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sharedStrings.xml" ContentType="application/vnd.openxmlformats-officedocument.spreadsheetml.sharedString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olors4.xml" ContentType="application/vnd.ms-office.chartcolorstyle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.sharepoint.com/sites/CMMIproject/Shared Documents/Sphalerite_chemistry/Papers/Spreadsheets/"/>
    </mc:Choice>
  </mc:AlternateContent>
  <xr:revisionPtr revIDLastSave="1" documentId="8_{86A4B1DB-8448-4F41-BA0F-37659D66D4DB}" xr6:coauthVersionLast="47" xr6:coauthVersionMax="47" xr10:uidLastSave="{3D1D0EDF-B8E2-457B-AB13-6124D01AC9C4}"/>
  <bookViews>
    <workbookView xWindow="38280" yWindow="-2910" windowWidth="38640" windowHeight="21120" xr2:uid="{8C5238F0-2A1A-4E86-B8D5-75703074D23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26" i="1" l="1"/>
  <c r="O3325" i="1"/>
  <c r="G3325" i="1"/>
  <c r="K3324" i="1"/>
  <c r="L3324" i="1" s="1"/>
  <c r="J3324" i="1"/>
  <c r="G3324" i="1"/>
  <c r="O3323" i="1"/>
  <c r="L3323" i="1"/>
  <c r="K3323" i="1"/>
  <c r="J3323" i="1"/>
  <c r="G3323" i="1"/>
  <c r="K3322" i="1"/>
  <c r="G3322" i="1"/>
  <c r="O3318" i="1"/>
  <c r="AU3312" i="1"/>
  <c r="AD3312" i="1"/>
  <c r="V3312" i="1"/>
  <c r="R3312" i="1"/>
  <c r="P3312" i="1"/>
  <c r="AU3311" i="1"/>
  <c r="AD3311" i="1"/>
  <c r="V3311" i="1"/>
  <c r="R3311" i="1"/>
  <c r="P3311" i="1"/>
  <c r="AU3310" i="1"/>
  <c r="AD3310" i="1"/>
  <c r="V3310" i="1"/>
  <c r="R3310" i="1"/>
  <c r="P3310" i="1"/>
  <c r="AU3309" i="1"/>
  <c r="AD3309" i="1"/>
  <c r="V3309" i="1"/>
  <c r="R3309" i="1"/>
  <c r="P3309" i="1"/>
  <c r="AU3308" i="1"/>
  <c r="AD3308" i="1"/>
  <c r="V3308" i="1"/>
  <c r="R3308" i="1"/>
  <c r="P3308" i="1"/>
  <c r="AU3307" i="1"/>
  <c r="AD3307" i="1"/>
  <c r="V3307" i="1"/>
  <c r="R3307" i="1"/>
  <c r="P3307" i="1"/>
  <c r="AU3306" i="1"/>
  <c r="AD3306" i="1"/>
  <c r="V3306" i="1"/>
  <c r="R3306" i="1"/>
  <c r="P3306" i="1"/>
  <c r="AU3305" i="1"/>
  <c r="AD3305" i="1"/>
  <c r="V3305" i="1"/>
  <c r="R3305" i="1"/>
  <c r="P3305" i="1"/>
  <c r="AU3304" i="1"/>
  <c r="AD3304" i="1"/>
  <c r="V3304" i="1"/>
  <c r="R3304" i="1"/>
  <c r="P3304" i="1"/>
  <c r="AU3303" i="1"/>
  <c r="AD3303" i="1"/>
  <c r="V3303" i="1"/>
  <c r="R3303" i="1"/>
  <c r="P3303" i="1"/>
  <c r="AU3302" i="1"/>
  <c r="AD3302" i="1"/>
  <c r="V3302" i="1"/>
  <c r="R3302" i="1"/>
  <c r="P3302" i="1"/>
  <c r="AU3301" i="1"/>
  <c r="AD3301" i="1"/>
  <c r="V3301" i="1"/>
  <c r="R3301" i="1"/>
  <c r="P3301" i="1"/>
  <c r="AU3300" i="1"/>
  <c r="AD3300" i="1"/>
  <c r="V3300" i="1"/>
  <c r="R3300" i="1"/>
  <c r="P3300" i="1"/>
  <c r="AU3299" i="1"/>
  <c r="AD3299" i="1"/>
  <c r="V3299" i="1"/>
  <c r="R3299" i="1"/>
  <c r="P3299" i="1"/>
  <c r="AU3298" i="1"/>
  <c r="AD3298" i="1"/>
  <c r="V3298" i="1"/>
  <c r="R3298" i="1"/>
  <c r="P3298" i="1"/>
  <c r="AU3297" i="1"/>
  <c r="AD3297" i="1"/>
  <c r="V3297" i="1"/>
  <c r="R3297" i="1"/>
  <c r="P3297" i="1"/>
  <c r="AU3296" i="1"/>
  <c r="AD3296" i="1"/>
  <c r="V3296" i="1"/>
  <c r="R3296" i="1"/>
  <c r="P3296" i="1"/>
  <c r="AU3295" i="1"/>
  <c r="AD3295" i="1"/>
  <c r="V3295" i="1"/>
  <c r="R3295" i="1"/>
  <c r="P3295" i="1"/>
  <c r="AU3294" i="1"/>
  <c r="AD3294" i="1"/>
  <c r="V3294" i="1"/>
  <c r="R3294" i="1"/>
  <c r="P3294" i="1"/>
  <c r="AU3293" i="1"/>
  <c r="AD3293" i="1"/>
  <c r="V3293" i="1"/>
  <c r="R3293" i="1"/>
  <c r="P3293" i="1"/>
  <c r="AU3292" i="1"/>
  <c r="AD3292" i="1"/>
  <c r="V3292" i="1"/>
  <c r="R3292" i="1"/>
  <c r="P3292" i="1"/>
  <c r="AU3291" i="1"/>
  <c r="AD3291" i="1"/>
  <c r="V3291" i="1"/>
  <c r="R3291" i="1"/>
  <c r="P3291" i="1"/>
  <c r="AU3290" i="1"/>
  <c r="AD3290" i="1"/>
  <c r="V3290" i="1"/>
  <c r="R3290" i="1"/>
  <c r="P3290" i="1"/>
  <c r="AU3289" i="1"/>
  <c r="AD3289" i="1"/>
  <c r="V3289" i="1"/>
  <c r="R3289" i="1"/>
  <c r="P3289" i="1"/>
  <c r="AU3288" i="1"/>
  <c r="AD3288" i="1"/>
  <c r="V3288" i="1"/>
  <c r="R3288" i="1"/>
  <c r="P3288" i="1"/>
  <c r="AU3287" i="1"/>
  <c r="AD3287" i="1"/>
  <c r="V3287" i="1"/>
  <c r="R3287" i="1"/>
  <c r="P3287" i="1"/>
  <c r="AU3286" i="1"/>
  <c r="AD3286" i="1"/>
  <c r="V3286" i="1"/>
  <c r="R3286" i="1"/>
  <c r="P3286" i="1"/>
  <c r="AU3285" i="1"/>
  <c r="AD3285" i="1"/>
  <c r="V3285" i="1"/>
  <c r="R3285" i="1"/>
  <c r="P3285" i="1"/>
  <c r="AU3284" i="1"/>
  <c r="AD3284" i="1"/>
  <c r="V3284" i="1"/>
  <c r="R3284" i="1"/>
  <c r="P3284" i="1"/>
  <c r="AU3283" i="1"/>
  <c r="AD3283" i="1"/>
  <c r="V3283" i="1"/>
  <c r="R3283" i="1"/>
  <c r="P3283" i="1"/>
  <c r="AU3282" i="1"/>
  <c r="AD3282" i="1"/>
  <c r="V3282" i="1"/>
  <c r="R3282" i="1"/>
  <c r="P3282" i="1"/>
  <c r="AU3281" i="1"/>
  <c r="AD3281" i="1"/>
  <c r="V3281" i="1"/>
  <c r="R3281" i="1"/>
  <c r="P3281" i="1"/>
  <c r="AU3280" i="1"/>
  <c r="AD3280" i="1"/>
  <c r="V3280" i="1"/>
  <c r="R3280" i="1"/>
  <c r="P3280" i="1"/>
  <c r="AU3279" i="1"/>
  <c r="AD3279" i="1"/>
  <c r="V3279" i="1"/>
  <c r="R3279" i="1"/>
  <c r="P3279" i="1"/>
  <c r="AU3278" i="1"/>
  <c r="AD3278" i="1"/>
  <c r="V3278" i="1"/>
  <c r="R3278" i="1"/>
  <c r="P3278" i="1"/>
  <c r="AU3277" i="1"/>
  <c r="AD3277" i="1"/>
  <c r="V3277" i="1"/>
  <c r="R3277" i="1"/>
  <c r="P3277" i="1"/>
  <c r="AU3276" i="1"/>
  <c r="AD3276" i="1"/>
  <c r="V3276" i="1"/>
  <c r="R3276" i="1"/>
  <c r="P3276" i="1"/>
  <c r="AU3275" i="1"/>
  <c r="AD3275" i="1"/>
  <c r="V3275" i="1"/>
  <c r="R3275" i="1"/>
  <c r="P3275" i="1"/>
  <c r="AU3274" i="1"/>
  <c r="AD3274" i="1"/>
  <c r="V3274" i="1"/>
  <c r="R3274" i="1"/>
  <c r="P3274" i="1"/>
  <c r="AU3273" i="1"/>
  <c r="AD3273" i="1"/>
  <c r="V3273" i="1"/>
  <c r="R3273" i="1"/>
  <c r="P3273" i="1"/>
  <c r="AU3272" i="1"/>
  <c r="AD3272" i="1"/>
  <c r="V3272" i="1"/>
  <c r="R3272" i="1"/>
  <c r="P3272" i="1"/>
  <c r="AU3271" i="1"/>
  <c r="AD3271" i="1"/>
  <c r="V3271" i="1"/>
  <c r="R3271" i="1"/>
  <c r="P3271" i="1"/>
  <c r="AU3270" i="1"/>
  <c r="AD3270" i="1"/>
  <c r="V3270" i="1"/>
  <c r="R3270" i="1"/>
  <c r="P3270" i="1"/>
  <c r="AU3269" i="1"/>
  <c r="AD3269" i="1"/>
  <c r="V3269" i="1"/>
  <c r="R3269" i="1"/>
  <c r="P3269" i="1"/>
  <c r="AU3268" i="1"/>
  <c r="AD3268" i="1"/>
  <c r="V3268" i="1"/>
  <c r="R3268" i="1"/>
  <c r="P3268" i="1"/>
  <c r="AU3267" i="1"/>
  <c r="AD3267" i="1"/>
  <c r="V3267" i="1"/>
  <c r="R3267" i="1"/>
  <c r="P3267" i="1"/>
  <c r="AU3266" i="1"/>
  <c r="AD3266" i="1"/>
  <c r="V3266" i="1"/>
  <c r="R3266" i="1"/>
  <c r="P3266" i="1"/>
  <c r="AU3265" i="1"/>
  <c r="AD3265" i="1"/>
  <c r="V3265" i="1"/>
  <c r="R3265" i="1"/>
  <c r="P3265" i="1"/>
  <c r="AU3264" i="1"/>
  <c r="AD3264" i="1"/>
  <c r="V3264" i="1"/>
  <c r="R3264" i="1"/>
  <c r="P3264" i="1"/>
  <c r="AU3263" i="1"/>
  <c r="AD3263" i="1"/>
  <c r="V3263" i="1"/>
  <c r="R3263" i="1"/>
  <c r="P3263" i="1"/>
  <c r="AU3262" i="1"/>
  <c r="AD3262" i="1"/>
  <c r="V3262" i="1"/>
  <c r="R3262" i="1"/>
  <c r="P3262" i="1"/>
  <c r="AU3261" i="1"/>
  <c r="AD3261" i="1"/>
  <c r="V3261" i="1"/>
  <c r="R3261" i="1"/>
  <c r="P3261" i="1"/>
  <c r="AU3260" i="1"/>
  <c r="AD3260" i="1"/>
  <c r="V3260" i="1"/>
  <c r="R3260" i="1"/>
  <c r="P3260" i="1"/>
  <c r="AU3259" i="1"/>
  <c r="AD3259" i="1"/>
  <c r="V3259" i="1"/>
  <c r="R3259" i="1"/>
  <c r="P3259" i="1"/>
  <c r="AU3258" i="1"/>
  <c r="AD3258" i="1"/>
  <c r="V3258" i="1"/>
  <c r="R3258" i="1"/>
  <c r="P3258" i="1"/>
  <c r="AU3257" i="1"/>
  <c r="AD3257" i="1"/>
  <c r="V3257" i="1"/>
  <c r="R3257" i="1"/>
  <c r="P3257" i="1"/>
  <c r="AU3256" i="1"/>
  <c r="AD3256" i="1"/>
  <c r="V3256" i="1"/>
  <c r="R3256" i="1"/>
  <c r="P3256" i="1"/>
  <c r="AU3255" i="1"/>
  <c r="AD3255" i="1"/>
  <c r="V3255" i="1"/>
  <c r="R3255" i="1"/>
  <c r="P3255" i="1"/>
  <c r="AU3254" i="1"/>
  <c r="AD3254" i="1"/>
  <c r="V3254" i="1"/>
  <c r="R3254" i="1"/>
  <c r="P3254" i="1"/>
  <c r="AU3253" i="1"/>
  <c r="AD3253" i="1"/>
  <c r="V3253" i="1"/>
  <c r="R3253" i="1"/>
  <c r="P3253" i="1"/>
  <c r="AU3252" i="1"/>
  <c r="AD3252" i="1"/>
  <c r="V3252" i="1"/>
  <c r="R3252" i="1"/>
  <c r="P3252" i="1"/>
  <c r="AU3251" i="1"/>
  <c r="AD3251" i="1"/>
  <c r="V3251" i="1"/>
  <c r="R3251" i="1"/>
  <c r="P3251" i="1"/>
  <c r="AU3250" i="1"/>
  <c r="AD3250" i="1"/>
  <c r="V3250" i="1"/>
  <c r="R3250" i="1"/>
  <c r="P3250" i="1"/>
  <c r="AU3249" i="1"/>
  <c r="AD3249" i="1"/>
  <c r="V3249" i="1"/>
  <c r="R3249" i="1"/>
  <c r="P3249" i="1"/>
  <c r="AU3248" i="1"/>
  <c r="AD3248" i="1"/>
  <c r="V3248" i="1"/>
  <c r="R3248" i="1"/>
  <c r="P3248" i="1"/>
  <c r="AU3247" i="1"/>
  <c r="AD3247" i="1"/>
  <c r="V3247" i="1"/>
  <c r="R3247" i="1"/>
  <c r="P3247" i="1"/>
  <c r="AU3246" i="1"/>
  <c r="AD3246" i="1"/>
  <c r="V3246" i="1"/>
  <c r="R3246" i="1"/>
  <c r="P3246" i="1"/>
  <c r="AU3245" i="1"/>
  <c r="AD3245" i="1"/>
  <c r="V3245" i="1"/>
  <c r="R3245" i="1"/>
  <c r="P3245" i="1"/>
  <c r="AU3244" i="1"/>
  <c r="AD3244" i="1"/>
  <c r="V3244" i="1"/>
  <c r="R3244" i="1"/>
  <c r="P3244" i="1"/>
  <c r="AU3243" i="1"/>
  <c r="AD3243" i="1"/>
  <c r="V3243" i="1"/>
  <c r="R3243" i="1"/>
  <c r="P3243" i="1"/>
  <c r="AU3242" i="1"/>
  <c r="AD3242" i="1"/>
  <c r="P3242" i="1"/>
  <c r="AU3241" i="1"/>
  <c r="AD3241" i="1"/>
  <c r="V3241" i="1"/>
  <c r="R3241" i="1"/>
  <c r="P3241" i="1"/>
  <c r="AU3240" i="1"/>
  <c r="AC3240" i="1"/>
  <c r="AD3240" i="1" s="1"/>
  <c r="V3240" i="1"/>
  <c r="R3240" i="1"/>
  <c r="P3240" i="1"/>
  <c r="AU3239" i="1"/>
  <c r="AD3239" i="1"/>
  <c r="V3239" i="1"/>
  <c r="R3239" i="1"/>
  <c r="P3239" i="1"/>
  <c r="BB3238" i="1"/>
  <c r="AU3238" i="1"/>
  <c r="AD3238" i="1"/>
  <c r="Z3238" i="1"/>
  <c r="V3238" i="1"/>
  <c r="R3238" i="1"/>
  <c r="P3238" i="1"/>
  <c r="BB3237" i="1"/>
  <c r="AU3237" i="1"/>
  <c r="AD3237" i="1"/>
  <c r="Z3237" i="1"/>
  <c r="V3237" i="1"/>
  <c r="R3237" i="1"/>
  <c r="P3237" i="1"/>
  <c r="BB3236" i="1"/>
  <c r="AU3236" i="1"/>
  <c r="AD3236" i="1"/>
  <c r="Z3236" i="1"/>
  <c r="V3236" i="1"/>
  <c r="R3236" i="1"/>
  <c r="P3236" i="1"/>
  <c r="BB3235" i="1"/>
  <c r="AU3235" i="1"/>
  <c r="AD3235" i="1"/>
  <c r="Z3235" i="1"/>
  <c r="V3235" i="1"/>
  <c r="R3235" i="1"/>
  <c r="P3235" i="1"/>
  <c r="BB3234" i="1"/>
  <c r="AU3234" i="1"/>
  <c r="AD3234" i="1"/>
  <c r="Z3234" i="1"/>
  <c r="V3234" i="1"/>
  <c r="R3234" i="1"/>
  <c r="P3234" i="1"/>
  <c r="BB3233" i="1"/>
  <c r="AU3233" i="1"/>
  <c r="AD3233" i="1"/>
  <c r="Z3233" i="1"/>
  <c r="V3233" i="1"/>
  <c r="R3233" i="1"/>
  <c r="P3233" i="1"/>
  <c r="BB3232" i="1"/>
  <c r="AU3232" i="1"/>
  <c r="AD3232" i="1"/>
  <c r="Z3232" i="1"/>
  <c r="V3232" i="1"/>
  <c r="R3232" i="1"/>
  <c r="P3232" i="1"/>
  <c r="BB3231" i="1"/>
  <c r="AU3231" i="1"/>
  <c r="AD3231" i="1"/>
  <c r="Z3231" i="1"/>
  <c r="V3231" i="1"/>
  <c r="R3231" i="1"/>
  <c r="P3231" i="1"/>
  <c r="BB3230" i="1"/>
  <c r="AU3230" i="1"/>
  <c r="AD3230" i="1"/>
  <c r="Z3230" i="1"/>
  <c r="V3230" i="1"/>
  <c r="R3230" i="1"/>
  <c r="P3230" i="1"/>
  <c r="BB3229" i="1"/>
  <c r="AU3229" i="1"/>
  <c r="AD3229" i="1"/>
  <c r="Z3229" i="1"/>
  <c r="V3229" i="1"/>
  <c r="R3229" i="1"/>
  <c r="P3229" i="1"/>
  <c r="BB3228" i="1"/>
  <c r="AU3228" i="1"/>
  <c r="AD3228" i="1"/>
  <c r="Z3228" i="1"/>
  <c r="V3228" i="1"/>
  <c r="R3228" i="1"/>
  <c r="P3228" i="1"/>
  <c r="AU3227" i="1"/>
  <c r="BB3226" i="1"/>
  <c r="AU3226" i="1"/>
  <c r="AD3226" i="1"/>
  <c r="Z3226" i="1"/>
  <c r="V3226" i="1"/>
  <c r="R3226" i="1"/>
  <c r="P3226" i="1"/>
  <c r="BB3225" i="1"/>
  <c r="AU3225" i="1"/>
  <c r="AD3225" i="1"/>
  <c r="Z3225" i="1"/>
  <c r="V3225" i="1"/>
  <c r="R3225" i="1"/>
  <c r="P3225" i="1"/>
  <c r="AU3224" i="1"/>
  <c r="BB3223" i="1"/>
  <c r="AU3223" i="1"/>
  <c r="AD3223" i="1"/>
  <c r="Z3223" i="1"/>
  <c r="V3223" i="1"/>
  <c r="R3223" i="1"/>
  <c r="P3223" i="1"/>
  <c r="BB3222" i="1"/>
  <c r="AU3222" i="1"/>
  <c r="AD3222" i="1"/>
  <c r="Z3222" i="1"/>
  <c r="V3222" i="1"/>
  <c r="R3222" i="1"/>
  <c r="P3222" i="1"/>
  <c r="BB3221" i="1"/>
  <c r="AU3221" i="1"/>
  <c r="AD3221" i="1"/>
  <c r="Z3221" i="1"/>
  <c r="V3221" i="1"/>
  <c r="R3221" i="1"/>
  <c r="P3221" i="1"/>
  <c r="BB3220" i="1"/>
  <c r="AU3220" i="1"/>
  <c r="AD3220" i="1"/>
  <c r="Z3220" i="1"/>
  <c r="V3220" i="1"/>
  <c r="R3220" i="1"/>
  <c r="P3220" i="1"/>
  <c r="BB3219" i="1"/>
  <c r="AU3219" i="1"/>
  <c r="AD3219" i="1"/>
  <c r="Z3219" i="1"/>
  <c r="V3219" i="1"/>
  <c r="R3219" i="1"/>
  <c r="P3219" i="1"/>
  <c r="BB3218" i="1"/>
  <c r="AU3218" i="1"/>
  <c r="AD3218" i="1"/>
  <c r="Z3218" i="1"/>
  <c r="V3218" i="1"/>
  <c r="R3218" i="1"/>
  <c r="P3218" i="1"/>
  <c r="BB3217" i="1"/>
  <c r="AU3217" i="1"/>
  <c r="AD3217" i="1"/>
  <c r="Z3217" i="1"/>
  <c r="V3217" i="1"/>
  <c r="R3217" i="1"/>
  <c r="P3217" i="1"/>
  <c r="BB3216" i="1"/>
  <c r="AU3216" i="1"/>
  <c r="AD3216" i="1"/>
  <c r="Z3216" i="1"/>
  <c r="V3216" i="1"/>
  <c r="R3216" i="1"/>
  <c r="P3216" i="1"/>
  <c r="BB3215" i="1"/>
  <c r="AU3215" i="1"/>
  <c r="AD3215" i="1"/>
  <c r="Z3215" i="1"/>
  <c r="V3215" i="1"/>
  <c r="R3215" i="1"/>
  <c r="P3215" i="1"/>
  <c r="BB3214" i="1"/>
  <c r="AU3214" i="1"/>
  <c r="AD3214" i="1"/>
  <c r="Z3214" i="1"/>
  <c r="V3214" i="1"/>
  <c r="R3214" i="1"/>
  <c r="P3214" i="1"/>
  <c r="BB3213" i="1"/>
  <c r="AU3213" i="1"/>
  <c r="AD3213" i="1"/>
  <c r="Z3213" i="1"/>
  <c r="V3213" i="1"/>
  <c r="R3213" i="1"/>
  <c r="P3213" i="1"/>
  <c r="BB3212" i="1"/>
  <c r="AU3212" i="1"/>
  <c r="AD3212" i="1"/>
  <c r="Z3212" i="1"/>
  <c r="V3212" i="1"/>
  <c r="R3212" i="1"/>
  <c r="P3212" i="1"/>
  <c r="BB3211" i="1"/>
  <c r="AU3211" i="1"/>
  <c r="AD3211" i="1"/>
  <c r="Z3211" i="1"/>
  <c r="V3211" i="1"/>
  <c r="R3211" i="1"/>
  <c r="P3211" i="1"/>
  <c r="BB3210" i="1"/>
  <c r="AU3210" i="1"/>
  <c r="AD3210" i="1"/>
  <c r="Z3210" i="1"/>
  <c r="V3210" i="1"/>
  <c r="R3210" i="1"/>
  <c r="P3210" i="1"/>
  <c r="BB3209" i="1"/>
  <c r="AU3209" i="1"/>
  <c r="AD3209" i="1"/>
  <c r="Z3209" i="1"/>
  <c r="V3209" i="1"/>
  <c r="R3209" i="1"/>
  <c r="P3209" i="1"/>
  <c r="BB3208" i="1"/>
  <c r="AU3208" i="1"/>
  <c r="AD3208" i="1"/>
  <c r="Z3208" i="1"/>
  <c r="V3208" i="1"/>
  <c r="R3208" i="1"/>
  <c r="P3208" i="1"/>
  <c r="BB3207" i="1"/>
  <c r="AU3207" i="1"/>
  <c r="AD3207" i="1"/>
  <c r="Z3207" i="1"/>
  <c r="V3207" i="1"/>
  <c r="R3207" i="1"/>
  <c r="P3207" i="1"/>
  <c r="BB3206" i="1"/>
  <c r="AU3206" i="1"/>
  <c r="AD3206" i="1"/>
  <c r="Z3206" i="1"/>
  <c r="V3206" i="1"/>
  <c r="R3206" i="1"/>
  <c r="P3206" i="1"/>
  <c r="BB3205" i="1"/>
  <c r="AU3205" i="1"/>
  <c r="AD3205" i="1"/>
  <c r="Z3205" i="1"/>
  <c r="V3205" i="1"/>
  <c r="R3205" i="1"/>
  <c r="P3205" i="1"/>
  <c r="BB3204" i="1"/>
  <c r="AU3204" i="1"/>
  <c r="AD3204" i="1"/>
  <c r="Z3204" i="1"/>
  <c r="V3204" i="1"/>
  <c r="R3204" i="1"/>
  <c r="P3204" i="1"/>
  <c r="BB3203" i="1"/>
  <c r="AU3203" i="1"/>
  <c r="AD3203" i="1"/>
  <c r="Z3203" i="1"/>
  <c r="V3203" i="1"/>
  <c r="R3203" i="1"/>
  <c r="P3203" i="1"/>
  <c r="BB3202" i="1"/>
  <c r="AU3202" i="1"/>
  <c r="AD3202" i="1"/>
  <c r="Z3202" i="1"/>
  <c r="V3202" i="1"/>
  <c r="R3202" i="1"/>
  <c r="P3202" i="1"/>
  <c r="BB3201" i="1"/>
  <c r="AU3201" i="1"/>
  <c r="AD3201" i="1"/>
  <c r="Z3201" i="1"/>
  <c r="V3201" i="1"/>
  <c r="R3201" i="1"/>
  <c r="P3201" i="1"/>
  <c r="BB3200" i="1"/>
  <c r="AU3200" i="1"/>
  <c r="AD3200" i="1"/>
  <c r="Z3200" i="1"/>
  <c r="V3200" i="1"/>
  <c r="R3200" i="1"/>
  <c r="P3200" i="1"/>
  <c r="BB3199" i="1"/>
  <c r="AU3199" i="1"/>
  <c r="AD3199" i="1"/>
  <c r="Z3199" i="1"/>
  <c r="V3199" i="1"/>
  <c r="R3199" i="1"/>
  <c r="P3199" i="1"/>
  <c r="BB3198" i="1"/>
  <c r="AU3198" i="1"/>
  <c r="AD3198" i="1"/>
  <c r="Z3198" i="1"/>
  <c r="V3198" i="1"/>
  <c r="R3198" i="1"/>
  <c r="P3198" i="1"/>
  <c r="BB3197" i="1"/>
  <c r="AU3197" i="1"/>
  <c r="AD3197" i="1"/>
  <c r="Z3197" i="1"/>
  <c r="V3197" i="1"/>
  <c r="R3197" i="1"/>
  <c r="P3197" i="1"/>
  <c r="BB3196" i="1"/>
  <c r="AU3196" i="1"/>
  <c r="AD3196" i="1"/>
  <c r="Z3196" i="1"/>
  <c r="V3196" i="1"/>
  <c r="R3196" i="1"/>
  <c r="P3196" i="1"/>
  <c r="BB3195" i="1"/>
  <c r="AU3195" i="1"/>
  <c r="AD3195" i="1"/>
  <c r="Z3195" i="1"/>
  <c r="V3195" i="1"/>
  <c r="R3195" i="1"/>
  <c r="P3195" i="1"/>
  <c r="BB3194" i="1"/>
  <c r="AU3194" i="1"/>
  <c r="AD3194" i="1"/>
  <c r="Z3194" i="1"/>
  <c r="V3194" i="1"/>
  <c r="R3194" i="1"/>
  <c r="P3194" i="1"/>
  <c r="BB3193" i="1"/>
  <c r="AU3193" i="1"/>
  <c r="AD3193" i="1"/>
  <c r="Z3193" i="1"/>
  <c r="V3193" i="1"/>
  <c r="R3193" i="1"/>
  <c r="P3193" i="1"/>
  <c r="BB3192" i="1"/>
  <c r="AU3192" i="1"/>
  <c r="AD3192" i="1"/>
  <c r="Z3192" i="1"/>
  <c r="V3192" i="1"/>
  <c r="R3192" i="1"/>
  <c r="P3192" i="1"/>
  <c r="BB3191" i="1"/>
  <c r="AU3191" i="1"/>
  <c r="AD3191" i="1"/>
  <c r="Z3191" i="1"/>
  <c r="V3191" i="1"/>
  <c r="R3191" i="1"/>
  <c r="P3191" i="1"/>
  <c r="BB3190" i="1"/>
  <c r="AU3190" i="1"/>
  <c r="AD3190" i="1"/>
  <c r="Z3190" i="1"/>
  <c r="V3190" i="1"/>
  <c r="R3190" i="1"/>
  <c r="P3190" i="1"/>
  <c r="BB3189" i="1"/>
  <c r="AU3189" i="1"/>
  <c r="AD3189" i="1"/>
  <c r="Z3189" i="1"/>
  <c r="V3189" i="1"/>
  <c r="R3189" i="1"/>
  <c r="P3189" i="1"/>
  <c r="BB3188" i="1"/>
  <c r="AU3188" i="1"/>
  <c r="AD3188" i="1"/>
  <c r="Z3188" i="1"/>
  <c r="V3188" i="1"/>
  <c r="R3188" i="1"/>
  <c r="P3188" i="1"/>
  <c r="BB3187" i="1"/>
  <c r="AU3187" i="1"/>
  <c r="AD3187" i="1"/>
  <c r="Z3187" i="1"/>
  <c r="V3187" i="1"/>
  <c r="R3187" i="1"/>
  <c r="P3187" i="1"/>
  <c r="BB3186" i="1"/>
  <c r="AU3186" i="1"/>
  <c r="AD3186" i="1"/>
  <c r="Z3186" i="1"/>
  <c r="V3186" i="1"/>
  <c r="R3186" i="1"/>
  <c r="P3186" i="1"/>
  <c r="BB3185" i="1"/>
  <c r="AU3185" i="1"/>
  <c r="AD3185" i="1"/>
  <c r="Z3185" i="1"/>
  <c r="V3185" i="1"/>
  <c r="R3185" i="1"/>
  <c r="P3185" i="1"/>
  <c r="BB3184" i="1"/>
  <c r="AU3184" i="1"/>
  <c r="AD3184" i="1"/>
  <c r="Z3184" i="1"/>
  <c r="V3184" i="1"/>
  <c r="R3184" i="1"/>
  <c r="P3184" i="1"/>
  <c r="BB3183" i="1"/>
  <c r="AU3183" i="1"/>
  <c r="AD3183" i="1"/>
  <c r="Z3183" i="1"/>
  <c r="V3183" i="1"/>
  <c r="R3183" i="1"/>
  <c r="P3183" i="1"/>
  <c r="BB3182" i="1"/>
  <c r="AU3182" i="1"/>
  <c r="AD3182" i="1"/>
  <c r="Z3182" i="1"/>
  <c r="V3182" i="1"/>
  <c r="R3182" i="1"/>
  <c r="P3182" i="1"/>
  <c r="BB3181" i="1"/>
  <c r="AU3181" i="1"/>
  <c r="AD3181" i="1"/>
  <c r="Z3181" i="1"/>
  <c r="V3181" i="1"/>
  <c r="R3181" i="1"/>
  <c r="P3181" i="1"/>
  <c r="AU3180" i="1"/>
  <c r="BB3179" i="1"/>
  <c r="AU3179" i="1"/>
  <c r="AD3179" i="1"/>
  <c r="Z3179" i="1"/>
  <c r="V3179" i="1"/>
  <c r="R3179" i="1"/>
  <c r="P3179" i="1"/>
  <c r="BB3178" i="1"/>
  <c r="AU3178" i="1"/>
  <c r="AD3178" i="1"/>
  <c r="Z3178" i="1"/>
  <c r="V3178" i="1"/>
  <c r="R3178" i="1"/>
  <c r="P3178" i="1"/>
  <c r="BB3177" i="1"/>
  <c r="AU3177" i="1"/>
  <c r="AD3177" i="1"/>
  <c r="Z3177" i="1"/>
  <c r="V3177" i="1"/>
  <c r="R3177" i="1"/>
  <c r="P3177" i="1"/>
  <c r="AU3176" i="1"/>
  <c r="BB3175" i="1"/>
  <c r="AU3175" i="1"/>
  <c r="AD3175" i="1"/>
  <c r="Z3175" i="1"/>
  <c r="V3175" i="1"/>
  <c r="R3175" i="1"/>
  <c r="P3175" i="1"/>
  <c r="AU3174" i="1"/>
  <c r="BB3173" i="1"/>
  <c r="AU3173" i="1"/>
  <c r="AD3173" i="1"/>
  <c r="Z3173" i="1"/>
  <c r="V3173" i="1"/>
  <c r="R3173" i="1"/>
  <c r="P3173" i="1"/>
  <c r="BB3172" i="1"/>
  <c r="AU3172" i="1"/>
  <c r="AD3172" i="1"/>
  <c r="Z3172" i="1"/>
  <c r="V3172" i="1"/>
  <c r="R3172" i="1"/>
  <c r="P3172" i="1"/>
  <c r="BB3171" i="1"/>
  <c r="AU3171" i="1"/>
  <c r="AD3171" i="1"/>
  <c r="Z3171" i="1"/>
  <c r="V3171" i="1"/>
  <c r="R3171" i="1"/>
  <c r="P3171" i="1"/>
  <c r="BB3170" i="1"/>
  <c r="AU3170" i="1"/>
  <c r="AD3170" i="1"/>
  <c r="Z3170" i="1"/>
  <c r="V3170" i="1"/>
  <c r="R3170" i="1"/>
  <c r="P3170" i="1"/>
  <c r="BB3169" i="1"/>
  <c r="AU3169" i="1"/>
  <c r="AD3169" i="1"/>
  <c r="Z3169" i="1"/>
  <c r="V3169" i="1"/>
  <c r="R3169" i="1"/>
  <c r="P3169" i="1"/>
  <c r="BB3168" i="1"/>
  <c r="AU3168" i="1"/>
  <c r="AD3168" i="1"/>
  <c r="Z3168" i="1"/>
  <c r="V3168" i="1"/>
  <c r="R3168" i="1"/>
  <c r="P3168" i="1"/>
  <c r="BB3167" i="1"/>
  <c r="AU3167" i="1"/>
  <c r="AD3167" i="1"/>
  <c r="Z3167" i="1"/>
  <c r="V3167" i="1"/>
  <c r="R3167" i="1"/>
  <c r="P3167" i="1"/>
  <c r="BB3166" i="1"/>
  <c r="AU3166" i="1"/>
  <c r="AD3166" i="1"/>
  <c r="Z3166" i="1"/>
  <c r="V3166" i="1"/>
  <c r="R3166" i="1"/>
  <c r="P3166" i="1"/>
  <c r="BB3165" i="1"/>
  <c r="AU3165" i="1"/>
  <c r="AD3165" i="1"/>
  <c r="Z3165" i="1"/>
  <c r="V3165" i="1"/>
  <c r="R3165" i="1"/>
  <c r="P3165" i="1"/>
  <c r="BB3164" i="1"/>
  <c r="AU3164" i="1"/>
  <c r="AD3164" i="1"/>
  <c r="Z3164" i="1"/>
  <c r="V3164" i="1"/>
  <c r="R3164" i="1"/>
  <c r="P3164" i="1"/>
  <c r="BB3163" i="1"/>
  <c r="AU3163" i="1"/>
  <c r="AD3163" i="1"/>
  <c r="Z3163" i="1"/>
  <c r="V3163" i="1"/>
  <c r="R3163" i="1"/>
  <c r="P3163" i="1"/>
  <c r="BB3162" i="1"/>
  <c r="AU3162" i="1"/>
  <c r="AD3162" i="1"/>
  <c r="Z3162" i="1"/>
  <c r="V3162" i="1"/>
  <c r="R3162" i="1"/>
  <c r="P3162" i="1"/>
  <c r="BB3161" i="1"/>
  <c r="AU3161" i="1"/>
  <c r="AD3161" i="1"/>
  <c r="Z3161" i="1"/>
  <c r="V3161" i="1"/>
  <c r="R3161" i="1"/>
  <c r="P3161" i="1"/>
  <c r="AU3160" i="1"/>
  <c r="BB3159" i="1"/>
  <c r="AU3159" i="1"/>
  <c r="AD3159" i="1"/>
  <c r="Z3159" i="1"/>
  <c r="V3159" i="1"/>
  <c r="R3159" i="1"/>
  <c r="P3159" i="1"/>
  <c r="BB3158" i="1"/>
  <c r="AU3158" i="1"/>
  <c r="AD3158" i="1"/>
  <c r="Z3158" i="1"/>
  <c r="V3158" i="1"/>
  <c r="R3158" i="1"/>
  <c r="P3158" i="1"/>
  <c r="BB3157" i="1"/>
  <c r="AU3157" i="1"/>
  <c r="AD3157" i="1"/>
  <c r="Z3157" i="1"/>
  <c r="V3157" i="1"/>
  <c r="R3157" i="1"/>
  <c r="P3157" i="1"/>
  <c r="AU3156" i="1"/>
  <c r="BB3155" i="1"/>
  <c r="AU3155" i="1"/>
  <c r="AD3155" i="1"/>
  <c r="Z3155" i="1"/>
  <c r="V3155" i="1"/>
  <c r="R3155" i="1"/>
  <c r="P3155" i="1"/>
  <c r="BB3154" i="1"/>
  <c r="AU3154" i="1"/>
  <c r="AD3154" i="1"/>
  <c r="Z3154" i="1"/>
  <c r="V3154" i="1"/>
  <c r="R3154" i="1"/>
  <c r="P3154" i="1"/>
  <c r="BB3153" i="1"/>
  <c r="AU3153" i="1"/>
  <c r="AD3153" i="1"/>
  <c r="Z3153" i="1"/>
  <c r="V3153" i="1"/>
  <c r="R3153" i="1"/>
  <c r="P3153" i="1"/>
  <c r="BB3152" i="1"/>
  <c r="AU3152" i="1"/>
  <c r="AD3152" i="1"/>
  <c r="Z3152" i="1"/>
  <c r="V3152" i="1"/>
  <c r="R3152" i="1"/>
  <c r="P3152" i="1"/>
  <c r="BB3151" i="1"/>
  <c r="AU3151" i="1"/>
  <c r="AD3151" i="1"/>
  <c r="Z3151" i="1"/>
  <c r="V3151" i="1"/>
  <c r="R3151" i="1"/>
  <c r="P3151" i="1"/>
  <c r="BB3150" i="1"/>
  <c r="AU3150" i="1"/>
  <c r="AD3150" i="1"/>
  <c r="Z3150" i="1"/>
  <c r="V3150" i="1"/>
  <c r="R3150" i="1"/>
  <c r="P3150" i="1"/>
  <c r="BB3149" i="1"/>
  <c r="AU3149" i="1"/>
  <c r="AD3149" i="1"/>
  <c r="Z3149" i="1"/>
  <c r="V3149" i="1"/>
  <c r="R3149" i="1"/>
  <c r="P3149" i="1"/>
  <c r="BB3148" i="1"/>
  <c r="AU3148" i="1"/>
  <c r="AD3148" i="1"/>
  <c r="Z3148" i="1"/>
  <c r="V3148" i="1"/>
  <c r="R3148" i="1"/>
  <c r="P3148" i="1"/>
  <c r="BB3147" i="1"/>
  <c r="AU3147" i="1"/>
  <c r="AD3147" i="1"/>
  <c r="Z3147" i="1"/>
  <c r="V3147" i="1"/>
  <c r="R3147" i="1"/>
  <c r="P3147" i="1"/>
  <c r="BB3146" i="1"/>
  <c r="AU3146" i="1"/>
  <c r="AD3146" i="1"/>
  <c r="Z3146" i="1"/>
  <c r="V3146" i="1"/>
  <c r="R3146" i="1"/>
  <c r="P3146" i="1"/>
  <c r="BB3145" i="1"/>
  <c r="AU3145" i="1"/>
  <c r="AD3145" i="1"/>
  <c r="Z3145" i="1"/>
  <c r="V3145" i="1"/>
  <c r="R3145" i="1"/>
  <c r="P3145" i="1"/>
  <c r="BB3144" i="1"/>
  <c r="AU3144" i="1"/>
  <c r="AD3144" i="1"/>
  <c r="Z3144" i="1"/>
  <c r="V3144" i="1"/>
  <c r="R3144" i="1"/>
  <c r="P3144" i="1"/>
  <c r="AU3143" i="1"/>
  <c r="BB3142" i="1"/>
  <c r="AU3142" i="1"/>
  <c r="AD3142" i="1"/>
  <c r="Z3142" i="1"/>
  <c r="V3142" i="1"/>
  <c r="R3142" i="1"/>
  <c r="P3142" i="1"/>
  <c r="AU3141" i="1"/>
  <c r="BB3140" i="1"/>
  <c r="AU3140" i="1"/>
  <c r="AD3140" i="1"/>
  <c r="Z3140" i="1"/>
  <c r="V3140" i="1"/>
  <c r="R3140" i="1"/>
  <c r="P3140" i="1"/>
  <c r="AU3139" i="1"/>
  <c r="BB3138" i="1"/>
  <c r="AU3138" i="1"/>
  <c r="AD3138" i="1"/>
  <c r="Z3138" i="1"/>
  <c r="V3138" i="1"/>
  <c r="R3138" i="1"/>
  <c r="P3138" i="1"/>
  <c r="AU3137" i="1"/>
  <c r="BB3136" i="1"/>
  <c r="AU3136" i="1"/>
  <c r="AD3136" i="1"/>
  <c r="Z3136" i="1"/>
  <c r="V3136" i="1"/>
  <c r="R3136" i="1"/>
  <c r="P3136" i="1"/>
  <c r="BB3135" i="1"/>
  <c r="AU3135" i="1"/>
  <c r="AD3135" i="1"/>
  <c r="Z3135" i="1"/>
  <c r="V3135" i="1"/>
  <c r="R3135" i="1"/>
  <c r="P3135" i="1"/>
  <c r="BB3134" i="1"/>
  <c r="AU3134" i="1"/>
  <c r="AD3134" i="1"/>
  <c r="Z3134" i="1"/>
  <c r="V3134" i="1"/>
  <c r="R3134" i="1"/>
  <c r="P3134" i="1"/>
  <c r="BB3133" i="1"/>
  <c r="AU3133" i="1"/>
  <c r="AD3133" i="1"/>
  <c r="Z3133" i="1"/>
  <c r="V3133" i="1"/>
  <c r="R3133" i="1"/>
  <c r="P3133" i="1"/>
  <c r="BB3132" i="1"/>
  <c r="AU3132" i="1"/>
  <c r="AD3132" i="1"/>
  <c r="Z3132" i="1"/>
  <c r="V3132" i="1"/>
  <c r="R3132" i="1"/>
  <c r="P3132" i="1"/>
  <c r="BB3131" i="1"/>
  <c r="AU3131" i="1"/>
  <c r="AD3131" i="1"/>
  <c r="Z3131" i="1"/>
  <c r="V3131" i="1"/>
  <c r="R3131" i="1"/>
  <c r="P3131" i="1"/>
  <c r="BB3130" i="1"/>
  <c r="AU3130" i="1"/>
  <c r="AD3130" i="1"/>
  <c r="Z3130" i="1"/>
  <c r="V3130" i="1"/>
  <c r="R3130" i="1"/>
  <c r="P3130" i="1"/>
  <c r="BB3129" i="1"/>
  <c r="AU3129" i="1"/>
  <c r="AD3129" i="1"/>
  <c r="Z3129" i="1"/>
  <c r="V3129" i="1"/>
  <c r="R3129" i="1"/>
  <c r="P3129" i="1"/>
  <c r="BB3128" i="1"/>
  <c r="AU3128" i="1"/>
  <c r="AD3128" i="1"/>
  <c r="Z3128" i="1"/>
  <c r="V3128" i="1"/>
  <c r="R3128" i="1"/>
  <c r="P3128" i="1"/>
  <c r="BB3127" i="1"/>
  <c r="AU3127" i="1"/>
  <c r="AD3127" i="1"/>
  <c r="Z3127" i="1"/>
  <c r="V3127" i="1"/>
  <c r="R3127" i="1"/>
  <c r="P3127" i="1"/>
  <c r="BB3126" i="1"/>
  <c r="AU3126" i="1"/>
  <c r="AD3126" i="1"/>
  <c r="Z3126" i="1"/>
  <c r="V3126" i="1"/>
  <c r="R3126" i="1"/>
  <c r="P3126" i="1"/>
  <c r="BB3125" i="1"/>
  <c r="AU3125" i="1"/>
  <c r="AD3125" i="1"/>
  <c r="Z3125" i="1"/>
  <c r="V3125" i="1"/>
  <c r="R3125" i="1"/>
  <c r="P3125" i="1"/>
  <c r="BB3124" i="1"/>
  <c r="AU3124" i="1"/>
  <c r="AD3124" i="1"/>
  <c r="Z3124" i="1"/>
  <c r="V3124" i="1"/>
  <c r="R3124" i="1"/>
  <c r="P3124" i="1"/>
  <c r="BB3123" i="1"/>
  <c r="AU3123" i="1"/>
  <c r="AD3123" i="1"/>
  <c r="Z3123" i="1"/>
  <c r="V3123" i="1"/>
  <c r="R3123" i="1"/>
  <c r="P3123" i="1"/>
  <c r="BB3122" i="1"/>
  <c r="AU3122" i="1"/>
  <c r="AD3122" i="1"/>
  <c r="Z3122" i="1"/>
  <c r="V3122" i="1"/>
  <c r="R3122" i="1"/>
  <c r="P3122" i="1"/>
  <c r="BB3121" i="1"/>
  <c r="AU3121" i="1"/>
  <c r="AD3121" i="1"/>
  <c r="Z3121" i="1"/>
  <c r="V3121" i="1"/>
  <c r="R3121" i="1"/>
  <c r="P3121" i="1"/>
  <c r="BB3120" i="1"/>
  <c r="AU3120" i="1"/>
  <c r="AD3120" i="1"/>
  <c r="Z3120" i="1"/>
  <c r="V3120" i="1"/>
  <c r="R3120" i="1"/>
  <c r="P3120" i="1"/>
  <c r="BB3119" i="1"/>
  <c r="AU3119" i="1"/>
  <c r="AD3119" i="1"/>
  <c r="Z3119" i="1"/>
  <c r="V3119" i="1"/>
  <c r="R3119" i="1"/>
  <c r="P3119" i="1"/>
  <c r="BB3118" i="1"/>
  <c r="AU3118" i="1"/>
  <c r="AD3118" i="1"/>
  <c r="Z3118" i="1"/>
  <c r="V3118" i="1"/>
  <c r="R3118" i="1"/>
  <c r="P3118" i="1"/>
  <c r="BB3117" i="1"/>
  <c r="AU3117" i="1"/>
  <c r="AD3117" i="1"/>
  <c r="Z3117" i="1"/>
  <c r="V3117" i="1"/>
  <c r="R3117" i="1"/>
  <c r="P3117" i="1"/>
  <c r="BB3116" i="1"/>
  <c r="AU3116" i="1"/>
  <c r="AD3116" i="1"/>
  <c r="Z3116" i="1"/>
  <c r="V3116" i="1"/>
  <c r="R3116" i="1"/>
  <c r="P3116" i="1"/>
  <c r="BB3115" i="1"/>
  <c r="AU3115" i="1"/>
  <c r="AD3115" i="1"/>
  <c r="Z3115" i="1"/>
  <c r="V3115" i="1"/>
  <c r="R3115" i="1"/>
  <c r="P3115" i="1"/>
  <c r="BB3114" i="1"/>
  <c r="AU3114" i="1"/>
  <c r="AD3114" i="1"/>
  <c r="Z3114" i="1"/>
  <c r="V3114" i="1"/>
  <c r="R3114" i="1"/>
  <c r="P3114" i="1"/>
  <c r="BB3113" i="1"/>
  <c r="AU3113" i="1"/>
  <c r="AD3113" i="1"/>
  <c r="Z3113" i="1"/>
  <c r="V3113" i="1"/>
  <c r="R3113" i="1"/>
  <c r="P3113" i="1"/>
  <c r="BB3112" i="1"/>
  <c r="AU3112" i="1"/>
  <c r="AD3112" i="1"/>
  <c r="Z3112" i="1"/>
  <c r="V3112" i="1"/>
  <c r="R3112" i="1"/>
  <c r="P3112" i="1"/>
  <c r="BB3111" i="1"/>
  <c r="AU3111" i="1"/>
  <c r="AD3111" i="1"/>
  <c r="Z3111" i="1"/>
  <c r="V3111" i="1"/>
  <c r="R3111" i="1"/>
  <c r="P3111" i="1"/>
  <c r="BB3110" i="1"/>
  <c r="AU3110" i="1"/>
  <c r="AD3110" i="1"/>
  <c r="Z3110" i="1"/>
  <c r="V3110" i="1"/>
  <c r="R3110" i="1"/>
  <c r="P3110" i="1"/>
  <c r="BB3109" i="1"/>
  <c r="AU3109" i="1"/>
  <c r="AD3109" i="1"/>
  <c r="Z3109" i="1"/>
  <c r="V3109" i="1"/>
  <c r="R3109" i="1"/>
  <c r="P3109" i="1"/>
  <c r="BB3108" i="1"/>
  <c r="AU3108" i="1"/>
  <c r="AD3108" i="1"/>
  <c r="Z3108" i="1"/>
  <c r="V3108" i="1"/>
  <c r="R3108" i="1"/>
  <c r="P3108" i="1"/>
  <c r="BB3107" i="1"/>
  <c r="AU3107" i="1"/>
  <c r="AD3107" i="1"/>
  <c r="Z3107" i="1"/>
  <c r="V3107" i="1"/>
  <c r="R3107" i="1"/>
  <c r="P3107" i="1"/>
  <c r="BB3106" i="1"/>
  <c r="AU3106" i="1"/>
  <c r="AD3106" i="1"/>
  <c r="Z3106" i="1"/>
  <c r="V3106" i="1"/>
  <c r="R3106" i="1"/>
  <c r="P3106" i="1"/>
  <c r="BB3105" i="1"/>
  <c r="AU3105" i="1"/>
  <c r="AD3105" i="1"/>
  <c r="Z3105" i="1"/>
  <c r="V3105" i="1"/>
  <c r="R3105" i="1"/>
  <c r="P3105" i="1"/>
  <c r="BB3104" i="1"/>
  <c r="AU3104" i="1"/>
  <c r="AD3104" i="1"/>
  <c r="Z3104" i="1"/>
  <c r="V3104" i="1"/>
  <c r="R3104" i="1"/>
  <c r="P3104" i="1"/>
  <c r="BB3103" i="1"/>
  <c r="AU3103" i="1"/>
  <c r="AD3103" i="1"/>
  <c r="Z3103" i="1"/>
  <c r="V3103" i="1"/>
  <c r="R3103" i="1"/>
  <c r="P3103" i="1"/>
  <c r="BB3102" i="1"/>
  <c r="AU3102" i="1"/>
  <c r="AD3102" i="1"/>
  <c r="Z3102" i="1"/>
  <c r="V3102" i="1"/>
  <c r="R3102" i="1"/>
  <c r="P3102" i="1"/>
  <c r="BB3101" i="1"/>
  <c r="AU3101" i="1"/>
  <c r="AD3101" i="1"/>
  <c r="Z3101" i="1"/>
  <c r="V3101" i="1"/>
  <c r="R3101" i="1"/>
  <c r="P3101" i="1"/>
  <c r="BB3100" i="1"/>
  <c r="AU3100" i="1"/>
  <c r="AD3100" i="1"/>
  <c r="Z3100" i="1"/>
  <c r="V3100" i="1"/>
  <c r="R3100" i="1"/>
  <c r="P3100" i="1"/>
  <c r="BB3099" i="1"/>
  <c r="AU3099" i="1"/>
  <c r="AD3099" i="1"/>
  <c r="Z3099" i="1"/>
  <c r="V3099" i="1"/>
  <c r="R3099" i="1"/>
  <c r="P3099" i="1"/>
  <c r="BB3098" i="1"/>
  <c r="AU3098" i="1"/>
  <c r="AD3098" i="1"/>
  <c r="Z3098" i="1"/>
  <c r="V3098" i="1"/>
  <c r="R3098" i="1"/>
  <c r="P3098" i="1"/>
  <c r="BB3097" i="1"/>
  <c r="AU3097" i="1"/>
  <c r="AD3097" i="1"/>
  <c r="Z3097" i="1"/>
  <c r="V3097" i="1"/>
  <c r="R3097" i="1"/>
  <c r="P3097" i="1"/>
  <c r="BB3096" i="1"/>
  <c r="AU3096" i="1"/>
  <c r="AD3096" i="1"/>
  <c r="Z3096" i="1"/>
  <c r="V3096" i="1"/>
  <c r="R3096" i="1"/>
  <c r="P3096" i="1"/>
  <c r="BB3095" i="1"/>
  <c r="AU3095" i="1"/>
  <c r="AD3095" i="1"/>
  <c r="Z3095" i="1"/>
  <c r="V3095" i="1"/>
  <c r="R3095" i="1"/>
  <c r="P3095" i="1"/>
  <c r="BB3094" i="1"/>
  <c r="AU3094" i="1"/>
  <c r="AD3094" i="1"/>
  <c r="Z3094" i="1"/>
  <c r="V3094" i="1"/>
  <c r="R3094" i="1"/>
  <c r="P3094" i="1"/>
  <c r="BB3093" i="1"/>
  <c r="AU3093" i="1"/>
  <c r="AD3093" i="1"/>
  <c r="Z3093" i="1"/>
  <c r="V3093" i="1"/>
  <c r="R3093" i="1"/>
  <c r="P3093" i="1"/>
  <c r="BB3092" i="1"/>
  <c r="AU3092" i="1"/>
  <c r="AD3092" i="1"/>
  <c r="Z3092" i="1"/>
  <c r="V3092" i="1"/>
  <c r="R3092" i="1"/>
  <c r="P3092" i="1"/>
  <c r="BB3091" i="1"/>
  <c r="AU3091" i="1"/>
  <c r="AD3091" i="1"/>
  <c r="Z3091" i="1"/>
  <c r="V3091" i="1"/>
  <c r="R3091" i="1"/>
  <c r="P3091" i="1"/>
  <c r="BB3090" i="1"/>
  <c r="AU3090" i="1"/>
  <c r="AD3090" i="1"/>
  <c r="Z3090" i="1"/>
  <c r="V3090" i="1"/>
  <c r="R3090" i="1"/>
  <c r="P3090" i="1"/>
  <c r="BB3089" i="1"/>
  <c r="AU3089" i="1"/>
  <c r="AD3089" i="1"/>
  <c r="Z3089" i="1"/>
  <c r="V3089" i="1"/>
  <c r="R3089" i="1"/>
  <c r="P3089" i="1"/>
  <c r="BB3088" i="1"/>
  <c r="AU3088" i="1"/>
  <c r="AD3088" i="1"/>
  <c r="Z3088" i="1"/>
  <c r="V3088" i="1"/>
  <c r="R3088" i="1"/>
  <c r="P3088" i="1"/>
  <c r="BB3087" i="1"/>
  <c r="AU3087" i="1"/>
  <c r="AD3087" i="1"/>
  <c r="Z3087" i="1"/>
  <c r="V3087" i="1"/>
  <c r="R3087" i="1"/>
  <c r="P3087" i="1"/>
  <c r="BB3086" i="1"/>
  <c r="AU3086" i="1"/>
  <c r="AD3086" i="1"/>
  <c r="Z3086" i="1"/>
  <c r="V3086" i="1"/>
  <c r="R3086" i="1"/>
  <c r="P3086" i="1"/>
  <c r="BB3085" i="1"/>
  <c r="AU3085" i="1"/>
  <c r="AD3085" i="1"/>
  <c r="Z3085" i="1"/>
  <c r="V3085" i="1"/>
  <c r="R3085" i="1"/>
  <c r="P3085" i="1"/>
  <c r="BB3084" i="1"/>
  <c r="AU3084" i="1"/>
  <c r="AD3084" i="1"/>
  <c r="Z3084" i="1"/>
  <c r="V3084" i="1"/>
  <c r="R3084" i="1"/>
  <c r="P3084" i="1"/>
  <c r="BB3083" i="1"/>
  <c r="AU3083" i="1"/>
  <c r="AD3083" i="1"/>
  <c r="Z3083" i="1"/>
  <c r="V3083" i="1"/>
  <c r="R3083" i="1"/>
  <c r="P3083" i="1"/>
  <c r="AU3082" i="1"/>
  <c r="BB3081" i="1"/>
  <c r="AU3081" i="1"/>
  <c r="AD3081" i="1"/>
  <c r="Z3081" i="1"/>
  <c r="V3081" i="1"/>
  <c r="R3081" i="1"/>
  <c r="P3081" i="1"/>
  <c r="BB3080" i="1"/>
  <c r="AU3080" i="1"/>
  <c r="AD3080" i="1"/>
  <c r="Z3080" i="1"/>
  <c r="V3080" i="1"/>
  <c r="R3080" i="1"/>
  <c r="P3080" i="1"/>
  <c r="BB3079" i="1"/>
  <c r="AU3079" i="1"/>
  <c r="AD3079" i="1"/>
  <c r="Z3079" i="1"/>
  <c r="V3079" i="1"/>
  <c r="R3079" i="1"/>
  <c r="P3079" i="1"/>
  <c r="BB3078" i="1"/>
  <c r="AU3078" i="1"/>
  <c r="AD3078" i="1"/>
  <c r="Z3078" i="1"/>
  <c r="V3078" i="1"/>
  <c r="R3078" i="1"/>
  <c r="P3078" i="1"/>
  <c r="BB3077" i="1"/>
  <c r="AU3077" i="1"/>
  <c r="AD3077" i="1"/>
  <c r="Z3077" i="1"/>
  <c r="V3077" i="1"/>
  <c r="R3077" i="1"/>
  <c r="P3077" i="1"/>
  <c r="BB3076" i="1"/>
  <c r="AU3076" i="1"/>
  <c r="AD3076" i="1"/>
  <c r="Z3076" i="1"/>
  <c r="V3076" i="1"/>
  <c r="R3076" i="1"/>
  <c r="P3076" i="1"/>
  <c r="BB3075" i="1"/>
  <c r="AU3075" i="1"/>
  <c r="AD3075" i="1"/>
  <c r="Z3075" i="1"/>
  <c r="V3075" i="1"/>
  <c r="R3075" i="1"/>
  <c r="P3075" i="1"/>
  <c r="BB3074" i="1"/>
  <c r="AU3074" i="1"/>
  <c r="AD3074" i="1"/>
  <c r="Z3074" i="1"/>
  <c r="V3074" i="1"/>
  <c r="R3074" i="1"/>
  <c r="P3074" i="1"/>
  <c r="BB3073" i="1"/>
  <c r="AU3073" i="1"/>
  <c r="AD3073" i="1"/>
  <c r="Z3073" i="1"/>
  <c r="V3073" i="1"/>
  <c r="R3073" i="1"/>
  <c r="P3073" i="1"/>
  <c r="BB3072" i="1"/>
  <c r="AU3072" i="1"/>
  <c r="AD3072" i="1"/>
  <c r="Z3072" i="1"/>
  <c r="V3072" i="1"/>
  <c r="R3072" i="1"/>
  <c r="P3072" i="1"/>
  <c r="AU3071" i="1"/>
  <c r="BB3070" i="1"/>
  <c r="AU3070" i="1"/>
  <c r="AD3070" i="1"/>
  <c r="Z3070" i="1"/>
  <c r="V3070" i="1"/>
  <c r="R3070" i="1"/>
  <c r="P3070" i="1"/>
  <c r="BB3069" i="1"/>
  <c r="AU3069" i="1"/>
  <c r="AD3069" i="1"/>
  <c r="Z3069" i="1"/>
  <c r="V3069" i="1"/>
  <c r="R3069" i="1"/>
  <c r="P3069" i="1"/>
  <c r="BB3068" i="1"/>
  <c r="AU3068" i="1"/>
  <c r="AD3068" i="1"/>
  <c r="Z3068" i="1"/>
  <c r="V3068" i="1"/>
  <c r="R3068" i="1"/>
  <c r="P3068" i="1"/>
  <c r="BB3067" i="1"/>
  <c r="AU3067" i="1"/>
  <c r="AD3067" i="1"/>
  <c r="Z3067" i="1"/>
  <c r="V3067" i="1"/>
  <c r="R3067" i="1"/>
  <c r="P3067" i="1"/>
  <c r="BB3066" i="1"/>
  <c r="AU3066" i="1"/>
  <c r="AD3066" i="1"/>
  <c r="Z3066" i="1"/>
  <c r="V3066" i="1"/>
  <c r="R3066" i="1"/>
  <c r="P3066" i="1"/>
  <c r="BB3065" i="1"/>
  <c r="AU3065" i="1"/>
  <c r="AD3065" i="1"/>
  <c r="Z3065" i="1"/>
  <c r="V3065" i="1"/>
  <c r="R3065" i="1"/>
  <c r="P3065" i="1"/>
  <c r="BB3064" i="1"/>
  <c r="AU3064" i="1"/>
  <c r="AD3064" i="1"/>
  <c r="Z3064" i="1"/>
  <c r="V3064" i="1"/>
  <c r="R3064" i="1"/>
  <c r="P3064" i="1"/>
  <c r="BB3063" i="1"/>
  <c r="AU3063" i="1"/>
  <c r="AD3063" i="1"/>
  <c r="Z3063" i="1"/>
  <c r="V3063" i="1"/>
  <c r="R3063" i="1"/>
  <c r="P3063" i="1"/>
  <c r="BB3062" i="1"/>
  <c r="AU3062" i="1"/>
  <c r="AD3062" i="1"/>
  <c r="Z3062" i="1"/>
  <c r="V3062" i="1"/>
  <c r="R3062" i="1"/>
  <c r="P3062" i="1"/>
  <c r="BB3061" i="1"/>
  <c r="AU3061" i="1"/>
  <c r="AD3061" i="1"/>
  <c r="Z3061" i="1"/>
  <c r="V3061" i="1"/>
  <c r="R3061" i="1"/>
  <c r="P3061" i="1"/>
  <c r="BB3060" i="1"/>
  <c r="AU3060" i="1"/>
  <c r="AD3060" i="1"/>
  <c r="Z3060" i="1"/>
  <c r="V3060" i="1"/>
  <c r="R3060" i="1"/>
  <c r="P3060" i="1"/>
  <c r="BB3059" i="1"/>
  <c r="AU3059" i="1"/>
  <c r="AD3059" i="1"/>
  <c r="Z3059" i="1"/>
  <c r="V3059" i="1"/>
  <c r="R3059" i="1"/>
  <c r="P3059" i="1"/>
  <c r="BB3058" i="1"/>
  <c r="AU3058" i="1"/>
  <c r="AD3058" i="1"/>
  <c r="Z3058" i="1"/>
  <c r="V3058" i="1"/>
  <c r="R3058" i="1"/>
  <c r="P3058" i="1"/>
  <c r="BB3057" i="1"/>
  <c r="AU3057" i="1"/>
  <c r="AD3057" i="1"/>
  <c r="Z3057" i="1"/>
  <c r="V3057" i="1"/>
  <c r="R3057" i="1"/>
  <c r="P3057" i="1"/>
  <c r="BB3056" i="1"/>
  <c r="AU3056" i="1"/>
  <c r="AD3056" i="1"/>
  <c r="Z3056" i="1"/>
  <c r="V3056" i="1"/>
  <c r="R3056" i="1"/>
  <c r="P3056" i="1"/>
  <c r="AU3055" i="1"/>
  <c r="AD3055" i="1"/>
  <c r="AU3054" i="1"/>
  <c r="AD3054" i="1"/>
  <c r="V3054" i="1"/>
  <c r="R3054" i="1"/>
  <c r="AU3053" i="1"/>
  <c r="AD3053" i="1"/>
  <c r="V3053" i="1"/>
  <c r="R3053" i="1"/>
  <c r="AU3052" i="1"/>
  <c r="AD3052" i="1"/>
  <c r="V3052" i="1"/>
  <c r="R3052" i="1"/>
  <c r="AU3051" i="1"/>
  <c r="AD3051" i="1"/>
  <c r="V3051" i="1"/>
  <c r="R3051" i="1"/>
  <c r="AU3050" i="1"/>
  <c r="AD3050" i="1"/>
  <c r="V3050" i="1"/>
  <c r="R3050" i="1"/>
  <c r="AU3049" i="1"/>
  <c r="AD3049" i="1"/>
  <c r="V3049" i="1"/>
  <c r="R3049" i="1"/>
  <c r="BB3048" i="1"/>
  <c r="AU3048" i="1"/>
  <c r="AD3048" i="1"/>
  <c r="Z3048" i="1"/>
  <c r="V3048" i="1"/>
  <c r="R3048" i="1"/>
  <c r="P3048" i="1"/>
  <c r="BB3047" i="1"/>
  <c r="AU3047" i="1"/>
  <c r="AD3047" i="1"/>
  <c r="Z3047" i="1"/>
  <c r="V3047" i="1"/>
  <c r="R3047" i="1"/>
  <c r="P3047" i="1"/>
  <c r="BB3046" i="1"/>
  <c r="AU3046" i="1"/>
  <c r="AD3046" i="1"/>
  <c r="Z3046" i="1"/>
  <c r="V3046" i="1"/>
  <c r="R3046" i="1"/>
  <c r="P3046" i="1"/>
  <c r="AU3045" i="1"/>
  <c r="BB3044" i="1"/>
  <c r="AU3044" i="1"/>
  <c r="AD3044" i="1"/>
  <c r="Z3044" i="1"/>
  <c r="V3044" i="1"/>
  <c r="R3044" i="1"/>
  <c r="P3044" i="1"/>
  <c r="BB3043" i="1"/>
  <c r="AU3043" i="1"/>
  <c r="AD3043" i="1"/>
  <c r="Z3043" i="1"/>
  <c r="V3043" i="1"/>
  <c r="R3043" i="1"/>
  <c r="P3043" i="1"/>
  <c r="BB3042" i="1"/>
  <c r="AU3042" i="1"/>
  <c r="AD3042" i="1"/>
  <c r="Z3042" i="1"/>
  <c r="V3042" i="1"/>
  <c r="R3042" i="1"/>
  <c r="P3042" i="1"/>
  <c r="BB3041" i="1"/>
  <c r="AU3041" i="1"/>
  <c r="AD3041" i="1"/>
  <c r="Z3041" i="1"/>
  <c r="V3041" i="1"/>
  <c r="R3041" i="1"/>
  <c r="P3041" i="1"/>
  <c r="BB3040" i="1"/>
  <c r="AU3040" i="1"/>
  <c r="AD3040" i="1"/>
  <c r="Z3040" i="1"/>
  <c r="V3040" i="1"/>
  <c r="R3040" i="1"/>
  <c r="P3040" i="1"/>
  <c r="BB3039" i="1"/>
  <c r="AU3039" i="1"/>
  <c r="AD3039" i="1"/>
  <c r="Z3039" i="1"/>
  <c r="V3039" i="1"/>
  <c r="R3039" i="1"/>
  <c r="P3039" i="1"/>
  <c r="BB3038" i="1"/>
  <c r="AU3038" i="1"/>
  <c r="AD3038" i="1"/>
  <c r="Z3038" i="1"/>
  <c r="V3038" i="1"/>
  <c r="R3038" i="1"/>
  <c r="P3038" i="1"/>
  <c r="BB3037" i="1"/>
  <c r="AU3037" i="1"/>
  <c r="AD3037" i="1"/>
  <c r="Z3037" i="1"/>
  <c r="V3037" i="1"/>
  <c r="R3037" i="1"/>
  <c r="P3037" i="1"/>
  <c r="BB3036" i="1"/>
  <c r="AU3036" i="1"/>
  <c r="AD3036" i="1"/>
  <c r="Z3036" i="1"/>
  <c r="V3036" i="1"/>
  <c r="R3036" i="1"/>
  <c r="P3036" i="1"/>
  <c r="BB3035" i="1"/>
  <c r="AU3035" i="1"/>
  <c r="AD3035" i="1"/>
  <c r="Z3035" i="1"/>
  <c r="V3035" i="1"/>
  <c r="R3035" i="1"/>
  <c r="P3035" i="1"/>
  <c r="BB3034" i="1"/>
  <c r="AU3034" i="1"/>
  <c r="AD3034" i="1"/>
  <c r="Z3034" i="1"/>
  <c r="V3034" i="1"/>
  <c r="R3034" i="1"/>
  <c r="P3034" i="1"/>
  <c r="BB3033" i="1"/>
  <c r="AU3033" i="1"/>
  <c r="AD3033" i="1"/>
  <c r="Z3033" i="1"/>
  <c r="V3033" i="1"/>
  <c r="R3033" i="1"/>
  <c r="P3033" i="1"/>
  <c r="BB3032" i="1"/>
  <c r="AU3032" i="1"/>
  <c r="AD3032" i="1"/>
  <c r="Z3032" i="1"/>
  <c r="V3032" i="1"/>
  <c r="R3032" i="1"/>
  <c r="P3032" i="1"/>
  <c r="BB3031" i="1"/>
  <c r="AU3031" i="1"/>
  <c r="AD3031" i="1"/>
  <c r="Z3031" i="1"/>
  <c r="V3031" i="1"/>
  <c r="R3031" i="1"/>
  <c r="P3031" i="1"/>
  <c r="BB3030" i="1"/>
  <c r="AU3030" i="1"/>
  <c r="AD3030" i="1"/>
  <c r="Z3030" i="1"/>
  <c r="V3030" i="1"/>
  <c r="R3030" i="1"/>
  <c r="P3030" i="1"/>
  <c r="BB3029" i="1"/>
  <c r="AU3029" i="1"/>
  <c r="AD3029" i="1"/>
  <c r="Z3029" i="1"/>
  <c r="V3029" i="1"/>
  <c r="R3029" i="1"/>
  <c r="P3029" i="1"/>
  <c r="BB3028" i="1"/>
  <c r="AU3028" i="1"/>
  <c r="AD3028" i="1"/>
  <c r="Z3028" i="1"/>
  <c r="V3028" i="1"/>
  <c r="R3028" i="1"/>
  <c r="P3028" i="1"/>
  <c r="BB3027" i="1"/>
  <c r="AU3027" i="1"/>
  <c r="AD3027" i="1"/>
  <c r="Z3027" i="1"/>
  <c r="V3027" i="1"/>
  <c r="R3027" i="1"/>
  <c r="P3027" i="1"/>
  <c r="BB3026" i="1"/>
  <c r="AU3026" i="1"/>
  <c r="AD3026" i="1"/>
  <c r="Z3026" i="1"/>
  <c r="V3026" i="1"/>
  <c r="R3026" i="1"/>
  <c r="P3026" i="1"/>
  <c r="BB3025" i="1"/>
  <c r="AU3025" i="1"/>
  <c r="AD3025" i="1"/>
  <c r="Z3025" i="1"/>
  <c r="V3025" i="1"/>
  <c r="R3025" i="1"/>
  <c r="P3025" i="1"/>
  <c r="BB3024" i="1"/>
  <c r="AU3024" i="1"/>
  <c r="AD3024" i="1"/>
  <c r="Z3024" i="1"/>
  <c r="V3024" i="1"/>
  <c r="R3024" i="1"/>
  <c r="P3024" i="1"/>
  <c r="BB3023" i="1"/>
  <c r="AU3023" i="1"/>
  <c r="AD3023" i="1"/>
  <c r="Z3023" i="1"/>
  <c r="V3023" i="1"/>
  <c r="R3023" i="1"/>
  <c r="P3023" i="1"/>
  <c r="BB3022" i="1"/>
  <c r="AU3022" i="1"/>
  <c r="AD3022" i="1"/>
  <c r="Z3022" i="1"/>
  <c r="V3022" i="1"/>
  <c r="R3022" i="1"/>
  <c r="P3022" i="1"/>
  <c r="BB3021" i="1"/>
  <c r="AU3021" i="1"/>
  <c r="AD3021" i="1"/>
  <c r="Z3021" i="1"/>
  <c r="V3021" i="1"/>
  <c r="R3021" i="1"/>
  <c r="P3021" i="1"/>
  <c r="BB3020" i="1"/>
  <c r="AU3020" i="1"/>
  <c r="AD3020" i="1"/>
  <c r="Z3020" i="1"/>
  <c r="V3020" i="1"/>
  <c r="R3020" i="1"/>
  <c r="P3020" i="1"/>
  <c r="AU3019" i="1"/>
  <c r="BB3018" i="1"/>
  <c r="AU3018" i="1"/>
  <c r="AD3018" i="1"/>
  <c r="Z3018" i="1"/>
  <c r="V3018" i="1"/>
  <c r="R3018" i="1"/>
  <c r="P3018" i="1"/>
  <c r="BB3017" i="1"/>
  <c r="AU3017" i="1"/>
  <c r="AD3017" i="1"/>
  <c r="Z3017" i="1"/>
  <c r="V3017" i="1"/>
  <c r="R3017" i="1"/>
  <c r="P3017" i="1"/>
  <c r="BB3016" i="1"/>
  <c r="AU3016" i="1"/>
  <c r="AD3016" i="1"/>
  <c r="Z3016" i="1"/>
  <c r="V3016" i="1"/>
  <c r="R3016" i="1"/>
  <c r="P3016" i="1"/>
  <c r="BB3015" i="1"/>
  <c r="AU3015" i="1"/>
  <c r="AD3015" i="1"/>
  <c r="Z3015" i="1"/>
  <c r="V3015" i="1"/>
  <c r="R3015" i="1"/>
  <c r="P3015" i="1"/>
  <c r="BB3014" i="1"/>
  <c r="AU3014" i="1"/>
  <c r="AD3014" i="1"/>
  <c r="Z3014" i="1"/>
  <c r="V3014" i="1"/>
  <c r="R3014" i="1"/>
  <c r="P3014" i="1"/>
  <c r="BB3013" i="1"/>
  <c r="AU3013" i="1"/>
  <c r="AD3013" i="1"/>
  <c r="Z3013" i="1"/>
  <c r="V3013" i="1"/>
  <c r="R3013" i="1"/>
  <c r="P3013" i="1"/>
  <c r="BB3012" i="1"/>
  <c r="AU3012" i="1"/>
  <c r="AD3012" i="1"/>
  <c r="Z3012" i="1"/>
  <c r="V3012" i="1"/>
  <c r="R3012" i="1"/>
  <c r="P3012" i="1"/>
  <c r="BB3011" i="1"/>
  <c r="AU3011" i="1"/>
  <c r="AD3011" i="1"/>
  <c r="Z3011" i="1"/>
  <c r="V3011" i="1"/>
  <c r="R3011" i="1"/>
  <c r="P3011" i="1"/>
  <c r="BB3010" i="1"/>
  <c r="AU3010" i="1"/>
  <c r="AD3010" i="1"/>
  <c r="Z3010" i="1"/>
  <c r="V3010" i="1"/>
  <c r="R3010" i="1"/>
  <c r="P3010" i="1"/>
  <c r="BB3009" i="1"/>
  <c r="AU3009" i="1"/>
  <c r="AD3009" i="1"/>
  <c r="Z3009" i="1"/>
  <c r="V3009" i="1"/>
  <c r="R3009" i="1"/>
  <c r="P3009" i="1"/>
  <c r="BB3008" i="1"/>
  <c r="AU3008" i="1"/>
  <c r="AD3008" i="1"/>
  <c r="Z3008" i="1"/>
  <c r="V3008" i="1"/>
  <c r="R3008" i="1"/>
  <c r="P3008" i="1"/>
  <c r="BB3007" i="1"/>
  <c r="AU3007" i="1"/>
  <c r="AD3007" i="1"/>
  <c r="Z3007" i="1"/>
  <c r="V3007" i="1"/>
  <c r="R3007" i="1"/>
  <c r="P3007" i="1"/>
  <c r="BB3006" i="1"/>
  <c r="AU3006" i="1"/>
  <c r="AD3006" i="1"/>
  <c r="Z3006" i="1"/>
  <c r="V3006" i="1"/>
  <c r="R3006" i="1"/>
  <c r="P3006" i="1"/>
  <c r="BB3005" i="1"/>
  <c r="AU3005" i="1"/>
  <c r="AD3005" i="1"/>
  <c r="Z3005" i="1"/>
  <c r="V3005" i="1"/>
  <c r="R3005" i="1"/>
  <c r="P3005" i="1"/>
  <c r="BB3004" i="1"/>
  <c r="AU3004" i="1"/>
  <c r="AD3004" i="1"/>
  <c r="Z3004" i="1"/>
  <c r="V3004" i="1"/>
  <c r="R3004" i="1"/>
  <c r="P3004" i="1"/>
  <c r="BB3003" i="1"/>
  <c r="AU3003" i="1"/>
  <c r="AD3003" i="1"/>
  <c r="Z3003" i="1"/>
  <c r="V3003" i="1"/>
  <c r="R3003" i="1"/>
  <c r="P3003" i="1"/>
  <c r="BB3002" i="1"/>
  <c r="AU3002" i="1"/>
  <c r="AD3002" i="1"/>
  <c r="Z3002" i="1"/>
  <c r="V3002" i="1"/>
  <c r="R3002" i="1"/>
  <c r="P3002" i="1"/>
  <c r="BB3001" i="1"/>
  <c r="AU3001" i="1"/>
  <c r="AD3001" i="1"/>
  <c r="Z3001" i="1"/>
  <c r="V3001" i="1"/>
  <c r="R3001" i="1"/>
  <c r="P3001" i="1"/>
  <c r="BB3000" i="1"/>
  <c r="AU3000" i="1"/>
  <c r="AD3000" i="1"/>
  <c r="Z3000" i="1"/>
  <c r="V3000" i="1"/>
  <c r="R3000" i="1"/>
  <c r="P3000" i="1"/>
  <c r="BB2999" i="1"/>
  <c r="AU2999" i="1"/>
  <c r="AD2999" i="1"/>
  <c r="Z2999" i="1"/>
  <c r="V2999" i="1"/>
  <c r="R2999" i="1"/>
  <c r="P2999" i="1"/>
  <c r="BB2998" i="1"/>
  <c r="AU2998" i="1"/>
  <c r="AD2998" i="1"/>
  <c r="Z2998" i="1"/>
  <c r="V2998" i="1"/>
  <c r="R2998" i="1"/>
  <c r="P2998" i="1"/>
  <c r="BB2997" i="1"/>
  <c r="AU2997" i="1"/>
  <c r="AD2997" i="1"/>
  <c r="Z2997" i="1"/>
  <c r="V2997" i="1"/>
  <c r="R2997" i="1"/>
  <c r="P2997" i="1"/>
  <c r="BB2996" i="1"/>
  <c r="AU2996" i="1"/>
  <c r="AD2996" i="1"/>
  <c r="Z2996" i="1"/>
  <c r="V2996" i="1"/>
  <c r="R2996" i="1"/>
  <c r="P2996" i="1"/>
  <c r="BB2995" i="1"/>
  <c r="AU2995" i="1"/>
  <c r="AD2995" i="1"/>
  <c r="Z2995" i="1"/>
  <c r="V2995" i="1"/>
  <c r="R2995" i="1"/>
  <c r="P2995" i="1"/>
  <c r="AU2994" i="1"/>
  <c r="BB2993" i="1"/>
  <c r="AU2993" i="1"/>
  <c r="AD2993" i="1"/>
  <c r="Z2993" i="1"/>
  <c r="V2993" i="1"/>
  <c r="R2993" i="1"/>
  <c r="P2993" i="1"/>
  <c r="BB2992" i="1"/>
  <c r="AU2992" i="1"/>
  <c r="AD2992" i="1"/>
  <c r="Z2992" i="1"/>
  <c r="V2992" i="1"/>
  <c r="R2992" i="1"/>
  <c r="P2992" i="1"/>
  <c r="BB2991" i="1"/>
  <c r="AU2991" i="1"/>
  <c r="AD2991" i="1"/>
  <c r="Z2991" i="1"/>
  <c r="V2991" i="1"/>
  <c r="R2991" i="1"/>
  <c r="P2991" i="1"/>
  <c r="BB2990" i="1"/>
  <c r="AU2990" i="1"/>
  <c r="AD2990" i="1"/>
  <c r="Z2990" i="1"/>
  <c r="V2990" i="1"/>
  <c r="R2990" i="1"/>
  <c r="P2990" i="1"/>
  <c r="BB2989" i="1"/>
  <c r="AU2989" i="1"/>
  <c r="AD2989" i="1"/>
  <c r="Z2989" i="1"/>
  <c r="V2989" i="1"/>
  <c r="R2989" i="1"/>
  <c r="P2989" i="1"/>
  <c r="BB2988" i="1"/>
  <c r="AU2988" i="1"/>
  <c r="AD2988" i="1"/>
  <c r="Z2988" i="1"/>
  <c r="V2988" i="1"/>
  <c r="R2988" i="1"/>
  <c r="P2988" i="1"/>
  <c r="BB2987" i="1"/>
  <c r="AU2987" i="1"/>
  <c r="AD2987" i="1"/>
  <c r="Z2987" i="1"/>
  <c r="V2987" i="1"/>
  <c r="R2987" i="1"/>
  <c r="P2987" i="1"/>
  <c r="BB2986" i="1"/>
  <c r="AU2986" i="1"/>
  <c r="AD2986" i="1"/>
  <c r="Z2986" i="1"/>
  <c r="V2986" i="1"/>
  <c r="R2986" i="1"/>
  <c r="P2986" i="1"/>
  <c r="BB2985" i="1"/>
  <c r="AU2985" i="1"/>
  <c r="AD2985" i="1"/>
  <c r="Z2985" i="1"/>
  <c r="V2985" i="1"/>
  <c r="R2985" i="1"/>
  <c r="P2985" i="1"/>
  <c r="BB2984" i="1"/>
  <c r="AU2984" i="1"/>
  <c r="AD2984" i="1"/>
  <c r="Z2984" i="1"/>
  <c r="V2984" i="1"/>
  <c r="R2984" i="1"/>
  <c r="P2984" i="1"/>
  <c r="AU2983" i="1"/>
  <c r="BB2982" i="1"/>
  <c r="AU2982" i="1"/>
  <c r="AD2982" i="1"/>
  <c r="Z2982" i="1"/>
  <c r="V2982" i="1"/>
  <c r="R2982" i="1"/>
  <c r="P2982" i="1"/>
  <c r="BB2981" i="1"/>
  <c r="AU2981" i="1"/>
  <c r="AD2981" i="1"/>
  <c r="Z2981" i="1"/>
  <c r="V2981" i="1"/>
  <c r="R2981" i="1"/>
  <c r="P2981" i="1"/>
  <c r="AU2980" i="1"/>
  <c r="AU2979" i="1"/>
  <c r="AU2978" i="1"/>
  <c r="AU2977" i="1"/>
  <c r="BB2976" i="1"/>
  <c r="AU2976" i="1"/>
  <c r="AD2976" i="1"/>
  <c r="Z2976" i="1"/>
  <c r="V2976" i="1"/>
  <c r="R2976" i="1"/>
  <c r="P2976" i="1"/>
  <c r="BB2975" i="1"/>
  <c r="AU2975" i="1"/>
  <c r="AD2975" i="1"/>
  <c r="Z2975" i="1"/>
  <c r="V2975" i="1"/>
  <c r="R2975" i="1"/>
  <c r="P2975" i="1"/>
  <c r="BB2974" i="1"/>
  <c r="AU2974" i="1"/>
  <c r="AD2974" i="1"/>
  <c r="Z2974" i="1"/>
  <c r="V2974" i="1"/>
  <c r="R2974" i="1"/>
  <c r="P2974" i="1"/>
  <c r="BB2973" i="1"/>
  <c r="AU2973" i="1"/>
  <c r="AD2973" i="1"/>
  <c r="Z2973" i="1"/>
  <c r="V2973" i="1"/>
  <c r="R2973" i="1"/>
  <c r="P2973" i="1"/>
  <c r="BB2972" i="1"/>
  <c r="AU2972" i="1"/>
  <c r="AD2972" i="1"/>
  <c r="Z2972" i="1"/>
  <c r="V2972" i="1"/>
  <c r="R2972" i="1"/>
  <c r="P2972" i="1"/>
  <c r="BB2971" i="1"/>
  <c r="AU2971" i="1"/>
  <c r="AD2971" i="1"/>
  <c r="Z2971" i="1"/>
  <c r="V2971" i="1"/>
  <c r="R2971" i="1"/>
  <c r="P2971" i="1"/>
  <c r="AU2970" i="1"/>
  <c r="BB2969" i="1"/>
  <c r="AU2969" i="1"/>
  <c r="AD2969" i="1"/>
  <c r="Z2969" i="1"/>
  <c r="V2969" i="1"/>
  <c r="R2969" i="1"/>
  <c r="P2969" i="1"/>
  <c r="BB2968" i="1"/>
  <c r="AU2968" i="1"/>
  <c r="AD2968" i="1"/>
  <c r="Z2968" i="1"/>
  <c r="V2968" i="1"/>
  <c r="R2968" i="1"/>
  <c r="P2968" i="1"/>
  <c r="BB2967" i="1"/>
  <c r="AU2967" i="1"/>
  <c r="AD2967" i="1"/>
  <c r="Z2967" i="1"/>
  <c r="V2967" i="1"/>
  <c r="R2967" i="1"/>
  <c r="P2967" i="1"/>
  <c r="BB2966" i="1"/>
  <c r="AU2966" i="1"/>
  <c r="AD2966" i="1"/>
  <c r="Z2966" i="1"/>
  <c r="V2966" i="1"/>
  <c r="R2966" i="1"/>
  <c r="P2966" i="1"/>
  <c r="AU2965" i="1"/>
  <c r="BB2964" i="1"/>
  <c r="AU2964" i="1"/>
  <c r="AD2964" i="1"/>
  <c r="Z2964" i="1"/>
  <c r="V2964" i="1"/>
  <c r="R2964" i="1"/>
  <c r="P2964" i="1"/>
  <c r="BB2963" i="1"/>
  <c r="AU2963" i="1"/>
  <c r="AD2963" i="1"/>
  <c r="Z2963" i="1"/>
  <c r="V2963" i="1"/>
  <c r="R2963" i="1"/>
  <c r="P2963" i="1"/>
  <c r="AU2962" i="1"/>
  <c r="BB2961" i="1"/>
  <c r="AU2961" i="1"/>
  <c r="AD2961" i="1"/>
  <c r="Z2961" i="1"/>
  <c r="V2961" i="1"/>
  <c r="R2961" i="1"/>
  <c r="P2961" i="1"/>
  <c r="BB2960" i="1"/>
  <c r="AU2960" i="1"/>
  <c r="AD2960" i="1"/>
  <c r="Z2960" i="1"/>
  <c r="V2960" i="1"/>
  <c r="R2960" i="1"/>
  <c r="P2960" i="1"/>
  <c r="BB2959" i="1"/>
  <c r="AU2959" i="1"/>
  <c r="AD2959" i="1"/>
  <c r="Z2959" i="1"/>
  <c r="V2959" i="1"/>
  <c r="R2959" i="1"/>
  <c r="P2959" i="1"/>
  <c r="BB2958" i="1"/>
  <c r="AU2958" i="1"/>
  <c r="AD2958" i="1"/>
  <c r="Z2958" i="1"/>
  <c r="V2958" i="1"/>
  <c r="R2958" i="1"/>
  <c r="P2958" i="1"/>
  <c r="BB2957" i="1"/>
  <c r="AU2957" i="1"/>
  <c r="AD2957" i="1"/>
  <c r="Z2957" i="1"/>
  <c r="V2957" i="1"/>
  <c r="R2957" i="1"/>
  <c r="P2957" i="1"/>
  <c r="BB2956" i="1"/>
  <c r="AU2956" i="1"/>
  <c r="AD2956" i="1"/>
  <c r="Z2956" i="1"/>
  <c r="V2956" i="1"/>
  <c r="R2956" i="1"/>
  <c r="P2956" i="1"/>
  <c r="BB2955" i="1"/>
  <c r="AU2955" i="1"/>
  <c r="AD2955" i="1"/>
  <c r="Z2955" i="1"/>
  <c r="V2955" i="1"/>
  <c r="R2955" i="1"/>
  <c r="P2955" i="1"/>
  <c r="BB2954" i="1"/>
  <c r="AU2954" i="1"/>
  <c r="AD2954" i="1"/>
  <c r="Z2954" i="1"/>
  <c r="V2954" i="1"/>
  <c r="R2954" i="1"/>
  <c r="P2954" i="1"/>
  <c r="BB2953" i="1"/>
  <c r="AU2953" i="1"/>
  <c r="AD2953" i="1"/>
  <c r="Z2953" i="1"/>
  <c r="V2953" i="1"/>
  <c r="R2953" i="1"/>
  <c r="P2953" i="1"/>
  <c r="BB2952" i="1"/>
  <c r="AU2952" i="1"/>
  <c r="AD2952" i="1"/>
  <c r="Z2952" i="1"/>
  <c r="V2952" i="1"/>
  <c r="R2952" i="1"/>
  <c r="P2952" i="1"/>
  <c r="BB2951" i="1"/>
  <c r="AU2951" i="1"/>
  <c r="AD2951" i="1"/>
  <c r="Z2951" i="1"/>
  <c r="V2951" i="1"/>
  <c r="R2951" i="1"/>
  <c r="P2951" i="1"/>
  <c r="BB2950" i="1"/>
  <c r="AU2950" i="1"/>
  <c r="AD2950" i="1"/>
  <c r="Z2950" i="1"/>
  <c r="V2950" i="1"/>
  <c r="R2950" i="1"/>
  <c r="P2950" i="1"/>
  <c r="BB2949" i="1"/>
  <c r="AU2949" i="1"/>
  <c r="AD2949" i="1"/>
  <c r="Z2949" i="1"/>
  <c r="V2949" i="1"/>
  <c r="R2949" i="1"/>
  <c r="P2949" i="1"/>
  <c r="BB2948" i="1"/>
  <c r="AU2948" i="1"/>
  <c r="AD2948" i="1"/>
  <c r="Z2948" i="1"/>
  <c r="V2948" i="1"/>
  <c r="R2948" i="1"/>
  <c r="P2948" i="1"/>
  <c r="BB2947" i="1"/>
  <c r="AU2947" i="1"/>
  <c r="AD2947" i="1"/>
  <c r="Z2947" i="1"/>
  <c r="V2947" i="1"/>
  <c r="R2947" i="1"/>
  <c r="P2947" i="1"/>
  <c r="BB2946" i="1"/>
  <c r="AU2946" i="1"/>
  <c r="AD2946" i="1"/>
  <c r="Z2946" i="1"/>
  <c r="V2946" i="1"/>
  <c r="R2946" i="1"/>
  <c r="P2946" i="1"/>
  <c r="BB2945" i="1"/>
  <c r="AU2945" i="1"/>
  <c r="AD2945" i="1"/>
  <c r="Z2945" i="1"/>
  <c r="V2945" i="1"/>
  <c r="R2945" i="1"/>
  <c r="P2945" i="1"/>
  <c r="AU2944" i="1"/>
  <c r="AU2943" i="1"/>
  <c r="BB2942" i="1"/>
  <c r="AU2942" i="1"/>
  <c r="AD2942" i="1"/>
  <c r="Z2942" i="1"/>
  <c r="V2942" i="1"/>
  <c r="R2942" i="1"/>
  <c r="P2942" i="1"/>
  <c r="BB2941" i="1"/>
  <c r="AU2941" i="1"/>
  <c r="AD2941" i="1"/>
  <c r="Z2941" i="1"/>
  <c r="V2941" i="1"/>
  <c r="R2941" i="1"/>
  <c r="P2941" i="1"/>
  <c r="BB2940" i="1"/>
  <c r="AU2940" i="1"/>
  <c r="AD2940" i="1"/>
  <c r="Z2940" i="1"/>
  <c r="V2940" i="1"/>
  <c r="R2940" i="1"/>
  <c r="P2940" i="1"/>
  <c r="BB2939" i="1"/>
  <c r="AU2939" i="1"/>
  <c r="AD2939" i="1"/>
  <c r="Z2939" i="1"/>
  <c r="V2939" i="1"/>
  <c r="R2939" i="1"/>
  <c r="P2939" i="1"/>
  <c r="BB2938" i="1"/>
  <c r="AU2938" i="1"/>
  <c r="AD2938" i="1"/>
  <c r="Z2938" i="1"/>
  <c r="V2938" i="1"/>
  <c r="R2938" i="1"/>
  <c r="P2938" i="1"/>
  <c r="BB2937" i="1"/>
  <c r="AU2937" i="1"/>
  <c r="AD2937" i="1"/>
  <c r="Z2937" i="1"/>
  <c r="V2937" i="1"/>
  <c r="R2937" i="1"/>
  <c r="P2937" i="1"/>
  <c r="BB2936" i="1"/>
  <c r="AU2936" i="1"/>
  <c r="AD2936" i="1"/>
  <c r="Z2936" i="1"/>
  <c r="V2936" i="1"/>
  <c r="R2936" i="1"/>
  <c r="P2936" i="1"/>
  <c r="BB2935" i="1"/>
  <c r="AU2935" i="1"/>
  <c r="AD2935" i="1"/>
  <c r="Z2935" i="1"/>
  <c r="V2935" i="1"/>
  <c r="R2935" i="1"/>
  <c r="P2935" i="1"/>
  <c r="BB2934" i="1"/>
  <c r="AU2934" i="1"/>
  <c r="AD2934" i="1"/>
  <c r="Z2934" i="1"/>
  <c r="V2934" i="1"/>
  <c r="R2934" i="1"/>
  <c r="P2934" i="1"/>
  <c r="BB2933" i="1"/>
  <c r="AU2933" i="1"/>
  <c r="AD2933" i="1"/>
  <c r="Z2933" i="1"/>
  <c r="V2933" i="1"/>
  <c r="R2933" i="1"/>
  <c r="P2933" i="1"/>
  <c r="BB2932" i="1"/>
  <c r="AU2932" i="1"/>
  <c r="AD2932" i="1"/>
  <c r="Z2932" i="1"/>
  <c r="V2932" i="1"/>
  <c r="R2932" i="1"/>
  <c r="P2932" i="1"/>
  <c r="BB2931" i="1"/>
  <c r="AU2931" i="1"/>
  <c r="AD2931" i="1"/>
  <c r="Z2931" i="1"/>
  <c r="V2931" i="1"/>
  <c r="R2931" i="1"/>
  <c r="P2931" i="1"/>
  <c r="BB2930" i="1"/>
  <c r="AU2930" i="1"/>
  <c r="AD2930" i="1"/>
  <c r="Z2930" i="1"/>
  <c r="V2930" i="1"/>
  <c r="R2930" i="1"/>
  <c r="P2930" i="1"/>
  <c r="BB2929" i="1"/>
  <c r="AU2929" i="1"/>
  <c r="AD2929" i="1"/>
  <c r="Z2929" i="1"/>
  <c r="V2929" i="1"/>
  <c r="R2929" i="1"/>
  <c r="P2929" i="1"/>
  <c r="BB2928" i="1"/>
  <c r="AU2928" i="1"/>
  <c r="AD2928" i="1"/>
  <c r="Z2928" i="1"/>
  <c r="V2928" i="1"/>
  <c r="R2928" i="1"/>
  <c r="P2928" i="1"/>
  <c r="BB2927" i="1"/>
  <c r="AU2927" i="1"/>
  <c r="AD2927" i="1"/>
  <c r="Z2927" i="1"/>
  <c r="V2927" i="1"/>
  <c r="R2927" i="1"/>
  <c r="P2927" i="1"/>
  <c r="AU2926" i="1"/>
  <c r="BB2925" i="1"/>
  <c r="AU2925" i="1"/>
  <c r="AD2925" i="1"/>
  <c r="Z2925" i="1"/>
  <c r="V2925" i="1"/>
  <c r="R2925" i="1"/>
  <c r="P2925" i="1"/>
  <c r="BB2924" i="1"/>
  <c r="AU2924" i="1"/>
  <c r="AD2924" i="1"/>
  <c r="Z2924" i="1"/>
  <c r="V2924" i="1"/>
  <c r="R2924" i="1"/>
  <c r="P2924" i="1"/>
  <c r="BB2923" i="1"/>
  <c r="AU2923" i="1"/>
  <c r="AD2923" i="1"/>
  <c r="Z2923" i="1"/>
  <c r="V2923" i="1"/>
  <c r="R2923" i="1"/>
  <c r="P2923" i="1"/>
  <c r="BB2922" i="1"/>
  <c r="AU2922" i="1"/>
  <c r="AD2922" i="1"/>
  <c r="Z2922" i="1"/>
  <c r="V2922" i="1"/>
  <c r="R2922" i="1"/>
  <c r="P2922" i="1"/>
  <c r="BB2921" i="1"/>
  <c r="AU2921" i="1"/>
  <c r="AD2921" i="1"/>
  <c r="Z2921" i="1"/>
  <c r="V2921" i="1"/>
  <c r="R2921" i="1"/>
  <c r="P2921" i="1"/>
  <c r="BB2920" i="1"/>
  <c r="AU2920" i="1"/>
  <c r="AD2920" i="1"/>
  <c r="Z2920" i="1"/>
  <c r="V2920" i="1"/>
  <c r="R2920" i="1"/>
  <c r="P2920" i="1"/>
  <c r="BB2919" i="1"/>
  <c r="AU2919" i="1"/>
  <c r="AD2919" i="1"/>
  <c r="Z2919" i="1"/>
  <c r="V2919" i="1"/>
  <c r="R2919" i="1"/>
  <c r="P2919" i="1"/>
  <c r="AU2918" i="1"/>
  <c r="BB2917" i="1"/>
  <c r="AU2917" i="1"/>
  <c r="AD2917" i="1"/>
  <c r="Z2917" i="1"/>
  <c r="V2917" i="1"/>
  <c r="R2917" i="1"/>
  <c r="P2917" i="1"/>
  <c r="BB2916" i="1"/>
  <c r="AU2916" i="1"/>
  <c r="AD2916" i="1"/>
  <c r="Z2916" i="1"/>
  <c r="V2916" i="1"/>
  <c r="R2916" i="1"/>
  <c r="P2916" i="1"/>
  <c r="BB2915" i="1"/>
  <c r="AU2915" i="1"/>
  <c r="AD2915" i="1"/>
  <c r="Z2915" i="1"/>
  <c r="V2915" i="1"/>
  <c r="R2915" i="1"/>
  <c r="P2915" i="1"/>
  <c r="BB2914" i="1"/>
  <c r="AU2914" i="1"/>
  <c r="AD2914" i="1"/>
  <c r="Z2914" i="1"/>
  <c r="V2914" i="1"/>
  <c r="R2914" i="1"/>
  <c r="P2914" i="1"/>
  <c r="BB2913" i="1"/>
  <c r="AU2913" i="1"/>
  <c r="AD2913" i="1"/>
  <c r="Z2913" i="1"/>
  <c r="V2913" i="1"/>
  <c r="R2913" i="1"/>
  <c r="P2913" i="1"/>
  <c r="BB2912" i="1"/>
  <c r="AU2912" i="1"/>
  <c r="AD2912" i="1"/>
  <c r="Z2912" i="1"/>
  <c r="V2912" i="1"/>
  <c r="R2912" i="1"/>
  <c r="P2912" i="1"/>
  <c r="BB2911" i="1"/>
  <c r="AU2911" i="1"/>
  <c r="AD2911" i="1"/>
  <c r="Z2911" i="1"/>
  <c r="V2911" i="1"/>
  <c r="R2911" i="1"/>
  <c r="P2911" i="1"/>
  <c r="BB2910" i="1"/>
  <c r="AU2910" i="1"/>
  <c r="AD2910" i="1"/>
  <c r="Z2910" i="1"/>
  <c r="V2910" i="1"/>
  <c r="R2910" i="1"/>
  <c r="P2910" i="1"/>
  <c r="BB2909" i="1"/>
  <c r="AU2909" i="1"/>
  <c r="AD2909" i="1"/>
  <c r="Z2909" i="1"/>
  <c r="V2909" i="1"/>
  <c r="R2909" i="1"/>
  <c r="P2909" i="1"/>
  <c r="BB2908" i="1"/>
  <c r="AU2908" i="1"/>
  <c r="AD2908" i="1"/>
  <c r="Z2908" i="1"/>
  <c r="V2908" i="1"/>
  <c r="R2908" i="1"/>
  <c r="P2908" i="1"/>
  <c r="BB2907" i="1"/>
  <c r="AU2907" i="1"/>
  <c r="AD2907" i="1"/>
  <c r="Z2907" i="1"/>
  <c r="V2907" i="1"/>
  <c r="R2907" i="1"/>
  <c r="P2907" i="1"/>
  <c r="BB2906" i="1"/>
  <c r="AU2906" i="1"/>
  <c r="AD2906" i="1"/>
  <c r="Z2906" i="1"/>
  <c r="V2906" i="1"/>
  <c r="R2906" i="1"/>
  <c r="P2906" i="1"/>
  <c r="BB2905" i="1"/>
  <c r="AU2905" i="1"/>
  <c r="AD2905" i="1"/>
  <c r="Z2905" i="1"/>
  <c r="V2905" i="1"/>
  <c r="R2905" i="1"/>
  <c r="P2905" i="1"/>
  <c r="BB2904" i="1"/>
  <c r="AU2904" i="1"/>
  <c r="AD2904" i="1"/>
  <c r="Z2904" i="1"/>
  <c r="V2904" i="1"/>
  <c r="R2904" i="1"/>
  <c r="P2904" i="1"/>
  <c r="BB2903" i="1"/>
  <c r="AU2903" i="1"/>
  <c r="AD2903" i="1"/>
  <c r="Z2903" i="1"/>
  <c r="V2903" i="1"/>
  <c r="R2903" i="1"/>
  <c r="P2903" i="1"/>
  <c r="BB2902" i="1"/>
  <c r="AU2902" i="1"/>
  <c r="AD2902" i="1"/>
  <c r="Z2902" i="1"/>
  <c r="V2902" i="1"/>
  <c r="R2902" i="1"/>
  <c r="P2902" i="1"/>
  <c r="BB2901" i="1"/>
  <c r="AU2901" i="1"/>
  <c r="AD2901" i="1"/>
  <c r="Z2901" i="1"/>
  <c r="V2901" i="1"/>
  <c r="R2901" i="1"/>
  <c r="P2901" i="1"/>
  <c r="BB2900" i="1"/>
  <c r="AU2900" i="1"/>
  <c r="AD2900" i="1"/>
  <c r="Z2900" i="1"/>
  <c r="V2900" i="1"/>
  <c r="R2900" i="1"/>
  <c r="P2900" i="1"/>
  <c r="AU2899" i="1"/>
  <c r="AD2899" i="1"/>
  <c r="P2899" i="1"/>
  <c r="BB2898" i="1"/>
  <c r="AU2898" i="1"/>
  <c r="AD2898" i="1"/>
  <c r="Z2898" i="1"/>
  <c r="V2898" i="1"/>
  <c r="R2898" i="1"/>
  <c r="P2898" i="1"/>
  <c r="BB2897" i="1"/>
  <c r="AU2897" i="1"/>
  <c r="AD2897" i="1"/>
  <c r="Z2897" i="1"/>
  <c r="V2897" i="1"/>
  <c r="R2897" i="1"/>
  <c r="P2897" i="1"/>
  <c r="BB2896" i="1"/>
  <c r="AU2896" i="1"/>
  <c r="AD2896" i="1"/>
  <c r="Z2896" i="1"/>
  <c r="V2896" i="1"/>
  <c r="R2896" i="1"/>
  <c r="P2896" i="1"/>
  <c r="BB2895" i="1"/>
  <c r="AU2895" i="1"/>
  <c r="AD2895" i="1"/>
  <c r="Z2895" i="1"/>
  <c r="V2895" i="1"/>
  <c r="R2895" i="1"/>
  <c r="P2895" i="1"/>
  <c r="BB2894" i="1"/>
  <c r="AU2894" i="1"/>
  <c r="AD2894" i="1"/>
  <c r="Z2894" i="1"/>
  <c r="V2894" i="1"/>
  <c r="R2894" i="1"/>
  <c r="P2894" i="1"/>
  <c r="BB2893" i="1"/>
  <c r="AU2893" i="1"/>
  <c r="AD2893" i="1"/>
  <c r="Z2893" i="1"/>
  <c r="V2893" i="1"/>
  <c r="R2893" i="1"/>
  <c r="P2893" i="1"/>
  <c r="BB2892" i="1"/>
  <c r="AU2892" i="1"/>
  <c r="AD2892" i="1"/>
  <c r="Z2892" i="1"/>
  <c r="V2892" i="1"/>
  <c r="R2892" i="1"/>
  <c r="P2892" i="1"/>
  <c r="BB2891" i="1"/>
  <c r="AU2891" i="1"/>
  <c r="AD2891" i="1"/>
  <c r="Z2891" i="1"/>
  <c r="V2891" i="1"/>
  <c r="R2891" i="1"/>
  <c r="P2891" i="1"/>
  <c r="BB2890" i="1"/>
  <c r="AU2890" i="1"/>
  <c r="AD2890" i="1"/>
  <c r="Z2890" i="1"/>
  <c r="V2890" i="1"/>
  <c r="R2890" i="1"/>
  <c r="P2890" i="1"/>
  <c r="BB2889" i="1"/>
  <c r="AU2889" i="1"/>
  <c r="AD2889" i="1"/>
  <c r="Z2889" i="1"/>
  <c r="V2889" i="1"/>
  <c r="R2889" i="1"/>
  <c r="P2889" i="1"/>
  <c r="BB2888" i="1"/>
  <c r="AU2888" i="1"/>
  <c r="AD2888" i="1"/>
  <c r="Z2888" i="1"/>
  <c r="V2888" i="1"/>
  <c r="R2888" i="1"/>
  <c r="P2888" i="1"/>
  <c r="BB2887" i="1"/>
  <c r="AU2887" i="1"/>
  <c r="AD2887" i="1"/>
  <c r="Z2887" i="1"/>
  <c r="V2887" i="1"/>
  <c r="R2887" i="1"/>
  <c r="P2887" i="1"/>
  <c r="BB2886" i="1"/>
  <c r="AU2886" i="1"/>
  <c r="AD2886" i="1"/>
  <c r="Z2886" i="1"/>
  <c r="V2886" i="1"/>
  <c r="R2886" i="1"/>
  <c r="P2886" i="1"/>
  <c r="BB2885" i="1"/>
  <c r="AU2885" i="1"/>
  <c r="AD2885" i="1"/>
  <c r="Z2885" i="1"/>
  <c r="V2885" i="1"/>
  <c r="R2885" i="1"/>
  <c r="P2885" i="1"/>
  <c r="BB2884" i="1"/>
  <c r="AU2884" i="1"/>
  <c r="AD2884" i="1"/>
  <c r="Z2884" i="1"/>
  <c r="V2884" i="1"/>
  <c r="R2884" i="1"/>
  <c r="P2884" i="1"/>
  <c r="BB2883" i="1"/>
  <c r="AU2883" i="1"/>
  <c r="AD2883" i="1"/>
  <c r="Z2883" i="1"/>
  <c r="V2883" i="1"/>
  <c r="R2883" i="1"/>
  <c r="P2883" i="1"/>
  <c r="BB2882" i="1"/>
  <c r="AU2882" i="1"/>
  <c r="AD2882" i="1"/>
  <c r="Z2882" i="1"/>
  <c r="V2882" i="1"/>
  <c r="R2882" i="1"/>
  <c r="P2882" i="1"/>
  <c r="BB2881" i="1"/>
  <c r="AU2881" i="1"/>
  <c r="AD2881" i="1"/>
  <c r="Z2881" i="1"/>
  <c r="V2881" i="1"/>
  <c r="R2881" i="1"/>
  <c r="P2881" i="1"/>
  <c r="BB2880" i="1"/>
  <c r="AU2880" i="1"/>
  <c r="AD2880" i="1"/>
  <c r="Z2880" i="1"/>
  <c r="V2880" i="1"/>
  <c r="R2880" i="1"/>
  <c r="P2880" i="1"/>
  <c r="BB2879" i="1"/>
  <c r="AU2879" i="1"/>
  <c r="AD2879" i="1"/>
  <c r="Z2879" i="1"/>
  <c r="V2879" i="1"/>
  <c r="R2879" i="1"/>
  <c r="P2879" i="1"/>
  <c r="BB2878" i="1"/>
  <c r="AU2878" i="1"/>
  <c r="AD2878" i="1"/>
  <c r="Z2878" i="1"/>
  <c r="V2878" i="1"/>
  <c r="R2878" i="1"/>
  <c r="P2878" i="1"/>
  <c r="BB2877" i="1"/>
  <c r="AU2877" i="1"/>
  <c r="AD2877" i="1"/>
  <c r="Z2877" i="1"/>
  <c r="V2877" i="1"/>
  <c r="R2877" i="1"/>
  <c r="P2877" i="1"/>
  <c r="BB2876" i="1"/>
  <c r="AU2876" i="1"/>
  <c r="AD2876" i="1"/>
  <c r="Z2876" i="1"/>
  <c r="V2876" i="1"/>
  <c r="R2876" i="1"/>
  <c r="P2876" i="1"/>
  <c r="BB2875" i="1"/>
  <c r="AU2875" i="1"/>
  <c r="AD2875" i="1"/>
  <c r="Z2875" i="1"/>
  <c r="V2875" i="1"/>
  <c r="R2875" i="1"/>
  <c r="P2875" i="1"/>
  <c r="BB2874" i="1"/>
  <c r="AU2874" i="1"/>
  <c r="AD2874" i="1"/>
  <c r="Z2874" i="1"/>
  <c r="V2874" i="1"/>
  <c r="R2874" i="1"/>
  <c r="P2874" i="1"/>
  <c r="BB2873" i="1"/>
  <c r="AU2873" i="1"/>
  <c r="AD2873" i="1"/>
  <c r="Z2873" i="1"/>
  <c r="V2873" i="1"/>
  <c r="R2873" i="1"/>
  <c r="P2873" i="1"/>
  <c r="BB2872" i="1"/>
  <c r="AU2872" i="1"/>
  <c r="AD2872" i="1"/>
  <c r="Z2872" i="1"/>
  <c r="V2872" i="1"/>
  <c r="R2872" i="1"/>
  <c r="P2872" i="1"/>
  <c r="BB2871" i="1"/>
  <c r="AU2871" i="1"/>
  <c r="AD2871" i="1"/>
  <c r="Z2871" i="1"/>
  <c r="V2871" i="1"/>
  <c r="R2871" i="1"/>
  <c r="P2871" i="1"/>
  <c r="BB2870" i="1"/>
  <c r="AU2870" i="1"/>
  <c r="AD2870" i="1"/>
  <c r="Z2870" i="1"/>
  <c r="V2870" i="1"/>
  <c r="R2870" i="1"/>
  <c r="P2870" i="1"/>
  <c r="BB2869" i="1"/>
  <c r="AU2869" i="1"/>
  <c r="AD2869" i="1"/>
  <c r="Z2869" i="1"/>
  <c r="V2869" i="1"/>
  <c r="R2869" i="1"/>
  <c r="P2869" i="1"/>
  <c r="BB2868" i="1"/>
  <c r="AU2868" i="1"/>
  <c r="AD2868" i="1"/>
  <c r="Z2868" i="1"/>
  <c r="V2868" i="1"/>
  <c r="R2868" i="1"/>
  <c r="P2868" i="1"/>
  <c r="BB2867" i="1"/>
  <c r="AU2867" i="1"/>
  <c r="AD2867" i="1"/>
  <c r="Z2867" i="1"/>
  <c r="V2867" i="1"/>
  <c r="R2867" i="1"/>
  <c r="P2867" i="1"/>
  <c r="BB2866" i="1"/>
  <c r="AU2866" i="1"/>
  <c r="AD2866" i="1"/>
  <c r="Z2866" i="1"/>
  <c r="V2866" i="1"/>
  <c r="R2866" i="1"/>
  <c r="P2866" i="1"/>
  <c r="BB2865" i="1"/>
  <c r="AU2865" i="1"/>
  <c r="AD2865" i="1"/>
  <c r="Z2865" i="1"/>
  <c r="V2865" i="1"/>
  <c r="R2865" i="1"/>
  <c r="P2865" i="1"/>
  <c r="BB2864" i="1"/>
  <c r="AU2864" i="1"/>
  <c r="AD2864" i="1"/>
  <c r="Z2864" i="1"/>
  <c r="V2864" i="1"/>
  <c r="R2864" i="1"/>
  <c r="P2864" i="1"/>
  <c r="BB2863" i="1"/>
  <c r="AU2863" i="1"/>
  <c r="AD2863" i="1"/>
  <c r="Z2863" i="1"/>
  <c r="V2863" i="1"/>
  <c r="R2863" i="1"/>
  <c r="P2863" i="1"/>
  <c r="BB2862" i="1"/>
  <c r="AU2862" i="1"/>
  <c r="AD2862" i="1"/>
  <c r="Z2862" i="1"/>
  <c r="V2862" i="1"/>
  <c r="R2862" i="1"/>
  <c r="P2862" i="1"/>
  <c r="BB2861" i="1"/>
  <c r="AU2861" i="1"/>
  <c r="AD2861" i="1"/>
  <c r="Z2861" i="1"/>
  <c r="V2861" i="1"/>
  <c r="R2861" i="1"/>
  <c r="P2861" i="1"/>
  <c r="BB2860" i="1"/>
  <c r="AU2860" i="1"/>
  <c r="AD2860" i="1"/>
  <c r="Z2860" i="1"/>
  <c r="V2860" i="1"/>
  <c r="R2860" i="1"/>
  <c r="P2860" i="1"/>
  <c r="BB2859" i="1"/>
  <c r="AU2859" i="1"/>
  <c r="AD2859" i="1"/>
  <c r="Z2859" i="1"/>
  <c r="V2859" i="1"/>
  <c r="R2859" i="1"/>
  <c r="P2859" i="1"/>
  <c r="BB2858" i="1"/>
  <c r="AU2858" i="1"/>
  <c r="AD2858" i="1"/>
  <c r="Z2858" i="1"/>
  <c r="V2858" i="1"/>
  <c r="R2858" i="1"/>
  <c r="P2858" i="1"/>
  <c r="BB2857" i="1"/>
  <c r="AU2857" i="1"/>
  <c r="AD2857" i="1"/>
  <c r="Z2857" i="1"/>
  <c r="V2857" i="1"/>
  <c r="R2857" i="1"/>
  <c r="P2857" i="1"/>
  <c r="BB2856" i="1"/>
  <c r="AU2856" i="1"/>
  <c r="AD2856" i="1"/>
  <c r="Z2856" i="1"/>
  <c r="V2856" i="1"/>
  <c r="R2856" i="1"/>
  <c r="P2856" i="1"/>
  <c r="BB2855" i="1"/>
  <c r="AU2855" i="1"/>
  <c r="AD2855" i="1"/>
  <c r="Z2855" i="1"/>
  <c r="V2855" i="1"/>
  <c r="R2855" i="1"/>
  <c r="P2855" i="1"/>
  <c r="BB2854" i="1"/>
  <c r="AU2854" i="1"/>
  <c r="AD2854" i="1"/>
  <c r="Z2854" i="1"/>
  <c r="V2854" i="1"/>
  <c r="R2854" i="1"/>
  <c r="P2854" i="1"/>
  <c r="AU2853" i="1"/>
  <c r="BB2852" i="1"/>
  <c r="AU2852" i="1"/>
  <c r="AD2852" i="1"/>
  <c r="Z2852" i="1"/>
  <c r="V2852" i="1"/>
  <c r="R2852" i="1"/>
  <c r="P2852" i="1"/>
  <c r="BB2851" i="1"/>
  <c r="AU2851" i="1"/>
  <c r="AD2851" i="1"/>
  <c r="Z2851" i="1"/>
  <c r="V2851" i="1"/>
  <c r="R2851" i="1"/>
  <c r="P2851" i="1"/>
  <c r="BB2850" i="1"/>
  <c r="AU2850" i="1"/>
  <c r="AD2850" i="1"/>
  <c r="Z2850" i="1"/>
  <c r="V2850" i="1"/>
  <c r="R2850" i="1"/>
  <c r="P2850" i="1"/>
  <c r="BB2849" i="1"/>
  <c r="AU2849" i="1"/>
  <c r="AD2849" i="1"/>
  <c r="Z2849" i="1"/>
  <c r="V2849" i="1"/>
  <c r="R2849" i="1"/>
  <c r="P2849" i="1"/>
  <c r="BB2848" i="1"/>
  <c r="AU2848" i="1"/>
  <c r="AD2848" i="1"/>
  <c r="Z2848" i="1"/>
  <c r="V2848" i="1"/>
  <c r="R2848" i="1"/>
  <c r="P2848" i="1"/>
  <c r="AU2847" i="1"/>
  <c r="BB2846" i="1"/>
  <c r="AU2846" i="1"/>
  <c r="AD2846" i="1"/>
  <c r="Z2846" i="1"/>
  <c r="V2846" i="1"/>
  <c r="R2846" i="1"/>
  <c r="P2846" i="1"/>
  <c r="BB2845" i="1"/>
  <c r="AU2845" i="1"/>
  <c r="AD2845" i="1"/>
  <c r="Z2845" i="1"/>
  <c r="V2845" i="1"/>
  <c r="R2845" i="1"/>
  <c r="P2845" i="1"/>
  <c r="BB2844" i="1"/>
  <c r="AU2844" i="1"/>
  <c r="AD2844" i="1"/>
  <c r="Z2844" i="1"/>
  <c r="V2844" i="1"/>
  <c r="R2844" i="1"/>
  <c r="P2844" i="1"/>
  <c r="AU2843" i="1"/>
  <c r="BB2842" i="1"/>
  <c r="AU2842" i="1"/>
  <c r="AD2842" i="1"/>
  <c r="Z2842" i="1"/>
  <c r="V2842" i="1"/>
  <c r="R2842" i="1"/>
  <c r="P2842" i="1"/>
  <c r="BB2841" i="1"/>
  <c r="AU2841" i="1"/>
  <c r="AD2841" i="1"/>
  <c r="Z2841" i="1"/>
  <c r="V2841" i="1"/>
  <c r="R2841" i="1"/>
  <c r="P2841" i="1"/>
  <c r="BB2840" i="1"/>
  <c r="AU2840" i="1"/>
  <c r="AD2840" i="1"/>
  <c r="Z2840" i="1"/>
  <c r="V2840" i="1"/>
  <c r="R2840" i="1"/>
  <c r="P2840" i="1"/>
  <c r="BB2839" i="1"/>
  <c r="AU2839" i="1"/>
  <c r="AD2839" i="1"/>
  <c r="Z2839" i="1"/>
  <c r="V2839" i="1"/>
  <c r="R2839" i="1"/>
  <c r="P2839" i="1"/>
  <c r="BB2838" i="1"/>
  <c r="AU2838" i="1"/>
  <c r="AD2838" i="1"/>
  <c r="Z2838" i="1"/>
  <c r="V2838" i="1"/>
  <c r="R2838" i="1"/>
  <c r="P2838" i="1"/>
  <c r="BB2837" i="1"/>
  <c r="AU2837" i="1"/>
  <c r="AD2837" i="1"/>
  <c r="Z2837" i="1"/>
  <c r="V2837" i="1"/>
  <c r="R2837" i="1"/>
  <c r="P2837" i="1"/>
  <c r="BB2836" i="1"/>
  <c r="AU2836" i="1"/>
  <c r="AD2836" i="1"/>
  <c r="Z2836" i="1"/>
  <c r="V2836" i="1"/>
  <c r="R2836" i="1"/>
  <c r="P2836" i="1"/>
  <c r="BB2835" i="1"/>
  <c r="AU2835" i="1"/>
  <c r="AD2835" i="1"/>
  <c r="Z2835" i="1"/>
  <c r="V2835" i="1"/>
  <c r="R2835" i="1"/>
  <c r="P2835" i="1"/>
  <c r="BB2834" i="1"/>
  <c r="AU2834" i="1"/>
  <c r="AD2834" i="1"/>
  <c r="Z2834" i="1"/>
  <c r="V2834" i="1"/>
  <c r="R2834" i="1"/>
  <c r="P2834" i="1"/>
  <c r="BB2833" i="1"/>
  <c r="AU2833" i="1"/>
  <c r="AD2833" i="1"/>
  <c r="Z2833" i="1"/>
  <c r="V2833" i="1"/>
  <c r="R2833" i="1"/>
  <c r="P2833" i="1"/>
  <c r="BB2832" i="1"/>
  <c r="AU2832" i="1"/>
  <c r="AD2832" i="1"/>
  <c r="Z2832" i="1"/>
  <c r="V2832" i="1"/>
  <c r="R2832" i="1"/>
  <c r="P2832" i="1"/>
  <c r="BB2831" i="1"/>
  <c r="AU2831" i="1"/>
  <c r="AD2831" i="1"/>
  <c r="Z2831" i="1"/>
  <c r="V2831" i="1"/>
  <c r="R2831" i="1"/>
  <c r="P2831" i="1"/>
  <c r="BB2830" i="1"/>
  <c r="AU2830" i="1"/>
  <c r="AD2830" i="1"/>
  <c r="Z2830" i="1"/>
  <c r="V2830" i="1"/>
  <c r="R2830" i="1"/>
  <c r="P2830" i="1"/>
  <c r="BB2829" i="1"/>
  <c r="AU2829" i="1"/>
  <c r="AD2829" i="1"/>
  <c r="Z2829" i="1"/>
  <c r="V2829" i="1"/>
  <c r="R2829" i="1"/>
  <c r="P2829" i="1"/>
  <c r="BB2828" i="1"/>
  <c r="AU2828" i="1"/>
  <c r="AD2828" i="1"/>
  <c r="Z2828" i="1"/>
  <c r="V2828" i="1"/>
  <c r="R2828" i="1"/>
  <c r="P2828" i="1"/>
  <c r="BB2827" i="1"/>
  <c r="AU2827" i="1"/>
  <c r="AD2827" i="1"/>
  <c r="Z2827" i="1"/>
  <c r="V2827" i="1"/>
  <c r="R2827" i="1"/>
  <c r="P2827" i="1"/>
  <c r="BB2826" i="1"/>
  <c r="AU2826" i="1"/>
  <c r="AD2826" i="1"/>
  <c r="Z2826" i="1"/>
  <c r="V2826" i="1"/>
  <c r="R2826" i="1"/>
  <c r="P2826" i="1"/>
  <c r="BB2825" i="1"/>
  <c r="AU2825" i="1"/>
  <c r="AD2825" i="1"/>
  <c r="Z2825" i="1"/>
  <c r="V2825" i="1"/>
  <c r="R2825" i="1"/>
  <c r="P2825" i="1"/>
  <c r="BB2824" i="1"/>
  <c r="AU2824" i="1"/>
  <c r="AD2824" i="1"/>
  <c r="Z2824" i="1"/>
  <c r="V2824" i="1"/>
  <c r="R2824" i="1"/>
  <c r="P2824" i="1"/>
  <c r="BB2823" i="1"/>
  <c r="AU2823" i="1"/>
  <c r="AD2823" i="1"/>
  <c r="Z2823" i="1"/>
  <c r="V2823" i="1"/>
  <c r="R2823" i="1"/>
  <c r="P2823" i="1"/>
  <c r="BB2822" i="1"/>
  <c r="AU2822" i="1"/>
  <c r="AD2822" i="1"/>
  <c r="Z2822" i="1"/>
  <c r="V2822" i="1"/>
  <c r="R2822" i="1"/>
  <c r="P2822" i="1"/>
  <c r="BB2821" i="1"/>
  <c r="AU2821" i="1"/>
  <c r="AD2821" i="1"/>
  <c r="Z2821" i="1"/>
  <c r="V2821" i="1"/>
  <c r="R2821" i="1"/>
  <c r="P2821" i="1"/>
  <c r="BB2820" i="1"/>
  <c r="AU2820" i="1"/>
  <c r="AD2820" i="1"/>
  <c r="Z2820" i="1"/>
  <c r="V2820" i="1"/>
  <c r="R2820" i="1"/>
  <c r="P2820" i="1"/>
  <c r="AU2819" i="1"/>
  <c r="BB2818" i="1"/>
  <c r="AU2818" i="1"/>
  <c r="AD2818" i="1"/>
  <c r="Z2818" i="1"/>
  <c r="V2818" i="1"/>
  <c r="R2818" i="1"/>
  <c r="P2818" i="1"/>
  <c r="BB2817" i="1"/>
  <c r="AU2817" i="1"/>
  <c r="AD2817" i="1"/>
  <c r="Z2817" i="1"/>
  <c r="V2817" i="1"/>
  <c r="R2817" i="1"/>
  <c r="P2817" i="1"/>
  <c r="BB2816" i="1"/>
  <c r="AU2816" i="1"/>
  <c r="AD2816" i="1"/>
  <c r="Z2816" i="1"/>
  <c r="V2816" i="1"/>
  <c r="R2816" i="1"/>
  <c r="P2816" i="1"/>
  <c r="BB2815" i="1"/>
  <c r="AU2815" i="1"/>
  <c r="AD2815" i="1"/>
  <c r="Z2815" i="1"/>
  <c r="V2815" i="1"/>
  <c r="R2815" i="1"/>
  <c r="P2815" i="1"/>
  <c r="BB2814" i="1"/>
  <c r="AU2814" i="1"/>
  <c r="AD2814" i="1"/>
  <c r="Z2814" i="1"/>
  <c r="V2814" i="1"/>
  <c r="R2814" i="1"/>
  <c r="P2814" i="1"/>
  <c r="BB2813" i="1"/>
  <c r="AU2813" i="1"/>
  <c r="AD2813" i="1"/>
  <c r="Z2813" i="1"/>
  <c r="V2813" i="1"/>
  <c r="R2813" i="1"/>
  <c r="P2813" i="1"/>
  <c r="BB2812" i="1"/>
  <c r="AU2812" i="1"/>
  <c r="AD2812" i="1"/>
  <c r="Z2812" i="1"/>
  <c r="V2812" i="1"/>
  <c r="R2812" i="1"/>
  <c r="P2812" i="1"/>
  <c r="BB2811" i="1"/>
  <c r="AU2811" i="1"/>
  <c r="AD2811" i="1"/>
  <c r="Z2811" i="1"/>
  <c r="V2811" i="1"/>
  <c r="R2811" i="1"/>
  <c r="P2811" i="1"/>
  <c r="BB2810" i="1"/>
  <c r="AU2810" i="1"/>
  <c r="AD2810" i="1"/>
  <c r="Z2810" i="1"/>
  <c r="V2810" i="1"/>
  <c r="R2810" i="1"/>
  <c r="P2810" i="1"/>
  <c r="BB2809" i="1"/>
  <c r="AU2809" i="1"/>
  <c r="AD2809" i="1"/>
  <c r="Z2809" i="1"/>
  <c r="V2809" i="1"/>
  <c r="R2809" i="1"/>
  <c r="P2809" i="1"/>
  <c r="AU2808" i="1"/>
  <c r="BB2807" i="1"/>
  <c r="AU2807" i="1"/>
  <c r="AD2807" i="1"/>
  <c r="Z2807" i="1"/>
  <c r="V2807" i="1"/>
  <c r="R2807" i="1"/>
  <c r="P2807" i="1"/>
  <c r="BB2806" i="1"/>
  <c r="AU2806" i="1"/>
  <c r="AD2806" i="1"/>
  <c r="Z2806" i="1"/>
  <c r="V2806" i="1"/>
  <c r="R2806" i="1"/>
  <c r="P2806" i="1"/>
  <c r="BB2805" i="1"/>
  <c r="AU2805" i="1"/>
  <c r="AD2805" i="1"/>
  <c r="Z2805" i="1"/>
  <c r="V2805" i="1"/>
  <c r="R2805" i="1"/>
  <c r="P2805" i="1"/>
  <c r="BB2804" i="1"/>
  <c r="AU2804" i="1"/>
  <c r="AD2804" i="1"/>
  <c r="Z2804" i="1"/>
  <c r="V2804" i="1"/>
  <c r="R2804" i="1"/>
  <c r="P2804" i="1"/>
  <c r="BB2803" i="1"/>
  <c r="AU2803" i="1"/>
  <c r="AD2803" i="1"/>
  <c r="Z2803" i="1"/>
  <c r="V2803" i="1"/>
  <c r="R2803" i="1"/>
  <c r="P2803" i="1"/>
  <c r="BB2802" i="1"/>
  <c r="AU2802" i="1"/>
  <c r="AD2802" i="1"/>
  <c r="Z2802" i="1"/>
  <c r="V2802" i="1"/>
  <c r="R2802" i="1"/>
  <c r="P2802" i="1"/>
  <c r="BB2801" i="1"/>
  <c r="AU2801" i="1"/>
  <c r="AD2801" i="1"/>
  <c r="Z2801" i="1"/>
  <c r="V2801" i="1"/>
  <c r="R2801" i="1"/>
  <c r="P2801" i="1"/>
  <c r="BB2800" i="1"/>
  <c r="AU2800" i="1"/>
  <c r="AD2800" i="1"/>
  <c r="Z2800" i="1"/>
  <c r="V2800" i="1"/>
  <c r="R2800" i="1"/>
  <c r="P2800" i="1"/>
  <c r="BB2799" i="1"/>
  <c r="AU2799" i="1"/>
  <c r="AD2799" i="1"/>
  <c r="Z2799" i="1"/>
  <c r="V2799" i="1"/>
  <c r="R2799" i="1"/>
  <c r="P2799" i="1"/>
  <c r="AU2798" i="1"/>
  <c r="BB2797" i="1"/>
  <c r="AU2797" i="1"/>
  <c r="AD2797" i="1"/>
  <c r="Z2797" i="1"/>
  <c r="V2797" i="1"/>
  <c r="R2797" i="1"/>
  <c r="P2797" i="1"/>
  <c r="BB2796" i="1"/>
  <c r="AU2796" i="1"/>
  <c r="AD2796" i="1"/>
  <c r="Z2796" i="1"/>
  <c r="V2796" i="1"/>
  <c r="R2796" i="1"/>
  <c r="P2796" i="1"/>
  <c r="BB2795" i="1"/>
  <c r="AU2795" i="1"/>
  <c r="AD2795" i="1"/>
  <c r="Z2795" i="1"/>
  <c r="V2795" i="1"/>
  <c r="R2795" i="1"/>
  <c r="P2795" i="1"/>
  <c r="BB2794" i="1"/>
  <c r="AU2794" i="1"/>
  <c r="AD2794" i="1"/>
  <c r="Z2794" i="1"/>
  <c r="V2794" i="1"/>
  <c r="R2794" i="1"/>
  <c r="P2794" i="1"/>
  <c r="BB2793" i="1"/>
  <c r="AU2793" i="1"/>
  <c r="AD2793" i="1"/>
  <c r="Z2793" i="1"/>
  <c r="V2793" i="1"/>
  <c r="R2793" i="1"/>
  <c r="P2793" i="1"/>
  <c r="BB2792" i="1"/>
  <c r="AU2792" i="1"/>
  <c r="AD2792" i="1"/>
  <c r="Z2792" i="1"/>
  <c r="V2792" i="1"/>
  <c r="R2792" i="1"/>
  <c r="P2792" i="1"/>
  <c r="BB2791" i="1"/>
  <c r="AU2791" i="1"/>
  <c r="AD2791" i="1"/>
  <c r="Z2791" i="1"/>
  <c r="V2791" i="1"/>
  <c r="R2791" i="1"/>
  <c r="P2791" i="1"/>
  <c r="BB2790" i="1"/>
  <c r="AU2790" i="1"/>
  <c r="AD2790" i="1"/>
  <c r="Z2790" i="1"/>
  <c r="V2790" i="1"/>
  <c r="R2790" i="1"/>
  <c r="P2790" i="1"/>
  <c r="AU2789" i="1"/>
  <c r="AU2788" i="1"/>
  <c r="BB2787" i="1"/>
  <c r="AU2787" i="1"/>
  <c r="AD2787" i="1"/>
  <c r="Z2787" i="1"/>
  <c r="V2787" i="1"/>
  <c r="R2787" i="1"/>
  <c r="P2787" i="1"/>
  <c r="BB2786" i="1"/>
  <c r="AU2786" i="1"/>
  <c r="AD2786" i="1"/>
  <c r="Z2786" i="1"/>
  <c r="V2786" i="1"/>
  <c r="R2786" i="1"/>
  <c r="P2786" i="1"/>
  <c r="BB2785" i="1"/>
  <c r="AU2785" i="1"/>
  <c r="AD2785" i="1"/>
  <c r="Z2785" i="1"/>
  <c r="V2785" i="1"/>
  <c r="R2785" i="1"/>
  <c r="P2785" i="1"/>
  <c r="BB2784" i="1"/>
  <c r="AU2784" i="1"/>
  <c r="AD2784" i="1"/>
  <c r="Z2784" i="1"/>
  <c r="V2784" i="1"/>
  <c r="R2784" i="1"/>
  <c r="P2784" i="1"/>
  <c r="BB2783" i="1"/>
  <c r="AU2783" i="1"/>
  <c r="AD2783" i="1"/>
  <c r="Z2783" i="1"/>
  <c r="V2783" i="1"/>
  <c r="R2783" i="1"/>
  <c r="P2783" i="1"/>
  <c r="BB2782" i="1"/>
  <c r="AU2782" i="1"/>
  <c r="AD2782" i="1"/>
  <c r="Z2782" i="1"/>
  <c r="V2782" i="1"/>
  <c r="R2782" i="1"/>
  <c r="P2782" i="1"/>
  <c r="AU2781" i="1"/>
  <c r="BB2780" i="1"/>
  <c r="AU2780" i="1"/>
  <c r="AD2780" i="1"/>
  <c r="Z2780" i="1"/>
  <c r="V2780" i="1"/>
  <c r="R2780" i="1"/>
  <c r="P2780" i="1"/>
  <c r="BB2779" i="1"/>
  <c r="AU2779" i="1"/>
  <c r="AD2779" i="1"/>
  <c r="Z2779" i="1"/>
  <c r="V2779" i="1"/>
  <c r="R2779" i="1"/>
  <c r="P2779" i="1"/>
  <c r="BB2778" i="1"/>
  <c r="AU2778" i="1"/>
  <c r="AD2778" i="1"/>
  <c r="Z2778" i="1"/>
  <c r="V2778" i="1"/>
  <c r="R2778" i="1"/>
  <c r="P2778" i="1"/>
  <c r="BB2777" i="1"/>
  <c r="AU2777" i="1"/>
  <c r="AD2777" i="1"/>
  <c r="Z2777" i="1"/>
  <c r="V2777" i="1"/>
  <c r="R2777" i="1"/>
  <c r="P2777" i="1"/>
  <c r="BB2776" i="1"/>
  <c r="AU2776" i="1"/>
  <c r="AD2776" i="1"/>
  <c r="Z2776" i="1"/>
  <c r="V2776" i="1"/>
  <c r="R2776" i="1"/>
  <c r="P2776" i="1"/>
  <c r="BB2775" i="1"/>
  <c r="AU2775" i="1"/>
  <c r="AD2775" i="1"/>
  <c r="Z2775" i="1"/>
  <c r="V2775" i="1"/>
  <c r="R2775" i="1"/>
  <c r="P2775" i="1"/>
  <c r="BB2774" i="1"/>
  <c r="AU2774" i="1"/>
  <c r="AD2774" i="1"/>
  <c r="Z2774" i="1"/>
  <c r="V2774" i="1"/>
  <c r="R2774" i="1"/>
  <c r="P2774" i="1"/>
  <c r="BB2773" i="1"/>
  <c r="AU2773" i="1"/>
  <c r="AD2773" i="1"/>
  <c r="Z2773" i="1"/>
  <c r="V2773" i="1"/>
  <c r="R2773" i="1"/>
  <c r="P2773" i="1"/>
  <c r="BB2772" i="1"/>
  <c r="AU2772" i="1"/>
  <c r="AD2772" i="1"/>
  <c r="Z2772" i="1"/>
  <c r="V2772" i="1"/>
  <c r="R2772" i="1"/>
  <c r="P2772" i="1"/>
  <c r="BB2771" i="1"/>
  <c r="AU2771" i="1"/>
  <c r="AD2771" i="1"/>
  <c r="Z2771" i="1"/>
  <c r="V2771" i="1"/>
  <c r="R2771" i="1"/>
  <c r="P2771" i="1"/>
  <c r="BB2770" i="1"/>
  <c r="AU2770" i="1"/>
  <c r="AD2770" i="1"/>
  <c r="Z2770" i="1"/>
  <c r="V2770" i="1"/>
  <c r="R2770" i="1"/>
  <c r="P2770" i="1"/>
  <c r="AU2769" i="1"/>
  <c r="BB2768" i="1"/>
  <c r="AU2768" i="1"/>
  <c r="AD2768" i="1"/>
  <c r="Z2768" i="1"/>
  <c r="V2768" i="1"/>
  <c r="R2768" i="1"/>
  <c r="P2768" i="1"/>
  <c r="BB2767" i="1"/>
  <c r="AU2767" i="1"/>
  <c r="AD2767" i="1"/>
  <c r="Z2767" i="1"/>
  <c r="V2767" i="1"/>
  <c r="R2767" i="1"/>
  <c r="P2767" i="1"/>
  <c r="AU2766" i="1"/>
  <c r="BB2765" i="1"/>
  <c r="AU2765" i="1"/>
  <c r="AD2765" i="1"/>
  <c r="Z2765" i="1"/>
  <c r="V2765" i="1"/>
  <c r="R2765" i="1"/>
  <c r="P2765" i="1"/>
  <c r="BB2764" i="1"/>
  <c r="AU2764" i="1"/>
  <c r="AD2764" i="1"/>
  <c r="Z2764" i="1"/>
  <c r="V2764" i="1"/>
  <c r="R2764" i="1"/>
  <c r="P2764" i="1"/>
  <c r="AU2763" i="1"/>
  <c r="AU2762" i="1"/>
  <c r="BB2761" i="1"/>
  <c r="AU2761" i="1"/>
  <c r="AD2761" i="1"/>
  <c r="Z2761" i="1"/>
  <c r="V2761" i="1"/>
  <c r="R2761" i="1"/>
  <c r="P2761" i="1"/>
  <c r="BB2760" i="1"/>
  <c r="AU2760" i="1"/>
  <c r="AD2760" i="1"/>
  <c r="Z2760" i="1"/>
  <c r="V2760" i="1"/>
  <c r="R2760" i="1"/>
  <c r="P2760" i="1"/>
  <c r="BB2759" i="1"/>
  <c r="AU2759" i="1"/>
  <c r="AD2759" i="1"/>
  <c r="Z2759" i="1"/>
  <c r="V2759" i="1"/>
  <c r="R2759" i="1"/>
  <c r="P2759" i="1"/>
  <c r="AU2758" i="1"/>
  <c r="BB2757" i="1"/>
  <c r="AU2757" i="1"/>
  <c r="AD2757" i="1"/>
  <c r="Z2757" i="1"/>
  <c r="V2757" i="1"/>
  <c r="R2757" i="1"/>
  <c r="P2757" i="1"/>
  <c r="BB2756" i="1"/>
  <c r="AU2756" i="1"/>
  <c r="AD2756" i="1"/>
  <c r="Z2756" i="1"/>
  <c r="V2756" i="1"/>
  <c r="R2756" i="1"/>
  <c r="P2756" i="1"/>
  <c r="BB2755" i="1"/>
  <c r="AU2755" i="1"/>
  <c r="AD2755" i="1"/>
  <c r="Z2755" i="1"/>
  <c r="V2755" i="1"/>
  <c r="R2755" i="1"/>
  <c r="P2755" i="1"/>
  <c r="BB2754" i="1"/>
  <c r="AU2754" i="1"/>
  <c r="AD2754" i="1"/>
  <c r="Z2754" i="1"/>
  <c r="V2754" i="1"/>
  <c r="R2754" i="1"/>
  <c r="P2754" i="1"/>
  <c r="BB2753" i="1"/>
  <c r="AU2753" i="1"/>
  <c r="AD2753" i="1"/>
  <c r="Z2753" i="1"/>
  <c r="V2753" i="1"/>
  <c r="R2753" i="1"/>
  <c r="P2753" i="1"/>
  <c r="BB2752" i="1"/>
  <c r="AU2752" i="1"/>
  <c r="AD2752" i="1"/>
  <c r="Z2752" i="1"/>
  <c r="V2752" i="1"/>
  <c r="R2752" i="1"/>
  <c r="P2752" i="1"/>
  <c r="AU2751" i="1"/>
  <c r="AU2750" i="1"/>
  <c r="BB2749" i="1"/>
  <c r="AU2749" i="1"/>
  <c r="AD2749" i="1"/>
  <c r="Z2749" i="1"/>
  <c r="V2749" i="1"/>
  <c r="R2749" i="1"/>
  <c r="P2749" i="1"/>
  <c r="AU2748" i="1"/>
  <c r="AU2747" i="1"/>
  <c r="BB2746" i="1"/>
  <c r="AU2746" i="1"/>
  <c r="AD2746" i="1"/>
  <c r="Z2746" i="1"/>
  <c r="V2746" i="1"/>
  <c r="R2746" i="1"/>
  <c r="P2746" i="1"/>
  <c r="BB2745" i="1"/>
  <c r="AU2745" i="1"/>
  <c r="AD2745" i="1"/>
  <c r="Z2745" i="1"/>
  <c r="V2745" i="1"/>
  <c r="R2745" i="1"/>
  <c r="P2745" i="1"/>
  <c r="BB2744" i="1"/>
  <c r="AU2744" i="1"/>
  <c r="AD2744" i="1"/>
  <c r="Z2744" i="1"/>
  <c r="V2744" i="1"/>
  <c r="R2744" i="1"/>
  <c r="P2744" i="1"/>
  <c r="BB2743" i="1"/>
  <c r="AU2743" i="1"/>
  <c r="AD2743" i="1"/>
  <c r="Z2743" i="1"/>
  <c r="V2743" i="1"/>
  <c r="R2743" i="1"/>
  <c r="P2743" i="1"/>
  <c r="BB2742" i="1"/>
  <c r="AU2742" i="1"/>
  <c r="AD2742" i="1"/>
  <c r="Z2742" i="1"/>
  <c r="V2742" i="1"/>
  <c r="R2742" i="1"/>
  <c r="P2742" i="1"/>
  <c r="BB2741" i="1"/>
  <c r="AU2741" i="1"/>
  <c r="AD2741" i="1"/>
  <c r="Z2741" i="1"/>
  <c r="V2741" i="1"/>
  <c r="R2741" i="1"/>
  <c r="P2741" i="1"/>
  <c r="BB2740" i="1"/>
  <c r="AU2740" i="1"/>
  <c r="AD2740" i="1"/>
  <c r="Z2740" i="1"/>
  <c r="V2740" i="1"/>
  <c r="R2740" i="1"/>
  <c r="P2740" i="1"/>
  <c r="BB2739" i="1"/>
  <c r="AU2739" i="1"/>
  <c r="AD2739" i="1"/>
  <c r="Z2739" i="1"/>
  <c r="V2739" i="1"/>
  <c r="R2739" i="1"/>
  <c r="P2739" i="1"/>
  <c r="BB2738" i="1"/>
  <c r="AU2738" i="1"/>
  <c r="AD2738" i="1"/>
  <c r="Z2738" i="1"/>
  <c r="V2738" i="1"/>
  <c r="R2738" i="1"/>
  <c r="P2738" i="1"/>
  <c r="BB2737" i="1"/>
  <c r="AU2737" i="1"/>
  <c r="AD2737" i="1"/>
  <c r="Z2737" i="1"/>
  <c r="V2737" i="1"/>
  <c r="R2737" i="1"/>
  <c r="P2737" i="1"/>
  <c r="BB2736" i="1"/>
  <c r="AU2736" i="1"/>
  <c r="AD2736" i="1"/>
  <c r="Z2736" i="1"/>
  <c r="V2736" i="1"/>
  <c r="R2736" i="1"/>
  <c r="P2736" i="1"/>
  <c r="BB2735" i="1"/>
  <c r="AU2735" i="1"/>
  <c r="AD2735" i="1"/>
  <c r="Z2735" i="1"/>
  <c r="V2735" i="1"/>
  <c r="R2735" i="1"/>
  <c r="P2735" i="1"/>
  <c r="BB2734" i="1"/>
  <c r="AU2734" i="1"/>
  <c r="AD2734" i="1"/>
  <c r="Z2734" i="1"/>
  <c r="V2734" i="1"/>
  <c r="R2734" i="1"/>
  <c r="P2734" i="1"/>
  <c r="BB2733" i="1"/>
  <c r="AU2733" i="1"/>
  <c r="AD2733" i="1"/>
  <c r="Z2733" i="1"/>
  <c r="V2733" i="1"/>
  <c r="R2733" i="1"/>
  <c r="P2733" i="1"/>
  <c r="BB2732" i="1"/>
  <c r="AU2732" i="1"/>
  <c r="AD2732" i="1"/>
  <c r="Z2732" i="1"/>
  <c r="V2732" i="1"/>
  <c r="R2732" i="1"/>
  <c r="P2732" i="1"/>
  <c r="BB2731" i="1"/>
  <c r="AU2731" i="1"/>
  <c r="AD2731" i="1"/>
  <c r="Z2731" i="1"/>
  <c r="V2731" i="1"/>
  <c r="R2731" i="1"/>
  <c r="P2731" i="1"/>
  <c r="BB2730" i="1"/>
  <c r="AU2730" i="1"/>
  <c r="AD2730" i="1"/>
  <c r="Z2730" i="1"/>
  <c r="V2730" i="1"/>
  <c r="R2730" i="1"/>
  <c r="P2730" i="1"/>
  <c r="BB2729" i="1"/>
  <c r="AU2729" i="1"/>
  <c r="AD2729" i="1"/>
  <c r="Z2729" i="1"/>
  <c r="V2729" i="1"/>
  <c r="R2729" i="1"/>
  <c r="P2729" i="1"/>
  <c r="BB2728" i="1"/>
  <c r="AU2728" i="1"/>
  <c r="AD2728" i="1"/>
  <c r="Z2728" i="1"/>
  <c r="V2728" i="1"/>
  <c r="R2728" i="1"/>
  <c r="P2728" i="1"/>
  <c r="BB2727" i="1"/>
  <c r="AU2727" i="1"/>
  <c r="AD2727" i="1"/>
  <c r="Z2727" i="1"/>
  <c r="V2727" i="1"/>
  <c r="R2727" i="1"/>
  <c r="P2727" i="1"/>
  <c r="BB2726" i="1"/>
  <c r="AU2726" i="1"/>
  <c r="AD2726" i="1"/>
  <c r="Z2726" i="1"/>
  <c r="V2726" i="1"/>
  <c r="R2726" i="1"/>
  <c r="P2726" i="1"/>
  <c r="BB2725" i="1"/>
  <c r="AU2725" i="1"/>
  <c r="AD2725" i="1"/>
  <c r="Z2725" i="1"/>
  <c r="V2725" i="1"/>
  <c r="R2725" i="1"/>
  <c r="P2725" i="1"/>
  <c r="BB2724" i="1"/>
  <c r="AU2724" i="1"/>
  <c r="AD2724" i="1"/>
  <c r="Z2724" i="1"/>
  <c r="V2724" i="1"/>
  <c r="R2724" i="1"/>
  <c r="P2724" i="1"/>
  <c r="AU2723" i="1"/>
  <c r="BB2722" i="1"/>
  <c r="AU2722" i="1"/>
  <c r="AD2722" i="1"/>
  <c r="Z2722" i="1"/>
  <c r="V2722" i="1"/>
  <c r="R2722" i="1"/>
  <c r="P2722" i="1"/>
  <c r="BB2721" i="1"/>
  <c r="AU2721" i="1"/>
  <c r="AD2721" i="1"/>
  <c r="Z2721" i="1"/>
  <c r="V2721" i="1"/>
  <c r="R2721" i="1"/>
  <c r="P2721" i="1"/>
  <c r="AU2720" i="1"/>
  <c r="BB2719" i="1"/>
  <c r="AU2719" i="1"/>
  <c r="AD2719" i="1"/>
  <c r="Z2719" i="1"/>
  <c r="V2719" i="1"/>
  <c r="R2719" i="1"/>
  <c r="P2719" i="1"/>
  <c r="BB2718" i="1"/>
  <c r="AU2718" i="1"/>
  <c r="AD2718" i="1"/>
  <c r="Z2718" i="1"/>
  <c r="V2718" i="1"/>
  <c r="R2718" i="1"/>
  <c r="P2718" i="1"/>
  <c r="AU2717" i="1"/>
  <c r="AU2716" i="1"/>
  <c r="BB2715" i="1"/>
  <c r="AU2715" i="1"/>
  <c r="AD2715" i="1"/>
  <c r="Z2715" i="1"/>
  <c r="V2715" i="1"/>
  <c r="R2715" i="1"/>
  <c r="P2715" i="1"/>
  <c r="BB2714" i="1"/>
  <c r="AU2714" i="1"/>
  <c r="AD2714" i="1"/>
  <c r="Z2714" i="1"/>
  <c r="V2714" i="1"/>
  <c r="R2714" i="1"/>
  <c r="P2714" i="1"/>
  <c r="BB2713" i="1"/>
  <c r="AU2713" i="1"/>
  <c r="AD2713" i="1"/>
  <c r="Z2713" i="1"/>
  <c r="V2713" i="1"/>
  <c r="R2713" i="1"/>
  <c r="P2713" i="1"/>
  <c r="BB2712" i="1"/>
  <c r="AU2712" i="1"/>
  <c r="AD2712" i="1"/>
  <c r="Z2712" i="1"/>
  <c r="V2712" i="1"/>
  <c r="R2712" i="1"/>
  <c r="P2712" i="1"/>
  <c r="BB2711" i="1"/>
  <c r="AU2711" i="1"/>
  <c r="AD2711" i="1"/>
  <c r="Z2711" i="1"/>
  <c r="V2711" i="1"/>
  <c r="R2711" i="1"/>
  <c r="P2711" i="1"/>
  <c r="BB2710" i="1"/>
  <c r="AU2710" i="1"/>
  <c r="AD2710" i="1"/>
  <c r="Z2710" i="1"/>
  <c r="V2710" i="1"/>
  <c r="R2710" i="1"/>
  <c r="P2710" i="1"/>
  <c r="BB2709" i="1"/>
  <c r="AU2709" i="1"/>
  <c r="AD2709" i="1"/>
  <c r="Z2709" i="1"/>
  <c r="V2709" i="1"/>
  <c r="R2709" i="1"/>
  <c r="P2709" i="1"/>
  <c r="BB2708" i="1"/>
  <c r="AU2708" i="1"/>
  <c r="AD2708" i="1"/>
  <c r="Z2708" i="1"/>
  <c r="V2708" i="1"/>
  <c r="R2708" i="1"/>
  <c r="P2708" i="1"/>
  <c r="BB2707" i="1"/>
  <c r="AU2707" i="1"/>
  <c r="AD2707" i="1"/>
  <c r="Z2707" i="1"/>
  <c r="V2707" i="1"/>
  <c r="R2707" i="1"/>
  <c r="P2707" i="1"/>
  <c r="BB2706" i="1"/>
  <c r="AU2706" i="1"/>
  <c r="AD2706" i="1"/>
  <c r="Z2706" i="1"/>
  <c r="V2706" i="1"/>
  <c r="R2706" i="1"/>
  <c r="P2706" i="1"/>
  <c r="BB2705" i="1"/>
  <c r="AU2705" i="1"/>
  <c r="AD2705" i="1"/>
  <c r="Z2705" i="1"/>
  <c r="V2705" i="1"/>
  <c r="R2705" i="1"/>
  <c r="P2705" i="1"/>
  <c r="BB2704" i="1"/>
  <c r="AU2704" i="1"/>
  <c r="AD2704" i="1"/>
  <c r="Z2704" i="1"/>
  <c r="V2704" i="1"/>
  <c r="R2704" i="1"/>
  <c r="P2704" i="1"/>
  <c r="BB2703" i="1"/>
  <c r="AU2703" i="1"/>
  <c r="AD2703" i="1"/>
  <c r="Z2703" i="1"/>
  <c r="V2703" i="1"/>
  <c r="R2703" i="1"/>
  <c r="P2703" i="1"/>
  <c r="BB2702" i="1"/>
  <c r="AU2702" i="1"/>
  <c r="AD2702" i="1"/>
  <c r="Z2702" i="1"/>
  <c r="V2702" i="1"/>
  <c r="R2702" i="1"/>
  <c r="P2702" i="1"/>
  <c r="BB2701" i="1"/>
  <c r="AU2701" i="1"/>
  <c r="AD2701" i="1"/>
  <c r="Z2701" i="1"/>
  <c r="V2701" i="1"/>
  <c r="R2701" i="1"/>
  <c r="P2701" i="1"/>
  <c r="BB2700" i="1"/>
  <c r="AU2700" i="1"/>
  <c r="AD2700" i="1"/>
  <c r="Z2700" i="1"/>
  <c r="V2700" i="1"/>
  <c r="R2700" i="1"/>
  <c r="P2700" i="1"/>
  <c r="BB2699" i="1"/>
  <c r="AU2699" i="1"/>
  <c r="AD2699" i="1"/>
  <c r="Z2699" i="1"/>
  <c r="V2699" i="1"/>
  <c r="R2699" i="1"/>
  <c r="P2699" i="1"/>
  <c r="BB2698" i="1"/>
  <c r="AU2698" i="1"/>
  <c r="AD2698" i="1"/>
  <c r="Z2698" i="1"/>
  <c r="V2698" i="1"/>
  <c r="R2698" i="1"/>
  <c r="P2698" i="1"/>
  <c r="BB2697" i="1"/>
  <c r="AU2697" i="1"/>
  <c r="AD2697" i="1"/>
  <c r="Z2697" i="1"/>
  <c r="V2697" i="1"/>
  <c r="R2697" i="1"/>
  <c r="P2697" i="1"/>
  <c r="BB2696" i="1"/>
  <c r="AU2696" i="1"/>
  <c r="AD2696" i="1"/>
  <c r="Z2696" i="1"/>
  <c r="V2696" i="1"/>
  <c r="R2696" i="1"/>
  <c r="P2696" i="1"/>
  <c r="BB2695" i="1"/>
  <c r="AU2695" i="1"/>
  <c r="AD2695" i="1"/>
  <c r="Z2695" i="1"/>
  <c r="V2695" i="1"/>
  <c r="R2695" i="1"/>
  <c r="P2695" i="1"/>
  <c r="BB2694" i="1"/>
  <c r="AU2694" i="1"/>
  <c r="AD2694" i="1"/>
  <c r="Z2694" i="1"/>
  <c r="V2694" i="1"/>
  <c r="R2694" i="1"/>
  <c r="P2694" i="1"/>
  <c r="BB2693" i="1"/>
  <c r="AU2693" i="1"/>
  <c r="AD2693" i="1"/>
  <c r="Z2693" i="1"/>
  <c r="V2693" i="1"/>
  <c r="R2693" i="1"/>
  <c r="P2693" i="1"/>
  <c r="BB2692" i="1"/>
  <c r="AU2692" i="1"/>
  <c r="AD2692" i="1"/>
  <c r="Z2692" i="1"/>
  <c r="V2692" i="1"/>
  <c r="R2692" i="1"/>
  <c r="P2692" i="1"/>
  <c r="BB2691" i="1"/>
  <c r="AU2691" i="1"/>
  <c r="AD2691" i="1"/>
  <c r="Z2691" i="1"/>
  <c r="V2691" i="1"/>
  <c r="R2691" i="1"/>
  <c r="P2691" i="1"/>
  <c r="BB2690" i="1"/>
  <c r="AU2690" i="1"/>
  <c r="AD2690" i="1"/>
  <c r="Z2690" i="1"/>
  <c r="V2690" i="1"/>
  <c r="R2690" i="1"/>
  <c r="P2690" i="1"/>
  <c r="BB2689" i="1"/>
  <c r="AU2689" i="1"/>
  <c r="AD2689" i="1"/>
  <c r="Z2689" i="1"/>
  <c r="V2689" i="1"/>
  <c r="R2689" i="1"/>
  <c r="P2689" i="1"/>
  <c r="BB2688" i="1"/>
  <c r="AU2688" i="1"/>
  <c r="AD2688" i="1"/>
  <c r="Z2688" i="1"/>
  <c r="V2688" i="1"/>
  <c r="R2688" i="1"/>
  <c r="P2688" i="1"/>
  <c r="BB2687" i="1"/>
  <c r="AU2687" i="1"/>
  <c r="AD2687" i="1"/>
  <c r="Z2687" i="1"/>
  <c r="V2687" i="1"/>
  <c r="R2687" i="1"/>
  <c r="P2687" i="1"/>
  <c r="BB2686" i="1"/>
  <c r="AU2686" i="1"/>
  <c r="AD2686" i="1"/>
  <c r="Z2686" i="1"/>
  <c r="V2686" i="1"/>
  <c r="R2686" i="1"/>
  <c r="P2686" i="1"/>
  <c r="BB2685" i="1"/>
  <c r="AU2685" i="1"/>
  <c r="AD2685" i="1"/>
  <c r="Z2685" i="1"/>
  <c r="V2685" i="1"/>
  <c r="R2685" i="1"/>
  <c r="P2685" i="1"/>
  <c r="BB2684" i="1"/>
  <c r="AU2684" i="1"/>
  <c r="AD2684" i="1"/>
  <c r="Z2684" i="1"/>
  <c r="V2684" i="1"/>
  <c r="R2684" i="1"/>
  <c r="P2684" i="1"/>
  <c r="BB2683" i="1"/>
  <c r="AU2683" i="1"/>
  <c r="AD2683" i="1"/>
  <c r="Z2683" i="1"/>
  <c r="V2683" i="1"/>
  <c r="R2683" i="1"/>
  <c r="P2683" i="1"/>
  <c r="BB2682" i="1"/>
  <c r="AU2682" i="1"/>
  <c r="AD2682" i="1"/>
  <c r="Z2682" i="1"/>
  <c r="V2682" i="1"/>
  <c r="R2682" i="1"/>
  <c r="P2682" i="1"/>
  <c r="BB2681" i="1"/>
  <c r="AU2681" i="1"/>
  <c r="AD2681" i="1"/>
  <c r="Z2681" i="1"/>
  <c r="V2681" i="1"/>
  <c r="R2681" i="1"/>
  <c r="P2681" i="1"/>
  <c r="BB2680" i="1"/>
  <c r="AU2680" i="1"/>
  <c r="AD2680" i="1"/>
  <c r="Z2680" i="1"/>
  <c r="V2680" i="1"/>
  <c r="R2680" i="1"/>
  <c r="P2680" i="1"/>
  <c r="BB2679" i="1"/>
  <c r="AU2679" i="1"/>
  <c r="AD2679" i="1"/>
  <c r="Z2679" i="1"/>
  <c r="V2679" i="1"/>
  <c r="R2679" i="1"/>
  <c r="P2679" i="1"/>
  <c r="BB2678" i="1"/>
  <c r="AU2678" i="1"/>
  <c r="AD2678" i="1"/>
  <c r="Z2678" i="1"/>
  <c r="V2678" i="1"/>
  <c r="R2678" i="1"/>
  <c r="P2678" i="1"/>
  <c r="AU2677" i="1"/>
  <c r="BB2676" i="1"/>
  <c r="AU2676" i="1"/>
  <c r="AD2676" i="1"/>
  <c r="Z2676" i="1"/>
  <c r="V2676" i="1"/>
  <c r="R2676" i="1"/>
  <c r="P2676" i="1"/>
  <c r="BB2675" i="1"/>
  <c r="AU2675" i="1"/>
  <c r="AD2675" i="1"/>
  <c r="Z2675" i="1"/>
  <c r="V2675" i="1"/>
  <c r="R2675" i="1"/>
  <c r="P2675" i="1"/>
  <c r="BB2674" i="1"/>
  <c r="AU2674" i="1"/>
  <c r="AD2674" i="1"/>
  <c r="Z2674" i="1"/>
  <c r="V2674" i="1"/>
  <c r="R2674" i="1"/>
  <c r="P2674" i="1"/>
  <c r="BB2673" i="1"/>
  <c r="AU2673" i="1"/>
  <c r="AD2673" i="1"/>
  <c r="Z2673" i="1"/>
  <c r="V2673" i="1"/>
  <c r="R2673" i="1"/>
  <c r="P2673" i="1"/>
  <c r="BB2672" i="1"/>
  <c r="AU2672" i="1"/>
  <c r="AD2672" i="1"/>
  <c r="Z2672" i="1"/>
  <c r="V2672" i="1"/>
  <c r="R2672" i="1"/>
  <c r="P2672" i="1"/>
  <c r="BB2671" i="1"/>
  <c r="AU2671" i="1"/>
  <c r="AD2671" i="1"/>
  <c r="Z2671" i="1"/>
  <c r="V2671" i="1"/>
  <c r="R2671" i="1"/>
  <c r="P2671" i="1"/>
  <c r="BB2670" i="1"/>
  <c r="AU2670" i="1"/>
  <c r="AD2670" i="1"/>
  <c r="Z2670" i="1"/>
  <c r="V2670" i="1"/>
  <c r="R2670" i="1"/>
  <c r="P2670" i="1"/>
  <c r="BB2669" i="1"/>
  <c r="AU2669" i="1"/>
  <c r="AD2669" i="1"/>
  <c r="Z2669" i="1"/>
  <c r="V2669" i="1"/>
  <c r="R2669" i="1"/>
  <c r="P2669" i="1"/>
  <c r="BB2668" i="1"/>
  <c r="AU2668" i="1"/>
  <c r="AD2668" i="1"/>
  <c r="Z2668" i="1"/>
  <c r="V2668" i="1"/>
  <c r="R2668" i="1"/>
  <c r="P2668" i="1"/>
  <c r="BB2667" i="1"/>
  <c r="AU2667" i="1"/>
  <c r="AD2667" i="1"/>
  <c r="Z2667" i="1"/>
  <c r="V2667" i="1"/>
  <c r="R2667" i="1"/>
  <c r="P2667" i="1"/>
  <c r="BB2666" i="1"/>
  <c r="AU2666" i="1"/>
  <c r="AD2666" i="1"/>
  <c r="Z2666" i="1"/>
  <c r="V2666" i="1"/>
  <c r="R2666" i="1"/>
  <c r="P2666" i="1"/>
  <c r="BB2665" i="1"/>
  <c r="AU2665" i="1"/>
  <c r="AD2665" i="1"/>
  <c r="Z2665" i="1"/>
  <c r="V2665" i="1"/>
  <c r="R2665" i="1"/>
  <c r="P2665" i="1"/>
  <c r="BB2664" i="1"/>
  <c r="AU2664" i="1"/>
  <c r="AD2664" i="1"/>
  <c r="Z2664" i="1"/>
  <c r="V2664" i="1"/>
  <c r="R2664" i="1"/>
  <c r="P2664" i="1"/>
  <c r="BB2663" i="1"/>
  <c r="AU2663" i="1"/>
  <c r="AD2663" i="1"/>
  <c r="Z2663" i="1"/>
  <c r="V2663" i="1"/>
  <c r="R2663" i="1"/>
  <c r="P2663" i="1"/>
  <c r="BB2662" i="1"/>
  <c r="AU2662" i="1"/>
  <c r="AD2662" i="1"/>
  <c r="Z2662" i="1"/>
  <c r="V2662" i="1"/>
  <c r="R2662" i="1"/>
  <c r="P2662" i="1"/>
  <c r="BB2661" i="1"/>
  <c r="AU2661" i="1"/>
  <c r="AD2661" i="1"/>
  <c r="Z2661" i="1"/>
  <c r="V2661" i="1"/>
  <c r="R2661" i="1"/>
  <c r="P2661" i="1"/>
  <c r="BB2660" i="1"/>
  <c r="AU2660" i="1"/>
  <c r="AD2660" i="1"/>
  <c r="Z2660" i="1"/>
  <c r="V2660" i="1"/>
  <c r="R2660" i="1"/>
  <c r="P2660" i="1"/>
  <c r="BB2659" i="1"/>
  <c r="AU2659" i="1"/>
  <c r="AD2659" i="1"/>
  <c r="Z2659" i="1"/>
  <c r="V2659" i="1"/>
  <c r="R2659" i="1"/>
  <c r="P2659" i="1"/>
  <c r="BB2658" i="1"/>
  <c r="AU2658" i="1"/>
  <c r="AD2658" i="1"/>
  <c r="Z2658" i="1"/>
  <c r="V2658" i="1"/>
  <c r="R2658" i="1"/>
  <c r="P2658" i="1"/>
  <c r="BB2657" i="1"/>
  <c r="AU2657" i="1"/>
  <c r="AD2657" i="1"/>
  <c r="Z2657" i="1"/>
  <c r="V2657" i="1"/>
  <c r="R2657" i="1"/>
  <c r="P2657" i="1"/>
  <c r="BB2656" i="1"/>
  <c r="AU2656" i="1"/>
  <c r="AD2656" i="1"/>
  <c r="Z2656" i="1"/>
  <c r="V2656" i="1"/>
  <c r="R2656" i="1"/>
  <c r="P2656" i="1"/>
  <c r="BB2655" i="1"/>
  <c r="AU2655" i="1"/>
  <c r="AD2655" i="1"/>
  <c r="Z2655" i="1"/>
  <c r="V2655" i="1"/>
  <c r="R2655" i="1"/>
  <c r="P2655" i="1"/>
  <c r="BB2654" i="1"/>
  <c r="AU2654" i="1"/>
  <c r="AD2654" i="1"/>
  <c r="Z2654" i="1"/>
  <c r="V2654" i="1"/>
  <c r="R2654" i="1"/>
  <c r="P2654" i="1"/>
  <c r="BB2653" i="1"/>
  <c r="AU2653" i="1"/>
  <c r="AD2653" i="1"/>
  <c r="Z2653" i="1"/>
  <c r="V2653" i="1"/>
  <c r="R2653" i="1"/>
  <c r="P2653" i="1"/>
  <c r="BB2652" i="1"/>
  <c r="AU2652" i="1"/>
  <c r="AD2652" i="1"/>
  <c r="Z2652" i="1"/>
  <c r="V2652" i="1"/>
  <c r="R2652" i="1"/>
  <c r="P2652" i="1"/>
  <c r="BB2651" i="1"/>
  <c r="AU2651" i="1"/>
  <c r="AD2651" i="1"/>
  <c r="Z2651" i="1"/>
  <c r="V2651" i="1"/>
  <c r="R2651" i="1"/>
  <c r="P2651" i="1"/>
  <c r="BB2650" i="1"/>
  <c r="AU2650" i="1"/>
  <c r="AD2650" i="1"/>
  <c r="Z2650" i="1"/>
  <c r="V2650" i="1"/>
  <c r="R2650" i="1"/>
  <c r="P2650" i="1"/>
  <c r="BB2649" i="1"/>
  <c r="AU2649" i="1"/>
  <c r="AD2649" i="1"/>
  <c r="Z2649" i="1"/>
  <c r="V2649" i="1"/>
  <c r="R2649" i="1"/>
  <c r="P2649" i="1"/>
  <c r="BB2648" i="1"/>
  <c r="AU2648" i="1"/>
  <c r="AD2648" i="1"/>
  <c r="Z2648" i="1"/>
  <c r="V2648" i="1"/>
  <c r="R2648" i="1"/>
  <c r="P2648" i="1"/>
  <c r="BB2647" i="1"/>
  <c r="AU2647" i="1"/>
  <c r="AD2647" i="1"/>
  <c r="Z2647" i="1"/>
  <c r="V2647" i="1"/>
  <c r="R2647" i="1"/>
  <c r="P2647" i="1"/>
  <c r="BB2646" i="1"/>
  <c r="AU2646" i="1"/>
  <c r="AD2646" i="1"/>
  <c r="Z2646" i="1"/>
  <c r="V2646" i="1"/>
  <c r="R2646" i="1"/>
  <c r="P2646" i="1"/>
  <c r="BB2645" i="1"/>
  <c r="AU2645" i="1"/>
  <c r="AD2645" i="1"/>
  <c r="Z2645" i="1"/>
  <c r="V2645" i="1"/>
  <c r="R2645" i="1"/>
  <c r="P2645" i="1"/>
  <c r="BB2644" i="1"/>
  <c r="AU2644" i="1"/>
  <c r="AD2644" i="1"/>
  <c r="Z2644" i="1"/>
  <c r="V2644" i="1"/>
  <c r="R2644" i="1"/>
  <c r="P2644" i="1"/>
  <c r="BB2643" i="1"/>
  <c r="AU2643" i="1"/>
  <c r="AD2643" i="1"/>
  <c r="Z2643" i="1"/>
  <c r="V2643" i="1"/>
  <c r="R2643" i="1"/>
  <c r="P2643" i="1"/>
  <c r="BB2642" i="1"/>
  <c r="AU2642" i="1"/>
  <c r="AD2642" i="1"/>
  <c r="Z2642" i="1"/>
  <c r="V2642" i="1"/>
  <c r="R2642" i="1"/>
  <c r="P2642" i="1"/>
  <c r="BB2641" i="1"/>
  <c r="AU2641" i="1"/>
  <c r="AD2641" i="1"/>
  <c r="Z2641" i="1"/>
  <c r="V2641" i="1"/>
  <c r="R2641" i="1"/>
  <c r="P2641" i="1"/>
  <c r="BB2640" i="1"/>
  <c r="AU2640" i="1"/>
  <c r="AD2640" i="1"/>
  <c r="Z2640" i="1"/>
  <c r="V2640" i="1"/>
  <c r="R2640" i="1"/>
  <c r="P2640" i="1"/>
  <c r="BB2639" i="1"/>
  <c r="AU2639" i="1"/>
  <c r="AD2639" i="1"/>
  <c r="Z2639" i="1"/>
  <c r="V2639" i="1"/>
  <c r="R2639" i="1"/>
  <c r="P2639" i="1"/>
  <c r="BB2638" i="1"/>
  <c r="AU2638" i="1"/>
  <c r="AD2638" i="1"/>
  <c r="Z2638" i="1"/>
  <c r="V2638" i="1"/>
  <c r="R2638" i="1"/>
  <c r="P2638" i="1"/>
  <c r="BB2637" i="1"/>
  <c r="AU2637" i="1"/>
  <c r="AD2637" i="1"/>
  <c r="Z2637" i="1"/>
  <c r="V2637" i="1"/>
  <c r="R2637" i="1"/>
  <c r="P2637" i="1"/>
  <c r="AU2636" i="1"/>
  <c r="AU2635" i="1"/>
  <c r="AD2635" i="1"/>
  <c r="AU2634" i="1"/>
  <c r="AD2634" i="1"/>
  <c r="V2634" i="1"/>
  <c r="R2634" i="1"/>
  <c r="AU2633" i="1"/>
  <c r="AD2633" i="1"/>
  <c r="V2633" i="1"/>
  <c r="R2633" i="1"/>
  <c r="AU2632" i="1"/>
  <c r="AD2632" i="1"/>
  <c r="V2632" i="1"/>
  <c r="R2632" i="1"/>
  <c r="AU2631" i="1"/>
  <c r="AD2631" i="1"/>
  <c r="V2631" i="1"/>
  <c r="R2631" i="1"/>
  <c r="AU2630" i="1"/>
  <c r="AD2630" i="1"/>
  <c r="V2630" i="1"/>
  <c r="R2630" i="1"/>
  <c r="AU2629" i="1"/>
  <c r="AD2629" i="1"/>
  <c r="V2629" i="1"/>
  <c r="R2629" i="1"/>
  <c r="AU2628" i="1"/>
  <c r="AD2628" i="1"/>
  <c r="V2628" i="1"/>
  <c r="R2628" i="1"/>
  <c r="AU2627" i="1"/>
  <c r="AD2627" i="1"/>
  <c r="V2627" i="1"/>
  <c r="R2627" i="1"/>
  <c r="AU2626" i="1"/>
  <c r="AU2625" i="1"/>
  <c r="AU2624" i="1"/>
  <c r="AU2623" i="1"/>
  <c r="BB2622" i="1"/>
  <c r="AU2622" i="1"/>
  <c r="AD2622" i="1"/>
  <c r="Z2622" i="1"/>
  <c r="V2622" i="1"/>
  <c r="R2622" i="1"/>
  <c r="P2622" i="1"/>
  <c r="BB2621" i="1"/>
  <c r="AU2621" i="1"/>
  <c r="AD2621" i="1"/>
  <c r="Z2621" i="1"/>
  <c r="V2621" i="1"/>
  <c r="R2621" i="1"/>
  <c r="P2621" i="1"/>
  <c r="BB2620" i="1"/>
  <c r="AU2620" i="1"/>
  <c r="AD2620" i="1"/>
  <c r="Z2620" i="1"/>
  <c r="V2620" i="1"/>
  <c r="R2620" i="1"/>
  <c r="P2620" i="1"/>
  <c r="BB2619" i="1"/>
  <c r="AU2619" i="1"/>
  <c r="AD2619" i="1"/>
  <c r="Z2619" i="1"/>
  <c r="V2619" i="1"/>
  <c r="R2619" i="1"/>
  <c r="P2619" i="1"/>
  <c r="BB2618" i="1"/>
  <c r="AU2618" i="1"/>
  <c r="AD2618" i="1"/>
  <c r="Z2618" i="1"/>
  <c r="V2618" i="1"/>
  <c r="R2618" i="1"/>
  <c r="P2618" i="1"/>
  <c r="BB2617" i="1"/>
  <c r="AU2617" i="1"/>
  <c r="AD2617" i="1"/>
  <c r="Z2617" i="1"/>
  <c r="V2617" i="1"/>
  <c r="R2617" i="1"/>
  <c r="P2617" i="1"/>
  <c r="BB2616" i="1"/>
  <c r="AU2616" i="1"/>
  <c r="AD2616" i="1"/>
  <c r="Z2616" i="1"/>
  <c r="V2616" i="1"/>
  <c r="R2616" i="1"/>
  <c r="P2616" i="1"/>
  <c r="BB2615" i="1"/>
  <c r="AU2615" i="1"/>
  <c r="AD2615" i="1"/>
  <c r="Z2615" i="1"/>
  <c r="V2615" i="1"/>
  <c r="R2615" i="1"/>
  <c r="P2615" i="1"/>
  <c r="BB2614" i="1"/>
  <c r="AU2614" i="1"/>
  <c r="AD2614" i="1"/>
  <c r="Z2614" i="1"/>
  <c r="V2614" i="1"/>
  <c r="R2614" i="1"/>
  <c r="P2614" i="1"/>
  <c r="BB2613" i="1"/>
  <c r="AU2613" i="1"/>
  <c r="AD2613" i="1"/>
  <c r="Z2613" i="1"/>
  <c r="V2613" i="1"/>
  <c r="R2613" i="1"/>
  <c r="P2613" i="1"/>
  <c r="BB2612" i="1"/>
  <c r="AU2612" i="1"/>
  <c r="AD2612" i="1"/>
  <c r="Z2612" i="1"/>
  <c r="V2612" i="1"/>
  <c r="R2612" i="1"/>
  <c r="P2612" i="1"/>
  <c r="BB2611" i="1"/>
  <c r="AU2611" i="1"/>
  <c r="AD2611" i="1"/>
  <c r="Z2611" i="1"/>
  <c r="V2611" i="1"/>
  <c r="R2611" i="1"/>
  <c r="P2611" i="1"/>
  <c r="AU2610" i="1"/>
  <c r="BB2609" i="1"/>
  <c r="AU2609" i="1"/>
  <c r="AD2609" i="1"/>
  <c r="Z2609" i="1"/>
  <c r="V2609" i="1"/>
  <c r="R2609" i="1"/>
  <c r="P2609" i="1"/>
  <c r="BB2608" i="1"/>
  <c r="AU2608" i="1"/>
  <c r="AD2608" i="1"/>
  <c r="Z2608" i="1"/>
  <c r="V2608" i="1"/>
  <c r="R2608" i="1"/>
  <c r="P2608" i="1"/>
  <c r="BB2607" i="1"/>
  <c r="AU2607" i="1"/>
  <c r="AD2607" i="1"/>
  <c r="Z2607" i="1"/>
  <c r="V2607" i="1"/>
  <c r="R2607" i="1"/>
  <c r="P2607" i="1"/>
  <c r="BB2606" i="1"/>
  <c r="AU2606" i="1"/>
  <c r="AD2606" i="1"/>
  <c r="Z2606" i="1"/>
  <c r="V2606" i="1"/>
  <c r="R2606" i="1"/>
  <c r="P2606" i="1"/>
  <c r="BB2605" i="1"/>
  <c r="AU2605" i="1"/>
  <c r="AD2605" i="1"/>
  <c r="Z2605" i="1"/>
  <c r="V2605" i="1"/>
  <c r="R2605" i="1"/>
  <c r="P2605" i="1"/>
  <c r="BB2604" i="1"/>
  <c r="AU2604" i="1"/>
  <c r="AD2604" i="1"/>
  <c r="Z2604" i="1"/>
  <c r="V2604" i="1"/>
  <c r="R2604" i="1"/>
  <c r="P2604" i="1"/>
  <c r="AU2603" i="1"/>
  <c r="AU2602" i="1"/>
  <c r="BB2601" i="1"/>
  <c r="AU2601" i="1"/>
  <c r="AD2601" i="1"/>
  <c r="Z2601" i="1"/>
  <c r="V2601" i="1"/>
  <c r="R2601" i="1"/>
  <c r="P2601" i="1"/>
  <c r="BB2600" i="1"/>
  <c r="AU2600" i="1"/>
  <c r="AD2600" i="1"/>
  <c r="Z2600" i="1"/>
  <c r="V2600" i="1"/>
  <c r="R2600" i="1"/>
  <c r="P2600" i="1"/>
  <c r="AU2599" i="1"/>
  <c r="BB2598" i="1"/>
  <c r="AU2598" i="1"/>
  <c r="AD2598" i="1"/>
  <c r="Z2598" i="1"/>
  <c r="V2598" i="1"/>
  <c r="R2598" i="1"/>
  <c r="P2598" i="1"/>
  <c r="BB2597" i="1"/>
  <c r="AU2597" i="1"/>
  <c r="AD2597" i="1"/>
  <c r="Z2597" i="1"/>
  <c r="V2597" i="1"/>
  <c r="R2597" i="1"/>
  <c r="P2597" i="1"/>
  <c r="BB2596" i="1"/>
  <c r="AU2596" i="1"/>
  <c r="AD2596" i="1"/>
  <c r="Z2596" i="1"/>
  <c r="V2596" i="1"/>
  <c r="R2596" i="1"/>
  <c r="P2596" i="1"/>
  <c r="BB2595" i="1"/>
  <c r="AU2595" i="1"/>
  <c r="AD2595" i="1"/>
  <c r="Z2595" i="1"/>
  <c r="V2595" i="1"/>
  <c r="R2595" i="1"/>
  <c r="P2595" i="1"/>
  <c r="BB2594" i="1"/>
  <c r="AU2594" i="1"/>
  <c r="AD2594" i="1"/>
  <c r="Z2594" i="1"/>
  <c r="V2594" i="1"/>
  <c r="R2594" i="1"/>
  <c r="P2594" i="1"/>
  <c r="BB2593" i="1"/>
  <c r="AU2593" i="1"/>
  <c r="AD2593" i="1"/>
  <c r="Z2593" i="1"/>
  <c r="V2593" i="1"/>
  <c r="R2593" i="1"/>
  <c r="P2593" i="1"/>
  <c r="BB2592" i="1"/>
  <c r="AU2592" i="1"/>
  <c r="AD2592" i="1"/>
  <c r="Z2592" i="1"/>
  <c r="V2592" i="1"/>
  <c r="R2592" i="1"/>
  <c r="P2592" i="1"/>
  <c r="BB2591" i="1"/>
  <c r="AU2591" i="1"/>
  <c r="AD2591" i="1"/>
  <c r="Z2591" i="1"/>
  <c r="V2591" i="1"/>
  <c r="R2591" i="1"/>
  <c r="P2591" i="1"/>
  <c r="AU2590" i="1"/>
  <c r="AU2589" i="1"/>
  <c r="AU2588" i="1"/>
  <c r="AU2587" i="1"/>
  <c r="AU2586" i="1"/>
  <c r="AU2585" i="1"/>
  <c r="AU2584" i="1"/>
  <c r="AU2583" i="1"/>
  <c r="AU2582" i="1"/>
  <c r="BB2581" i="1"/>
  <c r="AU2581" i="1"/>
  <c r="AD2581" i="1"/>
  <c r="Z2581" i="1"/>
  <c r="V2581" i="1"/>
  <c r="R2581" i="1"/>
  <c r="P2581" i="1"/>
  <c r="BB2580" i="1"/>
  <c r="AU2580" i="1"/>
  <c r="AD2580" i="1"/>
  <c r="Z2580" i="1"/>
  <c r="V2580" i="1"/>
  <c r="R2580" i="1"/>
  <c r="P2580" i="1"/>
  <c r="BB2579" i="1"/>
  <c r="AU2579" i="1"/>
  <c r="AD2579" i="1"/>
  <c r="Z2579" i="1"/>
  <c r="V2579" i="1"/>
  <c r="R2579" i="1"/>
  <c r="P2579" i="1"/>
  <c r="BB2578" i="1"/>
  <c r="AU2578" i="1"/>
  <c r="AD2578" i="1"/>
  <c r="Z2578" i="1"/>
  <c r="V2578" i="1"/>
  <c r="R2578" i="1"/>
  <c r="P2578" i="1"/>
  <c r="BB2577" i="1"/>
  <c r="AU2577" i="1"/>
  <c r="AD2577" i="1"/>
  <c r="Z2577" i="1"/>
  <c r="V2577" i="1"/>
  <c r="R2577" i="1"/>
  <c r="P2577" i="1"/>
  <c r="BB2576" i="1"/>
  <c r="AU2576" i="1"/>
  <c r="AD2576" i="1"/>
  <c r="Z2576" i="1"/>
  <c r="V2576" i="1"/>
  <c r="R2576" i="1"/>
  <c r="P2576" i="1"/>
  <c r="BB2575" i="1"/>
  <c r="AU2575" i="1"/>
  <c r="AD2575" i="1"/>
  <c r="Z2575" i="1"/>
  <c r="V2575" i="1"/>
  <c r="R2575" i="1"/>
  <c r="P2575" i="1"/>
  <c r="BB2574" i="1"/>
  <c r="AU2574" i="1"/>
  <c r="AD2574" i="1"/>
  <c r="Z2574" i="1"/>
  <c r="V2574" i="1"/>
  <c r="R2574" i="1"/>
  <c r="P2574" i="1"/>
  <c r="BB2573" i="1"/>
  <c r="AU2573" i="1"/>
  <c r="AD2573" i="1"/>
  <c r="Z2573" i="1"/>
  <c r="V2573" i="1"/>
  <c r="R2573" i="1"/>
  <c r="P2573" i="1"/>
  <c r="BB2572" i="1"/>
  <c r="AU2572" i="1"/>
  <c r="AD2572" i="1"/>
  <c r="Z2572" i="1"/>
  <c r="V2572" i="1"/>
  <c r="R2572" i="1"/>
  <c r="P2572" i="1"/>
  <c r="BB2571" i="1"/>
  <c r="AU2571" i="1"/>
  <c r="AD2571" i="1"/>
  <c r="Z2571" i="1"/>
  <c r="V2571" i="1"/>
  <c r="R2571" i="1"/>
  <c r="P2571" i="1"/>
  <c r="BB2570" i="1"/>
  <c r="AU2570" i="1"/>
  <c r="AD2570" i="1"/>
  <c r="Z2570" i="1"/>
  <c r="V2570" i="1"/>
  <c r="R2570" i="1"/>
  <c r="P2570" i="1"/>
  <c r="BB2569" i="1"/>
  <c r="AU2569" i="1"/>
  <c r="AD2569" i="1"/>
  <c r="Z2569" i="1"/>
  <c r="V2569" i="1"/>
  <c r="R2569" i="1"/>
  <c r="P2569" i="1"/>
  <c r="BB2568" i="1"/>
  <c r="AU2568" i="1"/>
  <c r="AD2568" i="1"/>
  <c r="Z2568" i="1"/>
  <c r="V2568" i="1"/>
  <c r="R2568" i="1"/>
  <c r="P2568" i="1"/>
  <c r="BB2567" i="1"/>
  <c r="AU2567" i="1"/>
  <c r="AD2567" i="1"/>
  <c r="Z2567" i="1"/>
  <c r="V2567" i="1"/>
  <c r="R2567" i="1"/>
  <c r="P2567" i="1"/>
  <c r="BB2566" i="1"/>
  <c r="AU2566" i="1"/>
  <c r="AD2566" i="1"/>
  <c r="Z2566" i="1"/>
  <c r="V2566" i="1"/>
  <c r="R2566" i="1"/>
  <c r="P2566" i="1"/>
  <c r="AU2565" i="1"/>
  <c r="BB2564" i="1"/>
  <c r="AU2564" i="1"/>
  <c r="AD2564" i="1"/>
  <c r="Z2564" i="1"/>
  <c r="V2564" i="1"/>
  <c r="R2564" i="1"/>
  <c r="P2564" i="1"/>
  <c r="BB2563" i="1"/>
  <c r="AU2563" i="1"/>
  <c r="AD2563" i="1"/>
  <c r="Z2563" i="1"/>
  <c r="V2563" i="1"/>
  <c r="R2563" i="1"/>
  <c r="P2563" i="1"/>
  <c r="AU2562" i="1"/>
  <c r="AU2561" i="1"/>
  <c r="BB2560" i="1"/>
  <c r="AU2560" i="1"/>
  <c r="AD2560" i="1"/>
  <c r="Z2560" i="1"/>
  <c r="V2560" i="1"/>
  <c r="R2560" i="1"/>
  <c r="P2560" i="1"/>
  <c r="BB2559" i="1"/>
  <c r="AU2559" i="1"/>
  <c r="AD2559" i="1"/>
  <c r="Z2559" i="1"/>
  <c r="V2559" i="1"/>
  <c r="R2559" i="1"/>
  <c r="P2559" i="1"/>
  <c r="BB2558" i="1"/>
  <c r="AU2558" i="1"/>
  <c r="AD2558" i="1"/>
  <c r="Z2558" i="1"/>
  <c r="V2558" i="1"/>
  <c r="R2558" i="1"/>
  <c r="P2558" i="1"/>
  <c r="BB2557" i="1"/>
  <c r="AU2557" i="1"/>
  <c r="AD2557" i="1"/>
  <c r="Z2557" i="1"/>
  <c r="V2557" i="1"/>
  <c r="R2557" i="1"/>
  <c r="P2557" i="1"/>
  <c r="BB2556" i="1"/>
  <c r="AU2556" i="1"/>
  <c r="AD2556" i="1"/>
  <c r="Z2556" i="1"/>
  <c r="V2556" i="1"/>
  <c r="R2556" i="1"/>
  <c r="P2556" i="1"/>
  <c r="BB2555" i="1"/>
  <c r="AU2555" i="1"/>
  <c r="AD2555" i="1"/>
  <c r="Z2555" i="1"/>
  <c r="V2555" i="1"/>
  <c r="R2555" i="1"/>
  <c r="P2555" i="1"/>
  <c r="BB2554" i="1"/>
  <c r="AU2554" i="1"/>
  <c r="AD2554" i="1"/>
  <c r="Z2554" i="1"/>
  <c r="V2554" i="1"/>
  <c r="R2554" i="1"/>
  <c r="P2554" i="1"/>
  <c r="BB2553" i="1"/>
  <c r="AU2553" i="1"/>
  <c r="AD2553" i="1"/>
  <c r="Z2553" i="1"/>
  <c r="V2553" i="1"/>
  <c r="R2553" i="1"/>
  <c r="P2553" i="1"/>
  <c r="BB2552" i="1"/>
  <c r="AU2552" i="1"/>
  <c r="AD2552" i="1"/>
  <c r="Z2552" i="1"/>
  <c r="V2552" i="1"/>
  <c r="R2552" i="1"/>
  <c r="P2552" i="1"/>
  <c r="BB2551" i="1"/>
  <c r="AU2551" i="1"/>
  <c r="AD2551" i="1"/>
  <c r="Z2551" i="1"/>
  <c r="V2551" i="1"/>
  <c r="R2551" i="1"/>
  <c r="P2551" i="1"/>
  <c r="AU2550" i="1"/>
  <c r="BB2549" i="1"/>
  <c r="AU2549" i="1"/>
  <c r="AD2549" i="1"/>
  <c r="Z2549" i="1"/>
  <c r="V2549" i="1"/>
  <c r="R2549" i="1"/>
  <c r="P2549" i="1"/>
  <c r="BB2548" i="1"/>
  <c r="AU2548" i="1"/>
  <c r="AD2548" i="1"/>
  <c r="Z2548" i="1"/>
  <c r="V2548" i="1"/>
  <c r="R2548" i="1"/>
  <c r="P2548" i="1"/>
  <c r="BB2547" i="1"/>
  <c r="AU2547" i="1"/>
  <c r="AD2547" i="1"/>
  <c r="Z2547" i="1"/>
  <c r="V2547" i="1"/>
  <c r="R2547" i="1"/>
  <c r="P2547" i="1"/>
  <c r="BB2546" i="1"/>
  <c r="AU2546" i="1"/>
  <c r="AD2546" i="1"/>
  <c r="Z2546" i="1"/>
  <c r="V2546" i="1"/>
  <c r="R2546" i="1"/>
  <c r="P2546" i="1"/>
  <c r="BB2545" i="1"/>
  <c r="AU2545" i="1"/>
  <c r="AD2545" i="1"/>
  <c r="Z2545" i="1"/>
  <c r="V2545" i="1"/>
  <c r="R2545" i="1"/>
  <c r="P2545" i="1"/>
  <c r="BB2544" i="1"/>
  <c r="AU2544" i="1"/>
  <c r="AD2544" i="1"/>
  <c r="Z2544" i="1"/>
  <c r="V2544" i="1"/>
  <c r="R2544" i="1"/>
  <c r="P2544" i="1"/>
  <c r="BB2543" i="1"/>
  <c r="AU2543" i="1"/>
  <c r="AD2543" i="1"/>
  <c r="Z2543" i="1"/>
  <c r="V2543" i="1"/>
  <c r="R2543" i="1"/>
  <c r="P2543" i="1"/>
  <c r="BB2542" i="1"/>
  <c r="AU2542" i="1"/>
  <c r="AD2542" i="1"/>
  <c r="Z2542" i="1"/>
  <c r="V2542" i="1"/>
  <c r="R2542" i="1"/>
  <c r="P2542" i="1"/>
  <c r="AU2541" i="1"/>
  <c r="BB2540" i="1"/>
  <c r="AU2540" i="1"/>
  <c r="AD2540" i="1"/>
  <c r="Z2540" i="1"/>
  <c r="V2540" i="1"/>
  <c r="R2540" i="1"/>
  <c r="P2540" i="1"/>
  <c r="BB2539" i="1"/>
  <c r="AU2539" i="1"/>
  <c r="AD2539" i="1"/>
  <c r="Z2539" i="1"/>
  <c r="V2539" i="1"/>
  <c r="R2539" i="1"/>
  <c r="P2539" i="1"/>
  <c r="BB2538" i="1"/>
  <c r="AU2538" i="1"/>
  <c r="AD2538" i="1"/>
  <c r="Z2538" i="1"/>
  <c r="V2538" i="1"/>
  <c r="R2538" i="1"/>
  <c r="P2538" i="1"/>
  <c r="BB2537" i="1"/>
  <c r="AU2537" i="1"/>
  <c r="AD2537" i="1"/>
  <c r="Z2537" i="1"/>
  <c r="V2537" i="1"/>
  <c r="R2537" i="1"/>
  <c r="P2537" i="1"/>
  <c r="BB2536" i="1"/>
  <c r="AU2536" i="1"/>
  <c r="AD2536" i="1"/>
  <c r="Z2536" i="1"/>
  <c r="V2536" i="1"/>
  <c r="R2536" i="1"/>
  <c r="P2536" i="1"/>
  <c r="BB2535" i="1"/>
  <c r="AU2535" i="1"/>
  <c r="AD2535" i="1"/>
  <c r="Z2535" i="1"/>
  <c r="V2535" i="1"/>
  <c r="R2535" i="1"/>
  <c r="P2535" i="1"/>
  <c r="BB2534" i="1"/>
  <c r="AU2534" i="1"/>
  <c r="AD2534" i="1"/>
  <c r="Z2534" i="1"/>
  <c r="V2534" i="1"/>
  <c r="R2534" i="1"/>
  <c r="P2534" i="1"/>
  <c r="BB2533" i="1"/>
  <c r="AU2533" i="1"/>
  <c r="AD2533" i="1"/>
  <c r="Z2533" i="1"/>
  <c r="V2533" i="1"/>
  <c r="R2533" i="1"/>
  <c r="P2533" i="1"/>
  <c r="BB2532" i="1"/>
  <c r="AU2532" i="1"/>
  <c r="AD2532" i="1"/>
  <c r="Z2532" i="1"/>
  <c r="V2532" i="1"/>
  <c r="R2532" i="1"/>
  <c r="P2532" i="1"/>
  <c r="BB2531" i="1"/>
  <c r="AU2531" i="1"/>
  <c r="AD2531" i="1"/>
  <c r="Z2531" i="1"/>
  <c r="V2531" i="1"/>
  <c r="R2531" i="1"/>
  <c r="P2531" i="1"/>
  <c r="BB2530" i="1"/>
  <c r="AU2530" i="1"/>
  <c r="AD2530" i="1"/>
  <c r="Z2530" i="1"/>
  <c r="V2530" i="1"/>
  <c r="R2530" i="1"/>
  <c r="P2530" i="1"/>
  <c r="BB2529" i="1"/>
  <c r="AU2529" i="1"/>
  <c r="AD2529" i="1"/>
  <c r="Z2529" i="1"/>
  <c r="V2529" i="1"/>
  <c r="R2529" i="1"/>
  <c r="P2529" i="1"/>
  <c r="BB2528" i="1"/>
  <c r="AU2528" i="1"/>
  <c r="AD2528" i="1"/>
  <c r="Z2528" i="1"/>
  <c r="V2528" i="1"/>
  <c r="R2528" i="1"/>
  <c r="P2528" i="1"/>
  <c r="BB2527" i="1"/>
  <c r="AU2527" i="1"/>
  <c r="AD2527" i="1"/>
  <c r="Z2527" i="1"/>
  <c r="V2527" i="1"/>
  <c r="R2527" i="1"/>
  <c r="P2527" i="1"/>
  <c r="BB2526" i="1"/>
  <c r="AU2526" i="1"/>
  <c r="AD2526" i="1"/>
  <c r="Z2526" i="1"/>
  <c r="V2526" i="1"/>
  <c r="R2526" i="1"/>
  <c r="P2526" i="1"/>
  <c r="BB2525" i="1"/>
  <c r="AU2525" i="1"/>
  <c r="AD2525" i="1"/>
  <c r="Z2525" i="1"/>
  <c r="V2525" i="1"/>
  <c r="R2525" i="1"/>
  <c r="P2525" i="1"/>
  <c r="BB2524" i="1"/>
  <c r="AU2524" i="1"/>
  <c r="AD2524" i="1"/>
  <c r="Z2524" i="1"/>
  <c r="V2524" i="1"/>
  <c r="R2524" i="1"/>
  <c r="P2524" i="1"/>
  <c r="BB2523" i="1"/>
  <c r="AU2523" i="1"/>
  <c r="AD2523" i="1"/>
  <c r="Z2523" i="1"/>
  <c r="V2523" i="1"/>
  <c r="R2523" i="1"/>
  <c r="P2523" i="1"/>
  <c r="AU2522" i="1"/>
  <c r="AU2521" i="1"/>
  <c r="AU2520" i="1"/>
  <c r="BB2519" i="1"/>
  <c r="AU2519" i="1"/>
  <c r="AD2519" i="1"/>
  <c r="Z2519" i="1"/>
  <c r="V2519" i="1"/>
  <c r="R2519" i="1"/>
  <c r="P2519" i="1"/>
  <c r="BB2518" i="1"/>
  <c r="AU2518" i="1"/>
  <c r="AD2518" i="1"/>
  <c r="Z2518" i="1"/>
  <c r="V2518" i="1"/>
  <c r="R2518" i="1"/>
  <c r="P2518" i="1"/>
  <c r="BB2517" i="1"/>
  <c r="AU2517" i="1"/>
  <c r="AD2517" i="1"/>
  <c r="Z2517" i="1"/>
  <c r="V2517" i="1"/>
  <c r="R2517" i="1"/>
  <c r="P2517" i="1"/>
  <c r="BB2516" i="1"/>
  <c r="AU2516" i="1"/>
  <c r="AD2516" i="1"/>
  <c r="Z2516" i="1"/>
  <c r="V2516" i="1"/>
  <c r="R2516" i="1"/>
  <c r="P2516" i="1"/>
  <c r="AU2515" i="1"/>
  <c r="BB2514" i="1"/>
  <c r="AU2514" i="1"/>
  <c r="AD2514" i="1"/>
  <c r="Z2514" i="1"/>
  <c r="V2514" i="1"/>
  <c r="R2514" i="1"/>
  <c r="P2514" i="1"/>
  <c r="AU2513" i="1"/>
  <c r="BB2512" i="1"/>
  <c r="AU2512" i="1"/>
  <c r="AD2512" i="1"/>
  <c r="Z2512" i="1"/>
  <c r="V2512" i="1"/>
  <c r="R2512" i="1"/>
  <c r="P2512" i="1"/>
  <c r="AU2511" i="1"/>
  <c r="BB2510" i="1"/>
  <c r="AU2510" i="1"/>
  <c r="AD2510" i="1"/>
  <c r="Z2510" i="1"/>
  <c r="V2510" i="1"/>
  <c r="R2510" i="1"/>
  <c r="P2510" i="1"/>
  <c r="BB2509" i="1"/>
  <c r="AU2509" i="1"/>
  <c r="AD2509" i="1"/>
  <c r="Z2509" i="1"/>
  <c r="V2509" i="1"/>
  <c r="R2509" i="1"/>
  <c r="P2509" i="1"/>
  <c r="AU2508" i="1"/>
  <c r="BB2507" i="1"/>
  <c r="AU2507" i="1"/>
  <c r="AD2507" i="1"/>
  <c r="Z2507" i="1"/>
  <c r="V2507" i="1"/>
  <c r="R2507" i="1"/>
  <c r="P2507" i="1"/>
  <c r="BB2506" i="1"/>
  <c r="AU2506" i="1"/>
  <c r="AD2506" i="1"/>
  <c r="Z2506" i="1"/>
  <c r="V2506" i="1"/>
  <c r="R2506" i="1"/>
  <c r="P2506" i="1"/>
  <c r="BB2505" i="1"/>
  <c r="AU2505" i="1"/>
  <c r="AD2505" i="1"/>
  <c r="Z2505" i="1"/>
  <c r="V2505" i="1"/>
  <c r="R2505" i="1"/>
  <c r="P2505" i="1"/>
  <c r="BB2504" i="1"/>
  <c r="AU2504" i="1"/>
  <c r="AD2504" i="1"/>
  <c r="Z2504" i="1"/>
  <c r="V2504" i="1"/>
  <c r="R2504" i="1"/>
  <c r="P2504" i="1"/>
  <c r="BB2503" i="1"/>
  <c r="AU2503" i="1"/>
  <c r="AD2503" i="1"/>
  <c r="Z2503" i="1"/>
  <c r="V2503" i="1"/>
  <c r="R2503" i="1"/>
  <c r="P2503" i="1"/>
  <c r="BB2502" i="1"/>
  <c r="AU2502" i="1"/>
  <c r="AD2502" i="1"/>
  <c r="Z2502" i="1"/>
  <c r="V2502" i="1"/>
  <c r="R2502" i="1"/>
  <c r="P2502" i="1"/>
  <c r="BB2501" i="1"/>
  <c r="AU2501" i="1"/>
  <c r="AD2501" i="1"/>
  <c r="Z2501" i="1"/>
  <c r="V2501" i="1"/>
  <c r="R2501" i="1"/>
  <c r="P2501" i="1"/>
  <c r="BB2500" i="1"/>
  <c r="AU2500" i="1"/>
  <c r="AD2500" i="1"/>
  <c r="Z2500" i="1"/>
  <c r="V2500" i="1"/>
  <c r="R2500" i="1"/>
  <c r="P2500" i="1"/>
  <c r="AU2499" i="1"/>
  <c r="BB2498" i="1"/>
  <c r="AU2498" i="1"/>
  <c r="AD2498" i="1"/>
  <c r="Z2498" i="1"/>
  <c r="V2498" i="1"/>
  <c r="R2498" i="1"/>
  <c r="P2498" i="1"/>
  <c r="BB2497" i="1"/>
  <c r="AU2497" i="1"/>
  <c r="AD2497" i="1"/>
  <c r="Z2497" i="1"/>
  <c r="V2497" i="1"/>
  <c r="R2497" i="1"/>
  <c r="P2497" i="1"/>
  <c r="BB2496" i="1"/>
  <c r="AU2496" i="1"/>
  <c r="AD2496" i="1"/>
  <c r="Z2496" i="1"/>
  <c r="V2496" i="1"/>
  <c r="R2496" i="1"/>
  <c r="P2496" i="1"/>
  <c r="BB2495" i="1"/>
  <c r="AU2495" i="1"/>
  <c r="AD2495" i="1"/>
  <c r="Z2495" i="1"/>
  <c r="V2495" i="1"/>
  <c r="R2495" i="1"/>
  <c r="P2495" i="1"/>
  <c r="AU2494" i="1"/>
  <c r="BB2493" i="1"/>
  <c r="AU2493" i="1"/>
  <c r="AD2493" i="1"/>
  <c r="Z2493" i="1"/>
  <c r="V2493" i="1"/>
  <c r="R2493" i="1"/>
  <c r="P2493" i="1"/>
  <c r="BB2492" i="1"/>
  <c r="AU2492" i="1"/>
  <c r="AD2492" i="1"/>
  <c r="Z2492" i="1"/>
  <c r="V2492" i="1"/>
  <c r="R2492" i="1"/>
  <c r="P2492" i="1"/>
  <c r="BB2491" i="1"/>
  <c r="AU2491" i="1"/>
  <c r="AD2491" i="1"/>
  <c r="Z2491" i="1"/>
  <c r="V2491" i="1"/>
  <c r="R2491" i="1"/>
  <c r="P2491" i="1"/>
  <c r="BB2490" i="1"/>
  <c r="AU2490" i="1"/>
  <c r="AD2490" i="1"/>
  <c r="Z2490" i="1"/>
  <c r="V2490" i="1"/>
  <c r="R2490" i="1"/>
  <c r="P2490" i="1"/>
  <c r="AU2489" i="1"/>
  <c r="BB2488" i="1"/>
  <c r="AU2488" i="1"/>
  <c r="AD2488" i="1"/>
  <c r="Z2488" i="1"/>
  <c r="V2488" i="1"/>
  <c r="R2488" i="1"/>
  <c r="P2488" i="1"/>
  <c r="BB2487" i="1"/>
  <c r="AU2487" i="1"/>
  <c r="AD2487" i="1"/>
  <c r="Z2487" i="1"/>
  <c r="V2487" i="1"/>
  <c r="R2487" i="1"/>
  <c r="P2487" i="1"/>
  <c r="BB2486" i="1"/>
  <c r="AU2486" i="1"/>
  <c r="AD2486" i="1"/>
  <c r="Z2486" i="1"/>
  <c r="V2486" i="1"/>
  <c r="R2486" i="1"/>
  <c r="P2486" i="1"/>
  <c r="BB2485" i="1"/>
  <c r="AU2485" i="1"/>
  <c r="AD2485" i="1"/>
  <c r="Z2485" i="1"/>
  <c r="V2485" i="1"/>
  <c r="R2485" i="1"/>
  <c r="P2485" i="1"/>
  <c r="BB2484" i="1"/>
  <c r="AU2484" i="1"/>
  <c r="AD2484" i="1"/>
  <c r="Z2484" i="1"/>
  <c r="V2484" i="1"/>
  <c r="R2484" i="1"/>
  <c r="P2484" i="1"/>
  <c r="BB2483" i="1"/>
  <c r="AU2483" i="1"/>
  <c r="AD2483" i="1"/>
  <c r="Z2483" i="1"/>
  <c r="V2483" i="1"/>
  <c r="R2483" i="1"/>
  <c r="P2483" i="1"/>
  <c r="BB2482" i="1"/>
  <c r="AU2482" i="1"/>
  <c r="AD2482" i="1"/>
  <c r="Z2482" i="1"/>
  <c r="V2482" i="1"/>
  <c r="R2482" i="1"/>
  <c r="P2482" i="1"/>
  <c r="BB2481" i="1"/>
  <c r="AU2481" i="1"/>
  <c r="AD2481" i="1"/>
  <c r="Z2481" i="1"/>
  <c r="V2481" i="1"/>
  <c r="R2481" i="1"/>
  <c r="P2481" i="1"/>
  <c r="BB2480" i="1"/>
  <c r="AU2480" i="1"/>
  <c r="AD2480" i="1"/>
  <c r="Z2480" i="1"/>
  <c r="V2480" i="1"/>
  <c r="R2480" i="1"/>
  <c r="P2480" i="1"/>
  <c r="BB2479" i="1"/>
  <c r="AU2479" i="1"/>
  <c r="AD2479" i="1"/>
  <c r="Z2479" i="1"/>
  <c r="V2479" i="1"/>
  <c r="R2479" i="1"/>
  <c r="P2479" i="1"/>
  <c r="BB2478" i="1"/>
  <c r="AU2478" i="1"/>
  <c r="AD2478" i="1"/>
  <c r="Z2478" i="1"/>
  <c r="V2478" i="1"/>
  <c r="R2478" i="1"/>
  <c r="P2478" i="1"/>
  <c r="BB2477" i="1"/>
  <c r="AU2477" i="1"/>
  <c r="AD2477" i="1"/>
  <c r="Z2477" i="1"/>
  <c r="V2477" i="1"/>
  <c r="R2477" i="1"/>
  <c r="P2477" i="1"/>
  <c r="BB2476" i="1"/>
  <c r="AU2476" i="1"/>
  <c r="AD2476" i="1"/>
  <c r="Z2476" i="1"/>
  <c r="V2476" i="1"/>
  <c r="R2476" i="1"/>
  <c r="P2476" i="1"/>
  <c r="BB2475" i="1"/>
  <c r="AU2475" i="1"/>
  <c r="AD2475" i="1"/>
  <c r="Z2475" i="1"/>
  <c r="V2475" i="1"/>
  <c r="R2475" i="1"/>
  <c r="P2475" i="1"/>
  <c r="BB2474" i="1"/>
  <c r="AU2474" i="1"/>
  <c r="AD2474" i="1"/>
  <c r="Z2474" i="1"/>
  <c r="V2474" i="1"/>
  <c r="R2474" i="1"/>
  <c r="P2474" i="1"/>
  <c r="BB2473" i="1"/>
  <c r="AU2473" i="1"/>
  <c r="AD2473" i="1"/>
  <c r="Z2473" i="1"/>
  <c r="V2473" i="1"/>
  <c r="R2473" i="1"/>
  <c r="P2473" i="1"/>
  <c r="BB2472" i="1"/>
  <c r="AU2472" i="1"/>
  <c r="AD2472" i="1"/>
  <c r="Z2472" i="1"/>
  <c r="V2472" i="1"/>
  <c r="R2472" i="1"/>
  <c r="P2472" i="1"/>
  <c r="BB2471" i="1"/>
  <c r="AU2471" i="1"/>
  <c r="AD2471" i="1"/>
  <c r="Z2471" i="1"/>
  <c r="V2471" i="1"/>
  <c r="R2471" i="1"/>
  <c r="P2471" i="1"/>
  <c r="BB2470" i="1"/>
  <c r="AU2470" i="1"/>
  <c r="AD2470" i="1"/>
  <c r="Z2470" i="1"/>
  <c r="V2470" i="1"/>
  <c r="R2470" i="1"/>
  <c r="P2470" i="1"/>
  <c r="BB2469" i="1"/>
  <c r="AU2469" i="1"/>
  <c r="AD2469" i="1"/>
  <c r="Z2469" i="1"/>
  <c r="V2469" i="1"/>
  <c r="R2469" i="1"/>
  <c r="P2469" i="1"/>
  <c r="BB2468" i="1"/>
  <c r="AU2468" i="1"/>
  <c r="AD2468" i="1"/>
  <c r="Z2468" i="1"/>
  <c r="V2468" i="1"/>
  <c r="R2468" i="1"/>
  <c r="P2468" i="1"/>
  <c r="BB2467" i="1"/>
  <c r="AU2467" i="1"/>
  <c r="AD2467" i="1"/>
  <c r="Z2467" i="1"/>
  <c r="V2467" i="1"/>
  <c r="R2467" i="1"/>
  <c r="P2467" i="1"/>
  <c r="BB2466" i="1"/>
  <c r="AU2466" i="1"/>
  <c r="AD2466" i="1"/>
  <c r="Z2466" i="1"/>
  <c r="V2466" i="1"/>
  <c r="R2466" i="1"/>
  <c r="P2466" i="1"/>
  <c r="BB2465" i="1"/>
  <c r="AU2465" i="1"/>
  <c r="AD2465" i="1"/>
  <c r="Z2465" i="1"/>
  <c r="V2465" i="1"/>
  <c r="R2465" i="1"/>
  <c r="P2465" i="1"/>
  <c r="BB2464" i="1"/>
  <c r="AU2464" i="1"/>
  <c r="AD2464" i="1"/>
  <c r="Z2464" i="1"/>
  <c r="V2464" i="1"/>
  <c r="R2464" i="1"/>
  <c r="P2464" i="1"/>
  <c r="BB2463" i="1"/>
  <c r="AU2463" i="1"/>
  <c r="AD2463" i="1"/>
  <c r="Z2463" i="1"/>
  <c r="V2463" i="1"/>
  <c r="R2463" i="1"/>
  <c r="P2463" i="1"/>
  <c r="BB2462" i="1"/>
  <c r="AU2462" i="1"/>
  <c r="AD2462" i="1"/>
  <c r="Z2462" i="1"/>
  <c r="V2462" i="1"/>
  <c r="R2462" i="1"/>
  <c r="P2462" i="1"/>
  <c r="BB2461" i="1"/>
  <c r="AU2461" i="1"/>
  <c r="AD2461" i="1"/>
  <c r="Z2461" i="1"/>
  <c r="V2461" i="1"/>
  <c r="R2461" i="1"/>
  <c r="P2461" i="1"/>
  <c r="BB2460" i="1"/>
  <c r="AU2460" i="1"/>
  <c r="AD2460" i="1"/>
  <c r="Z2460" i="1"/>
  <c r="V2460" i="1"/>
  <c r="R2460" i="1"/>
  <c r="P2460" i="1"/>
  <c r="BB2459" i="1"/>
  <c r="AU2459" i="1"/>
  <c r="AD2459" i="1"/>
  <c r="Z2459" i="1"/>
  <c r="V2459" i="1"/>
  <c r="R2459" i="1"/>
  <c r="P2459" i="1"/>
  <c r="BB2458" i="1"/>
  <c r="AU2458" i="1"/>
  <c r="AD2458" i="1"/>
  <c r="Z2458" i="1"/>
  <c r="V2458" i="1"/>
  <c r="R2458" i="1"/>
  <c r="P2458" i="1"/>
  <c r="BB2457" i="1"/>
  <c r="AU2457" i="1"/>
  <c r="AD2457" i="1"/>
  <c r="Z2457" i="1"/>
  <c r="V2457" i="1"/>
  <c r="R2457" i="1"/>
  <c r="P2457" i="1"/>
  <c r="BB2456" i="1"/>
  <c r="AU2456" i="1"/>
  <c r="AD2456" i="1"/>
  <c r="Z2456" i="1"/>
  <c r="V2456" i="1"/>
  <c r="R2456" i="1"/>
  <c r="P2456" i="1"/>
  <c r="BB2455" i="1"/>
  <c r="AU2455" i="1"/>
  <c r="AD2455" i="1"/>
  <c r="Z2455" i="1"/>
  <c r="V2455" i="1"/>
  <c r="R2455" i="1"/>
  <c r="P2455" i="1"/>
  <c r="AU2454" i="1"/>
  <c r="BB2453" i="1"/>
  <c r="AU2453" i="1"/>
  <c r="AD2453" i="1"/>
  <c r="Z2453" i="1"/>
  <c r="V2453" i="1"/>
  <c r="R2453" i="1"/>
  <c r="P2453" i="1"/>
  <c r="BB2452" i="1"/>
  <c r="AU2452" i="1"/>
  <c r="AD2452" i="1"/>
  <c r="Z2452" i="1"/>
  <c r="V2452" i="1"/>
  <c r="R2452" i="1"/>
  <c r="P2452" i="1"/>
  <c r="BB2451" i="1"/>
  <c r="AU2451" i="1"/>
  <c r="AD2451" i="1"/>
  <c r="Z2451" i="1"/>
  <c r="V2451" i="1"/>
  <c r="R2451" i="1"/>
  <c r="P2451" i="1"/>
  <c r="BB2450" i="1"/>
  <c r="AU2450" i="1"/>
  <c r="AD2450" i="1"/>
  <c r="Z2450" i="1"/>
  <c r="V2450" i="1"/>
  <c r="R2450" i="1"/>
  <c r="P2450" i="1"/>
  <c r="BB2449" i="1"/>
  <c r="AU2449" i="1"/>
  <c r="AD2449" i="1"/>
  <c r="Z2449" i="1"/>
  <c r="V2449" i="1"/>
  <c r="R2449" i="1"/>
  <c r="P2449" i="1"/>
  <c r="AU2448" i="1"/>
  <c r="BB2447" i="1"/>
  <c r="AU2447" i="1"/>
  <c r="AD2447" i="1"/>
  <c r="Z2447" i="1"/>
  <c r="V2447" i="1"/>
  <c r="R2447" i="1"/>
  <c r="P2447" i="1"/>
  <c r="BB2446" i="1"/>
  <c r="AU2446" i="1"/>
  <c r="AD2446" i="1"/>
  <c r="Z2446" i="1"/>
  <c r="V2446" i="1"/>
  <c r="R2446" i="1"/>
  <c r="P2446" i="1"/>
  <c r="BB2445" i="1"/>
  <c r="AU2445" i="1"/>
  <c r="AD2445" i="1"/>
  <c r="Z2445" i="1"/>
  <c r="V2445" i="1"/>
  <c r="R2445" i="1"/>
  <c r="P2445" i="1"/>
  <c r="BB2444" i="1"/>
  <c r="AU2444" i="1"/>
  <c r="AD2444" i="1"/>
  <c r="Z2444" i="1"/>
  <c r="V2444" i="1"/>
  <c r="R2444" i="1"/>
  <c r="P2444" i="1"/>
  <c r="BB2443" i="1"/>
  <c r="AU2443" i="1"/>
  <c r="AD2443" i="1"/>
  <c r="Z2443" i="1"/>
  <c r="V2443" i="1"/>
  <c r="R2443" i="1"/>
  <c r="P2443" i="1"/>
  <c r="BB2442" i="1"/>
  <c r="AU2442" i="1"/>
  <c r="AD2442" i="1"/>
  <c r="Z2442" i="1"/>
  <c r="V2442" i="1"/>
  <c r="R2442" i="1"/>
  <c r="P2442" i="1"/>
  <c r="BB2441" i="1"/>
  <c r="AU2441" i="1"/>
  <c r="AD2441" i="1"/>
  <c r="Z2441" i="1"/>
  <c r="V2441" i="1"/>
  <c r="R2441" i="1"/>
  <c r="P2441" i="1"/>
  <c r="BB2440" i="1"/>
  <c r="AU2440" i="1"/>
  <c r="AD2440" i="1"/>
  <c r="Z2440" i="1"/>
  <c r="V2440" i="1"/>
  <c r="R2440" i="1"/>
  <c r="P2440" i="1"/>
  <c r="BB2439" i="1"/>
  <c r="AU2439" i="1"/>
  <c r="AD2439" i="1"/>
  <c r="Z2439" i="1"/>
  <c r="V2439" i="1"/>
  <c r="R2439" i="1"/>
  <c r="P2439" i="1"/>
  <c r="BB2438" i="1"/>
  <c r="AU2438" i="1"/>
  <c r="AD2438" i="1"/>
  <c r="Z2438" i="1"/>
  <c r="V2438" i="1"/>
  <c r="R2438" i="1"/>
  <c r="P2438" i="1"/>
  <c r="BB2437" i="1"/>
  <c r="AU2437" i="1"/>
  <c r="AD2437" i="1"/>
  <c r="Z2437" i="1"/>
  <c r="V2437" i="1"/>
  <c r="R2437" i="1"/>
  <c r="P2437" i="1"/>
  <c r="BB2436" i="1"/>
  <c r="AU2436" i="1"/>
  <c r="AD2436" i="1"/>
  <c r="Z2436" i="1"/>
  <c r="V2436" i="1"/>
  <c r="R2436" i="1"/>
  <c r="P2436" i="1"/>
  <c r="AU2435" i="1"/>
  <c r="BB2434" i="1"/>
  <c r="AU2434" i="1"/>
  <c r="AD2434" i="1"/>
  <c r="Z2434" i="1"/>
  <c r="V2434" i="1"/>
  <c r="R2434" i="1"/>
  <c r="P2434" i="1"/>
  <c r="BB2433" i="1"/>
  <c r="AU2433" i="1"/>
  <c r="AD2433" i="1"/>
  <c r="Z2433" i="1"/>
  <c r="V2433" i="1"/>
  <c r="R2433" i="1"/>
  <c r="P2433" i="1"/>
  <c r="BB2432" i="1"/>
  <c r="AU2432" i="1"/>
  <c r="AD2432" i="1"/>
  <c r="Z2432" i="1"/>
  <c r="V2432" i="1"/>
  <c r="R2432" i="1"/>
  <c r="P2432" i="1"/>
  <c r="BB2431" i="1"/>
  <c r="AU2431" i="1"/>
  <c r="AD2431" i="1"/>
  <c r="Z2431" i="1"/>
  <c r="V2431" i="1"/>
  <c r="R2431" i="1"/>
  <c r="P2431" i="1"/>
  <c r="BB2430" i="1"/>
  <c r="AU2430" i="1"/>
  <c r="AD2430" i="1"/>
  <c r="Z2430" i="1"/>
  <c r="V2430" i="1"/>
  <c r="R2430" i="1"/>
  <c r="P2430" i="1"/>
  <c r="BB2429" i="1"/>
  <c r="AU2429" i="1"/>
  <c r="AD2429" i="1"/>
  <c r="Z2429" i="1"/>
  <c r="V2429" i="1"/>
  <c r="R2429" i="1"/>
  <c r="P2429" i="1"/>
  <c r="BB2428" i="1"/>
  <c r="AU2428" i="1"/>
  <c r="AD2428" i="1"/>
  <c r="Z2428" i="1"/>
  <c r="V2428" i="1"/>
  <c r="R2428" i="1"/>
  <c r="P2428" i="1"/>
  <c r="BB2427" i="1"/>
  <c r="AU2427" i="1"/>
  <c r="AD2427" i="1"/>
  <c r="Z2427" i="1"/>
  <c r="V2427" i="1"/>
  <c r="R2427" i="1"/>
  <c r="P2427" i="1"/>
  <c r="BB2426" i="1"/>
  <c r="AU2426" i="1"/>
  <c r="AD2426" i="1"/>
  <c r="Z2426" i="1"/>
  <c r="V2426" i="1"/>
  <c r="R2426" i="1"/>
  <c r="P2426" i="1"/>
  <c r="BB2425" i="1"/>
  <c r="AU2425" i="1"/>
  <c r="AD2425" i="1"/>
  <c r="Z2425" i="1"/>
  <c r="V2425" i="1"/>
  <c r="R2425" i="1"/>
  <c r="P2425" i="1"/>
  <c r="BB2424" i="1"/>
  <c r="AU2424" i="1"/>
  <c r="AD2424" i="1"/>
  <c r="Z2424" i="1"/>
  <c r="V2424" i="1"/>
  <c r="R2424" i="1"/>
  <c r="P2424" i="1"/>
  <c r="BB2423" i="1"/>
  <c r="AU2423" i="1"/>
  <c r="AD2423" i="1"/>
  <c r="Z2423" i="1"/>
  <c r="V2423" i="1"/>
  <c r="R2423" i="1"/>
  <c r="P2423" i="1"/>
  <c r="BB2422" i="1"/>
  <c r="AU2422" i="1"/>
  <c r="AD2422" i="1"/>
  <c r="Z2422" i="1"/>
  <c r="V2422" i="1"/>
  <c r="R2422" i="1"/>
  <c r="P2422" i="1"/>
  <c r="BB2421" i="1"/>
  <c r="AU2421" i="1"/>
  <c r="AD2421" i="1"/>
  <c r="Z2421" i="1"/>
  <c r="V2421" i="1"/>
  <c r="R2421" i="1"/>
  <c r="P2421" i="1"/>
  <c r="BB2420" i="1"/>
  <c r="AU2420" i="1"/>
  <c r="AD2420" i="1"/>
  <c r="Z2420" i="1"/>
  <c r="V2420" i="1"/>
  <c r="R2420" i="1"/>
  <c r="P2420" i="1"/>
  <c r="BB2419" i="1"/>
  <c r="AU2419" i="1"/>
  <c r="AD2419" i="1"/>
  <c r="Z2419" i="1"/>
  <c r="V2419" i="1"/>
  <c r="R2419" i="1"/>
  <c r="P2419" i="1"/>
  <c r="BB2418" i="1"/>
  <c r="AU2418" i="1"/>
  <c r="AD2418" i="1"/>
  <c r="Z2418" i="1"/>
  <c r="V2418" i="1"/>
  <c r="R2418" i="1"/>
  <c r="P2418" i="1"/>
  <c r="BB2417" i="1"/>
  <c r="AU2417" i="1"/>
  <c r="AD2417" i="1"/>
  <c r="Z2417" i="1"/>
  <c r="V2417" i="1"/>
  <c r="R2417" i="1"/>
  <c r="P2417" i="1"/>
  <c r="BB2416" i="1"/>
  <c r="AU2416" i="1"/>
  <c r="AD2416" i="1"/>
  <c r="Z2416" i="1"/>
  <c r="V2416" i="1"/>
  <c r="R2416" i="1"/>
  <c r="P2416" i="1"/>
  <c r="BB2415" i="1"/>
  <c r="AU2415" i="1"/>
  <c r="AD2415" i="1"/>
  <c r="Z2415" i="1"/>
  <c r="V2415" i="1"/>
  <c r="R2415" i="1"/>
  <c r="P2415" i="1"/>
  <c r="BB2414" i="1"/>
  <c r="AU2414" i="1"/>
  <c r="AD2414" i="1"/>
  <c r="Z2414" i="1"/>
  <c r="V2414" i="1"/>
  <c r="R2414" i="1"/>
  <c r="P2414" i="1"/>
  <c r="BB2413" i="1"/>
  <c r="AU2413" i="1"/>
  <c r="AD2413" i="1"/>
  <c r="Z2413" i="1"/>
  <c r="V2413" i="1"/>
  <c r="R2413" i="1"/>
  <c r="P2413" i="1"/>
  <c r="BB2412" i="1"/>
  <c r="AU2412" i="1"/>
  <c r="AD2412" i="1"/>
  <c r="Z2412" i="1"/>
  <c r="V2412" i="1"/>
  <c r="R2412" i="1"/>
  <c r="P2412" i="1"/>
  <c r="BB2411" i="1"/>
  <c r="AU2411" i="1"/>
  <c r="AD2411" i="1"/>
  <c r="Z2411" i="1"/>
  <c r="V2411" i="1"/>
  <c r="R2411" i="1"/>
  <c r="P2411" i="1"/>
  <c r="BB2410" i="1"/>
  <c r="AU2410" i="1"/>
  <c r="AD2410" i="1"/>
  <c r="Z2410" i="1"/>
  <c r="V2410" i="1"/>
  <c r="R2410" i="1"/>
  <c r="P2410" i="1"/>
  <c r="BB2409" i="1"/>
  <c r="AU2409" i="1"/>
  <c r="AD2409" i="1"/>
  <c r="Z2409" i="1"/>
  <c r="V2409" i="1"/>
  <c r="R2409" i="1"/>
  <c r="P2409" i="1"/>
  <c r="BB2408" i="1"/>
  <c r="AU2408" i="1"/>
  <c r="AD2408" i="1"/>
  <c r="Z2408" i="1"/>
  <c r="V2408" i="1"/>
  <c r="R2408" i="1"/>
  <c r="P2408" i="1"/>
  <c r="AU2407" i="1"/>
  <c r="AU2406" i="1"/>
  <c r="AU2405" i="1"/>
  <c r="AU2404" i="1"/>
  <c r="AU2403" i="1"/>
  <c r="AU2402" i="1"/>
  <c r="BB2401" i="1"/>
  <c r="AU2401" i="1"/>
  <c r="AD2401" i="1"/>
  <c r="Z2401" i="1"/>
  <c r="V2401" i="1"/>
  <c r="R2401" i="1"/>
  <c r="P2401" i="1"/>
  <c r="BB2400" i="1"/>
  <c r="AU2400" i="1"/>
  <c r="AD2400" i="1"/>
  <c r="Z2400" i="1"/>
  <c r="V2400" i="1"/>
  <c r="R2400" i="1"/>
  <c r="P2400" i="1"/>
  <c r="AU2399" i="1"/>
  <c r="AU2398" i="1"/>
  <c r="AU2397" i="1"/>
  <c r="AU2396" i="1"/>
  <c r="BB2395" i="1"/>
  <c r="AU2395" i="1"/>
  <c r="AD2395" i="1"/>
  <c r="Z2395" i="1"/>
  <c r="V2395" i="1"/>
  <c r="R2395" i="1"/>
  <c r="P2395" i="1"/>
  <c r="AU2394" i="1"/>
  <c r="AU2393" i="1"/>
  <c r="AU2392" i="1"/>
  <c r="BB2391" i="1"/>
  <c r="AU2391" i="1"/>
  <c r="AD2391" i="1"/>
  <c r="Z2391" i="1"/>
  <c r="V2391" i="1"/>
  <c r="R2391" i="1"/>
  <c r="P2391" i="1"/>
  <c r="BB2390" i="1"/>
  <c r="AU2390" i="1"/>
  <c r="AD2390" i="1"/>
  <c r="Z2390" i="1"/>
  <c r="V2390" i="1"/>
  <c r="R2390" i="1"/>
  <c r="P2390" i="1"/>
  <c r="AU2389" i="1"/>
  <c r="AU2388" i="1"/>
  <c r="AU2387" i="1"/>
  <c r="AU2386" i="1"/>
  <c r="AU2385" i="1"/>
  <c r="AU2384" i="1"/>
  <c r="AU2383" i="1"/>
  <c r="AU2382" i="1"/>
  <c r="AU2381" i="1"/>
  <c r="BB2380" i="1"/>
  <c r="AU2380" i="1"/>
  <c r="AD2380" i="1"/>
  <c r="Z2380" i="1"/>
  <c r="V2380" i="1"/>
  <c r="R2380" i="1"/>
  <c r="P2380" i="1"/>
  <c r="AU2379" i="1"/>
  <c r="BB2378" i="1"/>
  <c r="AU2378" i="1"/>
  <c r="AD2378" i="1"/>
  <c r="Z2378" i="1"/>
  <c r="V2378" i="1"/>
  <c r="R2378" i="1"/>
  <c r="P2378" i="1"/>
  <c r="BB2377" i="1"/>
  <c r="AU2377" i="1"/>
  <c r="AD2377" i="1"/>
  <c r="Z2377" i="1"/>
  <c r="V2377" i="1"/>
  <c r="R2377" i="1"/>
  <c r="P2377" i="1"/>
  <c r="AU2376" i="1"/>
  <c r="AU2375" i="1"/>
  <c r="BB2374" i="1"/>
  <c r="AU2374" i="1"/>
  <c r="AD2374" i="1"/>
  <c r="Z2374" i="1"/>
  <c r="V2374" i="1"/>
  <c r="R2374" i="1"/>
  <c r="P2374" i="1"/>
  <c r="BB2373" i="1"/>
  <c r="AU2373" i="1"/>
  <c r="AD2373" i="1"/>
  <c r="Z2373" i="1"/>
  <c r="V2373" i="1"/>
  <c r="R2373" i="1"/>
  <c r="P2373" i="1"/>
  <c r="BB2372" i="1"/>
  <c r="AU2372" i="1"/>
  <c r="AD2372" i="1"/>
  <c r="Z2372" i="1"/>
  <c r="V2372" i="1"/>
  <c r="R2372" i="1"/>
  <c r="P2372" i="1"/>
  <c r="BB2371" i="1"/>
  <c r="AU2371" i="1"/>
  <c r="AD2371" i="1"/>
  <c r="Z2371" i="1"/>
  <c r="V2371" i="1"/>
  <c r="R2371" i="1"/>
  <c r="P2371" i="1"/>
  <c r="BB2370" i="1"/>
  <c r="AU2370" i="1"/>
  <c r="AD2370" i="1"/>
  <c r="Z2370" i="1"/>
  <c r="V2370" i="1"/>
  <c r="R2370" i="1"/>
  <c r="P2370" i="1"/>
  <c r="AU2369" i="1"/>
  <c r="P2369" i="1"/>
  <c r="BB2368" i="1"/>
  <c r="AU2368" i="1"/>
  <c r="AD2368" i="1"/>
  <c r="Z2368" i="1"/>
  <c r="V2368" i="1"/>
  <c r="R2368" i="1"/>
  <c r="P2368" i="1"/>
  <c r="AU2367" i="1"/>
  <c r="AU2366" i="1"/>
  <c r="AU2365" i="1"/>
  <c r="BB2364" i="1"/>
  <c r="AU2364" i="1"/>
  <c r="AD2364" i="1"/>
  <c r="Z2364" i="1"/>
  <c r="V2364" i="1"/>
  <c r="R2364" i="1"/>
  <c r="P2364" i="1"/>
  <c r="BB2363" i="1"/>
  <c r="AU2363" i="1"/>
  <c r="AD2363" i="1"/>
  <c r="Z2363" i="1"/>
  <c r="V2363" i="1"/>
  <c r="R2363" i="1"/>
  <c r="P2363" i="1"/>
  <c r="BB2362" i="1"/>
  <c r="AU2362" i="1"/>
  <c r="AD2362" i="1"/>
  <c r="Z2362" i="1"/>
  <c r="V2362" i="1"/>
  <c r="R2362" i="1"/>
  <c r="P2362" i="1"/>
  <c r="BB2361" i="1"/>
  <c r="AU2361" i="1"/>
  <c r="AD2361" i="1"/>
  <c r="Z2361" i="1"/>
  <c r="V2361" i="1"/>
  <c r="R2361" i="1"/>
  <c r="P2361" i="1"/>
  <c r="AU2360" i="1"/>
  <c r="AU2359" i="1"/>
  <c r="AU2358" i="1"/>
  <c r="AU2357" i="1"/>
  <c r="AU2356" i="1"/>
  <c r="BB2355" i="1"/>
  <c r="AU2355" i="1"/>
  <c r="AD2355" i="1"/>
  <c r="Z2355" i="1"/>
  <c r="V2355" i="1"/>
  <c r="R2355" i="1"/>
  <c r="P2355" i="1"/>
  <c r="AU2354" i="1"/>
  <c r="BB2353" i="1"/>
  <c r="AU2353" i="1"/>
  <c r="AD2353" i="1"/>
  <c r="Z2353" i="1"/>
  <c r="V2353" i="1"/>
  <c r="R2353" i="1"/>
  <c r="P2353" i="1"/>
  <c r="BB2352" i="1"/>
  <c r="AU2352" i="1"/>
  <c r="AD2352" i="1"/>
  <c r="Z2352" i="1"/>
  <c r="V2352" i="1"/>
  <c r="R2352" i="1"/>
  <c r="P2352" i="1"/>
  <c r="BB2351" i="1"/>
  <c r="AU2351" i="1"/>
  <c r="AD2351" i="1"/>
  <c r="Z2351" i="1"/>
  <c r="V2351" i="1"/>
  <c r="R2351" i="1"/>
  <c r="P2351" i="1"/>
  <c r="BB2350" i="1"/>
  <c r="AU2350" i="1"/>
  <c r="AD2350" i="1"/>
  <c r="Z2350" i="1"/>
  <c r="V2350" i="1"/>
  <c r="R2350" i="1"/>
  <c r="P2350" i="1"/>
  <c r="BB2349" i="1"/>
  <c r="AU2349" i="1"/>
  <c r="AD2349" i="1"/>
  <c r="Z2349" i="1"/>
  <c r="V2349" i="1"/>
  <c r="R2349" i="1"/>
  <c r="P2349" i="1"/>
  <c r="AU2348" i="1"/>
  <c r="BB2347" i="1"/>
  <c r="AU2347" i="1"/>
  <c r="AD2347" i="1"/>
  <c r="Z2347" i="1"/>
  <c r="V2347" i="1"/>
  <c r="R2347" i="1"/>
  <c r="P2347" i="1"/>
  <c r="BB2346" i="1"/>
  <c r="AU2346" i="1"/>
  <c r="AD2346" i="1"/>
  <c r="Z2346" i="1"/>
  <c r="V2346" i="1"/>
  <c r="R2346" i="1"/>
  <c r="P2346" i="1"/>
  <c r="BB2345" i="1"/>
  <c r="AU2345" i="1"/>
  <c r="AD2345" i="1"/>
  <c r="Z2345" i="1"/>
  <c r="V2345" i="1"/>
  <c r="R2345" i="1"/>
  <c r="P2345" i="1"/>
  <c r="BB2344" i="1"/>
  <c r="AU2344" i="1"/>
  <c r="AD2344" i="1"/>
  <c r="Z2344" i="1"/>
  <c r="V2344" i="1"/>
  <c r="R2344" i="1"/>
  <c r="P2344" i="1"/>
  <c r="BB2343" i="1"/>
  <c r="AU2343" i="1"/>
  <c r="AD2343" i="1"/>
  <c r="Z2343" i="1"/>
  <c r="V2343" i="1"/>
  <c r="R2343" i="1"/>
  <c r="P2343" i="1"/>
  <c r="BB2342" i="1"/>
  <c r="AU2342" i="1"/>
  <c r="AD2342" i="1"/>
  <c r="Z2342" i="1"/>
  <c r="V2342" i="1"/>
  <c r="R2342" i="1"/>
  <c r="P2342" i="1"/>
  <c r="BB2341" i="1"/>
  <c r="AU2341" i="1"/>
  <c r="AD2341" i="1"/>
  <c r="Z2341" i="1"/>
  <c r="V2341" i="1"/>
  <c r="R2341" i="1"/>
  <c r="P2341" i="1"/>
  <c r="BB2340" i="1"/>
  <c r="AU2340" i="1"/>
  <c r="AD2340" i="1"/>
  <c r="Z2340" i="1"/>
  <c r="V2340" i="1"/>
  <c r="R2340" i="1"/>
  <c r="P2340" i="1"/>
  <c r="BB2339" i="1"/>
  <c r="AU2339" i="1"/>
  <c r="AD2339" i="1"/>
  <c r="Z2339" i="1"/>
  <c r="V2339" i="1"/>
  <c r="R2339" i="1"/>
  <c r="P2339" i="1"/>
  <c r="BB2338" i="1"/>
  <c r="AU2338" i="1"/>
  <c r="AD2338" i="1"/>
  <c r="Z2338" i="1"/>
  <c r="V2338" i="1"/>
  <c r="R2338" i="1"/>
  <c r="P2338" i="1"/>
  <c r="BB2337" i="1"/>
  <c r="AU2337" i="1"/>
  <c r="AD2337" i="1"/>
  <c r="Z2337" i="1"/>
  <c r="V2337" i="1"/>
  <c r="R2337" i="1"/>
  <c r="P2337" i="1"/>
  <c r="BB2336" i="1"/>
  <c r="AU2336" i="1"/>
  <c r="AD2336" i="1"/>
  <c r="Z2336" i="1"/>
  <c r="V2336" i="1"/>
  <c r="R2336" i="1"/>
  <c r="P2336" i="1"/>
  <c r="BB2335" i="1"/>
  <c r="AU2335" i="1"/>
  <c r="AD2335" i="1"/>
  <c r="Z2335" i="1"/>
  <c r="V2335" i="1"/>
  <c r="R2335" i="1"/>
  <c r="P2335" i="1"/>
  <c r="BB2334" i="1"/>
  <c r="AU2334" i="1"/>
  <c r="AD2334" i="1"/>
  <c r="Z2334" i="1"/>
  <c r="V2334" i="1"/>
  <c r="R2334" i="1"/>
  <c r="P2334" i="1"/>
  <c r="BB2333" i="1"/>
  <c r="AU2333" i="1"/>
  <c r="AD2333" i="1"/>
  <c r="Z2333" i="1"/>
  <c r="V2333" i="1"/>
  <c r="R2333" i="1"/>
  <c r="P2333" i="1"/>
  <c r="BB2332" i="1"/>
  <c r="AU2332" i="1"/>
  <c r="AD2332" i="1"/>
  <c r="Z2332" i="1"/>
  <c r="V2332" i="1"/>
  <c r="R2332" i="1"/>
  <c r="P2332" i="1"/>
  <c r="BB2331" i="1"/>
  <c r="AU2331" i="1"/>
  <c r="AD2331" i="1"/>
  <c r="Z2331" i="1"/>
  <c r="V2331" i="1"/>
  <c r="R2331" i="1"/>
  <c r="P2331" i="1"/>
  <c r="BB2330" i="1"/>
  <c r="AU2330" i="1"/>
  <c r="AD2330" i="1"/>
  <c r="Z2330" i="1"/>
  <c r="V2330" i="1"/>
  <c r="R2330" i="1"/>
  <c r="P2330" i="1"/>
  <c r="BB2329" i="1"/>
  <c r="AU2329" i="1"/>
  <c r="AD2329" i="1"/>
  <c r="Z2329" i="1"/>
  <c r="V2329" i="1"/>
  <c r="R2329" i="1"/>
  <c r="P2329" i="1"/>
  <c r="BB2328" i="1"/>
  <c r="AU2328" i="1"/>
  <c r="AD2328" i="1"/>
  <c r="Z2328" i="1"/>
  <c r="V2328" i="1"/>
  <c r="R2328" i="1"/>
  <c r="P2328" i="1"/>
  <c r="BB2327" i="1"/>
  <c r="AU2327" i="1"/>
  <c r="AD2327" i="1"/>
  <c r="Z2327" i="1"/>
  <c r="V2327" i="1"/>
  <c r="R2327" i="1"/>
  <c r="P2327" i="1"/>
  <c r="BB2326" i="1"/>
  <c r="AU2326" i="1"/>
  <c r="AD2326" i="1"/>
  <c r="Z2326" i="1"/>
  <c r="V2326" i="1"/>
  <c r="R2326" i="1"/>
  <c r="P2326" i="1"/>
  <c r="BB2325" i="1"/>
  <c r="AU2325" i="1"/>
  <c r="AD2325" i="1"/>
  <c r="Z2325" i="1"/>
  <c r="V2325" i="1"/>
  <c r="R2325" i="1"/>
  <c r="P2325" i="1"/>
  <c r="BB2324" i="1"/>
  <c r="AU2324" i="1"/>
  <c r="AD2324" i="1"/>
  <c r="Z2324" i="1"/>
  <c r="V2324" i="1"/>
  <c r="R2324" i="1"/>
  <c r="P2324" i="1"/>
  <c r="BB2323" i="1"/>
  <c r="AU2323" i="1"/>
  <c r="AD2323" i="1"/>
  <c r="Z2323" i="1"/>
  <c r="V2323" i="1"/>
  <c r="R2323" i="1"/>
  <c r="P2323" i="1"/>
  <c r="BB2322" i="1"/>
  <c r="AU2322" i="1"/>
  <c r="AD2322" i="1"/>
  <c r="Z2322" i="1"/>
  <c r="V2322" i="1"/>
  <c r="R2322" i="1"/>
  <c r="P2322" i="1"/>
  <c r="BB2321" i="1"/>
  <c r="AU2321" i="1"/>
  <c r="AD2321" i="1"/>
  <c r="Z2321" i="1"/>
  <c r="V2321" i="1"/>
  <c r="R2321" i="1"/>
  <c r="P2321" i="1"/>
  <c r="BB2320" i="1"/>
  <c r="AU2320" i="1"/>
  <c r="AD2320" i="1"/>
  <c r="Z2320" i="1"/>
  <c r="V2320" i="1"/>
  <c r="R2320" i="1"/>
  <c r="P2320" i="1"/>
  <c r="BB2319" i="1"/>
  <c r="AU2319" i="1"/>
  <c r="AD2319" i="1"/>
  <c r="Z2319" i="1"/>
  <c r="V2319" i="1"/>
  <c r="R2319" i="1"/>
  <c r="P2319" i="1"/>
  <c r="BB2318" i="1"/>
  <c r="AU2318" i="1"/>
  <c r="AD2318" i="1"/>
  <c r="Z2318" i="1"/>
  <c r="V2318" i="1"/>
  <c r="R2318" i="1"/>
  <c r="P2318" i="1"/>
  <c r="BB2317" i="1"/>
  <c r="AU2317" i="1"/>
  <c r="AD2317" i="1"/>
  <c r="Z2317" i="1"/>
  <c r="V2317" i="1"/>
  <c r="R2317" i="1"/>
  <c r="P2317" i="1"/>
  <c r="BB2316" i="1"/>
  <c r="AU2316" i="1"/>
  <c r="AD2316" i="1"/>
  <c r="Z2316" i="1"/>
  <c r="V2316" i="1"/>
  <c r="R2316" i="1"/>
  <c r="P2316" i="1"/>
  <c r="BB2315" i="1"/>
  <c r="AU2315" i="1"/>
  <c r="AD2315" i="1"/>
  <c r="Z2315" i="1"/>
  <c r="V2315" i="1"/>
  <c r="R2315" i="1"/>
  <c r="P2315" i="1"/>
  <c r="BB2314" i="1"/>
  <c r="AU2314" i="1"/>
  <c r="AD2314" i="1"/>
  <c r="Z2314" i="1"/>
  <c r="V2314" i="1"/>
  <c r="R2314" i="1"/>
  <c r="P2314" i="1"/>
  <c r="BB2313" i="1"/>
  <c r="AU2313" i="1"/>
  <c r="AD2313" i="1"/>
  <c r="Z2313" i="1"/>
  <c r="V2313" i="1"/>
  <c r="R2313" i="1"/>
  <c r="P2313" i="1"/>
  <c r="BB2312" i="1"/>
  <c r="AU2312" i="1"/>
  <c r="AD2312" i="1"/>
  <c r="Z2312" i="1"/>
  <c r="V2312" i="1"/>
  <c r="R2312" i="1"/>
  <c r="P2312" i="1"/>
  <c r="BB2311" i="1"/>
  <c r="AU2311" i="1"/>
  <c r="AD2311" i="1"/>
  <c r="Z2311" i="1"/>
  <c r="V2311" i="1"/>
  <c r="R2311" i="1"/>
  <c r="P2311" i="1"/>
  <c r="BB2310" i="1"/>
  <c r="AU2310" i="1"/>
  <c r="AD2310" i="1"/>
  <c r="Z2310" i="1"/>
  <c r="V2310" i="1"/>
  <c r="R2310" i="1"/>
  <c r="P2310" i="1"/>
  <c r="BB2309" i="1"/>
  <c r="AU2309" i="1"/>
  <c r="AD2309" i="1"/>
  <c r="Z2309" i="1"/>
  <c r="V2309" i="1"/>
  <c r="R2309" i="1"/>
  <c r="P2309" i="1"/>
  <c r="BB2308" i="1"/>
  <c r="AU2308" i="1"/>
  <c r="AD2308" i="1"/>
  <c r="Z2308" i="1"/>
  <c r="V2308" i="1"/>
  <c r="R2308" i="1"/>
  <c r="P2308" i="1"/>
  <c r="AU2307" i="1"/>
  <c r="BB2306" i="1"/>
  <c r="AU2306" i="1"/>
  <c r="AD2306" i="1"/>
  <c r="Z2306" i="1"/>
  <c r="V2306" i="1"/>
  <c r="R2306" i="1"/>
  <c r="P2306" i="1"/>
  <c r="BB2305" i="1"/>
  <c r="AU2305" i="1"/>
  <c r="AD2305" i="1"/>
  <c r="Z2305" i="1"/>
  <c r="V2305" i="1"/>
  <c r="R2305" i="1"/>
  <c r="P2305" i="1"/>
  <c r="BB2304" i="1"/>
  <c r="AU2304" i="1"/>
  <c r="AD2304" i="1"/>
  <c r="Z2304" i="1"/>
  <c r="V2304" i="1"/>
  <c r="R2304" i="1"/>
  <c r="P2304" i="1"/>
  <c r="BB2303" i="1"/>
  <c r="AU2303" i="1"/>
  <c r="AD2303" i="1"/>
  <c r="Z2303" i="1"/>
  <c r="V2303" i="1"/>
  <c r="R2303" i="1"/>
  <c r="P2303" i="1"/>
  <c r="BB2302" i="1"/>
  <c r="AU2302" i="1"/>
  <c r="AD2302" i="1"/>
  <c r="Z2302" i="1"/>
  <c r="V2302" i="1"/>
  <c r="R2302" i="1"/>
  <c r="P2302" i="1"/>
  <c r="BB2301" i="1"/>
  <c r="AU2301" i="1"/>
  <c r="AD2301" i="1"/>
  <c r="Z2301" i="1"/>
  <c r="V2301" i="1"/>
  <c r="R2301" i="1"/>
  <c r="P2301" i="1"/>
  <c r="BB2300" i="1"/>
  <c r="AU2300" i="1"/>
  <c r="AD2300" i="1"/>
  <c r="Z2300" i="1"/>
  <c r="V2300" i="1"/>
  <c r="R2300" i="1"/>
  <c r="P2300" i="1"/>
  <c r="BB2299" i="1"/>
  <c r="AU2299" i="1"/>
  <c r="AD2299" i="1"/>
  <c r="Z2299" i="1"/>
  <c r="V2299" i="1"/>
  <c r="R2299" i="1"/>
  <c r="P2299" i="1"/>
  <c r="BB2298" i="1"/>
  <c r="AU2298" i="1"/>
  <c r="AD2298" i="1"/>
  <c r="Z2298" i="1"/>
  <c r="V2298" i="1"/>
  <c r="R2298" i="1"/>
  <c r="P2298" i="1"/>
  <c r="BB2297" i="1"/>
  <c r="AU2297" i="1"/>
  <c r="AD2297" i="1"/>
  <c r="Z2297" i="1"/>
  <c r="V2297" i="1"/>
  <c r="R2297" i="1"/>
  <c r="P2297" i="1"/>
  <c r="BB2296" i="1"/>
  <c r="AU2296" i="1"/>
  <c r="AD2296" i="1"/>
  <c r="Z2296" i="1"/>
  <c r="V2296" i="1"/>
  <c r="R2296" i="1"/>
  <c r="P2296" i="1"/>
  <c r="BB2295" i="1"/>
  <c r="AU2295" i="1"/>
  <c r="AD2295" i="1"/>
  <c r="Z2295" i="1"/>
  <c r="V2295" i="1"/>
  <c r="R2295" i="1"/>
  <c r="P2295" i="1"/>
  <c r="BB2294" i="1"/>
  <c r="AU2294" i="1"/>
  <c r="AD2294" i="1"/>
  <c r="Z2294" i="1"/>
  <c r="V2294" i="1"/>
  <c r="R2294" i="1"/>
  <c r="P2294" i="1"/>
  <c r="BB2293" i="1"/>
  <c r="AU2293" i="1"/>
  <c r="AD2293" i="1"/>
  <c r="Z2293" i="1"/>
  <c r="V2293" i="1"/>
  <c r="R2293" i="1"/>
  <c r="P2293" i="1"/>
  <c r="BB2292" i="1"/>
  <c r="AU2292" i="1"/>
  <c r="AD2292" i="1"/>
  <c r="Z2292" i="1"/>
  <c r="V2292" i="1"/>
  <c r="R2292" i="1"/>
  <c r="P2292" i="1"/>
  <c r="BB2291" i="1"/>
  <c r="AU2291" i="1"/>
  <c r="AD2291" i="1"/>
  <c r="Z2291" i="1"/>
  <c r="V2291" i="1"/>
  <c r="R2291" i="1"/>
  <c r="P2291" i="1"/>
  <c r="BB2290" i="1"/>
  <c r="AU2290" i="1"/>
  <c r="AD2290" i="1"/>
  <c r="Z2290" i="1"/>
  <c r="V2290" i="1"/>
  <c r="R2290" i="1"/>
  <c r="P2290" i="1"/>
  <c r="BB2289" i="1"/>
  <c r="AU2289" i="1"/>
  <c r="AD2289" i="1"/>
  <c r="Z2289" i="1"/>
  <c r="V2289" i="1"/>
  <c r="R2289" i="1"/>
  <c r="P2289" i="1"/>
  <c r="BB2288" i="1"/>
  <c r="AU2288" i="1"/>
  <c r="AD2288" i="1"/>
  <c r="Z2288" i="1"/>
  <c r="V2288" i="1"/>
  <c r="R2288" i="1"/>
  <c r="P2288" i="1"/>
  <c r="BB2287" i="1"/>
  <c r="AU2287" i="1"/>
  <c r="AD2287" i="1"/>
  <c r="Z2287" i="1"/>
  <c r="V2287" i="1"/>
  <c r="R2287" i="1"/>
  <c r="P2287" i="1"/>
  <c r="BB2286" i="1"/>
  <c r="AU2286" i="1"/>
  <c r="AD2286" i="1"/>
  <c r="Z2286" i="1"/>
  <c r="V2286" i="1"/>
  <c r="R2286" i="1"/>
  <c r="P2286" i="1"/>
  <c r="BB2285" i="1"/>
  <c r="AU2285" i="1"/>
  <c r="AD2285" i="1"/>
  <c r="Z2285" i="1"/>
  <c r="V2285" i="1"/>
  <c r="R2285" i="1"/>
  <c r="P2285" i="1"/>
  <c r="BB2284" i="1"/>
  <c r="AU2284" i="1"/>
  <c r="AD2284" i="1"/>
  <c r="Z2284" i="1"/>
  <c r="V2284" i="1"/>
  <c r="R2284" i="1"/>
  <c r="P2284" i="1"/>
  <c r="BB2283" i="1"/>
  <c r="AU2283" i="1"/>
  <c r="AD2283" i="1"/>
  <c r="Z2283" i="1"/>
  <c r="V2283" i="1"/>
  <c r="R2283" i="1"/>
  <c r="P2283" i="1"/>
  <c r="BB2282" i="1"/>
  <c r="AU2282" i="1"/>
  <c r="AD2282" i="1"/>
  <c r="Z2282" i="1"/>
  <c r="V2282" i="1"/>
  <c r="R2282" i="1"/>
  <c r="P2282" i="1"/>
  <c r="BB2281" i="1"/>
  <c r="AU2281" i="1"/>
  <c r="AD2281" i="1"/>
  <c r="Z2281" i="1"/>
  <c r="V2281" i="1"/>
  <c r="R2281" i="1"/>
  <c r="P2281" i="1"/>
  <c r="BB2280" i="1"/>
  <c r="AU2280" i="1"/>
  <c r="AD2280" i="1"/>
  <c r="Z2280" i="1"/>
  <c r="V2280" i="1"/>
  <c r="R2280" i="1"/>
  <c r="P2280" i="1"/>
  <c r="BB2279" i="1"/>
  <c r="AU2279" i="1"/>
  <c r="AD2279" i="1"/>
  <c r="Z2279" i="1"/>
  <c r="V2279" i="1"/>
  <c r="R2279" i="1"/>
  <c r="P2279" i="1"/>
  <c r="BB2278" i="1"/>
  <c r="AU2278" i="1"/>
  <c r="AD2278" i="1"/>
  <c r="Z2278" i="1"/>
  <c r="V2278" i="1"/>
  <c r="R2278" i="1"/>
  <c r="P2278" i="1"/>
  <c r="BB2277" i="1"/>
  <c r="AU2277" i="1"/>
  <c r="AD2277" i="1"/>
  <c r="Z2277" i="1"/>
  <c r="V2277" i="1"/>
  <c r="R2277" i="1"/>
  <c r="P2277" i="1"/>
  <c r="BB2276" i="1"/>
  <c r="AU2276" i="1"/>
  <c r="AD2276" i="1"/>
  <c r="Z2276" i="1"/>
  <c r="V2276" i="1"/>
  <c r="R2276" i="1"/>
  <c r="P2276" i="1"/>
  <c r="BB2275" i="1"/>
  <c r="AU2275" i="1"/>
  <c r="AD2275" i="1"/>
  <c r="Z2275" i="1"/>
  <c r="V2275" i="1"/>
  <c r="R2275" i="1"/>
  <c r="P2275" i="1"/>
  <c r="BB2274" i="1"/>
  <c r="AU2274" i="1"/>
  <c r="AD2274" i="1"/>
  <c r="Z2274" i="1"/>
  <c r="V2274" i="1"/>
  <c r="R2274" i="1"/>
  <c r="P2274" i="1"/>
  <c r="BB2273" i="1"/>
  <c r="AU2273" i="1"/>
  <c r="AD2273" i="1"/>
  <c r="Z2273" i="1"/>
  <c r="V2273" i="1"/>
  <c r="R2273" i="1"/>
  <c r="P2273" i="1"/>
  <c r="BB2272" i="1"/>
  <c r="AU2272" i="1"/>
  <c r="AD2272" i="1"/>
  <c r="Z2272" i="1"/>
  <c r="V2272" i="1"/>
  <c r="R2272" i="1"/>
  <c r="P2272" i="1"/>
  <c r="BB2271" i="1"/>
  <c r="AU2271" i="1"/>
  <c r="AD2271" i="1"/>
  <c r="Z2271" i="1"/>
  <c r="V2271" i="1"/>
  <c r="R2271" i="1"/>
  <c r="P2271" i="1"/>
  <c r="BB2270" i="1"/>
  <c r="AU2270" i="1"/>
  <c r="AD2270" i="1"/>
  <c r="Z2270" i="1"/>
  <c r="V2270" i="1"/>
  <c r="R2270" i="1"/>
  <c r="P2270" i="1"/>
  <c r="BB2269" i="1"/>
  <c r="AU2269" i="1"/>
  <c r="AD2269" i="1"/>
  <c r="Z2269" i="1"/>
  <c r="V2269" i="1"/>
  <c r="R2269" i="1"/>
  <c r="P2269" i="1"/>
  <c r="BB2268" i="1"/>
  <c r="AU2268" i="1"/>
  <c r="AD2268" i="1"/>
  <c r="Z2268" i="1"/>
  <c r="V2268" i="1"/>
  <c r="R2268" i="1"/>
  <c r="P2268" i="1"/>
  <c r="BB2267" i="1"/>
  <c r="AU2267" i="1"/>
  <c r="AD2267" i="1"/>
  <c r="Z2267" i="1"/>
  <c r="V2267" i="1"/>
  <c r="R2267" i="1"/>
  <c r="P2267" i="1"/>
  <c r="BB2266" i="1"/>
  <c r="AU2266" i="1"/>
  <c r="AD2266" i="1"/>
  <c r="Z2266" i="1"/>
  <c r="V2266" i="1"/>
  <c r="R2266" i="1"/>
  <c r="P2266" i="1"/>
  <c r="BB2265" i="1"/>
  <c r="AU2265" i="1"/>
  <c r="AD2265" i="1"/>
  <c r="Z2265" i="1"/>
  <c r="V2265" i="1"/>
  <c r="R2265" i="1"/>
  <c r="P2265" i="1"/>
  <c r="BB2264" i="1"/>
  <c r="AU2264" i="1"/>
  <c r="AD2264" i="1"/>
  <c r="Z2264" i="1"/>
  <c r="V2264" i="1"/>
  <c r="R2264" i="1"/>
  <c r="P2264" i="1"/>
  <c r="BB2263" i="1"/>
  <c r="AU2263" i="1"/>
  <c r="AD2263" i="1"/>
  <c r="Z2263" i="1"/>
  <c r="V2263" i="1"/>
  <c r="R2263" i="1"/>
  <c r="P2263" i="1"/>
  <c r="AU2262" i="1"/>
  <c r="BB2261" i="1"/>
  <c r="AU2261" i="1"/>
  <c r="AD2261" i="1"/>
  <c r="Z2261" i="1"/>
  <c r="V2261" i="1"/>
  <c r="R2261" i="1"/>
  <c r="P2261" i="1"/>
  <c r="BB2260" i="1"/>
  <c r="AU2260" i="1"/>
  <c r="AD2260" i="1"/>
  <c r="Z2260" i="1"/>
  <c r="V2260" i="1"/>
  <c r="R2260" i="1"/>
  <c r="P2260" i="1"/>
  <c r="BB2259" i="1"/>
  <c r="AU2259" i="1"/>
  <c r="AD2259" i="1"/>
  <c r="Z2259" i="1"/>
  <c r="V2259" i="1"/>
  <c r="R2259" i="1"/>
  <c r="P2259" i="1"/>
  <c r="BB2258" i="1"/>
  <c r="AU2258" i="1"/>
  <c r="AD2258" i="1"/>
  <c r="Z2258" i="1"/>
  <c r="V2258" i="1"/>
  <c r="R2258" i="1"/>
  <c r="P2258" i="1"/>
  <c r="BB2257" i="1"/>
  <c r="AU2257" i="1"/>
  <c r="AD2257" i="1"/>
  <c r="Z2257" i="1"/>
  <c r="V2257" i="1"/>
  <c r="R2257" i="1"/>
  <c r="P2257" i="1"/>
  <c r="BB2256" i="1"/>
  <c r="AU2256" i="1"/>
  <c r="AD2256" i="1"/>
  <c r="Z2256" i="1"/>
  <c r="V2256" i="1"/>
  <c r="R2256" i="1"/>
  <c r="P2256" i="1"/>
  <c r="BB2255" i="1"/>
  <c r="AU2255" i="1"/>
  <c r="AD2255" i="1"/>
  <c r="Z2255" i="1"/>
  <c r="V2255" i="1"/>
  <c r="R2255" i="1"/>
  <c r="P2255" i="1"/>
  <c r="BB2254" i="1"/>
  <c r="AU2254" i="1"/>
  <c r="AD2254" i="1"/>
  <c r="Z2254" i="1"/>
  <c r="V2254" i="1"/>
  <c r="R2254" i="1"/>
  <c r="P2254" i="1"/>
  <c r="BB2253" i="1"/>
  <c r="AU2253" i="1"/>
  <c r="AD2253" i="1"/>
  <c r="Z2253" i="1"/>
  <c r="V2253" i="1"/>
  <c r="R2253" i="1"/>
  <c r="P2253" i="1"/>
  <c r="BB2252" i="1"/>
  <c r="AU2252" i="1"/>
  <c r="AD2252" i="1"/>
  <c r="Z2252" i="1"/>
  <c r="V2252" i="1"/>
  <c r="R2252" i="1"/>
  <c r="P2252" i="1"/>
  <c r="BB2251" i="1"/>
  <c r="AU2251" i="1"/>
  <c r="AD2251" i="1"/>
  <c r="Z2251" i="1"/>
  <c r="V2251" i="1"/>
  <c r="R2251" i="1"/>
  <c r="P2251" i="1"/>
  <c r="BB2250" i="1"/>
  <c r="AU2250" i="1"/>
  <c r="AD2250" i="1"/>
  <c r="Z2250" i="1"/>
  <c r="V2250" i="1"/>
  <c r="R2250" i="1"/>
  <c r="P2250" i="1"/>
  <c r="AU2249" i="1"/>
  <c r="AU2248" i="1"/>
  <c r="BB2247" i="1"/>
  <c r="AU2247" i="1"/>
  <c r="AD2247" i="1"/>
  <c r="Z2247" i="1"/>
  <c r="V2247" i="1"/>
  <c r="R2247" i="1"/>
  <c r="P2247" i="1"/>
  <c r="AU2246" i="1"/>
  <c r="BB2245" i="1"/>
  <c r="AU2245" i="1"/>
  <c r="AD2245" i="1"/>
  <c r="Z2245" i="1"/>
  <c r="V2245" i="1"/>
  <c r="R2245" i="1"/>
  <c r="P2245" i="1"/>
  <c r="BB2244" i="1"/>
  <c r="AU2244" i="1"/>
  <c r="AD2244" i="1"/>
  <c r="Z2244" i="1"/>
  <c r="V2244" i="1"/>
  <c r="R2244" i="1"/>
  <c r="P2244" i="1"/>
  <c r="AU2243" i="1"/>
  <c r="BB2242" i="1"/>
  <c r="AU2242" i="1"/>
  <c r="AD2242" i="1"/>
  <c r="Z2242" i="1"/>
  <c r="V2242" i="1"/>
  <c r="R2242" i="1"/>
  <c r="P2242" i="1"/>
  <c r="BB2241" i="1"/>
  <c r="AU2241" i="1"/>
  <c r="AD2241" i="1"/>
  <c r="Z2241" i="1"/>
  <c r="V2241" i="1"/>
  <c r="R2241" i="1"/>
  <c r="P2241" i="1"/>
  <c r="BB2240" i="1"/>
  <c r="AU2240" i="1"/>
  <c r="AD2240" i="1"/>
  <c r="Z2240" i="1"/>
  <c r="V2240" i="1"/>
  <c r="R2240" i="1"/>
  <c r="P2240" i="1"/>
  <c r="BB2239" i="1"/>
  <c r="AU2239" i="1"/>
  <c r="AD2239" i="1"/>
  <c r="Z2239" i="1"/>
  <c r="V2239" i="1"/>
  <c r="R2239" i="1"/>
  <c r="P2239" i="1"/>
  <c r="BB2238" i="1"/>
  <c r="AU2238" i="1"/>
  <c r="AD2238" i="1"/>
  <c r="Z2238" i="1"/>
  <c r="V2238" i="1"/>
  <c r="R2238" i="1"/>
  <c r="P2238" i="1"/>
  <c r="AU2237" i="1"/>
  <c r="AU2236" i="1"/>
  <c r="BB2235" i="1"/>
  <c r="AU2235" i="1"/>
  <c r="AD2235" i="1"/>
  <c r="Z2235" i="1"/>
  <c r="V2235" i="1"/>
  <c r="R2235" i="1"/>
  <c r="P2235" i="1"/>
  <c r="BB2234" i="1"/>
  <c r="AU2234" i="1"/>
  <c r="AD2234" i="1"/>
  <c r="Z2234" i="1"/>
  <c r="V2234" i="1"/>
  <c r="R2234" i="1"/>
  <c r="P2234" i="1"/>
  <c r="BB2233" i="1"/>
  <c r="AU2233" i="1"/>
  <c r="AD2233" i="1"/>
  <c r="Z2233" i="1"/>
  <c r="V2233" i="1"/>
  <c r="R2233" i="1"/>
  <c r="P2233" i="1"/>
  <c r="BB2232" i="1"/>
  <c r="AU2232" i="1"/>
  <c r="AD2232" i="1"/>
  <c r="Z2232" i="1"/>
  <c r="V2232" i="1"/>
  <c r="R2232" i="1"/>
  <c r="P2232" i="1"/>
  <c r="BB2231" i="1"/>
  <c r="AU2231" i="1"/>
  <c r="AD2231" i="1"/>
  <c r="Z2231" i="1"/>
  <c r="V2231" i="1"/>
  <c r="R2231" i="1"/>
  <c r="P2231" i="1"/>
  <c r="BB2230" i="1"/>
  <c r="AU2230" i="1"/>
  <c r="AD2230" i="1"/>
  <c r="Z2230" i="1"/>
  <c r="V2230" i="1"/>
  <c r="R2230" i="1"/>
  <c r="P2230" i="1"/>
  <c r="BB2229" i="1"/>
  <c r="AU2229" i="1"/>
  <c r="AD2229" i="1"/>
  <c r="Z2229" i="1"/>
  <c r="V2229" i="1"/>
  <c r="R2229" i="1"/>
  <c r="P2229" i="1"/>
  <c r="BB2228" i="1"/>
  <c r="AU2228" i="1"/>
  <c r="AD2228" i="1"/>
  <c r="Z2228" i="1"/>
  <c r="V2228" i="1"/>
  <c r="R2228" i="1"/>
  <c r="P2228" i="1"/>
  <c r="BB2227" i="1"/>
  <c r="AU2227" i="1"/>
  <c r="AD2227" i="1"/>
  <c r="Z2227" i="1"/>
  <c r="V2227" i="1"/>
  <c r="R2227" i="1"/>
  <c r="P2227" i="1"/>
  <c r="BB2226" i="1"/>
  <c r="AU2226" i="1"/>
  <c r="AD2226" i="1"/>
  <c r="Z2226" i="1"/>
  <c r="V2226" i="1"/>
  <c r="R2226" i="1"/>
  <c r="P2226" i="1"/>
  <c r="AU2225" i="1"/>
  <c r="BB2224" i="1"/>
  <c r="AU2224" i="1"/>
  <c r="AD2224" i="1"/>
  <c r="Z2224" i="1"/>
  <c r="V2224" i="1"/>
  <c r="R2224" i="1"/>
  <c r="P2224" i="1"/>
  <c r="BB2223" i="1"/>
  <c r="AU2223" i="1"/>
  <c r="AD2223" i="1"/>
  <c r="Z2223" i="1"/>
  <c r="V2223" i="1"/>
  <c r="R2223" i="1"/>
  <c r="P2223" i="1"/>
  <c r="AU2222" i="1"/>
  <c r="BB2221" i="1"/>
  <c r="AU2221" i="1"/>
  <c r="AD2221" i="1"/>
  <c r="Z2221" i="1"/>
  <c r="V2221" i="1"/>
  <c r="R2221" i="1"/>
  <c r="P2221" i="1"/>
  <c r="BB2220" i="1"/>
  <c r="AU2220" i="1"/>
  <c r="AD2220" i="1"/>
  <c r="Z2220" i="1"/>
  <c r="V2220" i="1"/>
  <c r="R2220" i="1"/>
  <c r="P2220" i="1"/>
  <c r="BB2219" i="1"/>
  <c r="AU2219" i="1"/>
  <c r="AD2219" i="1"/>
  <c r="Z2219" i="1"/>
  <c r="V2219" i="1"/>
  <c r="R2219" i="1"/>
  <c r="P2219" i="1"/>
  <c r="BB2218" i="1"/>
  <c r="AU2218" i="1"/>
  <c r="AD2218" i="1"/>
  <c r="Z2218" i="1"/>
  <c r="V2218" i="1"/>
  <c r="R2218" i="1"/>
  <c r="P2218" i="1"/>
  <c r="BB2217" i="1"/>
  <c r="AU2217" i="1"/>
  <c r="AD2217" i="1"/>
  <c r="Z2217" i="1"/>
  <c r="V2217" i="1"/>
  <c r="R2217" i="1"/>
  <c r="P2217" i="1"/>
  <c r="BB2216" i="1"/>
  <c r="AU2216" i="1"/>
  <c r="AD2216" i="1"/>
  <c r="Z2216" i="1"/>
  <c r="V2216" i="1"/>
  <c r="R2216" i="1"/>
  <c r="P2216" i="1"/>
  <c r="BB2215" i="1"/>
  <c r="AU2215" i="1"/>
  <c r="AD2215" i="1"/>
  <c r="Z2215" i="1"/>
  <c r="V2215" i="1"/>
  <c r="R2215" i="1"/>
  <c r="P2215" i="1"/>
  <c r="BB2214" i="1"/>
  <c r="AU2214" i="1"/>
  <c r="AD2214" i="1"/>
  <c r="Z2214" i="1"/>
  <c r="V2214" i="1"/>
  <c r="R2214" i="1"/>
  <c r="P2214" i="1"/>
  <c r="BB2213" i="1"/>
  <c r="AU2213" i="1"/>
  <c r="AD2213" i="1"/>
  <c r="Z2213" i="1"/>
  <c r="V2213" i="1"/>
  <c r="R2213" i="1"/>
  <c r="P2213" i="1"/>
  <c r="BB2212" i="1"/>
  <c r="AU2212" i="1"/>
  <c r="AD2212" i="1"/>
  <c r="Z2212" i="1"/>
  <c r="V2212" i="1"/>
  <c r="R2212" i="1"/>
  <c r="P2212" i="1"/>
  <c r="BB2211" i="1"/>
  <c r="AU2211" i="1"/>
  <c r="AD2211" i="1"/>
  <c r="Z2211" i="1"/>
  <c r="V2211" i="1"/>
  <c r="R2211" i="1"/>
  <c r="P2211" i="1"/>
  <c r="BB2210" i="1"/>
  <c r="AU2210" i="1"/>
  <c r="AD2210" i="1"/>
  <c r="Z2210" i="1"/>
  <c r="V2210" i="1"/>
  <c r="R2210" i="1"/>
  <c r="P2210" i="1"/>
  <c r="BB2209" i="1"/>
  <c r="AU2209" i="1"/>
  <c r="AD2209" i="1"/>
  <c r="Z2209" i="1"/>
  <c r="V2209" i="1"/>
  <c r="R2209" i="1"/>
  <c r="P2209" i="1"/>
  <c r="BB2208" i="1"/>
  <c r="AU2208" i="1"/>
  <c r="AD2208" i="1"/>
  <c r="Z2208" i="1"/>
  <c r="V2208" i="1"/>
  <c r="R2208" i="1"/>
  <c r="P2208" i="1"/>
  <c r="AU2207" i="1"/>
  <c r="AU2206" i="1"/>
  <c r="AU2205" i="1"/>
  <c r="AU2204" i="1"/>
  <c r="AU2203" i="1"/>
  <c r="AU2202" i="1"/>
  <c r="AU2201" i="1"/>
  <c r="BB2200" i="1"/>
  <c r="AU2200" i="1"/>
  <c r="AD2200" i="1"/>
  <c r="Z2200" i="1"/>
  <c r="V2200" i="1"/>
  <c r="R2200" i="1"/>
  <c r="P2200" i="1"/>
  <c r="BB2199" i="1"/>
  <c r="AU2199" i="1"/>
  <c r="AD2199" i="1"/>
  <c r="Z2199" i="1"/>
  <c r="V2199" i="1"/>
  <c r="R2199" i="1"/>
  <c r="P2199" i="1"/>
  <c r="AU2198" i="1"/>
  <c r="BB2197" i="1"/>
  <c r="AU2197" i="1"/>
  <c r="AD2197" i="1"/>
  <c r="Z2197" i="1"/>
  <c r="V2197" i="1"/>
  <c r="R2197" i="1"/>
  <c r="P2197" i="1"/>
  <c r="AU2196" i="1"/>
  <c r="AU2195" i="1"/>
  <c r="AU2194" i="1"/>
  <c r="AU2193" i="1"/>
  <c r="AU2192" i="1"/>
  <c r="BB2191" i="1"/>
  <c r="AU2191" i="1"/>
  <c r="AD2191" i="1"/>
  <c r="Z2191" i="1"/>
  <c r="V2191" i="1"/>
  <c r="R2191" i="1"/>
  <c r="P2191" i="1"/>
  <c r="AU2190" i="1"/>
  <c r="BB2189" i="1"/>
  <c r="AU2189" i="1"/>
  <c r="AD2189" i="1"/>
  <c r="Z2189" i="1"/>
  <c r="V2189" i="1"/>
  <c r="R2189" i="1"/>
  <c r="P2189" i="1"/>
  <c r="AU2188" i="1"/>
  <c r="AU2187" i="1"/>
  <c r="AU2186" i="1"/>
  <c r="AU2185" i="1"/>
  <c r="AU2184" i="1"/>
  <c r="AU2183" i="1"/>
  <c r="AU2182" i="1"/>
  <c r="AU2181" i="1"/>
  <c r="BB2180" i="1"/>
  <c r="AU2180" i="1"/>
  <c r="AD2180" i="1"/>
  <c r="Z2180" i="1"/>
  <c r="V2180" i="1"/>
  <c r="R2180" i="1"/>
  <c r="P2180" i="1"/>
  <c r="BB2179" i="1"/>
  <c r="AU2179" i="1"/>
  <c r="AD2179" i="1"/>
  <c r="Z2179" i="1"/>
  <c r="V2179" i="1"/>
  <c r="R2179" i="1"/>
  <c r="P2179" i="1"/>
  <c r="BB2178" i="1"/>
  <c r="AU2178" i="1"/>
  <c r="AD2178" i="1"/>
  <c r="Z2178" i="1"/>
  <c r="V2178" i="1"/>
  <c r="R2178" i="1"/>
  <c r="P2178" i="1"/>
  <c r="BB2177" i="1"/>
  <c r="AU2177" i="1"/>
  <c r="AD2177" i="1"/>
  <c r="Z2177" i="1"/>
  <c r="V2177" i="1"/>
  <c r="R2177" i="1"/>
  <c r="P2177" i="1"/>
  <c r="BB2176" i="1"/>
  <c r="AU2176" i="1"/>
  <c r="AD2176" i="1"/>
  <c r="Z2176" i="1"/>
  <c r="V2176" i="1"/>
  <c r="R2176" i="1"/>
  <c r="P2176" i="1"/>
  <c r="BB2175" i="1"/>
  <c r="AU2175" i="1"/>
  <c r="AD2175" i="1"/>
  <c r="Z2175" i="1"/>
  <c r="V2175" i="1"/>
  <c r="R2175" i="1"/>
  <c r="P2175" i="1"/>
  <c r="BB2174" i="1"/>
  <c r="AU2174" i="1"/>
  <c r="AD2174" i="1"/>
  <c r="Z2174" i="1"/>
  <c r="V2174" i="1"/>
  <c r="R2174" i="1"/>
  <c r="P2174" i="1"/>
  <c r="AU2173" i="1"/>
  <c r="BB2172" i="1"/>
  <c r="AU2172" i="1"/>
  <c r="AD2172" i="1"/>
  <c r="Z2172" i="1"/>
  <c r="V2172" i="1"/>
  <c r="R2172" i="1"/>
  <c r="P2172" i="1"/>
  <c r="BB2171" i="1"/>
  <c r="AU2171" i="1"/>
  <c r="AD2171" i="1"/>
  <c r="Z2171" i="1"/>
  <c r="V2171" i="1"/>
  <c r="R2171" i="1"/>
  <c r="P2171" i="1"/>
  <c r="BB2170" i="1"/>
  <c r="AU2170" i="1"/>
  <c r="AD2170" i="1"/>
  <c r="Z2170" i="1"/>
  <c r="V2170" i="1"/>
  <c r="R2170" i="1"/>
  <c r="P2170" i="1"/>
  <c r="BB2169" i="1"/>
  <c r="AU2169" i="1"/>
  <c r="AD2169" i="1"/>
  <c r="Z2169" i="1"/>
  <c r="V2169" i="1"/>
  <c r="R2169" i="1"/>
  <c r="P2169" i="1"/>
  <c r="BB2168" i="1"/>
  <c r="AU2168" i="1"/>
  <c r="AD2168" i="1"/>
  <c r="Z2168" i="1"/>
  <c r="V2168" i="1"/>
  <c r="R2168" i="1"/>
  <c r="P2168" i="1"/>
  <c r="AU2167" i="1"/>
  <c r="BB2166" i="1"/>
  <c r="AU2166" i="1"/>
  <c r="AD2166" i="1"/>
  <c r="Z2166" i="1"/>
  <c r="V2166" i="1"/>
  <c r="R2166" i="1"/>
  <c r="P2166" i="1"/>
  <c r="BB2165" i="1"/>
  <c r="AU2165" i="1"/>
  <c r="AD2165" i="1"/>
  <c r="Z2165" i="1"/>
  <c r="V2165" i="1"/>
  <c r="R2165" i="1"/>
  <c r="P2165" i="1"/>
  <c r="BB2164" i="1"/>
  <c r="AU2164" i="1"/>
  <c r="AD2164" i="1"/>
  <c r="Z2164" i="1"/>
  <c r="V2164" i="1"/>
  <c r="R2164" i="1"/>
  <c r="P2164" i="1"/>
  <c r="BB2163" i="1"/>
  <c r="AU2163" i="1"/>
  <c r="AD2163" i="1"/>
  <c r="Z2163" i="1"/>
  <c r="V2163" i="1"/>
  <c r="R2163" i="1"/>
  <c r="P2163" i="1"/>
  <c r="BB2162" i="1"/>
  <c r="AU2162" i="1"/>
  <c r="AD2162" i="1"/>
  <c r="Z2162" i="1"/>
  <c r="V2162" i="1"/>
  <c r="R2162" i="1"/>
  <c r="P2162" i="1"/>
  <c r="BB2161" i="1"/>
  <c r="AU2161" i="1"/>
  <c r="AD2161" i="1"/>
  <c r="Z2161" i="1"/>
  <c r="V2161" i="1"/>
  <c r="R2161" i="1"/>
  <c r="P2161" i="1"/>
  <c r="BB2160" i="1"/>
  <c r="AU2160" i="1"/>
  <c r="AD2160" i="1"/>
  <c r="Z2160" i="1"/>
  <c r="V2160" i="1"/>
  <c r="R2160" i="1"/>
  <c r="P2160" i="1"/>
  <c r="BB2159" i="1"/>
  <c r="AU2159" i="1"/>
  <c r="AD2159" i="1"/>
  <c r="Z2159" i="1"/>
  <c r="V2159" i="1"/>
  <c r="R2159" i="1"/>
  <c r="P2159" i="1"/>
  <c r="BB2158" i="1"/>
  <c r="AU2158" i="1"/>
  <c r="AD2158" i="1"/>
  <c r="Z2158" i="1"/>
  <c r="V2158" i="1"/>
  <c r="R2158" i="1"/>
  <c r="P2158" i="1"/>
  <c r="BB2157" i="1"/>
  <c r="AU2157" i="1"/>
  <c r="AD2157" i="1"/>
  <c r="Z2157" i="1"/>
  <c r="V2157" i="1"/>
  <c r="R2157" i="1"/>
  <c r="P2157" i="1"/>
  <c r="BB2156" i="1"/>
  <c r="AU2156" i="1"/>
  <c r="AD2156" i="1"/>
  <c r="Z2156" i="1"/>
  <c r="V2156" i="1"/>
  <c r="R2156" i="1"/>
  <c r="P2156" i="1"/>
  <c r="BB2155" i="1"/>
  <c r="AU2155" i="1"/>
  <c r="AD2155" i="1"/>
  <c r="Z2155" i="1"/>
  <c r="V2155" i="1"/>
  <c r="R2155" i="1"/>
  <c r="P2155" i="1"/>
  <c r="BB2154" i="1"/>
  <c r="AU2154" i="1"/>
  <c r="AD2154" i="1"/>
  <c r="Z2154" i="1"/>
  <c r="V2154" i="1"/>
  <c r="R2154" i="1"/>
  <c r="P2154" i="1"/>
  <c r="BB2153" i="1"/>
  <c r="AU2153" i="1"/>
  <c r="AD2153" i="1"/>
  <c r="Z2153" i="1"/>
  <c r="V2153" i="1"/>
  <c r="R2153" i="1"/>
  <c r="P2153" i="1"/>
  <c r="BB2152" i="1"/>
  <c r="AU2152" i="1"/>
  <c r="AD2152" i="1"/>
  <c r="Z2152" i="1"/>
  <c r="V2152" i="1"/>
  <c r="R2152" i="1"/>
  <c r="P2152" i="1"/>
  <c r="BB2151" i="1"/>
  <c r="AU2151" i="1"/>
  <c r="AD2151" i="1"/>
  <c r="Z2151" i="1"/>
  <c r="V2151" i="1"/>
  <c r="R2151" i="1"/>
  <c r="P2151" i="1"/>
  <c r="BB2150" i="1"/>
  <c r="AU2150" i="1"/>
  <c r="AD2150" i="1"/>
  <c r="Z2150" i="1"/>
  <c r="V2150" i="1"/>
  <c r="R2150" i="1"/>
  <c r="P2150" i="1"/>
  <c r="BB2149" i="1"/>
  <c r="AU2149" i="1"/>
  <c r="AD2149" i="1"/>
  <c r="Z2149" i="1"/>
  <c r="V2149" i="1"/>
  <c r="R2149" i="1"/>
  <c r="P2149" i="1"/>
  <c r="BB2148" i="1"/>
  <c r="AU2148" i="1"/>
  <c r="AD2148" i="1"/>
  <c r="Z2148" i="1"/>
  <c r="V2148" i="1"/>
  <c r="R2148" i="1"/>
  <c r="P2148" i="1"/>
  <c r="BB2147" i="1"/>
  <c r="AU2147" i="1"/>
  <c r="AD2147" i="1"/>
  <c r="Z2147" i="1"/>
  <c r="V2147" i="1"/>
  <c r="R2147" i="1"/>
  <c r="P2147" i="1"/>
  <c r="BB2146" i="1"/>
  <c r="AU2146" i="1"/>
  <c r="AD2146" i="1"/>
  <c r="Z2146" i="1"/>
  <c r="V2146" i="1"/>
  <c r="R2146" i="1"/>
  <c r="P2146" i="1"/>
  <c r="BB2145" i="1"/>
  <c r="AU2145" i="1"/>
  <c r="AD2145" i="1"/>
  <c r="Z2145" i="1"/>
  <c r="V2145" i="1"/>
  <c r="R2145" i="1"/>
  <c r="P2145" i="1"/>
  <c r="BB2144" i="1"/>
  <c r="AU2144" i="1"/>
  <c r="AD2144" i="1"/>
  <c r="Z2144" i="1"/>
  <c r="V2144" i="1"/>
  <c r="R2144" i="1"/>
  <c r="P2144" i="1"/>
  <c r="BB2143" i="1"/>
  <c r="AU2143" i="1"/>
  <c r="AD2143" i="1"/>
  <c r="Z2143" i="1"/>
  <c r="V2143" i="1"/>
  <c r="R2143" i="1"/>
  <c r="P2143" i="1"/>
  <c r="BB2142" i="1"/>
  <c r="AU2142" i="1"/>
  <c r="AD2142" i="1"/>
  <c r="Z2142" i="1"/>
  <c r="V2142" i="1"/>
  <c r="R2142" i="1"/>
  <c r="P2142" i="1"/>
  <c r="AU2141" i="1"/>
  <c r="BB2140" i="1"/>
  <c r="AU2140" i="1"/>
  <c r="AD2140" i="1"/>
  <c r="Z2140" i="1"/>
  <c r="V2140" i="1"/>
  <c r="R2140" i="1"/>
  <c r="P2140" i="1"/>
  <c r="AU2139" i="1"/>
  <c r="BB2138" i="1"/>
  <c r="AU2138" i="1"/>
  <c r="AD2138" i="1"/>
  <c r="Z2138" i="1"/>
  <c r="V2138" i="1"/>
  <c r="R2138" i="1"/>
  <c r="P2138" i="1"/>
  <c r="BB2137" i="1"/>
  <c r="AU2137" i="1"/>
  <c r="AD2137" i="1"/>
  <c r="Z2137" i="1"/>
  <c r="V2137" i="1"/>
  <c r="R2137" i="1"/>
  <c r="P2137" i="1"/>
  <c r="BB2136" i="1"/>
  <c r="AU2136" i="1"/>
  <c r="AD2136" i="1"/>
  <c r="Z2136" i="1"/>
  <c r="V2136" i="1"/>
  <c r="R2136" i="1"/>
  <c r="P2136" i="1"/>
  <c r="AU2135" i="1"/>
  <c r="AU2134" i="1"/>
  <c r="AU2133" i="1"/>
  <c r="AU2132" i="1"/>
  <c r="BB2131" i="1"/>
  <c r="AU2131" i="1"/>
  <c r="AD2131" i="1"/>
  <c r="Z2131" i="1"/>
  <c r="V2131" i="1"/>
  <c r="R2131" i="1"/>
  <c r="P2131" i="1"/>
  <c r="BB2130" i="1"/>
  <c r="AU2130" i="1"/>
  <c r="AD2130" i="1"/>
  <c r="Z2130" i="1"/>
  <c r="V2130" i="1"/>
  <c r="R2130" i="1"/>
  <c r="P2130" i="1"/>
  <c r="BB2129" i="1"/>
  <c r="AU2129" i="1"/>
  <c r="AD2129" i="1"/>
  <c r="Z2129" i="1"/>
  <c r="V2129" i="1"/>
  <c r="R2129" i="1"/>
  <c r="P2129" i="1"/>
  <c r="AU2128" i="1"/>
  <c r="AD2128" i="1"/>
  <c r="P2128" i="1"/>
  <c r="AU2127" i="1"/>
  <c r="AD2127" i="1"/>
  <c r="P2127" i="1"/>
  <c r="AU2126" i="1"/>
  <c r="AD2126" i="1"/>
  <c r="P2126" i="1"/>
  <c r="AU2125" i="1"/>
  <c r="AD2125" i="1"/>
  <c r="P2125" i="1"/>
  <c r="AU2124" i="1"/>
  <c r="AH2124" i="1"/>
  <c r="AG2124" i="1"/>
  <c r="AF2124" i="1"/>
  <c r="AE2124" i="1"/>
  <c r="AC2124" i="1"/>
  <c r="AD2124" i="1" s="1"/>
  <c r="AB2124" i="1"/>
  <c r="AA2124" i="1"/>
  <c r="Y2124" i="1"/>
  <c r="X2124" i="1"/>
  <c r="W2124" i="1"/>
  <c r="T2124" i="1"/>
  <c r="S2124" i="1"/>
  <c r="O2124" i="1"/>
  <c r="P2124" i="1" s="1"/>
  <c r="N2124" i="1"/>
  <c r="M2124" i="1"/>
  <c r="L2124" i="1"/>
  <c r="K2124" i="1"/>
  <c r="AU2123" i="1"/>
  <c r="AD2123" i="1"/>
  <c r="V2123" i="1"/>
  <c r="R2123" i="1"/>
  <c r="P2123" i="1"/>
  <c r="AU2122" i="1"/>
  <c r="AD2122" i="1"/>
  <c r="V2122" i="1"/>
  <c r="R2122" i="1"/>
  <c r="P2122" i="1"/>
  <c r="AU2121" i="1"/>
  <c r="AD2121" i="1"/>
  <c r="V2121" i="1"/>
  <c r="R2121" i="1"/>
  <c r="P2121" i="1"/>
  <c r="AU2120" i="1"/>
  <c r="AD2120" i="1"/>
  <c r="V2120" i="1"/>
  <c r="R2120" i="1"/>
  <c r="P2120" i="1"/>
  <c r="AU2119" i="1"/>
  <c r="AD2119" i="1"/>
  <c r="V2119" i="1"/>
  <c r="R2119" i="1"/>
  <c r="P2119" i="1"/>
  <c r="AU2118" i="1"/>
  <c r="AD2118" i="1"/>
  <c r="V2118" i="1"/>
  <c r="R2118" i="1"/>
  <c r="P2118" i="1"/>
  <c r="AU2117" i="1"/>
  <c r="AD2117" i="1"/>
  <c r="V2117" i="1"/>
  <c r="R2117" i="1"/>
  <c r="P2117" i="1"/>
  <c r="AU2116" i="1"/>
  <c r="AD2116" i="1"/>
  <c r="V2116" i="1"/>
  <c r="R2116" i="1"/>
  <c r="P2116" i="1"/>
  <c r="AU2115" i="1"/>
  <c r="AD2115" i="1"/>
  <c r="V2115" i="1"/>
  <c r="R2115" i="1"/>
  <c r="P2115" i="1"/>
  <c r="AU2114" i="1"/>
  <c r="AD2114" i="1"/>
  <c r="V2114" i="1"/>
  <c r="R2114" i="1"/>
  <c r="P2114" i="1"/>
  <c r="AU2113" i="1"/>
  <c r="AD2113" i="1"/>
  <c r="V2113" i="1"/>
  <c r="R2113" i="1"/>
  <c r="P2113" i="1"/>
  <c r="AU2112" i="1"/>
  <c r="AD2112" i="1"/>
  <c r="V2112" i="1"/>
  <c r="R2112" i="1"/>
  <c r="P2112" i="1"/>
  <c r="AU2111" i="1"/>
  <c r="AD2111" i="1"/>
  <c r="V2111" i="1"/>
  <c r="R2111" i="1"/>
  <c r="P2111" i="1"/>
  <c r="AU2110" i="1"/>
  <c r="AD2110" i="1"/>
  <c r="V2110" i="1"/>
  <c r="R2110" i="1"/>
  <c r="P2110" i="1"/>
  <c r="AU2109" i="1"/>
  <c r="AU2108" i="1"/>
  <c r="AD2108" i="1"/>
  <c r="V2108" i="1"/>
  <c r="R2108" i="1"/>
  <c r="P2108" i="1"/>
  <c r="AU2107" i="1"/>
  <c r="AD2107" i="1"/>
  <c r="V2107" i="1"/>
  <c r="R2107" i="1"/>
  <c r="P2107" i="1"/>
  <c r="AU2106" i="1"/>
  <c r="AD2106" i="1"/>
  <c r="V2106" i="1"/>
  <c r="R2106" i="1"/>
  <c r="P2106" i="1"/>
  <c r="AU2105" i="1"/>
  <c r="AD2105" i="1"/>
  <c r="V2105" i="1"/>
  <c r="R2105" i="1"/>
  <c r="P2105" i="1"/>
  <c r="AU2104" i="1"/>
  <c r="AD2104" i="1"/>
  <c r="V2104" i="1"/>
  <c r="R2104" i="1"/>
  <c r="P2104" i="1"/>
  <c r="AU2103" i="1"/>
  <c r="AD2103" i="1"/>
  <c r="V2103" i="1"/>
  <c r="R2103" i="1"/>
  <c r="P2103" i="1"/>
  <c r="AU2102" i="1"/>
  <c r="AD2102" i="1"/>
  <c r="V2102" i="1"/>
  <c r="R2102" i="1"/>
  <c r="P2102" i="1"/>
  <c r="AU2101" i="1"/>
  <c r="AD2101" i="1"/>
  <c r="V2101" i="1"/>
  <c r="R2101" i="1"/>
  <c r="P2101" i="1"/>
  <c r="AU2100" i="1"/>
  <c r="AD2100" i="1"/>
  <c r="V2100" i="1"/>
  <c r="R2100" i="1"/>
  <c r="P2100" i="1"/>
  <c r="AU2099" i="1"/>
  <c r="AD2099" i="1"/>
  <c r="V2099" i="1"/>
  <c r="R2099" i="1"/>
  <c r="P2099" i="1"/>
  <c r="AU2098" i="1"/>
  <c r="AD2098" i="1"/>
  <c r="V2098" i="1"/>
  <c r="R2098" i="1"/>
  <c r="P2098" i="1"/>
  <c r="AU2097" i="1"/>
  <c r="AD2097" i="1"/>
  <c r="V2097" i="1"/>
  <c r="R2097" i="1"/>
  <c r="P2097" i="1"/>
  <c r="AU2096" i="1"/>
  <c r="AD2096" i="1"/>
  <c r="V2096" i="1"/>
  <c r="R2096" i="1"/>
  <c r="P2096" i="1"/>
  <c r="AU2095" i="1"/>
  <c r="AD2095" i="1"/>
  <c r="V2095" i="1"/>
  <c r="R2095" i="1"/>
  <c r="P2095" i="1"/>
  <c r="AU2094" i="1"/>
  <c r="AD2094" i="1"/>
  <c r="V2094" i="1"/>
  <c r="R2094" i="1"/>
  <c r="P2094" i="1"/>
  <c r="AU2093" i="1"/>
  <c r="AD2093" i="1"/>
  <c r="V2093" i="1"/>
  <c r="R2093" i="1"/>
  <c r="P2093" i="1"/>
  <c r="AU2092" i="1"/>
  <c r="AD2092" i="1"/>
  <c r="V2092" i="1"/>
  <c r="R2092" i="1"/>
  <c r="P2092" i="1"/>
  <c r="AU2091" i="1"/>
  <c r="AD2091" i="1"/>
  <c r="V2091" i="1"/>
  <c r="R2091" i="1"/>
  <c r="P2091" i="1"/>
  <c r="AU2090" i="1"/>
  <c r="AD2090" i="1"/>
  <c r="V2090" i="1"/>
  <c r="R2090" i="1"/>
  <c r="P2090" i="1"/>
  <c r="AU2089" i="1"/>
  <c r="AD2089" i="1"/>
  <c r="V2089" i="1"/>
  <c r="R2089" i="1"/>
  <c r="P2089" i="1"/>
  <c r="AU2088" i="1"/>
  <c r="AD2088" i="1"/>
  <c r="V2088" i="1"/>
  <c r="R2088" i="1"/>
  <c r="P2088" i="1"/>
  <c r="AU2087" i="1"/>
  <c r="AD2087" i="1"/>
  <c r="V2087" i="1"/>
  <c r="R2087" i="1"/>
  <c r="P2087" i="1"/>
  <c r="AU2086" i="1"/>
  <c r="AD2086" i="1"/>
  <c r="V2086" i="1"/>
  <c r="R2086" i="1"/>
  <c r="P2086" i="1"/>
  <c r="AU2085" i="1"/>
  <c r="AD2085" i="1"/>
  <c r="V2085" i="1"/>
  <c r="R2085" i="1"/>
  <c r="P2085" i="1"/>
  <c r="AU2084" i="1"/>
  <c r="AD2084" i="1"/>
  <c r="V2084" i="1"/>
  <c r="R2084" i="1"/>
  <c r="P2084" i="1"/>
  <c r="AU2083" i="1"/>
  <c r="AD2083" i="1"/>
  <c r="V2083" i="1"/>
  <c r="R2083" i="1"/>
  <c r="P2083" i="1"/>
  <c r="AU2082" i="1"/>
  <c r="AD2082" i="1"/>
  <c r="V2082" i="1"/>
  <c r="R2082" i="1"/>
  <c r="P2082" i="1"/>
  <c r="AU2081" i="1"/>
  <c r="AD2081" i="1"/>
  <c r="V2081" i="1"/>
  <c r="R2081" i="1"/>
  <c r="P2081" i="1"/>
  <c r="AU2080" i="1"/>
  <c r="AD2080" i="1"/>
  <c r="V2080" i="1"/>
  <c r="R2080" i="1"/>
  <c r="P2080" i="1"/>
  <c r="AU2079" i="1"/>
  <c r="AU2078" i="1"/>
  <c r="AD2078" i="1"/>
  <c r="V2078" i="1"/>
  <c r="R2078" i="1"/>
  <c r="P2078" i="1"/>
  <c r="AU2077" i="1"/>
  <c r="AD2077" i="1"/>
  <c r="V2077" i="1"/>
  <c r="R2077" i="1"/>
  <c r="P2077" i="1"/>
  <c r="AU2076" i="1"/>
  <c r="AD2076" i="1"/>
  <c r="V2076" i="1"/>
  <c r="R2076" i="1"/>
  <c r="P2076" i="1"/>
  <c r="AU2075" i="1"/>
  <c r="AD2075" i="1"/>
  <c r="V2075" i="1"/>
  <c r="R2075" i="1"/>
  <c r="P2075" i="1"/>
  <c r="AU2074" i="1"/>
  <c r="AD2074" i="1"/>
  <c r="V2074" i="1"/>
  <c r="R2074" i="1"/>
  <c r="P2074" i="1"/>
  <c r="AU2073" i="1"/>
  <c r="AD2073" i="1"/>
  <c r="V2073" i="1"/>
  <c r="R2073" i="1"/>
  <c r="P2073" i="1"/>
  <c r="AU2072" i="1"/>
  <c r="AD2072" i="1"/>
  <c r="V2072" i="1"/>
  <c r="R2072" i="1"/>
  <c r="P2072" i="1"/>
  <c r="AU2071" i="1"/>
  <c r="AD2071" i="1"/>
  <c r="V2071" i="1"/>
  <c r="R2071" i="1"/>
  <c r="P2071" i="1"/>
  <c r="AU2070" i="1"/>
  <c r="AD2070" i="1"/>
  <c r="V2070" i="1"/>
  <c r="R2070" i="1"/>
  <c r="P2070" i="1"/>
  <c r="AU2069" i="1"/>
  <c r="AD2069" i="1"/>
  <c r="V2069" i="1"/>
  <c r="R2069" i="1"/>
  <c r="P2069" i="1"/>
  <c r="AU2068" i="1"/>
  <c r="AD2068" i="1"/>
  <c r="V2068" i="1"/>
  <c r="R2068" i="1"/>
  <c r="P2068" i="1"/>
  <c r="AU2067" i="1"/>
  <c r="AD2067" i="1"/>
  <c r="V2067" i="1"/>
  <c r="R2067" i="1"/>
  <c r="P2067" i="1"/>
  <c r="AU2066" i="1"/>
  <c r="AD2066" i="1"/>
  <c r="V2066" i="1"/>
  <c r="R2066" i="1"/>
  <c r="P2066" i="1"/>
  <c r="AU2065" i="1"/>
  <c r="AD2065" i="1"/>
  <c r="V2065" i="1"/>
  <c r="R2065" i="1"/>
  <c r="P2065" i="1"/>
  <c r="AU2064" i="1"/>
  <c r="AD2064" i="1"/>
  <c r="V2064" i="1"/>
  <c r="R2064" i="1"/>
  <c r="P2064" i="1"/>
  <c r="AU2063" i="1"/>
  <c r="AD2063" i="1"/>
  <c r="V2063" i="1"/>
  <c r="R2063" i="1"/>
  <c r="P2063" i="1"/>
  <c r="AU2062" i="1"/>
  <c r="AD2062" i="1"/>
  <c r="V2062" i="1"/>
  <c r="R2062" i="1"/>
  <c r="P2062" i="1"/>
  <c r="AU2061" i="1"/>
  <c r="AD2061" i="1"/>
  <c r="V2061" i="1"/>
  <c r="R2061" i="1"/>
  <c r="P2061" i="1"/>
  <c r="AU2060" i="1"/>
  <c r="AD2060" i="1"/>
  <c r="V2060" i="1"/>
  <c r="R2060" i="1"/>
  <c r="P2060" i="1"/>
  <c r="AU2059" i="1"/>
  <c r="AD2059" i="1"/>
  <c r="V2059" i="1"/>
  <c r="R2059" i="1"/>
  <c r="P2059" i="1"/>
  <c r="AU2058" i="1"/>
  <c r="AD2058" i="1"/>
  <c r="V2058" i="1"/>
  <c r="R2058" i="1"/>
  <c r="P2058" i="1"/>
  <c r="AU2057" i="1"/>
  <c r="AD2057" i="1"/>
  <c r="V2057" i="1"/>
  <c r="R2057" i="1"/>
  <c r="P2057" i="1"/>
  <c r="AU2056" i="1"/>
  <c r="AD2056" i="1"/>
  <c r="V2056" i="1"/>
  <c r="R2056" i="1"/>
  <c r="P2056" i="1"/>
  <c r="AU2055" i="1"/>
  <c r="AD2055" i="1"/>
  <c r="V2055" i="1"/>
  <c r="R2055" i="1"/>
  <c r="P2055" i="1"/>
  <c r="AU2054" i="1"/>
  <c r="AD2054" i="1"/>
  <c r="V2054" i="1"/>
  <c r="R2054" i="1"/>
  <c r="P2054" i="1"/>
  <c r="AU2053" i="1"/>
  <c r="AD2053" i="1"/>
  <c r="V2053" i="1"/>
  <c r="R2053" i="1"/>
  <c r="P2053" i="1"/>
  <c r="AU2052" i="1"/>
  <c r="AD2052" i="1"/>
  <c r="V2052" i="1"/>
  <c r="R2052" i="1"/>
  <c r="P2052" i="1"/>
  <c r="AU2051" i="1"/>
  <c r="AD2051" i="1"/>
  <c r="V2051" i="1"/>
  <c r="R2051" i="1"/>
  <c r="P2051" i="1"/>
  <c r="AU2050" i="1"/>
  <c r="AD2050" i="1"/>
  <c r="V2050" i="1"/>
  <c r="R2050" i="1"/>
  <c r="P2050" i="1"/>
  <c r="AU2049" i="1"/>
  <c r="AD2049" i="1"/>
  <c r="V2049" i="1"/>
  <c r="R2049" i="1"/>
  <c r="P2049" i="1"/>
  <c r="AU2048" i="1"/>
  <c r="AD2048" i="1"/>
  <c r="V2048" i="1"/>
  <c r="R2048" i="1"/>
  <c r="P2048" i="1"/>
  <c r="AU2047" i="1"/>
  <c r="AD2047" i="1"/>
  <c r="V2047" i="1"/>
  <c r="R2047" i="1"/>
  <c r="P2047" i="1"/>
  <c r="AU2046" i="1"/>
  <c r="AD2046" i="1"/>
  <c r="V2046" i="1"/>
  <c r="R2046" i="1"/>
  <c r="P2046" i="1"/>
  <c r="AU2045" i="1"/>
  <c r="AD2045" i="1"/>
  <c r="V2045" i="1"/>
  <c r="R2045" i="1"/>
  <c r="P2045" i="1"/>
  <c r="AU2044" i="1"/>
  <c r="AD2044" i="1"/>
  <c r="V2044" i="1"/>
  <c r="R2044" i="1"/>
  <c r="P2044" i="1"/>
  <c r="AU2043" i="1"/>
  <c r="AD2043" i="1"/>
  <c r="V2043" i="1"/>
  <c r="R2043" i="1"/>
  <c r="P2043" i="1"/>
  <c r="AU2042" i="1"/>
  <c r="AD2042" i="1"/>
  <c r="V2042" i="1"/>
  <c r="R2042" i="1"/>
  <c r="P2042" i="1"/>
  <c r="AU2041" i="1"/>
  <c r="AD2041" i="1"/>
  <c r="V2041" i="1"/>
  <c r="R2041" i="1"/>
  <c r="P2041" i="1"/>
  <c r="AU2040" i="1"/>
  <c r="AD2040" i="1"/>
  <c r="V2040" i="1"/>
  <c r="R2040" i="1"/>
  <c r="P2040" i="1"/>
  <c r="AU2039" i="1"/>
  <c r="AD2039" i="1"/>
  <c r="V2039" i="1"/>
  <c r="R2039" i="1"/>
  <c r="P2039" i="1"/>
  <c r="AU2038" i="1"/>
  <c r="AD2038" i="1"/>
  <c r="V2038" i="1"/>
  <c r="R2038" i="1"/>
  <c r="P2038" i="1"/>
  <c r="AU2037" i="1"/>
  <c r="AD2037" i="1"/>
  <c r="V2037" i="1"/>
  <c r="R2037" i="1"/>
  <c r="P2037" i="1"/>
  <c r="AU2036" i="1"/>
  <c r="AD2036" i="1"/>
  <c r="V2036" i="1"/>
  <c r="R2036" i="1"/>
  <c r="P2036" i="1"/>
  <c r="AU2035" i="1"/>
  <c r="AD2035" i="1"/>
  <c r="V2035" i="1"/>
  <c r="R2035" i="1"/>
  <c r="P2035" i="1"/>
  <c r="AU2034" i="1"/>
  <c r="AC2034" i="1"/>
  <c r="O2034" i="1"/>
  <c r="M2034" i="1"/>
  <c r="AU2033" i="1"/>
  <c r="AC2033" i="1"/>
  <c r="O2033" i="1"/>
  <c r="M2033" i="1"/>
  <c r="AU2032" i="1"/>
  <c r="AH2032" i="1"/>
  <c r="AG2032" i="1"/>
  <c r="AF2032" i="1"/>
  <c r="AE2032" i="1"/>
  <c r="AC2032" i="1"/>
  <c r="AB2032" i="1"/>
  <c r="AA2032" i="1"/>
  <c r="Y2032" i="1"/>
  <c r="X2032" i="1"/>
  <c r="W2032" i="1"/>
  <c r="T2032" i="1"/>
  <c r="S2032" i="1"/>
  <c r="O2032" i="1"/>
  <c r="N2032" i="1"/>
  <c r="M2032" i="1"/>
  <c r="L2032" i="1"/>
  <c r="K2032" i="1"/>
  <c r="AU2031" i="1"/>
  <c r="AD2031" i="1"/>
  <c r="V2031" i="1"/>
  <c r="R2031" i="1"/>
  <c r="P2031" i="1"/>
  <c r="AU2030" i="1"/>
  <c r="AD2030" i="1"/>
  <c r="V2030" i="1"/>
  <c r="R2030" i="1"/>
  <c r="P2030" i="1"/>
  <c r="AU2029" i="1"/>
  <c r="AD2029" i="1"/>
  <c r="V2029" i="1"/>
  <c r="R2029" i="1"/>
  <c r="P2029" i="1"/>
  <c r="AU2028" i="1"/>
  <c r="AD2028" i="1"/>
  <c r="V2028" i="1"/>
  <c r="R2028" i="1"/>
  <c r="P2028" i="1"/>
  <c r="AU2027" i="1"/>
  <c r="AD2027" i="1"/>
  <c r="V2027" i="1"/>
  <c r="R2027" i="1"/>
  <c r="P2027" i="1"/>
  <c r="AU2026" i="1"/>
  <c r="AD2026" i="1"/>
  <c r="V2026" i="1"/>
  <c r="R2026" i="1"/>
  <c r="P2026" i="1"/>
  <c r="AU2025" i="1"/>
  <c r="AD2025" i="1"/>
  <c r="V2025" i="1"/>
  <c r="R2025" i="1"/>
  <c r="P2025" i="1"/>
  <c r="AU2024" i="1"/>
  <c r="AD2024" i="1"/>
  <c r="V2024" i="1"/>
  <c r="R2024" i="1"/>
  <c r="P2024" i="1"/>
  <c r="AU2023" i="1"/>
  <c r="AD2023" i="1"/>
  <c r="V2023" i="1"/>
  <c r="R2023" i="1"/>
  <c r="P2023" i="1"/>
  <c r="AU2022" i="1"/>
  <c r="AD2022" i="1"/>
  <c r="V2022" i="1"/>
  <c r="R2022" i="1"/>
  <c r="P2022" i="1"/>
  <c r="AU2021" i="1"/>
  <c r="AD2021" i="1"/>
  <c r="V2021" i="1"/>
  <c r="R2021" i="1"/>
  <c r="P2021" i="1"/>
  <c r="AU2020" i="1"/>
  <c r="AD2020" i="1"/>
  <c r="V2020" i="1"/>
  <c r="R2020" i="1"/>
  <c r="P2020" i="1"/>
  <c r="AU2019" i="1"/>
  <c r="AD2019" i="1"/>
  <c r="V2019" i="1"/>
  <c r="R2019" i="1"/>
  <c r="P2019" i="1"/>
  <c r="AU2018" i="1"/>
  <c r="AD2018" i="1"/>
  <c r="V2018" i="1"/>
  <c r="R2018" i="1"/>
  <c r="P2018" i="1"/>
  <c r="AU2017" i="1"/>
  <c r="AU2016" i="1"/>
  <c r="AD2016" i="1"/>
  <c r="V2016" i="1"/>
  <c r="R2016" i="1"/>
  <c r="P2016" i="1"/>
  <c r="AU2015" i="1"/>
  <c r="AD2015" i="1"/>
  <c r="V2015" i="1"/>
  <c r="R2015" i="1"/>
  <c r="P2015" i="1"/>
  <c r="AU2014" i="1"/>
  <c r="AD2014" i="1"/>
  <c r="V2014" i="1"/>
  <c r="R2014" i="1"/>
  <c r="P2014" i="1"/>
  <c r="AU2013" i="1"/>
  <c r="AD2013" i="1"/>
  <c r="V2013" i="1"/>
  <c r="R2013" i="1"/>
  <c r="P2013" i="1"/>
  <c r="AU2012" i="1"/>
  <c r="AD2012" i="1"/>
  <c r="V2012" i="1"/>
  <c r="R2012" i="1"/>
  <c r="P2012" i="1"/>
  <c r="AU2011" i="1"/>
  <c r="AD2011" i="1"/>
  <c r="V2011" i="1"/>
  <c r="R2011" i="1"/>
  <c r="P2011" i="1"/>
  <c r="AU2010" i="1"/>
  <c r="AD2010" i="1"/>
  <c r="V2010" i="1"/>
  <c r="R2010" i="1"/>
  <c r="P2010" i="1"/>
  <c r="AU2009" i="1"/>
  <c r="AD2009" i="1"/>
  <c r="V2009" i="1"/>
  <c r="R2009" i="1"/>
  <c r="P2009" i="1"/>
  <c r="AU2008" i="1"/>
  <c r="AD2008" i="1"/>
  <c r="V2008" i="1"/>
  <c r="R2008" i="1"/>
  <c r="P2008" i="1"/>
  <c r="AU2007" i="1"/>
  <c r="AD2007" i="1"/>
  <c r="V2007" i="1"/>
  <c r="R2007" i="1"/>
  <c r="P2007" i="1"/>
  <c r="AU2006" i="1"/>
  <c r="AD2006" i="1"/>
  <c r="V2006" i="1"/>
  <c r="R2006" i="1"/>
  <c r="P2006" i="1"/>
  <c r="AU2005" i="1"/>
  <c r="AU2004" i="1"/>
  <c r="AD2004" i="1"/>
  <c r="V2004" i="1"/>
  <c r="R2004" i="1"/>
  <c r="P2004" i="1"/>
  <c r="AU2003" i="1"/>
  <c r="AD2003" i="1"/>
  <c r="V2003" i="1"/>
  <c r="R2003" i="1"/>
  <c r="P2003" i="1"/>
  <c r="AU2002" i="1"/>
  <c r="AD2002" i="1"/>
  <c r="V2002" i="1"/>
  <c r="R2002" i="1"/>
  <c r="P2002" i="1"/>
  <c r="AU2001" i="1"/>
  <c r="AD2001" i="1"/>
  <c r="V2001" i="1"/>
  <c r="R2001" i="1"/>
  <c r="P2001" i="1"/>
  <c r="AU2000" i="1"/>
  <c r="AD2000" i="1"/>
  <c r="V2000" i="1"/>
  <c r="R2000" i="1"/>
  <c r="P2000" i="1"/>
  <c r="AU1999" i="1"/>
  <c r="AD1999" i="1"/>
  <c r="V1999" i="1"/>
  <c r="R1999" i="1"/>
  <c r="P1999" i="1"/>
  <c r="AU1998" i="1"/>
  <c r="AD1998" i="1"/>
  <c r="V1998" i="1"/>
  <c r="R1998" i="1"/>
  <c r="P1998" i="1"/>
  <c r="AU1997" i="1"/>
  <c r="AD1997" i="1"/>
  <c r="V1997" i="1"/>
  <c r="R1997" i="1"/>
  <c r="P1997" i="1"/>
  <c r="AU1996" i="1"/>
  <c r="AD1996" i="1"/>
  <c r="V1996" i="1"/>
  <c r="R1996" i="1"/>
  <c r="P1996" i="1"/>
  <c r="AU1995" i="1"/>
  <c r="AD1995" i="1"/>
  <c r="V1995" i="1"/>
  <c r="R1995" i="1"/>
  <c r="P1995" i="1"/>
  <c r="AU1994" i="1"/>
  <c r="AD1994" i="1"/>
  <c r="V1994" i="1"/>
  <c r="R1994" i="1"/>
  <c r="P1994" i="1"/>
  <c r="AU1993" i="1"/>
  <c r="AD1993" i="1"/>
  <c r="V1993" i="1"/>
  <c r="R1993" i="1"/>
  <c r="P1993" i="1"/>
  <c r="AU1992" i="1"/>
  <c r="AD1992" i="1"/>
  <c r="V1992" i="1"/>
  <c r="R1992" i="1"/>
  <c r="P1992" i="1"/>
  <c r="AU1991" i="1"/>
  <c r="AD1991" i="1"/>
  <c r="V1991" i="1"/>
  <c r="R1991" i="1"/>
  <c r="P1991" i="1"/>
  <c r="AU1990" i="1"/>
  <c r="AD1990" i="1"/>
  <c r="V1990" i="1"/>
  <c r="R1990" i="1"/>
  <c r="P1990" i="1"/>
  <c r="AU1989" i="1"/>
  <c r="AD1989" i="1"/>
  <c r="V1989" i="1"/>
  <c r="R1989" i="1"/>
  <c r="P1989" i="1"/>
  <c r="AU1988" i="1"/>
  <c r="AD1988" i="1"/>
  <c r="V1988" i="1"/>
  <c r="R1988" i="1"/>
  <c r="P1988" i="1"/>
  <c r="AU1987" i="1"/>
  <c r="AD1987" i="1"/>
  <c r="V1987" i="1"/>
  <c r="R1987" i="1"/>
  <c r="P1987" i="1"/>
  <c r="AU1986" i="1"/>
  <c r="AD1986" i="1"/>
  <c r="V1986" i="1"/>
  <c r="R1986" i="1"/>
  <c r="P1986" i="1"/>
  <c r="AU1985" i="1"/>
  <c r="AD1985" i="1"/>
  <c r="V1985" i="1"/>
  <c r="R1985" i="1"/>
  <c r="P1985" i="1"/>
  <c r="AU1984" i="1"/>
  <c r="AD1984" i="1"/>
  <c r="V1984" i="1"/>
  <c r="R1984" i="1"/>
  <c r="P1984" i="1"/>
  <c r="AU1983" i="1"/>
  <c r="AD1983" i="1"/>
  <c r="V1983" i="1"/>
  <c r="R1983" i="1"/>
  <c r="P1983" i="1"/>
  <c r="AU1982" i="1"/>
  <c r="AD1982" i="1"/>
  <c r="V1982" i="1"/>
  <c r="R1982" i="1"/>
  <c r="P1982" i="1"/>
  <c r="AU1981" i="1"/>
  <c r="AD1981" i="1"/>
  <c r="V1981" i="1"/>
  <c r="R1981" i="1"/>
  <c r="P1981" i="1"/>
  <c r="AU1980" i="1"/>
  <c r="AD1980" i="1"/>
  <c r="V1980" i="1"/>
  <c r="R1980" i="1"/>
  <c r="P1980" i="1"/>
  <c r="AU1979" i="1"/>
  <c r="AD1979" i="1"/>
  <c r="V1979" i="1"/>
  <c r="R1979" i="1"/>
  <c r="P1979" i="1"/>
  <c r="AU1978" i="1"/>
  <c r="AD1978" i="1"/>
  <c r="V1978" i="1"/>
  <c r="R1978" i="1"/>
  <c r="P1978" i="1"/>
  <c r="AU1977" i="1"/>
  <c r="AD1977" i="1"/>
  <c r="V1977" i="1"/>
  <c r="R1977" i="1"/>
  <c r="P1977" i="1"/>
  <c r="AU1976" i="1"/>
  <c r="AD1976" i="1"/>
  <c r="V1976" i="1"/>
  <c r="R1976" i="1"/>
  <c r="P1976" i="1"/>
  <c r="AU1975" i="1"/>
  <c r="AD1975" i="1"/>
  <c r="V1975" i="1"/>
  <c r="R1975" i="1"/>
  <c r="P1975" i="1"/>
  <c r="AU1974" i="1"/>
  <c r="AD1974" i="1"/>
  <c r="V1974" i="1"/>
  <c r="R1974" i="1"/>
  <c r="P1974" i="1"/>
  <c r="AU1973" i="1"/>
  <c r="AD1973" i="1"/>
  <c r="V1973" i="1"/>
  <c r="R1973" i="1"/>
  <c r="P1973" i="1"/>
  <c r="AU1972" i="1"/>
  <c r="AD1972" i="1"/>
  <c r="V1972" i="1"/>
  <c r="R1972" i="1"/>
  <c r="P1972" i="1"/>
  <c r="AU1971" i="1"/>
  <c r="AD1971" i="1"/>
  <c r="V1971" i="1"/>
  <c r="R1971" i="1"/>
  <c r="P1971" i="1"/>
  <c r="AU1970" i="1"/>
  <c r="AD1970" i="1"/>
  <c r="V1970" i="1"/>
  <c r="R1970" i="1"/>
  <c r="P1970" i="1"/>
  <c r="AU1969" i="1"/>
  <c r="AD1969" i="1"/>
  <c r="V1969" i="1"/>
  <c r="R1969" i="1"/>
  <c r="P1969" i="1"/>
  <c r="AU1968" i="1"/>
  <c r="AD1968" i="1"/>
  <c r="V1968" i="1"/>
  <c r="R1968" i="1"/>
  <c r="P1968" i="1"/>
  <c r="AU1967" i="1"/>
  <c r="AD1967" i="1"/>
  <c r="V1967" i="1"/>
  <c r="R1967" i="1"/>
  <c r="P1967" i="1"/>
  <c r="AU1966" i="1"/>
  <c r="AD1966" i="1"/>
  <c r="V1966" i="1"/>
  <c r="R1966" i="1"/>
  <c r="P1966" i="1"/>
  <c r="AU1965" i="1"/>
  <c r="AD1965" i="1"/>
  <c r="V1965" i="1"/>
  <c r="R1965" i="1"/>
  <c r="P1965" i="1"/>
  <c r="AU1964" i="1"/>
  <c r="AD1964" i="1"/>
  <c r="V1964" i="1"/>
  <c r="R1964" i="1"/>
  <c r="P1964" i="1"/>
  <c r="AU1963" i="1"/>
  <c r="AD1963" i="1"/>
  <c r="V1963" i="1"/>
  <c r="R1963" i="1"/>
  <c r="P1963" i="1"/>
  <c r="AU1962" i="1"/>
  <c r="AD1962" i="1"/>
  <c r="V1962" i="1"/>
  <c r="R1962" i="1"/>
  <c r="P1962" i="1"/>
  <c r="AU1961" i="1"/>
  <c r="AD1961" i="1"/>
  <c r="V1961" i="1"/>
  <c r="R1961" i="1"/>
  <c r="P1961" i="1"/>
  <c r="AU1960" i="1"/>
  <c r="AD1960" i="1"/>
  <c r="V1960" i="1"/>
  <c r="R1960" i="1"/>
  <c r="P1960" i="1"/>
  <c r="AU1959" i="1"/>
  <c r="AD1959" i="1"/>
  <c r="V1959" i="1"/>
  <c r="R1959" i="1"/>
  <c r="P1959" i="1"/>
  <c r="AU1958" i="1"/>
  <c r="AU1957" i="1"/>
  <c r="AD1957" i="1"/>
  <c r="V1957" i="1"/>
  <c r="R1957" i="1"/>
  <c r="P1957" i="1"/>
  <c r="AU1956" i="1"/>
  <c r="AD1956" i="1"/>
  <c r="V1956" i="1"/>
  <c r="R1956" i="1"/>
  <c r="P1956" i="1"/>
  <c r="AU1955" i="1"/>
  <c r="AD1955" i="1"/>
  <c r="V1955" i="1"/>
  <c r="R1955" i="1"/>
  <c r="P1955" i="1"/>
  <c r="AU1954" i="1"/>
  <c r="AD1954" i="1"/>
  <c r="V1954" i="1"/>
  <c r="R1954" i="1"/>
  <c r="P1954" i="1"/>
  <c r="AU1953" i="1"/>
  <c r="AD1953" i="1"/>
  <c r="V1953" i="1"/>
  <c r="R1953" i="1"/>
  <c r="P1953" i="1"/>
  <c r="AU1952" i="1"/>
  <c r="AD1952" i="1"/>
  <c r="V1952" i="1"/>
  <c r="R1952" i="1"/>
  <c r="P1952" i="1"/>
  <c r="AU1951" i="1"/>
  <c r="AD1951" i="1"/>
  <c r="V1951" i="1"/>
  <c r="R1951" i="1"/>
  <c r="P1951" i="1"/>
  <c r="AU1950" i="1"/>
  <c r="AD1950" i="1"/>
  <c r="V1950" i="1"/>
  <c r="R1950" i="1"/>
  <c r="P1950" i="1"/>
  <c r="AU1949" i="1"/>
  <c r="AD1949" i="1"/>
  <c r="V1949" i="1"/>
  <c r="R1949" i="1"/>
  <c r="P1949" i="1"/>
  <c r="AU1948" i="1"/>
  <c r="AD1948" i="1"/>
  <c r="V1948" i="1"/>
  <c r="R1948" i="1"/>
  <c r="P1948" i="1"/>
  <c r="AU1947" i="1"/>
  <c r="AD1947" i="1"/>
  <c r="V1947" i="1"/>
  <c r="R1947" i="1"/>
  <c r="P1947" i="1"/>
  <c r="AU1946" i="1"/>
  <c r="AD1946" i="1"/>
  <c r="V1946" i="1"/>
  <c r="R1946" i="1"/>
  <c r="P1946" i="1"/>
  <c r="AU1945" i="1"/>
  <c r="AD1945" i="1"/>
  <c r="V1945" i="1"/>
  <c r="R1945" i="1"/>
  <c r="P1945" i="1"/>
  <c r="AU1944" i="1"/>
  <c r="AD1944" i="1"/>
  <c r="V1944" i="1"/>
  <c r="R1944" i="1"/>
  <c r="P1944" i="1"/>
  <c r="AU1943" i="1"/>
  <c r="AD1943" i="1"/>
  <c r="V1943" i="1"/>
  <c r="R1943" i="1"/>
  <c r="P1943" i="1"/>
  <c r="AU1942" i="1"/>
  <c r="AD1942" i="1"/>
  <c r="V1942" i="1"/>
  <c r="R1942" i="1"/>
  <c r="P1942" i="1"/>
  <c r="AU1941" i="1"/>
  <c r="AD1941" i="1"/>
  <c r="V1941" i="1"/>
  <c r="R1941" i="1"/>
  <c r="P1941" i="1"/>
  <c r="AU1940" i="1"/>
  <c r="AD1940" i="1"/>
  <c r="V1940" i="1"/>
  <c r="R1940" i="1"/>
  <c r="P1940" i="1"/>
  <c r="AU1939" i="1"/>
  <c r="AD1939" i="1"/>
  <c r="V1939" i="1"/>
  <c r="R1939" i="1"/>
  <c r="P1939" i="1"/>
  <c r="AU1938" i="1"/>
  <c r="AD1938" i="1"/>
  <c r="V1938" i="1"/>
  <c r="R1938" i="1"/>
  <c r="P1938" i="1"/>
  <c r="AU1937" i="1"/>
  <c r="AD1937" i="1"/>
  <c r="V1937" i="1"/>
  <c r="R1937" i="1"/>
  <c r="P1937" i="1"/>
  <c r="AU1936" i="1"/>
  <c r="AD1936" i="1"/>
  <c r="V1936" i="1"/>
  <c r="R1936" i="1"/>
  <c r="P1936" i="1"/>
  <c r="AU1935" i="1"/>
  <c r="AD1935" i="1"/>
  <c r="V1935" i="1"/>
  <c r="R1935" i="1"/>
  <c r="P1935" i="1"/>
  <c r="AU1934" i="1"/>
  <c r="AD1934" i="1"/>
  <c r="V1934" i="1"/>
  <c r="R1934" i="1"/>
  <c r="P1934" i="1"/>
  <c r="AU1933" i="1"/>
  <c r="AD1933" i="1"/>
  <c r="V1933" i="1"/>
  <c r="R1933" i="1"/>
  <c r="P1933" i="1"/>
  <c r="AU1932" i="1"/>
  <c r="AD1932" i="1"/>
  <c r="V1932" i="1"/>
  <c r="R1932" i="1"/>
  <c r="P1932" i="1"/>
  <c r="AU1931" i="1"/>
  <c r="AD1931" i="1"/>
  <c r="V1931" i="1"/>
  <c r="R1931" i="1"/>
  <c r="P1931" i="1"/>
  <c r="AU1930" i="1"/>
  <c r="AD1930" i="1"/>
  <c r="V1930" i="1"/>
  <c r="R1930" i="1"/>
  <c r="P1930" i="1"/>
  <c r="AU1929" i="1"/>
  <c r="AD1929" i="1"/>
  <c r="V1929" i="1"/>
  <c r="R1929" i="1"/>
  <c r="P1929" i="1"/>
  <c r="AU1928" i="1"/>
  <c r="AD1928" i="1"/>
  <c r="V1928" i="1"/>
  <c r="R1928" i="1"/>
  <c r="P1928" i="1"/>
  <c r="AU1927" i="1"/>
  <c r="AD1927" i="1"/>
  <c r="V1927" i="1"/>
  <c r="R1927" i="1"/>
  <c r="P1927" i="1"/>
  <c r="AU1926" i="1"/>
  <c r="AD1926" i="1"/>
  <c r="V1926" i="1"/>
  <c r="R1926" i="1"/>
  <c r="P1926" i="1"/>
  <c r="AU1925" i="1"/>
  <c r="AD1925" i="1"/>
  <c r="V1925" i="1"/>
  <c r="R1925" i="1"/>
  <c r="P1925" i="1"/>
  <c r="AU1924" i="1"/>
  <c r="AD1924" i="1"/>
  <c r="V1924" i="1"/>
  <c r="R1924" i="1"/>
  <c r="P1924" i="1"/>
  <c r="AU1923" i="1"/>
  <c r="AD1923" i="1"/>
  <c r="V1923" i="1"/>
  <c r="R1923" i="1"/>
  <c r="P1923" i="1"/>
  <c r="AU1922" i="1"/>
  <c r="AD1922" i="1"/>
  <c r="V1922" i="1"/>
  <c r="R1922" i="1"/>
  <c r="P1922" i="1"/>
  <c r="AU1921" i="1"/>
  <c r="AD1921" i="1"/>
  <c r="V1921" i="1"/>
  <c r="R1921" i="1"/>
  <c r="P1921" i="1"/>
  <c r="AU1920" i="1"/>
  <c r="AD1920" i="1"/>
  <c r="V1920" i="1"/>
  <c r="R1920" i="1"/>
  <c r="P1920" i="1"/>
  <c r="AU1919" i="1"/>
  <c r="AD1919" i="1"/>
  <c r="V1919" i="1"/>
  <c r="R1919" i="1"/>
  <c r="P1919" i="1"/>
  <c r="AU1918" i="1"/>
  <c r="AD1918" i="1"/>
  <c r="V1918" i="1"/>
  <c r="R1918" i="1"/>
  <c r="P1918" i="1"/>
  <c r="AU1917" i="1"/>
  <c r="AD1917" i="1"/>
  <c r="V1917" i="1"/>
  <c r="R1917" i="1"/>
  <c r="P1917" i="1"/>
  <c r="AU1916" i="1"/>
  <c r="AD1916" i="1"/>
  <c r="V1916" i="1"/>
  <c r="R1916" i="1"/>
  <c r="P1916" i="1"/>
  <c r="AU1915" i="1"/>
  <c r="AD1915" i="1"/>
  <c r="V1915" i="1"/>
  <c r="R1915" i="1"/>
  <c r="P1915" i="1"/>
  <c r="AU1914" i="1"/>
  <c r="AD1914" i="1"/>
  <c r="V1914" i="1"/>
  <c r="R1914" i="1"/>
  <c r="P1914" i="1"/>
  <c r="AU1913" i="1"/>
  <c r="AD1913" i="1"/>
  <c r="V1913" i="1"/>
  <c r="R1913" i="1"/>
  <c r="P1913" i="1"/>
  <c r="AU1912" i="1"/>
  <c r="AD1912" i="1"/>
  <c r="V1912" i="1"/>
  <c r="R1912" i="1"/>
  <c r="P1912" i="1"/>
  <c r="AU1911" i="1"/>
  <c r="AD1911" i="1"/>
  <c r="V1911" i="1"/>
  <c r="R1911" i="1"/>
  <c r="P1911" i="1"/>
  <c r="AU1910" i="1"/>
  <c r="AD1910" i="1"/>
  <c r="V1910" i="1"/>
  <c r="R1910" i="1"/>
  <c r="P1910" i="1"/>
  <c r="AU1909" i="1"/>
  <c r="AD1909" i="1"/>
  <c r="V1909" i="1"/>
  <c r="R1909" i="1"/>
  <c r="P1909" i="1"/>
  <c r="AU1908" i="1"/>
  <c r="AD1908" i="1"/>
  <c r="V1908" i="1"/>
  <c r="R1908" i="1"/>
  <c r="P1908" i="1"/>
  <c r="AU1907" i="1"/>
  <c r="AD1907" i="1"/>
  <c r="V1907" i="1"/>
  <c r="R1907" i="1"/>
  <c r="P1907" i="1"/>
  <c r="AU1906" i="1"/>
  <c r="AD1906" i="1"/>
  <c r="V1906" i="1"/>
  <c r="R1906" i="1"/>
  <c r="P1906" i="1"/>
  <c r="AU1905" i="1"/>
  <c r="AD1905" i="1"/>
  <c r="V1905" i="1"/>
  <c r="R1905" i="1"/>
  <c r="P1905" i="1"/>
  <c r="AU1904" i="1"/>
  <c r="AD1904" i="1"/>
  <c r="V1904" i="1"/>
  <c r="R1904" i="1"/>
  <c r="P1904" i="1"/>
  <c r="AU1903" i="1"/>
  <c r="AD1903" i="1"/>
  <c r="V1903" i="1"/>
  <c r="R1903" i="1"/>
  <c r="P1903" i="1"/>
  <c r="AU1902" i="1"/>
  <c r="AD1902" i="1"/>
  <c r="V1902" i="1"/>
  <c r="R1902" i="1"/>
  <c r="P1902" i="1"/>
  <c r="AU1901" i="1"/>
  <c r="AD1901" i="1"/>
  <c r="V1901" i="1"/>
  <c r="R1901" i="1"/>
  <c r="P1901" i="1"/>
  <c r="AU1900" i="1"/>
  <c r="AD1900" i="1"/>
  <c r="V1900" i="1"/>
  <c r="R1900" i="1"/>
  <c r="P1900" i="1"/>
  <c r="AU1899" i="1"/>
  <c r="AD1899" i="1"/>
  <c r="V1899" i="1"/>
  <c r="R1899" i="1"/>
  <c r="P1899" i="1"/>
  <c r="AU1898" i="1"/>
  <c r="AD1898" i="1"/>
  <c r="V1898" i="1"/>
  <c r="R1898" i="1"/>
  <c r="P1898" i="1"/>
  <c r="AU1897" i="1"/>
  <c r="AD1897" i="1"/>
  <c r="V1897" i="1"/>
  <c r="R1897" i="1"/>
  <c r="P1897" i="1"/>
  <c r="AU1896" i="1"/>
  <c r="AD1896" i="1"/>
  <c r="V1896" i="1"/>
  <c r="R1896" i="1"/>
  <c r="P1896" i="1"/>
  <c r="AU1895" i="1"/>
  <c r="AD1895" i="1"/>
  <c r="V1895" i="1"/>
  <c r="R1895" i="1"/>
  <c r="P1895" i="1"/>
  <c r="AU1894" i="1"/>
  <c r="AD1894" i="1"/>
  <c r="V1894" i="1"/>
  <c r="R1894" i="1"/>
  <c r="P1894" i="1"/>
  <c r="AU1893" i="1"/>
  <c r="AD1893" i="1"/>
  <c r="V1893" i="1"/>
  <c r="R1893" i="1"/>
  <c r="P1893" i="1"/>
  <c r="AU1892" i="1"/>
  <c r="AD1892" i="1"/>
  <c r="V1892" i="1"/>
  <c r="R1892" i="1"/>
  <c r="P1892" i="1"/>
  <c r="AU1891" i="1"/>
  <c r="AD1891" i="1"/>
  <c r="V1891" i="1"/>
  <c r="R1891" i="1"/>
  <c r="P1891" i="1"/>
  <c r="AU1890" i="1"/>
  <c r="AD1890" i="1"/>
  <c r="V1890" i="1"/>
  <c r="R1890" i="1"/>
  <c r="P1890" i="1"/>
  <c r="AU1889" i="1"/>
  <c r="AD1889" i="1"/>
  <c r="V1889" i="1"/>
  <c r="R1889" i="1"/>
  <c r="P1889" i="1"/>
  <c r="AU1888" i="1"/>
  <c r="AD1888" i="1"/>
  <c r="V1888" i="1"/>
  <c r="R1888" i="1"/>
  <c r="P1888" i="1"/>
  <c r="AU1887" i="1"/>
  <c r="AD1887" i="1"/>
  <c r="V1887" i="1"/>
  <c r="R1887" i="1"/>
  <c r="P1887" i="1"/>
  <c r="AU1886" i="1"/>
  <c r="AD1886" i="1"/>
  <c r="V1886" i="1"/>
  <c r="R1886" i="1"/>
  <c r="P1886" i="1"/>
  <c r="AU1885" i="1"/>
  <c r="AD1885" i="1"/>
  <c r="V1885" i="1"/>
  <c r="R1885" i="1"/>
  <c r="P1885" i="1"/>
  <c r="AU1884" i="1"/>
  <c r="AD1884" i="1"/>
  <c r="V1884" i="1"/>
  <c r="R1884" i="1"/>
  <c r="P1884" i="1"/>
  <c r="AU1883" i="1"/>
  <c r="AD1883" i="1"/>
  <c r="V1883" i="1"/>
  <c r="R1883" i="1"/>
  <c r="P1883" i="1"/>
  <c r="AU1882" i="1"/>
  <c r="AD1882" i="1"/>
  <c r="V1882" i="1"/>
  <c r="R1882" i="1"/>
  <c r="P1882" i="1"/>
  <c r="AU1881" i="1"/>
  <c r="AD1881" i="1"/>
  <c r="V1881" i="1"/>
  <c r="R1881" i="1"/>
  <c r="P1881" i="1"/>
  <c r="AU1880" i="1"/>
  <c r="AD1880" i="1"/>
  <c r="V1880" i="1"/>
  <c r="R1880" i="1"/>
  <c r="P1880" i="1"/>
  <c r="AU1879" i="1"/>
  <c r="AD1879" i="1"/>
  <c r="V1879" i="1"/>
  <c r="R1879" i="1"/>
  <c r="P1879" i="1"/>
  <c r="AU1878" i="1"/>
  <c r="AD1878" i="1"/>
  <c r="V1878" i="1"/>
  <c r="R1878" i="1"/>
  <c r="P1878" i="1"/>
  <c r="AU1877" i="1"/>
  <c r="AD1877" i="1"/>
  <c r="V1877" i="1"/>
  <c r="R1877" i="1"/>
  <c r="P1877" i="1"/>
  <c r="AU1876" i="1"/>
  <c r="AD1876" i="1"/>
  <c r="V1876" i="1"/>
  <c r="R1876" i="1"/>
  <c r="P1876" i="1"/>
  <c r="AU1875" i="1"/>
  <c r="AD1875" i="1"/>
  <c r="V1875" i="1"/>
  <c r="R1875" i="1"/>
  <c r="P1875" i="1"/>
  <c r="AU1874" i="1"/>
  <c r="AD1874" i="1"/>
  <c r="V1874" i="1"/>
  <c r="R1874" i="1"/>
  <c r="P1874" i="1"/>
  <c r="AU1873" i="1"/>
  <c r="AD1873" i="1"/>
  <c r="V1873" i="1"/>
  <c r="R1873" i="1"/>
  <c r="P1873" i="1"/>
  <c r="AU1872" i="1"/>
  <c r="AD1872" i="1"/>
  <c r="V1872" i="1"/>
  <c r="R1872" i="1"/>
  <c r="P1872" i="1"/>
  <c r="AU1871" i="1"/>
  <c r="AD1871" i="1"/>
  <c r="V1871" i="1"/>
  <c r="R1871" i="1"/>
  <c r="P1871" i="1"/>
  <c r="AU1870" i="1"/>
  <c r="AD1870" i="1"/>
  <c r="V1870" i="1"/>
  <c r="R1870" i="1"/>
  <c r="P1870" i="1"/>
  <c r="AU1869" i="1"/>
  <c r="AD1869" i="1"/>
  <c r="V1869" i="1"/>
  <c r="R1869" i="1"/>
  <c r="P1869" i="1"/>
  <c r="AU1868" i="1"/>
  <c r="AD1868" i="1"/>
  <c r="V1868" i="1"/>
  <c r="R1868" i="1"/>
  <c r="P1868" i="1"/>
  <c r="AU1867" i="1"/>
  <c r="AD1867" i="1"/>
  <c r="V1867" i="1"/>
  <c r="R1867" i="1"/>
  <c r="P1867" i="1"/>
  <c r="AU1866" i="1"/>
  <c r="AD1866" i="1"/>
  <c r="V1866" i="1"/>
  <c r="R1866" i="1"/>
  <c r="P1866" i="1"/>
  <c r="AU1865" i="1"/>
  <c r="AD1865" i="1"/>
  <c r="V1865" i="1"/>
  <c r="R1865" i="1"/>
  <c r="P1865" i="1"/>
  <c r="AU1864" i="1"/>
  <c r="AD1864" i="1"/>
  <c r="V1864" i="1"/>
  <c r="R1864" i="1"/>
  <c r="P1864" i="1"/>
  <c r="AU1863" i="1"/>
  <c r="AD1863" i="1"/>
  <c r="V1863" i="1"/>
  <c r="R1863" i="1"/>
  <c r="P1863" i="1"/>
  <c r="AU1862" i="1"/>
  <c r="AD1862" i="1"/>
  <c r="V1862" i="1"/>
  <c r="R1862" i="1"/>
  <c r="P1862" i="1"/>
  <c r="AU1861" i="1"/>
  <c r="AD1861" i="1"/>
  <c r="V1861" i="1"/>
  <c r="R1861" i="1"/>
  <c r="P1861" i="1"/>
  <c r="AU1860" i="1"/>
  <c r="AD1860" i="1"/>
  <c r="V1860" i="1"/>
  <c r="R1860" i="1"/>
  <c r="P1860" i="1"/>
  <c r="AU1859" i="1"/>
  <c r="AD1859" i="1"/>
  <c r="V1859" i="1"/>
  <c r="R1859" i="1"/>
  <c r="P1859" i="1"/>
  <c r="AU1858" i="1"/>
  <c r="AD1858" i="1"/>
  <c r="V1858" i="1"/>
  <c r="R1858" i="1"/>
  <c r="P1858" i="1"/>
  <c r="AU1857" i="1"/>
  <c r="AD1857" i="1"/>
  <c r="V1857" i="1"/>
  <c r="R1857" i="1"/>
  <c r="P1857" i="1"/>
  <c r="AU1856" i="1"/>
  <c r="AD1856" i="1"/>
  <c r="V1856" i="1"/>
  <c r="R1856" i="1"/>
  <c r="P1856" i="1"/>
  <c r="AU1855" i="1"/>
  <c r="AD1855" i="1"/>
  <c r="V1855" i="1"/>
  <c r="R1855" i="1"/>
  <c r="P1855" i="1"/>
  <c r="AU1854" i="1"/>
  <c r="AD1854" i="1"/>
  <c r="V1854" i="1"/>
  <c r="R1854" i="1"/>
  <c r="P1854" i="1"/>
  <c r="AU1853" i="1"/>
  <c r="AD1853" i="1"/>
  <c r="V1853" i="1"/>
  <c r="R1853" i="1"/>
  <c r="P1853" i="1"/>
  <c r="AU1852" i="1"/>
  <c r="AH1852" i="1"/>
  <c r="AG1852" i="1"/>
  <c r="AF1852" i="1"/>
  <c r="AE1852" i="1"/>
  <c r="AD1852" i="1"/>
  <c r="AC1852" i="1"/>
  <c r="AB1852" i="1"/>
  <c r="AA1852" i="1"/>
  <c r="Y1852" i="1"/>
  <c r="X1852" i="1"/>
  <c r="W1852" i="1"/>
  <c r="T1852" i="1"/>
  <c r="S1852" i="1"/>
  <c r="O1852" i="1"/>
  <c r="P1852" i="1" s="1"/>
  <c r="N1852" i="1"/>
  <c r="M1852" i="1"/>
  <c r="L1852" i="1"/>
  <c r="K1852" i="1"/>
  <c r="AU1851" i="1"/>
  <c r="AU1850" i="1"/>
  <c r="AD1850" i="1"/>
  <c r="V1850" i="1"/>
  <c r="R1850" i="1"/>
  <c r="P1850" i="1"/>
  <c r="AU1849" i="1"/>
  <c r="AD1849" i="1"/>
  <c r="V1849" i="1"/>
  <c r="R1849" i="1"/>
  <c r="P1849" i="1"/>
  <c r="AU1848" i="1"/>
  <c r="AD1848" i="1"/>
  <c r="V1848" i="1"/>
  <c r="R1848" i="1"/>
  <c r="P1848" i="1"/>
  <c r="AU1847" i="1"/>
  <c r="AD1847" i="1"/>
  <c r="V1847" i="1"/>
  <c r="R1847" i="1"/>
  <c r="P1847" i="1"/>
  <c r="AU1846" i="1"/>
  <c r="AD1846" i="1"/>
  <c r="V1846" i="1"/>
  <c r="R1846" i="1"/>
  <c r="P1846" i="1"/>
  <c r="AU1845" i="1"/>
  <c r="AD1845" i="1"/>
  <c r="V1845" i="1"/>
  <c r="R1845" i="1"/>
  <c r="P1845" i="1"/>
  <c r="AU1844" i="1"/>
  <c r="AD1844" i="1"/>
  <c r="V1844" i="1"/>
  <c r="R1844" i="1"/>
  <c r="P1844" i="1"/>
  <c r="AU1843" i="1"/>
  <c r="AD1843" i="1"/>
  <c r="V1843" i="1"/>
  <c r="R1843" i="1"/>
  <c r="P1843" i="1"/>
  <c r="AU1842" i="1"/>
  <c r="AD1842" i="1"/>
  <c r="V1842" i="1"/>
  <c r="R1842" i="1"/>
  <c r="P1842" i="1"/>
  <c r="AU1841" i="1"/>
  <c r="AD1841" i="1"/>
  <c r="V1841" i="1"/>
  <c r="R1841" i="1"/>
  <c r="P1841" i="1"/>
  <c r="AU1840" i="1"/>
  <c r="AD1840" i="1"/>
  <c r="V1840" i="1"/>
  <c r="R1840" i="1"/>
  <c r="P1840" i="1"/>
  <c r="AU1839" i="1"/>
  <c r="AD1839" i="1"/>
  <c r="V1839" i="1"/>
  <c r="R1839" i="1"/>
  <c r="P1839" i="1"/>
  <c r="AU1838" i="1"/>
  <c r="AD1838" i="1"/>
  <c r="V1838" i="1"/>
  <c r="R1838" i="1"/>
  <c r="P1838" i="1"/>
  <c r="AU1837" i="1"/>
  <c r="AD1837" i="1"/>
  <c r="V1837" i="1"/>
  <c r="R1837" i="1"/>
  <c r="P1837" i="1"/>
  <c r="AU1836" i="1"/>
  <c r="AD1836" i="1"/>
  <c r="V1836" i="1"/>
  <c r="R1836" i="1"/>
  <c r="P1836" i="1"/>
  <c r="AU1835" i="1"/>
  <c r="AD1835" i="1"/>
  <c r="V1835" i="1"/>
  <c r="R1835" i="1"/>
  <c r="P1835" i="1"/>
  <c r="AU1834" i="1"/>
  <c r="AD1834" i="1"/>
  <c r="V1834" i="1"/>
  <c r="R1834" i="1"/>
  <c r="P1834" i="1"/>
  <c r="AU1833" i="1"/>
  <c r="AD1833" i="1"/>
  <c r="V1833" i="1"/>
  <c r="R1833" i="1"/>
  <c r="P1833" i="1"/>
  <c r="AU1832" i="1"/>
  <c r="AD1832" i="1"/>
  <c r="V1832" i="1"/>
  <c r="R1832" i="1"/>
  <c r="P1832" i="1"/>
  <c r="AU1831" i="1"/>
  <c r="AD1831" i="1"/>
  <c r="V1831" i="1"/>
  <c r="R1831" i="1"/>
  <c r="P1831" i="1"/>
  <c r="AU1830" i="1"/>
  <c r="AD1830" i="1"/>
  <c r="V1830" i="1"/>
  <c r="R1830" i="1"/>
  <c r="P1830" i="1"/>
  <c r="AU1829" i="1"/>
  <c r="AD1829" i="1"/>
  <c r="V1829" i="1"/>
  <c r="R1829" i="1"/>
  <c r="P1829" i="1"/>
  <c r="AU1828" i="1"/>
  <c r="AD1828" i="1"/>
  <c r="V1828" i="1"/>
  <c r="R1828" i="1"/>
  <c r="P1828" i="1"/>
  <c r="AU1827" i="1"/>
  <c r="AD1827" i="1"/>
  <c r="V1827" i="1"/>
  <c r="R1827" i="1"/>
  <c r="P1827" i="1"/>
  <c r="AU1826" i="1"/>
  <c r="AD1826" i="1"/>
  <c r="V1826" i="1"/>
  <c r="R1826" i="1"/>
  <c r="P1826" i="1"/>
  <c r="AU1825" i="1"/>
  <c r="AD1825" i="1"/>
  <c r="V1825" i="1"/>
  <c r="R1825" i="1"/>
  <c r="P1825" i="1"/>
  <c r="AU1824" i="1"/>
  <c r="AD1824" i="1"/>
  <c r="V1824" i="1"/>
  <c r="R1824" i="1"/>
  <c r="P1824" i="1"/>
  <c r="AU1823" i="1"/>
  <c r="AD1823" i="1"/>
  <c r="V1823" i="1"/>
  <c r="R1823" i="1"/>
  <c r="P1823" i="1"/>
  <c r="AU1822" i="1"/>
  <c r="AD1822" i="1"/>
  <c r="V1822" i="1"/>
  <c r="R1822" i="1"/>
  <c r="P1822" i="1"/>
  <c r="AU1821" i="1"/>
  <c r="AD1821" i="1"/>
  <c r="V1821" i="1"/>
  <c r="R1821" i="1"/>
  <c r="P1821" i="1"/>
  <c r="AU1820" i="1"/>
  <c r="AD1820" i="1"/>
  <c r="V1820" i="1"/>
  <c r="R1820" i="1"/>
  <c r="P1820" i="1"/>
  <c r="AU1819" i="1"/>
  <c r="AD1819" i="1"/>
  <c r="V1819" i="1"/>
  <c r="R1819" i="1"/>
  <c r="P1819" i="1"/>
  <c r="AU1818" i="1"/>
  <c r="AD1818" i="1"/>
  <c r="V1818" i="1"/>
  <c r="R1818" i="1"/>
  <c r="P1818" i="1"/>
  <c r="AU1817" i="1"/>
  <c r="AD1817" i="1"/>
  <c r="V1817" i="1"/>
  <c r="R1817" i="1"/>
  <c r="P1817" i="1"/>
  <c r="AU1816" i="1"/>
  <c r="AD1816" i="1"/>
  <c r="V1816" i="1"/>
  <c r="R1816" i="1"/>
  <c r="P1816" i="1"/>
  <c r="AU1815" i="1"/>
  <c r="AD1815" i="1"/>
  <c r="V1815" i="1"/>
  <c r="R1815" i="1"/>
  <c r="P1815" i="1"/>
  <c r="AU1814" i="1"/>
  <c r="AD1814" i="1"/>
  <c r="V1814" i="1"/>
  <c r="R1814" i="1"/>
  <c r="P1814" i="1"/>
  <c r="AU1813" i="1"/>
  <c r="AD1813" i="1"/>
  <c r="V1813" i="1"/>
  <c r="R1813" i="1"/>
  <c r="P1813" i="1"/>
  <c r="AU1812" i="1"/>
  <c r="AD1812" i="1"/>
  <c r="V1812" i="1"/>
  <c r="R1812" i="1"/>
  <c r="P1812" i="1"/>
  <c r="AU1811" i="1"/>
  <c r="AD1811" i="1"/>
  <c r="V1811" i="1"/>
  <c r="R1811" i="1"/>
  <c r="P1811" i="1"/>
  <c r="AU1810" i="1"/>
  <c r="AD1810" i="1"/>
  <c r="V1810" i="1"/>
  <c r="R1810" i="1"/>
  <c r="P1810" i="1"/>
  <c r="AU1809" i="1"/>
  <c r="AD1809" i="1"/>
  <c r="V1809" i="1"/>
  <c r="R1809" i="1"/>
  <c r="P1809" i="1"/>
  <c r="AU1808" i="1"/>
  <c r="AD1808" i="1"/>
  <c r="V1808" i="1"/>
  <c r="R1808" i="1"/>
  <c r="P1808" i="1"/>
  <c r="AU1807" i="1"/>
  <c r="AD1807" i="1"/>
  <c r="V1807" i="1"/>
  <c r="R1807" i="1"/>
  <c r="P1807" i="1"/>
  <c r="AU1806" i="1"/>
  <c r="AD1806" i="1"/>
  <c r="V1806" i="1"/>
  <c r="R1806" i="1"/>
  <c r="P1806" i="1"/>
  <c r="AU1805" i="1"/>
  <c r="AD1805" i="1"/>
  <c r="V1805" i="1"/>
  <c r="R1805" i="1"/>
  <c r="P1805" i="1"/>
  <c r="AU1804" i="1"/>
  <c r="AD1804" i="1"/>
  <c r="V1804" i="1"/>
  <c r="R1804" i="1"/>
  <c r="P1804" i="1"/>
  <c r="AU1803" i="1"/>
  <c r="AD1803" i="1"/>
  <c r="V1803" i="1"/>
  <c r="R1803" i="1"/>
  <c r="P1803" i="1"/>
  <c r="AU1802" i="1"/>
  <c r="AD1802" i="1"/>
  <c r="V1802" i="1"/>
  <c r="R1802" i="1"/>
  <c r="P1802" i="1"/>
  <c r="AU1801" i="1"/>
  <c r="AD1801" i="1"/>
  <c r="V1801" i="1"/>
  <c r="R1801" i="1"/>
  <c r="P1801" i="1"/>
  <c r="AU1800" i="1"/>
  <c r="AD1800" i="1"/>
  <c r="V1800" i="1"/>
  <c r="R1800" i="1"/>
  <c r="P1800" i="1"/>
  <c r="AU1799" i="1"/>
  <c r="AD1799" i="1"/>
  <c r="V1799" i="1"/>
  <c r="R1799" i="1"/>
  <c r="P1799" i="1"/>
  <c r="AU1798" i="1"/>
  <c r="AD1798" i="1"/>
  <c r="V1798" i="1"/>
  <c r="R1798" i="1"/>
  <c r="P1798" i="1"/>
  <c r="AU1797" i="1"/>
  <c r="AD1797" i="1"/>
  <c r="V1797" i="1"/>
  <c r="R1797" i="1"/>
  <c r="P1797" i="1"/>
  <c r="AU1796" i="1"/>
  <c r="AD1796" i="1"/>
  <c r="V1796" i="1"/>
  <c r="R1796" i="1"/>
  <c r="P1796" i="1"/>
  <c r="AU1795" i="1"/>
  <c r="AD1795" i="1"/>
  <c r="V1795" i="1"/>
  <c r="R1795" i="1"/>
  <c r="P1795" i="1"/>
  <c r="AU1794" i="1"/>
  <c r="AD1794" i="1"/>
  <c r="V1794" i="1"/>
  <c r="R1794" i="1"/>
  <c r="P1794" i="1"/>
  <c r="AU1793" i="1"/>
  <c r="AD1793" i="1"/>
  <c r="V1793" i="1"/>
  <c r="R1793" i="1"/>
  <c r="P1793" i="1"/>
  <c r="AU1792" i="1"/>
  <c r="AD1792" i="1"/>
  <c r="V1792" i="1"/>
  <c r="R1792" i="1"/>
  <c r="P1792" i="1"/>
  <c r="AU1791" i="1"/>
  <c r="AD1791" i="1"/>
  <c r="V1791" i="1"/>
  <c r="R1791" i="1"/>
  <c r="P1791" i="1"/>
  <c r="AU1790" i="1"/>
  <c r="AD1790" i="1"/>
  <c r="V1790" i="1"/>
  <c r="R1790" i="1"/>
  <c r="P1790" i="1"/>
  <c r="AU1789" i="1"/>
  <c r="AD1789" i="1"/>
  <c r="V1789" i="1"/>
  <c r="R1789" i="1"/>
  <c r="P1789" i="1"/>
  <c r="AU1788" i="1"/>
  <c r="AD1788" i="1"/>
  <c r="V1788" i="1"/>
  <c r="R1788" i="1"/>
  <c r="P1788" i="1"/>
  <c r="AU1787" i="1"/>
  <c r="AD1787" i="1"/>
  <c r="V1787" i="1"/>
  <c r="R1787" i="1"/>
  <c r="P1787" i="1"/>
  <c r="AU1786" i="1"/>
  <c r="AD1786" i="1"/>
  <c r="V1786" i="1"/>
  <c r="R1786" i="1"/>
  <c r="P1786" i="1"/>
  <c r="AU1785" i="1"/>
  <c r="AD1785" i="1"/>
  <c r="V1785" i="1"/>
  <c r="R1785" i="1"/>
  <c r="P1785" i="1"/>
  <c r="AU1784" i="1"/>
  <c r="AD1784" i="1"/>
  <c r="V1784" i="1"/>
  <c r="R1784" i="1"/>
  <c r="P1784" i="1"/>
  <c r="AU1783" i="1"/>
  <c r="AD1783" i="1"/>
  <c r="V1783" i="1"/>
  <c r="R1783" i="1"/>
  <c r="P1783" i="1"/>
  <c r="AU1782" i="1"/>
  <c r="AD1782" i="1"/>
  <c r="V1782" i="1"/>
  <c r="R1782" i="1"/>
  <c r="P1782" i="1"/>
  <c r="AU1781" i="1"/>
  <c r="AD1781" i="1"/>
  <c r="V1781" i="1"/>
  <c r="R1781" i="1"/>
  <c r="P1781" i="1"/>
  <c r="AU1780" i="1"/>
  <c r="AD1780" i="1"/>
  <c r="V1780" i="1"/>
  <c r="R1780" i="1"/>
  <c r="P1780" i="1"/>
  <c r="AU1779" i="1"/>
  <c r="AD1779" i="1"/>
  <c r="V1779" i="1"/>
  <c r="R1779" i="1"/>
  <c r="P1779" i="1"/>
  <c r="AU1778" i="1"/>
  <c r="AD1778" i="1"/>
  <c r="V1778" i="1"/>
  <c r="R1778" i="1"/>
  <c r="P1778" i="1"/>
  <c r="AU1777" i="1"/>
  <c r="AD1777" i="1"/>
  <c r="V1777" i="1"/>
  <c r="R1777" i="1"/>
  <c r="P1777" i="1"/>
  <c r="AU1776" i="1"/>
  <c r="AD1776" i="1"/>
  <c r="V1776" i="1"/>
  <c r="R1776" i="1"/>
  <c r="P1776" i="1"/>
  <c r="AU1775" i="1"/>
  <c r="AD1775" i="1"/>
  <c r="V1775" i="1"/>
  <c r="R1775" i="1"/>
  <c r="P1775" i="1"/>
  <c r="AU1774" i="1"/>
  <c r="AD1774" i="1"/>
  <c r="V1774" i="1"/>
  <c r="R1774" i="1"/>
  <c r="P1774" i="1"/>
  <c r="AU1773" i="1"/>
  <c r="AD1773" i="1"/>
  <c r="V1773" i="1"/>
  <c r="R1773" i="1"/>
  <c r="P1773" i="1"/>
  <c r="AU1772" i="1"/>
  <c r="AD1772" i="1"/>
  <c r="V1772" i="1"/>
  <c r="R1772" i="1"/>
  <c r="P1772" i="1"/>
  <c r="AU1771" i="1"/>
  <c r="AD1771" i="1"/>
  <c r="V1771" i="1"/>
  <c r="R1771" i="1"/>
  <c r="P1771" i="1"/>
  <c r="AU1770" i="1"/>
  <c r="AD1770" i="1"/>
  <c r="V1770" i="1"/>
  <c r="R1770" i="1"/>
  <c r="P1770" i="1"/>
  <c r="AU1769" i="1"/>
  <c r="AD1769" i="1"/>
  <c r="V1769" i="1"/>
  <c r="R1769" i="1"/>
  <c r="P1769" i="1"/>
  <c r="AU1768" i="1"/>
  <c r="AD1768" i="1"/>
  <c r="V1768" i="1"/>
  <c r="R1768" i="1"/>
  <c r="P1768" i="1"/>
  <c r="AU1767" i="1"/>
  <c r="AD1767" i="1"/>
  <c r="V1767" i="1"/>
  <c r="R1767" i="1"/>
  <c r="P1767" i="1"/>
  <c r="AU1766" i="1"/>
  <c r="AD1766" i="1"/>
  <c r="V1766" i="1"/>
  <c r="R1766" i="1"/>
  <c r="P1766" i="1"/>
  <c r="AU1765" i="1"/>
  <c r="AD1765" i="1"/>
  <c r="V1765" i="1"/>
  <c r="R1765" i="1"/>
  <c r="P1765" i="1"/>
  <c r="AU1764" i="1"/>
  <c r="AD1764" i="1"/>
  <c r="V1764" i="1"/>
  <c r="R1764" i="1"/>
  <c r="P1764" i="1"/>
  <c r="AU1763" i="1"/>
  <c r="AD1763" i="1"/>
  <c r="V1763" i="1"/>
  <c r="R1763" i="1"/>
  <c r="P1763" i="1"/>
  <c r="AU1762" i="1"/>
  <c r="AD1762" i="1"/>
  <c r="V1762" i="1"/>
  <c r="R1762" i="1"/>
  <c r="P1762" i="1"/>
  <c r="AU1761" i="1"/>
  <c r="AD1761" i="1"/>
  <c r="V1761" i="1"/>
  <c r="R1761" i="1"/>
  <c r="P1761" i="1"/>
  <c r="AU1760" i="1"/>
  <c r="AD1760" i="1"/>
  <c r="V1760" i="1"/>
  <c r="R1760" i="1"/>
  <c r="P1760" i="1"/>
  <c r="AU1759" i="1"/>
  <c r="AD1759" i="1"/>
  <c r="V1759" i="1"/>
  <c r="R1759" i="1"/>
  <c r="P1759" i="1"/>
  <c r="AU1758" i="1"/>
  <c r="AD1758" i="1"/>
  <c r="V1758" i="1"/>
  <c r="R1758" i="1"/>
  <c r="P1758" i="1"/>
  <c r="AU1757" i="1"/>
  <c r="AD1757" i="1"/>
  <c r="V1757" i="1"/>
  <c r="R1757" i="1"/>
  <c r="P1757" i="1"/>
  <c r="AU1756" i="1"/>
  <c r="AD1756" i="1"/>
  <c r="V1756" i="1"/>
  <c r="R1756" i="1"/>
  <c r="P1756" i="1"/>
  <c r="AU1755" i="1"/>
  <c r="AD1755" i="1"/>
  <c r="V1755" i="1"/>
  <c r="R1755" i="1"/>
  <c r="P1755" i="1"/>
  <c r="AU1754" i="1"/>
  <c r="AD1754" i="1"/>
  <c r="V1754" i="1"/>
  <c r="R1754" i="1"/>
  <c r="P1754" i="1"/>
  <c r="AU1753" i="1"/>
  <c r="AD1753" i="1"/>
  <c r="V1753" i="1"/>
  <c r="R1753" i="1"/>
  <c r="P1753" i="1"/>
  <c r="AU1752" i="1"/>
  <c r="AD1752" i="1"/>
  <c r="V1752" i="1"/>
  <c r="R1752" i="1"/>
  <c r="P1752" i="1"/>
  <c r="AU1751" i="1"/>
  <c r="AD1751" i="1"/>
  <c r="V1751" i="1"/>
  <c r="R1751" i="1"/>
  <c r="P1751" i="1"/>
  <c r="AU1750" i="1"/>
  <c r="AD1750" i="1"/>
  <c r="V1750" i="1"/>
  <c r="R1750" i="1"/>
  <c r="P1750" i="1"/>
  <c r="AU1749" i="1"/>
  <c r="AD1749" i="1"/>
  <c r="V1749" i="1"/>
  <c r="R1749" i="1"/>
  <c r="P1749" i="1"/>
  <c r="AU1748" i="1"/>
  <c r="AD1748" i="1"/>
  <c r="V1748" i="1"/>
  <c r="R1748" i="1"/>
  <c r="P1748" i="1"/>
  <c r="AU1747" i="1"/>
  <c r="AD1747" i="1"/>
  <c r="V1747" i="1"/>
  <c r="R1747" i="1"/>
  <c r="P1747" i="1"/>
  <c r="AU1746" i="1"/>
  <c r="AD1746" i="1"/>
  <c r="V1746" i="1"/>
  <c r="R1746" i="1"/>
  <c r="P1746" i="1"/>
  <c r="AU1745" i="1"/>
  <c r="AU1744" i="1"/>
  <c r="AD1744" i="1"/>
  <c r="V1744" i="1"/>
  <c r="R1744" i="1"/>
  <c r="P1744" i="1"/>
  <c r="AU1743" i="1"/>
  <c r="AD1743" i="1"/>
  <c r="V1743" i="1"/>
  <c r="R1743" i="1"/>
  <c r="P1743" i="1"/>
  <c r="AU1742" i="1"/>
  <c r="AD1742" i="1"/>
  <c r="V1742" i="1"/>
  <c r="R1742" i="1"/>
  <c r="P1742" i="1"/>
  <c r="AU1741" i="1"/>
  <c r="AD1741" i="1"/>
  <c r="V1741" i="1"/>
  <c r="R1741" i="1"/>
  <c r="P1741" i="1"/>
  <c r="AU1740" i="1"/>
  <c r="AU1739" i="1"/>
  <c r="AD1739" i="1"/>
  <c r="V1739" i="1"/>
  <c r="R1739" i="1"/>
  <c r="P1739" i="1"/>
  <c r="AU1738" i="1"/>
  <c r="AD1738" i="1"/>
  <c r="V1738" i="1"/>
  <c r="R1738" i="1"/>
  <c r="P1738" i="1"/>
  <c r="AU1737" i="1"/>
  <c r="AD1737" i="1"/>
  <c r="V1737" i="1"/>
  <c r="R1737" i="1"/>
  <c r="P1737" i="1"/>
  <c r="AU1736" i="1"/>
  <c r="AD1736" i="1"/>
  <c r="V1736" i="1"/>
  <c r="R1736" i="1"/>
  <c r="P1736" i="1"/>
  <c r="AU1735" i="1"/>
  <c r="AD1735" i="1"/>
  <c r="V1735" i="1"/>
  <c r="R1735" i="1"/>
  <c r="P1735" i="1"/>
  <c r="AU1734" i="1"/>
  <c r="AD1734" i="1"/>
  <c r="V1734" i="1"/>
  <c r="R1734" i="1"/>
  <c r="P1734" i="1"/>
  <c r="AU1733" i="1"/>
  <c r="AD1733" i="1"/>
  <c r="V1733" i="1"/>
  <c r="R1733" i="1"/>
  <c r="P1733" i="1"/>
  <c r="AU1732" i="1"/>
  <c r="AD1732" i="1"/>
  <c r="V1732" i="1"/>
  <c r="R1732" i="1"/>
  <c r="P1732" i="1"/>
  <c r="AU1731" i="1"/>
  <c r="AD1731" i="1"/>
  <c r="V1731" i="1"/>
  <c r="R1731" i="1"/>
  <c r="P1731" i="1"/>
  <c r="AU1730" i="1"/>
  <c r="AD1730" i="1"/>
  <c r="V1730" i="1"/>
  <c r="R1730" i="1"/>
  <c r="P1730" i="1"/>
  <c r="AU1729" i="1"/>
  <c r="AD1729" i="1"/>
  <c r="V1729" i="1"/>
  <c r="R1729" i="1"/>
  <c r="P1729" i="1"/>
  <c r="AU1728" i="1"/>
  <c r="AD1728" i="1"/>
  <c r="V1728" i="1"/>
  <c r="R1728" i="1"/>
  <c r="P1728" i="1"/>
  <c r="AU1727" i="1"/>
  <c r="AD1727" i="1"/>
  <c r="V1727" i="1"/>
  <c r="R1727" i="1"/>
  <c r="P1727" i="1"/>
  <c r="AU1726" i="1"/>
  <c r="AD1726" i="1"/>
  <c r="V1726" i="1"/>
  <c r="R1726" i="1"/>
  <c r="P1726" i="1"/>
  <c r="AU1725" i="1"/>
  <c r="AD1725" i="1"/>
  <c r="V1725" i="1"/>
  <c r="R1725" i="1"/>
  <c r="P1725" i="1"/>
  <c r="AU1724" i="1"/>
  <c r="AD1724" i="1"/>
  <c r="V1724" i="1"/>
  <c r="R1724" i="1"/>
  <c r="P1724" i="1"/>
  <c r="AU1723" i="1"/>
  <c r="AD1723" i="1"/>
  <c r="V1723" i="1"/>
  <c r="R1723" i="1"/>
  <c r="P1723" i="1"/>
  <c r="AU1722" i="1"/>
  <c r="AD1722" i="1"/>
  <c r="V1722" i="1"/>
  <c r="R1722" i="1"/>
  <c r="P1722" i="1"/>
  <c r="AU1721" i="1"/>
  <c r="AD1721" i="1"/>
  <c r="V1721" i="1"/>
  <c r="R1721" i="1"/>
  <c r="P1721" i="1"/>
  <c r="AU1720" i="1"/>
  <c r="AD1720" i="1"/>
  <c r="V1720" i="1"/>
  <c r="R1720" i="1"/>
  <c r="P1720" i="1"/>
  <c r="AU1719" i="1"/>
  <c r="AD1719" i="1"/>
  <c r="V1719" i="1"/>
  <c r="R1719" i="1"/>
  <c r="P1719" i="1"/>
  <c r="AU1718" i="1"/>
  <c r="AD1718" i="1"/>
  <c r="V1718" i="1"/>
  <c r="R1718" i="1"/>
  <c r="P1718" i="1"/>
  <c r="AU1717" i="1"/>
  <c r="AD1717" i="1"/>
  <c r="V1717" i="1"/>
  <c r="R1717" i="1"/>
  <c r="P1717" i="1"/>
  <c r="AU1716" i="1"/>
  <c r="AD1716" i="1"/>
  <c r="V1716" i="1"/>
  <c r="R1716" i="1"/>
  <c r="P1716" i="1"/>
  <c r="AU1715" i="1"/>
  <c r="AD1715" i="1"/>
  <c r="V1715" i="1"/>
  <c r="R1715" i="1"/>
  <c r="P1715" i="1"/>
  <c r="AU1714" i="1"/>
  <c r="AD1714" i="1"/>
  <c r="V1714" i="1"/>
  <c r="R1714" i="1"/>
  <c r="P1714" i="1"/>
  <c r="AU1713" i="1"/>
  <c r="AD1713" i="1"/>
  <c r="V1713" i="1"/>
  <c r="R1713" i="1"/>
  <c r="P1713" i="1"/>
  <c r="AU1712" i="1"/>
  <c r="AD1712" i="1"/>
  <c r="V1712" i="1"/>
  <c r="R1712" i="1"/>
  <c r="P1712" i="1"/>
  <c r="AU1711" i="1"/>
  <c r="AD1711" i="1"/>
  <c r="V1711" i="1"/>
  <c r="R1711" i="1"/>
  <c r="P1711" i="1"/>
  <c r="AU1710" i="1"/>
  <c r="AD1710" i="1"/>
  <c r="V1710" i="1"/>
  <c r="R1710" i="1"/>
  <c r="P1710" i="1"/>
  <c r="AU1709" i="1"/>
  <c r="AD1709" i="1"/>
  <c r="V1709" i="1"/>
  <c r="R1709" i="1"/>
  <c r="P1709" i="1"/>
  <c r="AU1708" i="1"/>
  <c r="AD1708" i="1"/>
  <c r="V1708" i="1"/>
  <c r="R1708" i="1"/>
  <c r="P1708" i="1"/>
  <c r="AU1707" i="1"/>
  <c r="AD1707" i="1"/>
  <c r="V1707" i="1"/>
  <c r="R1707" i="1"/>
  <c r="P1707" i="1"/>
  <c r="AU1706" i="1"/>
  <c r="AD1706" i="1"/>
  <c r="V1706" i="1"/>
  <c r="R1706" i="1"/>
  <c r="P1706" i="1"/>
  <c r="AU1705" i="1"/>
  <c r="AD1705" i="1"/>
  <c r="V1705" i="1"/>
  <c r="R1705" i="1"/>
  <c r="P1705" i="1"/>
  <c r="AU1704" i="1"/>
  <c r="AD1704" i="1"/>
  <c r="V1704" i="1"/>
  <c r="R1704" i="1"/>
  <c r="P1704" i="1"/>
  <c r="AU1703" i="1"/>
  <c r="AD1703" i="1"/>
  <c r="V1703" i="1"/>
  <c r="R1703" i="1"/>
  <c r="P1703" i="1"/>
  <c r="AU1702" i="1"/>
  <c r="AD1702" i="1"/>
  <c r="V1702" i="1"/>
  <c r="R1702" i="1"/>
  <c r="P1702" i="1"/>
  <c r="AU1701" i="1"/>
  <c r="AD1701" i="1"/>
  <c r="V1701" i="1"/>
  <c r="R1701" i="1"/>
  <c r="P1701" i="1"/>
  <c r="AU1700" i="1"/>
  <c r="AD1700" i="1"/>
  <c r="V1700" i="1"/>
  <c r="R1700" i="1"/>
  <c r="P1700" i="1"/>
  <c r="AU1699" i="1"/>
  <c r="AD1699" i="1"/>
  <c r="V1699" i="1"/>
  <c r="R1699" i="1"/>
  <c r="P1699" i="1"/>
  <c r="AU1698" i="1"/>
  <c r="AD1698" i="1"/>
  <c r="V1698" i="1"/>
  <c r="R1698" i="1"/>
  <c r="P1698" i="1"/>
  <c r="AU1697" i="1"/>
  <c r="AD1697" i="1"/>
  <c r="V1697" i="1"/>
  <c r="R1697" i="1"/>
  <c r="P1697" i="1"/>
  <c r="AU1696" i="1"/>
  <c r="AD1696" i="1"/>
  <c r="V1696" i="1"/>
  <c r="R1696" i="1"/>
  <c r="P1696" i="1"/>
  <c r="AU1695" i="1"/>
  <c r="AD1695" i="1"/>
  <c r="V1695" i="1"/>
  <c r="R1695" i="1"/>
  <c r="P1695" i="1"/>
  <c r="AU1694" i="1"/>
  <c r="AD1694" i="1"/>
  <c r="V1694" i="1"/>
  <c r="R1694" i="1"/>
  <c r="P1694" i="1"/>
  <c r="AU1693" i="1"/>
  <c r="AD1693" i="1"/>
  <c r="V1693" i="1"/>
  <c r="R1693" i="1"/>
  <c r="P1693" i="1"/>
  <c r="AU1692" i="1"/>
  <c r="AD1692" i="1"/>
  <c r="V1692" i="1"/>
  <c r="R1692" i="1"/>
  <c r="P1692" i="1"/>
  <c r="AU1691" i="1"/>
  <c r="AD1691" i="1"/>
  <c r="V1691" i="1"/>
  <c r="R1691" i="1"/>
  <c r="P1691" i="1"/>
  <c r="AU1690" i="1"/>
  <c r="AD1690" i="1"/>
  <c r="V1690" i="1"/>
  <c r="R1690" i="1"/>
  <c r="P1690" i="1"/>
  <c r="AU1689" i="1"/>
  <c r="AD1689" i="1"/>
  <c r="V1689" i="1"/>
  <c r="R1689" i="1"/>
  <c r="P1689" i="1"/>
  <c r="AU1688" i="1"/>
  <c r="AD1688" i="1"/>
  <c r="V1688" i="1"/>
  <c r="R1688" i="1"/>
  <c r="P1688" i="1"/>
  <c r="AU1687" i="1"/>
  <c r="AD1687" i="1"/>
  <c r="AC1687" i="1"/>
  <c r="O1687" i="1"/>
  <c r="P1687" i="1" s="1"/>
  <c r="M1687" i="1"/>
  <c r="L1687" i="1"/>
  <c r="AU1686" i="1"/>
  <c r="AC1686" i="1"/>
  <c r="AD1686" i="1" s="1"/>
  <c r="O1686" i="1"/>
  <c r="P1686" i="1" s="1"/>
  <c r="M1686" i="1"/>
  <c r="L1686" i="1"/>
  <c r="AU1685" i="1"/>
  <c r="AH1685" i="1"/>
  <c r="AG1685" i="1"/>
  <c r="AF1685" i="1"/>
  <c r="AE1685" i="1"/>
  <c r="AD1685" i="1"/>
  <c r="AC1685" i="1"/>
  <c r="AB1685" i="1"/>
  <c r="AA1685" i="1"/>
  <c r="Y1685" i="1"/>
  <c r="X1685" i="1"/>
  <c r="W1685" i="1"/>
  <c r="T1685" i="1"/>
  <c r="S1685" i="1"/>
  <c r="O1685" i="1"/>
  <c r="P1685" i="1" s="1"/>
  <c r="N1685" i="1"/>
  <c r="M1685" i="1"/>
  <c r="L1685" i="1"/>
  <c r="K1685" i="1"/>
  <c r="AU1684" i="1"/>
  <c r="AD1684" i="1"/>
  <c r="V1684" i="1"/>
  <c r="R1684" i="1"/>
  <c r="P1684" i="1"/>
  <c r="AU1683" i="1"/>
  <c r="AD1683" i="1"/>
  <c r="V1683" i="1"/>
  <c r="R1683" i="1"/>
  <c r="P1683" i="1"/>
  <c r="AU1682" i="1"/>
  <c r="BB1681" i="1"/>
  <c r="AU1681" i="1"/>
  <c r="AD1681" i="1"/>
  <c r="V1681" i="1"/>
  <c r="R1681" i="1"/>
  <c r="P1681" i="1"/>
  <c r="BB1680" i="1"/>
  <c r="AU1680" i="1"/>
  <c r="AD1680" i="1"/>
  <c r="V1680" i="1"/>
  <c r="R1680" i="1"/>
  <c r="P1680" i="1"/>
  <c r="AU1679" i="1"/>
  <c r="BB1678" i="1"/>
  <c r="AU1678" i="1"/>
  <c r="AD1678" i="1"/>
  <c r="V1678" i="1"/>
  <c r="R1678" i="1"/>
  <c r="P1678" i="1"/>
  <c r="BB1677" i="1"/>
  <c r="AU1677" i="1"/>
  <c r="AD1677" i="1"/>
  <c r="V1677" i="1"/>
  <c r="R1677" i="1"/>
  <c r="P1677" i="1"/>
  <c r="BB1676" i="1"/>
  <c r="AU1676" i="1"/>
  <c r="AD1676" i="1"/>
  <c r="V1676" i="1"/>
  <c r="R1676" i="1"/>
  <c r="P1676" i="1"/>
  <c r="BB1675" i="1"/>
  <c r="AU1675" i="1"/>
  <c r="AD1675" i="1"/>
  <c r="V1675" i="1"/>
  <c r="R1675" i="1"/>
  <c r="P1675" i="1"/>
  <c r="BB1674" i="1"/>
  <c r="AU1674" i="1"/>
  <c r="AD1674" i="1"/>
  <c r="V1674" i="1"/>
  <c r="R1674" i="1"/>
  <c r="P1674" i="1"/>
  <c r="BB1673" i="1"/>
  <c r="AU1673" i="1"/>
  <c r="AD1673" i="1"/>
  <c r="V1673" i="1"/>
  <c r="R1673" i="1"/>
  <c r="P1673" i="1"/>
  <c r="BB1672" i="1"/>
  <c r="AU1672" i="1"/>
  <c r="AD1672" i="1"/>
  <c r="V1672" i="1"/>
  <c r="R1672" i="1"/>
  <c r="P1672" i="1"/>
  <c r="BB1671" i="1"/>
  <c r="AU1671" i="1"/>
  <c r="AD1671" i="1"/>
  <c r="V1671" i="1"/>
  <c r="R1671" i="1"/>
  <c r="P1671" i="1"/>
  <c r="BB1670" i="1"/>
  <c r="AU1670" i="1"/>
  <c r="AD1670" i="1"/>
  <c r="V1670" i="1"/>
  <c r="R1670" i="1"/>
  <c r="P1670" i="1"/>
  <c r="BB1669" i="1"/>
  <c r="AU1669" i="1"/>
  <c r="AD1669" i="1"/>
  <c r="V1669" i="1"/>
  <c r="R1669" i="1"/>
  <c r="P1669" i="1"/>
  <c r="BB1668" i="1"/>
  <c r="AU1668" i="1"/>
  <c r="AD1668" i="1"/>
  <c r="V1668" i="1"/>
  <c r="R1668" i="1"/>
  <c r="P1668" i="1"/>
  <c r="BB1667" i="1"/>
  <c r="AU1667" i="1"/>
  <c r="AD1667" i="1"/>
  <c r="V1667" i="1"/>
  <c r="R1667" i="1"/>
  <c r="P1667" i="1"/>
  <c r="BB1666" i="1"/>
  <c r="AU1666" i="1"/>
  <c r="AD1666" i="1"/>
  <c r="V1666" i="1"/>
  <c r="R1666" i="1"/>
  <c r="P1666" i="1"/>
  <c r="BB1665" i="1"/>
  <c r="AU1665" i="1"/>
  <c r="AD1665" i="1"/>
  <c r="V1665" i="1"/>
  <c r="R1665" i="1"/>
  <c r="P1665" i="1"/>
  <c r="BB1664" i="1"/>
  <c r="AU1664" i="1"/>
  <c r="AD1664" i="1"/>
  <c r="V1664" i="1"/>
  <c r="R1664" i="1"/>
  <c r="P1664" i="1"/>
  <c r="BB1663" i="1"/>
  <c r="AU1663" i="1"/>
  <c r="AD1663" i="1"/>
  <c r="V1663" i="1"/>
  <c r="R1663" i="1"/>
  <c r="P1663" i="1"/>
  <c r="BB1662" i="1"/>
  <c r="AU1662" i="1"/>
  <c r="AD1662" i="1"/>
  <c r="V1662" i="1"/>
  <c r="R1662" i="1"/>
  <c r="P1662" i="1"/>
  <c r="BB1661" i="1"/>
  <c r="AU1661" i="1"/>
  <c r="AD1661" i="1"/>
  <c r="V1661" i="1"/>
  <c r="R1661" i="1"/>
  <c r="P1661" i="1"/>
  <c r="BB1660" i="1"/>
  <c r="AU1660" i="1"/>
  <c r="AD1660" i="1"/>
  <c r="V1660" i="1"/>
  <c r="R1660" i="1"/>
  <c r="P1660" i="1"/>
  <c r="BB1659" i="1"/>
  <c r="AU1659" i="1"/>
  <c r="AD1659" i="1"/>
  <c r="V1659" i="1"/>
  <c r="R1659" i="1"/>
  <c r="P1659" i="1"/>
  <c r="BB1658" i="1"/>
  <c r="AU1658" i="1"/>
  <c r="AD1658" i="1"/>
  <c r="V1658" i="1"/>
  <c r="R1658" i="1"/>
  <c r="P1658" i="1"/>
  <c r="BB1657" i="1"/>
  <c r="AU1657" i="1"/>
  <c r="AD1657" i="1"/>
  <c r="V1657" i="1"/>
  <c r="R1657" i="1"/>
  <c r="P1657" i="1"/>
  <c r="BB1656" i="1"/>
  <c r="AU1656" i="1"/>
  <c r="AD1656" i="1"/>
  <c r="V1656" i="1"/>
  <c r="R1656" i="1"/>
  <c r="P1656" i="1"/>
  <c r="BB1655" i="1"/>
  <c r="AU1655" i="1"/>
  <c r="AD1655" i="1"/>
  <c r="V1655" i="1"/>
  <c r="R1655" i="1"/>
  <c r="P1655" i="1"/>
  <c r="BB1654" i="1"/>
  <c r="AU1654" i="1"/>
  <c r="AD1654" i="1"/>
  <c r="V1654" i="1"/>
  <c r="R1654" i="1"/>
  <c r="P1654" i="1"/>
  <c r="BB1653" i="1"/>
  <c r="AU1653" i="1"/>
  <c r="AD1653" i="1"/>
  <c r="V1653" i="1"/>
  <c r="R1653" i="1"/>
  <c r="P1653" i="1"/>
  <c r="BB1652" i="1"/>
  <c r="AU1652" i="1"/>
  <c r="AD1652" i="1"/>
  <c r="V1652" i="1"/>
  <c r="R1652" i="1"/>
  <c r="P1652" i="1"/>
  <c r="BB1651" i="1"/>
  <c r="AU1651" i="1"/>
  <c r="AD1651" i="1"/>
  <c r="V1651" i="1"/>
  <c r="R1651" i="1"/>
  <c r="P1651" i="1"/>
  <c r="BB1650" i="1"/>
  <c r="AU1650" i="1"/>
  <c r="AD1650" i="1"/>
  <c r="V1650" i="1"/>
  <c r="R1650" i="1"/>
  <c r="P1650" i="1"/>
  <c r="BB1649" i="1"/>
  <c r="AU1649" i="1"/>
  <c r="AD1649" i="1"/>
  <c r="V1649" i="1"/>
  <c r="R1649" i="1"/>
  <c r="P1649" i="1"/>
  <c r="BB1648" i="1"/>
  <c r="AU1648" i="1"/>
  <c r="AD1648" i="1"/>
  <c r="V1648" i="1"/>
  <c r="R1648" i="1"/>
  <c r="P1648" i="1"/>
  <c r="BB1647" i="1"/>
  <c r="AU1647" i="1"/>
  <c r="AD1647" i="1"/>
  <c r="V1647" i="1"/>
  <c r="R1647" i="1"/>
  <c r="P1647" i="1"/>
  <c r="BB1646" i="1"/>
  <c r="AU1646" i="1"/>
  <c r="AD1646" i="1"/>
  <c r="V1646" i="1"/>
  <c r="R1646" i="1"/>
  <c r="P1646" i="1"/>
  <c r="BB1645" i="1"/>
  <c r="AU1645" i="1"/>
  <c r="AD1645" i="1"/>
  <c r="V1645" i="1"/>
  <c r="R1645" i="1"/>
  <c r="P1645" i="1"/>
  <c r="BB1644" i="1"/>
  <c r="AU1644" i="1"/>
  <c r="AD1644" i="1"/>
  <c r="V1644" i="1"/>
  <c r="R1644" i="1"/>
  <c r="P1644" i="1"/>
  <c r="BB1643" i="1"/>
  <c r="AU1643" i="1"/>
  <c r="AD1643" i="1"/>
  <c r="V1643" i="1"/>
  <c r="R1643" i="1"/>
  <c r="P1643" i="1"/>
  <c r="BB1642" i="1"/>
  <c r="AU1642" i="1"/>
  <c r="AD1642" i="1"/>
  <c r="V1642" i="1"/>
  <c r="R1642" i="1"/>
  <c r="P1642" i="1"/>
  <c r="BB1641" i="1"/>
  <c r="AU1641" i="1"/>
  <c r="AD1641" i="1"/>
  <c r="V1641" i="1"/>
  <c r="R1641" i="1"/>
  <c r="P1641" i="1"/>
  <c r="BB1640" i="1"/>
  <c r="AU1640" i="1"/>
  <c r="AD1640" i="1"/>
  <c r="V1640" i="1"/>
  <c r="R1640" i="1"/>
  <c r="P1640" i="1"/>
  <c r="BB1639" i="1"/>
  <c r="AU1639" i="1"/>
  <c r="AD1639" i="1"/>
  <c r="V1639" i="1"/>
  <c r="R1639" i="1"/>
  <c r="P1639" i="1"/>
  <c r="BB1638" i="1"/>
  <c r="AU1638" i="1"/>
  <c r="AD1638" i="1"/>
  <c r="V1638" i="1"/>
  <c r="R1638" i="1"/>
  <c r="P1638" i="1"/>
  <c r="BB1637" i="1"/>
  <c r="AU1637" i="1"/>
  <c r="AD1637" i="1"/>
  <c r="V1637" i="1"/>
  <c r="R1637" i="1"/>
  <c r="P1637" i="1"/>
  <c r="BB1636" i="1"/>
  <c r="AU1636" i="1"/>
  <c r="AD1636" i="1"/>
  <c r="V1636" i="1"/>
  <c r="R1636" i="1"/>
  <c r="P1636" i="1"/>
  <c r="BB1635" i="1"/>
  <c r="AU1635" i="1"/>
  <c r="AD1635" i="1"/>
  <c r="V1635" i="1"/>
  <c r="R1635" i="1"/>
  <c r="P1635" i="1"/>
  <c r="BB1634" i="1"/>
  <c r="AU1634" i="1"/>
  <c r="AD1634" i="1"/>
  <c r="V1634" i="1"/>
  <c r="R1634" i="1"/>
  <c r="P1634" i="1"/>
  <c r="BB1633" i="1"/>
  <c r="AU1633" i="1"/>
  <c r="AD1633" i="1"/>
  <c r="V1633" i="1"/>
  <c r="R1633" i="1"/>
  <c r="P1633" i="1"/>
  <c r="BB1632" i="1"/>
  <c r="AU1632" i="1"/>
  <c r="AD1632" i="1"/>
  <c r="V1632" i="1"/>
  <c r="R1632" i="1"/>
  <c r="P1632" i="1"/>
  <c r="AU1631" i="1"/>
  <c r="AU1630" i="1"/>
  <c r="BB1629" i="1"/>
  <c r="AU1629" i="1"/>
  <c r="AD1629" i="1"/>
  <c r="V1629" i="1"/>
  <c r="R1629" i="1"/>
  <c r="P1629" i="1"/>
  <c r="AU1628" i="1"/>
  <c r="BB1627" i="1"/>
  <c r="AU1627" i="1"/>
  <c r="AD1627" i="1"/>
  <c r="V1627" i="1"/>
  <c r="R1627" i="1"/>
  <c r="P1627" i="1"/>
  <c r="BB1626" i="1"/>
  <c r="AU1626" i="1"/>
  <c r="AD1626" i="1"/>
  <c r="V1626" i="1"/>
  <c r="R1626" i="1"/>
  <c r="P1626" i="1"/>
  <c r="BB1625" i="1"/>
  <c r="AU1625" i="1"/>
  <c r="AD1625" i="1"/>
  <c r="V1625" i="1"/>
  <c r="R1625" i="1"/>
  <c r="P1625" i="1"/>
  <c r="BB1624" i="1"/>
  <c r="AU1624" i="1"/>
  <c r="AD1624" i="1"/>
  <c r="V1624" i="1"/>
  <c r="R1624" i="1"/>
  <c r="P1624" i="1"/>
  <c r="BB1623" i="1"/>
  <c r="AU1623" i="1"/>
  <c r="AD1623" i="1"/>
  <c r="V1623" i="1"/>
  <c r="R1623" i="1"/>
  <c r="P1623" i="1"/>
  <c r="AU1622" i="1"/>
  <c r="BB1621" i="1"/>
  <c r="AU1621" i="1"/>
  <c r="AD1621" i="1"/>
  <c r="V1621" i="1"/>
  <c r="R1621" i="1"/>
  <c r="P1621" i="1"/>
  <c r="C1621" i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BB1620" i="1"/>
  <c r="AU1620" i="1"/>
  <c r="AD1620" i="1"/>
  <c r="V1620" i="1"/>
  <c r="R1620" i="1"/>
  <c r="P1620" i="1"/>
  <c r="C1620" i="1"/>
  <c r="BB1619" i="1"/>
  <c r="AU1619" i="1"/>
  <c r="AD1619" i="1"/>
  <c r="V1619" i="1"/>
  <c r="R1619" i="1"/>
  <c r="P1619" i="1"/>
  <c r="BB1618" i="1"/>
  <c r="AU1618" i="1"/>
  <c r="AD1618" i="1"/>
  <c r="V1618" i="1"/>
  <c r="R1618" i="1"/>
  <c r="P1618" i="1"/>
  <c r="BB1617" i="1"/>
  <c r="AU1617" i="1"/>
  <c r="AD1617" i="1"/>
  <c r="V1617" i="1"/>
  <c r="R1617" i="1"/>
  <c r="P1617" i="1"/>
  <c r="AU1616" i="1"/>
  <c r="BB1615" i="1"/>
  <c r="AU1615" i="1"/>
  <c r="AD1615" i="1"/>
  <c r="V1615" i="1"/>
  <c r="R1615" i="1"/>
  <c r="P1615" i="1"/>
  <c r="BB1614" i="1"/>
  <c r="AU1614" i="1"/>
  <c r="AD1614" i="1"/>
  <c r="V1614" i="1"/>
  <c r="R1614" i="1"/>
  <c r="P1614" i="1"/>
  <c r="BB1613" i="1"/>
  <c r="AU1613" i="1"/>
  <c r="AD1613" i="1"/>
  <c r="V1613" i="1"/>
  <c r="R1613" i="1"/>
  <c r="P1613" i="1"/>
  <c r="BB1612" i="1"/>
  <c r="AU1612" i="1"/>
  <c r="AD1612" i="1"/>
  <c r="V1612" i="1"/>
  <c r="R1612" i="1"/>
  <c r="P1612" i="1"/>
  <c r="BB1611" i="1"/>
  <c r="AU1611" i="1"/>
  <c r="AD1611" i="1"/>
  <c r="V1611" i="1"/>
  <c r="R1611" i="1"/>
  <c r="P1611" i="1"/>
  <c r="BB1610" i="1"/>
  <c r="AU1610" i="1"/>
  <c r="AD1610" i="1"/>
  <c r="V1610" i="1"/>
  <c r="R1610" i="1"/>
  <c r="P1610" i="1"/>
  <c r="BB1609" i="1"/>
  <c r="AU1609" i="1"/>
  <c r="AD1609" i="1"/>
  <c r="V1609" i="1"/>
  <c r="R1609" i="1"/>
  <c r="P1609" i="1"/>
  <c r="BB1608" i="1"/>
  <c r="AU1608" i="1"/>
  <c r="AD1608" i="1"/>
  <c r="V1608" i="1"/>
  <c r="R1608" i="1"/>
  <c r="P1608" i="1"/>
  <c r="BB1607" i="1"/>
  <c r="AU1607" i="1"/>
  <c r="AD1607" i="1"/>
  <c r="V1607" i="1"/>
  <c r="R1607" i="1"/>
  <c r="P1607" i="1"/>
  <c r="BB1606" i="1"/>
  <c r="AU1606" i="1"/>
  <c r="AD1606" i="1"/>
  <c r="V1606" i="1"/>
  <c r="R1606" i="1"/>
  <c r="P1606" i="1"/>
  <c r="BB1605" i="1"/>
  <c r="AU1605" i="1"/>
  <c r="AD1605" i="1"/>
  <c r="V1605" i="1"/>
  <c r="R1605" i="1"/>
  <c r="P1605" i="1"/>
  <c r="BB1604" i="1"/>
  <c r="AU1604" i="1"/>
  <c r="AD1604" i="1"/>
  <c r="V1604" i="1"/>
  <c r="R1604" i="1"/>
  <c r="P1604" i="1"/>
  <c r="BB1603" i="1"/>
  <c r="AU1603" i="1"/>
  <c r="AD1603" i="1"/>
  <c r="V1603" i="1"/>
  <c r="R1603" i="1"/>
  <c r="P1603" i="1"/>
  <c r="BB1602" i="1"/>
  <c r="AU1602" i="1"/>
  <c r="AD1602" i="1"/>
  <c r="V1602" i="1"/>
  <c r="R1602" i="1"/>
  <c r="P1602" i="1"/>
  <c r="BB1601" i="1"/>
  <c r="AU1601" i="1"/>
  <c r="AD1601" i="1"/>
  <c r="V1601" i="1"/>
  <c r="R1601" i="1"/>
  <c r="P1601" i="1"/>
  <c r="BB1600" i="1"/>
  <c r="AU1600" i="1"/>
  <c r="AD1600" i="1"/>
  <c r="V1600" i="1"/>
  <c r="R1600" i="1"/>
  <c r="P1600" i="1"/>
  <c r="BB1599" i="1"/>
  <c r="AU1599" i="1"/>
  <c r="AD1599" i="1"/>
  <c r="V1599" i="1"/>
  <c r="R1599" i="1"/>
  <c r="P1599" i="1"/>
  <c r="BB1598" i="1"/>
  <c r="AU1598" i="1"/>
  <c r="AD1598" i="1"/>
  <c r="V1598" i="1"/>
  <c r="R1598" i="1"/>
  <c r="P1598" i="1"/>
  <c r="BB1597" i="1"/>
  <c r="AU1597" i="1"/>
  <c r="AD1597" i="1"/>
  <c r="V1597" i="1"/>
  <c r="R1597" i="1"/>
  <c r="P1597" i="1"/>
  <c r="BB1596" i="1"/>
  <c r="AU1596" i="1"/>
  <c r="AD1596" i="1"/>
  <c r="V1596" i="1"/>
  <c r="R1596" i="1"/>
  <c r="P1596" i="1"/>
  <c r="BB1595" i="1"/>
  <c r="AU1595" i="1"/>
  <c r="AD1595" i="1"/>
  <c r="V1595" i="1"/>
  <c r="R1595" i="1"/>
  <c r="P1595" i="1"/>
  <c r="AU1594" i="1"/>
  <c r="BB1593" i="1"/>
  <c r="AU1593" i="1"/>
  <c r="AD1593" i="1"/>
  <c r="V1593" i="1"/>
  <c r="R1593" i="1"/>
  <c r="P1593" i="1"/>
  <c r="BB1592" i="1"/>
  <c r="AU1592" i="1"/>
  <c r="AD1592" i="1"/>
  <c r="V1592" i="1"/>
  <c r="R1592" i="1"/>
  <c r="P1592" i="1"/>
  <c r="BB1591" i="1"/>
  <c r="AU1591" i="1"/>
  <c r="AD1591" i="1"/>
  <c r="V1591" i="1"/>
  <c r="R1591" i="1"/>
  <c r="P1591" i="1"/>
  <c r="BB1590" i="1"/>
  <c r="AU1590" i="1"/>
  <c r="AD1590" i="1"/>
  <c r="V1590" i="1"/>
  <c r="R1590" i="1"/>
  <c r="P1590" i="1"/>
  <c r="BB1589" i="1"/>
  <c r="AU1589" i="1"/>
  <c r="AD1589" i="1"/>
  <c r="V1589" i="1"/>
  <c r="R1589" i="1"/>
  <c r="P1589" i="1"/>
  <c r="BB1588" i="1"/>
  <c r="AU1588" i="1"/>
  <c r="AD1588" i="1"/>
  <c r="V1588" i="1"/>
  <c r="R1588" i="1"/>
  <c r="P1588" i="1"/>
  <c r="AU1587" i="1"/>
  <c r="BB1586" i="1"/>
  <c r="AU1586" i="1"/>
  <c r="AD1586" i="1"/>
  <c r="V1586" i="1"/>
  <c r="R1586" i="1"/>
  <c r="P1586" i="1"/>
  <c r="BB1585" i="1"/>
  <c r="AU1585" i="1"/>
  <c r="AD1585" i="1"/>
  <c r="V1585" i="1"/>
  <c r="R1585" i="1"/>
  <c r="P1585" i="1"/>
  <c r="BB1584" i="1"/>
  <c r="AU1584" i="1"/>
  <c r="AD1584" i="1"/>
  <c r="V1584" i="1"/>
  <c r="R1584" i="1"/>
  <c r="P1584" i="1"/>
  <c r="AU1583" i="1"/>
  <c r="BB1582" i="1"/>
  <c r="AU1582" i="1"/>
  <c r="AD1582" i="1"/>
  <c r="V1582" i="1"/>
  <c r="R1582" i="1"/>
  <c r="P1582" i="1"/>
  <c r="BB1581" i="1"/>
  <c r="AU1581" i="1"/>
  <c r="AD1581" i="1"/>
  <c r="V1581" i="1"/>
  <c r="R1581" i="1"/>
  <c r="P1581" i="1"/>
  <c r="BB1580" i="1"/>
  <c r="AU1580" i="1"/>
  <c r="AD1580" i="1"/>
  <c r="V1580" i="1"/>
  <c r="R1580" i="1"/>
  <c r="P1580" i="1"/>
  <c r="AU1579" i="1"/>
  <c r="BB1578" i="1"/>
  <c r="AU1578" i="1"/>
  <c r="AD1578" i="1"/>
  <c r="V1578" i="1"/>
  <c r="R1578" i="1"/>
  <c r="P1578" i="1"/>
  <c r="BB1577" i="1"/>
  <c r="AU1577" i="1"/>
  <c r="AD1577" i="1"/>
  <c r="V1577" i="1"/>
  <c r="R1577" i="1"/>
  <c r="P1577" i="1"/>
  <c r="BB1576" i="1"/>
  <c r="AU1576" i="1"/>
  <c r="AD1576" i="1"/>
  <c r="V1576" i="1"/>
  <c r="R1576" i="1"/>
  <c r="P1576" i="1"/>
  <c r="BB1575" i="1"/>
  <c r="AU1575" i="1"/>
  <c r="AD1575" i="1"/>
  <c r="V1575" i="1"/>
  <c r="R1575" i="1"/>
  <c r="P1575" i="1"/>
  <c r="BB1574" i="1"/>
  <c r="AU1574" i="1"/>
  <c r="AD1574" i="1"/>
  <c r="V1574" i="1"/>
  <c r="R1574" i="1"/>
  <c r="P1574" i="1"/>
  <c r="BB1573" i="1"/>
  <c r="AU1573" i="1"/>
  <c r="AD1573" i="1"/>
  <c r="V1573" i="1"/>
  <c r="R1573" i="1"/>
  <c r="P1573" i="1"/>
  <c r="BB1572" i="1"/>
  <c r="AU1572" i="1"/>
  <c r="AD1572" i="1"/>
  <c r="V1572" i="1"/>
  <c r="R1572" i="1"/>
  <c r="P1572" i="1"/>
  <c r="BB1571" i="1"/>
  <c r="AU1571" i="1"/>
  <c r="AD1571" i="1"/>
  <c r="V1571" i="1"/>
  <c r="R1571" i="1"/>
  <c r="P1571" i="1"/>
  <c r="BB1570" i="1"/>
  <c r="AU1570" i="1"/>
  <c r="AD1570" i="1"/>
  <c r="V1570" i="1"/>
  <c r="R1570" i="1"/>
  <c r="P1570" i="1"/>
  <c r="BB1569" i="1"/>
  <c r="AU1569" i="1"/>
  <c r="AD1569" i="1"/>
  <c r="V1569" i="1"/>
  <c r="R1569" i="1"/>
  <c r="P1569" i="1"/>
  <c r="BB1568" i="1"/>
  <c r="AU1568" i="1"/>
  <c r="AD1568" i="1"/>
  <c r="V1568" i="1"/>
  <c r="R1568" i="1"/>
  <c r="P1568" i="1"/>
  <c r="BB1567" i="1"/>
  <c r="AU1567" i="1"/>
  <c r="AD1567" i="1"/>
  <c r="V1567" i="1"/>
  <c r="R1567" i="1"/>
  <c r="P1567" i="1"/>
  <c r="BB1566" i="1"/>
  <c r="AU1566" i="1"/>
  <c r="AD1566" i="1"/>
  <c r="V1566" i="1"/>
  <c r="R1566" i="1"/>
  <c r="P1566" i="1"/>
  <c r="BB1565" i="1"/>
  <c r="AU1565" i="1"/>
  <c r="AD1565" i="1"/>
  <c r="V1565" i="1"/>
  <c r="R1565" i="1"/>
  <c r="P1565" i="1"/>
  <c r="C1565" i="1"/>
  <c r="C1566" i="1" s="1"/>
  <c r="C1567" i="1" s="1"/>
  <c r="C1568" i="1" s="1"/>
  <c r="C1569" i="1" s="1"/>
  <c r="C1570" i="1" s="1"/>
  <c r="C1571" i="1" s="1"/>
  <c r="C1572" i="1" s="1"/>
  <c r="C1573" i="1" s="1"/>
  <c r="C1574" i="1" s="1"/>
  <c r="BB1564" i="1"/>
  <c r="AU1564" i="1"/>
  <c r="AD1564" i="1"/>
  <c r="V1564" i="1"/>
  <c r="R1564" i="1"/>
  <c r="P1564" i="1"/>
  <c r="C1564" i="1"/>
  <c r="BB1563" i="1"/>
  <c r="AU1563" i="1"/>
  <c r="AD1563" i="1"/>
  <c r="V1563" i="1"/>
  <c r="R1563" i="1"/>
  <c r="P1563" i="1"/>
  <c r="BB1562" i="1"/>
  <c r="AU1562" i="1"/>
  <c r="AD1562" i="1"/>
  <c r="V1562" i="1"/>
  <c r="R1562" i="1"/>
  <c r="P1562" i="1"/>
  <c r="BB1561" i="1"/>
  <c r="AU1561" i="1"/>
  <c r="AD1561" i="1"/>
  <c r="V1561" i="1"/>
  <c r="R1561" i="1"/>
  <c r="P1561" i="1"/>
  <c r="BB1560" i="1"/>
  <c r="AU1560" i="1"/>
  <c r="AD1560" i="1"/>
  <c r="V1560" i="1"/>
  <c r="R1560" i="1"/>
  <c r="P1560" i="1"/>
  <c r="BB1559" i="1"/>
  <c r="AU1559" i="1"/>
  <c r="AD1559" i="1"/>
  <c r="V1559" i="1"/>
  <c r="R1559" i="1"/>
  <c r="P1559" i="1"/>
  <c r="BB1558" i="1"/>
  <c r="AU1558" i="1"/>
  <c r="AD1558" i="1"/>
  <c r="V1558" i="1"/>
  <c r="R1558" i="1"/>
  <c r="P1558" i="1"/>
  <c r="BB1557" i="1"/>
  <c r="AU1557" i="1"/>
  <c r="AD1557" i="1"/>
  <c r="V1557" i="1"/>
  <c r="R1557" i="1"/>
  <c r="P1557" i="1"/>
  <c r="AU1556" i="1"/>
  <c r="AU1555" i="1"/>
  <c r="BB1554" i="1"/>
  <c r="AU1554" i="1"/>
  <c r="AD1554" i="1"/>
  <c r="V1554" i="1"/>
  <c r="R1554" i="1"/>
  <c r="P1554" i="1"/>
  <c r="BB1553" i="1"/>
  <c r="AU1553" i="1"/>
  <c r="AD1553" i="1"/>
  <c r="V1553" i="1"/>
  <c r="R1553" i="1"/>
  <c r="P1553" i="1"/>
  <c r="BB1552" i="1"/>
  <c r="AU1552" i="1"/>
  <c r="AD1552" i="1"/>
  <c r="V1552" i="1"/>
  <c r="R1552" i="1"/>
  <c r="P1552" i="1"/>
  <c r="BB1551" i="1"/>
  <c r="AU1551" i="1"/>
  <c r="AD1551" i="1"/>
  <c r="V1551" i="1"/>
  <c r="R1551" i="1"/>
  <c r="P1551" i="1"/>
  <c r="BB1550" i="1"/>
  <c r="AU1550" i="1"/>
  <c r="AD1550" i="1"/>
  <c r="V1550" i="1"/>
  <c r="R1550" i="1"/>
  <c r="P1550" i="1"/>
  <c r="AU1549" i="1"/>
  <c r="BB1548" i="1"/>
  <c r="AU1548" i="1"/>
  <c r="AD1548" i="1"/>
  <c r="V1548" i="1"/>
  <c r="R1548" i="1"/>
  <c r="P1548" i="1"/>
  <c r="BB1547" i="1"/>
  <c r="AU1547" i="1"/>
  <c r="AD1547" i="1"/>
  <c r="V1547" i="1"/>
  <c r="R1547" i="1"/>
  <c r="P1547" i="1"/>
  <c r="BB1546" i="1"/>
  <c r="AU1546" i="1"/>
  <c r="AD1546" i="1"/>
  <c r="V1546" i="1"/>
  <c r="R1546" i="1"/>
  <c r="P1546" i="1"/>
  <c r="BB1545" i="1"/>
  <c r="AU1545" i="1"/>
  <c r="AD1545" i="1"/>
  <c r="V1545" i="1"/>
  <c r="R1545" i="1"/>
  <c r="P1545" i="1"/>
  <c r="BB1544" i="1"/>
  <c r="AU1544" i="1"/>
  <c r="AD1544" i="1"/>
  <c r="V1544" i="1"/>
  <c r="R1544" i="1"/>
  <c r="P1544" i="1"/>
  <c r="BB1543" i="1"/>
  <c r="AU1543" i="1"/>
  <c r="AD1543" i="1"/>
  <c r="V1543" i="1"/>
  <c r="R1543" i="1"/>
  <c r="P1543" i="1"/>
  <c r="BB1542" i="1"/>
  <c r="AU1542" i="1"/>
  <c r="AD1542" i="1"/>
  <c r="V1542" i="1"/>
  <c r="R1542" i="1"/>
  <c r="P1542" i="1"/>
  <c r="BB1541" i="1"/>
  <c r="AU1541" i="1"/>
  <c r="AD1541" i="1"/>
  <c r="V1541" i="1"/>
  <c r="R1541" i="1"/>
  <c r="P1541" i="1"/>
  <c r="BB1540" i="1"/>
  <c r="AU1540" i="1"/>
  <c r="AD1540" i="1"/>
  <c r="V1540" i="1"/>
  <c r="R1540" i="1"/>
  <c r="P1540" i="1"/>
  <c r="BB1539" i="1"/>
  <c r="AU1539" i="1"/>
  <c r="AD1539" i="1"/>
  <c r="V1539" i="1"/>
  <c r="R1539" i="1"/>
  <c r="P1539" i="1"/>
  <c r="BB1538" i="1"/>
  <c r="AU1538" i="1"/>
  <c r="AD1538" i="1"/>
  <c r="V1538" i="1"/>
  <c r="R1538" i="1"/>
  <c r="P1538" i="1"/>
  <c r="C1538" i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AU1537" i="1"/>
  <c r="AU1536" i="1"/>
  <c r="AU1535" i="1"/>
  <c r="AG1535" i="1"/>
  <c r="AF1535" i="1"/>
  <c r="AE1535" i="1"/>
  <c r="AC1535" i="1"/>
  <c r="AD1535" i="1" s="1"/>
  <c r="AB1535" i="1"/>
  <c r="AA1535" i="1"/>
  <c r="Y1535" i="1"/>
  <c r="X1535" i="1"/>
  <c r="W1535" i="1"/>
  <c r="T1535" i="1"/>
  <c r="S1535" i="1"/>
  <c r="O1535" i="1"/>
  <c r="P1535" i="1" s="1"/>
  <c r="N1535" i="1"/>
  <c r="M1535" i="1"/>
  <c r="L1535" i="1"/>
  <c r="K1535" i="1"/>
  <c r="BB1534" i="1"/>
  <c r="AU1534" i="1"/>
  <c r="AD1534" i="1"/>
  <c r="Z1534" i="1"/>
  <c r="V1534" i="1"/>
  <c r="R1534" i="1"/>
  <c r="P1534" i="1"/>
  <c r="BB1533" i="1"/>
  <c r="AU1533" i="1"/>
  <c r="AD1533" i="1"/>
  <c r="Z1533" i="1"/>
  <c r="V1533" i="1"/>
  <c r="R1533" i="1"/>
  <c r="P1533" i="1"/>
  <c r="BB1532" i="1"/>
  <c r="AU1532" i="1"/>
  <c r="AD1532" i="1"/>
  <c r="Z1532" i="1"/>
  <c r="V1532" i="1"/>
  <c r="R1532" i="1"/>
  <c r="P1532" i="1"/>
  <c r="BB1531" i="1"/>
  <c r="AU1531" i="1"/>
  <c r="AD1531" i="1"/>
  <c r="Z1531" i="1"/>
  <c r="V1531" i="1"/>
  <c r="R1531" i="1"/>
  <c r="P1531" i="1"/>
  <c r="BB1530" i="1"/>
  <c r="AU1530" i="1"/>
  <c r="AD1530" i="1"/>
  <c r="Z1530" i="1"/>
  <c r="V1530" i="1"/>
  <c r="R1530" i="1"/>
  <c r="P1530" i="1"/>
  <c r="BB1529" i="1"/>
  <c r="AU1529" i="1"/>
  <c r="AD1529" i="1"/>
  <c r="Z1529" i="1"/>
  <c r="V1529" i="1"/>
  <c r="R1529" i="1"/>
  <c r="P1529" i="1"/>
  <c r="BB1528" i="1"/>
  <c r="AU1528" i="1"/>
  <c r="AD1528" i="1"/>
  <c r="Z1528" i="1"/>
  <c r="V1528" i="1"/>
  <c r="R1528" i="1"/>
  <c r="P1528" i="1"/>
  <c r="BB1527" i="1"/>
  <c r="AU1527" i="1"/>
  <c r="AD1527" i="1"/>
  <c r="Z1527" i="1"/>
  <c r="V1527" i="1"/>
  <c r="R1527" i="1"/>
  <c r="P1527" i="1"/>
  <c r="BB1526" i="1"/>
  <c r="AU1526" i="1"/>
  <c r="AD1526" i="1"/>
  <c r="Z1526" i="1"/>
  <c r="V1526" i="1"/>
  <c r="R1526" i="1"/>
  <c r="P1526" i="1"/>
  <c r="BB1525" i="1"/>
  <c r="AU1525" i="1"/>
  <c r="AD1525" i="1"/>
  <c r="Z1525" i="1"/>
  <c r="V1525" i="1"/>
  <c r="R1525" i="1"/>
  <c r="P1525" i="1"/>
  <c r="BB1524" i="1"/>
  <c r="AU1524" i="1"/>
  <c r="AD1524" i="1"/>
  <c r="Z1524" i="1"/>
  <c r="V1524" i="1"/>
  <c r="R1524" i="1"/>
  <c r="P1524" i="1"/>
  <c r="BB1523" i="1"/>
  <c r="AU1523" i="1"/>
  <c r="AD1523" i="1"/>
  <c r="Z1523" i="1"/>
  <c r="V1523" i="1"/>
  <c r="R1523" i="1"/>
  <c r="P1523" i="1"/>
  <c r="BB1522" i="1"/>
  <c r="AU1522" i="1"/>
  <c r="AD1522" i="1"/>
  <c r="Z1522" i="1"/>
  <c r="V1522" i="1"/>
  <c r="R1522" i="1"/>
  <c r="P1522" i="1"/>
  <c r="BB1521" i="1"/>
  <c r="AU1521" i="1"/>
  <c r="AD1521" i="1"/>
  <c r="Z1521" i="1"/>
  <c r="V1521" i="1"/>
  <c r="R1521" i="1"/>
  <c r="P1521" i="1"/>
  <c r="BB1520" i="1"/>
  <c r="AU1520" i="1"/>
  <c r="AD1520" i="1"/>
  <c r="Z1520" i="1"/>
  <c r="V1520" i="1"/>
  <c r="R1520" i="1"/>
  <c r="P1520" i="1"/>
  <c r="BB1519" i="1"/>
  <c r="AU1519" i="1"/>
  <c r="AD1519" i="1"/>
  <c r="Z1519" i="1"/>
  <c r="V1519" i="1"/>
  <c r="R1519" i="1"/>
  <c r="P1519" i="1"/>
  <c r="BB1518" i="1"/>
  <c r="AU1518" i="1"/>
  <c r="AD1518" i="1"/>
  <c r="Z1518" i="1"/>
  <c r="V1518" i="1"/>
  <c r="R1518" i="1"/>
  <c r="P1518" i="1"/>
  <c r="BB1517" i="1"/>
  <c r="AU1517" i="1"/>
  <c r="AD1517" i="1"/>
  <c r="Z1517" i="1"/>
  <c r="V1517" i="1"/>
  <c r="R1517" i="1"/>
  <c r="P1517" i="1"/>
  <c r="BB1516" i="1"/>
  <c r="AU1516" i="1"/>
  <c r="AD1516" i="1"/>
  <c r="Z1516" i="1"/>
  <c r="V1516" i="1"/>
  <c r="R1516" i="1"/>
  <c r="P1516" i="1"/>
  <c r="BB1515" i="1"/>
  <c r="AU1515" i="1"/>
  <c r="AD1515" i="1"/>
  <c r="Z1515" i="1"/>
  <c r="V1515" i="1"/>
  <c r="R1515" i="1"/>
  <c r="P1515" i="1"/>
  <c r="BB1514" i="1"/>
  <c r="AU1514" i="1"/>
  <c r="AD1514" i="1"/>
  <c r="Z1514" i="1"/>
  <c r="V1514" i="1"/>
  <c r="R1514" i="1"/>
  <c r="P1514" i="1"/>
  <c r="BB1513" i="1"/>
  <c r="AU1513" i="1"/>
  <c r="AD1513" i="1"/>
  <c r="Z1513" i="1"/>
  <c r="V1513" i="1"/>
  <c r="R1513" i="1"/>
  <c r="P1513" i="1"/>
  <c r="BB1512" i="1"/>
  <c r="AU1512" i="1"/>
  <c r="AD1512" i="1"/>
  <c r="Z1512" i="1"/>
  <c r="V1512" i="1"/>
  <c r="R1512" i="1"/>
  <c r="P1512" i="1"/>
  <c r="BB1511" i="1"/>
  <c r="AU1511" i="1"/>
  <c r="AD1511" i="1"/>
  <c r="Z1511" i="1"/>
  <c r="V1511" i="1"/>
  <c r="R1511" i="1"/>
  <c r="P1511" i="1"/>
  <c r="BB1510" i="1"/>
  <c r="AU1510" i="1"/>
  <c r="AD1510" i="1"/>
  <c r="Z1510" i="1"/>
  <c r="V1510" i="1"/>
  <c r="R1510" i="1"/>
  <c r="P1510" i="1"/>
  <c r="BB1509" i="1"/>
  <c r="AU1509" i="1"/>
  <c r="AD1509" i="1"/>
  <c r="Z1509" i="1"/>
  <c r="V1509" i="1"/>
  <c r="R1509" i="1"/>
  <c r="P1509" i="1"/>
  <c r="BB1508" i="1"/>
  <c r="AU1508" i="1"/>
  <c r="AD1508" i="1"/>
  <c r="Z1508" i="1"/>
  <c r="V1508" i="1"/>
  <c r="R1508" i="1"/>
  <c r="P1508" i="1"/>
  <c r="BB1507" i="1"/>
  <c r="AU1507" i="1"/>
  <c r="AD1507" i="1"/>
  <c r="Z1507" i="1"/>
  <c r="V1507" i="1"/>
  <c r="R1507" i="1"/>
  <c r="P1507" i="1"/>
  <c r="BB1506" i="1"/>
  <c r="AU1506" i="1"/>
  <c r="AD1506" i="1"/>
  <c r="Z1506" i="1"/>
  <c r="V1506" i="1"/>
  <c r="R1506" i="1"/>
  <c r="P1506" i="1"/>
  <c r="BB1505" i="1"/>
  <c r="AU1505" i="1"/>
  <c r="AD1505" i="1"/>
  <c r="Z1505" i="1"/>
  <c r="V1505" i="1"/>
  <c r="R1505" i="1"/>
  <c r="P1505" i="1"/>
  <c r="BB1504" i="1"/>
  <c r="AU1504" i="1"/>
  <c r="AD1504" i="1"/>
  <c r="Z1504" i="1"/>
  <c r="V1504" i="1"/>
  <c r="R1504" i="1"/>
  <c r="P1504" i="1"/>
  <c r="BB1503" i="1"/>
  <c r="AU1503" i="1"/>
  <c r="AD1503" i="1"/>
  <c r="Z1503" i="1"/>
  <c r="V1503" i="1"/>
  <c r="R1503" i="1"/>
  <c r="P1503" i="1"/>
  <c r="BB1502" i="1"/>
  <c r="AU1502" i="1"/>
  <c r="AD1502" i="1"/>
  <c r="Z1502" i="1"/>
  <c r="V1502" i="1"/>
  <c r="R1502" i="1"/>
  <c r="P1502" i="1"/>
  <c r="BB1501" i="1"/>
  <c r="AU1501" i="1"/>
  <c r="AD1501" i="1"/>
  <c r="Z1501" i="1"/>
  <c r="V1501" i="1"/>
  <c r="R1501" i="1"/>
  <c r="P1501" i="1"/>
  <c r="BB1500" i="1"/>
  <c r="AU1500" i="1"/>
  <c r="AD1500" i="1"/>
  <c r="Z1500" i="1"/>
  <c r="V1500" i="1"/>
  <c r="R1500" i="1"/>
  <c r="P1500" i="1"/>
  <c r="BB1499" i="1"/>
  <c r="AU1499" i="1"/>
  <c r="AD1499" i="1"/>
  <c r="Z1499" i="1"/>
  <c r="V1499" i="1"/>
  <c r="R1499" i="1"/>
  <c r="P1499" i="1"/>
  <c r="BB1498" i="1"/>
  <c r="AU1498" i="1"/>
  <c r="AD1498" i="1"/>
  <c r="Z1498" i="1"/>
  <c r="V1498" i="1"/>
  <c r="R1498" i="1"/>
  <c r="P1498" i="1"/>
  <c r="BB1497" i="1"/>
  <c r="AU1497" i="1"/>
  <c r="AD1497" i="1"/>
  <c r="Z1497" i="1"/>
  <c r="V1497" i="1"/>
  <c r="R1497" i="1"/>
  <c r="P1497" i="1"/>
  <c r="BB1496" i="1"/>
  <c r="AU1496" i="1"/>
  <c r="AD1496" i="1"/>
  <c r="Z1496" i="1"/>
  <c r="V1496" i="1"/>
  <c r="R1496" i="1"/>
  <c r="P1496" i="1"/>
  <c r="BB1495" i="1"/>
  <c r="AU1495" i="1"/>
  <c r="AD1495" i="1"/>
  <c r="Z1495" i="1"/>
  <c r="V1495" i="1"/>
  <c r="R1495" i="1"/>
  <c r="P1495" i="1"/>
  <c r="BB1494" i="1"/>
  <c r="AU1494" i="1"/>
  <c r="AD1494" i="1"/>
  <c r="Z1494" i="1"/>
  <c r="V1494" i="1"/>
  <c r="R1494" i="1"/>
  <c r="P1494" i="1"/>
  <c r="BB1493" i="1"/>
  <c r="AU1493" i="1"/>
  <c r="AD1493" i="1"/>
  <c r="Z1493" i="1"/>
  <c r="V1493" i="1"/>
  <c r="R1493" i="1"/>
  <c r="P1493" i="1"/>
  <c r="BB1492" i="1"/>
  <c r="AU1492" i="1"/>
  <c r="AD1492" i="1"/>
  <c r="Z1492" i="1"/>
  <c r="V1492" i="1"/>
  <c r="R1492" i="1"/>
  <c r="P1492" i="1"/>
  <c r="BB1491" i="1"/>
  <c r="AU1491" i="1"/>
  <c r="AD1491" i="1"/>
  <c r="Z1491" i="1"/>
  <c r="V1491" i="1"/>
  <c r="R1491" i="1"/>
  <c r="P1491" i="1"/>
  <c r="BB1490" i="1"/>
  <c r="AU1490" i="1"/>
  <c r="AD1490" i="1"/>
  <c r="Z1490" i="1"/>
  <c r="V1490" i="1"/>
  <c r="R1490" i="1"/>
  <c r="P1490" i="1"/>
  <c r="BB1489" i="1"/>
  <c r="AU1489" i="1"/>
  <c r="AD1489" i="1"/>
  <c r="Z1489" i="1"/>
  <c r="V1489" i="1"/>
  <c r="R1489" i="1"/>
  <c r="P1489" i="1"/>
  <c r="BB1488" i="1"/>
  <c r="AU1488" i="1"/>
  <c r="AD1488" i="1"/>
  <c r="Z1488" i="1"/>
  <c r="V1488" i="1"/>
  <c r="R1488" i="1"/>
  <c r="P1488" i="1"/>
  <c r="BB1487" i="1"/>
  <c r="AU1487" i="1"/>
  <c r="AD1487" i="1"/>
  <c r="Z1487" i="1"/>
  <c r="V1487" i="1"/>
  <c r="R1487" i="1"/>
  <c r="P1487" i="1"/>
  <c r="BB1486" i="1"/>
  <c r="AU1486" i="1"/>
  <c r="AD1486" i="1"/>
  <c r="Z1486" i="1"/>
  <c r="V1486" i="1"/>
  <c r="R1486" i="1"/>
  <c r="P1486" i="1"/>
  <c r="BB1485" i="1"/>
  <c r="AU1485" i="1"/>
  <c r="AD1485" i="1"/>
  <c r="Z1485" i="1"/>
  <c r="V1485" i="1"/>
  <c r="R1485" i="1"/>
  <c r="P1485" i="1"/>
  <c r="BB1484" i="1"/>
  <c r="AU1484" i="1"/>
  <c r="AD1484" i="1"/>
  <c r="Z1484" i="1"/>
  <c r="V1484" i="1"/>
  <c r="R1484" i="1"/>
  <c r="P1484" i="1"/>
  <c r="BB1483" i="1"/>
  <c r="AU1483" i="1"/>
  <c r="AD1483" i="1"/>
  <c r="Z1483" i="1"/>
  <c r="V1483" i="1"/>
  <c r="R1483" i="1"/>
  <c r="P1483" i="1"/>
  <c r="BB1482" i="1"/>
  <c r="AU1482" i="1"/>
  <c r="AD1482" i="1"/>
  <c r="Z1482" i="1"/>
  <c r="V1482" i="1"/>
  <c r="R1482" i="1"/>
  <c r="P1482" i="1"/>
  <c r="BB1481" i="1"/>
  <c r="AU1481" i="1"/>
  <c r="AD1481" i="1"/>
  <c r="Z1481" i="1"/>
  <c r="V1481" i="1"/>
  <c r="R1481" i="1"/>
  <c r="P1481" i="1"/>
  <c r="BB1480" i="1"/>
  <c r="AU1480" i="1"/>
  <c r="AD1480" i="1"/>
  <c r="Z1480" i="1"/>
  <c r="V1480" i="1"/>
  <c r="R1480" i="1"/>
  <c r="P1480" i="1"/>
  <c r="BB1479" i="1"/>
  <c r="AU1479" i="1"/>
  <c r="AD1479" i="1"/>
  <c r="Z1479" i="1"/>
  <c r="V1479" i="1"/>
  <c r="R1479" i="1"/>
  <c r="P1479" i="1"/>
  <c r="BB1478" i="1"/>
  <c r="AU1478" i="1"/>
  <c r="AD1478" i="1"/>
  <c r="Z1478" i="1"/>
  <c r="V1478" i="1"/>
  <c r="R1478" i="1"/>
  <c r="P1478" i="1"/>
  <c r="BB1477" i="1"/>
  <c r="AU1477" i="1"/>
  <c r="AD1477" i="1"/>
  <c r="Z1477" i="1"/>
  <c r="V1477" i="1"/>
  <c r="R1477" i="1"/>
  <c r="P1477" i="1"/>
  <c r="BB1476" i="1"/>
  <c r="AU1476" i="1"/>
  <c r="AD1476" i="1"/>
  <c r="Z1476" i="1"/>
  <c r="V1476" i="1"/>
  <c r="R1476" i="1"/>
  <c r="P1476" i="1"/>
  <c r="BB1475" i="1"/>
  <c r="AU1475" i="1"/>
  <c r="AD1475" i="1"/>
  <c r="Z1475" i="1"/>
  <c r="V1475" i="1"/>
  <c r="R1475" i="1"/>
  <c r="P1475" i="1"/>
  <c r="BB1474" i="1"/>
  <c r="AU1474" i="1"/>
  <c r="AD1474" i="1"/>
  <c r="Z1474" i="1"/>
  <c r="V1474" i="1"/>
  <c r="R1474" i="1"/>
  <c r="P1474" i="1"/>
  <c r="BB1473" i="1"/>
  <c r="AU1473" i="1"/>
  <c r="AD1473" i="1"/>
  <c r="Z1473" i="1"/>
  <c r="V1473" i="1"/>
  <c r="R1473" i="1"/>
  <c r="P1473" i="1"/>
  <c r="BB1472" i="1"/>
  <c r="AU1472" i="1"/>
  <c r="AD1472" i="1"/>
  <c r="Z1472" i="1"/>
  <c r="V1472" i="1"/>
  <c r="R1472" i="1"/>
  <c r="P1472" i="1"/>
  <c r="BB1471" i="1"/>
  <c r="AU1471" i="1"/>
  <c r="AD1471" i="1"/>
  <c r="Z1471" i="1"/>
  <c r="V1471" i="1"/>
  <c r="R1471" i="1"/>
  <c r="P1471" i="1"/>
  <c r="BB1470" i="1"/>
  <c r="AU1470" i="1"/>
  <c r="AD1470" i="1"/>
  <c r="Z1470" i="1"/>
  <c r="V1470" i="1"/>
  <c r="R1470" i="1"/>
  <c r="P1470" i="1"/>
  <c r="BB1469" i="1"/>
  <c r="AU1469" i="1"/>
  <c r="AD1469" i="1"/>
  <c r="Z1469" i="1"/>
  <c r="V1469" i="1"/>
  <c r="R1469" i="1"/>
  <c r="P1469" i="1"/>
  <c r="BB1468" i="1"/>
  <c r="AU1468" i="1"/>
  <c r="AD1468" i="1"/>
  <c r="Z1468" i="1"/>
  <c r="V1468" i="1"/>
  <c r="R1468" i="1"/>
  <c r="P1468" i="1"/>
  <c r="BB1467" i="1"/>
  <c r="AU1467" i="1"/>
  <c r="AD1467" i="1"/>
  <c r="Z1467" i="1"/>
  <c r="V1467" i="1"/>
  <c r="R1467" i="1"/>
  <c r="P1467" i="1"/>
  <c r="BB1466" i="1"/>
  <c r="AU1466" i="1"/>
  <c r="AD1466" i="1"/>
  <c r="Z1466" i="1"/>
  <c r="V1466" i="1"/>
  <c r="R1466" i="1"/>
  <c r="P1466" i="1"/>
  <c r="BB1465" i="1"/>
  <c r="AU1465" i="1"/>
  <c r="AD1465" i="1"/>
  <c r="Z1465" i="1"/>
  <c r="V1465" i="1"/>
  <c r="R1465" i="1"/>
  <c r="P1465" i="1"/>
  <c r="AU1464" i="1"/>
  <c r="BB1463" i="1"/>
  <c r="AU1463" i="1"/>
  <c r="AD1463" i="1"/>
  <c r="Z1463" i="1"/>
  <c r="V1463" i="1"/>
  <c r="R1463" i="1"/>
  <c r="P1463" i="1"/>
  <c r="BB1462" i="1"/>
  <c r="AU1462" i="1"/>
  <c r="AD1462" i="1"/>
  <c r="Z1462" i="1"/>
  <c r="V1462" i="1"/>
  <c r="R1462" i="1"/>
  <c r="P1462" i="1"/>
  <c r="BB1461" i="1"/>
  <c r="AU1461" i="1"/>
  <c r="AD1461" i="1"/>
  <c r="Z1461" i="1"/>
  <c r="V1461" i="1"/>
  <c r="R1461" i="1"/>
  <c r="P1461" i="1"/>
  <c r="BB1460" i="1"/>
  <c r="AU1460" i="1"/>
  <c r="AD1460" i="1"/>
  <c r="Z1460" i="1"/>
  <c r="V1460" i="1"/>
  <c r="R1460" i="1"/>
  <c r="P1460" i="1"/>
  <c r="BB1459" i="1"/>
  <c r="AU1459" i="1"/>
  <c r="AD1459" i="1"/>
  <c r="Z1459" i="1"/>
  <c r="V1459" i="1"/>
  <c r="R1459" i="1"/>
  <c r="P1459" i="1"/>
  <c r="BB1458" i="1"/>
  <c r="AU1458" i="1"/>
  <c r="AD1458" i="1"/>
  <c r="Z1458" i="1"/>
  <c r="V1458" i="1"/>
  <c r="R1458" i="1"/>
  <c r="P1458" i="1"/>
  <c r="BB1457" i="1"/>
  <c r="AU1457" i="1"/>
  <c r="AD1457" i="1"/>
  <c r="Z1457" i="1"/>
  <c r="V1457" i="1"/>
  <c r="R1457" i="1"/>
  <c r="P1457" i="1"/>
  <c r="BB1456" i="1"/>
  <c r="AU1456" i="1"/>
  <c r="AD1456" i="1"/>
  <c r="Z1456" i="1"/>
  <c r="V1456" i="1"/>
  <c r="R1456" i="1"/>
  <c r="P1456" i="1"/>
  <c r="BB1455" i="1"/>
  <c r="AU1455" i="1"/>
  <c r="AD1455" i="1"/>
  <c r="Z1455" i="1"/>
  <c r="V1455" i="1"/>
  <c r="R1455" i="1"/>
  <c r="P1455" i="1"/>
  <c r="BB1454" i="1"/>
  <c r="AU1454" i="1"/>
  <c r="AD1454" i="1"/>
  <c r="Z1454" i="1"/>
  <c r="V1454" i="1"/>
  <c r="R1454" i="1"/>
  <c r="P1454" i="1"/>
  <c r="BB1453" i="1"/>
  <c r="AU1453" i="1"/>
  <c r="AD1453" i="1"/>
  <c r="Z1453" i="1"/>
  <c r="V1453" i="1"/>
  <c r="R1453" i="1"/>
  <c r="P1453" i="1"/>
  <c r="BB1452" i="1"/>
  <c r="AU1452" i="1"/>
  <c r="AD1452" i="1"/>
  <c r="Z1452" i="1"/>
  <c r="V1452" i="1"/>
  <c r="R1452" i="1"/>
  <c r="P1452" i="1"/>
  <c r="BB1451" i="1"/>
  <c r="AU1451" i="1"/>
  <c r="AD1451" i="1"/>
  <c r="Z1451" i="1"/>
  <c r="V1451" i="1"/>
  <c r="R1451" i="1"/>
  <c r="P1451" i="1"/>
  <c r="BB1450" i="1"/>
  <c r="AU1450" i="1"/>
  <c r="AD1450" i="1"/>
  <c r="Z1450" i="1"/>
  <c r="V1450" i="1"/>
  <c r="R1450" i="1"/>
  <c r="P1450" i="1"/>
  <c r="BB1449" i="1"/>
  <c r="AU1449" i="1"/>
  <c r="AD1449" i="1"/>
  <c r="Z1449" i="1"/>
  <c r="V1449" i="1"/>
  <c r="R1449" i="1"/>
  <c r="P1449" i="1"/>
  <c r="BB1448" i="1"/>
  <c r="AU1448" i="1"/>
  <c r="AD1448" i="1"/>
  <c r="Z1448" i="1"/>
  <c r="V1448" i="1"/>
  <c r="R1448" i="1"/>
  <c r="P1448" i="1"/>
  <c r="BB1447" i="1"/>
  <c r="AU1447" i="1"/>
  <c r="AD1447" i="1"/>
  <c r="Z1447" i="1"/>
  <c r="V1447" i="1"/>
  <c r="R1447" i="1"/>
  <c r="P1447" i="1"/>
  <c r="BB1446" i="1"/>
  <c r="AU1446" i="1"/>
  <c r="AD1446" i="1"/>
  <c r="Z1446" i="1"/>
  <c r="V1446" i="1"/>
  <c r="R1446" i="1"/>
  <c r="P1446" i="1"/>
  <c r="BB1445" i="1"/>
  <c r="AU1445" i="1"/>
  <c r="AD1445" i="1"/>
  <c r="Z1445" i="1"/>
  <c r="V1445" i="1"/>
  <c r="R1445" i="1"/>
  <c r="P1445" i="1"/>
  <c r="BB1444" i="1"/>
  <c r="AU1444" i="1"/>
  <c r="AD1444" i="1"/>
  <c r="Z1444" i="1"/>
  <c r="V1444" i="1"/>
  <c r="R1444" i="1"/>
  <c r="P1444" i="1"/>
  <c r="BB1443" i="1"/>
  <c r="AU1443" i="1"/>
  <c r="AD1443" i="1"/>
  <c r="Z1443" i="1"/>
  <c r="V1443" i="1"/>
  <c r="R1443" i="1"/>
  <c r="P1443" i="1"/>
  <c r="BB1442" i="1"/>
  <c r="AU1442" i="1"/>
  <c r="AD1442" i="1"/>
  <c r="Z1442" i="1"/>
  <c r="V1442" i="1"/>
  <c r="R1442" i="1"/>
  <c r="P1442" i="1"/>
  <c r="BB1441" i="1"/>
  <c r="AU1441" i="1"/>
  <c r="AD1441" i="1"/>
  <c r="Z1441" i="1"/>
  <c r="V1441" i="1"/>
  <c r="R1441" i="1"/>
  <c r="P1441" i="1"/>
  <c r="BB1440" i="1"/>
  <c r="AU1440" i="1"/>
  <c r="AD1440" i="1"/>
  <c r="Z1440" i="1"/>
  <c r="V1440" i="1"/>
  <c r="R1440" i="1"/>
  <c r="P1440" i="1"/>
  <c r="BB1439" i="1"/>
  <c r="AU1439" i="1"/>
  <c r="AD1439" i="1"/>
  <c r="Z1439" i="1"/>
  <c r="V1439" i="1"/>
  <c r="R1439" i="1"/>
  <c r="P1439" i="1"/>
  <c r="BB1438" i="1"/>
  <c r="AU1438" i="1"/>
  <c r="AD1438" i="1"/>
  <c r="Z1438" i="1"/>
  <c r="V1438" i="1"/>
  <c r="R1438" i="1"/>
  <c r="P1438" i="1"/>
  <c r="BB1437" i="1"/>
  <c r="AU1437" i="1"/>
  <c r="AD1437" i="1"/>
  <c r="Z1437" i="1"/>
  <c r="V1437" i="1"/>
  <c r="R1437" i="1"/>
  <c r="P1437" i="1"/>
  <c r="BB1436" i="1"/>
  <c r="AU1436" i="1"/>
  <c r="AD1436" i="1"/>
  <c r="Z1436" i="1"/>
  <c r="V1436" i="1"/>
  <c r="R1436" i="1"/>
  <c r="P1436" i="1"/>
  <c r="BB1435" i="1"/>
  <c r="AU1435" i="1"/>
  <c r="AD1435" i="1"/>
  <c r="Z1435" i="1"/>
  <c r="V1435" i="1"/>
  <c r="R1435" i="1"/>
  <c r="P1435" i="1"/>
  <c r="BB1434" i="1"/>
  <c r="AU1434" i="1"/>
  <c r="AD1434" i="1"/>
  <c r="Z1434" i="1"/>
  <c r="V1434" i="1"/>
  <c r="R1434" i="1"/>
  <c r="P1434" i="1"/>
  <c r="BB1433" i="1"/>
  <c r="AU1433" i="1"/>
  <c r="AD1433" i="1"/>
  <c r="Z1433" i="1"/>
  <c r="V1433" i="1"/>
  <c r="R1433" i="1"/>
  <c r="P1433" i="1"/>
  <c r="BB1432" i="1"/>
  <c r="AU1432" i="1"/>
  <c r="AD1432" i="1"/>
  <c r="Z1432" i="1"/>
  <c r="V1432" i="1"/>
  <c r="R1432" i="1"/>
  <c r="P1432" i="1"/>
  <c r="BB1431" i="1"/>
  <c r="AU1431" i="1"/>
  <c r="AD1431" i="1"/>
  <c r="Z1431" i="1"/>
  <c r="V1431" i="1"/>
  <c r="R1431" i="1"/>
  <c r="P1431" i="1"/>
  <c r="BB1430" i="1"/>
  <c r="AU1430" i="1"/>
  <c r="AD1430" i="1"/>
  <c r="Z1430" i="1"/>
  <c r="V1430" i="1"/>
  <c r="R1430" i="1"/>
  <c r="P1430" i="1"/>
  <c r="BB1429" i="1"/>
  <c r="AU1429" i="1"/>
  <c r="AD1429" i="1"/>
  <c r="Z1429" i="1"/>
  <c r="V1429" i="1"/>
  <c r="R1429" i="1"/>
  <c r="P1429" i="1"/>
  <c r="BB1428" i="1"/>
  <c r="AU1428" i="1"/>
  <c r="AD1428" i="1"/>
  <c r="Z1428" i="1"/>
  <c r="V1428" i="1"/>
  <c r="R1428" i="1"/>
  <c r="P1428" i="1"/>
  <c r="BB1427" i="1"/>
  <c r="AU1427" i="1"/>
  <c r="AD1427" i="1"/>
  <c r="Z1427" i="1"/>
  <c r="V1427" i="1"/>
  <c r="R1427" i="1"/>
  <c r="P1427" i="1"/>
  <c r="BB1426" i="1"/>
  <c r="AU1426" i="1"/>
  <c r="AD1426" i="1"/>
  <c r="Z1426" i="1"/>
  <c r="V1426" i="1"/>
  <c r="R1426" i="1"/>
  <c r="P1426" i="1"/>
  <c r="BB1425" i="1"/>
  <c r="AU1425" i="1"/>
  <c r="AD1425" i="1"/>
  <c r="Z1425" i="1"/>
  <c r="V1425" i="1"/>
  <c r="R1425" i="1"/>
  <c r="P1425" i="1"/>
  <c r="BB1424" i="1"/>
  <c r="AU1424" i="1"/>
  <c r="AD1424" i="1"/>
  <c r="Z1424" i="1"/>
  <c r="V1424" i="1"/>
  <c r="R1424" i="1"/>
  <c r="P1424" i="1"/>
  <c r="BB1423" i="1"/>
  <c r="AU1423" i="1"/>
  <c r="AD1423" i="1"/>
  <c r="Z1423" i="1"/>
  <c r="V1423" i="1"/>
  <c r="R1423" i="1"/>
  <c r="P1423" i="1"/>
  <c r="BB1422" i="1"/>
  <c r="AU1422" i="1"/>
  <c r="AD1422" i="1"/>
  <c r="Z1422" i="1"/>
  <c r="V1422" i="1"/>
  <c r="R1422" i="1"/>
  <c r="P1422" i="1"/>
  <c r="BB1421" i="1"/>
  <c r="AU1421" i="1"/>
  <c r="AD1421" i="1"/>
  <c r="Z1421" i="1"/>
  <c r="V1421" i="1"/>
  <c r="R1421" i="1"/>
  <c r="P1421" i="1"/>
  <c r="BB1420" i="1"/>
  <c r="AU1420" i="1"/>
  <c r="AD1420" i="1"/>
  <c r="Z1420" i="1"/>
  <c r="V1420" i="1"/>
  <c r="R1420" i="1"/>
  <c r="P1420" i="1"/>
  <c r="BB1419" i="1"/>
  <c r="AU1419" i="1"/>
  <c r="AD1419" i="1"/>
  <c r="Z1419" i="1"/>
  <c r="V1419" i="1"/>
  <c r="R1419" i="1"/>
  <c r="P1419" i="1"/>
  <c r="BB1418" i="1"/>
  <c r="AU1418" i="1"/>
  <c r="AD1418" i="1"/>
  <c r="Z1418" i="1"/>
  <c r="V1418" i="1"/>
  <c r="R1418" i="1"/>
  <c r="P1418" i="1"/>
  <c r="BB1417" i="1"/>
  <c r="AU1417" i="1"/>
  <c r="AD1417" i="1"/>
  <c r="Z1417" i="1"/>
  <c r="V1417" i="1"/>
  <c r="R1417" i="1"/>
  <c r="P1417" i="1"/>
  <c r="BB1416" i="1"/>
  <c r="AU1416" i="1"/>
  <c r="AD1416" i="1"/>
  <c r="Z1416" i="1"/>
  <c r="V1416" i="1"/>
  <c r="R1416" i="1"/>
  <c r="P1416" i="1"/>
  <c r="BB1415" i="1"/>
  <c r="AU1415" i="1"/>
  <c r="AD1415" i="1"/>
  <c r="Z1415" i="1"/>
  <c r="V1415" i="1"/>
  <c r="R1415" i="1"/>
  <c r="P1415" i="1"/>
  <c r="BB1414" i="1"/>
  <c r="AU1414" i="1"/>
  <c r="AD1414" i="1"/>
  <c r="Z1414" i="1"/>
  <c r="V1414" i="1"/>
  <c r="R1414" i="1"/>
  <c r="P1414" i="1"/>
  <c r="BB1413" i="1"/>
  <c r="AU1413" i="1"/>
  <c r="AD1413" i="1"/>
  <c r="Z1413" i="1"/>
  <c r="V1413" i="1"/>
  <c r="R1413" i="1"/>
  <c r="P1413" i="1"/>
  <c r="BB1412" i="1"/>
  <c r="AU1412" i="1"/>
  <c r="AD1412" i="1"/>
  <c r="Z1412" i="1"/>
  <c r="V1412" i="1"/>
  <c r="R1412" i="1"/>
  <c r="P1412" i="1"/>
  <c r="BB1411" i="1"/>
  <c r="AU1411" i="1"/>
  <c r="AD1411" i="1"/>
  <c r="Z1411" i="1"/>
  <c r="V1411" i="1"/>
  <c r="R1411" i="1"/>
  <c r="P1411" i="1"/>
  <c r="BB1410" i="1"/>
  <c r="AU1410" i="1"/>
  <c r="AD1410" i="1"/>
  <c r="Z1410" i="1"/>
  <c r="V1410" i="1"/>
  <c r="R1410" i="1"/>
  <c r="P1410" i="1"/>
  <c r="BB1409" i="1"/>
  <c r="AU1409" i="1"/>
  <c r="AD1409" i="1"/>
  <c r="Z1409" i="1"/>
  <c r="V1409" i="1"/>
  <c r="R1409" i="1"/>
  <c r="P1409" i="1"/>
  <c r="BB1408" i="1"/>
  <c r="AU1408" i="1"/>
  <c r="AD1408" i="1"/>
  <c r="Z1408" i="1"/>
  <c r="V1408" i="1"/>
  <c r="R1408" i="1"/>
  <c r="P1408" i="1"/>
  <c r="BB1407" i="1"/>
  <c r="AU1407" i="1"/>
  <c r="AD1407" i="1"/>
  <c r="Z1407" i="1"/>
  <c r="V1407" i="1"/>
  <c r="R1407" i="1"/>
  <c r="P1407" i="1"/>
  <c r="BB1406" i="1"/>
  <c r="AU1406" i="1"/>
  <c r="AD1406" i="1"/>
  <c r="Z1406" i="1"/>
  <c r="V1406" i="1"/>
  <c r="R1406" i="1"/>
  <c r="P1406" i="1"/>
  <c r="BB1405" i="1"/>
  <c r="AU1405" i="1"/>
  <c r="AD1405" i="1"/>
  <c r="Z1405" i="1"/>
  <c r="V1405" i="1"/>
  <c r="R1405" i="1"/>
  <c r="P1405" i="1"/>
  <c r="BB1404" i="1"/>
  <c r="AU1404" i="1"/>
  <c r="AD1404" i="1"/>
  <c r="Z1404" i="1"/>
  <c r="V1404" i="1"/>
  <c r="R1404" i="1"/>
  <c r="P1404" i="1"/>
  <c r="BB1403" i="1"/>
  <c r="AU1403" i="1"/>
  <c r="AD1403" i="1"/>
  <c r="Z1403" i="1"/>
  <c r="V1403" i="1"/>
  <c r="R1403" i="1"/>
  <c r="P1403" i="1"/>
  <c r="BB1402" i="1"/>
  <c r="AU1402" i="1"/>
  <c r="AD1402" i="1"/>
  <c r="Z1402" i="1"/>
  <c r="V1402" i="1"/>
  <c r="R1402" i="1"/>
  <c r="P1402" i="1"/>
  <c r="BB1401" i="1"/>
  <c r="AU1401" i="1"/>
  <c r="AD1401" i="1"/>
  <c r="Z1401" i="1"/>
  <c r="V1401" i="1"/>
  <c r="R1401" i="1"/>
  <c r="P1401" i="1"/>
  <c r="BB1400" i="1"/>
  <c r="AU1400" i="1"/>
  <c r="AD1400" i="1"/>
  <c r="Z1400" i="1"/>
  <c r="V1400" i="1"/>
  <c r="R1400" i="1"/>
  <c r="P1400" i="1"/>
  <c r="BB1399" i="1"/>
  <c r="AU1399" i="1"/>
  <c r="AD1399" i="1"/>
  <c r="Z1399" i="1"/>
  <c r="V1399" i="1"/>
  <c r="R1399" i="1"/>
  <c r="P1399" i="1"/>
  <c r="BB1398" i="1"/>
  <c r="AU1398" i="1"/>
  <c r="AD1398" i="1"/>
  <c r="Z1398" i="1"/>
  <c r="V1398" i="1"/>
  <c r="R1398" i="1"/>
  <c r="P1398" i="1"/>
  <c r="BB1397" i="1"/>
  <c r="AU1397" i="1"/>
  <c r="AD1397" i="1"/>
  <c r="Z1397" i="1"/>
  <c r="V1397" i="1"/>
  <c r="R1397" i="1"/>
  <c r="P1397" i="1"/>
  <c r="BB1396" i="1"/>
  <c r="AU1396" i="1"/>
  <c r="AD1396" i="1"/>
  <c r="Z1396" i="1"/>
  <c r="V1396" i="1"/>
  <c r="R1396" i="1"/>
  <c r="P1396" i="1"/>
  <c r="BB1395" i="1"/>
  <c r="AU1395" i="1"/>
  <c r="AD1395" i="1"/>
  <c r="Z1395" i="1"/>
  <c r="V1395" i="1"/>
  <c r="R1395" i="1"/>
  <c r="P1395" i="1"/>
  <c r="BB1394" i="1"/>
  <c r="AU1394" i="1"/>
  <c r="AD1394" i="1"/>
  <c r="Z1394" i="1"/>
  <c r="V1394" i="1"/>
  <c r="R1394" i="1"/>
  <c r="P1394" i="1"/>
  <c r="BB1393" i="1"/>
  <c r="AU1393" i="1"/>
  <c r="AD1393" i="1"/>
  <c r="Z1393" i="1"/>
  <c r="V1393" i="1"/>
  <c r="R1393" i="1"/>
  <c r="P1393" i="1"/>
  <c r="BB1392" i="1"/>
  <c r="AU1392" i="1"/>
  <c r="AD1392" i="1"/>
  <c r="Z1392" i="1"/>
  <c r="V1392" i="1"/>
  <c r="R1392" i="1"/>
  <c r="P1392" i="1"/>
  <c r="BB1391" i="1"/>
  <c r="AU1391" i="1"/>
  <c r="AD1391" i="1"/>
  <c r="Z1391" i="1"/>
  <c r="V1391" i="1"/>
  <c r="R1391" i="1"/>
  <c r="P1391" i="1"/>
  <c r="BB1390" i="1"/>
  <c r="AU1390" i="1"/>
  <c r="AD1390" i="1"/>
  <c r="Z1390" i="1"/>
  <c r="V1390" i="1"/>
  <c r="R1390" i="1"/>
  <c r="P1390" i="1"/>
  <c r="BB1389" i="1"/>
  <c r="AU1389" i="1"/>
  <c r="AD1389" i="1"/>
  <c r="Z1389" i="1"/>
  <c r="V1389" i="1"/>
  <c r="R1389" i="1"/>
  <c r="P1389" i="1"/>
  <c r="BB1388" i="1"/>
  <c r="AU1388" i="1"/>
  <c r="AD1388" i="1"/>
  <c r="Z1388" i="1"/>
  <c r="V1388" i="1"/>
  <c r="R1388" i="1"/>
  <c r="P1388" i="1"/>
  <c r="BB1387" i="1"/>
  <c r="AU1387" i="1"/>
  <c r="AD1387" i="1"/>
  <c r="Z1387" i="1"/>
  <c r="V1387" i="1"/>
  <c r="R1387" i="1"/>
  <c r="P1387" i="1"/>
  <c r="BB1386" i="1"/>
  <c r="AU1386" i="1"/>
  <c r="AD1386" i="1"/>
  <c r="Z1386" i="1"/>
  <c r="V1386" i="1"/>
  <c r="R1386" i="1"/>
  <c r="P1386" i="1"/>
  <c r="BB1385" i="1"/>
  <c r="AU1385" i="1"/>
  <c r="AD1385" i="1"/>
  <c r="Z1385" i="1"/>
  <c r="V1385" i="1"/>
  <c r="R1385" i="1"/>
  <c r="P1385" i="1"/>
  <c r="BB1384" i="1"/>
  <c r="AU1384" i="1"/>
  <c r="AD1384" i="1"/>
  <c r="Z1384" i="1"/>
  <c r="V1384" i="1"/>
  <c r="R1384" i="1"/>
  <c r="P1384" i="1"/>
  <c r="BB1383" i="1"/>
  <c r="AU1383" i="1"/>
  <c r="AD1383" i="1"/>
  <c r="Z1383" i="1"/>
  <c r="V1383" i="1"/>
  <c r="R1383" i="1"/>
  <c r="P1383" i="1"/>
  <c r="BB1382" i="1"/>
  <c r="AU1382" i="1"/>
  <c r="AD1382" i="1"/>
  <c r="Z1382" i="1"/>
  <c r="V1382" i="1"/>
  <c r="R1382" i="1"/>
  <c r="P1382" i="1"/>
  <c r="BB1381" i="1"/>
  <c r="AU1381" i="1"/>
  <c r="AD1381" i="1"/>
  <c r="Z1381" i="1"/>
  <c r="V1381" i="1"/>
  <c r="R1381" i="1"/>
  <c r="P1381" i="1"/>
  <c r="BB1380" i="1"/>
  <c r="AU1380" i="1"/>
  <c r="AD1380" i="1"/>
  <c r="Z1380" i="1"/>
  <c r="V1380" i="1"/>
  <c r="R1380" i="1"/>
  <c r="P1380" i="1"/>
  <c r="BB1379" i="1"/>
  <c r="AU1379" i="1"/>
  <c r="AD1379" i="1"/>
  <c r="Z1379" i="1"/>
  <c r="V1379" i="1"/>
  <c r="R1379" i="1"/>
  <c r="P1379" i="1"/>
  <c r="BB1378" i="1"/>
  <c r="AU1378" i="1"/>
  <c r="AD1378" i="1"/>
  <c r="Z1378" i="1"/>
  <c r="V1378" i="1"/>
  <c r="R1378" i="1"/>
  <c r="P1378" i="1"/>
  <c r="BB1377" i="1"/>
  <c r="AU1377" i="1"/>
  <c r="AD1377" i="1"/>
  <c r="Z1377" i="1"/>
  <c r="V1377" i="1"/>
  <c r="R1377" i="1"/>
  <c r="P1377" i="1"/>
  <c r="BB1376" i="1"/>
  <c r="AU1376" i="1"/>
  <c r="AD1376" i="1"/>
  <c r="Z1376" i="1"/>
  <c r="V1376" i="1"/>
  <c r="R1376" i="1"/>
  <c r="P1376" i="1"/>
  <c r="BB1375" i="1"/>
  <c r="AU1375" i="1"/>
  <c r="AD1375" i="1"/>
  <c r="Z1375" i="1"/>
  <c r="V1375" i="1"/>
  <c r="R1375" i="1"/>
  <c r="P1375" i="1"/>
  <c r="BB1374" i="1"/>
  <c r="AU1374" i="1"/>
  <c r="AD1374" i="1"/>
  <c r="Z1374" i="1"/>
  <c r="V1374" i="1"/>
  <c r="R1374" i="1"/>
  <c r="P1374" i="1"/>
  <c r="BB1373" i="1"/>
  <c r="AU1373" i="1"/>
  <c r="AD1373" i="1"/>
  <c r="Z1373" i="1"/>
  <c r="V1373" i="1"/>
  <c r="R1373" i="1"/>
  <c r="P1373" i="1"/>
  <c r="BB1372" i="1"/>
  <c r="AU1372" i="1"/>
  <c r="AD1372" i="1"/>
  <c r="Z1372" i="1"/>
  <c r="V1372" i="1"/>
  <c r="R1372" i="1"/>
  <c r="P1372" i="1"/>
  <c r="BB1371" i="1"/>
  <c r="AU1371" i="1"/>
  <c r="AD1371" i="1"/>
  <c r="Z1371" i="1"/>
  <c r="V1371" i="1"/>
  <c r="R1371" i="1"/>
  <c r="P1371" i="1"/>
  <c r="BB1370" i="1"/>
  <c r="AU1370" i="1"/>
  <c r="AD1370" i="1"/>
  <c r="Z1370" i="1"/>
  <c r="V1370" i="1"/>
  <c r="R1370" i="1"/>
  <c r="P1370" i="1"/>
  <c r="BB1369" i="1"/>
  <c r="AU1369" i="1"/>
  <c r="AD1369" i="1"/>
  <c r="Z1369" i="1"/>
  <c r="V1369" i="1"/>
  <c r="R1369" i="1"/>
  <c r="P1369" i="1"/>
  <c r="BB1368" i="1"/>
  <c r="AU1368" i="1"/>
  <c r="AD1368" i="1"/>
  <c r="Z1368" i="1"/>
  <c r="V1368" i="1"/>
  <c r="R1368" i="1"/>
  <c r="P1368" i="1"/>
  <c r="BB1367" i="1"/>
  <c r="AU1367" i="1"/>
  <c r="AD1367" i="1"/>
  <c r="Z1367" i="1"/>
  <c r="V1367" i="1"/>
  <c r="R1367" i="1"/>
  <c r="P1367" i="1"/>
  <c r="BB1366" i="1"/>
  <c r="AU1366" i="1"/>
  <c r="AD1366" i="1"/>
  <c r="Z1366" i="1"/>
  <c r="V1366" i="1"/>
  <c r="R1366" i="1"/>
  <c r="P1366" i="1"/>
  <c r="BB1365" i="1"/>
  <c r="AU1365" i="1"/>
  <c r="AD1365" i="1"/>
  <c r="Z1365" i="1"/>
  <c r="V1365" i="1"/>
  <c r="R1365" i="1"/>
  <c r="P1365" i="1"/>
  <c r="BB1364" i="1"/>
  <c r="AU1364" i="1"/>
  <c r="AD1364" i="1"/>
  <c r="Z1364" i="1"/>
  <c r="V1364" i="1"/>
  <c r="R1364" i="1"/>
  <c r="P1364" i="1"/>
  <c r="BB1363" i="1"/>
  <c r="AU1363" i="1"/>
  <c r="AD1363" i="1"/>
  <c r="Z1363" i="1"/>
  <c r="V1363" i="1"/>
  <c r="R1363" i="1"/>
  <c r="P1363" i="1"/>
  <c r="BB1362" i="1"/>
  <c r="AU1362" i="1"/>
  <c r="AD1362" i="1"/>
  <c r="Z1362" i="1"/>
  <c r="V1362" i="1"/>
  <c r="R1362" i="1"/>
  <c r="P1362" i="1"/>
  <c r="BB1361" i="1"/>
  <c r="AU1361" i="1"/>
  <c r="AD1361" i="1"/>
  <c r="Z1361" i="1"/>
  <c r="V1361" i="1"/>
  <c r="R1361" i="1"/>
  <c r="P1361" i="1"/>
  <c r="BB1360" i="1"/>
  <c r="AU1360" i="1"/>
  <c r="AD1360" i="1"/>
  <c r="Z1360" i="1"/>
  <c r="V1360" i="1"/>
  <c r="R1360" i="1"/>
  <c r="P1360" i="1"/>
  <c r="BB1359" i="1"/>
  <c r="AU1359" i="1"/>
  <c r="AD1359" i="1"/>
  <c r="Z1359" i="1"/>
  <c r="V1359" i="1"/>
  <c r="R1359" i="1"/>
  <c r="P1359" i="1"/>
  <c r="BB1358" i="1"/>
  <c r="AU1358" i="1"/>
  <c r="AD1358" i="1"/>
  <c r="Z1358" i="1"/>
  <c r="V1358" i="1"/>
  <c r="R1358" i="1"/>
  <c r="P1358" i="1"/>
  <c r="BB1357" i="1"/>
  <c r="AU1357" i="1"/>
  <c r="AD1357" i="1"/>
  <c r="Z1357" i="1"/>
  <c r="V1357" i="1"/>
  <c r="R1357" i="1"/>
  <c r="P1357" i="1"/>
  <c r="BB1356" i="1"/>
  <c r="AU1356" i="1"/>
  <c r="AD1356" i="1"/>
  <c r="Z1356" i="1"/>
  <c r="V1356" i="1"/>
  <c r="R1356" i="1"/>
  <c r="P1356" i="1"/>
  <c r="BB1355" i="1"/>
  <c r="AU1355" i="1"/>
  <c r="AD1355" i="1"/>
  <c r="Z1355" i="1"/>
  <c r="V1355" i="1"/>
  <c r="R1355" i="1"/>
  <c r="P1355" i="1"/>
  <c r="BB1354" i="1"/>
  <c r="AU1354" i="1"/>
  <c r="AD1354" i="1"/>
  <c r="Z1354" i="1"/>
  <c r="V1354" i="1"/>
  <c r="R1354" i="1"/>
  <c r="P1354" i="1"/>
  <c r="BB1353" i="1"/>
  <c r="AU1353" i="1"/>
  <c r="AD1353" i="1"/>
  <c r="Z1353" i="1"/>
  <c r="V1353" i="1"/>
  <c r="R1353" i="1"/>
  <c r="P1353" i="1"/>
  <c r="BB1352" i="1"/>
  <c r="AU1352" i="1"/>
  <c r="AD1352" i="1"/>
  <c r="Z1352" i="1"/>
  <c r="V1352" i="1"/>
  <c r="R1352" i="1"/>
  <c r="P1352" i="1"/>
  <c r="BB1351" i="1"/>
  <c r="AU1351" i="1"/>
  <c r="AD1351" i="1"/>
  <c r="Z1351" i="1"/>
  <c r="V1351" i="1"/>
  <c r="R1351" i="1"/>
  <c r="P1351" i="1"/>
  <c r="BB1350" i="1"/>
  <c r="AU1350" i="1"/>
  <c r="AD1350" i="1"/>
  <c r="Z1350" i="1"/>
  <c r="V1350" i="1"/>
  <c r="R1350" i="1"/>
  <c r="P1350" i="1"/>
  <c r="BB1349" i="1"/>
  <c r="AU1349" i="1"/>
  <c r="AD1349" i="1"/>
  <c r="Z1349" i="1"/>
  <c r="V1349" i="1"/>
  <c r="R1349" i="1"/>
  <c r="P1349" i="1"/>
  <c r="BB1348" i="1"/>
  <c r="AU1348" i="1"/>
  <c r="AD1348" i="1"/>
  <c r="Z1348" i="1"/>
  <c r="V1348" i="1"/>
  <c r="R1348" i="1"/>
  <c r="P1348" i="1"/>
  <c r="BB1347" i="1"/>
  <c r="AU1347" i="1"/>
  <c r="AD1347" i="1"/>
  <c r="Z1347" i="1"/>
  <c r="V1347" i="1"/>
  <c r="R1347" i="1"/>
  <c r="P1347" i="1"/>
  <c r="BB1346" i="1"/>
  <c r="AU1346" i="1"/>
  <c r="AD1346" i="1"/>
  <c r="Z1346" i="1"/>
  <c r="V1346" i="1"/>
  <c r="R1346" i="1"/>
  <c r="P1346" i="1"/>
  <c r="BB1345" i="1"/>
  <c r="AU1345" i="1"/>
  <c r="AD1345" i="1"/>
  <c r="Z1345" i="1"/>
  <c r="V1345" i="1"/>
  <c r="R1345" i="1"/>
  <c r="P1345" i="1"/>
  <c r="BB1344" i="1"/>
  <c r="AU1344" i="1"/>
  <c r="AD1344" i="1"/>
  <c r="Z1344" i="1"/>
  <c r="V1344" i="1"/>
  <c r="R1344" i="1"/>
  <c r="P1344" i="1"/>
  <c r="BB1343" i="1"/>
  <c r="AU1343" i="1"/>
  <c r="AD1343" i="1"/>
  <c r="Z1343" i="1"/>
  <c r="V1343" i="1"/>
  <c r="R1343" i="1"/>
  <c r="P1343" i="1"/>
  <c r="BB1342" i="1"/>
  <c r="AU1342" i="1"/>
  <c r="AD1342" i="1"/>
  <c r="Z1342" i="1"/>
  <c r="V1342" i="1"/>
  <c r="R1342" i="1"/>
  <c r="P1342" i="1"/>
  <c r="BB1341" i="1"/>
  <c r="AU1341" i="1"/>
  <c r="AD1341" i="1"/>
  <c r="Z1341" i="1"/>
  <c r="V1341" i="1"/>
  <c r="R1341" i="1"/>
  <c r="P1341" i="1"/>
  <c r="BB1340" i="1"/>
  <c r="AU1340" i="1"/>
  <c r="AD1340" i="1"/>
  <c r="Z1340" i="1"/>
  <c r="V1340" i="1"/>
  <c r="R1340" i="1"/>
  <c r="P1340" i="1"/>
  <c r="BB1339" i="1"/>
  <c r="AU1339" i="1"/>
  <c r="AD1339" i="1"/>
  <c r="Z1339" i="1"/>
  <c r="V1339" i="1"/>
  <c r="R1339" i="1"/>
  <c r="P1339" i="1"/>
  <c r="BB1338" i="1"/>
  <c r="AU1338" i="1"/>
  <c r="AD1338" i="1"/>
  <c r="Z1338" i="1"/>
  <c r="V1338" i="1"/>
  <c r="R1338" i="1"/>
  <c r="P1338" i="1"/>
  <c r="BB1337" i="1"/>
  <c r="AU1337" i="1"/>
  <c r="AD1337" i="1"/>
  <c r="Z1337" i="1"/>
  <c r="V1337" i="1"/>
  <c r="R1337" i="1"/>
  <c r="P1337" i="1"/>
  <c r="BB1336" i="1"/>
  <c r="AU1336" i="1"/>
  <c r="AD1336" i="1"/>
  <c r="Z1336" i="1"/>
  <c r="V1336" i="1"/>
  <c r="R1336" i="1"/>
  <c r="P1336" i="1"/>
  <c r="AU1335" i="1"/>
  <c r="BB1334" i="1"/>
  <c r="AU1334" i="1"/>
  <c r="AD1334" i="1"/>
  <c r="Z1334" i="1"/>
  <c r="V1334" i="1"/>
  <c r="R1334" i="1"/>
  <c r="P1334" i="1"/>
  <c r="BB1333" i="1"/>
  <c r="AU1333" i="1"/>
  <c r="AD1333" i="1"/>
  <c r="Z1333" i="1"/>
  <c r="V1333" i="1"/>
  <c r="R1333" i="1"/>
  <c r="P1333" i="1"/>
  <c r="BB1332" i="1"/>
  <c r="AU1332" i="1"/>
  <c r="AD1332" i="1"/>
  <c r="Z1332" i="1"/>
  <c r="V1332" i="1"/>
  <c r="R1332" i="1"/>
  <c r="P1332" i="1"/>
  <c r="BB1331" i="1"/>
  <c r="AU1331" i="1"/>
  <c r="AD1331" i="1"/>
  <c r="Z1331" i="1"/>
  <c r="V1331" i="1"/>
  <c r="R1331" i="1"/>
  <c r="P1331" i="1"/>
  <c r="BB1330" i="1"/>
  <c r="AU1330" i="1"/>
  <c r="AD1330" i="1"/>
  <c r="Z1330" i="1"/>
  <c r="V1330" i="1"/>
  <c r="R1330" i="1"/>
  <c r="P1330" i="1"/>
  <c r="BB1329" i="1"/>
  <c r="AU1329" i="1"/>
  <c r="AD1329" i="1"/>
  <c r="Z1329" i="1"/>
  <c r="V1329" i="1"/>
  <c r="R1329" i="1"/>
  <c r="P1329" i="1"/>
  <c r="BB1328" i="1"/>
  <c r="AU1328" i="1"/>
  <c r="AD1328" i="1"/>
  <c r="Z1328" i="1"/>
  <c r="V1328" i="1"/>
  <c r="R1328" i="1"/>
  <c r="P1328" i="1"/>
  <c r="BB1327" i="1"/>
  <c r="AU1327" i="1"/>
  <c r="AD1327" i="1"/>
  <c r="Z1327" i="1"/>
  <c r="V1327" i="1"/>
  <c r="R1327" i="1"/>
  <c r="P1327" i="1"/>
  <c r="BB1326" i="1"/>
  <c r="AU1326" i="1"/>
  <c r="AD1326" i="1"/>
  <c r="Z1326" i="1"/>
  <c r="V1326" i="1"/>
  <c r="R1326" i="1"/>
  <c r="P1326" i="1"/>
  <c r="BB1325" i="1"/>
  <c r="AU1325" i="1"/>
  <c r="AD1325" i="1"/>
  <c r="Z1325" i="1"/>
  <c r="V1325" i="1"/>
  <c r="R1325" i="1"/>
  <c r="P1325" i="1"/>
  <c r="BB1324" i="1"/>
  <c r="AU1324" i="1"/>
  <c r="AD1324" i="1"/>
  <c r="Z1324" i="1"/>
  <c r="V1324" i="1"/>
  <c r="R1324" i="1"/>
  <c r="P1324" i="1"/>
  <c r="BB1323" i="1"/>
  <c r="AU1323" i="1"/>
  <c r="AD1323" i="1"/>
  <c r="Z1323" i="1"/>
  <c r="V1323" i="1"/>
  <c r="R1323" i="1"/>
  <c r="P1323" i="1"/>
  <c r="BB1322" i="1"/>
  <c r="AU1322" i="1"/>
  <c r="AD1322" i="1"/>
  <c r="Z1322" i="1"/>
  <c r="V1322" i="1"/>
  <c r="R1322" i="1"/>
  <c r="P1322" i="1"/>
  <c r="BB1321" i="1"/>
  <c r="AU1321" i="1"/>
  <c r="AD1321" i="1"/>
  <c r="Z1321" i="1"/>
  <c r="V1321" i="1"/>
  <c r="R1321" i="1"/>
  <c r="P1321" i="1"/>
  <c r="BB1320" i="1"/>
  <c r="AU1320" i="1"/>
  <c r="AD1320" i="1"/>
  <c r="Z1320" i="1"/>
  <c r="V1320" i="1"/>
  <c r="R1320" i="1"/>
  <c r="P1320" i="1"/>
  <c r="BB1319" i="1"/>
  <c r="AU1319" i="1"/>
  <c r="AD1319" i="1"/>
  <c r="Z1319" i="1"/>
  <c r="V1319" i="1"/>
  <c r="R1319" i="1"/>
  <c r="P1319" i="1"/>
  <c r="BB1318" i="1"/>
  <c r="AU1318" i="1"/>
  <c r="AD1318" i="1"/>
  <c r="Z1318" i="1"/>
  <c r="V1318" i="1"/>
  <c r="R1318" i="1"/>
  <c r="P1318" i="1"/>
  <c r="BB1317" i="1"/>
  <c r="AU1317" i="1"/>
  <c r="AD1317" i="1"/>
  <c r="Z1317" i="1"/>
  <c r="V1317" i="1"/>
  <c r="R1317" i="1"/>
  <c r="P1317" i="1"/>
  <c r="BB1316" i="1"/>
  <c r="AU1316" i="1"/>
  <c r="AD1316" i="1"/>
  <c r="Z1316" i="1"/>
  <c r="V1316" i="1"/>
  <c r="R1316" i="1"/>
  <c r="P1316" i="1"/>
  <c r="BB1315" i="1"/>
  <c r="AU1315" i="1"/>
  <c r="AD1315" i="1"/>
  <c r="Z1315" i="1"/>
  <c r="V1315" i="1"/>
  <c r="R1315" i="1"/>
  <c r="P1315" i="1"/>
  <c r="BB1314" i="1"/>
  <c r="AU1314" i="1"/>
  <c r="AD1314" i="1"/>
  <c r="Z1314" i="1"/>
  <c r="V1314" i="1"/>
  <c r="R1314" i="1"/>
  <c r="P1314" i="1"/>
  <c r="BB1313" i="1"/>
  <c r="AU1313" i="1"/>
  <c r="AD1313" i="1"/>
  <c r="Z1313" i="1"/>
  <c r="V1313" i="1"/>
  <c r="R1313" i="1"/>
  <c r="P1313" i="1"/>
  <c r="BB1312" i="1"/>
  <c r="AU1312" i="1"/>
  <c r="AD1312" i="1"/>
  <c r="Z1312" i="1"/>
  <c r="V1312" i="1"/>
  <c r="R1312" i="1"/>
  <c r="P1312" i="1"/>
  <c r="BB1311" i="1"/>
  <c r="AU1311" i="1"/>
  <c r="AD1311" i="1"/>
  <c r="Z1311" i="1"/>
  <c r="V1311" i="1"/>
  <c r="R1311" i="1"/>
  <c r="P1311" i="1"/>
  <c r="BB1310" i="1"/>
  <c r="AU1310" i="1"/>
  <c r="AD1310" i="1"/>
  <c r="Z1310" i="1"/>
  <c r="V1310" i="1"/>
  <c r="R1310" i="1"/>
  <c r="P1310" i="1"/>
  <c r="BB1309" i="1"/>
  <c r="AU1309" i="1"/>
  <c r="AD1309" i="1"/>
  <c r="Z1309" i="1"/>
  <c r="V1309" i="1"/>
  <c r="R1309" i="1"/>
  <c r="P1309" i="1"/>
  <c r="BB1308" i="1"/>
  <c r="AU1308" i="1"/>
  <c r="AD1308" i="1"/>
  <c r="Z1308" i="1"/>
  <c r="V1308" i="1"/>
  <c r="R1308" i="1"/>
  <c r="P1308" i="1"/>
  <c r="BB1307" i="1"/>
  <c r="AU1307" i="1"/>
  <c r="AD1307" i="1"/>
  <c r="Z1307" i="1"/>
  <c r="V1307" i="1"/>
  <c r="R1307" i="1"/>
  <c r="P1307" i="1"/>
  <c r="BB1306" i="1"/>
  <c r="AU1306" i="1"/>
  <c r="AD1306" i="1"/>
  <c r="Z1306" i="1"/>
  <c r="V1306" i="1"/>
  <c r="R1306" i="1"/>
  <c r="P1306" i="1"/>
  <c r="BB1305" i="1"/>
  <c r="AU1305" i="1"/>
  <c r="AD1305" i="1"/>
  <c r="Z1305" i="1"/>
  <c r="V1305" i="1"/>
  <c r="R1305" i="1"/>
  <c r="P1305" i="1"/>
  <c r="BB1304" i="1"/>
  <c r="AU1304" i="1"/>
  <c r="AD1304" i="1"/>
  <c r="Z1304" i="1"/>
  <c r="V1304" i="1"/>
  <c r="R1304" i="1"/>
  <c r="P1304" i="1"/>
  <c r="BB1303" i="1"/>
  <c r="AU1303" i="1"/>
  <c r="AD1303" i="1"/>
  <c r="Z1303" i="1"/>
  <c r="V1303" i="1"/>
  <c r="R1303" i="1"/>
  <c r="P1303" i="1"/>
  <c r="BB1302" i="1"/>
  <c r="AU1302" i="1"/>
  <c r="AD1302" i="1"/>
  <c r="Z1302" i="1"/>
  <c r="V1302" i="1"/>
  <c r="R1302" i="1"/>
  <c r="P1302" i="1"/>
  <c r="BB1301" i="1"/>
  <c r="AU1301" i="1"/>
  <c r="AD1301" i="1"/>
  <c r="Z1301" i="1"/>
  <c r="V1301" i="1"/>
  <c r="R1301" i="1"/>
  <c r="P1301" i="1"/>
  <c r="BB1300" i="1"/>
  <c r="AU1300" i="1"/>
  <c r="AD1300" i="1"/>
  <c r="Z1300" i="1"/>
  <c r="V1300" i="1"/>
  <c r="R1300" i="1"/>
  <c r="P1300" i="1"/>
  <c r="BB1299" i="1"/>
  <c r="AU1299" i="1"/>
  <c r="AD1299" i="1"/>
  <c r="Z1299" i="1"/>
  <c r="V1299" i="1"/>
  <c r="R1299" i="1"/>
  <c r="P1299" i="1"/>
  <c r="BB1298" i="1"/>
  <c r="AU1298" i="1"/>
  <c r="AD1298" i="1"/>
  <c r="Z1298" i="1"/>
  <c r="V1298" i="1"/>
  <c r="R1298" i="1"/>
  <c r="P1298" i="1"/>
  <c r="BB1297" i="1"/>
  <c r="AU1297" i="1"/>
  <c r="AD1297" i="1"/>
  <c r="Z1297" i="1"/>
  <c r="V1297" i="1"/>
  <c r="R1297" i="1"/>
  <c r="P1297" i="1"/>
  <c r="BB1296" i="1"/>
  <c r="AU1296" i="1"/>
  <c r="AD1296" i="1"/>
  <c r="Z1296" i="1"/>
  <c r="V1296" i="1"/>
  <c r="R1296" i="1"/>
  <c r="P1296" i="1"/>
  <c r="BB1295" i="1"/>
  <c r="AU1295" i="1"/>
  <c r="AD1295" i="1"/>
  <c r="Z1295" i="1"/>
  <c r="V1295" i="1"/>
  <c r="R1295" i="1"/>
  <c r="P1295" i="1"/>
  <c r="BB1294" i="1"/>
  <c r="AU1294" i="1"/>
  <c r="AD1294" i="1"/>
  <c r="Z1294" i="1"/>
  <c r="V1294" i="1"/>
  <c r="R1294" i="1"/>
  <c r="P1294" i="1"/>
  <c r="BB1293" i="1"/>
  <c r="AU1293" i="1"/>
  <c r="AD1293" i="1"/>
  <c r="Z1293" i="1"/>
  <c r="V1293" i="1"/>
  <c r="R1293" i="1"/>
  <c r="P1293" i="1"/>
  <c r="BB1292" i="1"/>
  <c r="AU1292" i="1"/>
  <c r="AD1292" i="1"/>
  <c r="Z1292" i="1"/>
  <c r="V1292" i="1"/>
  <c r="R1292" i="1"/>
  <c r="P1292" i="1"/>
  <c r="BB1291" i="1"/>
  <c r="AU1291" i="1"/>
  <c r="AD1291" i="1"/>
  <c r="Z1291" i="1"/>
  <c r="V1291" i="1"/>
  <c r="R1291" i="1"/>
  <c r="P1291" i="1"/>
  <c r="BB1290" i="1"/>
  <c r="AU1290" i="1"/>
  <c r="AD1290" i="1"/>
  <c r="Z1290" i="1"/>
  <c r="V1290" i="1"/>
  <c r="R1290" i="1"/>
  <c r="P1290" i="1"/>
  <c r="BB1289" i="1"/>
  <c r="AU1289" i="1"/>
  <c r="AD1289" i="1"/>
  <c r="Z1289" i="1"/>
  <c r="V1289" i="1"/>
  <c r="R1289" i="1"/>
  <c r="P1289" i="1"/>
  <c r="BB1288" i="1"/>
  <c r="AU1288" i="1"/>
  <c r="AD1288" i="1"/>
  <c r="Z1288" i="1"/>
  <c r="V1288" i="1"/>
  <c r="R1288" i="1"/>
  <c r="P1288" i="1"/>
  <c r="BB1287" i="1"/>
  <c r="AU1287" i="1"/>
  <c r="AD1287" i="1"/>
  <c r="Z1287" i="1"/>
  <c r="V1287" i="1"/>
  <c r="R1287" i="1"/>
  <c r="P1287" i="1"/>
  <c r="BB1286" i="1"/>
  <c r="AU1286" i="1"/>
  <c r="AD1286" i="1"/>
  <c r="Z1286" i="1"/>
  <c r="V1286" i="1"/>
  <c r="R1286" i="1"/>
  <c r="P1286" i="1"/>
  <c r="BB1285" i="1"/>
  <c r="AU1285" i="1"/>
  <c r="AD1285" i="1"/>
  <c r="Z1285" i="1"/>
  <c r="V1285" i="1"/>
  <c r="R1285" i="1"/>
  <c r="P1285" i="1"/>
  <c r="BB1284" i="1"/>
  <c r="AU1284" i="1"/>
  <c r="AD1284" i="1"/>
  <c r="Z1284" i="1"/>
  <c r="V1284" i="1"/>
  <c r="R1284" i="1"/>
  <c r="P1284" i="1"/>
  <c r="BB1283" i="1"/>
  <c r="AU1283" i="1"/>
  <c r="AD1283" i="1"/>
  <c r="Z1283" i="1"/>
  <c r="V1283" i="1"/>
  <c r="R1283" i="1"/>
  <c r="P1283" i="1"/>
  <c r="BB1282" i="1"/>
  <c r="AU1282" i="1"/>
  <c r="AD1282" i="1"/>
  <c r="Z1282" i="1"/>
  <c r="V1282" i="1"/>
  <c r="R1282" i="1"/>
  <c r="P1282" i="1"/>
  <c r="BB1281" i="1"/>
  <c r="AU1281" i="1"/>
  <c r="AD1281" i="1"/>
  <c r="Z1281" i="1"/>
  <c r="V1281" i="1"/>
  <c r="R1281" i="1"/>
  <c r="P1281" i="1"/>
  <c r="BB1280" i="1"/>
  <c r="AU1280" i="1"/>
  <c r="AD1280" i="1"/>
  <c r="Z1280" i="1"/>
  <c r="V1280" i="1"/>
  <c r="R1280" i="1"/>
  <c r="P1280" i="1"/>
  <c r="BB1279" i="1"/>
  <c r="AU1279" i="1"/>
  <c r="AD1279" i="1"/>
  <c r="Z1279" i="1"/>
  <c r="V1279" i="1"/>
  <c r="R1279" i="1"/>
  <c r="P1279" i="1"/>
  <c r="BB1278" i="1"/>
  <c r="AU1278" i="1"/>
  <c r="AD1278" i="1"/>
  <c r="Z1278" i="1"/>
  <c r="V1278" i="1"/>
  <c r="R1278" i="1"/>
  <c r="P1278" i="1"/>
  <c r="BB1277" i="1"/>
  <c r="AU1277" i="1"/>
  <c r="AD1277" i="1"/>
  <c r="Z1277" i="1"/>
  <c r="V1277" i="1"/>
  <c r="R1277" i="1"/>
  <c r="P1277" i="1"/>
  <c r="BB1276" i="1"/>
  <c r="AU1276" i="1"/>
  <c r="AD1276" i="1"/>
  <c r="Z1276" i="1"/>
  <c r="V1276" i="1"/>
  <c r="R1276" i="1"/>
  <c r="P1276" i="1"/>
  <c r="BB1275" i="1"/>
  <c r="AU1275" i="1"/>
  <c r="AD1275" i="1"/>
  <c r="Z1275" i="1"/>
  <c r="V1275" i="1"/>
  <c r="R1275" i="1"/>
  <c r="P1275" i="1"/>
  <c r="BB1274" i="1"/>
  <c r="AU1274" i="1"/>
  <c r="AD1274" i="1"/>
  <c r="Z1274" i="1"/>
  <c r="V1274" i="1"/>
  <c r="R1274" i="1"/>
  <c r="P1274" i="1"/>
  <c r="BB1273" i="1"/>
  <c r="AU1273" i="1"/>
  <c r="AD1273" i="1"/>
  <c r="Z1273" i="1"/>
  <c r="V1273" i="1"/>
  <c r="R1273" i="1"/>
  <c r="P1273" i="1"/>
  <c r="BB1272" i="1"/>
  <c r="AU1272" i="1"/>
  <c r="AD1272" i="1"/>
  <c r="Z1272" i="1"/>
  <c r="V1272" i="1"/>
  <c r="R1272" i="1"/>
  <c r="P1272" i="1"/>
  <c r="BB1271" i="1"/>
  <c r="AU1271" i="1"/>
  <c r="AD1271" i="1"/>
  <c r="Z1271" i="1"/>
  <c r="V1271" i="1"/>
  <c r="R1271" i="1"/>
  <c r="P1271" i="1"/>
  <c r="BB1270" i="1"/>
  <c r="AU1270" i="1"/>
  <c r="AD1270" i="1"/>
  <c r="Z1270" i="1"/>
  <c r="V1270" i="1"/>
  <c r="R1270" i="1"/>
  <c r="P1270" i="1"/>
  <c r="BB1269" i="1"/>
  <c r="AU1269" i="1"/>
  <c r="AD1269" i="1"/>
  <c r="Z1269" i="1"/>
  <c r="V1269" i="1"/>
  <c r="R1269" i="1"/>
  <c r="P1269" i="1"/>
  <c r="BB1268" i="1"/>
  <c r="AU1268" i="1"/>
  <c r="AD1268" i="1"/>
  <c r="Z1268" i="1"/>
  <c r="V1268" i="1"/>
  <c r="R1268" i="1"/>
  <c r="P1268" i="1"/>
  <c r="BB1267" i="1"/>
  <c r="AU1267" i="1"/>
  <c r="AD1267" i="1"/>
  <c r="Z1267" i="1"/>
  <c r="V1267" i="1"/>
  <c r="R1267" i="1"/>
  <c r="P1267" i="1"/>
  <c r="BB1266" i="1"/>
  <c r="AU1266" i="1"/>
  <c r="AD1266" i="1"/>
  <c r="Z1266" i="1"/>
  <c r="V1266" i="1"/>
  <c r="R1266" i="1"/>
  <c r="P1266" i="1"/>
  <c r="BB1265" i="1"/>
  <c r="AU1265" i="1"/>
  <c r="AD1265" i="1"/>
  <c r="Z1265" i="1"/>
  <c r="V1265" i="1"/>
  <c r="R1265" i="1"/>
  <c r="P1265" i="1"/>
  <c r="BB1264" i="1"/>
  <c r="AU1264" i="1"/>
  <c r="AD1264" i="1"/>
  <c r="Z1264" i="1"/>
  <c r="V1264" i="1"/>
  <c r="R1264" i="1"/>
  <c r="P1264" i="1"/>
  <c r="BB1263" i="1"/>
  <c r="AU1263" i="1"/>
  <c r="AD1263" i="1"/>
  <c r="Z1263" i="1"/>
  <c r="V1263" i="1"/>
  <c r="R1263" i="1"/>
  <c r="P1263" i="1"/>
  <c r="BB1262" i="1"/>
  <c r="AU1262" i="1"/>
  <c r="AD1262" i="1"/>
  <c r="Z1262" i="1"/>
  <c r="V1262" i="1"/>
  <c r="R1262" i="1"/>
  <c r="P1262" i="1"/>
  <c r="BB1261" i="1"/>
  <c r="AU1261" i="1"/>
  <c r="AD1261" i="1"/>
  <c r="Z1261" i="1"/>
  <c r="V1261" i="1"/>
  <c r="R1261" i="1"/>
  <c r="P1261" i="1"/>
  <c r="BB1260" i="1"/>
  <c r="AU1260" i="1"/>
  <c r="AD1260" i="1"/>
  <c r="Z1260" i="1"/>
  <c r="V1260" i="1"/>
  <c r="R1260" i="1"/>
  <c r="P1260" i="1"/>
  <c r="BB1259" i="1"/>
  <c r="AU1259" i="1"/>
  <c r="AD1259" i="1"/>
  <c r="Z1259" i="1"/>
  <c r="V1259" i="1"/>
  <c r="R1259" i="1"/>
  <c r="P1259" i="1"/>
  <c r="BB1258" i="1"/>
  <c r="AU1258" i="1"/>
  <c r="AD1258" i="1"/>
  <c r="Z1258" i="1"/>
  <c r="V1258" i="1"/>
  <c r="R1258" i="1"/>
  <c r="P1258" i="1"/>
  <c r="BB1257" i="1"/>
  <c r="AU1257" i="1"/>
  <c r="AD1257" i="1"/>
  <c r="Z1257" i="1"/>
  <c r="V1257" i="1"/>
  <c r="R1257" i="1"/>
  <c r="P1257" i="1"/>
  <c r="BB1256" i="1"/>
  <c r="AU1256" i="1"/>
  <c r="AD1256" i="1"/>
  <c r="Z1256" i="1"/>
  <c r="V1256" i="1"/>
  <c r="R1256" i="1"/>
  <c r="P1256" i="1"/>
  <c r="BB1255" i="1"/>
  <c r="AU1255" i="1"/>
  <c r="AD1255" i="1"/>
  <c r="Z1255" i="1"/>
  <c r="V1255" i="1"/>
  <c r="R1255" i="1"/>
  <c r="P1255" i="1"/>
  <c r="BB1254" i="1"/>
  <c r="AU1254" i="1"/>
  <c r="AD1254" i="1"/>
  <c r="Z1254" i="1"/>
  <c r="V1254" i="1"/>
  <c r="R1254" i="1"/>
  <c r="P1254" i="1"/>
  <c r="BB1253" i="1"/>
  <c r="AU1253" i="1"/>
  <c r="AD1253" i="1"/>
  <c r="Z1253" i="1"/>
  <c r="V1253" i="1"/>
  <c r="R1253" i="1"/>
  <c r="P1253" i="1"/>
  <c r="BB1252" i="1"/>
  <c r="AU1252" i="1"/>
  <c r="AD1252" i="1"/>
  <c r="Z1252" i="1"/>
  <c r="V1252" i="1"/>
  <c r="R1252" i="1"/>
  <c r="P1252" i="1"/>
  <c r="BB1251" i="1"/>
  <c r="AU1251" i="1"/>
  <c r="AD1251" i="1"/>
  <c r="Z1251" i="1"/>
  <c r="V1251" i="1"/>
  <c r="R1251" i="1"/>
  <c r="P1251" i="1"/>
  <c r="BB1250" i="1"/>
  <c r="AU1250" i="1"/>
  <c r="AD1250" i="1"/>
  <c r="Z1250" i="1"/>
  <c r="V1250" i="1"/>
  <c r="R1250" i="1"/>
  <c r="P1250" i="1"/>
  <c r="BB1249" i="1"/>
  <c r="AU1249" i="1"/>
  <c r="AD1249" i="1"/>
  <c r="Z1249" i="1"/>
  <c r="V1249" i="1"/>
  <c r="R1249" i="1"/>
  <c r="P1249" i="1"/>
  <c r="BB1248" i="1"/>
  <c r="AU1248" i="1"/>
  <c r="AD1248" i="1"/>
  <c r="Z1248" i="1"/>
  <c r="V1248" i="1"/>
  <c r="R1248" i="1"/>
  <c r="P1248" i="1"/>
  <c r="BB1247" i="1"/>
  <c r="AU1247" i="1"/>
  <c r="AD1247" i="1"/>
  <c r="Z1247" i="1"/>
  <c r="V1247" i="1"/>
  <c r="R1247" i="1"/>
  <c r="P1247" i="1"/>
  <c r="BB1246" i="1"/>
  <c r="AU1246" i="1"/>
  <c r="AD1246" i="1"/>
  <c r="Z1246" i="1"/>
  <c r="V1246" i="1"/>
  <c r="R1246" i="1"/>
  <c r="P1246" i="1"/>
  <c r="BB1245" i="1"/>
  <c r="AU1245" i="1"/>
  <c r="AD1245" i="1"/>
  <c r="Z1245" i="1"/>
  <c r="V1245" i="1"/>
  <c r="R1245" i="1"/>
  <c r="P1245" i="1"/>
  <c r="BB1244" i="1"/>
  <c r="AU1244" i="1"/>
  <c r="AD1244" i="1"/>
  <c r="Z1244" i="1"/>
  <c r="V1244" i="1"/>
  <c r="R1244" i="1"/>
  <c r="P1244" i="1"/>
  <c r="BB1243" i="1"/>
  <c r="AU1243" i="1"/>
  <c r="AD1243" i="1"/>
  <c r="Z1243" i="1"/>
  <c r="V1243" i="1"/>
  <c r="R1243" i="1"/>
  <c r="P1243" i="1"/>
  <c r="BB1242" i="1"/>
  <c r="AU1242" i="1"/>
  <c r="AD1242" i="1"/>
  <c r="Z1242" i="1"/>
  <c r="V1242" i="1"/>
  <c r="R1242" i="1"/>
  <c r="P1242" i="1"/>
  <c r="BB1241" i="1"/>
  <c r="AU1241" i="1"/>
  <c r="AD1241" i="1"/>
  <c r="Z1241" i="1"/>
  <c r="V1241" i="1"/>
  <c r="R1241" i="1"/>
  <c r="P1241" i="1"/>
  <c r="BB1240" i="1"/>
  <c r="AU1240" i="1"/>
  <c r="AD1240" i="1"/>
  <c r="Z1240" i="1"/>
  <c r="V1240" i="1"/>
  <c r="R1240" i="1"/>
  <c r="P1240" i="1"/>
  <c r="BB1239" i="1"/>
  <c r="AU1239" i="1"/>
  <c r="AD1239" i="1"/>
  <c r="Z1239" i="1"/>
  <c r="V1239" i="1"/>
  <c r="R1239" i="1"/>
  <c r="P1239" i="1"/>
  <c r="BB1238" i="1"/>
  <c r="AU1238" i="1"/>
  <c r="AD1238" i="1"/>
  <c r="Z1238" i="1"/>
  <c r="V1238" i="1"/>
  <c r="R1238" i="1"/>
  <c r="P1238" i="1"/>
  <c r="BB1237" i="1"/>
  <c r="AU1237" i="1"/>
  <c r="AD1237" i="1"/>
  <c r="Z1237" i="1"/>
  <c r="V1237" i="1"/>
  <c r="R1237" i="1"/>
  <c r="P1237" i="1"/>
  <c r="BB1236" i="1"/>
  <c r="AU1236" i="1"/>
  <c r="AD1236" i="1"/>
  <c r="Z1236" i="1"/>
  <c r="V1236" i="1"/>
  <c r="R1236" i="1"/>
  <c r="P1236" i="1"/>
  <c r="BB1235" i="1"/>
  <c r="AU1235" i="1"/>
  <c r="AD1235" i="1"/>
  <c r="Z1235" i="1"/>
  <c r="V1235" i="1"/>
  <c r="R1235" i="1"/>
  <c r="P1235" i="1"/>
  <c r="BB1234" i="1"/>
  <c r="AU1234" i="1"/>
  <c r="AD1234" i="1"/>
  <c r="Z1234" i="1"/>
  <c r="V1234" i="1"/>
  <c r="R1234" i="1"/>
  <c r="P1234" i="1"/>
  <c r="BB1233" i="1"/>
  <c r="AU1233" i="1"/>
  <c r="AD1233" i="1"/>
  <c r="Z1233" i="1"/>
  <c r="V1233" i="1"/>
  <c r="R1233" i="1"/>
  <c r="P1233" i="1"/>
  <c r="BB1232" i="1"/>
  <c r="AU1232" i="1"/>
  <c r="AD1232" i="1"/>
  <c r="Z1232" i="1"/>
  <c r="V1232" i="1"/>
  <c r="R1232" i="1"/>
  <c r="P1232" i="1"/>
  <c r="BB1231" i="1"/>
  <c r="AU1231" i="1"/>
  <c r="AD1231" i="1"/>
  <c r="Z1231" i="1"/>
  <c r="V1231" i="1"/>
  <c r="R1231" i="1"/>
  <c r="P1231" i="1"/>
  <c r="BB1230" i="1"/>
  <c r="AU1230" i="1"/>
  <c r="AD1230" i="1"/>
  <c r="Z1230" i="1"/>
  <c r="V1230" i="1"/>
  <c r="R1230" i="1"/>
  <c r="P1230" i="1"/>
  <c r="BB1229" i="1"/>
  <c r="AU1229" i="1"/>
  <c r="AD1229" i="1"/>
  <c r="Z1229" i="1"/>
  <c r="V1229" i="1"/>
  <c r="R1229" i="1"/>
  <c r="P1229" i="1"/>
  <c r="BB1228" i="1"/>
  <c r="AU1228" i="1"/>
  <c r="AD1228" i="1"/>
  <c r="Z1228" i="1"/>
  <c r="V1228" i="1"/>
  <c r="R1228" i="1"/>
  <c r="P1228" i="1"/>
  <c r="BB1227" i="1"/>
  <c r="AU1227" i="1"/>
  <c r="AD1227" i="1"/>
  <c r="Z1227" i="1"/>
  <c r="V1227" i="1"/>
  <c r="R1227" i="1"/>
  <c r="P1227" i="1"/>
  <c r="BB1226" i="1"/>
  <c r="AU1226" i="1"/>
  <c r="AD1226" i="1"/>
  <c r="Z1226" i="1"/>
  <c r="V1226" i="1"/>
  <c r="R1226" i="1"/>
  <c r="P1226" i="1"/>
  <c r="BB1225" i="1"/>
  <c r="AU1225" i="1"/>
  <c r="AD1225" i="1"/>
  <c r="Z1225" i="1"/>
  <c r="V1225" i="1"/>
  <c r="R1225" i="1"/>
  <c r="P1225" i="1"/>
  <c r="BB1224" i="1"/>
  <c r="AU1224" i="1"/>
  <c r="AD1224" i="1"/>
  <c r="Z1224" i="1"/>
  <c r="V1224" i="1"/>
  <c r="R1224" i="1"/>
  <c r="P1224" i="1"/>
  <c r="BB1223" i="1"/>
  <c r="AU1223" i="1"/>
  <c r="AD1223" i="1"/>
  <c r="Z1223" i="1"/>
  <c r="V1223" i="1"/>
  <c r="R1223" i="1"/>
  <c r="P1223" i="1"/>
  <c r="BB1222" i="1"/>
  <c r="AU1222" i="1"/>
  <c r="AD1222" i="1"/>
  <c r="Z1222" i="1"/>
  <c r="V1222" i="1"/>
  <c r="R1222" i="1"/>
  <c r="P1222" i="1"/>
  <c r="BB1221" i="1"/>
  <c r="AU1221" i="1"/>
  <c r="AD1221" i="1"/>
  <c r="Z1221" i="1"/>
  <c r="V1221" i="1"/>
  <c r="R1221" i="1"/>
  <c r="P1221" i="1"/>
  <c r="BB1220" i="1"/>
  <c r="AU1220" i="1"/>
  <c r="AD1220" i="1"/>
  <c r="Z1220" i="1"/>
  <c r="V1220" i="1"/>
  <c r="R1220" i="1"/>
  <c r="P1220" i="1"/>
  <c r="BB1219" i="1"/>
  <c r="AU1219" i="1"/>
  <c r="AD1219" i="1"/>
  <c r="Z1219" i="1"/>
  <c r="V1219" i="1"/>
  <c r="R1219" i="1"/>
  <c r="P1219" i="1"/>
  <c r="BB1218" i="1"/>
  <c r="AU1218" i="1"/>
  <c r="AD1218" i="1"/>
  <c r="Z1218" i="1"/>
  <c r="V1218" i="1"/>
  <c r="R1218" i="1"/>
  <c r="P1218" i="1"/>
  <c r="BB1217" i="1"/>
  <c r="AU1217" i="1"/>
  <c r="AD1217" i="1"/>
  <c r="Z1217" i="1"/>
  <c r="V1217" i="1"/>
  <c r="R1217" i="1"/>
  <c r="P1217" i="1"/>
  <c r="BB1216" i="1"/>
  <c r="AU1216" i="1"/>
  <c r="AD1216" i="1"/>
  <c r="Z1216" i="1"/>
  <c r="V1216" i="1"/>
  <c r="R1216" i="1"/>
  <c r="P1216" i="1"/>
  <c r="BB1215" i="1"/>
  <c r="AU1215" i="1"/>
  <c r="AD1215" i="1"/>
  <c r="Z1215" i="1"/>
  <c r="V1215" i="1"/>
  <c r="R1215" i="1"/>
  <c r="P1215" i="1"/>
  <c r="AU1214" i="1"/>
  <c r="BB1213" i="1"/>
  <c r="AU1213" i="1"/>
  <c r="AD1213" i="1"/>
  <c r="Z1213" i="1"/>
  <c r="V1213" i="1"/>
  <c r="R1213" i="1"/>
  <c r="P1213" i="1"/>
  <c r="AU1212" i="1"/>
  <c r="AD1212" i="1"/>
  <c r="P1212" i="1"/>
  <c r="AU1211" i="1"/>
  <c r="AC1211" i="1"/>
  <c r="AU1210" i="1"/>
  <c r="AH1210" i="1"/>
  <c r="AG1210" i="1"/>
  <c r="AF1210" i="1"/>
  <c r="AE1210" i="1"/>
  <c r="AC1210" i="1"/>
  <c r="AB1210" i="1"/>
  <c r="AA1210" i="1"/>
  <c r="Y1210" i="1"/>
  <c r="X1210" i="1"/>
  <c r="W1210" i="1"/>
  <c r="T1210" i="1"/>
  <c r="S1210" i="1"/>
  <c r="O1210" i="1"/>
  <c r="N1210" i="1"/>
  <c r="M1210" i="1"/>
  <c r="L1210" i="1"/>
  <c r="K1210" i="1"/>
  <c r="BB1209" i="1"/>
  <c r="AU1209" i="1"/>
  <c r="AD1209" i="1"/>
  <c r="Z1209" i="1"/>
  <c r="V1209" i="1"/>
  <c r="R1209" i="1"/>
  <c r="P1209" i="1"/>
  <c r="BB1208" i="1"/>
  <c r="AU1208" i="1"/>
  <c r="AD1208" i="1"/>
  <c r="Z1208" i="1"/>
  <c r="V1208" i="1"/>
  <c r="R1208" i="1"/>
  <c r="P1208" i="1"/>
  <c r="BB1207" i="1"/>
  <c r="AU1207" i="1"/>
  <c r="AD1207" i="1"/>
  <c r="Z1207" i="1"/>
  <c r="V1207" i="1"/>
  <c r="R1207" i="1"/>
  <c r="P1207" i="1"/>
  <c r="BB1206" i="1"/>
  <c r="AU1206" i="1"/>
  <c r="AD1206" i="1"/>
  <c r="Z1206" i="1"/>
  <c r="V1206" i="1"/>
  <c r="R1206" i="1"/>
  <c r="P1206" i="1"/>
  <c r="BB1205" i="1"/>
  <c r="AU1205" i="1"/>
  <c r="AD1205" i="1"/>
  <c r="Z1205" i="1"/>
  <c r="V1205" i="1"/>
  <c r="R1205" i="1"/>
  <c r="P1205" i="1"/>
  <c r="BB1204" i="1"/>
  <c r="AU1204" i="1"/>
  <c r="AD1204" i="1"/>
  <c r="Z1204" i="1"/>
  <c r="V1204" i="1"/>
  <c r="R1204" i="1"/>
  <c r="P1204" i="1"/>
  <c r="BB1203" i="1"/>
  <c r="AU1203" i="1"/>
  <c r="AD1203" i="1"/>
  <c r="Z1203" i="1"/>
  <c r="V1203" i="1"/>
  <c r="R1203" i="1"/>
  <c r="P1203" i="1"/>
  <c r="BB1202" i="1"/>
  <c r="AU1202" i="1"/>
  <c r="AD1202" i="1"/>
  <c r="Z1202" i="1"/>
  <c r="V1202" i="1"/>
  <c r="R1202" i="1"/>
  <c r="P1202" i="1"/>
  <c r="BB1201" i="1"/>
  <c r="AU1201" i="1"/>
  <c r="AD1201" i="1"/>
  <c r="Z1201" i="1"/>
  <c r="V1201" i="1"/>
  <c r="R1201" i="1"/>
  <c r="P1201" i="1"/>
  <c r="BB1200" i="1"/>
  <c r="AU1200" i="1"/>
  <c r="AD1200" i="1"/>
  <c r="Z1200" i="1"/>
  <c r="V1200" i="1"/>
  <c r="R1200" i="1"/>
  <c r="P1200" i="1"/>
  <c r="BB1199" i="1"/>
  <c r="AU1199" i="1"/>
  <c r="AD1199" i="1"/>
  <c r="Z1199" i="1"/>
  <c r="V1199" i="1"/>
  <c r="R1199" i="1"/>
  <c r="P1199" i="1"/>
  <c r="BB1198" i="1"/>
  <c r="AU1198" i="1"/>
  <c r="AD1198" i="1"/>
  <c r="Z1198" i="1"/>
  <c r="V1198" i="1"/>
  <c r="R1198" i="1"/>
  <c r="P1198" i="1"/>
  <c r="BB1197" i="1"/>
  <c r="AU1197" i="1"/>
  <c r="AD1197" i="1"/>
  <c r="Z1197" i="1"/>
  <c r="V1197" i="1"/>
  <c r="R1197" i="1"/>
  <c r="P1197" i="1"/>
  <c r="BB1196" i="1"/>
  <c r="AU1196" i="1"/>
  <c r="AD1196" i="1"/>
  <c r="Z1196" i="1"/>
  <c r="V1196" i="1"/>
  <c r="R1196" i="1"/>
  <c r="P1196" i="1"/>
  <c r="BB1195" i="1"/>
  <c r="AU1195" i="1"/>
  <c r="AD1195" i="1"/>
  <c r="Z1195" i="1"/>
  <c r="V1195" i="1"/>
  <c r="R1195" i="1"/>
  <c r="P1195" i="1"/>
  <c r="BB1194" i="1"/>
  <c r="AU1194" i="1"/>
  <c r="AD1194" i="1"/>
  <c r="Z1194" i="1"/>
  <c r="V1194" i="1"/>
  <c r="R1194" i="1"/>
  <c r="P1194" i="1"/>
  <c r="BB1193" i="1"/>
  <c r="AU1193" i="1"/>
  <c r="AD1193" i="1"/>
  <c r="Z1193" i="1"/>
  <c r="V1193" i="1"/>
  <c r="R1193" i="1"/>
  <c r="P1193" i="1"/>
  <c r="BB1192" i="1"/>
  <c r="AU1192" i="1"/>
  <c r="AD1192" i="1"/>
  <c r="Z1192" i="1"/>
  <c r="V1192" i="1"/>
  <c r="R1192" i="1"/>
  <c r="P1192" i="1"/>
  <c r="BB1191" i="1"/>
  <c r="AU1191" i="1"/>
  <c r="AD1191" i="1"/>
  <c r="Z1191" i="1"/>
  <c r="V1191" i="1"/>
  <c r="R1191" i="1"/>
  <c r="P1191" i="1"/>
  <c r="BB1190" i="1"/>
  <c r="AU1190" i="1"/>
  <c r="AD1190" i="1"/>
  <c r="Z1190" i="1"/>
  <c r="V1190" i="1"/>
  <c r="R1190" i="1"/>
  <c r="P1190" i="1"/>
  <c r="BB1189" i="1"/>
  <c r="AU1189" i="1"/>
  <c r="AD1189" i="1"/>
  <c r="Z1189" i="1"/>
  <c r="V1189" i="1"/>
  <c r="R1189" i="1"/>
  <c r="P1189" i="1"/>
  <c r="BB1188" i="1"/>
  <c r="AU1188" i="1"/>
  <c r="AD1188" i="1"/>
  <c r="Z1188" i="1"/>
  <c r="V1188" i="1"/>
  <c r="R1188" i="1"/>
  <c r="P1188" i="1"/>
  <c r="AU1187" i="1"/>
  <c r="BB1186" i="1"/>
  <c r="AU1186" i="1"/>
  <c r="AD1186" i="1"/>
  <c r="Z1186" i="1"/>
  <c r="V1186" i="1"/>
  <c r="R1186" i="1"/>
  <c r="P1186" i="1"/>
  <c r="BB1185" i="1"/>
  <c r="AU1185" i="1"/>
  <c r="AD1185" i="1"/>
  <c r="Z1185" i="1"/>
  <c r="V1185" i="1"/>
  <c r="R1185" i="1"/>
  <c r="P1185" i="1"/>
  <c r="BB1184" i="1"/>
  <c r="AU1184" i="1"/>
  <c r="AD1184" i="1"/>
  <c r="Z1184" i="1"/>
  <c r="V1184" i="1"/>
  <c r="R1184" i="1"/>
  <c r="P1184" i="1"/>
  <c r="BB1183" i="1"/>
  <c r="AU1183" i="1"/>
  <c r="AD1183" i="1"/>
  <c r="Z1183" i="1"/>
  <c r="V1183" i="1"/>
  <c r="R1183" i="1"/>
  <c r="P1183" i="1"/>
  <c r="BB1182" i="1"/>
  <c r="AU1182" i="1"/>
  <c r="AD1182" i="1"/>
  <c r="Z1182" i="1"/>
  <c r="V1182" i="1"/>
  <c r="R1182" i="1"/>
  <c r="P1182" i="1"/>
  <c r="BB1181" i="1"/>
  <c r="AU1181" i="1"/>
  <c r="AD1181" i="1"/>
  <c r="Z1181" i="1"/>
  <c r="V1181" i="1"/>
  <c r="R1181" i="1"/>
  <c r="P1181" i="1"/>
  <c r="BB1180" i="1"/>
  <c r="AU1180" i="1"/>
  <c r="AD1180" i="1"/>
  <c r="Z1180" i="1"/>
  <c r="V1180" i="1"/>
  <c r="R1180" i="1"/>
  <c r="P1180" i="1"/>
  <c r="BB1179" i="1"/>
  <c r="AU1179" i="1"/>
  <c r="AD1179" i="1"/>
  <c r="Z1179" i="1"/>
  <c r="V1179" i="1"/>
  <c r="R1179" i="1"/>
  <c r="P1179" i="1"/>
  <c r="BB1178" i="1"/>
  <c r="AU1178" i="1"/>
  <c r="AD1178" i="1"/>
  <c r="Z1178" i="1"/>
  <c r="V1178" i="1"/>
  <c r="R1178" i="1"/>
  <c r="P1178" i="1"/>
  <c r="BB1177" i="1"/>
  <c r="AU1177" i="1"/>
  <c r="AD1177" i="1"/>
  <c r="Z1177" i="1"/>
  <c r="V1177" i="1"/>
  <c r="R1177" i="1"/>
  <c r="P1177" i="1"/>
  <c r="BB1176" i="1"/>
  <c r="AU1176" i="1"/>
  <c r="AD1176" i="1"/>
  <c r="Z1176" i="1"/>
  <c r="V1176" i="1"/>
  <c r="R1176" i="1"/>
  <c r="P1176" i="1"/>
  <c r="BB1175" i="1"/>
  <c r="AU1175" i="1"/>
  <c r="AD1175" i="1"/>
  <c r="Z1175" i="1"/>
  <c r="V1175" i="1"/>
  <c r="R1175" i="1"/>
  <c r="P1175" i="1"/>
  <c r="BB1174" i="1"/>
  <c r="AU1174" i="1"/>
  <c r="AD1174" i="1"/>
  <c r="Z1174" i="1"/>
  <c r="V1174" i="1"/>
  <c r="R1174" i="1"/>
  <c r="P1174" i="1"/>
  <c r="BB1173" i="1"/>
  <c r="AU1173" i="1"/>
  <c r="AD1173" i="1"/>
  <c r="Z1173" i="1"/>
  <c r="V1173" i="1"/>
  <c r="R1173" i="1"/>
  <c r="P1173" i="1"/>
  <c r="BB1172" i="1"/>
  <c r="AU1172" i="1"/>
  <c r="AD1172" i="1"/>
  <c r="Z1172" i="1"/>
  <c r="V1172" i="1"/>
  <c r="R1172" i="1"/>
  <c r="P1172" i="1"/>
  <c r="BB1171" i="1"/>
  <c r="AU1171" i="1"/>
  <c r="AD1171" i="1"/>
  <c r="Z1171" i="1"/>
  <c r="V1171" i="1"/>
  <c r="R1171" i="1"/>
  <c r="P1171" i="1"/>
  <c r="BB1170" i="1"/>
  <c r="AU1170" i="1"/>
  <c r="AD1170" i="1"/>
  <c r="Z1170" i="1"/>
  <c r="V1170" i="1"/>
  <c r="R1170" i="1"/>
  <c r="P1170" i="1"/>
  <c r="BB1169" i="1"/>
  <c r="AU1169" i="1"/>
  <c r="AD1169" i="1"/>
  <c r="Z1169" i="1"/>
  <c r="V1169" i="1"/>
  <c r="R1169" i="1"/>
  <c r="P1169" i="1"/>
  <c r="BB1168" i="1"/>
  <c r="AU1168" i="1"/>
  <c r="AD1168" i="1"/>
  <c r="Z1168" i="1"/>
  <c r="V1168" i="1"/>
  <c r="R1168" i="1"/>
  <c r="P1168" i="1"/>
  <c r="BB1167" i="1"/>
  <c r="AU1167" i="1"/>
  <c r="AD1167" i="1"/>
  <c r="Z1167" i="1"/>
  <c r="V1167" i="1"/>
  <c r="R1167" i="1"/>
  <c r="P1167" i="1"/>
  <c r="BB1166" i="1"/>
  <c r="AU1166" i="1"/>
  <c r="AD1166" i="1"/>
  <c r="Z1166" i="1"/>
  <c r="V1166" i="1"/>
  <c r="R1166" i="1"/>
  <c r="P1166" i="1"/>
  <c r="BB1165" i="1"/>
  <c r="AU1165" i="1"/>
  <c r="AD1165" i="1"/>
  <c r="Z1165" i="1"/>
  <c r="V1165" i="1"/>
  <c r="R1165" i="1"/>
  <c r="P1165" i="1"/>
  <c r="BB1164" i="1"/>
  <c r="AU1164" i="1"/>
  <c r="AD1164" i="1"/>
  <c r="Z1164" i="1"/>
  <c r="V1164" i="1"/>
  <c r="R1164" i="1"/>
  <c r="P1164" i="1"/>
  <c r="BB1163" i="1"/>
  <c r="AU1163" i="1"/>
  <c r="AD1163" i="1"/>
  <c r="Z1163" i="1"/>
  <c r="V1163" i="1"/>
  <c r="R1163" i="1"/>
  <c r="P1163" i="1"/>
  <c r="BB1162" i="1"/>
  <c r="AU1162" i="1"/>
  <c r="AD1162" i="1"/>
  <c r="Z1162" i="1"/>
  <c r="V1162" i="1"/>
  <c r="R1162" i="1"/>
  <c r="P1162" i="1"/>
  <c r="BB1161" i="1"/>
  <c r="AU1161" i="1"/>
  <c r="AD1161" i="1"/>
  <c r="Z1161" i="1"/>
  <c r="V1161" i="1"/>
  <c r="R1161" i="1"/>
  <c r="P1161" i="1"/>
  <c r="BB1160" i="1"/>
  <c r="AU1160" i="1"/>
  <c r="AD1160" i="1"/>
  <c r="Z1160" i="1"/>
  <c r="V1160" i="1"/>
  <c r="R1160" i="1"/>
  <c r="P1160" i="1"/>
  <c r="BB1159" i="1"/>
  <c r="AU1159" i="1"/>
  <c r="AD1159" i="1"/>
  <c r="Z1159" i="1"/>
  <c r="V1159" i="1"/>
  <c r="R1159" i="1"/>
  <c r="P1159" i="1"/>
  <c r="BB1158" i="1"/>
  <c r="AU1158" i="1"/>
  <c r="AD1158" i="1"/>
  <c r="Z1158" i="1"/>
  <c r="V1158" i="1"/>
  <c r="R1158" i="1"/>
  <c r="P1158" i="1"/>
  <c r="AU1157" i="1"/>
  <c r="BB1156" i="1"/>
  <c r="AU1156" i="1"/>
  <c r="AD1156" i="1"/>
  <c r="Z1156" i="1"/>
  <c r="V1156" i="1"/>
  <c r="R1156" i="1"/>
  <c r="P1156" i="1"/>
  <c r="BB1155" i="1"/>
  <c r="AU1155" i="1"/>
  <c r="AD1155" i="1"/>
  <c r="Z1155" i="1"/>
  <c r="V1155" i="1"/>
  <c r="R1155" i="1"/>
  <c r="P1155" i="1"/>
  <c r="BB1154" i="1"/>
  <c r="AU1154" i="1"/>
  <c r="AD1154" i="1"/>
  <c r="Z1154" i="1"/>
  <c r="V1154" i="1"/>
  <c r="R1154" i="1"/>
  <c r="P1154" i="1"/>
  <c r="BB1153" i="1"/>
  <c r="AU1153" i="1"/>
  <c r="AD1153" i="1"/>
  <c r="Z1153" i="1"/>
  <c r="V1153" i="1"/>
  <c r="R1153" i="1"/>
  <c r="P1153" i="1"/>
  <c r="AU1152" i="1"/>
  <c r="BB1151" i="1"/>
  <c r="AU1151" i="1"/>
  <c r="AD1151" i="1"/>
  <c r="Z1151" i="1"/>
  <c r="V1151" i="1"/>
  <c r="R1151" i="1"/>
  <c r="P1151" i="1"/>
  <c r="BB1150" i="1"/>
  <c r="AU1150" i="1"/>
  <c r="AD1150" i="1"/>
  <c r="Z1150" i="1"/>
  <c r="V1150" i="1"/>
  <c r="R1150" i="1"/>
  <c r="P1150" i="1"/>
  <c r="BB1149" i="1"/>
  <c r="AU1149" i="1"/>
  <c r="AD1149" i="1"/>
  <c r="Z1149" i="1"/>
  <c r="V1149" i="1"/>
  <c r="R1149" i="1"/>
  <c r="P1149" i="1"/>
  <c r="BB1148" i="1"/>
  <c r="AU1148" i="1"/>
  <c r="AD1148" i="1"/>
  <c r="Z1148" i="1"/>
  <c r="V1148" i="1"/>
  <c r="R1148" i="1"/>
  <c r="P1148" i="1"/>
  <c r="BB1147" i="1"/>
  <c r="AU1147" i="1"/>
  <c r="AD1147" i="1"/>
  <c r="Z1147" i="1"/>
  <c r="V1147" i="1"/>
  <c r="R1147" i="1"/>
  <c r="P1147" i="1"/>
  <c r="BB1146" i="1"/>
  <c r="AU1146" i="1"/>
  <c r="AD1146" i="1"/>
  <c r="Z1146" i="1"/>
  <c r="V1146" i="1"/>
  <c r="R1146" i="1"/>
  <c r="P1146" i="1"/>
  <c r="BB1145" i="1"/>
  <c r="AU1145" i="1"/>
  <c r="AD1145" i="1"/>
  <c r="Z1145" i="1"/>
  <c r="V1145" i="1"/>
  <c r="R1145" i="1"/>
  <c r="P1145" i="1"/>
  <c r="BB1144" i="1"/>
  <c r="AU1144" i="1"/>
  <c r="AD1144" i="1"/>
  <c r="Z1144" i="1"/>
  <c r="V1144" i="1"/>
  <c r="R1144" i="1"/>
  <c r="P1144" i="1"/>
  <c r="BB1143" i="1"/>
  <c r="AU1143" i="1"/>
  <c r="AD1143" i="1"/>
  <c r="Z1143" i="1"/>
  <c r="V1143" i="1"/>
  <c r="R1143" i="1"/>
  <c r="P1143" i="1"/>
  <c r="BB1142" i="1"/>
  <c r="AU1142" i="1"/>
  <c r="AD1142" i="1"/>
  <c r="Z1142" i="1"/>
  <c r="V1142" i="1"/>
  <c r="R1142" i="1"/>
  <c r="P1142" i="1"/>
  <c r="BB1141" i="1"/>
  <c r="AU1141" i="1"/>
  <c r="AD1141" i="1"/>
  <c r="Z1141" i="1"/>
  <c r="V1141" i="1"/>
  <c r="R1141" i="1"/>
  <c r="P1141" i="1"/>
  <c r="BB1140" i="1"/>
  <c r="AU1140" i="1"/>
  <c r="AD1140" i="1"/>
  <c r="Z1140" i="1"/>
  <c r="V1140" i="1"/>
  <c r="R1140" i="1"/>
  <c r="P1140" i="1"/>
  <c r="BB1139" i="1"/>
  <c r="AU1139" i="1"/>
  <c r="AD1139" i="1"/>
  <c r="Z1139" i="1"/>
  <c r="V1139" i="1"/>
  <c r="R1139" i="1"/>
  <c r="P1139" i="1"/>
  <c r="BB1138" i="1"/>
  <c r="AU1138" i="1"/>
  <c r="AD1138" i="1"/>
  <c r="Z1138" i="1"/>
  <c r="V1138" i="1"/>
  <c r="R1138" i="1"/>
  <c r="P1138" i="1"/>
  <c r="BB1137" i="1"/>
  <c r="AU1137" i="1"/>
  <c r="AD1137" i="1"/>
  <c r="Z1137" i="1"/>
  <c r="V1137" i="1"/>
  <c r="R1137" i="1"/>
  <c r="P1137" i="1"/>
  <c r="BB1136" i="1"/>
  <c r="AU1136" i="1"/>
  <c r="AD1136" i="1"/>
  <c r="Z1136" i="1"/>
  <c r="V1136" i="1"/>
  <c r="R1136" i="1"/>
  <c r="P1136" i="1"/>
  <c r="BB1135" i="1"/>
  <c r="AU1135" i="1"/>
  <c r="AD1135" i="1"/>
  <c r="Z1135" i="1"/>
  <c r="V1135" i="1"/>
  <c r="R1135" i="1"/>
  <c r="P1135" i="1"/>
  <c r="BB1134" i="1"/>
  <c r="AU1134" i="1"/>
  <c r="AD1134" i="1"/>
  <c r="Z1134" i="1"/>
  <c r="V1134" i="1"/>
  <c r="R1134" i="1"/>
  <c r="P1134" i="1"/>
  <c r="BB1133" i="1"/>
  <c r="AU1133" i="1"/>
  <c r="AD1133" i="1"/>
  <c r="Z1133" i="1"/>
  <c r="V1133" i="1"/>
  <c r="R1133" i="1"/>
  <c r="P1133" i="1"/>
  <c r="BB1132" i="1"/>
  <c r="AU1132" i="1"/>
  <c r="AD1132" i="1"/>
  <c r="Z1132" i="1"/>
  <c r="V1132" i="1"/>
  <c r="R1132" i="1"/>
  <c r="P1132" i="1"/>
  <c r="BB1131" i="1"/>
  <c r="AU1131" i="1"/>
  <c r="AD1131" i="1"/>
  <c r="Z1131" i="1"/>
  <c r="V1131" i="1"/>
  <c r="R1131" i="1"/>
  <c r="P1131" i="1"/>
  <c r="BB1130" i="1"/>
  <c r="AU1130" i="1"/>
  <c r="AD1130" i="1"/>
  <c r="Z1130" i="1"/>
  <c r="V1130" i="1"/>
  <c r="R1130" i="1"/>
  <c r="P1130" i="1"/>
  <c r="BB1129" i="1"/>
  <c r="AU1129" i="1"/>
  <c r="AD1129" i="1"/>
  <c r="Z1129" i="1"/>
  <c r="V1129" i="1"/>
  <c r="R1129" i="1"/>
  <c r="P1129" i="1"/>
  <c r="BB1128" i="1"/>
  <c r="AU1128" i="1"/>
  <c r="AD1128" i="1"/>
  <c r="Z1128" i="1"/>
  <c r="V1128" i="1"/>
  <c r="R1128" i="1"/>
  <c r="P1128" i="1"/>
  <c r="BB1127" i="1"/>
  <c r="AU1127" i="1"/>
  <c r="AD1127" i="1"/>
  <c r="Z1127" i="1"/>
  <c r="V1127" i="1"/>
  <c r="R1127" i="1"/>
  <c r="P1127" i="1"/>
  <c r="AU1126" i="1"/>
  <c r="BB1125" i="1"/>
  <c r="AU1125" i="1"/>
  <c r="AD1125" i="1"/>
  <c r="Z1125" i="1"/>
  <c r="V1125" i="1"/>
  <c r="R1125" i="1"/>
  <c r="P1125" i="1"/>
  <c r="BB1124" i="1"/>
  <c r="AU1124" i="1"/>
  <c r="AD1124" i="1"/>
  <c r="Z1124" i="1"/>
  <c r="V1124" i="1"/>
  <c r="R1124" i="1"/>
  <c r="P1124" i="1"/>
  <c r="BB1123" i="1"/>
  <c r="AU1123" i="1"/>
  <c r="AD1123" i="1"/>
  <c r="Z1123" i="1"/>
  <c r="V1123" i="1"/>
  <c r="R1123" i="1"/>
  <c r="P1123" i="1"/>
  <c r="BB1122" i="1"/>
  <c r="AU1122" i="1"/>
  <c r="AD1122" i="1"/>
  <c r="Z1122" i="1"/>
  <c r="V1122" i="1"/>
  <c r="R1122" i="1"/>
  <c r="P1122" i="1"/>
  <c r="BB1121" i="1"/>
  <c r="AU1121" i="1"/>
  <c r="AD1121" i="1"/>
  <c r="Z1121" i="1"/>
  <c r="V1121" i="1"/>
  <c r="R1121" i="1"/>
  <c r="P1121" i="1"/>
  <c r="BB1120" i="1"/>
  <c r="AU1120" i="1"/>
  <c r="AD1120" i="1"/>
  <c r="Z1120" i="1"/>
  <c r="V1120" i="1"/>
  <c r="R1120" i="1"/>
  <c r="P1120" i="1"/>
  <c r="BB1119" i="1"/>
  <c r="AU1119" i="1"/>
  <c r="AD1119" i="1"/>
  <c r="Z1119" i="1"/>
  <c r="V1119" i="1"/>
  <c r="R1119" i="1"/>
  <c r="P1119" i="1"/>
  <c r="BB1118" i="1"/>
  <c r="AU1118" i="1"/>
  <c r="AD1118" i="1"/>
  <c r="Z1118" i="1"/>
  <c r="V1118" i="1"/>
  <c r="R1118" i="1"/>
  <c r="P1118" i="1"/>
  <c r="BB1117" i="1"/>
  <c r="AU1117" i="1"/>
  <c r="AD1117" i="1"/>
  <c r="Z1117" i="1"/>
  <c r="V1117" i="1"/>
  <c r="R1117" i="1"/>
  <c r="P1117" i="1"/>
  <c r="BB1116" i="1"/>
  <c r="AU1116" i="1"/>
  <c r="AD1116" i="1"/>
  <c r="Z1116" i="1"/>
  <c r="V1116" i="1"/>
  <c r="R1116" i="1"/>
  <c r="P1116" i="1"/>
  <c r="BB1115" i="1"/>
  <c r="AU1115" i="1"/>
  <c r="AD1115" i="1"/>
  <c r="Z1115" i="1"/>
  <c r="V1115" i="1"/>
  <c r="R1115" i="1"/>
  <c r="P1115" i="1"/>
  <c r="BB1114" i="1"/>
  <c r="AU1114" i="1"/>
  <c r="AD1114" i="1"/>
  <c r="Z1114" i="1"/>
  <c r="V1114" i="1"/>
  <c r="R1114" i="1"/>
  <c r="P1114" i="1"/>
  <c r="BB1113" i="1"/>
  <c r="AU1113" i="1"/>
  <c r="AD1113" i="1"/>
  <c r="Z1113" i="1"/>
  <c r="V1113" i="1"/>
  <c r="R1113" i="1"/>
  <c r="P1113" i="1"/>
  <c r="BB1112" i="1"/>
  <c r="AU1112" i="1"/>
  <c r="AD1112" i="1"/>
  <c r="Z1112" i="1"/>
  <c r="V1112" i="1"/>
  <c r="R1112" i="1"/>
  <c r="P1112" i="1"/>
  <c r="BB1111" i="1"/>
  <c r="AU1111" i="1"/>
  <c r="AD1111" i="1"/>
  <c r="Z1111" i="1"/>
  <c r="V1111" i="1"/>
  <c r="R1111" i="1"/>
  <c r="P1111" i="1"/>
  <c r="BB1110" i="1"/>
  <c r="AU1110" i="1"/>
  <c r="AD1110" i="1"/>
  <c r="Z1110" i="1"/>
  <c r="V1110" i="1"/>
  <c r="R1110" i="1"/>
  <c r="P1110" i="1"/>
  <c r="BB1109" i="1"/>
  <c r="AU1109" i="1"/>
  <c r="AD1109" i="1"/>
  <c r="Z1109" i="1"/>
  <c r="V1109" i="1"/>
  <c r="R1109" i="1"/>
  <c r="P1109" i="1"/>
  <c r="BB1108" i="1"/>
  <c r="AU1108" i="1"/>
  <c r="AD1108" i="1"/>
  <c r="Z1108" i="1"/>
  <c r="V1108" i="1"/>
  <c r="R1108" i="1"/>
  <c r="P1108" i="1"/>
  <c r="BB1107" i="1"/>
  <c r="AU1107" i="1"/>
  <c r="AD1107" i="1"/>
  <c r="Z1107" i="1"/>
  <c r="V1107" i="1"/>
  <c r="R1107" i="1"/>
  <c r="P1107" i="1"/>
  <c r="BB1106" i="1"/>
  <c r="AU1106" i="1"/>
  <c r="AD1106" i="1"/>
  <c r="Z1106" i="1"/>
  <c r="V1106" i="1"/>
  <c r="R1106" i="1"/>
  <c r="P1106" i="1"/>
  <c r="BB1105" i="1"/>
  <c r="AU1105" i="1"/>
  <c r="AD1105" i="1"/>
  <c r="Z1105" i="1"/>
  <c r="V1105" i="1"/>
  <c r="R1105" i="1"/>
  <c r="P1105" i="1"/>
  <c r="BB1104" i="1"/>
  <c r="AU1104" i="1"/>
  <c r="AD1104" i="1"/>
  <c r="Z1104" i="1"/>
  <c r="V1104" i="1"/>
  <c r="R1104" i="1"/>
  <c r="P1104" i="1"/>
  <c r="BB1103" i="1"/>
  <c r="AU1103" i="1"/>
  <c r="AD1103" i="1"/>
  <c r="Z1103" i="1"/>
  <c r="V1103" i="1"/>
  <c r="R1103" i="1"/>
  <c r="P1103" i="1"/>
  <c r="AU1102" i="1"/>
  <c r="BB1101" i="1"/>
  <c r="AU1101" i="1"/>
  <c r="AD1101" i="1"/>
  <c r="Z1101" i="1"/>
  <c r="V1101" i="1"/>
  <c r="R1101" i="1"/>
  <c r="P1101" i="1"/>
  <c r="BB1100" i="1"/>
  <c r="AU1100" i="1"/>
  <c r="AD1100" i="1"/>
  <c r="Z1100" i="1"/>
  <c r="V1100" i="1"/>
  <c r="R1100" i="1"/>
  <c r="P1100" i="1"/>
  <c r="BB1099" i="1"/>
  <c r="AU1099" i="1"/>
  <c r="AD1099" i="1"/>
  <c r="Z1099" i="1"/>
  <c r="V1099" i="1"/>
  <c r="R1099" i="1"/>
  <c r="P1099" i="1"/>
  <c r="BB1098" i="1"/>
  <c r="AU1098" i="1"/>
  <c r="AD1098" i="1"/>
  <c r="Z1098" i="1"/>
  <c r="V1098" i="1"/>
  <c r="R1098" i="1"/>
  <c r="P1098" i="1"/>
  <c r="BB1097" i="1"/>
  <c r="AU1097" i="1"/>
  <c r="AD1097" i="1"/>
  <c r="Z1097" i="1"/>
  <c r="V1097" i="1"/>
  <c r="R1097" i="1"/>
  <c r="P1097" i="1"/>
  <c r="BB1096" i="1"/>
  <c r="AU1096" i="1"/>
  <c r="AD1096" i="1"/>
  <c r="Z1096" i="1"/>
  <c r="V1096" i="1"/>
  <c r="R1096" i="1"/>
  <c r="P1096" i="1"/>
  <c r="BB1095" i="1"/>
  <c r="AU1095" i="1"/>
  <c r="AD1095" i="1"/>
  <c r="Z1095" i="1"/>
  <c r="V1095" i="1"/>
  <c r="R1095" i="1"/>
  <c r="P1095" i="1"/>
  <c r="AU1094" i="1"/>
  <c r="BB1093" i="1"/>
  <c r="AU1093" i="1"/>
  <c r="AD1093" i="1"/>
  <c r="Z1093" i="1"/>
  <c r="V1093" i="1"/>
  <c r="R1093" i="1"/>
  <c r="P1093" i="1"/>
  <c r="BB1092" i="1"/>
  <c r="AU1092" i="1"/>
  <c r="AD1092" i="1"/>
  <c r="Z1092" i="1"/>
  <c r="V1092" i="1"/>
  <c r="R1092" i="1"/>
  <c r="P1092" i="1"/>
  <c r="BB1091" i="1"/>
  <c r="AU1091" i="1"/>
  <c r="AD1091" i="1"/>
  <c r="Z1091" i="1"/>
  <c r="V1091" i="1"/>
  <c r="R1091" i="1"/>
  <c r="P1091" i="1"/>
  <c r="BB1090" i="1"/>
  <c r="AU1090" i="1"/>
  <c r="AD1090" i="1"/>
  <c r="Z1090" i="1"/>
  <c r="V1090" i="1"/>
  <c r="R1090" i="1"/>
  <c r="P1090" i="1"/>
  <c r="BB1089" i="1"/>
  <c r="AU1089" i="1"/>
  <c r="AD1089" i="1"/>
  <c r="Z1089" i="1"/>
  <c r="V1089" i="1"/>
  <c r="R1089" i="1"/>
  <c r="P1089" i="1"/>
  <c r="BB1088" i="1"/>
  <c r="AU1088" i="1"/>
  <c r="AD1088" i="1"/>
  <c r="Z1088" i="1"/>
  <c r="V1088" i="1"/>
  <c r="R1088" i="1"/>
  <c r="P1088" i="1"/>
  <c r="BB1087" i="1"/>
  <c r="AU1087" i="1"/>
  <c r="AD1087" i="1"/>
  <c r="Z1087" i="1"/>
  <c r="V1087" i="1"/>
  <c r="R1087" i="1"/>
  <c r="P1087" i="1"/>
  <c r="BB1086" i="1"/>
  <c r="AU1086" i="1"/>
  <c r="AD1086" i="1"/>
  <c r="Z1086" i="1"/>
  <c r="V1086" i="1"/>
  <c r="R1086" i="1"/>
  <c r="P1086" i="1"/>
  <c r="BB1085" i="1"/>
  <c r="AU1085" i="1"/>
  <c r="AD1085" i="1"/>
  <c r="Z1085" i="1"/>
  <c r="V1085" i="1"/>
  <c r="R1085" i="1"/>
  <c r="P1085" i="1"/>
  <c r="BB1084" i="1"/>
  <c r="AU1084" i="1"/>
  <c r="AD1084" i="1"/>
  <c r="Z1084" i="1"/>
  <c r="V1084" i="1"/>
  <c r="R1084" i="1"/>
  <c r="P1084" i="1"/>
  <c r="BB1083" i="1"/>
  <c r="AU1083" i="1"/>
  <c r="AD1083" i="1"/>
  <c r="Z1083" i="1"/>
  <c r="V1083" i="1"/>
  <c r="R1083" i="1"/>
  <c r="P1083" i="1"/>
  <c r="BB1082" i="1"/>
  <c r="AU1082" i="1"/>
  <c r="AD1082" i="1"/>
  <c r="Z1082" i="1"/>
  <c r="V1082" i="1"/>
  <c r="R1082" i="1"/>
  <c r="P1082" i="1"/>
  <c r="BB1081" i="1"/>
  <c r="AU1081" i="1"/>
  <c r="AD1081" i="1"/>
  <c r="Z1081" i="1"/>
  <c r="V1081" i="1"/>
  <c r="R1081" i="1"/>
  <c r="P1081" i="1"/>
  <c r="BB1080" i="1"/>
  <c r="AU1080" i="1"/>
  <c r="AD1080" i="1"/>
  <c r="Z1080" i="1"/>
  <c r="V1080" i="1"/>
  <c r="R1080" i="1"/>
  <c r="P1080" i="1"/>
  <c r="BB1079" i="1"/>
  <c r="AU1079" i="1"/>
  <c r="AD1079" i="1"/>
  <c r="Z1079" i="1"/>
  <c r="V1079" i="1"/>
  <c r="R1079" i="1"/>
  <c r="P1079" i="1"/>
  <c r="AU1078" i="1"/>
  <c r="BB1077" i="1"/>
  <c r="AU1077" i="1"/>
  <c r="AD1077" i="1"/>
  <c r="Z1077" i="1"/>
  <c r="V1077" i="1"/>
  <c r="R1077" i="1"/>
  <c r="P1077" i="1"/>
  <c r="BB1076" i="1"/>
  <c r="AU1076" i="1"/>
  <c r="AD1076" i="1"/>
  <c r="Z1076" i="1"/>
  <c r="V1076" i="1"/>
  <c r="R1076" i="1"/>
  <c r="P1076" i="1"/>
  <c r="BB1075" i="1"/>
  <c r="AU1075" i="1"/>
  <c r="AD1075" i="1"/>
  <c r="Z1075" i="1"/>
  <c r="V1075" i="1"/>
  <c r="R1075" i="1"/>
  <c r="P1075" i="1"/>
  <c r="BB1074" i="1"/>
  <c r="AU1074" i="1"/>
  <c r="AD1074" i="1"/>
  <c r="Z1074" i="1"/>
  <c r="V1074" i="1"/>
  <c r="R1074" i="1"/>
  <c r="P1074" i="1"/>
  <c r="BB1073" i="1"/>
  <c r="AU1073" i="1"/>
  <c r="AD1073" i="1"/>
  <c r="Z1073" i="1"/>
  <c r="V1073" i="1"/>
  <c r="R1073" i="1"/>
  <c r="P1073" i="1"/>
  <c r="BB1072" i="1"/>
  <c r="AU1072" i="1"/>
  <c r="AD1072" i="1"/>
  <c r="Z1072" i="1"/>
  <c r="V1072" i="1"/>
  <c r="R1072" i="1"/>
  <c r="P1072" i="1"/>
  <c r="BB1071" i="1"/>
  <c r="AU1071" i="1"/>
  <c r="AD1071" i="1"/>
  <c r="Z1071" i="1"/>
  <c r="V1071" i="1"/>
  <c r="R1071" i="1"/>
  <c r="P1071" i="1"/>
  <c r="BB1070" i="1"/>
  <c r="AU1070" i="1"/>
  <c r="AD1070" i="1"/>
  <c r="Z1070" i="1"/>
  <c r="V1070" i="1"/>
  <c r="R1070" i="1"/>
  <c r="P1070" i="1"/>
  <c r="BB1069" i="1"/>
  <c r="AU1069" i="1"/>
  <c r="AD1069" i="1"/>
  <c r="Z1069" i="1"/>
  <c r="V1069" i="1"/>
  <c r="R1069" i="1"/>
  <c r="P1069" i="1"/>
  <c r="AU1068" i="1"/>
  <c r="BB1067" i="1"/>
  <c r="AU1067" i="1"/>
  <c r="AD1067" i="1"/>
  <c r="Z1067" i="1"/>
  <c r="V1067" i="1"/>
  <c r="R1067" i="1"/>
  <c r="P1067" i="1"/>
  <c r="BB1066" i="1"/>
  <c r="AU1066" i="1"/>
  <c r="AD1066" i="1"/>
  <c r="Z1066" i="1"/>
  <c r="V1066" i="1"/>
  <c r="R1066" i="1"/>
  <c r="P1066" i="1"/>
  <c r="BB1065" i="1"/>
  <c r="AU1065" i="1"/>
  <c r="AD1065" i="1"/>
  <c r="Z1065" i="1"/>
  <c r="V1065" i="1"/>
  <c r="R1065" i="1"/>
  <c r="P1065" i="1"/>
  <c r="BB1064" i="1"/>
  <c r="AU1064" i="1"/>
  <c r="AD1064" i="1"/>
  <c r="Z1064" i="1"/>
  <c r="V1064" i="1"/>
  <c r="R1064" i="1"/>
  <c r="P1064" i="1"/>
  <c r="BB1063" i="1"/>
  <c r="AU1063" i="1"/>
  <c r="AD1063" i="1"/>
  <c r="Z1063" i="1"/>
  <c r="V1063" i="1"/>
  <c r="R1063" i="1"/>
  <c r="P1063" i="1"/>
  <c r="BB1062" i="1"/>
  <c r="AU1062" i="1"/>
  <c r="AD1062" i="1"/>
  <c r="Z1062" i="1"/>
  <c r="V1062" i="1"/>
  <c r="R1062" i="1"/>
  <c r="P1062" i="1"/>
  <c r="BB1061" i="1"/>
  <c r="AU1061" i="1"/>
  <c r="AD1061" i="1"/>
  <c r="Z1061" i="1"/>
  <c r="V1061" i="1"/>
  <c r="R1061" i="1"/>
  <c r="P1061" i="1"/>
  <c r="BB1060" i="1"/>
  <c r="AU1060" i="1"/>
  <c r="AD1060" i="1"/>
  <c r="Z1060" i="1"/>
  <c r="V1060" i="1"/>
  <c r="R1060" i="1"/>
  <c r="P1060" i="1"/>
  <c r="BB1059" i="1"/>
  <c r="AU1059" i="1"/>
  <c r="AD1059" i="1"/>
  <c r="Z1059" i="1"/>
  <c r="V1059" i="1"/>
  <c r="R1059" i="1"/>
  <c r="P1059" i="1"/>
  <c r="BB1058" i="1"/>
  <c r="AU1058" i="1"/>
  <c r="AD1058" i="1"/>
  <c r="Z1058" i="1"/>
  <c r="V1058" i="1"/>
  <c r="R1058" i="1"/>
  <c r="P1058" i="1"/>
  <c r="BB1057" i="1"/>
  <c r="AU1057" i="1"/>
  <c r="AD1057" i="1"/>
  <c r="Z1057" i="1"/>
  <c r="V1057" i="1"/>
  <c r="R1057" i="1"/>
  <c r="P1057" i="1"/>
  <c r="BB1056" i="1"/>
  <c r="AU1056" i="1"/>
  <c r="AD1056" i="1"/>
  <c r="Z1056" i="1"/>
  <c r="V1056" i="1"/>
  <c r="R1056" i="1"/>
  <c r="P1056" i="1"/>
  <c r="BB1055" i="1"/>
  <c r="AU1055" i="1"/>
  <c r="AD1055" i="1"/>
  <c r="Z1055" i="1"/>
  <c r="V1055" i="1"/>
  <c r="R1055" i="1"/>
  <c r="P1055" i="1"/>
  <c r="BB1054" i="1"/>
  <c r="AU1054" i="1"/>
  <c r="AD1054" i="1"/>
  <c r="Z1054" i="1"/>
  <c r="V1054" i="1"/>
  <c r="R1054" i="1"/>
  <c r="P1054" i="1"/>
  <c r="BB1053" i="1"/>
  <c r="AU1053" i="1"/>
  <c r="AD1053" i="1"/>
  <c r="Z1053" i="1"/>
  <c r="V1053" i="1"/>
  <c r="R1053" i="1"/>
  <c r="P1053" i="1"/>
  <c r="BB1052" i="1"/>
  <c r="AU1052" i="1"/>
  <c r="AD1052" i="1"/>
  <c r="Z1052" i="1"/>
  <c r="V1052" i="1"/>
  <c r="R1052" i="1"/>
  <c r="P1052" i="1"/>
  <c r="BB1051" i="1"/>
  <c r="AU1051" i="1"/>
  <c r="AD1051" i="1"/>
  <c r="Z1051" i="1"/>
  <c r="V1051" i="1"/>
  <c r="R1051" i="1"/>
  <c r="P1051" i="1"/>
  <c r="BB1050" i="1"/>
  <c r="AU1050" i="1"/>
  <c r="AD1050" i="1"/>
  <c r="Z1050" i="1"/>
  <c r="V1050" i="1"/>
  <c r="R1050" i="1"/>
  <c r="P1050" i="1"/>
  <c r="BB1049" i="1"/>
  <c r="AU1049" i="1"/>
  <c r="AD1049" i="1"/>
  <c r="Z1049" i="1"/>
  <c r="V1049" i="1"/>
  <c r="R1049" i="1"/>
  <c r="P1049" i="1"/>
  <c r="BB1048" i="1"/>
  <c r="AU1048" i="1"/>
  <c r="AD1048" i="1"/>
  <c r="Z1048" i="1"/>
  <c r="V1048" i="1"/>
  <c r="R1048" i="1"/>
  <c r="P1048" i="1"/>
  <c r="BB1047" i="1"/>
  <c r="AU1047" i="1"/>
  <c r="AD1047" i="1"/>
  <c r="Z1047" i="1"/>
  <c r="V1047" i="1"/>
  <c r="R1047" i="1"/>
  <c r="P1047" i="1"/>
  <c r="BB1046" i="1"/>
  <c r="AU1046" i="1"/>
  <c r="AD1046" i="1"/>
  <c r="Z1046" i="1"/>
  <c r="V1046" i="1"/>
  <c r="R1046" i="1"/>
  <c r="P1046" i="1"/>
  <c r="BB1045" i="1"/>
  <c r="AU1045" i="1"/>
  <c r="AD1045" i="1"/>
  <c r="Z1045" i="1"/>
  <c r="V1045" i="1"/>
  <c r="R1045" i="1"/>
  <c r="P1045" i="1"/>
  <c r="BB1044" i="1"/>
  <c r="AU1044" i="1"/>
  <c r="AD1044" i="1"/>
  <c r="Z1044" i="1"/>
  <c r="V1044" i="1"/>
  <c r="R1044" i="1"/>
  <c r="P1044" i="1"/>
  <c r="BB1043" i="1"/>
  <c r="AU1043" i="1"/>
  <c r="AD1043" i="1"/>
  <c r="Z1043" i="1"/>
  <c r="V1043" i="1"/>
  <c r="R1043" i="1"/>
  <c r="P1043" i="1"/>
  <c r="BB1042" i="1"/>
  <c r="AU1042" i="1"/>
  <c r="AD1042" i="1"/>
  <c r="Z1042" i="1"/>
  <c r="V1042" i="1"/>
  <c r="R1042" i="1"/>
  <c r="P1042" i="1"/>
  <c r="BB1041" i="1"/>
  <c r="AU1041" i="1"/>
  <c r="AD1041" i="1"/>
  <c r="Z1041" i="1"/>
  <c r="V1041" i="1"/>
  <c r="R1041" i="1"/>
  <c r="P1041" i="1"/>
  <c r="BB1040" i="1"/>
  <c r="AU1040" i="1"/>
  <c r="AD1040" i="1"/>
  <c r="Z1040" i="1"/>
  <c r="V1040" i="1"/>
  <c r="R1040" i="1"/>
  <c r="P1040" i="1"/>
  <c r="BB1039" i="1"/>
  <c r="AU1039" i="1"/>
  <c r="AD1039" i="1"/>
  <c r="Z1039" i="1"/>
  <c r="V1039" i="1"/>
  <c r="R1039" i="1"/>
  <c r="P1039" i="1"/>
  <c r="BB1038" i="1"/>
  <c r="AU1038" i="1"/>
  <c r="AD1038" i="1"/>
  <c r="Z1038" i="1"/>
  <c r="V1038" i="1"/>
  <c r="R1038" i="1"/>
  <c r="P1038" i="1"/>
  <c r="BB1037" i="1"/>
  <c r="AU1037" i="1"/>
  <c r="AD1037" i="1"/>
  <c r="Z1037" i="1"/>
  <c r="V1037" i="1"/>
  <c r="R1037" i="1"/>
  <c r="P1037" i="1"/>
  <c r="BB1036" i="1"/>
  <c r="AU1036" i="1"/>
  <c r="AD1036" i="1"/>
  <c r="Z1036" i="1"/>
  <c r="V1036" i="1"/>
  <c r="R1036" i="1"/>
  <c r="P1036" i="1"/>
  <c r="BB1035" i="1"/>
  <c r="AU1035" i="1"/>
  <c r="AD1035" i="1"/>
  <c r="Z1035" i="1"/>
  <c r="V1035" i="1"/>
  <c r="R1035" i="1"/>
  <c r="P1035" i="1"/>
  <c r="BB1034" i="1"/>
  <c r="AU1034" i="1"/>
  <c r="AD1034" i="1"/>
  <c r="Z1034" i="1"/>
  <c r="V1034" i="1"/>
  <c r="R1034" i="1"/>
  <c r="P1034" i="1"/>
  <c r="BB1033" i="1"/>
  <c r="AU1033" i="1"/>
  <c r="AD1033" i="1"/>
  <c r="Z1033" i="1"/>
  <c r="V1033" i="1"/>
  <c r="R1033" i="1"/>
  <c r="P1033" i="1"/>
  <c r="BB1032" i="1"/>
  <c r="AU1032" i="1"/>
  <c r="AD1032" i="1"/>
  <c r="Z1032" i="1"/>
  <c r="V1032" i="1"/>
  <c r="R1032" i="1"/>
  <c r="P1032" i="1"/>
  <c r="BB1031" i="1"/>
  <c r="AU1031" i="1"/>
  <c r="AD1031" i="1"/>
  <c r="Z1031" i="1"/>
  <c r="V1031" i="1"/>
  <c r="R1031" i="1"/>
  <c r="P1031" i="1"/>
  <c r="BB1030" i="1"/>
  <c r="AU1030" i="1"/>
  <c r="AD1030" i="1"/>
  <c r="Z1030" i="1"/>
  <c r="V1030" i="1"/>
  <c r="R1030" i="1"/>
  <c r="P1030" i="1"/>
  <c r="BB1029" i="1"/>
  <c r="AU1029" i="1"/>
  <c r="AD1029" i="1"/>
  <c r="Z1029" i="1"/>
  <c r="V1029" i="1"/>
  <c r="R1029" i="1"/>
  <c r="P1029" i="1"/>
  <c r="BB1028" i="1"/>
  <c r="AU1028" i="1"/>
  <c r="AD1028" i="1"/>
  <c r="Z1028" i="1"/>
  <c r="V1028" i="1"/>
  <c r="R1028" i="1"/>
  <c r="P1028" i="1"/>
  <c r="BB1027" i="1"/>
  <c r="AU1027" i="1"/>
  <c r="AD1027" i="1"/>
  <c r="Z1027" i="1"/>
  <c r="V1027" i="1"/>
  <c r="R1027" i="1"/>
  <c r="P1027" i="1"/>
  <c r="BB1026" i="1"/>
  <c r="AU1026" i="1"/>
  <c r="AD1026" i="1"/>
  <c r="Z1026" i="1"/>
  <c r="V1026" i="1"/>
  <c r="R1026" i="1"/>
  <c r="P1026" i="1"/>
  <c r="BB1025" i="1"/>
  <c r="AU1025" i="1"/>
  <c r="AD1025" i="1"/>
  <c r="Z1025" i="1"/>
  <c r="V1025" i="1"/>
  <c r="R1025" i="1"/>
  <c r="P1025" i="1"/>
  <c r="BB1024" i="1"/>
  <c r="AU1024" i="1"/>
  <c r="AD1024" i="1"/>
  <c r="Z1024" i="1"/>
  <c r="V1024" i="1"/>
  <c r="R1024" i="1"/>
  <c r="P1024" i="1"/>
  <c r="BB1023" i="1"/>
  <c r="AU1023" i="1"/>
  <c r="AD1023" i="1"/>
  <c r="Z1023" i="1"/>
  <c r="V1023" i="1"/>
  <c r="R1023" i="1"/>
  <c r="P1023" i="1"/>
  <c r="BB1022" i="1"/>
  <c r="AU1022" i="1"/>
  <c r="AD1022" i="1"/>
  <c r="Z1022" i="1"/>
  <c r="V1022" i="1"/>
  <c r="R1022" i="1"/>
  <c r="P1022" i="1"/>
  <c r="BB1021" i="1"/>
  <c r="AU1021" i="1"/>
  <c r="AD1021" i="1"/>
  <c r="Z1021" i="1"/>
  <c r="V1021" i="1"/>
  <c r="R1021" i="1"/>
  <c r="P1021" i="1"/>
  <c r="BB1020" i="1"/>
  <c r="AU1020" i="1"/>
  <c r="AD1020" i="1"/>
  <c r="Z1020" i="1"/>
  <c r="V1020" i="1"/>
  <c r="R1020" i="1"/>
  <c r="P1020" i="1"/>
  <c r="BB1019" i="1"/>
  <c r="AU1019" i="1"/>
  <c r="AD1019" i="1"/>
  <c r="Z1019" i="1"/>
  <c r="V1019" i="1"/>
  <c r="R1019" i="1"/>
  <c r="P1019" i="1"/>
  <c r="BB1018" i="1"/>
  <c r="AU1018" i="1"/>
  <c r="AD1018" i="1"/>
  <c r="Z1018" i="1"/>
  <c r="V1018" i="1"/>
  <c r="R1018" i="1"/>
  <c r="P1018" i="1"/>
  <c r="BB1017" i="1"/>
  <c r="AU1017" i="1"/>
  <c r="AD1017" i="1"/>
  <c r="Z1017" i="1"/>
  <c r="V1017" i="1"/>
  <c r="R1017" i="1"/>
  <c r="P1017" i="1"/>
  <c r="BB1016" i="1"/>
  <c r="AU1016" i="1"/>
  <c r="AD1016" i="1"/>
  <c r="Z1016" i="1"/>
  <c r="V1016" i="1"/>
  <c r="R1016" i="1"/>
  <c r="P1016" i="1"/>
  <c r="BB1015" i="1"/>
  <c r="AU1015" i="1"/>
  <c r="AD1015" i="1"/>
  <c r="Z1015" i="1"/>
  <c r="V1015" i="1"/>
  <c r="R1015" i="1"/>
  <c r="P1015" i="1"/>
  <c r="BB1014" i="1"/>
  <c r="AU1014" i="1"/>
  <c r="AD1014" i="1"/>
  <c r="Z1014" i="1"/>
  <c r="V1014" i="1"/>
  <c r="R1014" i="1"/>
  <c r="P1014" i="1"/>
  <c r="BB1013" i="1"/>
  <c r="AU1013" i="1"/>
  <c r="AD1013" i="1"/>
  <c r="Z1013" i="1"/>
  <c r="V1013" i="1"/>
  <c r="R1013" i="1"/>
  <c r="P1013" i="1"/>
  <c r="BB1012" i="1"/>
  <c r="AU1012" i="1"/>
  <c r="AD1012" i="1"/>
  <c r="Z1012" i="1"/>
  <c r="V1012" i="1"/>
  <c r="R1012" i="1"/>
  <c r="P1012" i="1"/>
  <c r="AU1011" i="1"/>
  <c r="AC1011" i="1"/>
  <c r="AU1010" i="1"/>
  <c r="AJ1010" i="1"/>
  <c r="AI1010" i="1"/>
  <c r="AH1010" i="1"/>
  <c r="AG1010" i="1"/>
  <c r="AF1010" i="1"/>
  <c r="AE1010" i="1"/>
  <c r="AC1010" i="1"/>
  <c r="AB1010" i="1"/>
  <c r="AA1010" i="1"/>
  <c r="Y1010" i="1"/>
  <c r="X1010" i="1"/>
  <c r="W1010" i="1"/>
  <c r="T1010" i="1"/>
  <c r="S1010" i="1"/>
  <c r="O1010" i="1"/>
  <c r="N1010" i="1"/>
  <c r="M1010" i="1"/>
  <c r="L1010" i="1"/>
  <c r="K1010" i="1"/>
  <c r="BB1009" i="1"/>
  <c r="AU1009" i="1"/>
  <c r="AD1009" i="1"/>
  <c r="Z1009" i="1"/>
  <c r="V1009" i="1"/>
  <c r="R1009" i="1"/>
  <c r="P1009" i="1"/>
  <c r="BB1008" i="1"/>
  <c r="AU1008" i="1"/>
  <c r="AD1008" i="1"/>
  <c r="Z1008" i="1"/>
  <c r="V1008" i="1"/>
  <c r="R1008" i="1"/>
  <c r="P1008" i="1"/>
  <c r="BB1007" i="1"/>
  <c r="AU1007" i="1"/>
  <c r="AD1007" i="1"/>
  <c r="Z1007" i="1"/>
  <c r="V1007" i="1"/>
  <c r="R1007" i="1"/>
  <c r="P1007" i="1"/>
  <c r="BB1006" i="1"/>
  <c r="AU1006" i="1"/>
  <c r="AD1006" i="1"/>
  <c r="Z1006" i="1"/>
  <c r="V1006" i="1"/>
  <c r="R1006" i="1"/>
  <c r="P1006" i="1"/>
  <c r="BB1005" i="1"/>
  <c r="AU1005" i="1"/>
  <c r="AD1005" i="1"/>
  <c r="Z1005" i="1"/>
  <c r="V1005" i="1"/>
  <c r="R1005" i="1"/>
  <c r="P1005" i="1"/>
  <c r="BB1004" i="1"/>
  <c r="AU1004" i="1"/>
  <c r="AD1004" i="1"/>
  <c r="Z1004" i="1"/>
  <c r="V1004" i="1"/>
  <c r="R1004" i="1"/>
  <c r="P1004" i="1"/>
  <c r="BB1003" i="1"/>
  <c r="AU1003" i="1"/>
  <c r="AD1003" i="1"/>
  <c r="Z1003" i="1"/>
  <c r="V1003" i="1"/>
  <c r="R1003" i="1"/>
  <c r="P1003" i="1"/>
  <c r="BB1002" i="1"/>
  <c r="AU1002" i="1"/>
  <c r="AD1002" i="1"/>
  <c r="Z1002" i="1"/>
  <c r="V1002" i="1"/>
  <c r="R1002" i="1"/>
  <c r="P1002" i="1"/>
  <c r="BB1001" i="1"/>
  <c r="AU1001" i="1"/>
  <c r="AD1001" i="1"/>
  <c r="Z1001" i="1"/>
  <c r="V1001" i="1"/>
  <c r="R1001" i="1"/>
  <c r="P1001" i="1"/>
  <c r="BB1000" i="1"/>
  <c r="AU1000" i="1"/>
  <c r="AD1000" i="1"/>
  <c r="Z1000" i="1"/>
  <c r="V1000" i="1"/>
  <c r="R1000" i="1"/>
  <c r="P1000" i="1"/>
  <c r="BB999" i="1"/>
  <c r="AU999" i="1"/>
  <c r="AD999" i="1"/>
  <c r="Z999" i="1"/>
  <c r="V999" i="1"/>
  <c r="R999" i="1"/>
  <c r="P999" i="1"/>
  <c r="BB998" i="1"/>
  <c r="AU998" i="1"/>
  <c r="AD998" i="1"/>
  <c r="Z998" i="1"/>
  <c r="V998" i="1"/>
  <c r="R998" i="1"/>
  <c r="P998" i="1"/>
  <c r="BB997" i="1"/>
  <c r="AU997" i="1"/>
  <c r="AD997" i="1"/>
  <c r="Z997" i="1"/>
  <c r="V997" i="1"/>
  <c r="R997" i="1"/>
  <c r="P997" i="1"/>
  <c r="BB996" i="1"/>
  <c r="AU996" i="1"/>
  <c r="AD996" i="1"/>
  <c r="Z996" i="1"/>
  <c r="V996" i="1"/>
  <c r="R996" i="1"/>
  <c r="P996" i="1"/>
  <c r="BB995" i="1"/>
  <c r="AU995" i="1"/>
  <c r="AD995" i="1"/>
  <c r="Z995" i="1"/>
  <c r="V995" i="1"/>
  <c r="R995" i="1"/>
  <c r="P995" i="1"/>
  <c r="BB994" i="1"/>
  <c r="AU994" i="1"/>
  <c r="AD994" i="1"/>
  <c r="Z994" i="1"/>
  <c r="V994" i="1"/>
  <c r="R994" i="1"/>
  <c r="P994" i="1"/>
  <c r="BB993" i="1"/>
  <c r="AU993" i="1"/>
  <c r="AD993" i="1"/>
  <c r="Z993" i="1"/>
  <c r="V993" i="1"/>
  <c r="R993" i="1"/>
  <c r="P993" i="1"/>
  <c r="BB992" i="1"/>
  <c r="AU992" i="1"/>
  <c r="AD992" i="1"/>
  <c r="Z992" i="1"/>
  <c r="V992" i="1"/>
  <c r="R992" i="1"/>
  <c r="P992" i="1"/>
  <c r="BB991" i="1"/>
  <c r="AU991" i="1"/>
  <c r="AD991" i="1"/>
  <c r="Z991" i="1"/>
  <c r="V991" i="1"/>
  <c r="R991" i="1"/>
  <c r="P991" i="1"/>
  <c r="BB990" i="1"/>
  <c r="AU990" i="1"/>
  <c r="AD990" i="1"/>
  <c r="Z990" i="1"/>
  <c r="V990" i="1"/>
  <c r="R990" i="1"/>
  <c r="P990" i="1"/>
  <c r="BB989" i="1"/>
  <c r="AU989" i="1"/>
  <c r="AD989" i="1"/>
  <c r="Z989" i="1"/>
  <c r="V989" i="1"/>
  <c r="R989" i="1"/>
  <c r="P989" i="1"/>
  <c r="BB988" i="1"/>
  <c r="AU988" i="1"/>
  <c r="AD988" i="1"/>
  <c r="Z988" i="1"/>
  <c r="V988" i="1"/>
  <c r="R988" i="1"/>
  <c r="P988" i="1"/>
  <c r="BB987" i="1"/>
  <c r="AU987" i="1"/>
  <c r="AD987" i="1"/>
  <c r="Z987" i="1"/>
  <c r="V987" i="1"/>
  <c r="R987" i="1"/>
  <c r="P987" i="1"/>
  <c r="BB986" i="1"/>
  <c r="AU986" i="1"/>
  <c r="AD986" i="1"/>
  <c r="Z986" i="1"/>
  <c r="V986" i="1"/>
  <c r="R986" i="1"/>
  <c r="P986" i="1"/>
  <c r="BB985" i="1"/>
  <c r="AU985" i="1"/>
  <c r="AD985" i="1"/>
  <c r="Z985" i="1"/>
  <c r="V985" i="1"/>
  <c r="R985" i="1"/>
  <c r="P985" i="1"/>
  <c r="BB984" i="1"/>
  <c r="AU984" i="1"/>
  <c r="AD984" i="1"/>
  <c r="Z984" i="1"/>
  <c r="V984" i="1"/>
  <c r="R984" i="1"/>
  <c r="P984" i="1"/>
  <c r="BB983" i="1"/>
  <c r="AU983" i="1"/>
  <c r="AD983" i="1"/>
  <c r="Z983" i="1"/>
  <c r="V983" i="1"/>
  <c r="R983" i="1"/>
  <c r="P983" i="1"/>
  <c r="BB982" i="1"/>
  <c r="AU982" i="1"/>
  <c r="AD982" i="1"/>
  <c r="Z982" i="1"/>
  <c r="V982" i="1"/>
  <c r="R982" i="1"/>
  <c r="P982" i="1"/>
  <c r="BB981" i="1"/>
  <c r="AU981" i="1"/>
  <c r="AD981" i="1"/>
  <c r="Z981" i="1"/>
  <c r="V981" i="1"/>
  <c r="R981" i="1"/>
  <c r="P981" i="1"/>
  <c r="BB980" i="1"/>
  <c r="AU980" i="1"/>
  <c r="AD980" i="1"/>
  <c r="Z980" i="1"/>
  <c r="V980" i="1"/>
  <c r="R980" i="1"/>
  <c r="P980" i="1"/>
  <c r="BB979" i="1"/>
  <c r="AU979" i="1"/>
  <c r="AD979" i="1"/>
  <c r="Z979" i="1"/>
  <c r="V979" i="1"/>
  <c r="R979" i="1"/>
  <c r="P979" i="1"/>
  <c r="BB978" i="1"/>
  <c r="AU978" i="1"/>
  <c r="AD978" i="1"/>
  <c r="Z978" i="1"/>
  <c r="V978" i="1"/>
  <c r="R978" i="1"/>
  <c r="P978" i="1"/>
  <c r="BB977" i="1"/>
  <c r="AU977" i="1"/>
  <c r="AD977" i="1"/>
  <c r="Z977" i="1"/>
  <c r="V977" i="1"/>
  <c r="R977" i="1"/>
  <c r="P977" i="1"/>
  <c r="BB976" i="1"/>
  <c r="AU976" i="1"/>
  <c r="AD976" i="1"/>
  <c r="Z976" i="1"/>
  <c r="V976" i="1"/>
  <c r="R976" i="1"/>
  <c r="P976" i="1"/>
  <c r="BB975" i="1"/>
  <c r="AU975" i="1"/>
  <c r="AD975" i="1"/>
  <c r="Z975" i="1"/>
  <c r="V975" i="1"/>
  <c r="R975" i="1"/>
  <c r="P975" i="1"/>
  <c r="BB974" i="1"/>
  <c r="AU974" i="1"/>
  <c r="AD974" i="1"/>
  <c r="Z974" i="1"/>
  <c r="V974" i="1"/>
  <c r="R974" i="1"/>
  <c r="P974" i="1"/>
  <c r="BB973" i="1"/>
  <c r="AU973" i="1"/>
  <c r="AD973" i="1"/>
  <c r="Z973" i="1"/>
  <c r="V973" i="1"/>
  <c r="R973" i="1"/>
  <c r="P973" i="1"/>
  <c r="BB972" i="1"/>
  <c r="AU972" i="1"/>
  <c r="AD972" i="1"/>
  <c r="Z972" i="1"/>
  <c r="V972" i="1"/>
  <c r="R972" i="1"/>
  <c r="P972" i="1"/>
  <c r="BB971" i="1"/>
  <c r="AU971" i="1"/>
  <c r="AD971" i="1"/>
  <c r="Z971" i="1"/>
  <c r="V971" i="1"/>
  <c r="R971" i="1"/>
  <c r="P971" i="1"/>
  <c r="BB970" i="1"/>
  <c r="AU970" i="1"/>
  <c r="AD970" i="1"/>
  <c r="Z970" i="1"/>
  <c r="V970" i="1"/>
  <c r="R970" i="1"/>
  <c r="P970" i="1"/>
  <c r="BB969" i="1"/>
  <c r="AU969" i="1"/>
  <c r="AD969" i="1"/>
  <c r="Z969" i="1"/>
  <c r="V969" i="1"/>
  <c r="R969" i="1"/>
  <c r="P969" i="1"/>
  <c r="BB968" i="1"/>
  <c r="AU968" i="1"/>
  <c r="AD968" i="1"/>
  <c r="Z968" i="1"/>
  <c r="V968" i="1"/>
  <c r="R968" i="1"/>
  <c r="P968" i="1"/>
  <c r="BB967" i="1"/>
  <c r="AU967" i="1"/>
  <c r="AD967" i="1"/>
  <c r="Z967" i="1"/>
  <c r="V967" i="1"/>
  <c r="R967" i="1"/>
  <c r="P967" i="1"/>
  <c r="BB966" i="1"/>
  <c r="AU966" i="1"/>
  <c r="AD966" i="1"/>
  <c r="Z966" i="1"/>
  <c r="V966" i="1"/>
  <c r="R966" i="1"/>
  <c r="P966" i="1"/>
  <c r="BB965" i="1"/>
  <c r="AU965" i="1"/>
  <c r="AD965" i="1"/>
  <c r="Z965" i="1"/>
  <c r="V965" i="1"/>
  <c r="R965" i="1"/>
  <c r="P965" i="1"/>
  <c r="BB964" i="1"/>
  <c r="AU964" i="1"/>
  <c r="AD964" i="1"/>
  <c r="Z964" i="1"/>
  <c r="V964" i="1"/>
  <c r="R964" i="1"/>
  <c r="P964" i="1"/>
  <c r="BB963" i="1"/>
  <c r="AU963" i="1"/>
  <c r="AD963" i="1"/>
  <c r="Z963" i="1"/>
  <c r="V963" i="1"/>
  <c r="R963" i="1"/>
  <c r="P963" i="1"/>
  <c r="BB962" i="1"/>
  <c r="AU962" i="1"/>
  <c r="AD962" i="1"/>
  <c r="Z962" i="1"/>
  <c r="V962" i="1"/>
  <c r="R962" i="1"/>
  <c r="P962" i="1"/>
  <c r="BB961" i="1"/>
  <c r="AU961" i="1"/>
  <c r="AD961" i="1"/>
  <c r="Z961" i="1"/>
  <c r="V961" i="1"/>
  <c r="R961" i="1"/>
  <c r="P961" i="1"/>
  <c r="BB960" i="1"/>
  <c r="AU960" i="1"/>
  <c r="AD960" i="1"/>
  <c r="Z960" i="1"/>
  <c r="V960" i="1"/>
  <c r="R960" i="1"/>
  <c r="P960" i="1"/>
  <c r="BB959" i="1"/>
  <c r="AU959" i="1"/>
  <c r="AD959" i="1"/>
  <c r="Z959" i="1"/>
  <c r="V959" i="1"/>
  <c r="R959" i="1"/>
  <c r="P959" i="1"/>
  <c r="BB958" i="1"/>
  <c r="AU958" i="1"/>
  <c r="AD958" i="1"/>
  <c r="Z958" i="1"/>
  <c r="V958" i="1"/>
  <c r="R958" i="1"/>
  <c r="P958" i="1"/>
  <c r="BB957" i="1"/>
  <c r="AU957" i="1"/>
  <c r="AD957" i="1"/>
  <c r="Z957" i="1"/>
  <c r="V957" i="1"/>
  <c r="R957" i="1"/>
  <c r="P957" i="1"/>
  <c r="BB956" i="1"/>
  <c r="AU956" i="1"/>
  <c r="AD956" i="1"/>
  <c r="Z956" i="1"/>
  <c r="V956" i="1"/>
  <c r="R956" i="1"/>
  <c r="P956" i="1"/>
  <c r="BB955" i="1"/>
  <c r="AU955" i="1"/>
  <c r="AD955" i="1"/>
  <c r="Z955" i="1"/>
  <c r="V955" i="1"/>
  <c r="R955" i="1"/>
  <c r="P955" i="1"/>
  <c r="BB954" i="1"/>
  <c r="AU954" i="1"/>
  <c r="AD954" i="1"/>
  <c r="Z954" i="1"/>
  <c r="V954" i="1"/>
  <c r="R954" i="1"/>
  <c r="P954" i="1"/>
  <c r="BB953" i="1"/>
  <c r="AU953" i="1"/>
  <c r="AD953" i="1"/>
  <c r="Z953" i="1"/>
  <c r="V953" i="1"/>
  <c r="R953" i="1"/>
  <c r="P953" i="1"/>
  <c r="BB952" i="1"/>
  <c r="AU952" i="1"/>
  <c r="AD952" i="1"/>
  <c r="Z952" i="1"/>
  <c r="V952" i="1"/>
  <c r="R952" i="1"/>
  <c r="P952" i="1"/>
  <c r="BB951" i="1"/>
  <c r="AU951" i="1"/>
  <c r="AD951" i="1"/>
  <c r="Z951" i="1"/>
  <c r="V951" i="1"/>
  <c r="R951" i="1"/>
  <c r="P951" i="1"/>
  <c r="BB950" i="1"/>
  <c r="AU950" i="1"/>
  <c r="AD950" i="1"/>
  <c r="Z950" i="1"/>
  <c r="V950" i="1"/>
  <c r="R950" i="1"/>
  <c r="P950" i="1"/>
  <c r="BB949" i="1"/>
  <c r="AU949" i="1"/>
  <c r="AD949" i="1"/>
  <c r="Z949" i="1"/>
  <c r="V949" i="1"/>
  <c r="R949" i="1"/>
  <c r="P949" i="1"/>
  <c r="BB948" i="1"/>
  <c r="AU948" i="1"/>
  <c r="AD948" i="1"/>
  <c r="Z948" i="1"/>
  <c r="V948" i="1"/>
  <c r="R948" i="1"/>
  <c r="P948" i="1"/>
  <c r="BB947" i="1"/>
  <c r="AU947" i="1"/>
  <c r="AD947" i="1"/>
  <c r="Z947" i="1"/>
  <c r="V947" i="1"/>
  <c r="R947" i="1"/>
  <c r="P947" i="1"/>
  <c r="BB946" i="1"/>
  <c r="AU946" i="1"/>
  <c r="AD946" i="1"/>
  <c r="Z946" i="1"/>
  <c r="V946" i="1"/>
  <c r="R946" i="1"/>
  <c r="P946" i="1"/>
  <c r="BB945" i="1"/>
  <c r="AU945" i="1"/>
  <c r="AD945" i="1"/>
  <c r="Z945" i="1"/>
  <c r="V945" i="1"/>
  <c r="R945" i="1"/>
  <c r="P945" i="1"/>
  <c r="BB944" i="1"/>
  <c r="AU944" i="1"/>
  <c r="AD944" i="1"/>
  <c r="Z944" i="1"/>
  <c r="V944" i="1"/>
  <c r="R944" i="1"/>
  <c r="P944" i="1"/>
  <c r="BB943" i="1"/>
  <c r="AU943" i="1"/>
  <c r="AD943" i="1"/>
  <c r="Z943" i="1"/>
  <c r="V943" i="1"/>
  <c r="R943" i="1"/>
  <c r="P943" i="1"/>
  <c r="BB942" i="1"/>
  <c r="AU942" i="1"/>
  <c r="AD942" i="1"/>
  <c r="Z942" i="1"/>
  <c r="V942" i="1"/>
  <c r="R942" i="1"/>
  <c r="P942" i="1"/>
  <c r="BB941" i="1"/>
  <c r="AU941" i="1"/>
  <c r="AD941" i="1"/>
  <c r="Z941" i="1"/>
  <c r="V941" i="1"/>
  <c r="R941" i="1"/>
  <c r="P941" i="1"/>
  <c r="BB940" i="1"/>
  <c r="AU940" i="1"/>
  <c r="AD940" i="1"/>
  <c r="Z940" i="1"/>
  <c r="V940" i="1"/>
  <c r="R940" i="1"/>
  <c r="P940" i="1"/>
  <c r="BB939" i="1"/>
  <c r="AU939" i="1"/>
  <c r="AD939" i="1"/>
  <c r="Z939" i="1"/>
  <c r="V939" i="1"/>
  <c r="R939" i="1"/>
  <c r="P939" i="1"/>
  <c r="BB938" i="1"/>
  <c r="AU938" i="1"/>
  <c r="AD938" i="1"/>
  <c r="Z938" i="1"/>
  <c r="V938" i="1"/>
  <c r="R938" i="1"/>
  <c r="P938" i="1"/>
  <c r="BB937" i="1"/>
  <c r="AU937" i="1"/>
  <c r="AD937" i="1"/>
  <c r="Z937" i="1"/>
  <c r="V937" i="1"/>
  <c r="R937" i="1"/>
  <c r="P937" i="1"/>
  <c r="BB936" i="1"/>
  <c r="AU936" i="1"/>
  <c r="AD936" i="1"/>
  <c r="Z936" i="1"/>
  <c r="V936" i="1"/>
  <c r="R936" i="1"/>
  <c r="P936" i="1"/>
  <c r="BB935" i="1"/>
  <c r="AU935" i="1"/>
  <c r="AD935" i="1"/>
  <c r="Z935" i="1"/>
  <c r="V935" i="1"/>
  <c r="R935" i="1"/>
  <c r="P935" i="1"/>
  <c r="BB934" i="1"/>
  <c r="AU934" i="1"/>
  <c r="AD934" i="1"/>
  <c r="Z934" i="1"/>
  <c r="V934" i="1"/>
  <c r="R934" i="1"/>
  <c r="P934" i="1"/>
  <c r="BB933" i="1"/>
  <c r="AU933" i="1"/>
  <c r="AD933" i="1"/>
  <c r="Z933" i="1"/>
  <c r="V933" i="1"/>
  <c r="R933" i="1"/>
  <c r="P933" i="1"/>
  <c r="BB932" i="1"/>
  <c r="AU932" i="1"/>
  <c r="AD932" i="1"/>
  <c r="Z932" i="1"/>
  <c r="V932" i="1"/>
  <c r="R932" i="1"/>
  <c r="P932" i="1"/>
  <c r="BB931" i="1"/>
  <c r="AU931" i="1"/>
  <c r="AD931" i="1"/>
  <c r="Z931" i="1"/>
  <c r="V931" i="1"/>
  <c r="R931" i="1"/>
  <c r="P931" i="1"/>
  <c r="BB930" i="1"/>
  <c r="AU930" i="1"/>
  <c r="AD930" i="1"/>
  <c r="Z930" i="1"/>
  <c r="V930" i="1"/>
  <c r="R930" i="1"/>
  <c r="P930" i="1"/>
  <c r="BB929" i="1"/>
  <c r="AU929" i="1"/>
  <c r="AD929" i="1"/>
  <c r="Z929" i="1"/>
  <c r="V929" i="1"/>
  <c r="R929" i="1"/>
  <c r="P929" i="1"/>
  <c r="BB928" i="1"/>
  <c r="AU928" i="1"/>
  <c r="AD928" i="1"/>
  <c r="Z928" i="1"/>
  <c r="V928" i="1"/>
  <c r="R928" i="1"/>
  <c r="P928" i="1"/>
  <c r="BB927" i="1"/>
  <c r="AU927" i="1"/>
  <c r="AD927" i="1"/>
  <c r="Z927" i="1"/>
  <c r="V927" i="1"/>
  <c r="R927" i="1"/>
  <c r="P927" i="1"/>
  <c r="BB926" i="1"/>
  <c r="AU926" i="1"/>
  <c r="AD926" i="1"/>
  <c r="Z926" i="1"/>
  <c r="V926" i="1"/>
  <c r="R926" i="1"/>
  <c r="P926" i="1"/>
  <c r="BB925" i="1"/>
  <c r="AU925" i="1"/>
  <c r="AD925" i="1"/>
  <c r="Z925" i="1"/>
  <c r="V925" i="1"/>
  <c r="R925" i="1"/>
  <c r="P925" i="1"/>
  <c r="BB924" i="1"/>
  <c r="AU924" i="1"/>
  <c r="AD924" i="1"/>
  <c r="Z924" i="1"/>
  <c r="V924" i="1"/>
  <c r="R924" i="1"/>
  <c r="P924" i="1"/>
  <c r="BB923" i="1"/>
  <c r="AU923" i="1"/>
  <c r="AD923" i="1"/>
  <c r="Z923" i="1"/>
  <c r="V923" i="1"/>
  <c r="R923" i="1"/>
  <c r="P923" i="1"/>
  <c r="BB922" i="1"/>
  <c r="AU922" i="1"/>
  <c r="AD922" i="1"/>
  <c r="Z922" i="1"/>
  <c r="V922" i="1"/>
  <c r="R922" i="1"/>
  <c r="P922" i="1"/>
  <c r="BB921" i="1"/>
  <c r="AU921" i="1"/>
  <c r="AD921" i="1"/>
  <c r="Z921" i="1"/>
  <c r="V921" i="1"/>
  <c r="R921" i="1"/>
  <c r="P921" i="1"/>
  <c r="BB920" i="1"/>
  <c r="AU920" i="1"/>
  <c r="AD920" i="1"/>
  <c r="Z920" i="1"/>
  <c r="V920" i="1"/>
  <c r="R920" i="1"/>
  <c r="P920" i="1"/>
  <c r="BB919" i="1"/>
  <c r="AU919" i="1"/>
  <c r="AD919" i="1"/>
  <c r="Z919" i="1"/>
  <c r="V919" i="1"/>
  <c r="R919" i="1"/>
  <c r="P919" i="1"/>
  <c r="BB918" i="1"/>
  <c r="AU918" i="1"/>
  <c r="AD918" i="1"/>
  <c r="Z918" i="1"/>
  <c r="V918" i="1"/>
  <c r="R918" i="1"/>
  <c r="P918" i="1"/>
  <c r="BB917" i="1"/>
  <c r="AU917" i="1"/>
  <c r="AD917" i="1"/>
  <c r="Z917" i="1"/>
  <c r="V917" i="1"/>
  <c r="R917" i="1"/>
  <c r="P917" i="1"/>
  <c r="BB916" i="1"/>
  <c r="AU916" i="1"/>
  <c r="AD916" i="1"/>
  <c r="Z916" i="1"/>
  <c r="V916" i="1"/>
  <c r="R916" i="1"/>
  <c r="P916" i="1"/>
  <c r="BB915" i="1"/>
  <c r="AU915" i="1"/>
  <c r="AD915" i="1"/>
  <c r="Z915" i="1"/>
  <c r="V915" i="1"/>
  <c r="R915" i="1"/>
  <c r="P915" i="1"/>
  <c r="BB914" i="1"/>
  <c r="AU914" i="1"/>
  <c r="AD914" i="1"/>
  <c r="Z914" i="1"/>
  <c r="V914" i="1"/>
  <c r="R914" i="1"/>
  <c r="P914" i="1"/>
  <c r="BB913" i="1"/>
  <c r="AU913" i="1"/>
  <c r="AD913" i="1"/>
  <c r="Z913" i="1"/>
  <c r="V913" i="1"/>
  <c r="R913" i="1"/>
  <c r="P913" i="1"/>
  <c r="BB912" i="1"/>
  <c r="AU912" i="1"/>
  <c r="AD912" i="1"/>
  <c r="Z912" i="1"/>
  <c r="V912" i="1"/>
  <c r="R912" i="1"/>
  <c r="P912" i="1"/>
  <c r="BB911" i="1"/>
  <c r="AU911" i="1"/>
  <c r="AD911" i="1"/>
  <c r="Z911" i="1"/>
  <c r="V911" i="1"/>
  <c r="R911" i="1"/>
  <c r="P911" i="1"/>
  <c r="BB910" i="1"/>
  <c r="AU910" i="1"/>
  <c r="AD910" i="1"/>
  <c r="Z910" i="1"/>
  <c r="V910" i="1"/>
  <c r="R910" i="1"/>
  <c r="P910" i="1"/>
  <c r="BB909" i="1"/>
  <c r="AU909" i="1"/>
  <c r="AD909" i="1"/>
  <c r="Z909" i="1"/>
  <c r="V909" i="1"/>
  <c r="R909" i="1"/>
  <c r="P909" i="1"/>
  <c r="BB908" i="1"/>
  <c r="AU908" i="1"/>
  <c r="AD908" i="1"/>
  <c r="Z908" i="1"/>
  <c r="V908" i="1"/>
  <c r="R908" i="1"/>
  <c r="P908" i="1"/>
  <c r="BB907" i="1"/>
  <c r="AU907" i="1"/>
  <c r="AD907" i="1"/>
  <c r="Z907" i="1"/>
  <c r="V907" i="1"/>
  <c r="R907" i="1"/>
  <c r="P907" i="1"/>
  <c r="BB906" i="1"/>
  <c r="AU906" i="1"/>
  <c r="AD906" i="1"/>
  <c r="Z906" i="1"/>
  <c r="V906" i="1"/>
  <c r="R906" i="1"/>
  <c r="P906" i="1"/>
  <c r="BB905" i="1"/>
  <c r="AU905" i="1"/>
  <c r="AD905" i="1"/>
  <c r="Z905" i="1"/>
  <c r="V905" i="1"/>
  <c r="R905" i="1"/>
  <c r="P905" i="1"/>
  <c r="BB904" i="1"/>
  <c r="AU904" i="1"/>
  <c r="AD904" i="1"/>
  <c r="Z904" i="1"/>
  <c r="V904" i="1"/>
  <c r="R904" i="1"/>
  <c r="P904" i="1"/>
  <c r="BB903" i="1"/>
  <c r="AU903" i="1"/>
  <c r="AD903" i="1"/>
  <c r="Z903" i="1"/>
  <c r="V903" i="1"/>
  <c r="R903" i="1"/>
  <c r="P903" i="1"/>
  <c r="BB902" i="1"/>
  <c r="AU902" i="1"/>
  <c r="AD902" i="1"/>
  <c r="Z902" i="1"/>
  <c r="V902" i="1"/>
  <c r="R902" i="1"/>
  <c r="P902" i="1"/>
  <c r="BB901" i="1"/>
  <c r="AU901" i="1"/>
  <c r="AD901" i="1"/>
  <c r="Z901" i="1"/>
  <c r="V901" i="1"/>
  <c r="R901" i="1"/>
  <c r="P901" i="1"/>
  <c r="BB900" i="1"/>
  <c r="AU900" i="1"/>
  <c r="AD900" i="1"/>
  <c r="Z900" i="1"/>
  <c r="V900" i="1"/>
  <c r="R900" i="1"/>
  <c r="P900" i="1"/>
  <c r="BB899" i="1"/>
  <c r="AU899" i="1"/>
  <c r="AD899" i="1"/>
  <c r="Z899" i="1"/>
  <c r="V899" i="1"/>
  <c r="R899" i="1"/>
  <c r="P899" i="1"/>
  <c r="AU898" i="1"/>
  <c r="AD898" i="1"/>
  <c r="P898" i="1"/>
  <c r="AU897" i="1"/>
  <c r="AD897" i="1"/>
  <c r="P897" i="1"/>
  <c r="AU896" i="1"/>
  <c r="AD896" i="1"/>
  <c r="P896" i="1"/>
  <c r="AU895" i="1"/>
  <c r="AD895" i="1"/>
  <c r="P895" i="1"/>
  <c r="AU894" i="1"/>
  <c r="AD894" i="1"/>
  <c r="P894" i="1"/>
  <c r="AU893" i="1"/>
  <c r="AD893" i="1"/>
  <c r="P893" i="1"/>
  <c r="AU892" i="1"/>
  <c r="AD892" i="1"/>
  <c r="P892" i="1"/>
  <c r="AU891" i="1"/>
  <c r="AD891" i="1"/>
  <c r="P891" i="1"/>
  <c r="AU890" i="1"/>
  <c r="AD890" i="1"/>
  <c r="P890" i="1"/>
  <c r="AU889" i="1"/>
  <c r="AD889" i="1"/>
  <c r="P889" i="1"/>
  <c r="AU888" i="1"/>
  <c r="AD888" i="1"/>
  <c r="P888" i="1"/>
  <c r="AU887" i="1"/>
  <c r="AD887" i="1"/>
  <c r="P887" i="1"/>
  <c r="AU886" i="1"/>
  <c r="AD886" i="1"/>
  <c r="P886" i="1"/>
  <c r="AU885" i="1"/>
  <c r="AD885" i="1"/>
  <c r="P885" i="1"/>
  <c r="AU884" i="1"/>
  <c r="AD884" i="1"/>
  <c r="P884" i="1"/>
  <c r="AU883" i="1"/>
  <c r="AD883" i="1"/>
  <c r="P883" i="1"/>
  <c r="AU882" i="1"/>
  <c r="AD882" i="1"/>
  <c r="P882" i="1"/>
  <c r="AU881" i="1"/>
  <c r="AD881" i="1"/>
  <c r="P881" i="1"/>
  <c r="AU880" i="1"/>
  <c r="AD880" i="1"/>
  <c r="P880" i="1"/>
  <c r="AU879" i="1"/>
  <c r="AD879" i="1"/>
  <c r="P879" i="1"/>
  <c r="AU878" i="1"/>
  <c r="AD878" i="1"/>
  <c r="P878" i="1"/>
  <c r="AU877" i="1"/>
  <c r="AD877" i="1"/>
  <c r="P877" i="1"/>
  <c r="AU876" i="1"/>
  <c r="AD876" i="1"/>
  <c r="P876" i="1"/>
  <c r="AU875" i="1"/>
  <c r="AD875" i="1"/>
  <c r="P875" i="1"/>
  <c r="AU874" i="1"/>
  <c r="AD874" i="1"/>
  <c r="P874" i="1"/>
  <c r="AU873" i="1"/>
  <c r="AD873" i="1"/>
  <c r="P873" i="1"/>
  <c r="AU872" i="1"/>
  <c r="AD872" i="1"/>
  <c r="P872" i="1"/>
  <c r="AU871" i="1"/>
  <c r="AD871" i="1"/>
  <c r="P871" i="1"/>
  <c r="AU870" i="1"/>
  <c r="AD870" i="1"/>
  <c r="P870" i="1"/>
  <c r="AU869" i="1"/>
  <c r="AD869" i="1"/>
  <c r="P869" i="1"/>
  <c r="AU868" i="1"/>
  <c r="AD868" i="1"/>
  <c r="P868" i="1"/>
  <c r="AU867" i="1"/>
  <c r="AD867" i="1"/>
  <c r="P867" i="1"/>
  <c r="AU866" i="1"/>
  <c r="AD866" i="1"/>
  <c r="P866" i="1"/>
  <c r="AU865" i="1"/>
  <c r="AD865" i="1"/>
  <c r="P865" i="1"/>
  <c r="AU864" i="1"/>
  <c r="AD864" i="1"/>
  <c r="P864" i="1"/>
  <c r="AU863" i="1"/>
  <c r="AD863" i="1"/>
  <c r="P863" i="1"/>
  <c r="AU862" i="1"/>
  <c r="AD862" i="1"/>
  <c r="P862" i="1"/>
  <c r="AU861" i="1"/>
  <c r="AD861" i="1"/>
  <c r="P861" i="1"/>
  <c r="AU860" i="1"/>
  <c r="AD860" i="1"/>
  <c r="P860" i="1"/>
  <c r="AU859" i="1"/>
  <c r="AD859" i="1"/>
  <c r="P859" i="1"/>
  <c r="AU858" i="1"/>
  <c r="AD858" i="1"/>
  <c r="P858" i="1"/>
  <c r="AU857" i="1"/>
  <c r="AD857" i="1"/>
  <c r="P857" i="1"/>
  <c r="AU856" i="1"/>
  <c r="AD856" i="1"/>
  <c r="P856" i="1"/>
  <c r="AU855" i="1"/>
  <c r="AD855" i="1"/>
  <c r="P855" i="1"/>
  <c r="AU854" i="1"/>
  <c r="AD854" i="1"/>
  <c r="P854" i="1"/>
  <c r="AU853" i="1"/>
  <c r="AD853" i="1"/>
  <c r="P853" i="1"/>
  <c r="AU852" i="1"/>
  <c r="AD852" i="1"/>
  <c r="P852" i="1"/>
  <c r="AU851" i="1"/>
  <c r="AD851" i="1"/>
  <c r="P851" i="1"/>
  <c r="AU850" i="1"/>
  <c r="AD850" i="1"/>
  <c r="P850" i="1"/>
  <c r="AU849" i="1"/>
  <c r="AD849" i="1"/>
  <c r="P849" i="1"/>
  <c r="AU848" i="1"/>
  <c r="AD848" i="1"/>
  <c r="P848" i="1"/>
  <c r="AU847" i="1"/>
  <c r="AD847" i="1"/>
  <c r="P847" i="1"/>
  <c r="AU846" i="1"/>
  <c r="AD846" i="1"/>
  <c r="P846" i="1"/>
  <c r="AU845" i="1"/>
  <c r="AD845" i="1"/>
  <c r="P845" i="1"/>
  <c r="AU844" i="1"/>
  <c r="AD844" i="1"/>
  <c r="P844" i="1"/>
  <c r="AU843" i="1"/>
  <c r="AD843" i="1"/>
  <c r="P843" i="1"/>
  <c r="AU842" i="1"/>
  <c r="AD842" i="1"/>
  <c r="P842" i="1"/>
  <c r="AU841" i="1"/>
  <c r="AD841" i="1"/>
  <c r="P841" i="1"/>
  <c r="AU840" i="1"/>
  <c r="AD840" i="1"/>
  <c r="P840" i="1"/>
  <c r="AU839" i="1"/>
  <c r="AD839" i="1"/>
  <c r="P839" i="1"/>
  <c r="AU838" i="1"/>
  <c r="AD838" i="1"/>
  <c r="P838" i="1"/>
  <c r="AU837" i="1"/>
  <c r="AD837" i="1"/>
  <c r="P837" i="1"/>
  <c r="AU836" i="1"/>
  <c r="AD836" i="1"/>
  <c r="P836" i="1"/>
  <c r="AU835" i="1"/>
  <c r="AD835" i="1"/>
  <c r="P835" i="1"/>
  <c r="AU834" i="1"/>
  <c r="AD834" i="1"/>
  <c r="P834" i="1"/>
  <c r="AU833" i="1"/>
  <c r="AD833" i="1"/>
  <c r="P833" i="1"/>
  <c r="AU832" i="1"/>
  <c r="AD832" i="1"/>
  <c r="P832" i="1"/>
  <c r="AU831" i="1"/>
  <c r="AD831" i="1"/>
  <c r="P831" i="1"/>
  <c r="AU830" i="1"/>
  <c r="AD830" i="1"/>
  <c r="P830" i="1"/>
  <c r="AU829" i="1"/>
  <c r="AD829" i="1"/>
  <c r="P829" i="1"/>
  <c r="AU828" i="1"/>
  <c r="AD828" i="1"/>
  <c r="P828" i="1"/>
  <c r="AU827" i="1"/>
  <c r="AD827" i="1"/>
  <c r="P827" i="1"/>
  <c r="AU826" i="1"/>
  <c r="AD826" i="1"/>
  <c r="P826" i="1"/>
  <c r="AU825" i="1"/>
  <c r="AD825" i="1"/>
  <c r="P825" i="1"/>
  <c r="AU824" i="1"/>
  <c r="AD824" i="1"/>
  <c r="P824" i="1"/>
  <c r="AU823" i="1"/>
  <c r="AD823" i="1"/>
  <c r="P823" i="1"/>
  <c r="AU822" i="1"/>
  <c r="AD822" i="1"/>
  <c r="P822" i="1"/>
  <c r="AU821" i="1"/>
  <c r="AD821" i="1"/>
  <c r="P821" i="1"/>
  <c r="AU820" i="1"/>
  <c r="AD820" i="1"/>
  <c r="P820" i="1"/>
  <c r="AU819" i="1"/>
  <c r="AD819" i="1"/>
  <c r="P819" i="1"/>
  <c r="AU818" i="1"/>
  <c r="AD818" i="1"/>
  <c r="P818" i="1"/>
  <c r="AU817" i="1"/>
  <c r="AD817" i="1"/>
  <c r="P817" i="1"/>
  <c r="AU816" i="1"/>
  <c r="AD816" i="1"/>
  <c r="P816" i="1"/>
  <c r="AU815" i="1"/>
  <c r="AD815" i="1"/>
  <c r="P815" i="1"/>
  <c r="AU814" i="1"/>
  <c r="AD814" i="1"/>
  <c r="P814" i="1"/>
  <c r="AU813" i="1"/>
  <c r="AD813" i="1"/>
  <c r="P813" i="1"/>
  <c r="AU812" i="1"/>
  <c r="AD812" i="1"/>
  <c r="P812" i="1"/>
  <c r="AU811" i="1"/>
  <c r="AD811" i="1"/>
  <c r="P811" i="1"/>
  <c r="AU810" i="1"/>
  <c r="AD810" i="1"/>
  <c r="P810" i="1"/>
  <c r="AU809" i="1"/>
  <c r="AD809" i="1"/>
  <c r="P809" i="1"/>
  <c r="AU808" i="1"/>
  <c r="AD808" i="1"/>
  <c r="P808" i="1"/>
  <c r="AU807" i="1"/>
  <c r="AD807" i="1"/>
  <c r="P807" i="1"/>
  <c r="AU806" i="1"/>
  <c r="AD806" i="1"/>
  <c r="P806" i="1"/>
  <c r="AU805" i="1"/>
  <c r="AD805" i="1"/>
  <c r="P805" i="1"/>
  <c r="AU804" i="1"/>
  <c r="AD804" i="1"/>
  <c r="P804" i="1"/>
  <c r="AU803" i="1"/>
  <c r="AD803" i="1"/>
  <c r="P803" i="1"/>
  <c r="AU802" i="1"/>
  <c r="AD802" i="1"/>
  <c r="P802" i="1"/>
  <c r="AU801" i="1"/>
  <c r="AD801" i="1"/>
  <c r="P801" i="1"/>
  <c r="AU800" i="1"/>
  <c r="AD800" i="1"/>
  <c r="P800" i="1"/>
  <c r="AU799" i="1"/>
  <c r="AD799" i="1"/>
  <c r="P799" i="1"/>
  <c r="AU798" i="1"/>
  <c r="AD798" i="1"/>
  <c r="P798" i="1"/>
  <c r="AU797" i="1"/>
  <c r="AD797" i="1"/>
  <c r="P797" i="1"/>
  <c r="AU796" i="1"/>
  <c r="AD796" i="1"/>
  <c r="P796" i="1"/>
  <c r="AU795" i="1"/>
  <c r="AD795" i="1"/>
  <c r="P795" i="1"/>
  <c r="AU794" i="1"/>
  <c r="AD794" i="1"/>
  <c r="P794" i="1"/>
  <c r="AU793" i="1"/>
  <c r="AD793" i="1"/>
  <c r="P793" i="1"/>
  <c r="AU792" i="1"/>
  <c r="AD792" i="1"/>
  <c r="P792" i="1"/>
  <c r="AU791" i="1"/>
  <c r="AD791" i="1"/>
  <c r="P791" i="1"/>
  <c r="AU790" i="1"/>
  <c r="AD790" i="1"/>
  <c r="P790" i="1"/>
  <c r="AU789" i="1"/>
  <c r="AD789" i="1"/>
  <c r="P789" i="1"/>
  <c r="AU788" i="1"/>
  <c r="AD788" i="1"/>
  <c r="P788" i="1"/>
  <c r="AU787" i="1"/>
  <c r="AD787" i="1"/>
  <c r="P787" i="1"/>
  <c r="AU786" i="1"/>
  <c r="AD786" i="1"/>
  <c r="P786" i="1"/>
  <c r="AU785" i="1"/>
  <c r="AD785" i="1"/>
  <c r="P785" i="1"/>
  <c r="AU784" i="1"/>
  <c r="AH784" i="1"/>
  <c r="AG784" i="1"/>
  <c r="AF784" i="1"/>
  <c r="AE784" i="1"/>
  <c r="AC784" i="1"/>
  <c r="AD784" i="1" s="1"/>
  <c r="AB784" i="1"/>
  <c r="AA784" i="1"/>
  <c r="Y784" i="1"/>
  <c r="X784" i="1"/>
  <c r="W784" i="1"/>
  <c r="T784" i="1"/>
  <c r="S784" i="1"/>
  <c r="O784" i="1"/>
  <c r="P784" i="1" s="1"/>
  <c r="N784" i="1"/>
  <c r="M784" i="1"/>
  <c r="L784" i="1"/>
  <c r="K784" i="1"/>
  <c r="BB783" i="1"/>
  <c r="AU783" i="1"/>
  <c r="AD783" i="1"/>
  <c r="Z783" i="1"/>
  <c r="V783" i="1"/>
  <c r="R783" i="1"/>
  <c r="P783" i="1"/>
  <c r="BB782" i="1"/>
  <c r="AU782" i="1"/>
  <c r="AD782" i="1"/>
  <c r="Z782" i="1"/>
  <c r="V782" i="1"/>
  <c r="R782" i="1"/>
  <c r="P782" i="1"/>
  <c r="BB781" i="1"/>
  <c r="AU781" i="1"/>
  <c r="AD781" i="1"/>
  <c r="Z781" i="1"/>
  <c r="V781" i="1"/>
  <c r="R781" i="1"/>
  <c r="P781" i="1"/>
  <c r="BB780" i="1"/>
  <c r="AU780" i="1"/>
  <c r="AD780" i="1"/>
  <c r="Z780" i="1"/>
  <c r="V780" i="1"/>
  <c r="R780" i="1"/>
  <c r="P780" i="1"/>
  <c r="BB779" i="1"/>
  <c r="AU779" i="1"/>
  <c r="AD779" i="1"/>
  <c r="Z779" i="1"/>
  <c r="V779" i="1"/>
  <c r="R779" i="1"/>
  <c r="P779" i="1"/>
  <c r="BB778" i="1"/>
  <c r="AU778" i="1"/>
  <c r="AD778" i="1"/>
  <c r="Z778" i="1"/>
  <c r="V778" i="1"/>
  <c r="R778" i="1"/>
  <c r="P778" i="1"/>
  <c r="BB777" i="1"/>
  <c r="AU777" i="1"/>
  <c r="AD777" i="1"/>
  <c r="Z777" i="1"/>
  <c r="V777" i="1"/>
  <c r="R777" i="1"/>
  <c r="P777" i="1"/>
  <c r="BB776" i="1"/>
  <c r="AU776" i="1"/>
  <c r="AD776" i="1"/>
  <c r="Z776" i="1"/>
  <c r="V776" i="1"/>
  <c r="R776" i="1"/>
  <c r="P776" i="1"/>
  <c r="BB775" i="1"/>
  <c r="AU775" i="1"/>
  <c r="AD775" i="1"/>
  <c r="Z775" i="1"/>
  <c r="V775" i="1"/>
  <c r="R775" i="1"/>
  <c r="P775" i="1"/>
  <c r="BB774" i="1"/>
  <c r="AU774" i="1"/>
  <c r="AD774" i="1"/>
  <c r="Z774" i="1"/>
  <c r="V774" i="1"/>
  <c r="R774" i="1"/>
  <c r="P774" i="1"/>
  <c r="BB773" i="1"/>
  <c r="AU773" i="1"/>
  <c r="AD773" i="1"/>
  <c r="Z773" i="1"/>
  <c r="V773" i="1"/>
  <c r="R773" i="1"/>
  <c r="P773" i="1"/>
  <c r="AU772" i="1"/>
  <c r="BB771" i="1"/>
  <c r="AU771" i="1"/>
  <c r="AD771" i="1"/>
  <c r="Z771" i="1"/>
  <c r="V771" i="1"/>
  <c r="R771" i="1"/>
  <c r="P771" i="1"/>
  <c r="BB770" i="1"/>
  <c r="AU770" i="1"/>
  <c r="AD770" i="1"/>
  <c r="Z770" i="1"/>
  <c r="V770" i="1"/>
  <c r="R770" i="1"/>
  <c r="P770" i="1"/>
  <c r="AU769" i="1"/>
  <c r="AD769" i="1"/>
  <c r="AU768" i="1"/>
  <c r="BB767" i="1"/>
  <c r="AU767" i="1"/>
  <c r="AD767" i="1"/>
  <c r="Z767" i="1"/>
  <c r="V767" i="1"/>
  <c r="R767" i="1"/>
  <c r="P767" i="1"/>
  <c r="BB766" i="1"/>
  <c r="AU766" i="1"/>
  <c r="AD766" i="1"/>
  <c r="Z766" i="1"/>
  <c r="V766" i="1"/>
  <c r="R766" i="1"/>
  <c r="P766" i="1"/>
  <c r="BB765" i="1"/>
  <c r="AU765" i="1"/>
  <c r="AD765" i="1"/>
  <c r="Z765" i="1"/>
  <c r="V765" i="1"/>
  <c r="R765" i="1"/>
  <c r="P765" i="1"/>
  <c r="BB764" i="1"/>
  <c r="AU764" i="1"/>
  <c r="AD764" i="1"/>
  <c r="Z764" i="1"/>
  <c r="V764" i="1"/>
  <c r="R764" i="1"/>
  <c r="P764" i="1"/>
  <c r="BB763" i="1"/>
  <c r="AU763" i="1"/>
  <c r="AD763" i="1"/>
  <c r="Z763" i="1"/>
  <c r="V763" i="1"/>
  <c r="R763" i="1"/>
  <c r="P763" i="1"/>
  <c r="BB762" i="1"/>
  <c r="AU762" i="1"/>
  <c r="AD762" i="1"/>
  <c r="Z762" i="1"/>
  <c r="V762" i="1"/>
  <c r="R762" i="1"/>
  <c r="P762" i="1"/>
  <c r="AU761" i="1"/>
  <c r="BB760" i="1"/>
  <c r="AU760" i="1"/>
  <c r="AD760" i="1"/>
  <c r="Z760" i="1"/>
  <c r="V760" i="1"/>
  <c r="R760" i="1"/>
  <c r="P760" i="1"/>
  <c r="BB759" i="1"/>
  <c r="AU759" i="1"/>
  <c r="AD759" i="1"/>
  <c r="Z759" i="1"/>
  <c r="V759" i="1"/>
  <c r="R759" i="1"/>
  <c r="P759" i="1"/>
  <c r="BB758" i="1"/>
  <c r="AU758" i="1"/>
  <c r="AD758" i="1"/>
  <c r="Z758" i="1"/>
  <c r="V758" i="1"/>
  <c r="R758" i="1"/>
  <c r="P758" i="1"/>
  <c r="BB757" i="1"/>
  <c r="AU757" i="1"/>
  <c r="AD757" i="1"/>
  <c r="Z757" i="1"/>
  <c r="V757" i="1"/>
  <c r="R757" i="1"/>
  <c r="P757" i="1"/>
  <c r="BB756" i="1"/>
  <c r="AU756" i="1"/>
  <c r="AD756" i="1"/>
  <c r="Z756" i="1"/>
  <c r="V756" i="1"/>
  <c r="R756" i="1"/>
  <c r="P756" i="1"/>
  <c r="BB755" i="1"/>
  <c r="AU755" i="1"/>
  <c r="AD755" i="1"/>
  <c r="Z755" i="1"/>
  <c r="V755" i="1"/>
  <c r="R755" i="1"/>
  <c r="P755" i="1"/>
  <c r="BB754" i="1"/>
  <c r="AU754" i="1"/>
  <c r="AD754" i="1"/>
  <c r="Z754" i="1"/>
  <c r="V754" i="1"/>
  <c r="R754" i="1"/>
  <c r="P754" i="1"/>
  <c r="BB753" i="1"/>
  <c r="AU753" i="1"/>
  <c r="AD753" i="1"/>
  <c r="Z753" i="1"/>
  <c r="V753" i="1"/>
  <c r="R753" i="1"/>
  <c r="P753" i="1"/>
  <c r="BB752" i="1"/>
  <c r="AU752" i="1"/>
  <c r="AD752" i="1"/>
  <c r="Z752" i="1"/>
  <c r="V752" i="1"/>
  <c r="R752" i="1"/>
  <c r="P752" i="1"/>
  <c r="BB751" i="1"/>
  <c r="AU751" i="1"/>
  <c r="AD751" i="1"/>
  <c r="Z751" i="1"/>
  <c r="V751" i="1"/>
  <c r="R751" i="1"/>
  <c r="P751" i="1"/>
  <c r="BB750" i="1"/>
  <c r="AU750" i="1"/>
  <c r="AD750" i="1"/>
  <c r="Z750" i="1"/>
  <c r="V750" i="1"/>
  <c r="R750" i="1"/>
  <c r="P750" i="1"/>
  <c r="BB749" i="1"/>
  <c r="AU749" i="1"/>
  <c r="AD749" i="1"/>
  <c r="Z749" i="1"/>
  <c r="V749" i="1"/>
  <c r="R749" i="1"/>
  <c r="P749" i="1"/>
  <c r="BB748" i="1"/>
  <c r="AU748" i="1"/>
  <c r="AD748" i="1"/>
  <c r="Z748" i="1"/>
  <c r="V748" i="1"/>
  <c r="R748" i="1"/>
  <c r="P748" i="1"/>
  <c r="BB747" i="1"/>
  <c r="AU747" i="1"/>
  <c r="AD747" i="1"/>
  <c r="Z747" i="1"/>
  <c r="V747" i="1"/>
  <c r="R747" i="1"/>
  <c r="P747" i="1"/>
  <c r="BB746" i="1"/>
  <c r="AU746" i="1"/>
  <c r="AD746" i="1"/>
  <c r="Z746" i="1"/>
  <c r="V746" i="1"/>
  <c r="R746" i="1"/>
  <c r="P746" i="1"/>
  <c r="BB745" i="1"/>
  <c r="AU745" i="1"/>
  <c r="AD745" i="1"/>
  <c r="Z745" i="1"/>
  <c r="V745" i="1"/>
  <c r="R745" i="1"/>
  <c r="P745" i="1"/>
  <c r="BB744" i="1"/>
  <c r="AU744" i="1"/>
  <c r="AD744" i="1"/>
  <c r="Z744" i="1"/>
  <c r="V744" i="1"/>
  <c r="R744" i="1"/>
  <c r="P744" i="1"/>
  <c r="BB743" i="1"/>
  <c r="AU743" i="1"/>
  <c r="AD743" i="1"/>
  <c r="Z743" i="1"/>
  <c r="V743" i="1"/>
  <c r="R743" i="1"/>
  <c r="P743" i="1"/>
  <c r="BB742" i="1"/>
  <c r="AU742" i="1"/>
  <c r="AD742" i="1"/>
  <c r="Z742" i="1"/>
  <c r="V742" i="1"/>
  <c r="R742" i="1"/>
  <c r="P742" i="1"/>
  <c r="BB741" i="1"/>
  <c r="AU741" i="1"/>
  <c r="AD741" i="1"/>
  <c r="Z741" i="1"/>
  <c r="V741" i="1"/>
  <c r="R741" i="1"/>
  <c r="P741" i="1"/>
  <c r="BB740" i="1"/>
  <c r="AU740" i="1"/>
  <c r="AD740" i="1"/>
  <c r="Z740" i="1"/>
  <c r="V740" i="1"/>
  <c r="R740" i="1"/>
  <c r="P740" i="1"/>
  <c r="BB739" i="1"/>
  <c r="AU739" i="1"/>
  <c r="AD739" i="1"/>
  <c r="Z739" i="1"/>
  <c r="V739" i="1"/>
  <c r="R739" i="1"/>
  <c r="P739" i="1"/>
  <c r="BB738" i="1"/>
  <c r="AU738" i="1"/>
  <c r="AD738" i="1"/>
  <c r="Z738" i="1"/>
  <c r="V738" i="1"/>
  <c r="R738" i="1"/>
  <c r="P738" i="1"/>
  <c r="BB737" i="1"/>
  <c r="AU737" i="1"/>
  <c r="AD737" i="1"/>
  <c r="Z737" i="1"/>
  <c r="V737" i="1"/>
  <c r="R737" i="1"/>
  <c r="P737" i="1"/>
  <c r="BB736" i="1"/>
  <c r="AU736" i="1"/>
  <c r="AD736" i="1"/>
  <c r="Z736" i="1"/>
  <c r="V736" i="1"/>
  <c r="R736" i="1"/>
  <c r="P736" i="1"/>
  <c r="BB735" i="1"/>
  <c r="AU735" i="1"/>
  <c r="AD735" i="1"/>
  <c r="Z735" i="1"/>
  <c r="V735" i="1"/>
  <c r="R735" i="1"/>
  <c r="P735" i="1"/>
  <c r="BB734" i="1"/>
  <c r="AU734" i="1"/>
  <c r="AD734" i="1"/>
  <c r="Z734" i="1"/>
  <c r="V734" i="1"/>
  <c r="R734" i="1"/>
  <c r="P734" i="1"/>
  <c r="BB733" i="1"/>
  <c r="AU733" i="1"/>
  <c r="AD733" i="1"/>
  <c r="Z733" i="1"/>
  <c r="V733" i="1"/>
  <c r="R733" i="1"/>
  <c r="P733" i="1"/>
  <c r="BB732" i="1"/>
  <c r="AU732" i="1"/>
  <c r="AD732" i="1"/>
  <c r="Z732" i="1"/>
  <c r="V732" i="1"/>
  <c r="R732" i="1"/>
  <c r="P732" i="1"/>
  <c r="BB731" i="1"/>
  <c r="AU731" i="1"/>
  <c r="AD731" i="1"/>
  <c r="Z731" i="1"/>
  <c r="V731" i="1"/>
  <c r="R731" i="1"/>
  <c r="P731" i="1"/>
  <c r="BB730" i="1"/>
  <c r="AU730" i="1"/>
  <c r="AD730" i="1"/>
  <c r="Z730" i="1"/>
  <c r="V730" i="1"/>
  <c r="R730" i="1"/>
  <c r="P730" i="1"/>
  <c r="AU729" i="1"/>
  <c r="BB728" i="1"/>
  <c r="AU728" i="1"/>
  <c r="AD728" i="1"/>
  <c r="Z728" i="1"/>
  <c r="V728" i="1"/>
  <c r="R728" i="1"/>
  <c r="P728" i="1"/>
  <c r="BB727" i="1"/>
  <c r="AU727" i="1"/>
  <c r="AD727" i="1"/>
  <c r="Z727" i="1"/>
  <c r="V727" i="1"/>
  <c r="R727" i="1"/>
  <c r="P727" i="1"/>
  <c r="BB726" i="1"/>
  <c r="AU726" i="1"/>
  <c r="AD726" i="1"/>
  <c r="Z726" i="1"/>
  <c r="V726" i="1"/>
  <c r="R726" i="1"/>
  <c r="P726" i="1"/>
  <c r="BB725" i="1"/>
  <c r="AU725" i="1"/>
  <c r="AD725" i="1"/>
  <c r="Z725" i="1"/>
  <c r="V725" i="1"/>
  <c r="R725" i="1"/>
  <c r="P725" i="1"/>
  <c r="BB724" i="1"/>
  <c r="AU724" i="1"/>
  <c r="AD724" i="1"/>
  <c r="Z724" i="1"/>
  <c r="V724" i="1"/>
  <c r="R724" i="1"/>
  <c r="P724" i="1"/>
  <c r="BB723" i="1"/>
  <c r="AU723" i="1"/>
  <c r="AD723" i="1"/>
  <c r="Z723" i="1"/>
  <c r="V723" i="1"/>
  <c r="R723" i="1"/>
  <c r="P723" i="1"/>
  <c r="BB722" i="1"/>
  <c r="AU722" i="1"/>
  <c r="AD722" i="1"/>
  <c r="Z722" i="1"/>
  <c r="V722" i="1"/>
  <c r="R722" i="1"/>
  <c r="P722" i="1"/>
  <c r="BB721" i="1"/>
  <c r="AU721" i="1"/>
  <c r="AD721" i="1"/>
  <c r="Z721" i="1"/>
  <c r="V721" i="1"/>
  <c r="R721" i="1"/>
  <c r="P721" i="1"/>
  <c r="BB720" i="1"/>
  <c r="AU720" i="1"/>
  <c r="AD720" i="1"/>
  <c r="Z720" i="1"/>
  <c r="V720" i="1"/>
  <c r="R720" i="1"/>
  <c r="P720" i="1"/>
  <c r="BB719" i="1"/>
  <c r="AU719" i="1"/>
  <c r="AD719" i="1"/>
  <c r="Z719" i="1"/>
  <c r="V719" i="1"/>
  <c r="R719" i="1"/>
  <c r="P719" i="1"/>
  <c r="BB718" i="1"/>
  <c r="AU718" i="1"/>
  <c r="AD718" i="1"/>
  <c r="Z718" i="1"/>
  <c r="V718" i="1"/>
  <c r="R718" i="1"/>
  <c r="P718" i="1"/>
  <c r="BB717" i="1"/>
  <c r="AU717" i="1"/>
  <c r="AD717" i="1"/>
  <c r="Z717" i="1"/>
  <c r="V717" i="1"/>
  <c r="R717" i="1"/>
  <c r="P717" i="1"/>
  <c r="BB716" i="1"/>
  <c r="AU716" i="1"/>
  <c r="AD716" i="1"/>
  <c r="Z716" i="1"/>
  <c r="V716" i="1"/>
  <c r="R716" i="1"/>
  <c r="P716" i="1"/>
  <c r="BB715" i="1"/>
  <c r="AU715" i="1"/>
  <c r="AD715" i="1"/>
  <c r="Z715" i="1"/>
  <c r="V715" i="1"/>
  <c r="R715" i="1"/>
  <c r="P715" i="1"/>
  <c r="BB714" i="1"/>
  <c r="AU714" i="1"/>
  <c r="AD714" i="1"/>
  <c r="Z714" i="1"/>
  <c r="V714" i="1"/>
  <c r="R714" i="1"/>
  <c r="P714" i="1"/>
  <c r="BB713" i="1"/>
  <c r="AU713" i="1"/>
  <c r="AD713" i="1"/>
  <c r="Z713" i="1"/>
  <c r="V713" i="1"/>
  <c r="R713" i="1"/>
  <c r="P713" i="1"/>
  <c r="BB712" i="1"/>
  <c r="AU712" i="1"/>
  <c r="AD712" i="1"/>
  <c r="Z712" i="1"/>
  <c r="V712" i="1"/>
  <c r="R712" i="1"/>
  <c r="P712" i="1"/>
  <c r="BB711" i="1"/>
  <c r="AU711" i="1"/>
  <c r="AD711" i="1"/>
  <c r="Z711" i="1"/>
  <c r="V711" i="1"/>
  <c r="R711" i="1"/>
  <c r="P711" i="1"/>
  <c r="BB710" i="1"/>
  <c r="AU710" i="1"/>
  <c r="AD710" i="1"/>
  <c r="Z710" i="1"/>
  <c r="V710" i="1"/>
  <c r="R710" i="1"/>
  <c r="P710" i="1"/>
  <c r="BB709" i="1"/>
  <c r="AU709" i="1"/>
  <c r="AD709" i="1"/>
  <c r="Z709" i="1"/>
  <c r="V709" i="1"/>
  <c r="R709" i="1"/>
  <c r="P709" i="1"/>
  <c r="BB708" i="1"/>
  <c r="AU708" i="1"/>
  <c r="AD708" i="1"/>
  <c r="Z708" i="1"/>
  <c r="V708" i="1"/>
  <c r="R708" i="1"/>
  <c r="P708" i="1"/>
  <c r="BB707" i="1"/>
  <c r="AU707" i="1"/>
  <c r="AD707" i="1"/>
  <c r="Z707" i="1"/>
  <c r="V707" i="1"/>
  <c r="R707" i="1"/>
  <c r="P707" i="1"/>
  <c r="BB706" i="1"/>
  <c r="AU706" i="1"/>
  <c r="AD706" i="1"/>
  <c r="Z706" i="1"/>
  <c r="V706" i="1"/>
  <c r="R706" i="1"/>
  <c r="P706" i="1"/>
  <c r="BB705" i="1"/>
  <c r="AU705" i="1"/>
  <c r="AD705" i="1"/>
  <c r="Z705" i="1"/>
  <c r="V705" i="1"/>
  <c r="R705" i="1"/>
  <c r="P705" i="1"/>
  <c r="BB704" i="1"/>
  <c r="AU704" i="1"/>
  <c r="AD704" i="1"/>
  <c r="Z704" i="1"/>
  <c r="V704" i="1"/>
  <c r="R704" i="1"/>
  <c r="P704" i="1"/>
  <c r="BB703" i="1"/>
  <c r="AU703" i="1"/>
  <c r="AD703" i="1"/>
  <c r="Z703" i="1"/>
  <c r="V703" i="1"/>
  <c r="R703" i="1"/>
  <c r="P703" i="1"/>
  <c r="BB702" i="1"/>
  <c r="AU702" i="1"/>
  <c r="AD702" i="1"/>
  <c r="Z702" i="1"/>
  <c r="V702" i="1"/>
  <c r="R702" i="1"/>
  <c r="P702" i="1"/>
  <c r="BB701" i="1"/>
  <c r="AU701" i="1"/>
  <c r="AD701" i="1"/>
  <c r="Z701" i="1"/>
  <c r="V701" i="1"/>
  <c r="R701" i="1"/>
  <c r="P701" i="1"/>
  <c r="BB700" i="1"/>
  <c r="AU700" i="1"/>
  <c r="AD700" i="1"/>
  <c r="Z700" i="1"/>
  <c r="V700" i="1"/>
  <c r="R700" i="1"/>
  <c r="P700" i="1"/>
  <c r="BB699" i="1"/>
  <c r="AU699" i="1"/>
  <c r="AD699" i="1"/>
  <c r="Z699" i="1"/>
  <c r="V699" i="1"/>
  <c r="R699" i="1"/>
  <c r="P699" i="1"/>
  <c r="BB698" i="1"/>
  <c r="AU698" i="1"/>
  <c r="AD698" i="1"/>
  <c r="Z698" i="1"/>
  <c r="V698" i="1"/>
  <c r="R698" i="1"/>
  <c r="P698" i="1"/>
  <c r="BB697" i="1"/>
  <c r="AU697" i="1"/>
  <c r="AD697" i="1"/>
  <c r="Z697" i="1"/>
  <c r="V697" i="1"/>
  <c r="R697" i="1"/>
  <c r="P697" i="1"/>
  <c r="BB696" i="1"/>
  <c r="AU696" i="1"/>
  <c r="AD696" i="1"/>
  <c r="Z696" i="1"/>
  <c r="V696" i="1"/>
  <c r="R696" i="1"/>
  <c r="P696" i="1"/>
  <c r="BB695" i="1"/>
  <c r="AU695" i="1"/>
  <c r="AD695" i="1"/>
  <c r="Z695" i="1"/>
  <c r="V695" i="1"/>
  <c r="R695" i="1"/>
  <c r="P695" i="1"/>
  <c r="AU694" i="1"/>
  <c r="BB693" i="1"/>
  <c r="AU693" i="1"/>
  <c r="AD693" i="1"/>
  <c r="Z693" i="1"/>
  <c r="V693" i="1"/>
  <c r="R693" i="1"/>
  <c r="P693" i="1"/>
  <c r="AU692" i="1"/>
  <c r="BB691" i="1"/>
  <c r="AU691" i="1"/>
  <c r="AD691" i="1"/>
  <c r="Z691" i="1"/>
  <c r="V691" i="1"/>
  <c r="R691" i="1"/>
  <c r="P691" i="1"/>
  <c r="BB690" i="1"/>
  <c r="AU690" i="1"/>
  <c r="AD690" i="1"/>
  <c r="Z690" i="1"/>
  <c r="V690" i="1"/>
  <c r="R690" i="1"/>
  <c r="P690" i="1"/>
  <c r="BB689" i="1"/>
  <c r="AU689" i="1"/>
  <c r="AD689" i="1"/>
  <c r="Z689" i="1"/>
  <c r="V689" i="1"/>
  <c r="R689" i="1"/>
  <c r="P689" i="1"/>
  <c r="BB688" i="1"/>
  <c r="AU688" i="1"/>
  <c r="AD688" i="1"/>
  <c r="Z688" i="1"/>
  <c r="V688" i="1"/>
  <c r="R688" i="1"/>
  <c r="P688" i="1"/>
  <c r="BB687" i="1"/>
  <c r="AU687" i="1"/>
  <c r="AD687" i="1"/>
  <c r="Z687" i="1"/>
  <c r="V687" i="1"/>
  <c r="R687" i="1"/>
  <c r="P687" i="1"/>
  <c r="BB686" i="1"/>
  <c r="AU686" i="1"/>
  <c r="AD686" i="1"/>
  <c r="Z686" i="1"/>
  <c r="V686" i="1"/>
  <c r="R686" i="1"/>
  <c r="P686" i="1"/>
  <c r="BB685" i="1"/>
  <c r="AU685" i="1"/>
  <c r="AD685" i="1"/>
  <c r="Z685" i="1"/>
  <c r="V685" i="1"/>
  <c r="R685" i="1"/>
  <c r="P685" i="1"/>
  <c r="AU684" i="1"/>
  <c r="P684" i="1"/>
  <c r="AU683" i="1"/>
  <c r="P683" i="1"/>
  <c r="BB682" i="1"/>
  <c r="AU682" i="1"/>
  <c r="AD682" i="1"/>
  <c r="Z682" i="1"/>
  <c r="V682" i="1"/>
  <c r="R682" i="1"/>
  <c r="P682" i="1"/>
  <c r="BB681" i="1"/>
  <c r="AU681" i="1"/>
  <c r="AD681" i="1"/>
  <c r="Z681" i="1"/>
  <c r="V681" i="1"/>
  <c r="R681" i="1"/>
  <c r="P681" i="1"/>
  <c r="BB680" i="1"/>
  <c r="AU680" i="1"/>
  <c r="AD680" i="1"/>
  <c r="Z680" i="1"/>
  <c r="V680" i="1"/>
  <c r="R680" i="1"/>
  <c r="P680" i="1"/>
  <c r="AU679" i="1"/>
  <c r="AU678" i="1"/>
  <c r="BB677" i="1"/>
  <c r="AU677" i="1"/>
  <c r="AD677" i="1"/>
  <c r="Z677" i="1"/>
  <c r="V677" i="1"/>
  <c r="R677" i="1"/>
  <c r="P677" i="1"/>
  <c r="AU676" i="1"/>
  <c r="BB675" i="1"/>
  <c r="AU675" i="1"/>
  <c r="AD675" i="1"/>
  <c r="Z675" i="1"/>
  <c r="V675" i="1"/>
  <c r="R675" i="1"/>
  <c r="P675" i="1"/>
  <c r="BB674" i="1"/>
  <c r="AU674" i="1"/>
  <c r="AD674" i="1"/>
  <c r="Z674" i="1"/>
  <c r="V674" i="1"/>
  <c r="R674" i="1"/>
  <c r="P674" i="1"/>
  <c r="BB673" i="1"/>
  <c r="AU673" i="1"/>
  <c r="AD673" i="1"/>
  <c r="Z673" i="1"/>
  <c r="V673" i="1"/>
  <c r="R673" i="1"/>
  <c r="P673" i="1"/>
  <c r="BB672" i="1"/>
  <c r="AU672" i="1"/>
  <c r="AD672" i="1"/>
  <c r="Z672" i="1"/>
  <c r="V672" i="1"/>
  <c r="R672" i="1"/>
  <c r="P672" i="1"/>
  <c r="BB671" i="1"/>
  <c r="AU671" i="1"/>
  <c r="AD671" i="1"/>
  <c r="Z671" i="1"/>
  <c r="V671" i="1"/>
  <c r="R671" i="1"/>
  <c r="P671" i="1"/>
  <c r="BB670" i="1"/>
  <c r="AU670" i="1"/>
  <c r="AD670" i="1"/>
  <c r="Z670" i="1"/>
  <c r="V670" i="1"/>
  <c r="R670" i="1"/>
  <c r="P670" i="1"/>
  <c r="BB669" i="1"/>
  <c r="AU669" i="1"/>
  <c r="AD669" i="1"/>
  <c r="Z669" i="1"/>
  <c r="V669" i="1"/>
  <c r="R669" i="1"/>
  <c r="P669" i="1"/>
  <c r="BB668" i="1"/>
  <c r="AU668" i="1"/>
  <c r="AD668" i="1"/>
  <c r="Z668" i="1"/>
  <c r="V668" i="1"/>
  <c r="R668" i="1"/>
  <c r="P668" i="1"/>
  <c r="BB667" i="1"/>
  <c r="AU667" i="1"/>
  <c r="AD667" i="1"/>
  <c r="Z667" i="1"/>
  <c r="V667" i="1"/>
  <c r="R667" i="1"/>
  <c r="P667" i="1"/>
  <c r="BB666" i="1"/>
  <c r="AU666" i="1"/>
  <c r="AD666" i="1"/>
  <c r="Z666" i="1"/>
  <c r="V666" i="1"/>
  <c r="R666" i="1"/>
  <c r="P666" i="1"/>
  <c r="BB665" i="1"/>
  <c r="AU665" i="1"/>
  <c r="AD665" i="1"/>
  <c r="Z665" i="1"/>
  <c r="V665" i="1"/>
  <c r="R665" i="1"/>
  <c r="P665" i="1"/>
  <c r="BB664" i="1"/>
  <c r="AU664" i="1"/>
  <c r="AD664" i="1"/>
  <c r="Z664" i="1"/>
  <c r="V664" i="1"/>
  <c r="R664" i="1"/>
  <c r="P664" i="1"/>
  <c r="BB663" i="1"/>
  <c r="AU663" i="1"/>
  <c r="AD663" i="1"/>
  <c r="Z663" i="1"/>
  <c r="V663" i="1"/>
  <c r="R663" i="1"/>
  <c r="P663" i="1"/>
  <c r="BB662" i="1"/>
  <c r="AU662" i="1"/>
  <c r="AD662" i="1"/>
  <c r="Z662" i="1"/>
  <c r="V662" i="1"/>
  <c r="R662" i="1"/>
  <c r="P662" i="1"/>
  <c r="BB661" i="1"/>
  <c r="AU661" i="1"/>
  <c r="AD661" i="1"/>
  <c r="Z661" i="1"/>
  <c r="V661" i="1"/>
  <c r="R661" i="1"/>
  <c r="P661" i="1"/>
  <c r="BB660" i="1"/>
  <c r="AU660" i="1"/>
  <c r="AD660" i="1"/>
  <c r="Z660" i="1"/>
  <c r="V660" i="1"/>
  <c r="R660" i="1"/>
  <c r="P660" i="1"/>
  <c r="BB659" i="1"/>
  <c r="AU659" i="1"/>
  <c r="AD659" i="1"/>
  <c r="Z659" i="1"/>
  <c r="V659" i="1"/>
  <c r="R659" i="1"/>
  <c r="P659" i="1"/>
  <c r="BB658" i="1"/>
  <c r="AU658" i="1"/>
  <c r="AD658" i="1"/>
  <c r="Z658" i="1"/>
  <c r="V658" i="1"/>
  <c r="R658" i="1"/>
  <c r="P658" i="1"/>
  <c r="BB657" i="1"/>
  <c r="AU657" i="1"/>
  <c r="AD657" i="1"/>
  <c r="Z657" i="1"/>
  <c r="V657" i="1"/>
  <c r="R657" i="1"/>
  <c r="P657" i="1"/>
  <c r="BB656" i="1"/>
  <c r="AU656" i="1"/>
  <c r="AD656" i="1"/>
  <c r="Z656" i="1"/>
  <c r="V656" i="1"/>
  <c r="R656" i="1"/>
  <c r="P656" i="1"/>
  <c r="BB655" i="1"/>
  <c r="AU655" i="1"/>
  <c r="AD655" i="1"/>
  <c r="Z655" i="1"/>
  <c r="V655" i="1"/>
  <c r="R655" i="1"/>
  <c r="P655" i="1"/>
  <c r="BB654" i="1"/>
  <c r="AU654" i="1"/>
  <c r="AD654" i="1"/>
  <c r="Z654" i="1"/>
  <c r="V654" i="1"/>
  <c r="R654" i="1"/>
  <c r="P654" i="1"/>
  <c r="BB653" i="1"/>
  <c r="AU653" i="1"/>
  <c r="AD653" i="1"/>
  <c r="Z653" i="1"/>
  <c r="V653" i="1"/>
  <c r="R653" i="1"/>
  <c r="P653" i="1"/>
  <c r="BB652" i="1"/>
  <c r="AU652" i="1"/>
  <c r="AD652" i="1"/>
  <c r="Z652" i="1"/>
  <c r="V652" i="1"/>
  <c r="R652" i="1"/>
  <c r="P652" i="1"/>
  <c r="BB651" i="1"/>
  <c r="AU651" i="1"/>
  <c r="AD651" i="1"/>
  <c r="Z651" i="1"/>
  <c r="V651" i="1"/>
  <c r="R651" i="1"/>
  <c r="P651" i="1"/>
  <c r="BB650" i="1"/>
  <c r="AU650" i="1"/>
  <c r="AD650" i="1"/>
  <c r="Z650" i="1"/>
  <c r="V650" i="1"/>
  <c r="R650" i="1"/>
  <c r="P650" i="1"/>
  <c r="BB649" i="1"/>
  <c r="AU649" i="1"/>
  <c r="AD649" i="1"/>
  <c r="Z649" i="1"/>
  <c r="V649" i="1"/>
  <c r="R649" i="1"/>
  <c r="P649" i="1"/>
  <c r="BB648" i="1"/>
  <c r="AU648" i="1"/>
  <c r="AD648" i="1"/>
  <c r="Z648" i="1"/>
  <c r="V648" i="1"/>
  <c r="R648" i="1"/>
  <c r="P648" i="1"/>
  <c r="BB647" i="1"/>
  <c r="AU647" i="1"/>
  <c r="AD647" i="1"/>
  <c r="Z647" i="1"/>
  <c r="V647" i="1"/>
  <c r="R647" i="1"/>
  <c r="P647" i="1"/>
  <c r="AU646" i="1"/>
  <c r="BB645" i="1"/>
  <c r="AU645" i="1"/>
  <c r="AD645" i="1"/>
  <c r="Z645" i="1"/>
  <c r="V645" i="1"/>
  <c r="R645" i="1"/>
  <c r="P645" i="1"/>
  <c r="BB644" i="1"/>
  <c r="AU644" i="1"/>
  <c r="AD644" i="1"/>
  <c r="Z644" i="1"/>
  <c r="V644" i="1"/>
  <c r="R644" i="1"/>
  <c r="P644" i="1"/>
  <c r="BB643" i="1"/>
  <c r="AU643" i="1"/>
  <c r="AD643" i="1"/>
  <c r="Z643" i="1"/>
  <c r="V643" i="1"/>
  <c r="R643" i="1"/>
  <c r="P643" i="1"/>
  <c r="AU642" i="1"/>
  <c r="BB641" i="1"/>
  <c r="AU641" i="1"/>
  <c r="AD641" i="1"/>
  <c r="Z641" i="1"/>
  <c r="V641" i="1"/>
  <c r="R641" i="1"/>
  <c r="P641" i="1"/>
  <c r="BB640" i="1"/>
  <c r="AU640" i="1"/>
  <c r="AD640" i="1"/>
  <c r="Z640" i="1"/>
  <c r="V640" i="1"/>
  <c r="R640" i="1"/>
  <c r="P640" i="1"/>
  <c r="BB639" i="1"/>
  <c r="AU639" i="1"/>
  <c r="AD639" i="1"/>
  <c r="Z639" i="1"/>
  <c r="V639" i="1"/>
  <c r="R639" i="1"/>
  <c r="P639" i="1"/>
  <c r="AU638" i="1"/>
  <c r="BB637" i="1"/>
  <c r="AU637" i="1"/>
  <c r="AD637" i="1"/>
  <c r="Z637" i="1"/>
  <c r="V637" i="1"/>
  <c r="R637" i="1"/>
  <c r="P637" i="1"/>
  <c r="BB636" i="1"/>
  <c r="AU636" i="1"/>
  <c r="AD636" i="1"/>
  <c r="Z636" i="1"/>
  <c r="V636" i="1"/>
  <c r="R636" i="1"/>
  <c r="P636" i="1"/>
  <c r="BB635" i="1"/>
  <c r="AU635" i="1"/>
  <c r="AD635" i="1"/>
  <c r="Z635" i="1"/>
  <c r="V635" i="1"/>
  <c r="R635" i="1"/>
  <c r="P635" i="1"/>
  <c r="BB634" i="1"/>
  <c r="AU634" i="1"/>
  <c r="AD634" i="1"/>
  <c r="Z634" i="1"/>
  <c r="V634" i="1"/>
  <c r="R634" i="1"/>
  <c r="P634" i="1"/>
  <c r="BB633" i="1"/>
  <c r="AU633" i="1"/>
  <c r="AD633" i="1"/>
  <c r="Z633" i="1"/>
  <c r="V633" i="1"/>
  <c r="R633" i="1"/>
  <c r="P633" i="1"/>
  <c r="BB632" i="1"/>
  <c r="AU632" i="1"/>
  <c r="AD632" i="1"/>
  <c r="Z632" i="1"/>
  <c r="V632" i="1"/>
  <c r="R632" i="1"/>
  <c r="P632" i="1"/>
  <c r="AU631" i="1"/>
  <c r="AU630" i="1"/>
  <c r="BB629" i="1"/>
  <c r="AU629" i="1"/>
  <c r="AD629" i="1"/>
  <c r="Z629" i="1"/>
  <c r="V629" i="1"/>
  <c r="R629" i="1"/>
  <c r="P629" i="1"/>
  <c r="AU628" i="1"/>
  <c r="BB627" i="1"/>
  <c r="AU627" i="1"/>
  <c r="AD627" i="1"/>
  <c r="Z627" i="1"/>
  <c r="V627" i="1"/>
  <c r="R627" i="1"/>
  <c r="P627" i="1"/>
  <c r="AU626" i="1"/>
  <c r="BB625" i="1"/>
  <c r="AU625" i="1"/>
  <c r="AD625" i="1"/>
  <c r="Z625" i="1"/>
  <c r="V625" i="1"/>
  <c r="R625" i="1"/>
  <c r="P625" i="1"/>
  <c r="BB624" i="1"/>
  <c r="AU624" i="1"/>
  <c r="AD624" i="1"/>
  <c r="Z624" i="1"/>
  <c r="V624" i="1"/>
  <c r="R624" i="1"/>
  <c r="P624" i="1"/>
  <c r="BB623" i="1"/>
  <c r="AU623" i="1"/>
  <c r="AD623" i="1"/>
  <c r="Z623" i="1"/>
  <c r="V623" i="1"/>
  <c r="R623" i="1"/>
  <c r="P623" i="1"/>
  <c r="BB622" i="1"/>
  <c r="AU622" i="1"/>
  <c r="AD622" i="1"/>
  <c r="Z622" i="1"/>
  <c r="V622" i="1"/>
  <c r="R622" i="1"/>
  <c r="P622" i="1"/>
  <c r="AU621" i="1"/>
  <c r="BB620" i="1"/>
  <c r="AU620" i="1"/>
  <c r="AD620" i="1"/>
  <c r="Z620" i="1"/>
  <c r="V620" i="1"/>
  <c r="R620" i="1"/>
  <c r="P620" i="1"/>
  <c r="AU619" i="1"/>
  <c r="AU618" i="1"/>
  <c r="BB617" i="1"/>
  <c r="AU617" i="1"/>
  <c r="AD617" i="1"/>
  <c r="Z617" i="1"/>
  <c r="V617" i="1"/>
  <c r="R617" i="1"/>
  <c r="P617" i="1"/>
  <c r="AU616" i="1"/>
  <c r="AU615" i="1"/>
  <c r="AU614" i="1"/>
  <c r="AU613" i="1"/>
  <c r="AU612" i="1"/>
  <c r="AU611" i="1"/>
  <c r="BB610" i="1"/>
  <c r="AU610" i="1"/>
  <c r="AD610" i="1"/>
  <c r="Z610" i="1"/>
  <c r="V610" i="1"/>
  <c r="R610" i="1"/>
  <c r="P610" i="1"/>
  <c r="BB609" i="1"/>
  <c r="AU609" i="1"/>
  <c r="AD609" i="1"/>
  <c r="Z609" i="1"/>
  <c r="V609" i="1"/>
  <c r="R609" i="1"/>
  <c r="P609" i="1"/>
  <c r="BB608" i="1"/>
  <c r="AU608" i="1"/>
  <c r="AD608" i="1"/>
  <c r="Z608" i="1"/>
  <c r="V608" i="1"/>
  <c r="R608" i="1"/>
  <c r="P608" i="1"/>
  <c r="BB607" i="1"/>
  <c r="AU607" i="1"/>
  <c r="AD607" i="1"/>
  <c r="Z607" i="1"/>
  <c r="V607" i="1"/>
  <c r="R607" i="1"/>
  <c r="P607" i="1"/>
  <c r="BB606" i="1"/>
  <c r="AU606" i="1"/>
  <c r="AD606" i="1"/>
  <c r="Z606" i="1"/>
  <c r="V606" i="1"/>
  <c r="R606" i="1"/>
  <c r="P606" i="1"/>
  <c r="BB605" i="1"/>
  <c r="AU605" i="1"/>
  <c r="AD605" i="1"/>
  <c r="Z605" i="1"/>
  <c r="V605" i="1"/>
  <c r="R605" i="1"/>
  <c r="P605" i="1"/>
  <c r="BB604" i="1"/>
  <c r="AU604" i="1"/>
  <c r="AD604" i="1"/>
  <c r="Z604" i="1"/>
  <c r="V604" i="1"/>
  <c r="R604" i="1"/>
  <c r="P604" i="1"/>
  <c r="AU603" i="1"/>
  <c r="AU602" i="1"/>
  <c r="BB601" i="1"/>
  <c r="AU601" i="1"/>
  <c r="AD601" i="1"/>
  <c r="Z601" i="1"/>
  <c r="V601" i="1"/>
  <c r="R601" i="1"/>
  <c r="P601" i="1"/>
  <c r="BB600" i="1"/>
  <c r="AU600" i="1"/>
  <c r="AD600" i="1"/>
  <c r="Z600" i="1"/>
  <c r="V600" i="1"/>
  <c r="R600" i="1"/>
  <c r="P600" i="1"/>
  <c r="BB599" i="1"/>
  <c r="AU599" i="1"/>
  <c r="AD599" i="1"/>
  <c r="Z599" i="1"/>
  <c r="V599" i="1"/>
  <c r="R599" i="1"/>
  <c r="P599" i="1"/>
  <c r="AU598" i="1"/>
  <c r="BB597" i="1"/>
  <c r="AU597" i="1"/>
  <c r="AD597" i="1"/>
  <c r="Z597" i="1"/>
  <c r="V597" i="1"/>
  <c r="R597" i="1"/>
  <c r="P597" i="1"/>
  <c r="BB596" i="1"/>
  <c r="AU596" i="1"/>
  <c r="AD596" i="1"/>
  <c r="Z596" i="1"/>
  <c r="V596" i="1"/>
  <c r="R596" i="1"/>
  <c r="P596" i="1"/>
  <c r="BB595" i="1"/>
  <c r="AU595" i="1"/>
  <c r="AD595" i="1"/>
  <c r="Z595" i="1"/>
  <c r="V595" i="1"/>
  <c r="R595" i="1"/>
  <c r="P595" i="1"/>
  <c r="BB594" i="1"/>
  <c r="AU594" i="1"/>
  <c r="AD594" i="1"/>
  <c r="Z594" i="1"/>
  <c r="V594" i="1"/>
  <c r="R594" i="1"/>
  <c r="P594" i="1"/>
  <c r="BB593" i="1"/>
  <c r="AU593" i="1"/>
  <c r="AD593" i="1"/>
  <c r="Z593" i="1"/>
  <c r="V593" i="1"/>
  <c r="R593" i="1"/>
  <c r="P593" i="1"/>
  <c r="BB592" i="1"/>
  <c r="AU592" i="1"/>
  <c r="AD592" i="1"/>
  <c r="Z592" i="1"/>
  <c r="V592" i="1"/>
  <c r="R592" i="1"/>
  <c r="P592" i="1"/>
  <c r="BB591" i="1"/>
  <c r="AU591" i="1"/>
  <c r="AD591" i="1"/>
  <c r="Z591" i="1"/>
  <c r="V591" i="1"/>
  <c r="R591" i="1"/>
  <c r="P591" i="1"/>
  <c r="BB590" i="1"/>
  <c r="AU590" i="1"/>
  <c r="AD590" i="1"/>
  <c r="Z590" i="1"/>
  <c r="V590" i="1"/>
  <c r="R590" i="1"/>
  <c r="P590" i="1"/>
  <c r="AU589" i="1"/>
  <c r="AU588" i="1"/>
  <c r="AU587" i="1"/>
  <c r="BB586" i="1"/>
  <c r="AU586" i="1"/>
  <c r="AD586" i="1"/>
  <c r="Z586" i="1"/>
  <c r="V586" i="1"/>
  <c r="R586" i="1"/>
  <c r="P586" i="1"/>
  <c r="BB585" i="1"/>
  <c r="AU585" i="1"/>
  <c r="AD585" i="1"/>
  <c r="Z585" i="1"/>
  <c r="V585" i="1"/>
  <c r="R585" i="1"/>
  <c r="P585" i="1"/>
  <c r="BB584" i="1"/>
  <c r="AU584" i="1"/>
  <c r="AD584" i="1"/>
  <c r="Z584" i="1"/>
  <c r="V584" i="1"/>
  <c r="R584" i="1"/>
  <c r="P584" i="1"/>
  <c r="AU583" i="1"/>
  <c r="AU582" i="1"/>
  <c r="BB581" i="1"/>
  <c r="AU581" i="1"/>
  <c r="AD581" i="1"/>
  <c r="Z581" i="1"/>
  <c r="V581" i="1"/>
  <c r="R581" i="1"/>
  <c r="P581" i="1"/>
  <c r="BB580" i="1"/>
  <c r="AU580" i="1"/>
  <c r="AD580" i="1"/>
  <c r="Z580" i="1"/>
  <c r="V580" i="1"/>
  <c r="R580" i="1"/>
  <c r="P580" i="1"/>
  <c r="BB579" i="1"/>
  <c r="AU579" i="1"/>
  <c r="AD579" i="1"/>
  <c r="Z579" i="1"/>
  <c r="V579" i="1"/>
  <c r="R579" i="1"/>
  <c r="P579" i="1"/>
  <c r="BB578" i="1"/>
  <c r="AU578" i="1"/>
  <c r="AD578" i="1"/>
  <c r="Z578" i="1"/>
  <c r="V578" i="1"/>
  <c r="R578" i="1"/>
  <c r="P578" i="1"/>
  <c r="AU577" i="1"/>
  <c r="AU576" i="1"/>
  <c r="AU575" i="1"/>
  <c r="BB574" i="1"/>
  <c r="AU574" i="1"/>
  <c r="AD574" i="1"/>
  <c r="Z574" i="1"/>
  <c r="V574" i="1"/>
  <c r="R574" i="1"/>
  <c r="P574" i="1"/>
  <c r="BB573" i="1"/>
  <c r="AU573" i="1"/>
  <c r="AD573" i="1"/>
  <c r="Z573" i="1"/>
  <c r="V573" i="1"/>
  <c r="R573" i="1"/>
  <c r="P573" i="1"/>
  <c r="BB572" i="1"/>
  <c r="AU572" i="1"/>
  <c r="AD572" i="1"/>
  <c r="Z572" i="1"/>
  <c r="V572" i="1"/>
  <c r="R572" i="1"/>
  <c r="P572" i="1"/>
  <c r="BB571" i="1"/>
  <c r="AU571" i="1"/>
  <c r="AD571" i="1"/>
  <c r="Z571" i="1"/>
  <c r="V571" i="1"/>
  <c r="R571" i="1"/>
  <c r="P571" i="1"/>
  <c r="BB570" i="1"/>
  <c r="AU570" i="1"/>
  <c r="AD570" i="1"/>
  <c r="Z570" i="1"/>
  <c r="V570" i="1"/>
  <c r="R570" i="1"/>
  <c r="P570" i="1"/>
  <c r="BB569" i="1"/>
  <c r="AU569" i="1"/>
  <c r="AD569" i="1"/>
  <c r="Z569" i="1"/>
  <c r="V569" i="1"/>
  <c r="R569" i="1"/>
  <c r="P569" i="1"/>
  <c r="AU568" i="1"/>
  <c r="AU567" i="1"/>
  <c r="BB566" i="1"/>
  <c r="AU566" i="1"/>
  <c r="AD566" i="1"/>
  <c r="Z566" i="1"/>
  <c r="V566" i="1"/>
  <c r="R566" i="1"/>
  <c r="P566" i="1"/>
  <c r="BB565" i="1"/>
  <c r="AU565" i="1"/>
  <c r="AD565" i="1"/>
  <c r="Z565" i="1"/>
  <c r="V565" i="1"/>
  <c r="R565" i="1"/>
  <c r="P565" i="1"/>
  <c r="AU564" i="1"/>
  <c r="AU563" i="1"/>
  <c r="AU562" i="1"/>
  <c r="BB561" i="1"/>
  <c r="AU561" i="1"/>
  <c r="AD561" i="1"/>
  <c r="Z561" i="1"/>
  <c r="V561" i="1"/>
  <c r="R561" i="1"/>
  <c r="P561" i="1"/>
  <c r="BB560" i="1"/>
  <c r="AU560" i="1"/>
  <c r="AD560" i="1"/>
  <c r="Z560" i="1"/>
  <c r="V560" i="1"/>
  <c r="R560" i="1"/>
  <c r="P560" i="1"/>
  <c r="BB559" i="1"/>
  <c r="AU559" i="1"/>
  <c r="AD559" i="1"/>
  <c r="Z559" i="1"/>
  <c r="V559" i="1"/>
  <c r="R559" i="1"/>
  <c r="P559" i="1"/>
  <c r="BB558" i="1"/>
  <c r="AU558" i="1"/>
  <c r="AD558" i="1"/>
  <c r="Z558" i="1"/>
  <c r="V558" i="1"/>
  <c r="R558" i="1"/>
  <c r="P558" i="1"/>
  <c r="AU557" i="1"/>
  <c r="AU556" i="1"/>
  <c r="AU555" i="1"/>
  <c r="BB554" i="1"/>
  <c r="AU554" i="1"/>
  <c r="AD554" i="1"/>
  <c r="Z554" i="1"/>
  <c r="V554" i="1"/>
  <c r="R554" i="1"/>
  <c r="P554" i="1"/>
  <c r="BB553" i="1"/>
  <c r="AU553" i="1"/>
  <c r="AD553" i="1"/>
  <c r="Z553" i="1"/>
  <c r="V553" i="1"/>
  <c r="R553" i="1"/>
  <c r="P553" i="1"/>
  <c r="BB552" i="1"/>
  <c r="AU552" i="1"/>
  <c r="AD552" i="1"/>
  <c r="Z552" i="1"/>
  <c r="V552" i="1"/>
  <c r="R552" i="1"/>
  <c r="P552" i="1"/>
  <c r="BB551" i="1"/>
  <c r="AU551" i="1"/>
  <c r="AD551" i="1"/>
  <c r="Z551" i="1"/>
  <c r="V551" i="1"/>
  <c r="R551" i="1"/>
  <c r="P551" i="1"/>
  <c r="BB550" i="1"/>
  <c r="AU550" i="1"/>
  <c r="AD550" i="1"/>
  <c r="Z550" i="1"/>
  <c r="V550" i="1"/>
  <c r="R550" i="1"/>
  <c r="P550" i="1"/>
  <c r="AU549" i="1"/>
  <c r="BB548" i="1"/>
  <c r="AU548" i="1"/>
  <c r="AD548" i="1"/>
  <c r="Z548" i="1"/>
  <c r="V548" i="1"/>
  <c r="R548" i="1"/>
  <c r="P548" i="1"/>
  <c r="AU547" i="1"/>
  <c r="BB546" i="1"/>
  <c r="AU546" i="1"/>
  <c r="AD546" i="1"/>
  <c r="Z546" i="1"/>
  <c r="V546" i="1"/>
  <c r="R546" i="1"/>
  <c r="P546" i="1"/>
  <c r="AU545" i="1"/>
  <c r="AU544" i="1"/>
  <c r="AU543" i="1"/>
  <c r="AU542" i="1"/>
  <c r="BB541" i="1"/>
  <c r="AU541" i="1"/>
  <c r="AD541" i="1"/>
  <c r="Z541" i="1"/>
  <c r="V541" i="1"/>
  <c r="R541" i="1"/>
  <c r="P541" i="1"/>
  <c r="BB540" i="1"/>
  <c r="AU540" i="1"/>
  <c r="AD540" i="1"/>
  <c r="Z540" i="1"/>
  <c r="V540" i="1"/>
  <c r="R540" i="1"/>
  <c r="P540" i="1"/>
  <c r="BB539" i="1"/>
  <c r="AU539" i="1"/>
  <c r="AD539" i="1"/>
  <c r="Z539" i="1"/>
  <c r="V539" i="1"/>
  <c r="R539" i="1"/>
  <c r="P539" i="1"/>
  <c r="AU538" i="1"/>
  <c r="AU537" i="1"/>
  <c r="AU536" i="1"/>
  <c r="BB535" i="1"/>
  <c r="AU535" i="1"/>
  <c r="AD535" i="1"/>
  <c r="Z535" i="1"/>
  <c r="V535" i="1"/>
  <c r="R535" i="1"/>
  <c r="P535" i="1"/>
  <c r="AU534" i="1"/>
  <c r="BB533" i="1"/>
  <c r="AU533" i="1"/>
  <c r="AD533" i="1"/>
  <c r="Z533" i="1"/>
  <c r="V533" i="1"/>
  <c r="R533" i="1"/>
  <c r="P533" i="1"/>
  <c r="BB532" i="1"/>
  <c r="AU532" i="1"/>
  <c r="AD532" i="1"/>
  <c r="Z532" i="1"/>
  <c r="V532" i="1"/>
  <c r="R532" i="1"/>
  <c r="P532" i="1"/>
  <c r="AU531" i="1"/>
  <c r="AU530" i="1"/>
  <c r="BB529" i="1"/>
  <c r="AU529" i="1"/>
  <c r="AD529" i="1"/>
  <c r="Z529" i="1"/>
  <c r="V529" i="1"/>
  <c r="R529" i="1"/>
  <c r="P529" i="1"/>
  <c r="BB528" i="1"/>
  <c r="AU528" i="1"/>
  <c r="AD528" i="1"/>
  <c r="Z528" i="1"/>
  <c r="V528" i="1"/>
  <c r="R528" i="1"/>
  <c r="P528" i="1"/>
  <c r="BB527" i="1"/>
  <c r="AU527" i="1"/>
  <c r="AD527" i="1"/>
  <c r="Z527" i="1"/>
  <c r="V527" i="1"/>
  <c r="R527" i="1"/>
  <c r="P527" i="1"/>
  <c r="AU526" i="1"/>
  <c r="AU525" i="1"/>
  <c r="BB524" i="1"/>
  <c r="AU524" i="1"/>
  <c r="AD524" i="1"/>
  <c r="Z524" i="1"/>
  <c r="V524" i="1"/>
  <c r="R524" i="1"/>
  <c r="P524" i="1"/>
  <c r="BB523" i="1"/>
  <c r="AU523" i="1"/>
  <c r="AD523" i="1"/>
  <c r="Z523" i="1"/>
  <c r="V523" i="1"/>
  <c r="R523" i="1"/>
  <c r="P523" i="1"/>
  <c r="BB522" i="1"/>
  <c r="AU522" i="1"/>
  <c r="AD522" i="1"/>
  <c r="Z522" i="1"/>
  <c r="V522" i="1"/>
  <c r="R522" i="1"/>
  <c r="P522" i="1"/>
  <c r="BB521" i="1"/>
  <c r="AU521" i="1"/>
  <c r="AD521" i="1"/>
  <c r="Z521" i="1"/>
  <c r="V521" i="1"/>
  <c r="R521" i="1"/>
  <c r="P521" i="1"/>
  <c r="BB520" i="1"/>
  <c r="AU520" i="1"/>
  <c r="AD520" i="1"/>
  <c r="Z520" i="1"/>
  <c r="V520" i="1"/>
  <c r="R520" i="1"/>
  <c r="P520" i="1"/>
  <c r="AU519" i="1"/>
  <c r="BB518" i="1"/>
  <c r="AU518" i="1"/>
  <c r="AD518" i="1"/>
  <c r="Z518" i="1"/>
  <c r="V518" i="1"/>
  <c r="R518" i="1"/>
  <c r="P518" i="1"/>
  <c r="BB517" i="1"/>
  <c r="AU517" i="1"/>
  <c r="AD517" i="1"/>
  <c r="Z517" i="1"/>
  <c r="V517" i="1"/>
  <c r="R517" i="1"/>
  <c r="P517" i="1"/>
  <c r="BB516" i="1"/>
  <c r="AU516" i="1"/>
  <c r="AD516" i="1"/>
  <c r="Z516" i="1"/>
  <c r="V516" i="1"/>
  <c r="R516" i="1"/>
  <c r="P516" i="1"/>
  <c r="BB515" i="1"/>
  <c r="AU515" i="1"/>
  <c r="AD515" i="1"/>
  <c r="Z515" i="1"/>
  <c r="V515" i="1"/>
  <c r="R515" i="1"/>
  <c r="P515" i="1"/>
  <c r="BB514" i="1"/>
  <c r="AU514" i="1"/>
  <c r="AD514" i="1"/>
  <c r="Z514" i="1"/>
  <c r="V514" i="1"/>
  <c r="R514" i="1"/>
  <c r="P514" i="1"/>
  <c r="BB513" i="1"/>
  <c r="AU513" i="1"/>
  <c r="AD513" i="1"/>
  <c r="Z513" i="1"/>
  <c r="V513" i="1"/>
  <c r="R513" i="1"/>
  <c r="P513" i="1"/>
  <c r="AU512" i="1"/>
  <c r="BB511" i="1"/>
  <c r="AU511" i="1"/>
  <c r="AD511" i="1"/>
  <c r="Z511" i="1"/>
  <c r="V511" i="1"/>
  <c r="R511" i="1"/>
  <c r="P511" i="1"/>
  <c r="BB510" i="1"/>
  <c r="AU510" i="1"/>
  <c r="AD510" i="1"/>
  <c r="Z510" i="1"/>
  <c r="V510" i="1"/>
  <c r="R510" i="1"/>
  <c r="P510" i="1"/>
  <c r="BB509" i="1"/>
  <c r="AU509" i="1"/>
  <c r="AD509" i="1"/>
  <c r="Z509" i="1"/>
  <c r="V509" i="1"/>
  <c r="R509" i="1"/>
  <c r="P509" i="1"/>
  <c r="AU508" i="1"/>
  <c r="AU507" i="1"/>
  <c r="BB506" i="1"/>
  <c r="AU506" i="1"/>
  <c r="AD506" i="1"/>
  <c r="Z506" i="1"/>
  <c r="V506" i="1"/>
  <c r="R506" i="1"/>
  <c r="P506" i="1"/>
  <c r="BB505" i="1"/>
  <c r="AU505" i="1"/>
  <c r="AD505" i="1"/>
  <c r="Z505" i="1"/>
  <c r="V505" i="1"/>
  <c r="R505" i="1"/>
  <c r="P505" i="1"/>
  <c r="BB504" i="1"/>
  <c r="AU504" i="1"/>
  <c r="AD504" i="1"/>
  <c r="Z504" i="1"/>
  <c r="V504" i="1"/>
  <c r="R504" i="1"/>
  <c r="P504" i="1"/>
  <c r="AU503" i="1"/>
  <c r="BB502" i="1"/>
  <c r="AU502" i="1"/>
  <c r="AD502" i="1"/>
  <c r="Z502" i="1"/>
  <c r="V502" i="1"/>
  <c r="R502" i="1"/>
  <c r="P502" i="1"/>
  <c r="BB501" i="1"/>
  <c r="AU501" i="1"/>
  <c r="AD501" i="1"/>
  <c r="Z501" i="1"/>
  <c r="V501" i="1"/>
  <c r="R501" i="1"/>
  <c r="P501" i="1"/>
  <c r="BB500" i="1"/>
  <c r="AU500" i="1"/>
  <c r="AD500" i="1"/>
  <c r="Z500" i="1"/>
  <c r="V500" i="1"/>
  <c r="R500" i="1"/>
  <c r="P500" i="1"/>
  <c r="BB499" i="1"/>
  <c r="AU499" i="1"/>
  <c r="AD499" i="1"/>
  <c r="Z499" i="1"/>
  <c r="V499" i="1"/>
  <c r="R499" i="1"/>
  <c r="P499" i="1"/>
  <c r="BB498" i="1"/>
  <c r="AU498" i="1"/>
  <c r="AD498" i="1"/>
  <c r="Z498" i="1"/>
  <c r="V498" i="1"/>
  <c r="R498" i="1"/>
  <c r="P498" i="1"/>
  <c r="AU497" i="1"/>
  <c r="BB496" i="1"/>
  <c r="AU496" i="1"/>
  <c r="AD496" i="1"/>
  <c r="Z496" i="1"/>
  <c r="V496" i="1"/>
  <c r="R496" i="1"/>
  <c r="P496" i="1"/>
  <c r="AU495" i="1"/>
  <c r="BB494" i="1"/>
  <c r="AU494" i="1"/>
  <c r="AD494" i="1"/>
  <c r="Z494" i="1"/>
  <c r="V494" i="1"/>
  <c r="R494" i="1"/>
  <c r="P494" i="1"/>
  <c r="BB493" i="1"/>
  <c r="AU493" i="1"/>
  <c r="AD493" i="1"/>
  <c r="Z493" i="1"/>
  <c r="V493" i="1"/>
  <c r="R493" i="1"/>
  <c r="P493" i="1"/>
  <c r="AU492" i="1"/>
  <c r="AU491" i="1"/>
  <c r="BB490" i="1"/>
  <c r="AU490" i="1"/>
  <c r="AD490" i="1"/>
  <c r="Z490" i="1"/>
  <c r="V490" i="1"/>
  <c r="R490" i="1"/>
  <c r="P490" i="1"/>
  <c r="BB489" i="1"/>
  <c r="AU489" i="1"/>
  <c r="AD489" i="1"/>
  <c r="Z489" i="1"/>
  <c r="V489" i="1"/>
  <c r="R489" i="1"/>
  <c r="P489" i="1"/>
  <c r="AU488" i="1"/>
  <c r="BB487" i="1"/>
  <c r="AU487" i="1"/>
  <c r="AD487" i="1"/>
  <c r="Z487" i="1"/>
  <c r="V487" i="1"/>
  <c r="R487" i="1"/>
  <c r="P487" i="1"/>
  <c r="BB486" i="1"/>
  <c r="AU486" i="1"/>
  <c r="AD486" i="1"/>
  <c r="Z486" i="1"/>
  <c r="V486" i="1"/>
  <c r="R486" i="1"/>
  <c r="P486" i="1"/>
  <c r="AU485" i="1"/>
  <c r="AU484" i="1"/>
  <c r="BB483" i="1"/>
  <c r="AU483" i="1"/>
  <c r="AD483" i="1"/>
  <c r="Z483" i="1"/>
  <c r="V483" i="1"/>
  <c r="R483" i="1"/>
  <c r="P483" i="1"/>
  <c r="BB482" i="1"/>
  <c r="AU482" i="1"/>
  <c r="AD482" i="1"/>
  <c r="Z482" i="1"/>
  <c r="V482" i="1"/>
  <c r="R482" i="1"/>
  <c r="P482" i="1"/>
  <c r="BB481" i="1"/>
  <c r="AU481" i="1"/>
  <c r="AD481" i="1"/>
  <c r="Z481" i="1"/>
  <c r="V481" i="1"/>
  <c r="R481" i="1"/>
  <c r="P481" i="1"/>
  <c r="BB480" i="1"/>
  <c r="AU480" i="1"/>
  <c r="AD480" i="1"/>
  <c r="Z480" i="1"/>
  <c r="V480" i="1"/>
  <c r="R480" i="1"/>
  <c r="P480" i="1"/>
  <c r="AU479" i="1"/>
  <c r="BB478" i="1"/>
  <c r="AU478" i="1"/>
  <c r="AD478" i="1"/>
  <c r="Z478" i="1"/>
  <c r="V478" i="1"/>
  <c r="R478" i="1"/>
  <c r="P478" i="1"/>
  <c r="AU477" i="1"/>
  <c r="AU476" i="1"/>
  <c r="BB475" i="1"/>
  <c r="AU475" i="1"/>
  <c r="AD475" i="1"/>
  <c r="Z475" i="1"/>
  <c r="V475" i="1"/>
  <c r="R475" i="1"/>
  <c r="P475" i="1"/>
  <c r="BB474" i="1"/>
  <c r="AU474" i="1"/>
  <c r="AD474" i="1"/>
  <c r="Z474" i="1"/>
  <c r="V474" i="1"/>
  <c r="R474" i="1"/>
  <c r="P474" i="1"/>
  <c r="BB473" i="1"/>
  <c r="AU473" i="1"/>
  <c r="AD473" i="1"/>
  <c r="Z473" i="1"/>
  <c r="V473" i="1"/>
  <c r="R473" i="1"/>
  <c r="P473" i="1"/>
  <c r="AU472" i="1"/>
  <c r="BB471" i="1"/>
  <c r="AU471" i="1"/>
  <c r="AD471" i="1"/>
  <c r="Z471" i="1"/>
  <c r="V471" i="1"/>
  <c r="R471" i="1"/>
  <c r="P471" i="1"/>
  <c r="BB470" i="1"/>
  <c r="AU470" i="1"/>
  <c r="AD470" i="1"/>
  <c r="Z470" i="1"/>
  <c r="V470" i="1"/>
  <c r="R470" i="1"/>
  <c r="P470" i="1"/>
  <c r="AU469" i="1"/>
  <c r="BB468" i="1"/>
  <c r="AU468" i="1"/>
  <c r="AD468" i="1"/>
  <c r="Z468" i="1"/>
  <c r="V468" i="1"/>
  <c r="R468" i="1"/>
  <c r="P468" i="1"/>
  <c r="BB467" i="1"/>
  <c r="AU467" i="1"/>
  <c r="AD467" i="1"/>
  <c r="Z467" i="1"/>
  <c r="V467" i="1"/>
  <c r="R467" i="1"/>
  <c r="P467" i="1"/>
  <c r="AU466" i="1"/>
  <c r="AU465" i="1"/>
  <c r="AU464" i="1"/>
  <c r="AU463" i="1"/>
  <c r="BB462" i="1"/>
  <c r="AU462" i="1"/>
  <c r="AD462" i="1"/>
  <c r="Z462" i="1"/>
  <c r="V462" i="1"/>
  <c r="R462" i="1"/>
  <c r="P462" i="1"/>
  <c r="BB461" i="1"/>
  <c r="AU461" i="1"/>
  <c r="AD461" i="1"/>
  <c r="Z461" i="1"/>
  <c r="V461" i="1"/>
  <c r="R461" i="1"/>
  <c r="P461" i="1"/>
  <c r="BB460" i="1"/>
  <c r="AU460" i="1"/>
  <c r="AD460" i="1"/>
  <c r="Z460" i="1"/>
  <c r="V460" i="1"/>
  <c r="R460" i="1"/>
  <c r="P460" i="1"/>
  <c r="AU459" i="1"/>
  <c r="AU458" i="1"/>
  <c r="BB457" i="1"/>
  <c r="AU457" i="1"/>
  <c r="AD457" i="1"/>
  <c r="Z457" i="1"/>
  <c r="V457" i="1"/>
  <c r="R457" i="1"/>
  <c r="P457" i="1"/>
  <c r="AU456" i="1"/>
  <c r="BB455" i="1"/>
  <c r="AU455" i="1"/>
  <c r="AD455" i="1"/>
  <c r="Z455" i="1"/>
  <c r="V455" i="1"/>
  <c r="R455" i="1"/>
  <c r="P455" i="1"/>
  <c r="AU454" i="1"/>
  <c r="AU453" i="1"/>
  <c r="AU452" i="1"/>
  <c r="AU451" i="1"/>
  <c r="AU450" i="1"/>
  <c r="AU449" i="1"/>
  <c r="BB448" i="1"/>
  <c r="AU448" i="1"/>
  <c r="AD448" i="1"/>
  <c r="Z448" i="1"/>
  <c r="V448" i="1"/>
  <c r="R448" i="1"/>
  <c r="P448" i="1"/>
  <c r="BB447" i="1"/>
  <c r="AU447" i="1"/>
  <c r="AD447" i="1"/>
  <c r="Z447" i="1"/>
  <c r="V447" i="1"/>
  <c r="R447" i="1"/>
  <c r="P447" i="1"/>
  <c r="BB446" i="1"/>
  <c r="AU446" i="1"/>
  <c r="AD446" i="1"/>
  <c r="Z446" i="1"/>
  <c r="V446" i="1"/>
  <c r="R446" i="1"/>
  <c r="P446" i="1"/>
  <c r="BB445" i="1"/>
  <c r="AU445" i="1"/>
  <c r="AD445" i="1"/>
  <c r="Z445" i="1"/>
  <c r="V445" i="1"/>
  <c r="R445" i="1"/>
  <c r="P445" i="1"/>
  <c r="BB444" i="1"/>
  <c r="AU444" i="1"/>
  <c r="AD444" i="1"/>
  <c r="Z444" i="1"/>
  <c r="V444" i="1"/>
  <c r="R444" i="1"/>
  <c r="P444" i="1"/>
  <c r="BB443" i="1"/>
  <c r="AU443" i="1"/>
  <c r="AD443" i="1"/>
  <c r="Z443" i="1"/>
  <c r="V443" i="1"/>
  <c r="R443" i="1"/>
  <c r="P443" i="1"/>
  <c r="BB442" i="1"/>
  <c r="AU442" i="1"/>
  <c r="AD442" i="1"/>
  <c r="Z442" i="1"/>
  <c r="V442" i="1"/>
  <c r="R442" i="1"/>
  <c r="P442" i="1"/>
  <c r="BB441" i="1"/>
  <c r="AU441" i="1"/>
  <c r="AD441" i="1"/>
  <c r="Z441" i="1"/>
  <c r="V441" i="1"/>
  <c r="R441" i="1"/>
  <c r="P441" i="1"/>
  <c r="BB440" i="1"/>
  <c r="AU440" i="1"/>
  <c r="AD440" i="1"/>
  <c r="Z440" i="1"/>
  <c r="V440" i="1"/>
  <c r="R440" i="1"/>
  <c r="P440" i="1"/>
  <c r="BB439" i="1"/>
  <c r="AU439" i="1"/>
  <c r="AD439" i="1"/>
  <c r="Z439" i="1"/>
  <c r="V439" i="1"/>
  <c r="R439" i="1"/>
  <c r="P439" i="1"/>
  <c r="BB438" i="1"/>
  <c r="AU438" i="1"/>
  <c r="AD438" i="1"/>
  <c r="Z438" i="1"/>
  <c r="V438" i="1"/>
  <c r="R438" i="1"/>
  <c r="P438" i="1"/>
  <c r="BB437" i="1"/>
  <c r="AU437" i="1"/>
  <c r="AD437" i="1"/>
  <c r="Z437" i="1"/>
  <c r="V437" i="1"/>
  <c r="R437" i="1"/>
  <c r="P437" i="1"/>
  <c r="BB436" i="1"/>
  <c r="AU436" i="1"/>
  <c r="AD436" i="1"/>
  <c r="Z436" i="1"/>
  <c r="V436" i="1"/>
  <c r="R436" i="1"/>
  <c r="P436" i="1"/>
  <c r="BB435" i="1"/>
  <c r="AU435" i="1"/>
  <c r="AD435" i="1"/>
  <c r="Z435" i="1"/>
  <c r="V435" i="1"/>
  <c r="R435" i="1"/>
  <c r="P435" i="1"/>
  <c r="BB434" i="1"/>
  <c r="AU434" i="1"/>
  <c r="AD434" i="1"/>
  <c r="Z434" i="1"/>
  <c r="V434" i="1"/>
  <c r="R434" i="1"/>
  <c r="P434" i="1"/>
  <c r="BB433" i="1"/>
  <c r="AU433" i="1"/>
  <c r="AD433" i="1"/>
  <c r="Z433" i="1"/>
  <c r="V433" i="1"/>
  <c r="R433" i="1"/>
  <c r="P433" i="1"/>
  <c r="BB432" i="1"/>
  <c r="AU432" i="1"/>
  <c r="AD432" i="1"/>
  <c r="Z432" i="1"/>
  <c r="V432" i="1"/>
  <c r="R432" i="1"/>
  <c r="P432" i="1"/>
  <c r="BB431" i="1"/>
  <c r="AU431" i="1"/>
  <c r="AD431" i="1"/>
  <c r="Z431" i="1"/>
  <c r="V431" i="1"/>
  <c r="R431" i="1"/>
  <c r="P431" i="1"/>
  <c r="BB430" i="1"/>
  <c r="AU430" i="1"/>
  <c r="AD430" i="1"/>
  <c r="Z430" i="1"/>
  <c r="V430" i="1"/>
  <c r="R430" i="1"/>
  <c r="P430" i="1"/>
  <c r="BB429" i="1"/>
  <c r="AU429" i="1"/>
  <c r="AD429" i="1"/>
  <c r="Z429" i="1"/>
  <c r="V429" i="1"/>
  <c r="R429" i="1"/>
  <c r="P429" i="1"/>
  <c r="AU428" i="1"/>
  <c r="AH428" i="1"/>
  <c r="AG428" i="1"/>
  <c r="AF428" i="1"/>
  <c r="AE428" i="1"/>
  <c r="AC428" i="1"/>
  <c r="AB428" i="1"/>
  <c r="AA428" i="1"/>
  <c r="Y428" i="1"/>
  <c r="X428" i="1"/>
  <c r="W428" i="1"/>
  <c r="T428" i="1"/>
  <c r="S428" i="1"/>
  <c r="O428" i="1"/>
  <c r="N428" i="1"/>
  <c r="M428" i="1"/>
  <c r="L428" i="1"/>
  <c r="K428" i="1"/>
  <c r="BB427" i="1"/>
  <c r="AU427" i="1"/>
  <c r="AD427" i="1"/>
  <c r="Z427" i="1"/>
  <c r="V427" i="1"/>
  <c r="R427" i="1"/>
  <c r="P427" i="1"/>
  <c r="BB426" i="1"/>
  <c r="AU426" i="1"/>
  <c r="AD426" i="1"/>
  <c r="Z426" i="1"/>
  <c r="V426" i="1"/>
  <c r="R426" i="1"/>
  <c r="P426" i="1"/>
  <c r="BB425" i="1"/>
  <c r="AU425" i="1"/>
  <c r="AD425" i="1"/>
  <c r="Z425" i="1"/>
  <c r="V425" i="1"/>
  <c r="R425" i="1"/>
  <c r="P425" i="1"/>
  <c r="BB424" i="1"/>
  <c r="AU424" i="1"/>
  <c r="AD424" i="1"/>
  <c r="Z424" i="1"/>
  <c r="V424" i="1"/>
  <c r="R424" i="1"/>
  <c r="P424" i="1"/>
  <c r="BB423" i="1"/>
  <c r="AU423" i="1"/>
  <c r="AD423" i="1"/>
  <c r="Z423" i="1"/>
  <c r="V423" i="1"/>
  <c r="R423" i="1"/>
  <c r="P423" i="1"/>
  <c r="BB422" i="1"/>
  <c r="AU422" i="1"/>
  <c r="AD422" i="1"/>
  <c r="Z422" i="1"/>
  <c r="V422" i="1"/>
  <c r="R422" i="1"/>
  <c r="P422" i="1"/>
  <c r="BB421" i="1"/>
  <c r="AU421" i="1"/>
  <c r="AD421" i="1"/>
  <c r="Z421" i="1"/>
  <c r="V421" i="1"/>
  <c r="R421" i="1"/>
  <c r="P421" i="1"/>
  <c r="BB420" i="1"/>
  <c r="AU420" i="1"/>
  <c r="AD420" i="1"/>
  <c r="Z420" i="1"/>
  <c r="V420" i="1"/>
  <c r="R420" i="1"/>
  <c r="P420" i="1"/>
  <c r="BB419" i="1"/>
  <c r="AU419" i="1"/>
  <c r="AD419" i="1"/>
  <c r="Z419" i="1"/>
  <c r="V419" i="1"/>
  <c r="R419" i="1"/>
  <c r="P419" i="1"/>
  <c r="BB418" i="1"/>
  <c r="AU418" i="1"/>
  <c r="AD418" i="1"/>
  <c r="Z418" i="1"/>
  <c r="V418" i="1"/>
  <c r="R418" i="1"/>
  <c r="P418" i="1"/>
  <c r="BB417" i="1"/>
  <c r="AU417" i="1"/>
  <c r="AD417" i="1"/>
  <c r="Z417" i="1"/>
  <c r="V417" i="1"/>
  <c r="R417" i="1"/>
  <c r="P417" i="1"/>
  <c r="BB416" i="1"/>
  <c r="AU416" i="1"/>
  <c r="AD416" i="1"/>
  <c r="Z416" i="1"/>
  <c r="V416" i="1"/>
  <c r="R416" i="1"/>
  <c r="P416" i="1"/>
  <c r="BB415" i="1"/>
  <c r="AU415" i="1"/>
  <c r="AD415" i="1"/>
  <c r="Z415" i="1"/>
  <c r="V415" i="1"/>
  <c r="R415" i="1"/>
  <c r="P415" i="1"/>
  <c r="BB414" i="1"/>
  <c r="AU414" i="1"/>
  <c r="AD414" i="1"/>
  <c r="Z414" i="1"/>
  <c r="V414" i="1"/>
  <c r="R414" i="1"/>
  <c r="P414" i="1"/>
  <c r="BB413" i="1"/>
  <c r="AU413" i="1"/>
  <c r="AD413" i="1"/>
  <c r="Z413" i="1"/>
  <c r="V413" i="1"/>
  <c r="R413" i="1"/>
  <c r="P413" i="1"/>
  <c r="BB412" i="1"/>
  <c r="AU412" i="1"/>
  <c r="AD412" i="1"/>
  <c r="Z412" i="1"/>
  <c r="V412" i="1"/>
  <c r="R412" i="1"/>
  <c r="P412" i="1"/>
  <c r="BB411" i="1"/>
  <c r="AU411" i="1"/>
  <c r="AD411" i="1"/>
  <c r="Z411" i="1"/>
  <c r="V411" i="1"/>
  <c r="R411" i="1"/>
  <c r="P411" i="1"/>
  <c r="BB410" i="1"/>
  <c r="AU410" i="1"/>
  <c r="AD410" i="1"/>
  <c r="Z410" i="1"/>
  <c r="V410" i="1"/>
  <c r="R410" i="1"/>
  <c r="P410" i="1"/>
  <c r="BB409" i="1"/>
  <c r="AU409" i="1"/>
  <c r="AD409" i="1"/>
  <c r="Z409" i="1"/>
  <c r="V409" i="1"/>
  <c r="R409" i="1"/>
  <c r="P409" i="1"/>
  <c r="BB408" i="1"/>
  <c r="AU408" i="1"/>
  <c r="AD408" i="1"/>
  <c r="Z408" i="1"/>
  <c r="V408" i="1"/>
  <c r="R408" i="1"/>
  <c r="P408" i="1"/>
  <c r="BB407" i="1"/>
  <c r="AU407" i="1"/>
  <c r="AD407" i="1"/>
  <c r="Z407" i="1"/>
  <c r="V407" i="1"/>
  <c r="R407" i="1"/>
  <c r="P407" i="1"/>
  <c r="BB406" i="1"/>
  <c r="AU406" i="1"/>
  <c r="AD406" i="1"/>
  <c r="Z406" i="1"/>
  <c r="V406" i="1"/>
  <c r="R406" i="1"/>
  <c r="P406" i="1"/>
  <c r="BB405" i="1"/>
  <c r="AU405" i="1"/>
  <c r="AD405" i="1"/>
  <c r="Z405" i="1"/>
  <c r="V405" i="1"/>
  <c r="R405" i="1"/>
  <c r="P405" i="1"/>
  <c r="BB404" i="1"/>
  <c r="AU404" i="1"/>
  <c r="AD404" i="1"/>
  <c r="Z404" i="1"/>
  <c r="V404" i="1"/>
  <c r="R404" i="1"/>
  <c r="P404" i="1"/>
  <c r="BB403" i="1"/>
  <c r="AU403" i="1"/>
  <c r="AD403" i="1"/>
  <c r="Z403" i="1"/>
  <c r="V403" i="1"/>
  <c r="R403" i="1"/>
  <c r="P403" i="1"/>
  <c r="BB402" i="1"/>
  <c r="AU402" i="1"/>
  <c r="AD402" i="1"/>
  <c r="Z402" i="1"/>
  <c r="V402" i="1"/>
  <c r="R402" i="1"/>
  <c r="P402" i="1"/>
  <c r="BB401" i="1"/>
  <c r="AU401" i="1"/>
  <c r="AD401" i="1"/>
  <c r="Z401" i="1"/>
  <c r="V401" i="1"/>
  <c r="R401" i="1"/>
  <c r="P401" i="1"/>
  <c r="BB400" i="1"/>
  <c r="AU400" i="1"/>
  <c r="AD400" i="1"/>
  <c r="Z400" i="1"/>
  <c r="V400" i="1"/>
  <c r="R400" i="1"/>
  <c r="P400" i="1"/>
  <c r="BB399" i="1"/>
  <c r="AU399" i="1"/>
  <c r="AD399" i="1"/>
  <c r="Z399" i="1"/>
  <c r="V399" i="1"/>
  <c r="R399" i="1"/>
  <c r="P399" i="1"/>
  <c r="BB398" i="1"/>
  <c r="AU398" i="1"/>
  <c r="AD398" i="1"/>
  <c r="Z398" i="1"/>
  <c r="V398" i="1"/>
  <c r="R398" i="1"/>
  <c r="P398" i="1"/>
  <c r="BB397" i="1"/>
  <c r="AU397" i="1"/>
  <c r="AD397" i="1"/>
  <c r="Z397" i="1"/>
  <c r="V397" i="1"/>
  <c r="R397" i="1"/>
  <c r="P397" i="1"/>
  <c r="BB396" i="1"/>
  <c r="AU396" i="1"/>
  <c r="AD396" i="1"/>
  <c r="Z396" i="1"/>
  <c r="V396" i="1"/>
  <c r="R396" i="1"/>
  <c r="P396" i="1"/>
  <c r="BB395" i="1"/>
  <c r="AU395" i="1"/>
  <c r="AD395" i="1"/>
  <c r="Z395" i="1"/>
  <c r="V395" i="1"/>
  <c r="R395" i="1"/>
  <c r="P395" i="1"/>
  <c r="BB394" i="1"/>
  <c r="AU394" i="1"/>
  <c r="AD394" i="1"/>
  <c r="Z394" i="1"/>
  <c r="V394" i="1"/>
  <c r="R394" i="1"/>
  <c r="P394" i="1"/>
  <c r="BB393" i="1"/>
  <c r="AU393" i="1"/>
  <c r="AD393" i="1"/>
  <c r="Z393" i="1"/>
  <c r="V393" i="1"/>
  <c r="R393" i="1"/>
  <c r="P393" i="1"/>
  <c r="BB392" i="1"/>
  <c r="AU392" i="1"/>
  <c r="AD392" i="1"/>
  <c r="Z392" i="1"/>
  <c r="V392" i="1"/>
  <c r="R392" i="1"/>
  <c r="P392" i="1"/>
  <c r="BB391" i="1"/>
  <c r="AU391" i="1"/>
  <c r="AD391" i="1"/>
  <c r="Z391" i="1"/>
  <c r="V391" i="1"/>
  <c r="R391" i="1"/>
  <c r="P391" i="1"/>
  <c r="BB390" i="1"/>
  <c r="AU390" i="1"/>
  <c r="AD390" i="1"/>
  <c r="Z390" i="1"/>
  <c r="V390" i="1"/>
  <c r="R390" i="1"/>
  <c r="P390" i="1"/>
  <c r="BB389" i="1"/>
  <c r="AU389" i="1"/>
  <c r="AD389" i="1"/>
  <c r="Z389" i="1"/>
  <c r="V389" i="1"/>
  <c r="R389" i="1"/>
  <c r="P389" i="1"/>
  <c r="B389" i="1"/>
  <c r="B390" i="1" s="1"/>
  <c r="B391" i="1" s="1"/>
  <c r="B392" i="1" s="1"/>
  <c r="BB388" i="1"/>
  <c r="AU388" i="1"/>
  <c r="AD388" i="1"/>
  <c r="Z388" i="1"/>
  <c r="V388" i="1"/>
  <c r="R388" i="1"/>
  <c r="P388" i="1"/>
  <c r="BB387" i="1"/>
  <c r="AU387" i="1"/>
  <c r="AD387" i="1"/>
  <c r="Z387" i="1"/>
  <c r="V387" i="1"/>
  <c r="R387" i="1"/>
  <c r="P387" i="1"/>
  <c r="AU386" i="1"/>
  <c r="BB385" i="1"/>
  <c r="AU385" i="1"/>
  <c r="AD385" i="1"/>
  <c r="Z385" i="1"/>
  <c r="V385" i="1"/>
  <c r="R385" i="1"/>
  <c r="P385" i="1"/>
  <c r="BB384" i="1"/>
  <c r="AU384" i="1"/>
  <c r="AD384" i="1"/>
  <c r="Z384" i="1"/>
  <c r="V384" i="1"/>
  <c r="R384" i="1"/>
  <c r="P384" i="1"/>
  <c r="BB383" i="1"/>
  <c r="AU383" i="1"/>
  <c r="AD383" i="1"/>
  <c r="Z383" i="1"/>
  <c r="V383" i="1"/>
  <c r="R383" i="1"/>
  <c r="P383" i="1"/>
  <c r="BB382" i="1"/>
  <c r="AU382" i="1"/>
  <c r="AD382" i="1"/>
  <c r="Z382" i="1"/>
  <c r="V382" i="1"/>
  <c r="R382" i="1"/>
  <c r="P382" i="1"/>
  <c r="BB381" i="1"/>
  <c r="AU381" i="1"/>
  <c r="AD381" i="1"/>
  <c r="Z381" i="1"/>
  <c r="V381" i="1"/>
  <c r="R381" i="1"/>
  <c r="P381" i="1"/>
  <c r="BB380" i="1"/>
  <c r="AU380" i="1"/>
  <c r="AD380" i="1"/>
  <c r="Z380" i="1"/>
  <c r="V380" i="1"/>
  <c r="R380" i="1"/>
  <c r="P380" i="1"/>
  <c r="BB379" i="1"/>
  <c r="AU379" i="1"/>
  <c r="AD379" i="1"/>
  <c r="Z379" i="1"/>
  <c r="V379" i="1"/>
  <c r="R379" i="1"/>
  <c r="P379" i="1"/>
  <c r="BB378" i="1"/>
  <c r="AU378" i="1"/>
  <c r="AD378" i="1"/>
  <c r="Z378" i="1"/>
  <c r="V378" i="1"/>
  <c r="R378" i="1"/>
  <c r="P378" i="1"/>
  <c r="BB377" i="1"/>
  <c r="AU377" i="1"/>
  <c r="AD377" i="1"/>
  <c r="Z377" i="1"/>
  <c r="V377" i="1"/>
  <c r="R377" i="1"/>
  <c r="P377" i="1"/>
  <c r="BB376" i="1"/>
  <c r="AU376" i="1"/>
  <c r="AD376" i="1"/>
  <c r="Z376" i="1"/>
  <c r="V376" i="1"/>
  <c r="R376" i="1"/>
  <c r="P376" i="1"/>
  <c r="BB375" i="1"/>
  <c r="AU375" i="1"/>
  <c r="AD375" i="1"/>
  <c r="Z375" i="1"/>
  <c r="V375" i="1"/>
  <c r="R375" i="1"/>
  <c r="P375" i="1"/>
  <c r="BB374" i="1"/>
  <c r="AU374" i="1"/>
  <c r="AD374" i="1"/>
  <c r="Z374" i="1"/>
  <c r="V374" i="1"/>
  <c r="R374" i="1"/>
  <c r="P374" i="1"/>
  <c r="BB373" i="1"/>
  <c r="AU373" i="1"/>
  <c r="AD373" i="1"/>
  <c r="Z373" i="1"/>
  <c r="V373" i="1"/>
  <c r="R373" i="1"/>
  <c r="P373" i="1"/>
  <c r="BB372" i="1"/>
  <c r="AU372" i="1"/>
  <c r="AD372" i="1"/>
  <c r="Z372" i="1"/>
  <c r="V372" i="1"/>
  <c r="R372" i="1"/>
  <c r="P372" i="1"/>
  <c r="BB371" i="1"/>
  <c r="AU371" i="1"/>
  <c r="AD371" i="1"/>
  <c r="Z371" i="1"/>
  <c r="V371" i="1"/>
  <c r="R371" i="1"/>
  <c r="P371" i="1"/>
  <c r="BB370" i="1"/>
  <c r="AU370" i="1"/>
  <c r="AD370" i="1"/>
  <c r="Z370" i="1"/>
  <c r="V370" i="1"/>
  <c r="R370" i="1"/>
  <c r="P370" i="1"/>
  <c r="BB369" i="1"/>
  <c r="AU369" i="1"/>
  <c r="AD369" i="1"/>
  <c r="Z369" i="1"/>
  <c r="V369" i="1"/>
  <c r="R369" i="1"/>
  <c r="P369" i="1"/>
  <c r="BB368" i="1"/>
  <c r="AU368" i="1"/>
  <c r="AD368" i="1"/>
  <c r="Z368" i="1"/>
  <c r="V368" i="1"/>
  <c r="R368" i="1"/>
  <c r="P368" i="1"/>
  <c r="BB367" i="1"/>
  <c r="AU367" i="1"/>
  <c r="AD367" i="1"/>
  <c r="Z367" i="1"/>
  <c r="V367" i="1"/>
  <c r="R367" i="1"/>
  <c r="P367" i="1"/>
  <c r="BB366" i="1"/>
  <c r="AU366" i="1"/>
  <c r="AD366" i="1"/>
  <c r="Z366" i="1"/>
  <c r="V366" i="1"/>
  <c r="R366" i="1"/>
  <c r="P366" i="1"/>
  <c r="BB365" i="1"/>
  <c r="AU365" i="1"/>
  <c r="AD365" i="1"/>
  <c r="Z365" i="1"/>
  <c r="V365" i="1"/>
  <c r="R365" i="1"/>
  <c r="P365" i="1"/>
  <c r="BB364" i="1"/>
  <c r="AU364" i="1"/>
  <c r="AD364" i="1"/>
  <c r="Z364" i="1"/>
  <c r="V364" i="1"/>
  <c r="R364" i="1"/>
  <c r="P364" i="1"/>
  <c r="B364" i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B363" i="1"/>
  <c r="AU363" i="1"/>
  <c r="AD363" i="1"/>
  <c r="Z363" i="1"/>
  <c r="V363" i="1"/>
  <c r="R363" i="1"/>
  <c r="P363" i="1"/>
  <c r="BB362" i="1"/>
  <c r="AU362" i="1"/>
  <c r="AD362" i="1"/>
  <c r="Z362" i="1"/>
  <c r="V362" i="1"/>
  <c r="R362" i="1"/>
  <c r="P362" i="1"/>
  <c r="BB361" i="1"/>
  <c r="AU361" i="1"/>
  <c r="AD361" i="1"/>
  <c r="Z361" i="1"/>
  <c r="V361" i="1"/>
  <c r="R361" i="1"/>
  <c r="P361" i="1"/>
  <c r="BB360" i="1"/>
  <c r="AU360" i="1"/>
  <c r="AD360" i="1"/>
  <c r="Z360" i="1"/>
  <c r="V360" i="1"/>
  <c r="R360" i="1"/>
  <c r="P360" i="1"/>
  <c r="BB359" i="1"/>
  <c r="AU359" i="1"/>
  <c r="AD359" i="1"/>
  <c r="Z359" i="1"/>
  <c r="V359" i="1"/>
  <c r="R359" i="1"/>
  <c r="P359" i="1"/>
  <c r="BB358" i="1"/>
  <c r="AU358" i="1"/>
  <c r="AD358" i="1"/>
  <c r="Z358" i="1"/>
  <c r="V358" i="1"/>
  <c r="R358" i="1"/>
  <c r="P358" i="1"/>
  <c r="BB357" i="1"/>
  <c r="AU357" i="1"/>
  <c r="AD357" i="1"/>
  <c r="Z357" i="1"/>
  <c r="V357" i="1"/>
  <c r="R357" i="1"/>
  <c r="P357" i="1"/>
  <c r="BB356" i="1"/>
  <c r="AU356" i="1"/>
  <c r="AD356" i="1"/>
  <c r="Z356" i="1"/>
  <c r="V356" i="1"/>
  <c r="R356" i="1"/>
  <c r="P356" i="1"/>
  <c r="BB355" i="1"/>
  <c r="AU355" i="1"/>
  <c r="AD355" i="1"/>
  <c r="Z355" i="1"/>
  <c r="V355" i="1"/>
  <c r="R355" i="1"/>
  <c r="P355" i="1"/>
  <c r="BB354" i="1"/>
  <c r="AU354" i="1"/>
  <c r="AD354" i="1"/>
  <c r="Z354" i="1"/>
  <c r="V354" i="1"/>
  <c r="R354" i="1"/>
  <c r="P354" i="1"/>
  <c r="BB353" i="1"/>
  <c r="AU353" i="1"/>
  <c r="AD353" i="1"/>
  <c r="Z353" i="1"/>
  <c r="V353" i="1"/>
  <c r="R353" i="1"/>
  <c r="P353" i="1"/>
  <c r="BB352" i="1"/>
  <c r="AU352" i="1"/>
  <c r="AD352" i="1"/>
  <c r="Z352" i="1"/>
  <c r="V352" i="1"/>
  <c r="R352" i="1"/>
  <c r="P352" i="1"/>
  <c r="BB351" i="1"/>
  <c r="AU351" i="1"/>
  <c r="AD351" i="1"/>
  <c r="Z351" i="1"/>
  <c r="V351" i="1"/>
  <c r="R351" i="1"/>
  <c r="P351" i="1"/>
  <c r="BB350" i="1"/>
  <c r="AU350" i="1"/>
  <c r="AD350" i="1"/>
  <c r="Z350" i="1"/>
  <c r="V350" i="1"/>
  <c r="R350" i="1"/>
  <c r="P350" i="1"/>
  <c r="BB349" i="1"/>
  <c r="AU349" i="1"/>
  <c r="AD349" i="1"/>
  <c r="Z349" i="1"/>
  <c r="V349" i="1"/>
  <c r="R349" i="1"/>
  <c r="P349" i="1"/>
  <c r="BB348" i="1"/>
  <c r="AU348" i="1"/>
  <c r="AD348" i="1"/>
  <c r="Z348" i="1"/>
  <c r="V348" i="1"/>
  <c r="R348" i="1"/>
  <c r="P348" i="1"/>
  <c r="BB347" i="1"/>
  <c r="AU347" i="1"/>
  <c r="AD347" i="1"/>
  <c r="Z347" i="1"/>
  <c r="V347" i="1"/>
  <c r="R347" i="1"/>
  <c r="P347" i="1"/>
  <c r="BB346" i="1"/>
  <c r="AU346" i="1"/>
  <c r="AD346" i="1"/>
  <c r="Z346" i="1"/>
  <c r="V346" i="1"/>
  <c r="R346" i="1"/>
  <c r="P346" i="1"/>
  <c r="BB345" i="1"/>
  <c r="AU345" i="1"/>
  <c r="AD345" i="1"/>
  <c r="Z345" i="1"/>
  <c r="V345" i="1"/>
  <c r="R345" i="1"/>
  <c r="P345" i="1"/>
  <c r="BB344" i="1"/>
  <c r="AU344" i="1"/>
  <c r="AD344" i="1"/>
  <c r="Z344" i="1"/>
  <c r="V344" i="1"/>
  <c r="R344" i="1"/>
  <c r="P344" i="1"/>
  <c r="B344" i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B343" i="1"/>
  <c r="AU343" i="1"/>
  <c r="AD343" i="1"/>
  <c r="Z343" i="1"/>
  <c r="V343" i="1"/>
  <c r="R343" i="1"/>
  <c r="P343" i="1"/>
  <c r="BB342" i="1"/>
  <c r="AU342" i="1"/>
  <c r="AD342" i="1"/>
  <c r="Z342" i="1"/>
  <c r="V342" i="1"/>
  <c r="R342" i="1"/>
  <c r="P342" i="1"/>
  <c r="BB341" i="1"/>
  <c r="AU341" i="1"/>
  <c r="AD341" i="1"/>
  <c r="Z341" i="1"/>
  <c r="V341" i="1"/>
  <c r="R341" i="1"/>
  <c r="P341" i="1"/>
  <c r="BB340" i="1"/>
  <c r="AU340" i="1"/>
  <c r="AD340" i="1"/>
  <c r="Z340" i="1"/>
  <c r="V340" i="1"/>
  <c r="R340" i="1"/>
  <c r="P340" i="1"/>
  <c r="BB339" i="1"/>
  <c r="AU339" i="1"/>
  <c r="AD339" i="1"/>
  <c r="Z339" i="1"/>
  <c r="V339" i="1"/>
  <c r="R339" i="1"/>
  <c r="P339" i="1"/>
  <c r="BB338" i="1"/>
  <c r="AU338" i="1"/>
  <c r="AD338" i="1"/>
  <c r="Z338" i="1"/>
  <c r="V338" i="1"/>
  <c r="R338" i="1"/>
  <c r="P338" i="1"/>
  <c r="BB337" i="1"/>
  <c r="AU337" i="1"/>
  <c r="AD337" i="1"/>
  <c r="Z337" i="1"/>
  <c r="V337" i="1"/>
  <c r="R337" i="1"/>
  <c r="P337" i="1"/>
  <c r="BB336" i="1"/>
  <c r="AU336" i="1"/>
  <c r="AD336" i="1"/>
  <c r="Z336" i="1"/>
  <c r="V336" i="1"/>
  <c r="R336" i="1"/>
  <c r="P336" i="1"/>
  <c r="BB335" i="1"/>
  <c r="AU335" i="1"/>
  <c r="AD335" i="1"/>
  <c r="Z335" i="1"/>
  <c r="V335" i="1"/>
  <c r="R335" i="1"/>
  <c r="P335" i="1"/>
  <c r="BB334" i="1"/>
  <c r="AU334" i="1"/>
  <c r="AD334" i="1"/>
  <c r="Z334" i="1"/>
  <c r="V334" i="1"/>
  <c r="R334" i="1"/>
  <c r="P334" i="1"/>
  <c r="BB333" i="1"/>
  <c r="AU333" i="1"/>
  <c r="AD333" i="1"/>
  <c r="Z333" i="1"/>
  <c r="V333" i="1"/>
  <c r="R333" i="1"/>
  <c r="P333" i="1"/>
  <c r="BB332" i="1"/>
  <c r="AU332" i="1"/>
  <c r="AD332" i="1"/>
  <c r="Z332" i="1"/>
  <c r="V332" i="1"/>
  <c r="R332" i="1"/>
  <c r="P332" i="1"/>
  <c r="BB331" i="1"/>
  <c r="AU331" i="1"/>
  <c r="AD331" i="1"/>
  <c r="Z331" i="1"/>
  <c r="V331" i="1"/>
  <c r="R331" i="1"/>
  <c r="P331" i="1"/>
  <c r="BB330" i="1"/>
  <c r="AU330" i="1"/>
  <c r="AD330" i="1"/>
  <c r="Z330" i="1"/>
  <c r="V330" i="1"/>
  <c r="R330" i="1"/>
  <c r="P330" i="1"/>
  <c r="BB329" i="1"/>
  <c r="AU329" i="1"/>
  <c r="AD329" i="1"/>
  <c r="Z329" i="1"/>
  <c r="V329" i="1"/>
  <c r="R329" i="1"/>
  <c r="P329" i="1"/>
  <c r="BB328" i="1"/>
  <c r="AU328" i="1"/>
  <c r="AD328" i="1"/>
  <c r="Z328" i="1"/>
  <c r="V328" i="1"/>
  <c r="R328" i="1"/>
  <c r="P328" i="1"/>
  <c r="BB327" i="1"/>
  <c r="AU327" i="1"/>
  <c r="AD327" i="1"/>
  <c r="Z327" i="1"/>
  <c r="V327" i="1"/>
  <c r="R327" i="1"/>
  <c r="P327" i="1"/>
  <c r="BB326" i="1"/>
  <c r="AU326" i="1"/>
  <c r="AD326" i="1"/>
  <c r="Z326" i="1"/>
  <c r="V326" i="1"/>
  <c r="R326" i="1"/>
  <c r="P326" i="1"/>
  <c r="BB325" i="1"/>
  <c r="AU325" i="1"/>
  <c r="AD325" i="1"/>
  <c r="Z325" i="1"/>
  <c r="V325" i="1"/>
  <c r="R325" i="1"/>
  <c r="P325" i="1"/>
  <c r="BB324" i="1"/>
  <c r="AU324" i="1"/>
  <c r="AD324" i="1"/>
  <c r="Z324" i="1"/>
  <c r="V324" i="1"/>
  <c r="R324" i="1"/>
  <c r="P324" i="1"/>
  <c r="BB323" i="1"/>
  <c r="AU323" i="1"/>
  <c r="AD323" i="1"/>
  <c r="Z323" i="1"/>
  <c r="V323" i="1"/>
  <c r="R323" i="1"/>
  <c r="P323" i="1"/>
  <c r="BB322" i="1"/>
  <c r="AU322" i="1"/>
  <c r="AD322" i="1"/>
  <c r="Z322" i="1"/>
  <c r="V322" i="1"/>
  <c r="R322" i="1"/>
  <c r="P322" i="1"/>
  <c r="BB321" i="1"/>
  <c r="AU321" i="1"/>
  <c r="AD321" i="1"/>
  <c r="Z321" i="1"/>
  <c r="V321" i="1"/>
  <c r="R321" i="1"/>
  <c r="P321" i="1"/>
  <c r="BB320" i="1"/>
  <c r="AU320" i="1"/>
  <c r="AD320" i="1"/>
  <c r="Z320" i="1"/>
  <c r="V320" i="1"/>
  <c r="R320" i="1"/>
  <c r="P320" i="1"/>
  <c r="BB319" i="1"/>
  <c r="AU319" i="1"/>
  <c r="AD319" i="1"/>
  <c r="Z319" i="1"/>
  <c r="V319" i="1"/>
  <c r="R319" i="1"/>
  <c r="P319" i="1"/>
  <c r="BB318" i="1"/>
  <c r="AU318" i="1"/>
  <c r="AD318" i="1"/>
  <c r="Z318" i="1"/>
  <c r="V318" i="1"/>
  <c r="R318" i="1"/>
  <c r="P318" i="1"/>
  <c r="BB317" i="1"/>
  <c r="AU317" i="1"/>
  <c r="AD317" i="1"/>
  <c r="Z317" i="1"/>
  <c r="V317" i="1"/>
  <c r="R317" i="1"/>
  <c r="P317" i="1"/>
  <c r="BB316" i="1"/>
  <c r="AU316" i="1"/>
  <c r="AD316" i="1"/>
  <c r="Z316" i="1"/>
  <c r="V316" i="1"/>
  <c r="R316" i="1"/>
  <c r="P316" i="1"/>
  <c r="BB315" i="1"/>
  <c r="AU315" i="1"/>
  <c r="AD315" i="1"/>
  <c r="Z315" i="1"/>
  <c r="V315" i="1"/>
  <c r="R315" i="1"/>
  <c r="P315" i="1"/>
  <c r="BB314" i="1"/>
  <c r="AU314" i="1"/>
  <c r="AD314" i="1"/>
  <c r="Z314" i="1"/>
  <c r="V314" i="1"/>
  <c r="R314" i="1"/>
  <c r="P314" i="1"/>
  <c r="B314" i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B313" i="1"/>
  <c r="AU313" i="1"/>
  <c r="AD313" i="1"/>
  <c r="Z313" i="1"/>
  <c r="V313" i="1"/>
  <c r="R313" i="1"/>
  <c r="P313" i="1"/>
  <c r="BB312" i="1"/>
  <c r="AU312" i="1"/>
  <c r="AD312" i="1"/>
  <c r="Z312" i="1"/>
  <c r="V312" i="1"/>
  <c r="R312" i="1"/>
  <c r="P312" i="1"/>
  <c r="BB311" i="1"/>
  <c r="AU311" i="1"/>
  <c r="AD311" i="1"/>
  <c r="Z311" i="1"/>
  <c r="V311" i="1"/>
  <c r="R311" i="1"/>
  <c r="P311" i="1"/>
  <c r="BB310" i="1"/>
  <c r="AU310" i="1"/>
  <c r="AD310" i="1"/>
  <c r="Z310" i="1"/>
  <c r="V310" i="1"/>
  <c r="R310" i="1"/>
  <c r="P310" i="1"/>
  <c r="BB309" i="1"/>
  <c r="AU309" i="1"/>
  <c r="AD309" i="1"/>
  <c r="Z309" i="1"/>
  <c r="V309" i="1"/>
  <c r="R309" i="1"/>
  <c r="P309" i="1"/>
  <c r="BB308" i="1"/>
  <c r="AU308" i="1"/>
  <c r="AD308" i="1"/>
  <c r="Z308" i="1"/>
  <c r="V308" i="1"/>
  <c r="R308" i="1"/>
  <c r="P308" i="1"/>
  <c r="BB307" i="1"/>
  <c r="AU307" i="1"/>
  <c r="AD307" i="1"/>
  <c r="Z307" i="1"/>
  <c r="V307" i="1"/>
  <c r="R307" i="1"/>
  <c r="P307" i="1"/>
  <c r="BB306" i="1"/>
  <c r="AU306" i="1"/>
  <c r="AD306" i="1"/>
  <c r="Z306" i="1"/>
  <c r="V306" i="1"/>
  <c r="R306" i="1"/>
  <c r="P306" i="1"/>
  <c r="BB305" i="1"/>
  <c r="AU305" i="1"/>
  <c r="AD305" i="1"/>
  <c r="Z305" i="1"/>
  <c r="V305" i="1"/>
  <c r="R305" i="1"/>
  <c r="P305" i="1"/>
  <c r="BB304" i="1"/>
  <c r="AU304" i="1"/>
  <c r="AD304" i="1"/>
  <c r="Z304" i="1"/>
  <c r="V304" i="1"/>
  <c r="R304" i="1"/>
  <c r="P304" i="1"/>
  <c r="BB303" i="1"/>
  <c r="AU303" i="1"/>
  <c r="AD303" i="1"/>
  <c r="Z303" i="1"/>
  <c r="V303" i="1"/>
  <c r="R303" i="1"/>
  <c r="P303" i="1"/>
  <c r="BB302" i="1"/>
  <c r="AU302" i="1"/>
  <c r="AD302" i="1"/>
  <c r="Z302" i="1"/>
  <c r="V302" i="1"/>
  <c r="R302" i="1"/>
  <c r="P302" i="1"/>
  <c r="BB301" i="1"/>
  <c r="AU301" i="1"/>
  <c r="AD301" i="1"/>
  <c r="Z301" i="1"/>
  <c r="V301" i="1"/>
  <c r="R301" i="1"/>
  <c r="P301" i="1"/>
  <c r="BB300" i="1"/>
  <c r="AU300" i="1"/>
  <c r="AD300" i="1"/>
  <c r="Z300" i="1"/>
  <c r="V300" i="1"/>
  <c r="R300" i="1"/>
  <c r="P300" i="1"/>
  <c r="BB299" i="1"/>
  <c r="AU299" i="1"/>
  <c r="AD299" i="1"/>
  <c r="Z299" i="1"/>
  <c r="V299" i="1"/>
  <c r="R299" i="1"/>
  <c r="P299" i="1"/>
  <c r="BB298" i="1"/>
  <c r="AU298" i="1"/>
  <c r="AD298" i="1"/>
  <c r="Z298" i="1"/>
  <c r="V298" i="1"/>
  <c r="R298" i="1"/>
  <c r="P298" i="1"/>
  <c r="BB297" i="1"/>
  <c r="AU297" i="1"/>
  <c r="AD297" i="1"/>
  <c r="Z297" i="1"/>
  <c r="V297" i="1"/>
  <c r="R297" i="1"/>
  <c r="P297" i="1"/>
  <c r="BB296" i="1"/>
  <c r="AU296" i="1"/>
  <c r="AD296" i="1"/>
  <c r="Z296" i="1"/>
  <c r="V296" i="1"/>
  <c r="R296" i="1"/>
  <c r="P296" i="1"/>
  <c r="BB295" i="1"/>
  <c r="AU295" i="1"/>
  <c r="AD295" i="1"/>
  <c r="Z295" i="1"/>
  <c r="V295" i="1"/>
  <c r="R295" i="1"/>
  <c r="P295" i="1"/>
  <c r="BB294" i="1"/>
  <c r="AU294" i="1"/>
  <c r="AD294" i="1"/>
  <c r="Z294" i="1"/>
  <c r="V294" i="1"/>
  <c r="R294" i="1"/>
  <c r="P294" i="1"/>
  <c r="BB293" i="1"/>
  <c r="AU293" i="1"/>
  <c r="AD293" i="1"/>
  <c r="Z293" i="1"/>
  <c r="V293" i="1"/>
  <c r="R293" i="1"/>
  <c r="P293" i="1"/>
  <c r="BB292" i="1"/>
  <c r="AU292" i="1"/>
  <c r="AD292" i="1"/>
  <c r="Z292" i="1"/>
  <c r="V292" i="1"/>
  <c r="R292" i="1"/>
  <c r="P292" i="1"/>
  <c r="BB291" i="1"/>
  <c r="AU291" i="1"/>
  <c r="AD291" i="1"/>
  <c r="Z291" i="1"/>
  <c r="V291" i="1"/>
  <c r="R291" i="1"/>
  <c r="P291" i="1"/>
  <c r="BB290" i="1"/>
  <c r="AU290" i="1"/>
  <c r="AD290" i="1"/>
  <c r="Z290" i="1"/>
  <c r="V290" i="1"/>
  <c r="R290" i="1"/>
  <c r="P290" i="1"/>
  <c r="BB289" i="1"/>
  <c r="AU289" i="1"/>
  <c r="AD289" i="1"/>
  <c r="Z289" i="1"/>
  <c r="V289" i="1"/>
  <c r="R289" i="1"/>
  <c r="P289" i="1"/>
  <c r="BB288" i="1"/>
  <c r="AU288" i="1"/>
  <c r="AD288" i="1"/>
  <c r="Z288" i="1"/>
  <c r="V288" i="1"/>
  <c r="R288" i="1"/>
  <c r="P288" i="1"/>
  <c r="BB287" i="1"/>
  <c r="AU287" i="1"/>
  <c r="AD287" i="1"/>
  <c r="Z287" i="1"/>
  <c r="V287" i="1"/>
  <c r="R287" i="1"/>
  <c r="P287" i="1"/>
  <c r="BB286" i="1"/>
  <c r="AU286" i="1"/>
  <c r="AD286" i="1"/>
  <c r="Z286" i="1"/>
  <c r="V286" i="1"/>
  <c r="R286" i="1"/>
  <c r="P286" i="1"/>
  <c r="BB285" i="1"/>
  <c r="AU285" i="1"/>
  <c r="AD285" i="1"/>
  <c r="Z285" i="1"/>
  <c r="V285" i="1"/>
  <c r="R285" i="1"/>
  <c r="P285" i="1"/>
  <c r="BB284" i="1"/>
  <c r="AU284" i="1"/>
  <c r="AD284" i="1"/>
  <c r="Z284" i="1"/>
  <c r="V284" i="1"/>
  <c r="R284" i="1"/>
  <c r="P284" i="1"/>
  <c r="AU283" i="1"/>
  <c r="BB282" i="1"/>
  <c r="AU282" i="1"/>
  <c r="AD282" i="1"/>
  <c r="Z282" i="1"/>
  <c r="V282" i="1"/>
  <c r="R282" i="1"/>
  <c r="P282" i="1"/>
  <c r="AU281" i="1"/>
  <c r="BB280" i="1"/>
  <c r="AU280" i="1"/>
  <c r="AD280" i="1"/>
  <c r="Z280" i="1"/>
  <c r="V280" i="1"/>
  <c r="R280" i="1"/>
  <c r="P280" i="1"/>
  <c r="BB279" i="1"/>
  <c r="AU279" i="1"/>
  <c r="AD279" i="1"/>
  <c r="Z279" i="1"/>
  <c r="V279" i="1"/>
  <c r="R279" i="1"/>
  <c r="P279" i="1"/>
  <c r="BB278" i="1"/>
  <c r="AU278" i="1"/>
  <c r="AD278" i="1"/>
  <c r="Z278" i="1"/>
  <c r="V278" i="1"/>
  <c r="R278" i="1"/>
  <c r="P278" i="1"/>
  <c r="BB277" i="1"/>
  <c r="AU277" i="1"/>
  <c r="AD277" i="1"/>
  <c r="Z277" i="1"/>
  <c r="V277" i="1"/>
  <c r="R277" i="1"/>
  <c r="P277" i="1"/>
  <c r="BB276" i="1"/>
  <c r="AU276" i="1"/>
  <c r="AD276" i="1"/>
  <c r="Z276" i="1"/>
  <c r="V276" i="1"/>
  <c r="R276" i="1"/>
  <c r="P276" i="1"/>
  <c r="BB275" i="1"/>
  <c r="AU275" i="1"/>
  <c r="AD275" i="1"/>
  <c r="Z275" i="1"/>
  <c r="V275" i="1"/>
  <c r="R275" i="1"/>
  <c r="P275" i="1"/>
  <c r="BB274" i="1"/>
  <c r="AU274" i="1"/>
  <c r="AD274" i="1"/>
  <c r="Z274" i="1"/>
  <c r="V274" i="1"/>
  <c r="R274" i="1"/>
  <c r="P274" i="1"/>
  <c r="BB273" i="1"/>
  <c r="AU273" i="1"/>
  <c r="AD273" i="1"/>
  <c r="Z273" i="1"/>
  <c r="V273" i="1"/>
  <c r="R273" i="1"/>
  <c r="P273" i="1"/>
  <c r="BB272" i="1"/>
  <c r="AU272" i="1"/>
  <c r="AD272" i="1"/>
  <c r="Z272" i="1"/>
  <c r="V272" i="1"/>
  <c r="R272" i="1"/>
  <c r="P272" i="1"/>
  <c r="BB271" i="1"/>
  <c r="AU271" i="1"/>
  <c r="AD271" i="1"/>
  <c r="Z271" i="1"/>
  <c r="V271" i="1"/>
  <c r="R271" i="1"/>
  <c r="P271" i="1"/>
  <c r="BB270" i="1"/>
  <c r="AU270" i="1"/>
  <c r="AD270" i="1"/>
  <c r="Z270" i="1"/>
  <c r="V270" i="1"/>
  <c r="R270" i="1"/>
  <c r="P270" i="1"/>
  <c r="BB269" i="1"/>
  <c r="AU269" i="1"/>
  <c r="AD269" i="1"/>
  <c r="Z269" i="1"/>
  <c r="V269" i="1"/>
  <c r="R269" i="1"/>
  <c r="P269" i="1"/>
  <c r="BB268" i="1"/>
  <c r="AU268" i="1"/>
  <c r="AD268" i="1"/>
  <c r="Z268" i="1"/>
  <c r="V268" i="1"/>
  <c r="R268" i="1"/>
  <c r="P268" i="1"/>
  <c r="BB267" i="1"/>
  <c r="AU267" i="1"/>
  <c r="AD267" i="1"/>
  <c r="Z267" i="1"/>
  <c r="V267" i="1"/>
  <c r="R267" i="1"/>
  <c r="P267" i="1"/>
  <c r="BB266" i="1"/>
  <c r="AU266" i="1"/>
  <c r="AD266" i="1"/>
  <c r="Z266" i="1"/>
  <c r="V266" i="1"/>
  <c r="R266" i="1"/>
  <c r="P266" i="1"/>
  <c r="BB265" i="1"/>
  <c r="AU265" i="1"/>
  <c r="AD265" i="1"/>
  <c r="Z265" i="1"/>
  <c r="V265" i="1"/>
  <c r="R265" i="1"/>
  <c r="P265" i="1"/>
  <c r="BB264" i="1"/>
  <c r="AU264" i="1"/>
  <c r="AD264" i="1"/>
  <c r="Z264" i="1"/>
  <c r="V264" i="1"/>
  <c r="R264" i="1"/>
  <c r="P264" i="1"/>
  <c r="B264" i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B263" i="1"/>
  <c r="AU263" i="1"/>
  <c r="AD263" i="1"/>
  <c r="Z263" i="1"/>
  <c r="V263" i="1"/>
  <c r="R263" i="1"/>
  <c r="P263" i="1"/>
  <c r="BB262" i="1"/>
  <c r="AU262" i="1"/>
  <c r="AD262" i="1"/>
  <c r="Z262" i="1"/>
  <c r="V262" i="1"/>
  <c r="R262" i="1"/>
  <c r="P262" i="1"/>
  <c r="BB261" i="1"/>
  <c r="AU261" i="1"/>
  <c r="AD261" i="1"/>
  <c r="Z261" i="1"/>
  <c r="V261" i="1"/>
  <c r="R261" i="1"/>
  <c r="P261" i="1"/>
  <c r="BB260" i="1"/>
  <c r="AU260" i="1"/>
  <c r="AD260" i="1"/>
  <c r="Z260" i="1"/>
  <c r="V260" i="1"/>
  <c r="R260" i="1"/>
  <c r="P260" i="1"/>
  <c r="BB259" i="1"/>
  <c r="AU259" i="1"/>
  <c r="AD259" i="1"/>
  <c r="Z259" i="1"/>
  <c r="V259" i="1"/>
  <c r="R259" i="1"/>
  <c r="P259" i="1"/>
  <c r="BB258" i="1"/>
  <c r="AU258" i="1"/>
  <c r="AD258" i="1"/>
  <c r="Z258" i="1"/>
  <c r="V258" i="1"/>
  <c r="R258" i="1"/>
  <c r="P258" i="1"/>
  <c r="BB257" i="1"/>
  <c r="AU257" i="1"/>
  <c r="AD257" i="1"/>
  <c r="Z257" i="1"/>
  <c r="V257" i="1"/>
  <c r="R257" i="1"/>
  <c r="P257" i="1"/>
  <c r="BB256" i="1"/>
  <c r="AU256" i="1"/>
  <c r="AD256" i="1"/>
  <c r="Z256" i="1"/>
  <c r="V256" i="1"/>
  <c r="R256" i="1"/>
  <c r="P256" i="1"/>
  <c r="BB255" i="1"/>
  <c r="AU255" i="1"/>
  <c r="AD255" i="1"/>
  <c r="Z255" i="1"/>
  <c r="V255" i="1"/>
  <c r="R255" i="1"/>
  <c r="P255" i="1"/>
  <c r="BB254" i="1"/>
  <c r="AU254" i="1"/>
  <c r="AD254" i="1"/>
  <c r="Z254" i="1"/>
  <c r="V254" i="1"/>
  <c r="R254" i="1"/>
  <c r="P254" i="1"/>
  <c r="B254" i="1"/>
  <c r="B255" i="1" s="1"/>
  <c r="B256" i="1" s="1"/>
  <c r="B257" i="1" s="1"/>
  <c r="B258" i="1" s="1"/>
  <c r="B259" i="1" s="1"/>
  <c r="B260" i="1" s="1"/>
  <c r="B261" i="1" s="1"/>
  <c r="B262" i="1" s="1"/>
  <c r="BB253" i="1"/>
  <c r="AU253" i="1"/>
  <c r="AD253" i="1"/>
  <c r="Z253" i="1"/>
  <c r="V253" i="1"/>
  <c r="R253" i="1"/>
  <c r="P253" i="1"/>
  <c r="AU252" i="1"/>
  <c r="AC252" i="1"/>
  <c r="AU251" i="1"/>
  <c r="AC251" i="1"/>
  <c r="AU250" i="1"/>
  <c r="AJ250" i="1"/>
  <c r="AI250" i="1"/>
  <c r="AH250" i="1"/>
  <c r="AG250" i="1"/>
  <c r="AF250" i="1"/>
  <c r="AE250" i="1"/>
  <c r="AC250" i="1"/>
  <c r="AB250" i="1"/>
  <c r="AA250" i="1"/>
  <c r="Y250" i="1"/>
  <c r="X250" i="1"/>
  <c r="W250" i="1"/>
  <c r="T250" i="1"/>
  <c r="S250" i="1"/>
  <c r="O250" i="1"/>
  <c r="N250" i="1"/>
  <c r="M250" i="1"/>
  <c r="L250" i="1"/>
  <c r="K250" i="1"/>
  <c r="BB249" i="1"/>
  <c r="AU249" i="1"/>
  <c r="AD249" i="1"/>
  <c r="Z249" i="1"/>
  <c r="V249" i="1"/>
  <c r="R249" i="1"/>
  <c r="P249" i="1"/>
  <c r="BB248" i="1"/>
  <c r="AU248" i="1"/>
  <c r="AD248" i="1"/>
  <c r="Z248" i="1"/>
  <c r="V248" i="1"/>
  <c r="R248" i="1"/>
  <c r="P248" i="1"/>
  <c r="BB247" i="1"/>
  <c r="AU247" i="1"/>
  <c r="AD247" i="1"/>
  <c r="Z247" i="1"/>
  <c r="V247" i="1"/>
  <c r="R247" i="1"/>
  <c r="P247" i="1"/>
  <c r="BB246" i="1"/>
  <c r="AU246" i="1"/>
  <c r="AD246" i="1"/>
  <c r="Z246" i="1"/>
  <c r="V246" i="1"/>
  <c r="R246" i="1"/>
  <c r="P246" i="1"/>
  <c r="BB245" i="1"/>
  <c r="AU245" i="1"/>
  <c r="AD245" i="1"/>
  <c r="Z245" i="1"/>
  <c r="V245" i="1"/>
  <c r="R245" i="1"/>
  <c r="P245" i="1"/>
  <c r="BB244" i="1"/>
  <c r="AU244" i="1"/>
  <c r="AD244" i="1"/>
  <c r="Z244" i="1"/>
  <c r="V244" i="1"/>
  <c r="R244" i="1"/>
  <c r="P244" i="1"/>
  <c r="BB243" i="1"/>
  <c r="AU243" i="1"/>
  <c r="AD243" i="1"/>
  <c r="Z243" i="1"/>
  <c r="V243" i="1"/>
  <c r="R243" i="1"/>
  <c r="P243" i="1"/>
  <c r="AU242" i="1"/>
  <c r="BB241" i="1"/>
  <c r="AU241" i="1"/>
  <c r="AD241" i="1"/>
  <c r="Z241" i="1"/>
  <c r="V241" i="1"/>
  <c r="R241" i="1"/>
  <c r="P241" i="1"/>
  <c r="BB240" i="1"/>
  <c r="AU240" i="1"/>
  <c r="AD240" i="1"/>
  <c r="Z240" i="1"/>
  <c r="V240" i="1"/>
  <c r="R240" i="1"/>
  <c r="P240" i="1"/>
  <c r="AU239" i="1"/>
  <c r="BB238" i="1"/>
  <c r="AU238" i="1"/>
  <c r="AD238" i="1"/>
  <c r="Z238" i="1"/>
  <c r="V238" i="1"/>
  <c r="R238" i="1"/>
  <c r="P238" i="1"/>
  <c r="AU237" i="1"/>
  <c r="AU236" i="1"/>
  <c r="AU235" i="1"/>
  <c r="BB234" i="1"/>
  <c r="AU234" i="1"/>
  <c r="AD234" i="1"/>
  <c r="Z234" i="1"/>
  <c r="V234" i="1"/>
  <c r="R234" i="1"/>
  <c r="P234" i="1"/>
  <c r="BB233" i="1"/>
  <c r="AU233" i="1"/>
  <c r="AD233" i="1"/>
  <c r="Z233" i="1"/>
  <c r="V233" i="1"/>
  <c r="R233" i="1"/>
  <c r="P233" i="1"/>
  <c r="BB232" i="1"/>
  <c r="AU232" i="1"/>
  <c r="AD232" i="1"/>
  <c r="Z232" i="1"/>
  <c r="V232" i="1"/>
  <c r="R232" i="1"/>
  <c r="P232" i="1"/>
  <c r="BB231" i="1"/>
  <c r="AU231" i="1"/>
  <c r="AD231" i="1"/>
  <c r="Z231" i="1"/>
  <c r="V231" i="1"/>
  <c r="R231" i="1"/>
  <c r="P231" i="1"/>
  <c r="BB230" i="1"/>
  <c r="AU230" i="1"/>
  <c r="AD230" i="1"/>
  <c r="Z230" i="1"/>
  <c r="V230" i="1"/>
  <c r="R230" i="1"/>
  <c r="P230" i="1"/>
  <c r="BB229" i="1"/>
  <c r="AU229" i="1"/>
  <c r="AD229" i="1"/>
  <c r="Z229" i="1"/>
  <c r="V229" i="1"/>
  <c r="R229" i="1"/>
  <c r="P229" i="1"/>
  <c r="BB228" i="1"/>
  <c r="AU228" i="1"/>
  <c r="AD228" i="1"/>
  <c r="Z228" i="1"/>
  <c r="V228" i="1"/>
  <c r="R228" i="1"/>
  <c r="P228" i="1"/>
  <c r="BB227" i="1"/>
  <c r="AU227" i="1"/>
  <c r="AD227" i="1"/>
  <c r="Z227" i="1"/>
  <c r="V227" i="1"/>
  <c r="R227" i="1"/>
  <c r="P227" i="1"/>
  <c r="BB226" i="1"/>
  <c r="AU226" i="1"/>
  <c r="AD226" i="1"/>
  <c r="Z226" i="1"/>
  <c r="V226" i="1"/>
  <c r="R226" i="1"/>
  <c r="P226" i="1"/>
  <c r="BB225" i="1"/>
  <c r="AU225" i="1"/>
  <c r="AD225" i="1"/>
  <c r="Z225" i="1"/>
  <c r="V225" i="1"/>
  <c r="R225" i="1"/>
  <c r="P225" i="1"/>
  <c r="BB224" i="1"/>
  <c r="AU224" i="1"/>
  <c r="AD224" i="1"/>
  <c r="Z224" i="1"/>
  <c r="V224" i="1"/>
  <c r="R224" i="1"/>
  <c r="P224" i="1"/>
  <c r="BB223" i="1"/>
  <c r="AU223" i="1"/>
  <c r="AD223" i="1"/>
  <c r="Z223" i="1"/>
  <c r="V223" i="1"/>
  <c r="R223" i="1"/>
  <c r="P223" i="1"/>
  <c r="BB222" i="1"/>
  <c r="AU222" i="1"/>
  <c r="AD222" i="1"/>
  <c r="Z222" i="1"/>
  <c r="V222" i="1"/>
  <c r="R222" i="1"/>
  <c r="P222" i="1"/>
  <c r="BB221" i="1"/>
  <c r="AU221" i="1"/>
  <c r="AD221" i="1"/>
  <c r="Z221" i="1"/>
  <c r="V221" i="1"/>
  <c r="R221" i="1"/>
  <c r="P221" i="1"/>
  <c r="BB220" i="1"/>
  <c r="AU220" i="1"/>
  <c r="AD220" i="1"/>
  <c r="Z220" i="1"/>
  <c r="V220" i="1"/>
  <c r="R220" i="1"/>
  <c r="P220" i="1"/>
  <c r="BB219" i="1"/>
  <c r="AU219" i="1"/>
  <c r="AD219" i="1"/>
  <c r="Z219" i="1"/>
  <c r="V219" i="1"/>
  <c r="R219" i="1"/>
  <c r="P219" i="1"/>
  <c r="BB218" i="1"/>
  <c r="AU218" i="1"/>
  <c r="AD218" i="1"/>
  <c r="Z218" i="1"/>
  <c r="V218" i="1"/>
  <c r="R218" i="1"/>
  <c r="P218" i="1"/>
  <c r="BB217" i="1"/>
  <c r="AU217" i="1"/>
  <c r="AD217" i="1"/>
  <c r="Z217" i="1"/>
  <c r="V217" i="1"/>
  <c r="R217" i="1"/>
  <c r="P217" i="1"/>
  <c r="BB216" i="1"/>
  <c r="AU216" i="1"/>
  <c r="AD216" i="1"/>
  <c r="Z216" i="1"/>
  <c r="V216" i="1"/>
  <c r="R216" i="1"/>
  <c r="P216" i="1"/>
  <c r="BB215" i="1"/>
  <c r="AU215" i="1"/>
  <c r="AD215" i="1"/>
  <c r="Z215" i="1"/>
  <c r="V215" i="1"/>
  <c r="R215" i="1"/>
  <c r="P215" i="1"/>
  <c r="BB214" i="1"/>
  <c r="AU214" i="1"/>
  <c r="AD214" i="1"/>
  <c r="Z214" i="1"/>
  <c r="V214" i="1"/>
  <c r="R214" i="1"/>
  <c r="P214" i="1"/>
  <c r="BB213" i="1"/>
  <c r="AU213" i="1"/>
  <c r="AD213" i="1"/>
  <c r="Z213" i="1"/>
  <c r="V213" i="1"/>
  <c r="R213" i="1"/>
  <c r="P213" i="1"/>
  <c r="BB212" i="1"/>
  <c r="AU212" i="1"/>
  <c r="AD212" i="1"/>
  <c r="Z212" i="1"/>
  <c r="V212" i="1"/>
  <c r="R212" i="1"/>
  <c r="P212" i="1"/>
  <c r="BB211" i="1"/>
  <c r="AU211" i="1"/>
  <c r="AD211" i="1"/>
  <c r="Z211" i="1"/>
  <c r="V211" i="1"/>
  <c r="R211" i="1"/>
  <c r="P211" i="1"/>
  <c r="BB210" i="1"/>
  <c r="AU210" i="1"/>
  <c r="AD210" i="1"/>
  <c r="Z210" i="1"/>
  <c r="V210" i="1"/>
  <c r="R210" i="1"/>
  <c r="P210" i="1"/>
  <c r="BB209" i="1"/>
  <c r="AU209" i="1"/>
  <c r="AD209" i="1"/>
  <c r="Z209" i="1"/>
  <c r="V209" i="1"/>
  <c r="R209" i="1"/>
  <c r="P209" i="1"/>
  <c r="BB208" i="1"/>
  <c r="AU208" i="1"/>
  <c r="AD208" i="1"/>
  <c r="Z208" i="1"/>
  <c r="V208" i="1"/>
  <c r="R208" i="1"/>
  <c r="P208" i="1"/>
  <c r="BB207" i="1"/>
  <c r="AU207" i="1"/>
  <c r="AD207" i="1"/>
  <c r="Z207" i="1"/>
  <c r="V207" i="1"/>
  <c r="R207" i="1"/>
  <c r="P207" i="1"/>
  <c r="BB206" i="1"/>
  <c r="AU206" i="1"/>
  <c r="AD206" i="1"/>
  <c r="Z206" i="1"/>
  <c r="V206" i="1"/>
  <c r="R206" i="1"/>
  <c r="P206" i="1"/>
  <c r="BB205" i="1"/>
  <c r="AU205" i="1"/>
  <c r="AD205" i="1"/>
  <c r="Z205" i="1"/>
  <c r="V205" i="1"/>
  <c r="R205" i="1"/>
  <c r="P205" i="1"/>
  <c r="BB204" i="1"/>
  <c r="AU204" i="1"/>
  <c r="AD204" i="1"/>
  <c r="Z204" i="1"/>
  <c r="V204" i="1"/>
  <c r="R204" i="1"/>
  <c r="P204" i="1"/>
  <c r="BB203" i="1"/>
  <c r="AU203" i="1"/>
  <c r="AD203" i="1"/>
  <c r="Z203" i="1"/>
  <c r="V203" i="1"/>
  <c r="R203" i="1"/>
  <c r="P203" i="1"/>
  <c r="BB202" i="1"/>
  <c r="AU202" i="1"/>
  <c r="AD202" i="1"/>
  <c r="Z202" i="1"/>
  <c r="V202" i="1"/>
  <c r="R202" i="1"/>
  <c r="P202" i="1"/>
  <c r="BB201" i="1"/>
  <c r="AU201" i="1"/>
  <c r="AD201" i="1"/>
  <c r="Z201" i="1"/>
  <c r="V201" i="1"/>
  <c r="R201" i="1"/>
  <c r="P201" i="1"/>
  <c r="BB200" i="1"/>
  <c r="AU200" i="1"/>
  <c r="AD200" i="1"/>
  <c r="Z200" i="1"/>
  <c r="V200" i="1"/>
  <c r="R200" i="1"/>
  <c r="P200" i="1"/>
  <c r="BB199" i="1"/>
  <c r="AU199" i="1"/>
  <c r="AD199" i="1"/>
  <c r="Z199" i="1"/>
  <c r="V199" i="1"/>
  <c r="R199" i="1"/>
  <c r="P199" i="1"/>
  <c r="AU198" i="1"/>
  <c r="BB197" i="1"/>
  <c r="AU197" i="1"/>
  <c r="AD197" i="1"/>
  <c r="Z197" i="1"/>
  <c r="V197" i="1"/>
  <c r="R197" i="1"/>
  <c r="P197" i="1"/>
  <c r="BB196" i="1"/>
  <c r="AU196" i="1"/>
  <c r="AD196" i="1"/>
  <c r="Z196" i="1"/>
  <c r="V196" i="1"/>
  <c r="R196" i="1"/>
  <c r="P196" i="1"/>
  <c r="BB195" i="1"/>
  <c r="AU195" i="1"/>
  <c r="AD195" i="1"/>
  <c r="Z195" i="1"/>
  <c r="V195" i="1"/>
  <c r="R195" i="1"/>
  <c r="P195" i="1"/>
  <c r="BB194" i="1"/>
  <c r="AU194" i="1"/>
  <c r="AD194" i="1"/>
  <c r="Z194" i="1"/>
  <c r="V194" i="1"/>
  <c r="R194" i="1"/>
  <c r="P194" i="1"/>
  <c r="BB193" i="1"/>
  <c r="AU193" i="1"/>
  <c r="AD193" i="1"/>
  <c r="Z193" i="1"/>
  <c r="V193" i="1"/>
  <c r="R193" i="1"/>
  <c r="P193" i="1"/>
  <c r="BB192" i="1"/>
  <c r="AU192" i="1"/>
  <c r="AD192" i="1"/>
  <c r="Z192" i="1"/>
  <c r="V192" i="1"/>
  <c r="R192" i="1"/>
  <c r="P192" i="1"/>
  <c r="BB191" i="1"/>
  <c r="AU191" i="1"/>
  <c r="AD191" i="1"/>
  <c r="Z191" i="1"/>
  <c r="V191" i="1"/>
  <c r="R191" i="1"/>
  <c r="P191" i="1"/>
  <c r="BB190" i="1"/>
  <c r="AU190" i="1"/>
  <c r="AD190" i="1"/>
  <c r="Z190" i="1"/>
  <c r="V190" i="1"/>
  <c r="R190" i="1"/>
  <c r="P190" i="1"/>
  <c r="BB189" i="1"/>
  <c r="AU189" i="1"/>
  <c r="AD189" i="1"/>
  <c r="Z189" i="1"/>
  <c r="V189" i="1"/>
  <c r="R189" i="1"/>
  <c r="P189" i="1"/>
  <c r="BB188" i="1"/>
  <c r="AU188" i="1"/>
  <c r="AD188" i="1"/>
  <c r="Z188" i="1"/>
  <c r="V188" i="1"/>
  <c r="R188" i="1"/>
  <c r="P188" i="1"/>
  <c r="BB187" i="1"/>
  <c r="AU187" i="1"/>
  <c r="AD187" i="1"/>
  <c r="Z187" i="1"/>
  <c r="V187" i="1"/>
  <c r="R187" i="1"/>
  <c r="P187" i="1"/>
  <c r="BB186" i="1"/>
  <c r="AU186" i="1"/>
  <c r="AD186" i="1"/>
  <c r="Z186" i="1"/>
  <c r="V186" i="1"/>
  <c r="R186" i="1"/>
  <c r="P186" i="1"/>
  <c r="BB185" i="1"/>
  <c r="AU185" i="1"/>
  <c r="AD185" i="1"/>
  <c r="Z185" i="1"/>
  <c r="V185" i="1"/>
  <c r="R185" i="1"/>
  <c r="P185" i="1"/>
  <c r="BB184" i="1"/>
  <c r="AU184" i="1"/>
  <c r="AD184" i="1"/>
  <c r="Z184" i="1"/>
  <c r="V184" i="1"/>
  <c r="R184" i="1"/>
  <c r="P184" i="1"/>
  <c r="BB183" i="1"/>
  <c r="AU183" i="1"/>
  <c r="AD183" i="1"/>
  <c r="Z183" i="1"/>
  <c r="V183" i="1"/>
  <c r="R183" i="1"/>
  <c r="P183" i="1"/>
  <c r="BB182" i="1"/>
  <c r="AU182" i="1"/>
  <c r="AD182" i="1"/>
  <c r="Z182" i="1"/>
  <c r="V182" i="1"/>
  <c r="R182" i="1"/>
  <c r="P182" i="1"/>
  <c r="BB181" i="1"/>
  <c r="AU181" i="1"/>
  <c r="AD181" i="1"/>
  <c r="Z181" i="1"/>
  <c r="V181" i="1"/>
  <c r="R181" i="1"/>
  <c r="P181" i="1"/>
  <c r="BB180" i="1"/>
  <c r="AU180" i="1"/>
  <c r="AD180" i="1"/>
  <c r="Z180" i="1"/>
  <c r="V180" i="1"/>
  <c r="R180" i="1"/>
  <c r="P180" i="1"/>
  <c r="BB179" i="1"/>
  <c r="AU179" i="1"/>
  <c r="AD179" i="1"/>
  <c r="Z179" i="1"/>
  <c r="V179" i="1"/>
  <c r="R179" i="1"/>
  <c r="P179" i="1"/>
  <c r="BB178" i="1"/>
  <c r="AU178" i="1"/>
  <c r="AD178" i="1"/>
  <c r="Z178" i="1"/>
  <c r="V178" i="1"/>
  <c r="R178" i="1"/>
  <c r="P178" i="1"/>
  <c r="BB177" i="1"/>
  <c r="AU177" i="1"/>
  <c r="AD177" i="1"/>
  <c r="Z177" i="1"/>
  <c r="V177" i="1"/>
  <c r="R177" i="1"/>
  <c r="P177" i="1"/>
  <c r="BB176" i="1"/>
  <c r="AU176" i="1"/>
  <c r="AD176" i="1"/>
  <c r="Z176" i="1"/>
  <c r="V176" i="1"/>
  <c r="R176" i="1"/>
  <c r="P176" i="1"/>
  <c r="BB175" i="1"/>
  <c r="AU175" i="1"/>
  <c r="AD175" i="1"/>
  <c r="Z175" i="1"/>
  <c r="V175" i="1"/>
  <c r="R175" i="1"/>
  <c r="P175" i="1"/>
  <c r="BB174" i="1"/>
  <c r="AU174" i="1"/>
  <c r="AD174" i="1"/>
  <c r="Z174" i="1"/>
  <c r="V174" i="1"/>
  <c r="R174" i="1"/>
  <c r="P174" i="1"/>
  <c r="BB173" i="1"/>
  <c r="AU173" i="1"/>
  <c r="AD173" i="1"/>
  <c r="Z173" i="1"/>
  <c r="V173" i="1"/>
  <c r="R173" i="1"/>
  <c r="P173" i="1"/>
  <c r="BB172" i="1"/>
  <c r="AU172" i="1"/>
  <c r="AD172" i="1"/>
  <c r="Z172" i="1"/>
  <c r="V172" i="1"/>
  <c r="R172" i="1"/>
  <c r="P172" i="1"/>
  <c r="BB171" i="1"/>
  <c r="AU171" i="1"/>
  <c r="AD171" i="1"/>
  <c r="Z171" i="1"/>
  <c r="V171" i="1"/>
  <c r="R171" i="1"/>
  <c r="P171" i="1"/>
  <c r="BB170" i="1"/>
  <c r="AU170" i="1"/>
  <c r="AD170" i="1"/>
  <c r="Z170" i="1"/>
  <c r="V170" i="1"/>
  <c r="R170" i="1"/>
  <c r="P170" i="1"/>
  <c r="BB169" i="1"/>
  <c r="AU169" i="1"/>
  <c r="AD169" i="1"/>
  <c r="Z169" i="1"/>
  <c r="V169" i="1"/>
  <c r="R169" i="1"/>
  <c r="P169" i="1"/>
  <c r="BB168" i="1"/>
  <c r="AU168" i="1"/>
  <c r="AD168" i="1"/>
  <c r="Z168" i="1"/>
  <c r="V168" i="1"/>
  <c r="R168" i="1"/>
  <c r="P168" i="1"/>
  <c r="BB167" i="1"/>
  <c r="AU167" i="1"/>
  <c r="AD167" i="1"/>
  <c r="Z167" i="1"/>
  <c r="V167" i="1"/>
  <c r="R167" i="1"/>
  <c r="P167" i="1"/>
  <c r="BB166" i="1"/>
  <c r="AU166" i="1"/>
  <c r="AD166" i="1"/>
  <c r="Z166" i="1"/>
  <c r="V166" i="1"/>
  <c r="R166" i="1"/>
  <c r="P166" i="1"/>
  <c r="BB165" i="1"/>
  <c r="AU165" i="1"/>
  <c r="AD165" i="1"/>
  <c r="Z165" i="1"/>
  <c r="V165" i="1"/>
  <c r="R165" i="1"/>
  <c r="P165" i="1"/>
  <c r="BB164" i="1"/>
  <c r="AU164" i="1"/>
  <c r="AD164" i="1"/>
  <c r="Z164" i="1"/>
  <c r="V164" i="1"/>
  <c r="R164" i="1"/>
  <c r="P164" i="1"/>
  <c r="BB163" i="1"/>
  <c r="AU163" i="1"/>
  <c r="AD163" i="1"/>
  <c r="Z163" i="1"/>
  <c r="V163" i="1"/>
  <c r="R163" i="1"/>
  <c r="P163" i="1"/>
  <c r="BB162" i="1"/>
  <c r="AU162" i="1"/>
  <c r="AD162" i="1"/>
  <c r="Z162" i="1"/>
  <c r="V162" i="1"/>
  <c r="R162" i="1"/>
  <c r="P162" i="1"/>
  <c r="BB161" i="1"/>
  <c r="AU161" i="1"/>
  <c r="AD161" i="1"/>
  <c r="Z161" i="1"/>
  <c r="V161" i="1"/>
  <c r="R161" i="1"/>
  <c r="P161" i="1"/>
  <c r="BB160" i="1"/>
  <c r="AU160" i="1"/>
  <c r="AD160" i="1"/>
  <c r="Z160" i="1"/>
  <c r="V160" i="1"/>
  <c r="R160" i="1"/>
  <c r="P160" i="1"/>
  <c r="BB159" i="1"/>
  <c r="AU159" i="1"/>
  <c r="AD159" i="1"/>
  <c r="Z159" i="1"/>
  <c r="V159" i="1"/>
  <c r="R159" i="1"/>
  <c r="P159" i="1"/>
  <c r="BB158" i="1"/>
  <c r="AU158" i="1"/>
  <c r="AD158" i="1"/>
  <c r="Z158" i="1"/>
  <c r="V158" i="1"/>
  <c r="R158" i="1"/>
  <c r="P158" i="1"/>
  <c r="BB157" i="1"/>
  <c r="AU157" i="1"/>
  <c r="AD157" i="1"/>
  <c r="Z157" i="1"/>
  <c r="V157" i="1"/>
  <c r="R157" i="1"/>
  <c r="P157" i="1"/>
  <c r="BB156" i="1"/>
  <c r="AU156" i="1"/>
  <c r="AD156" i="1"/>
  <c r="Z156" i="1"/>
  <c r="V156" i="1"/>
  <c r="R156" i="1"/>
  <c r="P156" i="1"/>
  <c r="AU155" i="1"/>
  <c r="AD155" i="1"/>
  <c r="Z155" i="1"/>
  <c r="V155" i="1"/>
  <c r="R155" i="1"/>
  <c r="P155" i="1"/>
  <c r="BB154" i="1"/>
  <c r="AU154" i="1"/>
  <c r="AD154" i="1"/>
  <c r="Z154" i="1"/>
  <c r="V154" i="1"/>
  <c r="R154" i="1"/>
  <c r="P154" i="1"/>
  <c r="BB153" i="1"/>
  <c r="AU153" i="1"/>
  <c r="AD153" i="1"/>
  <c r="Z153" i="1"/>
  <c r="V153" i="1"/>
  <c r="R153" i="1"/>
  <c r="P153" i="1"/>
  <c r="BB152" i="1"/>
  <c r="AU152" i="1"/>
  <c r="AD152" i="1"/>
  <c r="Z152" i="1"/>
  <c r="V152" i="1"/>
  <c r="R152" i="1"/>
  <c r="P152" i="1"/>
  <c r="BB151" i="1"/>
  <c r="AU151" i="1"/>
  <c r="AD151" i="1"/>
  <c r="Z151" i="1"/>
  <c r="V151" i="1"/>
  <c r="R151" i="1"/>
  <c r="P151" i="1"/>
  <c r="BB150" i="1"/>
  <c r="AU150" i="1"/>
  <c r="AD150" i="1"/>
  <c r="Z150" i="1"/>
  <c r="V150" i="1"/>
  <c r="R150" i="1"/>
  <c r="P150" i="1"/>
  <c r="BB149" i="1"/>
  <c r="AU149" i="1"/>
  <c r="AD149" i="1"/>
  <c r="Z149" i="1"/>
  <c r="V149" i="1"/>
  <c r="R149" i="1"/>
  <c r="P149" i="1"/>
  <c r="BB148" i="1"/>
  <c r="AU148" i="1"/>
  <c r="AD148" i="1"/>
  <c r="Z148" i="1"/>
  <c r="V148" i="1"/>
  <c r="R148" i="1"/>
  <c r="P148" i="1"/>
  <c r="BB147" i="1"/>
  <c r="AU147" i="1"/>
  <c r="AD147" i="1"/>
  <c r="Z147" i="1"/>
  <c r="V147" i="1"/>
  <c r="R147" i="1"/>
  <c r="P147" i="1"/>
  <c r="BB146" i="1"/>
  <c r="AU146" i="1"/>
  <c r="AD146" i="1"/>
  <c r="Z146" i="1"/>
  <c r="V146" i="1"/>
  <c r="R146" i="1"/>
  <c r="P146" i="1"/>
  <c r="B146" i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B145" i="1"/>
  <c r="AU145" i="1"/>
  <c r="AD145" i="1"/>
  <c r="Z145" i="1"/>
  <c r="V145" i="1"/>
  <c r="R145" i="1"/>
  <c r="P145" i="1"/>
  <c r="B145" i="1"/>
  <c r="BB144" i="1"/>
  <c r="AU144" i="1"/>
  <c r="AD144" i="1"/>
  <c r="Z144" i="1"/>
  <c r="V144" i="1"/>
  <c r="R144" i="1"/>
  <c r="P144" i="1"/>
  <c r="BB143" i="1"/>
  <c r="AU143" i="1"/>
  <c r="AD143" i="1"/>
  <c r="Z143" i="1"/>
  <c r="V143" i="1"/>
  <c r="R143" i="1"/>
  <c r="P143" i="1"/>
  <c r="BB142" i="1"/>
  <c r="AU142" i="1"/>
  <c r="AD142" i="1"/>
  <c r="Z142" i="1"/>
  <c r="V142" i="1"/>
  <c r="R142" i="1"/>
  <c r="P142" i="1"/>
  <c r="BB141" i="1"/>
  <c r="AU141" i="1"/>
  <c r="AD141" i="1"/>
  <c r="Z141" i="1"/>
  <c r="V141" i="1"/>
  <c r="R141" i="1"/>
  <c r="P141" i="1"/>
  <c r="BB140" i="1"/>
  <c r="AU140" i="1"/>
  <c r="AD140" i="1"/>
  <c r="Z140" i="1"/>
  <c r="V140" i="1"/>
  <c r="R140" i="1"/>
  <c r="P140" i="1"/>
  <c r="BB139" i="1"/>
  <c r="AU139" i="1"/>
  <c r="AD139" i="1"/>
  <c r="Z139" i="1"/>
  <c r="V139" i="1"/>
  <c r="R139" i="1"/>
  <c r="P139" i="1"/>
  <c r="BB138" i="1"/>
  <c r="AU138" i="1"/>
  <c r="AD138" i="1"/>
  <c r="Z138" i="1"/>
  <c r="V138" i="1"/>
  <c r="R138" i="1"/>
  <c r="P138" i="1"/>
  <c r="BB137" i="1"/>
  <c r="AU137" i="1"/>
  <c r="AD137" i="1"/>
  <c r="Z137" i="1"/>
  <c r="V137" i="1"/>
  <c r="R137" i="1"/>
  <c r="P137" i="1"/>
  <c r="BB136" i="1"/>
  <c r="AU136" i="1"/>
  <c r="AD136" i="1"/>
  <c r="Z136" i="1"/>
  <c r="V136" i="1"/>
  <c r="R136" i="1"/>
  <c r="P136" i="1"/>
  <c r="BB135" i="1"/>
  <c r="AU135" i="1"/>
  <c r="AD135" i="1"/>
  <c r="Z135" i="1"/>
  <c r="V135" i="1"/>
  <c r="R135" i="1"/>
  <c r="P135" i="1"/>
  <c r="BB134" i="1"/>
  <c r="AU134" i="1"/>
  <c r="AD134" i="1"/>
  <c r="Z134" i="1"/>
  <c r="V134" i="1"/>
  <c r="R134" i="1"/>
  <c r="P134" i="1"/>
  <c r="BB133" i="1"/>
  <c r="AU133" i="1"/>
  <c r="AD133" i="1"/>
  <c r="Z133" i="1"/>
  <c r="V133" i="1"/>
  <c r="R133" i="1"/>
  <c r="P133" i="1"/>
  <c r="BB132" i="1"/>
  <c r="AU132" i="1"/>
  <c r="AD132" i="1"/>
  <c r="Z132" i="1"/>
  <c r="V132" i="1"/>
  <c r="R132" i="1"/>
  <c r="P132" i="1"/>
  <c r="BB131" i="1"/>
  <c r="AU131" i="1"/>
  <c r="AD131" i="1"/>
  <c r="Z131" i="1"/>
  <c r="V131" i="1"/>
  <c r="R131" i="1"/>
  <c r="P131" i="1"/>
  <c r="BB130" i="1"/>
  <c r="AU130" i="1"/>
  <c r="AD130" i="1"/>
  <c r="Z130" i="1"/>
  <c r="V130" i="1"/>
  <c r="R130" i="1"/>
  <c r="P130" i="1"/>
  <c r="BB129" i="1"/>
  <c r="AU129" i="1"/>
  <c r="AD129" i="1"/>
  <c r="Z129" i="1"/>
  <c r="V129" i="1"/>
  <c r="R129" i="1"/>
  <c r="P129" i="1"/>
  <c r="BB128" i="1"/>
  <c r="AU128" i="1"/>
  <c r="AD128" i="1"/>
  <c r="Z128" i="1"/>
  <c r="V128" i="1"/>
  <c r="R128" i="1"/>
  <c r="P128" i="1"/>
  <c r="BB127" i="1"/>
  <c r="AU127" i="1"/>
  <c r="AD127" i="1"/>
  <c r="Z127" i="1"/>
  <c r="V127" i="1"/>
  <c r="R127" i="1"/>
  <c r="P127" i="1"/>
  <c r="BB126" i="1"/>
  <c r="AU126" i="1"/>
  <c r="AD126" i="1"/>
  <c r="Z126" i="1"/>
  <c r="V126" i="1"/>
  <c r="R126" i="1"/>
  <c r="P126" i="1"/>
  <c r="BB125" i="1"/>
  <c r="AU125" i="1"/>
  <c r="AD125" i="1"/>
  <c r="Z125" i="1"/>
  <c r="V125" i="1"/>
  <c r="R125" i="1"/>
  <c r="P125" i="1"/>
  <c r="BB124" i="1"/>
  <c r="AU124" i="1"/>
  <c r="AD124" i="1"/>
  <c r="Z124" i="1"/>
  <c r="V124" i="1"/>
  <c r="R124" i="1"/>
  <c r="P124" i="1"/>
  <c r="BB123" i="1"/>
  <c r="AU123" i="1"/>
  <c r="AD123" i="1"/>
  <c r="Z123" i="1"/>
  <c r="V123" i="1"/>
  <c r="R123" i="1"/>
  <c r="P123" i="1"/>
  <c r="BB122" i="1"/>
  <c r="AU122" i="1"/>
  <c r="AD122" i="1"/>
  <c r="Z122" i="1"/>
  <c r="V122" i="1"/>
  <c r="R122" i="1"/>
  <c r="P122" i="1"/>
  <c r="BB121" i="1"/>
  <c r="AU121" i="1"/>
  <c r="AD121" i="1"/>
  <c r="Z121" i="1"/>
  <c r="V121" i="1"/>
  <c r="R121" i="1"/>
  <c r="P121" i="1"/>
  <c r="BB120" i="1"/>
  <c r="AU120" i="1"/>
  <c r="AD120" i="1"/>
  <c r="Z120" i="1"/>
  <c r="V120" i="1"/>
  <c r="R120" i="1"/>
  <c r="P120" i="1"/>
  <c r="BB119" i="1"/>
  <c r="AU119" i="1"/>
  <c r="AD119" i="1"/>
  <c r="Z119" i="1"/>
  <c r="V119" i="1"/>
  <c r="R119" i="1"/>
  <c r="P119" i="1"/>
  <c r="BB118" i="1"/>
  <c r="AU118" i="1"/>
  <c r="AD118" i="1"/>
  <c r="Z118" i="1"/>
  <c r="V118" i="1"/>
  <c r="R118" i="1"/>
  <c r="P118" i="1"/>
  <c r="BB117" i="1"/>
  <c r="AU117" i="1"/>
  <c r="AD117" i="1"/>
  <c r="Z117" i="1"/>
  <c r="V117" i="1"/>
  <c r="R117" i="1"/>
  <c r="P117" i="1"/>
  <c r="BB116" i="1"/>
  <c r="AU116" i="1"/>
  <c r="AD116" i="1"/>
  <c r="Z116" i="1"/>
  <c r="V116" i="1"/>
  <c r="R116" i="1"/>
  <c r="P116" i="1"/>
  <c r="BB115" i="1"/>
  <c r="AU115" i="1"/>
  <c r="AD115" i="1"/>
  <c r="Z115" i="1"/>
  <c r="V115" i="1"/>
  <c r="R115" i="1"/>
  <c r="P115" i="1"/>
  <c r="BB114" i="1"/>
  <c r="AU114" i="1"/>
  <c r="AD114" i="1"/>
  <c r="Z114" i="1"/>
  <c r="V114" i="1"/>
  <c r="R114" i="1"/>
  <c r="P114" i="1"/>
  <c r="BB113" i="1"/>
  <c r="AU113" i="1"/>
  <c r="AD113" i="1"/>
  <c r="Z113" i="1"/>
  <c r="V113" i="1"/>
  <c r="R113" i="1"/>
  <c r="P113" i="1"/>
  <c r="BB112" i="1"/>
  <c r="AU112" i="1"/>
  <c r="AD112" i="1"/>
  <c r="Z112" i="1"/>
  <c r="V112" i="1"/>
  <c r="R112" i="1"/>
  <c r="P112" i="1"/>
  <c r="BB111" i="1"/>
  <c r="AU111" i="1"/>
  <c r="AD111" i="1"/>
  <c r="Z111" i="1"/>
  <c r="V111" i="1"/>
  <c r="R111" i="1"/>
  <c r="P111" i="1"/>
  <c r="BB110" i="1"/>
  <c r="AU110" i="1"/>
  <c r="AD110" i="1"/>
  <c r="Z110" i="1"/>
  <c r="V110" i="1"/>
  <c r="R110" i="1"/>
  <c r="P110" i="1"/>
  <c r="BB109" i="1"/>
  <c r="AU109" i="1"/>
  <c r="AD109" i="1"/>
  <c r="Z109" i="1"/>
  <c r="V109" i="1"/>
  <c r="R109" i="1"/>
  <c r="P109" i="1"/>
  <c r="BB108" i="1"/>
  <c r="AU108" i="1"/>
  <c r="AD108" i="1"/>
  <c r="Z108" i="1"/>
  <c r="V108" i="1"/>
  <c r="R108" i="1"/>
  <c r="P108" i="1"/>
  <c r="BB107" i="1"/>
  <c r="AU107" i="1"/>
  <c r="AD107" i="1"/>
  <c r="Z107" i="1"/>
  <c r="V107" i="1"/>
  <c r="R107" i="1"/>
  <c r="P107" i="1"/>
  <c r="BB106" i="1"/>
  <c r="AU106" i="1"/>
  <c r="AD106" i="1"/>
  <c r="Z106" i="1"/>
  <c r="V106" i="1"/>
  <c r="R106" i="1"/>
  <c r="P106" i="1"/>
  <c r="BB105" i="1"/>
  <c r="AU105" i="1"/>
  <c r="AD105" i="1"/>
  <c r="Z105" i="1"/>
  <c r="V105" i="1"/>
  <c r="R105" i="1"/>
  <c r="P105" i="1"/>
  <c r="BB104" i="1"/>
  <c r="AU104" i="1"/>
  <c r="AD104" i="1"/>
  <c r="Z104" i="1"/>
  <c r="V104" i="1"/>
  <c r="R104" i="1"/>
  <c r="P104" i="1"/>
  <c r="BB103" i="1"/>
  <c r="AU103" i="1"/>
  <c r="AD103" i="1"/>
  <c r="Z103" i="1"/>
  <c r="V103" i="1"/>
  <c r="R103" i="1"/>
  <c r="P103" i="1"/>
  <c r="BB102" i="1"/>
  <c r="AU102" i="1"/>
  <c r="AD102" i="1"/>
  <c r="Z102" i="1"/>
  <c r="V102" i="1"/>
  <c r="R102" i="1"/>
  <c r="P102" i="1"/>
  <c r="BB101" i="1"/>
  <c r="AU101" i="1"/>
  <c r="AD101" i="1"/>
  <c r="Z101" i="1"/>
  <c r="V101" i="1"/>
  <c r="R101" i="1"/>
  <c r="P101" i="1"/>
  <c r="BB100" i="1"/>
  <c r="AU100" i="1"/>
  <c r="AD100" i="1"/>
  <c r="Z100" i="1"/>
  <c r="V100" i="1"/>
  <c r="R100" i="1"/>
  <c r="P100" i="1"/>
  <c r="BB99" i="1"/>
  <c r="AU99" i="1"/>
  <c r="AD99" i="1"/>
  <c r="Z99" i="1"/>
  <c r="V99" i="1"/>
  <c r="R99" i="1"/>
  <c r="P99" i="1"/>
  <c r="BB98" i="1"/>
  <c r="AU98" i="1"/>
  <c r="AD98" i="1"/>
  <c r="Z98" i="1"/>
  <c r="V98" i="1"/>
  <c r="R98" i="1"/>
  <c r="P98" i="1"/>
  <c r="BB97" i="1"/>
  <c r="AU97" i="1"/>
  <c r="AD97" i="1"/>
  <c r="Z97" i="1"/>
  <c r="V97" i="1"/>
  <c r="R97" i="1"/>
  <c r="P97" i="1"/>
  <c r="BB96" i="1"/>
  <c r="AU96" i="1"/>
  <c r="AD96" i="1"/>
  <c r="Z96" i="1"/>
  <c r="V96" i="1"/>
  <c r="R96" i="1"/>
  <c r="P96" i="1"/>
  <c r="BB95" i="1"/>
  <c r="AU95" i="1"/>
  <c r="AD95" i="1"/>
  <c r="Z95" i="1"/>
  <c r="V95" i="1"/>
  <c r="R95" i="1"/>
  <c r="P95" i="1"/>
  <c r="BB94" i="1"/>
  <c r="AU94" i="1"/>
  <c r="AD94" i="1"/>
  <c r="Z94" i="1"/>
  <c r="V94" i="1"/>
  <c r="R94" i="1"/>
  <c r="P94" i="1"/>
  <c r="BB93" i="1"/>
  <c r="AU93" i="1"/>
  <c r="AD93" i="1"/>
  <c r="Z93" i="1"/>
  <c r="V93" i="1"/>
  <c r="R93" i="1"/>
  <c r="P93" i="1"/>
  <c r="BB92" i="1"/>
  <c r="AU92" i="1"/>
  <c r="AD92" i="1"/>
  <c r="Z92" i="1"/>
  <c r="V92" i="1"/>
  <c r="R92" i="1"/>
  <c r="P92" i="1"/>
  <c r="BB91" i="1"/>
  <c r="AU91" i="1"/>
  <c r="AD91" i="1"/>
  <c r="Z91" i="1"/>
  <c r="V91" i="1"/>
  <c r="R91" i="1"/>
  <c r="P91" i="1"/>
  <c r="BB90" i="1"/>
  <c r="AU90" i="1"/>
  <c r="AD90" i="1"/>
  <c r="Z90" i="1"/>
  <c r="V90" i="1"/>
  <c r="R90" i="1"/>
  <c r="P90" i="1"/>
  <c r="BB89" i="1"/>
  <c r="AU89" i="1"/>
  <c r="AD89" i="1"/>
  <c r="Z89" i="1"/>
  <c r="V89" i="1"/>
  <c r="R89" i="1"/>
  <c r="P89" i="1"/>
  <c r="BB88" i="1"/>
  <c r="AU88" i="1"/>
  <c r="AD88" i="1"/>
  <c r="Z88" i="1"/>
  <c r="V88" i="1"/>
  <c r="R88" i="1"/>
  <c r="P88" i="1"/>
  <c r="BB87" i="1"/>
  <c r="AU87" i="1"/>
  <c r="AD87" i="1"/>
  <c r="Z87" i="1"/>
  <c r="V87" i="1"/>
  <c r="R87" i="1"/>
  <c r="P87" i="1"/>
  <c r="BB86" i="1"/>
  <c r="AU86" i="1"/>
  <c r="AD86" i="1"/>
  <c r="Z86" i="1"/>
  <c r="V86" i="1"/>
  <c r="R86" i="1"/>
  <c r="P86" i="1"/>
  <c r="BB85" i="1"/>
  <c r="AU85" i="1"/>
  <c r="AD85" i="1"/>
  <c r="Z85" i="1"/>
  <c r="V85" i="1"/>
  <c r="R85" i="1"/>
  <c r="P85" i="1"/>
  <c r="BB84" i="1"/>
  <c r="AU84" i="1"/>
  <c r="AD84" i="1"/>
  <c r="Z84" i="1"/>
  <c r="V84" i="1"/>
  <c r="R84" i="1"/>
  <c r="P84" i="1"/>
  <c r="BB83" i="1"/>
  <c r="AU83" i="1"/>
  <c r="AD83" i="1"/>
  <c r="Z83" i="1"/>
  <c r="V83" i="1"/>
  <c r="R83" i="1"/>
  <c r="P83" i="1"/>
  <c r="BB82" i="1"/>
  <c r="AU82" i="1"/>
  <c r="AD82" i="1"/>
  <c r="Z82" i="1"/>
  <c r="V82" i="1"/>
  <c r="R82" i="1"/>
  <c r="P82" i="1"/>
  <c r="BB81" i="1"/>
  <c r="AU81" i="1"/>
  <c r="AD81" i="1"/>
  <c r="Z81" i="1"/>
  <c r="V81" i="1"/>
  <c r="R81" i="1"/>
  <c r="P81" i="1"/>
  <c r="BB80" i="1"/>
  <c r="AU80" i="1"/>
  <c r="AD80" i="1"/>
  <c r="Z80" i="1"/>
  <c r="V80" i="1"/>
  <c r="R80" i="1"/>
  <c r="P80" i="1"/>
  <c r="BB79" i="1"/>
  <c r="AU79" i="1"/>
  <c r="AD79" i="1"/>
  <c r="Z79" i="1"/>
  <c r="V79" i="1"/>
  <c r="R79" i="1"/>
  <c r="P79" i="1"/>
  <c r="BB78" i="1"/>
  <c r="AU78" i="1"/>
  <c r="AD78" i="1"/>
  <c r="Z78" i="1"/>
  <c r="V78" i="1"/>
  <c r="R78" i="1"/>
  <c r="P78" i="1"/>
  <c r="BB77" i="1"/>
  <c r="AU77" i="1"/>
  <c r="AD77" i="1"/>
  <c r="Z77" i="1"/>
  <c r="V77" i="1"/>
  <c r="R77" i="1"/>
  <c r="P77" i="1"/>
  <c r="BB76" i="1"/>
  <c r="AU76" i="1"/>
  <c r="AD76" i="1"/>
  <c r="Z76" i="1"/>
  <c r="V76" i="1"/>
  <c r="R76" i="1"/>
  <c r="P76" i="1"/>
  <c r="BB75" i="1"/>
  <c r="AU75" i="1"/>
  <c r="AD75" i="1"/>
  <c r="Z75" i="1"/>
  <c r="V75" i="1"/>
  <c r="R75" i="1"/>
  <c r="P75" i="1"/>
  <c r="BB74" i="1"/>
  <c r="AU74" i="1"/>
  <c r="AD74" i="1"/>
  <c r="Z74" i="1"/>
  <c r="V74" i="1"/>
  <c r="R74" i="1"/>
  <c r="P74" i="1"/>
  <c r="BB73" i="1"/>
  <c r="AU73" i="1"/>
  <c r="AD73" i="1"/>
  <c r="Z73" i="1"/>
  <c r="V73" i="1"/>
  <c r="R73" i="1"/>
  <c r="P73" i="1"/>
  <c r="BB72" i="1"/>
  <c r="AU72" i="1"/>
  <c r="AD72" i="1"/>
  <c r="Z72" i="1"/>
  <c r="V72" i="1"/>
  <c r="R72" i="1"/>
  <c r="P72" i="1"/>
  <c r="BB71" i="1"/>
  <c r="AU71" i="1"/>
  <c r="AD71" i="1"/>
  <c r="Z71" i="1"/>
  <c r="V71" i="1"/>
  <c r="R71" i="1"/>
  <c r="P71" i="1"/>
  <c r="BB70" i="1"/>
  <c r="AU70" i="1"/>
  <c r="AD70" i="1"/>
  <c r="Z70" i="1"/>
  <c r="V70" i="1"/>
  <c r="R70" i="1"/>
  <c r="P70" i="1"/>
  <c r="BB69" i="1"/>
  <c r="AU69" i="1"/>
  <c r="AD69" i="1"/>
  <c r="Z69" i="1"/>
  <c r="V69" i="1"/>
  <c r="R69" i="1"/>
  <c r="P69" i="1"/>
  <c r="BB68" i="1"/>
  <c r="AU68" i="1"/>
  <c r="AD68" i="1"/>
  <c r="Z68" i="1"/>
  <c r="V68" i="1"/>
  <c r="R68" i="1"/>
  <c r="P68" i="1"/>
  <c r="BB67" i="1"/>
  <c r="AU67" i="1"/>
  <c r="AD67" i="1"/>
  <c r="Z67" i="1"/>
  <c r="V67" i="1"/>
  <c r="R67" i="1"/>
  <c r="P67" i="1"/>
  <c r="BB66" i="1"/>
  <c r="AU66" i="1"/>
  <c r="AD66" i="1"/>
  <c r="Z66" i="1"/>
  <c r="V66" i="1"/>
  <c r="R66" i="1"/>
  <c r="P66" i="1"/>
  <c r="BB65" i="1"/>
  <c r="AU65" i="1"/>
  <c r="AD65" i="1"/>
  <c r="Z65" i="1"/>
  <c r="V65" i="1"/>
  <c r="R65" i="1"/>
  <c r="P65" i="1"/>
  <c r="BB64" i="1"/>
  <c r="AU64" i="1"/>
  <c r="AD64" i="1"/>
  <c r="Z64" i="1"/>
  <c r="V64" i="1"/>
  <c r="R64" i="1"/>
  <c r="P64" i="1"/>
  <c r="BB63" i="1"/>
  <c r="AU63" i="1"/>
  <c r="AD63" i="1"/>
  <c r="Z63" i="1"/>
  <c r="V63" i="1"/>
  <c r="R63" i="1"/>
  <c r="P63" i="1"/>
  <c r="BB62" i="1"/>
  <c r="AU62" i="1"/>
  <c r="AD62" i="1"/>
  <c r="Z62" i="1"/>
  <c r="V62" i="1"/>
  <c r="R62" i="1"/>
  <c r="P62" i="1"/>
  <c r="BB61" i="1"/>
  <c r="AU61" i="1"/>
  <c r="AD61" i="1"/>
  <c r="Z61" i="1"/>
  <c r="V61" i="1"/>
  <c r="R61" i="1"/>
  <c r="P61" i="1"/>
  <c r="BB60" i="1"/>
  <c r="AU60" i="1"/>
  <c r="AD60" i="1"/>
  <c r="Z60" i="1"/>
  <c r="V60" i="1"/>
  <c r="R60" i="1"/>
  <c r="P60" i="1"/>
  <c r="BB59" i="1"/>
  <c r="AU59" i="1"/>
  <c r="AD59" i="1"/>
  <c r="Z59" i="1"/>
  <c r="V59" i="1"/>
  <c r="R59" i="1"/>
  <c r="P59" i="1"/>
  <c r="BB58" i="1"/>
  <c r="AU58" i="1"/>
  <c r="AD58" i="1"/>
  <c r="Z58" i="1"/>
  <c r="V58" i="1"/>
  <c r="R58" i="1"/>
  <c r="P58" i="1"/>
  <c r="BB57" i="1"/>
  <c r="AU57" i="1"/>
  <c r="AD57" i="1"/>
  <c r="Z57" i="1"/>
  <c r="V57" i="1"/>
  <c r="R57" i="1"/>
  <c r="P57" i="1"/>
  <c r="BB56" i="1"/>
  <c r="AU56" i="1"/>
  <c r="AD56" i="1"/>
  <c r="Z56" i="1"/>
  <c r="V56" i="1"/>
  <c r="R56" i="1"/>
  <c r="P56" i="1"/>
  <c r="BB55" i="1"/>
  <c r="AU55" i="1"/>
  <c r="AD55" i="1"/>
  <c r="Z55" i="1"/>
  <c r="V55" i="1"/>
  <c r="R55" i="1"/>
  <c r="P55" i="1"/>
  <c r="BB54" i="1"/>
  <c r="AU54" i="1"/>
  <c r="AD54" i="1"/>
  <c r="Z54" i="1"/>
  <c r="V54" i="1"/>
  <c r="R54" i="1"/>
  <c r="P54" i="1"/>
  <c r="BB53" i="1"/>
  <c r="AU53" i="1"/>
  <c r="AD53" i="1"/>
  <c r="Z53" i="1"/>
  <c r="V53" i="1"/>
  <c r="R53" i="1"/>
  <c r="P53" i="1"/>
  <c r="BB52" i="1"/>
  <c r="AU52" i="1"/>
  <c r="AD52" i="1"/>
  <c r="Z52" i="1"/>
  <c r="V52" i="1"/>
  <c r="R52" i="1"/>
  <c r="P52" i="1"/>
  <c r="BB51" i="1"/>
  <c r="AU51" i="1"/>
  <c r="AD51" i="1"/>
  <c r="Z51" i="1"/>
  <c r="V51" i="1"/>
  <c r="R51" i="1"/>
  <c r="P51" i="1"/>
  <c r="BB50" i="1"/>
  <c r="AU50" i="1"/>
  <c r="AD50" i="1"/>
  <c r="Z50" i="1"/>
  <c r="V50" i="1"/>
  <c r="R50" i="1"/>
  <c r="P50" i="1"/>
  <c r="BB49" i="1"/>
  <c r="AU49" i="1"/>
  <c r="AD49" i="1"/>
  <c r="Z49" i="1"/>
  <c r="V49" i="1"/>
  <c r="R49" i="1"/>
  <c r="P49" i="1"/>
  <c r="BB48" i="1"/>
  <c r="AU48" i="1"/>
  <c r="AD48" i="1"/>
  <c r="Z48" i="1"/>
  <c r="V48" i="1"/>
  <c r="R48" i="1"/>
  <c r="P48" i="1"/>
  <c r="BB47" i="1"/>
  <c r="AU47" i="1"/>
  <c r="AD47" i="1"/>
  <c r="Z47" i="1"/>
  <c r="V47" i="1"/>
  <c r="R47" i="1"/>
  <c r="P47" i="1"/>
  <c r="BB46" i="1"/>
  <c r="AU46" i="1"/>
  <c r="AD46" i="1"/>
  <c r="Z46" i="1"/>
  <c r="V46" i="1"/>
  <c r="R46" i="1"/>
  <c r="P46" i="1"/>
  <c r="BB45" i="1"/>
  <c r="AU45" i="1"/>
  <c r="AD45" i="1"/>
  <c r="Z45" i="1"/>
  <c r="V45" i="1"/>
  <c r="R45" i="1"/>
  <c r="P45" i="1"/>
  <c r="BB44" i="1"/>
  <c r="AU44" i="1"/>
  <c r="AD44" i="1"/>
  <c r="Z44" i="1"/>
  <c r="V44" i="1"/>
  <c r="R44" i="1"/>
  <c r="P44" i="1"/>
  <c r="BB43" i="1"/>
  <c r="AU43" i="1"/>
  <c r="AD43" i="1"/>
  <c r="Z43" i="1"/>
  <c r="V43" i="1"/>
  <c r="R43" i="1"/>
  <c r="P43" i="1"/>
  <c r="B43" i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B42" i="1"/>
  <c r="AU42" i="1"/>
  <c r="AD42" i="1"/>
  <c r="Z42" i="1"/>
  <c r="V42" i="1"/>
  <c r="R42" i="1"/>
  <c r="P42" i="1"/>
  <c r="BB41" i="1"/>
  <c r="AU41" i="1"/>
  <c r="AD41" i="1"/>
  <c r="Z41" i="1"/>
  <c r="V41" i="1"/>
  <c r="R41" i="1"/>
  <c r="P41" i="1"/>
  <c r="BB40" i="1"/>
  <c r="AU40" i="1"/>
  <c r="AD40" i="1"/>
  <c r="Z40" i="1"/>
  <c r="V40" i="1"/>
  <c r="R40" i="1"/>
  <c r="P40" i="1"/>
  <c r="BB39" i="1"/>
  <c r="AU39" i="1"/>
  <c r="AD39" i="1"/>
  <c r="Z39" i="1"/>
  <c r="V39" i="1"/>
  <c r="R39" i="1"/>
  <c r="P39" i="1"/>
  <c r="BB38" i="1"/>
  <c r="AU38" i="1"/>
  <c r="AD38" i="1"/>
  <c r="Z38" i="1"/>
  <c r="V38" i="1"/>
  <c r="R38" i="1"/>
  <c r="P38" i="1"/>
  <c r="BB37" i="1"/>
  <c r="AU37" i="1"/>
  <c r="AD37" i="1"/>
  <c r="Z37" i="1"/>
  <c r="V37" i="1"/>
  <c r="R37" i="1"/>
  <c r="P37" i="1"/>
  <c r="BB36" i="1"/>
  <c r="AU36" i="1"/>
  <c r="AD36" i="1"/>
  <c r="Z36" i="1"/>
  <c r="V36" i="1"/>
  <c r="R36" i="1"/>
  <c r="P36" i="1"/>
  <c r="BB35" i="1"/>
  <c r="AU35" i="1"/>
  <c r="AD35" i="1"/>
  <c r="Z35" i="1"/>
  <c r="V35" i="1"/>
  <c r="R35" i="1"/>
  <c r="P35" i="1"/>
  <c r="BB34" i="1"/>
  <c r="AU34" i="1"/>
  <c r="AD34" i="1"/>
  <c r="Z34" i="1"/>
  <c r="V34" i="1"/>
  <c r="R34" i="1"/>
  <c r="P34" i="1"/>
  <c r="BB33" i="1"/>
  <c r="AU33" i="1"/>
  <c r="AD33" i="1"/>
  <c r="Z33" i="1"/>
  <c r="V33" i="1"/>
  <c r="R33" i="1"/>
  <c r="P33" i="1"/>
  <c r="BB32" i="1"/>
  <c r="AU32" i="1"/>
  <c r="AD32" i="1"/>
  <c r="Z32" i="1"/>
  <c r="V32" i="1"/>
  <c r="R32" i="1"/>
  <c r="P32" i="1"/>
  <c r="BB31" i="1"/>
  <c r="AU31" i="1"/>
  <c r="AD31" i="1"/>
  <c r="Z31" i="1"/>
  <c r="V31" i="1"/>
  <c r="R31" i="1"/>
  <c r="P31" i="1"/>
  <c r="BB30" i="1"/>
  <c r="AU30" i="1"/>
  <c r="AD30" i="1"/>
  <c r="Z30" i="1"/>
  <c r="V30" i="1"/>
  <c r="R30" i="1"/>
  <c r="P30" i="1"/>
  <c r="BB29" i="1"/>
  <c r="AU29" i="1"/>
  <c r="AD29" i="1"/>
  <c r="Z29" i="1"/>
  <c r="V29" i="1"/>
  <c r="R29" i="1"/>
  <c r="P29" i="1"/>
  <c r="BB28" i="1"/>
  <c r="AU28" i="1"/>
  <c r="AD28" i="1"/>
  <c r="Z28" i="1"/>
  <c r="V28" i="1"/>
  <c r="R28" i="1"/>
  <c r="P28" i="1"/>
  <c r="BB27" i="1"/>
  <c r="AU27" i="1"/>
  <c r="AD27" i="1"/>
  <c r="Z27" i="1"/>
  <c r="V27" i="1"/>
  <c r="R27" i="1"/>
  <c r="P27" i="1"/>
  <c r="BB26" i="1"/>
  <c r="AU26" i="1"/>
  <c r="AD26" i="1"/>
  <c r="Z26" i="1"/>
  <c r="V26" i="1"/>
  <c r="R26" i="1"/>
  <c r="P26" i="1"/>
  <c r="BB25" i="1"/>
  <c r="AU25" i="1"/>
  <c r="AD25" i="1"/>
  <c r="Z25" i="1"/>
  <c r="V25" i="1"/>
  <c r="R25" i="1"/>
  <c r="P25" i="1"/>
  <c r="BB24" i="1"/>
  <c r="AU24" i="1"/>
  <c r="AD24" i="1"/>
  <c r="Z24" i="1"/>
  <c r="V24" i="1"/>
  <c r="R24" i="1"/>
  <c r="P24" i="1"/>
  <c r="BB23" i="1"/>
  <c r="AU23" i="1"/>
  <c r="AD23" i="1"/>
  <c r="Z23" i="1"/>
  <c r="V23" i="1"/>
  <c r="R23" i="1"/>
  <c r="P23" i="1"/>
  <c r="BB22" i="1"/>
  <c r="AU22" i="1"/>
  <c r="AD22" i="1"/>
  <c r="Z22" i="1"/>
  <c r="V22" i="1"/>
  <c r="R22" i="1"/>
  <c r="P22" i="1"/>
  <c r="BB21" i="1"/>
  <c r="AU21" i="1"/>
  <c r="AD21" i="1"/>
  <c r="Z21" i="1"/>
  <c r="V21" i="1"/>
  <c r="R21" i="1"/>
  <c r="P21" i="1"/>
  <c r="BB20" i="1"/>
  <c r="AU20" i="1"/>
  <c r="AD20" i="1"/>
  <c r="Z20" i="1"/>
  <c r="V20" i="1"/>
  <c r="R20" i="1"/>
  <c r="P20" i="1"/>
  <c r="BB19" i="1"/>
  <c r="AU19" i="1"/>
  <c r="AD19" i="1"/>
  <c r="Z19" i="1"/>
  <c r="V19" i="1"/>
  <c r="R19" i="1"/>
  <c r="P19" i="1"/>
  <c r="BB18" i="1"/>
  <c r="AU18" i="1"/>
  <c r="AD18" i="1"/>
  <c r="Z18" i="1"/>
  <c r="V18" i="1"/>
  <c r="R18" i="1"/>
  <c r="P18" i="1"/>
  <c r="BB17" i="1"/>
  <c r="AU17" i="1"/>
  <c r="AD17" i="1"/>
  <c r="Z17" i="1"/>
  <c r="V17" i="1"/>
  <c r="R17" i="1"/>
  <c r="P17" i="1"/>
  <c r="BB16" i="1"/>
  <c r="AU16" i="1"/>
  <c r="AD16" i="1"/>
  <c r="Z16" i="1"/>
  <c r="V16" i="1"/>
  <c r="R16" i="1"/>
  <c r="P16" i="1"/>
  <c r="BB15" i="1"/>
  <c r="AU15" i="1"/>
  <c r="AD15" i="1"/>
  <c r="Z15" i="1"/>
  <c r="V15" i="1"/>
  <c r="R15" i="1"/>
  <c r="P15" i="1"/>
  <c r="BB14" i="1"/>
  <c r="AU14" i="1"/>
  <c r="AD14" i="1"/>
  <c r="Z14" i="1"/>
  <c r="V14" i="1"/>
  <c r="R14" i="1"/>
  <c r="P14" i="1"/>
  <c r="BB13" i="1"/>
  <c r="AU13" i="1"/>
  <c r="AD13" i="1"/>
  <c r="Z13" i="1"/>
  <c r="V13" i="1"/>
  <c r="R13" i="1"/>
  <c r="P13" i="1"/>
  <c r="BB12" i="1"/>
  <c r="AU12" i="1"/>
  <c r="AD12" i="1"/>
  <c r="Z12" i="1"/>
  <c r="V12" i="1"/>
  <c r="R12" i="1"/>
  <c r="P12" i="1"/>
  <c r="BB11" i="1"/>
  <c r="AU11" i="1"/>
  <c r="AD11" i="1"/>
  <c r="Z11" i="1"/>
  <c r="V11" i="1"/>
  <c r="R11" i="1"/>
  <c r="P11" i="1"/>
  <c r="BB10" i="1"/>
  <c r="AU10" i="1"/>
  <c r="AD10" i="1"/>
  <c r="Z10" i="1"/>
  <c r="V10" i="1"/>
  <c r="R10" i="1"/>
  <c r="P10" i="1"/>
  <c r="BB9" i="1"/>
  <c r="AU9" i="1"/>
  <c r="AD9" i="1"/>
  <c r="Z9" i="1"/>
  <c r="V9" i="1"/>
  <c r="R9" i="1"/>
  <c r="P9" i="1"/>
  <c r="BB8" i="1"/>
  <c r="AU8" i="1"/>
  <c r="AD8" i="1"/>
  <c r="Z8" i="1"/>
  <c r="V8" i="1"/>
  <c r="R8" i="1"/>
  <c r="P8" i="1"/>
  <c r="BB7" i="1"/>
  <c r="AU7" i="1"/>
  <c r="AD7" i="1"/>
  <c r="Z7" i="1"/>
  <c r="V7" i="1"/>
  <c r="R7" i="1"/>
  <c r="P7" i="1"/>
  <c r="BB6" i="1"/>
  <c r="AU6" i="1"/>
  <c r="AD6" i="1"/>
  <c r="Z6" i="1"/>
  <c r="V6" i="1"/>
  <c r="R6" i="1"/>
  <c r="P6" i="1"/>
  <c r="BB5" i="1"/>
  <c r="AU5" i="1"/>
  <c r="AD5" i="1"/>
  <c r="Z5" i="1"/>
  <c r="V5" i="1"/>
  <c r="R5" i="1"/>
  <c r="P5" i="1"/>
  <c r="BB4" i="1"/>
  <c r="AU4" i="1"/>
  <c r="AD4" i="1"/>
  <c r="Z4" i="1"/>
  <c r="V4" i="1"/>
  <c r="R4" i="1"/>
  <c r="P4" i="1"/>
  <c r="BB3" i="1"/>
  <c r="AU3" i="1"/>
  <c r="AD3" i="1"/>
  <c r="Z3" i="1"/>
  <c r="V3" i="1"/>
  <c r="R3" i="1"/>
  <c r="P3" i="1"/>
  <c r="P3316" i="1" l="1"/>
  <c r="P33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Hoppe, Darryl Andre</author>
    <author>tc={49992B3D-F11E-4595-9F09-F907BA028171}</author>
    <author>Microsoft Office User</author>
  </authors>
  <commentList>
    <comment ref="J46" authorId="0" shapeId="0" xr:uid="{DE2D6138-367B-4AAD-B2C4-32CC6962AF54}">
      <text>
        <r>
          <rPr>
            <b/>
            <sz val="9"/>
            <color indexed="81"/>
            <rFont val="Tahoma"/>
            <family val="2"/>
          </rPr>
          <t>Hoppe, Darryl Andre:</t>
        </r>
        <r>
          <rPr>
            <sz val="9"/>
            <color indexed="81"/>
            <rFont val="Tahoma"/>
            <family val="2"/>
          </rPr>
          <t xml:space="preserve">
Please note that this sample has duplicate REL. LINE values for 1-4. This of course causes problems when plotting.
NP comment: based on X-Y coordinates, these should be pts 1-25 (see Descrip column for traverse #)</t>
        </r>
      </text>
    </comment>
    <comment ref="J67" authorId="0" shapeId="0" xr:uid="{C84DE0C4-EE70-4049-BBA6-F0953DA00736}">
      <text>
        <r>
          <rPr>
            <b/>
            <sz val="9"/>
            <color indexed="81"/>
            <rFont val="Tahoma"/>
            <family val="2"/>
          </rPr>
          <t>Hoppe, Darryl Andre:</t>
        </r>
        <r>
          <rPr>
            <sz val="9"/>
            <color indexed="81"/>
            <rFont val="Tahoma"/>
            <family val="2"/>
          </rPr>
          <t xml:space="preserve">
Please note that this sample has duplicate REL. LINE values for 1. This of course causes problems when plotting.</t>
        </r>
      </text>
    </comment>
    <comment ref="A632" authorId="0" shapeId="0" xr:uid="{4089307D-1709-4024-A8F6-DBBA4243348E}">
      <text>
        <r>
          <rPr>
            <b/>
            <sz val="9"/>
            <color indexed="81"/>
            <rFont val="Tahoma"/>
            <family val="2"/>
          </rPr>
          <t>Hoppe, Darryl Andre:</t>
        </r>
        <r>
          <rPr>
            <sz val="9"/>
            <color indexed="81"/>
            <rFont val="Tahoma"/>
            <family val="2"/>
          </rPr>
          <t xml:space="preserve">
There are two groupings with the same Sample ID. Lower to find the other.
NP comment: this I5_M area is different than I5_M below.</t>
        </r>
      </text>
    </comment>
    <comment ref="A633" authorId="1" shapeId="0" xr:uid="{49992B3D-F11E-4595-9F09-F907BA02817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data are ok. ran after the issue with the stage registration.</t>
      </text>
    </comment>
    <comment ref="J895" authorId="0" shapeId="0" xr:uid="{CAEE7839-37F8-47B7-928C-5FFB3CF5F077}">
      <text>
        <r>
          <rPr>
            <b/>
            <sz val="9"/>
            <color indexed="81"/>
            <rFont val="Tahoma"/>
            <family val="2"/>
          </rPr>
          <t>Hoppe, Darryl Andre:</t>
        </r>
        <r>
          <rPr>
            <sz val="9"/>
            <color indexed="81"/>
            <rFont val="Tahoma"/>
            <family val="2"/>
          </rPr>
          <t xml:space="preserve">
Please note that this sample has duplicate REL. LINE values for 1. This of course causes problems when plotting.</t>
        </r>
      </text>
    </comment>
    <comment ref="J1536" authorId="0" shapeId="0" xr:uid="{B1F165D0-675D-4925-87F9-9C9804F1E7B9}">
      <text>
        <r>
          <rPr>
            <b/>
            <sz val="9"/>
            <color indexed="81"/>
            <rFont val="Tahoma"/>
            <family val="2"/>
          </rPr>
          <t>Hoppe, Darryl Andre:</t>
        </r>
        <r>
          <rPr>
            <sz val="9"/>
            <color indexed="81"/>
            <rFont val="Tahoma"/>
            <family val="2"/>
          </rPr>
          <t xml:space="preserve">
Multiple duplicate REL. LINE values effecting the chart.
NP comment: based on X-Y cooridnates, these ran consecutively, see "analysis #" column for updated travese #. Not sure why only 27 points and ref light images with points shows 30?</t>
        </r>
      </text>
    </comment>
    <comment ref="J1619" authorId="0" shapeId="0" xr:uid="{109E4599-37D3-4DFA-84CC-4ED708A704DF}">
      <text>
        <r>
          <rPr>
            <b/>
            <sz val="9"/>
            <color indexed="81"/>
            <rFont val="Tahoma"/>
            <family val="2"/>
          </rPr>
          <t>Hoppe, Darryl Andre:</t>
        </r>
        <r>
          <rPr>
            <sz val="9"/>
            <color indexed="81"/>
            <rFont val="Tahoma"/>
            <family val="2"/>
          </rPr>
          <t xml:space="preserve">
Multiple duplicate REL. LINE values effecting the chart.
NP comment: based on X-Y cooridnates, these ran consecutively, see "analysis #" column for updated travese #. </t>
        </r>
      </text>
    </comment>
    <comment ref="J2532" authorId="2" shapeId="0" xr:uid="{4D08FB72-08A8-491E-B98C-70DC20C6DBC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I think this is spot 12 on "Probe_spots_052119.pptx"
</t>
        </r>
      </text>
    </comment>
    <comment ref="J2533" authorId="2" shapeId="0" xr:uid="{21EAE14A-DC36-4DF2-A8F0-28226836677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family val="2"/>
            <scheme val="minor"/>
          </rPr>
          <t>I think this is spot 13 on "Probe_spots_052119.pptx"</t>
        </r>
        <r>
          <rPr>
            <sz val="10"/>
            <color rgb="FF000000"/>
            <rFont val="Aptos Narrow"/>
            <family val="2"/>
            <scheme val="minor"/>
          </rPr>
          <t xml:space="preserve">
</t>
        </r>
      </text>
    </comment>
    <comment ref="J2534" authorId="2" shapeId="0" xr:uid="{F2EB6C76-62B3-4239-B96D-D3DCED25C56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family val="2"/>
            <scheme val="minor"/>
          </rPr>
          <t>I think this is spot 14 on "Probe_spots_052119.pptx"</t>
        </r>
        <r>
          <rPr>
            <sz val="10"/>
            <color rgb="FF000000"/>
            <rFont val="Aptos Narrow"/>
            <family val="2"/>
            <scheme val="minor"/>
          </rPr>
          <t xml:space="preserve">
</t>
        </r>
      </text>
    </comment>
    <comment ref="J2535" authorId="2" shapeId="0" xr:uid="{67A47640-25EE-4387-8A7D-C4FBBEFAE51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  <family val="2"/>
            <scheme val="minor"/>
          </rPr>
          <t>I think this is spot 15 on "Probe_spots_052119.pptx"</t>
        </r>
        <r>
          <rPr>
            <sz val="10"/>
            <color rgb="FF000000"/>
            <rFont val="Aptos Narrow"/>
            <family val="2"/>
            <scheme val="minor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<sst xmlns="http://schemas.openxmlformats.org/spreadsheetml/2006/main" count="4641" uniqueCount="548">
  <si>
    <t>SAMPLE</t>
  </si>
  <si>
    <t>DESCRIP</t>
  </si>
  <si>
    <t>analysis #</t>
  </si>
  <si>
    <t>NUMBER</t>
  </si>
  <si>
    <t>TAKEOFF</t>
  </si>
  <si>
    <t>KILOVOLT</t>
  </si>
  <si>
    <t>CURRENT</t>
  </si>
  <si>
    <t>BEAMSIZE</t>
  </si>
  <si>
    <t>LINE</t>
  </si>
  <si>
    <t>REL. LINE</t>
  </si>
  <si>
    <t>Pb WT%</t>
  </si>
  <si>
    <t>Ag WT%</t>
  </si>
  <si>
    <t>Sb WT%</t>
  </si>
  <si>
    <t>Ni WT%</t>
  </si>
  <si>
    <t>Cu WT%</t>
  </si>
  <si>
    <t>Cu mg/kg</t>
  </si>
  <si>
    <t>Cd WT%</t>
  </si>
  <si>
    <t>Cd mg/kg</t>
  </si>
  <si>
    <t>Se WT%</t>
  </si>
  <si>
    <t>As WT%</t>
  </si>
  <si>
    <t>Fe WT%</t>
  </si>
  <si>
    <t>Fe mg/kg</t>
  </si>
  <si>
    <t>Co WT%</t>
  </si>
  <si>
    <t>Mn WT%</t>
  </si>
  <si>
    <t>Ga WT%</t>
  </si>
  <si>
    <t>Ga mg/kg</t>
  </si>
  <si>
    <t>S WT%</t>
  </si>
  <si>
    <t>Zn WT%</t>
  </si>
  <si>
    <t>Ge WT%</t>
  </si>
  <si>
    <t>Ge mg/kg</t>
  </si>
  <si>
    <t>Cl WT%</t>
  </si>
  <si>
    <t>Sn WT%</t>
  </si>
  <si>
    <t>In WT%</t>
  </si>
  <si>
    <t>Hg WT%</t>
  </si>
  <si>
    <t>TOTAL</t>
  </si>
  <si>
    <t>Pb AT%</t>
  </si>
  <si>
    <t>Ag AT%</t>
  </si>
  <si>
    <t>Sb AT%</t>
  </si>
  <si>
    <t>Ni AT%</t>
  </si>
  <si>
    <t>Cu AT%</t>
  </si>
  <si>
    <t>Cd AT%</t>
  </si>
  <si>
    <t>Se AT%</t>
  </si>
  <si>
    <t>As AT%</t>
  </si>
  <si>
    <t>Fe AT%</t>
  </si>
  <si>
    <t>Fe + Cd at%</t>
  </si>
  <si>
    <t>Co AT%</t>
  </si>
  <si>
    <t>Mn AT%</t>
  </si>
  <si>
    <t>Ga AT%</t>
  </si>
  <si>
    <t>S AT%</t>
  </si>
  <si>
    <t>Zn AT%</t>
  </si>
  <si>
    <t>Ge AT%</t>
  </si>
  <si>
    <t>Ge + Ga at%</t>
  </si>
  <si>
    <t>Cl AT%</t>
  </si>
  <si>
    <t>Sn AT%</t>
  </si>
  <si>
    <t>In AT%</t>
  </si>
  <si>
    <t>Hg AT%</t>
  </si>
  <si>
    <t>ZnS_2_1_S_I5_A</t>
  </si>
  <si>
    <t>ZnS_2_1_S_I5_B</t>
  </si>
  <si>
    <t>ZnS_2_1_S_I5_C</t>
  </si>
  <si>
    <t>ZnS_2_1_S_I5_D</t>
  </si>
  <si>
    <t>ZnS_2_1_S_I5_E</t>
  </si>
  <si>
    <t>ZnS_2_1_S_I4_A</t>
  </si>
  <si>
    <t>ZnS_2_1_S_I4_B</t>
  </si>
  <si>
    <t>ZnS_2_1_S_I4_C</t>
  </si>
  <si>
    <t>ZnS_2_1_S_Image4_A</t>
  </si>
  <si>
    <t>ZnS_2_1_S_Image4_B</t>
  </si>
  <si>
    <t>ZnS_2_1_I4_new_A</t>
  </si>
  <si>
    <t>ZnS_2_1_I4_new_B</t>
  </si>
  <si>
    <t>ZnS_2_1_I4_new_C</t>
  </si>
  <si>
    <t>ZnS_2_1_I4_new_D</t>
  </si>
  <si>
    <t>average</t>
  </si>
  <si>
    <t>min</t>
  </si>
  <si>
    <t>max</t>
  </si>
  <si>
    <t>ZnS_5_1_S_I1_A</t>
  </si>
  <si>
    <t>ZnS_5_1_S_I1_B</t>
  </si>
  <si>
    <t>ZnS_5_1_S_I1_sub2_A</t>
  </si>
  <si>
    <t>ZnS_5_1_S_CL_I1_A</t>
  </si>
  <si>
    <t>ZnS_5_1_S_CL_I1_B</t>
  </si>
  <si>
    <t>ZnS_5_1_S_CL_I1_C</t>
  </si>
  <si>
    <t>ZnS_5_1_S_CL_I1_D</t>
  </si>
  <si>
    <t>ZnS_5_1_S_Image6_A</t>
  </si>
  <si>
    <t>ZnS_5_1_S_Image7_A</t>
  </si>
  <si>
    <t>East_Tn_Conc_I1_A</t>
  </si>
  <si>
    <t>stage registration imperfect</t>
  </si>
  <si>
    <t>East_Tn_Conc_I1_B</t>
  </si>
  <si>
    <t>East_Tn_Conc_I1_C</t>
  </si>
  <si>
    <t>East_Tn_Conc_I1_D</t>
  </si>
  <si>
    <t>East_Tn_Conc_I1_E</t>
  </si>
  <si>
    <t>East_Tn_Conc_I1_F</t>
  </si>
  <si>
    <t>East_Tn_Conc_I1_G</t>
  </si>
  <si>
    <t>East_Tn_Conc_I1_H</t>
  </si>
  <si>
    <t>East_Tn_Conc_I1_I</t>
  </si>
  <si>
    <t>East_Tn_Conc_I1_J</t>
  </si>
  <si>
    <t>East_Tn_Conc_I1_K</t>
  </si>
  <si>
    <t>East_Tn_Conc_I1_L</t>
  </si>
  <si>
    <t>East_Tn_Conc_I1_M</t>
  </si>
  <si>
    <t>East_Tn_Conc_I1_N</t>
  </si>
  <si>
    <t>East_Tn_Conc_I1_O</t>
  </si>
  <si>
    <t>East_Tn_Conc_I1_P</t>
  </si>
  <si>
    <t>East_Tn_Conc_I2_A</t>
  </si>
  <si>
    <t>East_Tn_Conc_I2_B</t>
  </si>
  <si>
    <t>East_Tn_Conc_I2_C</t>
  </si>
  <si>
    <t>East_Tn_Conc_I2_D</t>
  </si>
  <si>
    <t>East_Tn_Conc_I2_E</t>
  </si>
  <si>
    <t>East_Tn_Conc_I2_F</t>
  </si>
  <si>
    <t>East_Tn_Conc_I2_G</t>
  </si>
  <si>
    <t>East_Tn_Conc_I2_H</t>
  </si>
  <si>
    <t>East_Tn_Conc_I2_I</t>
  </si>
  <si>
    <t>East_Tn_Conc_I2_J</t>
  </si>
  <si>
    <t>East_Tn_Conc_I2_K</t>
  </si>
  <si>
    <t>East_Tn_Conc_I2_L</t>
  </si>
  <si>
    <t>East_Tn_Conc_I2_M</t>
  </si>
  <si>
    <t>East_Tn_Conc_I2_N</t>
  </si>
  <si>
    <t>East_Tn_Conc_I2_O</t>
  </si>
  <si>
    <t>East_Tn_Conc_I2_P</t>
  </si>
  <si>
    <t>East_Tn_Conc_I2_Q</t>
  </si>
  <si>
    <t>East_Tn_Conc_I2_R</t>
  </si>
  <si>
    <t>East_Tn_Conc_I2_S</t>
  </si>
  <si>
    <t>East_Tn_Conc_I2_T</t>
  </si>
  <si>
    <t>East_Tn_Conc_I3_A</t>
  </si>
  <si>
    <t>East_Tn_Conc_I3_B</t>
  </si>
  <si>
    <t>East_Tn_Conc_I3_C</t>
  </si>
  <si>
    <t>East_Tn_Conc_I3_D</t>
  </si>
  <si>
    <t>East_Tn_Conc_I3_E</t>
  </si>
  <si>
    <t>East_Tn_Conc_I3_F</t>
  </si>
  <si>
    <t>East_Tn_Conc_I3_G</t>
  </si>
  <si>
    <t>East_Tn_Conc_I3_H</t>
  </si>
  <si>
    <t>East_Tn_Conc_I3_I</t>
  </si>
  <si>
    <t>East_Tn_Conc_I5_M</t>
  </si>
  <si>
    <t>East_Tn_Conc_BonusArea_A</t>
  </si>
  <si>
    <t>East_TN_Conc_I5_A</t>
  </si>
  <si>
    <t>East_TN_Conc_I5_B</t>
  </si>
  <si>
    <t>East_TN_Conc_I5_C</t>
  </si>
  <si>
    <t>East_TN_Conc_I5_D</t>
  </si>
  <si>
    <t>East_TN_Conc_I5_E</t>
  </si>
  <si>
    <t>East_TN_Conc_I5_F</t>
  </si>
  <si>
    <t>East_TN_Conc_I5_G</t>
  </si>
  <si>
    <t>East_TN_Conc_I5_H</t>
  </si>
  <si>
    <t>East_TN_Conc_I5_I</t>
  </si>
  <si>
    <t>East_TN_Conc_I5_J</t>
  </si>
  <si>
    <t>East_TN_Conc_I5_K</t>
  </si>
  <si>
    <t>East_TN_Conc_I5_L</t>
  </si>
  <si>
    <t>East_TN_Conc_I5_Q</t>
  </si>
  <si>
    <t>East_TN_Conc_I5_M</t>
  </si>
  <si>
    <t>East_TN_Conc_I5_N</t>
  </si>
  <si>
    <t>East_TN_Conc_I5_O</t>
  </si>
  <si>
    <t>East_TN_Conc_I5_P</t>
  </si>
  <si>
    <t>East_TN_Conc_I5_R</t>
  </si>
  <si>
    <t>East_TN_Conc_I5_zoom_A</t>
  </si>
  <si>
    <t>East_TN_Conc_I5_zoom_B</t>
  </si>
  <si>
    <t>East_TN_Conc_I5_zoom_C</t>
  </si>
  <si>
    <t>East_TN_Conc_I5_zoom_D</t>
  </si>
  <si>
    <t>Yellowhead_S_I1_A</t>
  </si>
  <si>
    <t>low totals</t>
  </si>
  <si>
    <t>Yellowhead_S_I1_B</t>
  </si>
  <si>
    <t>Yellowhead_S_I1_C</t>
  </si>
  <si>
    <t>Yellowhead_S_I2_A</t>
  </si>
  <si>
    <t>Yellowhead_S_I2_B</t>
  </si>
  <si>
    <t>Yellowhead_S_I2_C</t>
  </si>
  <si>
    <t>Yellowhead_S_I2_D</t>
  </si>
  <si>
    <t>Yellowhead_S_I4_A</t>
  </si>
  <si>
    <t>Yellowhead_S_I4_B</t>
  </si>
  <si>
    <t>Yellowhead_S_I4_C</t>
  </si>
  <si>
    <t>Yellowhead_S_I4_D</t>
  </si>
  <si>
    <t>Yellowhead_S_I4_E</t>
  </si>
  <si>
    <t>Yellowhead_S_I5_A</t>
  </si>
  <si>
    <t>Yellowhead_S_I5_B</t>
  </si>
  <si>
    <t>Yellowhead_test</t>
  </si>
  <si>
    <t>Yellowhead_S_I7_A</t>
  </si>
  <si>
    <t>Yellowhead_S_I7_B</t>
  </si>
  <si>
    <t>Yellowhead_S_I7_C</t>
  </si>
  <si>
    <t>Yellowhead_S_I9_A</t>
  </si>
  <si>
    <t>Yellowhead_S_I9_B</t>
  </si>
  <si>
    <t>Yellowhead_S_I9_C</t>
  </si>
  <si>
    <t>Yellowhead_S_I9_D</t>
  </si>
  <si>
    <t>Yellowhead_S_I9_E</t>
  </si>
  <si>
    <t>Yellowhead_S_I10_A</t>
  </si>
  <si>
    <t>Yellowhead_S_I10_B</t>
  </si>
  <si>
    <t>Yellowhead_S_I10_C</t>
  </si>
  <si>
    <t>Yellowhead_S_I10_D</t>
  </si>
  <si>
    <t>Yellowhead_S_I10_E</t>
  </si>
  <si>
    <t>Yellowhead_S_I11_A</t>
  </si>
  <si>
    <t>Yellowhead_S_I11_B</t>
  </si>
  <si>
    <t>Yellowhead_S_I11_C</t>
  </si>
  <si>
    <t>Yellowhead_S_I11_D</t>
  </si>
  <si>
    <t>Josephine_S_I1_A</t>
  </si>
  <si>
    <t>Josephine_S_I1_B</t>
  </si>
  <si>
    <t>Josephine_S_I1_C</t>
  </si>
  <si>
    <t>Josephine_S_I2_A</t>
  </si>
  <si>
    <t>Josephine_S_I2_B</t>
  </si>
  <si>
    <t>Josephine_S_I2_C_low reflectivity</t>
  </si>
  <si>
    <t>Josephine_S_I3_A</t>
  </si>
  <si>
    <t>Josephine_S_I3_B</t>
  </si>
  <si>
    <t>Josephine_S_I4_A</t>
  </si>
  <si>
    <t>Josephine_S_I4_B</t>
  </si>
  <si>
    <t>Josephine_S_I4_C_small bright spots</t>
  </si>
  <si>
    <t>Josephine_S_I10_A</t>
  </si>
  <si>
    <t>bright spot (~2-3 micron diameter) and adjacent not bright in pairs</t>
  </si>
  <si>
    <t>Josephine_S_I10_B</t>
  </si>
  <si>
    <t>Gordonsville_Conc_G_1_1_A</t>
  </si>
  <si>
    <t>Gordonsville_Conc_G_1_1_B</t>
  </si>
  <si>
    <t>Gordonsville_Conc_G_1_1_C</t>
  </si>
  <si>
    <t>Gordonsville_Conc_G_1_1_D</t>
  </si>
  <si>
    <t>Gordonsville_Conc_G_1_1_E</t>
  </si>
  <si>
    <t>Gordonsville_Conc_G_1_1_F</t>
  </si>
  <si>
    <t>Gordonsville_Conc_G_1_1_G</t>
  </si>
  <si>
    <t>Gordonsville_Conc_G_1_1_H</t>
  </si>
  <si>
    <t>Gordonsville_Conc_G_1_1_I</t>
  </si>
  <si>
    <t>Gordonsville_Conc_G_1_1_J</t>
  </si>
  <si>
    <t>Gordonsville_Conc_G_1_1_K</t>
  </si>
  <si>
    <t>Gordonsville_Conc_G_1_1_L</t>
  </si>
  <si>
    <t>Gordonsville_Conc_G_1_1_M</t>
  </si>
  <si>
    <t>Gordonsville_Conc_G_1_2_A</t>
  </si>
  <si>
    <t>Gordonsville_Conc_G_1_2_B</t>
  </si>
  <si>
    <t>Gordonsville_Conc_G_1_2_C</t>
  </si>
  <si>
    <t>Gordonsville_Conc_G_1_2_D</t>
  </si>
  <si>
    <t>Gordonsville_Conc_G_1_2_E</t>
  </si>
  <si>
    <t>Gordonsville_Conc_G_1_2_F</t>
  </si>
  <si>
    <t>Gordonsville_Conc_G_1_3_A</t>
  </si>
  <si>
    <t>Gordonsville_Conc_G_1_3_B</t>
  </si>
  <si>
    <t>Gordonsville_Conc_G_1_3_C</t>
  </si>
  <si>
    <t>Gordonsville_Conc_G_1_3_D</t>
  </si>
  <si>
    <t>Gordonsville_Conc_G_1_3_E</t>
  </si>
  <si>
    <t>Gordonsville_Conc_G_1_3_F</t>
  </si>
  <si>
    <t>Gordonsville_Conc_G_1_3_G</t>
  </si>
  <si>
    <t>Gordonsville_Conc_G_1_4_A</t>
  </si>
  <si>
    <t>Gordonsville_Conc_G_1_4_B</t>
  </si>
  <si>
    <t>Gordonsville_Conc_G_1_4_C</t>
  </si>
  <si>
    <t>Gordonsville_Conc_G_1_4_D</t>
  </si>
  <si>
    <t>Gordonsville_Conc_G_1_4_E</t>
  </si>
  <si>
    <t>Gordonsville_Conc_G_1_4_F</t>
  </si>
  <si>
    <t>Gordonsville_Conc_G_1_4_G</t>
  </si>
  <si>
    <t>Gordonsville_Conc_G_1_4_H</t>
  </si>
  <si>
    <t>Gordonsville_Conc_G_1_4_I</t>
  </si>
  <si>
    <t>Gordonsville_Conc_G_1_4_J</t>
  </si>
  <si>
    <t>Gordonsville_Conc_G_1_4_K</t>
  </si>
  <si>
    <t>Gordonsville_Conc_G_1_5_A</t>
  </si>
  <si>
    <t>Gordonsville_Conc_G_1_5_B</t>
  </si>
  <si>
    <t>Gordonsville_Conc_G_1_5_C</t>
  </si>
  <si>
    <t>Gordonsville_Conc_G_1_5_D</t>
  </si>
  <si>
    <t>Gordonsville_Conc_G_1_5_E</t>
  </si>
  <si>
    <t>Gordonsville_Conc_G_1_5_F</t>
  </si>
  <si>
    <t>Gordonsville_Conc_G_1_5_G</t>
  </si>
  <si>
    <t>Gordonsville_Conc_G_1_5_H</t>
  </si>
  <si>
    <t>Gordonsville_Conc_G_1_5_I</t>
  </si>
  <si>
    <t>Gordonsville_Conc_G_1_6_A</t>
  </si>
  <si>
    <t>Gordonsville_Conc_G_1_6_B</t>
  </si>
  <si>
    <t>Gordonsville_Conc_G_1_6_C</t>
  </si>
  <si>
    <t>Gordonsville_Conc_G_1_6_D</t>
  </si>
  <si>
    <t>Gordonsville_Conc_G_1_6_E</t>
  </si>
  <si>
    <t>Gordonsville_Conc_G_1_6_F</t>
  </si>
  <si>
    <t>Gordonsville_Conc_G_1_6_G</t>
  </si>
  <si>
    <t>Gordonsville_Conc_G_1_7_A</t>
  </si>
  <si>
    <t>Gordonsville_Conc_G_1_7_B</t>
  </si>
  <si>
    <t>Gordonsville_Conc_G_1_7_C</t>
  </si>
  <si>
    <t>Gordonsville_Conc_G_1_7_D</t>
  </si>
  <si>
    <t>Gordonsville_Conc_G_1_7_E</t>
  </si>
  <si>
    <t>975-1_S_image1_A</t>
  </si>
  <si>
    <t>stage 3</t>
  </si>
  <si>
    <t>975-1_S_image1_B</t>
  </si>
  <si>
    <t>975-1_S_image2_A</t>
  </si>
  <si>
    <t>975-1_S_image2_B</t>
  </si>
  <si>
    <t>975-1_S_image3_A</t>
  </si>
  <si>
    <t>975-1_S_image1_C</t>
  </si>
  <si>
    <t>stage 4</t>
  </si>
  <si>
    <t>975-1_S_image3_B</t>
  </si>
  <si>
    <t>975-1_S_image3_C</t>
  </si>
  <si>
    <t>975-1_S_test</t>
  </si>
  <si>
    <t>975-1_S_test2</t>
  </si>
  <si>
    <t>average mix of stage 3 &amp; 4</t>
  </si>
  <si>
    <t>average stage 3</t>
  </si>
  <si>
    <t>average stage 4</t>
  </si>
  <si>
    <t>552_107_s_Image1_2x_A</t>
  </si>
  <si>
    <t>stage 2?</t>
  </si>
  <si>
    <t>552_107_s_Image1_2x_B</t>
  </si>
  <si>
    <t>inclusion rich, stage 2?</t>
  </si>
  <si>
    <t>552_107_s_Image1_2x_C</t>
  </si>
  <si>
    <t>552_107_s_Image1_2x_D</t>
  </si>
  <si>
    <t>552_107_s_Image2_5x_A</t>
  </si>
  <si>
    <t>552_107_s_Image2_5x_B</t>
  </si>
  <si>
    <t>552_107_s_Image2_5x_C</t>
  </si>
  <si>
    <t>552_107_s_Image2_5x_D</t>
  </si>
  <si>
    <t>552_107_s_Image2_5x_E</t>
  </si>
  <si>
    <t>552_107_s_Image3_5x_A</t>
  </si>
  <si>
    <t>552_107_s_Image3_5x_B</t>
  </si>
  <si>
    <t>552_107_s_Image3_5x_C</t>
  </si>
  <si>
    <t>equant with local PbS bands</t>
  </si>
  <si>
    <t>552_107_s_Image3_5x_D</t>
  </si>
  <si>
    <t>Elongate</t>
  </si>
  <si>
    <t>552_107_s_Image3_5x_E</t>
  </si>
  <si>
    <t>Equant with PbS bands</t>
  </si>
  <si>
    <t>552_107_s_Image4_2x_A</t>
  </si>
  <si>
    <t>Vein</t>
  </si>
  <si>
    <t>552_107_s_Image4_2x_B</t>
  </si>
  <si>
    <t>Equant grain outside of vein of fine grained sph</t>
  </si>
  <si>
    <t>552_107_s_Image4_2x_C</t>
  </si>
  <si>
    <t>average stage 2 (?)</t>
  </si>
  <si>
    <t>RDC-3Br_s_Image3_5x_ref_A</t>
  </si>
  <si>
    <t>RDC-3Br_s_Image3_5x_ref_C</t>
  </si>
  <si>
    <t>RDC-3Br_s_Image4_5x_ref_C</t>
  </si>
  <si>
    <t>RDC-3Br_s_Image5_5x_ref_B</t>
  </si>
  <si>
    <t>RDC-3Br_s_Image6_5x_ref_A</t>
  </si>
  <si>
    <t>RDC-3Br_s_Image6_5x_ref_B</t>
  </si>
  <si>
    <t>RDC-3Br_s_Image3_5x_ref_B</t>
  </si>
  <si>
    <t>RDC-3Br_s_Image4_5x_ref_A</t>
  </si>
  <si>
    <t>RDC-3Br_s_Image4_5x_ref_B</t>
  </si>
  <si>
    <t>RDC-3Br_s_Image5_5x_ref_A</t>
  </si>
  <si>
    <t>RDC-3Br_s_Image5_5x_ref_C</t>
  </si>
  <si>
    <t>RDC-3Br_s_Image5_5x_ref_D</t>
  </si>
  <si>
    <t>average mix of stages 3 and 4</t>
  </si>
  <si>
    <t>557_535s_Image1_2-5x_ref_A</t>
  </si>
  <si>
    <t>stage 3?</t>
  </si>
  <si>
    <t>557_535s_Image1_2-5x_ref_B</t>
  </si>
  <si>
    <t>557_535s_Image1_2-5x_ref_C</t>
  </si>
  <si>
    <t>557_535s_Image2_2-5x_ref_A</t>
  </si>
  <si>
    <t>557_535s_Image2_2-5x_ref_B</t>
  </si>
  <si>
    <t>557_535s_Image2_2-5x_ref_C</t>
  </si>
  <si>
    <t>average (stage 3?)</t>
  </si>
  <si>
    <t>2017-2019</t>
  </si>
  <si>
    <t>Tar Creek</t>
  </si>
  <si>
    <t xml:space="preserve">  SAMPLE</t>
  </si>
  <si>
    <t>Date of data file</t>
  </si>
  <si>
    <t xml:space="preserve"> DESCRIP</t>
  </si>
  <si>
    <t xml:space="preserve">  NUMBER</t>
  </si>
  <si>
    <t xml:space="preserve"> TAKEOFF</t>
  </si>
  <si>
    <t xml:space="preserve"> CURRENT</t>
  </si>
  <si>
    <t xml:space="preserve">    LINE</t>
  </si>
  <si>
    <t xml:space="preserve">  Pb WT%</t>
  </si>
  <si>
    <t xml:space="preserve">  Ag WT%</t>
  </si>
  <si>
    <t xml:space="preserve">  Sb WT%</t>
  </si>
  <si>
    <t xml:space="preserve">  Ni WT%</t>
  </si>
  <si>
    <t xml:space="preserve">  Cu WT%</t>
  </si>
  <si>
    <t xml:space="preserve">  Cd WT%</t>
  </si>
  <si>
    <t xml:space="preserve">  Se WT%</t>
  </si>
  <si>
    <t xml:space="preserve">  As WT%</t>
  </si>
  <si>
    <t xml:space="preserve">  Fe WT%</t>
  </si>
  <si>
    <t xml:space="preserve">  Co WT%</t>
  </si>
  <si>
    <t xml:space="preserve">  Mn WT%</t>
  </si>
  <si>
    <t xml:space="preserve">  Ga WT%</t>
  </si>
  <si>
    <t xml:space="preserve">   S WT%</t>
  </si>
  <si>
    <t xml:space="preserve">  Zn WT%</t>
  </si>
  <si>
    <t xml:space="preserve">  Ge WT%</t>
  </si>
  <si>
    <t xml:space="preserve">   TOTAL</t>
  </si>
  <si>
    <t xml:space="preserve">  Pb AT%</t>
  </si>
  <si>
    <t xml:space="preserve">  Ag AT%</t>
  </si>
  <si>
    <t xml:space="preserve">  Sb AT%</t>
  </si>
  <si>
    <t xml:space="preserve">  Ni AT%</t>
  </si>
  <si>
    <t xml:space="preserve">  Cu AT%</t>
  </si>
  <si>
    <t xml:space="preserve">  Cd AT%</t>
  </si>
  <si>
    <t xml:space="preserve">  Se AT%</t>
  </si>
  <si>
    <t xml:space="preserve">  As AT%</t>
  </si>
  <si>
    <t xml:space="preserve">  Fe AT%</t>
  </si>
  <si>
    <t xml:space="preserve">  Co AT%</t>
  </si>
  <si>
    <t xml:space="preserve">  Mn AT%</t>
  </si>
  <si>
    <t xml:space="preserve">  Ga AT%</t>
  </si>
  <si>
    <t xml:space="preserve">   S AT%</t>
  </si>
  <si>
    <t xml:space="preserve">  Zn AT%</t>
  </si>
  <si>
    <t xml:space="preserve">  Ge AT%</t>
  </si>
  <si>
    <t>C55STJ4_ZnS_1</t>
  </si>
  <si>
    <t>C12ADM2_ZnS_1</t>
  </si>
  <si>
    <t>C12ADM2_ZnS_2</t>
  </si>
  <si>
    <t>C12ADM2_ZnS_3</t>
  </si>
  <si>
    <t>C12ADM2_ZnS_4</t>
  </si>
  <si>
    <t>C12ADM2_ZnS_5</t>
  </si>
  <si>
    <t>C22MAH2_ZnS_1</t>
  </si>
  <si>
    <t>C22MAH2_ZnS_2</t>
  </si>
  <si>
    <t>C22MAH2_ZnS_3</t>
  </si>
  <si>
    <t>C22MAH2_ZnS_4</t>
  </si>
  <si>
    <t>C22MAH2_ZnS_5</t>
  </si>
  <si>
    <t>C55STJ4_ZnS_2</t>
  </si>
  <si>
    <t>C55STJ4_ZnS_3</t>
  </si>
  <si>
    <t>C55S1J4_S1_TestGrain</t>
  </si>
  <si>
    <t>C12ADM2_S2_I1</t>
  </si>
  <si>
    <t>C12ADM2_S2_I3</t>
  </si>
  <si>
    <t>C12ADM2_S2_I8</t>
  </si>
  <si>
    <t>C22MAH2_S1_I1_subI1</t>
  </si>
  <si>
    <t>C22MAH2_S1_I1_subI2</t>
  </si>
  <si>
    <t>C22MAH2_S1_I1_subI4</t>
  </si>
  <si>
    <t>C22MAH2_S1_I4</t>
  </si>
  <si>
    <t>C22MAH2_S1_I9_subI1</t>
  </si>
  <si>
    <t>C22MAH2_S1_I9_subI2</t>
  </si>
  <si>
    <t>C22MAH2_S1_I9</t>
  </si>
  <si>
    <t>C22MAH2_S1_I10</t>
  </si>
  <si>
    <t>C22MAH2_S1_I11</t>
  </si>
  <si>
    <t>C22MAH2_S1_I17</t>
  </si>
  <si>
    <t>C22MAH2_S1_I18</t>
  </si>
  <si>
    <t>C22MAH2_S1_I19</t>
  </si>
  <si>
    <t>C22MAH2_S1_I22</t>
  </si>
  <si>
    <t>C22MAH2_S1_I23</t>
  </si>
  <si>
    <t>C22MAH2_S1_I27</t>
  </si>
  <si>
    <t>C22MAH2_S1_I28</t>
  </si>
  <si>
    <t>C22MAH2_S1_I29</t>
  </si>
  <si>
    <t>C22MAH2_S1_I30</t>
  </si>
  <si>
    <t>=</t>
  </si>
  <si>
    <t>C22MAH2_S1_I31</t>
  </si>
  <si>
    <t>C55STJ4_S1_I5</t>
  </si>
  <si>
    <t>C55STJ4_S1_I6</t>
  </si>
  <si>
    <t>C55STJ4_S1_I7</t>
  </si>
  <si>
    <t>C55STJ4_S1_I8</t>
  </si>
  <si>
    <t>C55STJ4_S1_I10</t>
  </si>
  <si>
    <t>C55STJ4_S1_I11</t>
  </si>
  <si>
    <t>C55STJ4_S1_I17</t>
  </si>
  <si>
    <t>C55STJ4_S1_I18</t>
  </si>
  <si>
    <t>C55STJ4_S1_I21</t>
  </si>
  <si>
    <t>C22MAH2_S1_I22_PostAPS_Line1</t>
  </si>
  <si>
    <t>in hole</t>
  </si>
  <si>
    <t>edge? Looks ok</t>
  </si>
  <si>
    <t>C22MAH2_S1_I22_PostAPS_Line2</t>
  </si>
  <si>
    <t>C22MAH2_S1_I22_PostAPS_Line3</t>
  </si>
  <si>
    <t>unknown cause of low total</t>
  </si>
  <si>
    <t>C22MAH2_S1_I22_XANES13_</t>
  </si>
  <si>
    <t>in XANES spot</t>
  </si>
  <si>
    <t>C22MAH2_S1_I22_XANES14_</t>
  </si>
  <si>
    <t>C22MAH2_S1_I22_XANES15_</t>
  </si>
  <si>
    <t>C22MAH2_S1_I22_XANES2_</t>
  </si>
  <si>
    <t>C22MAH2_S1_I22_XANES12_</t>
  </si>
  <si>
    <t>near edge?</t>
  </si>
  <si>
    <t>near XANES hole</t>
  </si>
  <si>
    <t>C22MAH2_S1_I22_XANES11_</t>
  </si>
  <si>
    <t>C55STJ4_S1_I14_PostAPS_</t>
  </si>
  <si>
    <t>couldn't go back to check</t>
  </si>
  <si>
    <t>I think this is spot 12 (REL. LINE) on "Probe_spots_052119.pptx"</t>
  </si>
  <si>
    <t>I think this is spot 13 (REL. LINE) on "Probe_spots_052119.pptx"</t>
  </si>
  <si>
    <t>I think this is spot 14 (REL. LINE) on "Probe_spots_052119.pptx"</t>
  </si>
  <si>
    <t>I think this is spot 15 (REL. LINE) on "Probe_spots_052119.pptx"</t>
  </si>
  <si>
    <t>C55STJ4_S1_I8_PostAPS_</t>
  </si>
  <si>
    <t>seems okay?</t>
  </si>
  <si>
    <t>C22MAH2_S1_I10_PostAPS_Line1</t>
  </si>
  <si>
    <t>near hole</t>
  </si>
  <si>
    <t>C22MAH2_S1_I10_PostAPS_Line2</t>
  </si>
  <si>
    <t>on hole</t>
  </si>
  <si>
    <t>edge of hole</t>
  </si>
  <si>
    <t>close to edge</t>
  </si>
  <si>
    <t>C22MAH2_S1_I22_XANES3_</t>
  </si>
  <si>
    <t>C55STJ4_S1_I14_XANES6_</t>
  </si>
  <si>
    <t>looks fine</t>
  </si>
  <si>
    <t>C55STJ4_S1_I14_XANES1_</t>
  </si>
  <si>
    <t>on edge</t>
  </si>
  <si>
    <t>near crack</t>
  </si>
  <si>
    <t>C55STJ4_S1_I14_XANES3_</t>
  </si>
  <si>
    <t>small grain - 10 um</t>
  </si>
  <si>
    <t>C55STJ4_S1_I8_XANES10_</t>
  </si>
  <si>
    <t>C55STJ4_S1_I8_XANES2_</t>
  </si>
  <si>
    <t>C55STJ4_S1_I8_XANES9_</t>
  </si>
  <si>
    <t>near XANES hole?</t>
  </si>
  <si>
    <t>C55STJ4_S1_I8_XANES1_</t>
  </si>
  <si>
    <t>C55STJ4_S1_I8_XANES13_</t>
  </si>
  <si>
    <t>C22MAH2_S1_I10_XANES6_</t>
  </si>
  <si>
    <t>C22MAH2_S1_I10_XANES9_</t>
  </si>
  <si>
    <t>holes in ZnS nearby but spot over 5 um holes</t>
  </si>
  <si>
    <t>C22MAH2_S1_I10_XANES7_</t>
  </si>
  <si>
    <t>look fine</t>
  </si>
  <si>
    <t>C22MAH2_S1_I10_XANES8_</t>
  </si>
  <si>
    <t>near a crack</t>
  </si>
  <si>
    <t>on/very near small crack</t>
  </si>
  <si>
    <t>Gordonsville</t>
  </si>
  <si>
    <t>Synthetic Sphalerite SZNS_Blank correction</t>
  </si>
  <si>
    <t>Gordonsville_Conc_C_ManBkg_Sph1</t>
  </si>
  <si>
    <t>Gordonsville_Conc_C_ManBkg_Sph2</t>
  </si>
  <si>
    <t>Gordonsville_Conc_C_ManBkg_Sph3</t>
  </si>
  <si>
    <t>Gordonsville_Conc_C_ManBkg_Sph4</t>
  </si>
  <si>
    <t>Gordonsville_Conc_C_ManBkg_Sph5</t>
  </si>
  <si>
    <t>Gordonsville_Conc_C_ManBkg_Sph6</t>
  </si>
  <si>
    <t>Gordonsville_Conc_C_ManBkg_Sph7</t>
  </si>
  <si>
    <t>Gordonsville_Conc_C_ManBkg_Sph8</t>
  </si>
  <si>
    <t>Gordonsville_Conc_C_Area2_Line1</t>
  </si>
  <si>
    <t>looks ok</t>
  </si>
  <si>
    <t>Gordonsville_Conc_C_Area2_Line2</t>
  </si>
  <si>
    <t>Gordonsville_Conc_C_Area2_Line3</t>
  </si>
  <si>
    <t>Gordonsville_Conc_C_Area6_Line1</t>
  </si>
  <si>
    <t>Gordonsville_Conc_C_Area6_Line2</t>
  </si>
  <si>
    <t>Gordonsville_Conc_C_Area6_Line3</t>
  </si>
  <si>
    <t>Gordonsville_Conc_C_Area6_Line4</t>
  </si>
  <si>
    <t>Gordonsville_Conc_C_Area4_Line1</t>
  </si>
  <si>
    <t>Gordonsville_Conc_C_Area4_Line2</t>
  </si>
  <si>
    <t>Gordonsville_Conc_C_Area4_Line3</t>
  </si>
  <si>
    <t>Gordonsville_Conc_C_Area4_Line4</t>
  </si>
  <si>
    <t>Gordonsville_Conc_C_Area4_Line5</t>
  </si>
  <si>
    <t>Gordonsville_conc_C_Sph1_postCL_Line1</t>
  </si>
  <si>
    <t>Gordonsville_conc_C_Sph1_postCL_Line2</t>
  </si>
  <si>
    <t>on a 10 um crack</t>
  </si>
  <si>
    <t>near ~2um crack</t>
  </si>
  <si>
    <t>Gordonsville_conc_C_Sph2_postCL_Line1</t>
  </si>
  <si>
    <t>on a crack</t>
  </si>
  <si>
    <t>5 um away from hole, looks ok</t>
  </si>
  <si>
    <t>in between 2 holes, 1 um away</t>
  </si>
  <si>
    <t>Gordonsville_conc_C_Sph4_postCL_Line1</t>
  </si>
  <si>
    <t>1 um away from hole</t>
  </si>
  <si>
    <t>Gordonsville_conc_C_Sph4_postCL_Line2</t>
  </si>
  <si>
    <t>look fine, 5 um away from edge</t>
  </si>
  <si>
    <t>Gordonsville_conc_C_Sph5_postCL_Line1</t>
  </si>
  <si>
    <t>1 um from crack</t>
  </si>
  <si>
    <t>Gordonsville_conc_C_Sph6_postCL_Line1</t>
  </si>
  <si>
    <t>Gordonsville_conc_C_Sph3_postCL_Line1</t>
  </si>
  <si>
    <t>Pend Oreille</t>
  </si>
  <si>
    <t>Josephine_I1</t>
  </si>
  <si>
    <t xml:space="preserve">near small hole </t>
  </si>
  <si>
    <t>in a crack</t>
  </si>
  <si>
    <t>small crack</t>
  </si>
  <si>
    <t>Josephine_I2</t>
  </si>
  <si>
    <t>not on sphalerite</t>
  </si>
  <si>
    <t>Josephine_I3</t>
  </si>
  <si>
    <t>Josephine_I4</t>
  </si>
  <si>
    <t>near a divit</t>
  </si>
  <si>
    <t>on a dust? "flake"</t>
  </si>
  <si>
    <t>on a large crack</t>
  </si>
  <si>
    <t>JS-2a_Area1</t>
  </si>
  <si>
    <t>JS-2a_Area2</t>
  </si>
  <si>
    <t>Yellowhead_I1</t>
  </si>
  <si>
    <t>on a divit</t>
  </si>
  <si>
    <t>Yellowhead_I2</t>
  </si>
  <si>
    <t>small grain, maybe hit edge of adjacent grain</t>
  </si>
  <si>
    <t>small grain</t>
  </si>
  <si>
    <t>small grain, beam hit edge of adjacent grain</t>
  </si>
  <si>
    <t>Yellowhead_I3</t>
  </si>
  <si>
    <t>Synthetic sphalerite</t>
  </si>
  <si>
    <t>S1_#8_Synthetic Sphalerite</t>
  </si>
  <si>
    <t>S1_#8_Synthetic Sphalerite_PreDay1</t>
  </si>
  <si>
    <t>S1_#8_Synthetic Sphalerite_PostDay1</t>
  </si>
  <si>
    <t>Secondary Sphalerite_GeKline_Pre_5_21_19</t>
  </si>
  <si>
    <t>Secondary Sphalerite_GeKline_Mid_5_22_19</t>
  </si>
  <si>
    <t>Secondary Sphalerite_GeKline_Mid_5_23_19</t>
  </si>
  <si>
    <t>Synthetic Sph Post Run check</t>
  </si>
  <si>
    <t>Secondary Sphalerite_GeKline_Mid_5_21_19</t>
  </si>
  <si>
    <t>Secondary Sphalerite_GeKline_Post_5_21_19</t>
  </si>
  <si>
    <t>Secondary Sphalerite_GeKline_Post_5_22_19</t>
  </si>
  <si>
    <t>okay</t>
  </si>
  <si>
    <t>S1_#8_Synthetic Sphalerite_PreJosephine</t>
  </si>
  <si>
    <t>S1_#8_Synthetic Sphalerite_PostJosephine</t>
  </si>
  <si>
    <t>Secondary Sphalerite_GeKline_Pre_5_24_19</t>
  </si>
  <si>
    <t>Josephine</t>
  </si>
  <si>
    <t>count</t>
  </si>
  <si>
    <t>Yellowhead</t>
  </si>
  <si>
    <t xml:space="preserve">Tar Creek </t>
  </si>
  <si>
    <t>counts</t>
  </si>
  <si>
    <t>2Cu:Ge</t>
  </si>
  <si>
    <t>1Fe:1Cd</t>
  </si>
  <si>
    <t>1Cu:1Ga</t>
  </si>
  <si>
    <t>Cu</t>
  </si>
  <si>
    <t>Ge</t>
  </si>
  <si>
    <t xml:space="preserve">Fe </t>
  </si>
  <si>
    <t>Cd</t>
  </si>
  <si>
    <t>Ga</t>
  </si>
  <si>
    <t xml:space="preserve">molar ratios </t>
  </si>
  <si>
    <t>mg/kg</t>
  </si>
  <si>
    <t>wt%</t>
  </si>
  <si>
    <t>detection limits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</si>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</sst>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3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i/>
      <sz val="11"/>
      <name val="Aptos Narrow"/>
      <family val="2"/>
      <scheme val="minor"/>
    </font>
    <font>
      <i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6" tint="-0.249977111117893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i/>
      <sz val="11"/>
      <color rgb="FF00B0F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1"/>
      <color theme="9" tint="0.59999389629810485"/>
      <name val="Aptos Narrow"/>
      <family val="2"/>
      <scheme val="minor"/>
    </font>
    <font>
      <sz val="11"/>
      <color theme="8" tint="0.59999389629810485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1">
    <xf numFmtId="0" fontId="0" fillId="0" borderId="0" xfId="0"/>
    <xf numFmtId="164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5" fontId="4" fillId="0" borderId="0" xfId="0" applyNumberFormat="1" applyFont="1"/>
    <xf numFmtId="0" fontId="3" fillId="0" borderId="0" xfId="0" applyFont="1"/>
    <xf numFmtId="0" fontId="8" fillId="0" borderId="0" xfId="0" applyFont="1"/>
    <xf numFmtId="165" fontId="9" fillId="0" borderId="0" xfId="0" applyNumberFormat="1" applyFont="1"/>
    <xf numFmtId="0" fontId="0" fillId="3" borderId="0" xfId="0" applyFill="1"/>
    <xf numFmtId="0" fontId="0" fillId="4" borderId="0" xfId="0" applyFill="1"/>
    <xf numFmtId="0" fontId="0" fillId="5" borderId="0" xfId="0" applyFill="1"/>
    <xf numFmtId="165" fontId="3" fillId="0" borderId="0" xfId="0" applyNumberFormat="1" applyFont="1"/>
    <xf numFmtId="165" fontId="0" fillId="0" borderId="0" xfId="0" applyNumberFormat="1"/>
    <xf numFmtId="0" fontId="0" fillId="6" borderId="0" xfId="0" applyFill="1"/>
    <xf numFmtId="1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164" fontId="0" fillId="3" borderId="0" xfId="0" applyNumberFormat="1" applyFill="1"/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164" fontId="0" fillId="0" borderId="2" xfId="0" applyNumberForma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5" fontId="4" fillId="0" borderId="2" xfId="0" applyNumberFormat="1" applyFont="1" applyBorder="1"/>
    <xf numFmtId="0" fontId="3" fillId="0" borderId="2" xfId="0" applyFont="1" applyBorder="1"/>
    <xf numFmtId="0" fontId="8" fillId="0" borderId="2" xfId="0" applyFont="1" applyBorder="1"/>
    <xf numFmtId="0" fontId="3" fillId="6" borderId="2" xfId="0" applyFont="1" applyFill="1" applyBorder="1"/>
    <xf numFmtId="0" fontId="3" fillId="6" borderId="0" xfId="0" applyFont="1" applyFill="1"/>
    <xf numFmtId="0" fontId="0" fillId="7" borderId="0" xfId="0" applyFill="1"/>
    <xf numFmtId="164" fontId="0" fillId="7" borderId="0" xfId="0" applyNumberFormat="1" applyFill="1" applyAlignment="1">
      <alignment horizontal="center"/>
    </xf>
    <xf numFmtId="165" fontId="4" fillId="7" borderId="0" xfId="0" applyNumberFormat="1" applyFont="1" applyFill="1"/>
    <xf numFmtId="0" fontId="3" fillId="7" borderId="0" xfId="0" applyFont="1" applyFill="1"/>
    <xf numFmtId="0" fontId="8" fillId="7" borderId="0" xfId="0" applyFont="1" applyFill="1"/>
    <xf numFmtId="165" fontId="9" fillId="7" borderId="0" xfId="0" applyNumberFormat="1" applyFont="1" applyFill="1"/>
    <xf numFmtId="0" fontId="2" fillId="0" borderId="0" xfId="0" applyFont="1"/>
    <xf numFmtId="0" fontId="2" fillId="7" borderId="0" xfId="0" applyFont="1" applyFill="1"/>
    <xf numFmtId="164" fontId="2" fillId="7" borderId="0" xfId="0" applyNumberFormat="1" applyFont="1" applyFill="1" applyAlignment="1">
      <alignment horizontal="center"/>
    </xf>
    <xf numFmtId="164" fontId="4" fillId="7" borderId="0" xfId="0" applyNumberFormat="1" applyFont="1" applyFill="1" applyAlignment="1">
      <alignment horizontal="center"/>
    </xf>
    <xf numFmtId="164" fontId="5" fillId="7" borderId="0" xfId="0" applyNumberFormat="1" applyFont="1" applyFill="1" applyAlignment="1">
      <alignment horizontal="center"/>
    </xf>
    <xf numFmtId="164" fontId="6" fillId="7" borderId="0" xfId="0" applyNumberFormat="1" applyFont="1" applyFill="1" applyAlignment="1">
      <alignment horizontal="center"/>
    </xf>
    <xf numFmtId="164" fontId="7" fillId="7" borderId="0" xfId="0" applyNumberFormat="1" applyFont="1" applyFill="1" applyAlignment="1">
      <alignment horizontal="center"/>
    </xf>
    <xf numFmtId="164" fontId="8" fillId="7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10" fillId="7" borderId="0" xfId="0" applyFont="1" applyFill="1"/>
    <xf numFmtId="0" fontId="0" fillId="5" borderId="2" xfId="0" applyFill="1" applyBorder="1"/>
    <xf numFmtId="0" fontId="0" fillId="8" borderId="0" xfId="0" applyFill="1"/>
    <xf numFmtId="164" fontId="11" fillId="8" borderId="0" xfId="0" applyNumberFormat="1" applyFont="1" applyFill="1" applyAlignment="1">
      <alignment horizontal="center"/>
    </xf>
    <xf numFmtId="164" fontId="12" fillId="8" borderId="0" xfId="0" applyNumberFormat="1" applyFon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5" fontId="4" fillId="8" borderId="0" xfId="0" applyNumberFormat="1" applyFont="1" applyFill="1"/>
    <xf numFmtId="0" fontId="3" fillId="8" borderId="0" xfId="0" applyFont="1" applyFill="1"/>
    <xf numFmtId="0" fontId="8" fillId="8" borderId="0" xfId="0" applyFont="1" applyFill="1"/>
    <xf numFmtId="165" fontId="9" fillId="8" borderId="0" xfId="0" applyNumberFormat="1" applyFont="1" applyFill="1"/>
    <xf numFmtId="165" fontId="9" fillId="0" borderId="2" xfId="0" applyNumberFormat="1" applyFont="1" applyBorder="1"/>
    <xf numFmtId="0" fontId="10" fillId="0" borderId="0" xfId="0" applyFont="1"/>
    <xf numFmtId="164" fontId="5" fillId="6" borderId="2" xfId="0" applyNumberFormat="1" applyFont="1" applyFill="1" applyBorder="1" applyAlignment="1">
      <alignment horizontal="center"/>
    </xf>
    <xf numFmtId="164" fontId="6" fillId="6" borderId="2" xfId="0" applyNumberFormat="1" applyFont="1" applyFill="1" applyBorder="1" applyAlignment="1">
      <alignment horizontal="center"/>
    </xf>
    <xf numFmtId="164" fontId="5" fillId="6" borderId="0" xfId="0" applyNumberFormat="1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13" fillId="8" borderId="0" xfId="0" applyFont="1" applyFill="1"/>
    <xf numFmtId="165" fontId="3" fillId="0" borderId="1" xfId="0" applyNumberFormat="1" applyFont="1" applyBorder="1"/>
    <xf numFmtId="165" fontId="3" fillId="0" borderId="2" xfId="0" applyNumberFormat="1" applyFont="1" applyBorder="1"/>
    <xf numFmtId="165" fontId="9" fillId="0" borderId="1" xfId="0" applyNumberFormat="1" applyFont="1" applyBorder="1"/>
    <xf numFmtId="0" fontId="2" fillId="0" borderId="2" xfId="0" applyFont="1" applyBorder="1"/>
    <xf numFmtId="164" fontId="2" fillId="0" borderId="2" xfId="0" applyNumberFormat="1" applyFont="1" applyBorder="1" applyAlignment="1">
      <alignment horizontal="center"/>
    </xf>
    <xf numFmtId="165" fontId="10" fillId="0" borderId="2" xfId="0" applyNumberFormat="1" applyFont="1" applyBorder="1"/>
    <xf numFmtId="164" fontId="10" fillId="0" borderId="0" xfId="0" applyNumberFormat="1" applyFont="1" applyAlignment="1">
      <alignment horizontal="center"/>
    </xf>
    <xf numFmtId="165" fontId="10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165" fontId="10" fillId="0" borderId="1" xfId="0" applyNumberFormat="1" applyFont="1" applyBorder="1"/>
    <xf numFmtId="164" fontId="10" fillId="0" borderId="2" xfId="0" applyNumberFormat="1" applyFont="1" applyBorder="1" applyAlignment="1">
      <alignment horizontal="center"/>
    </xf>
    <xf numFmtId="1" fontId="4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6" borderId="2" xfId="0" applyFill="1" applyBorder="1"/>
    <xf numFmtId="0" fontId="0" fillId="6" borderId="1" xfId="0" applyFill="1" applyBorder="1"/>
    <xf numFmtId="164" fontId="4" fillId="8" borderId="0" xfId="0" applyNumberFormat="1" applyFont="1" applyFill="1" applyAlignment="1">
      <alignment horizontal="center"/>
    </xf>
    <xf numFmtId="164" fontId="5" fillId="8" borderId="0" xfId="0" applyNumberFormat="1" applyFont="1" applyFill="1" applyAlignment="1">
      <alignment horizontal="center"/>
    </xf>
    <xf numFmtId="164" fontId="6" fillId="8" borderId="0" xfId="0" applyNumberFormat="1" applyFont="1" applyFill="1" applyAlignment="1">
      <alignment horizontal="center"/>
    </xf>
    <xf numFmtId="164" fontId="7" fillId="8" borderId="0" xfId="0" applyNumberFormat="1" applyFont="1" applyFill="1" applyAlignment="1">
      <alignment horizontal="center"/>
    </xf>
    <xf numFmtId="164" fontId="8" fillId="8" borderId="0" xfId="0" applyNumberFormat="1" applyFont="1" applyFill="1" applyAlignment="1">
      <alignment horizontal="center"/>
    </xf>
    <xf numFmtId="165" fontId="3" fillId="8" borderId="0" xfId="0" applyNumberFormat="1" applyFont="1" applyFill="1"/>
    <xf numFmtId="164" fontId="0" fillId="4" borderId="0" xfId="0" applyNumberForma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164" fontId="7" fillId="4" borderId="0" xfId="0" applyNumberFormat="1" applyFont="1" applyFill="1" applyAlignment="1">
      <alignment horizontal="center"/>
    </xf>
    <xf numFmtId="164" fontId="8" fillId="4" borderId="0" xfId="0" applyNumberFormat="1" applyFont="1" applyFill="1" applyAlignment="1">
      <alignment horizontal="center"/>
    </xf>
    <xf numFmtId="165" fontId="4" fillId="4" borderId="0" xfId="0" applyNumberFormat="1" applyFont="1" applyFill="1"/>
    <xf numFmtId="0" fontId="3" fillId="4" borderId="0" xfId="0" applyFont="1" applyFill="1"/>
    <xf numFmtId="0" fontId="8" fillId="4" borderId="0" xfId="0" applyFont="1" applyFill="1"/>
    <xf numFmtId="165" fontId="9" fillId="4" borderId="0" xfId="0" applyNumberFormat="1" applyFont="1" applyFill="1"/>
    <xf numFmtId="164" fontId="0" fillId="4" borderId="1" xfId="0" applyNumberForma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165" fontId="4" fillId="4" borderId="1" xfId="0" applyNumberFormat="1" applyFont="1" applyFill="1" applyBorder="1"/>
    <xf numFmtId="0" fontId="3" fillId="4" borderId="1" xfId="0" applyFont="1" applyFill="1" applyBorder="1"/>
    <xf numFmtId="0" fontId="8" fillId="4" borderId="1" xfId="0" applyFont="1" applyFill="1" applyBorder="1"/>
    <xf numFmtId="165" fontId="9" fillId="4" borderId="1" xfId="0" applyNumberFormat="1" applyFont="1" applyFill="1" applyBorder="1"/>
    <xf numFmtId="0" fontId="12" fillId="8" borderId="0" xfId="0" applyFont="1" applyFill="1"/>
    <xf numFmtId="165" fontId="14" fillId="8" borderId="0" xfId="0" applyNumberFormat="1" applyFont="1" applyFill="1"/>
    <xf numFmtId="0" fontId="11" fillId="8" borderId="0" xfId="0" applyFont="1" applyFill="1"/>
    <xf numFmtId="0" fontId="15" fillId="8" borderId="0" xfId="0" applyFont="1" applyFill="1"/>
    <xf numFmtId="165" fontId="16" fillId="8" borderId="0" xfId="0" applyNumberFormat="1" applyFont="1" applyFill="1"/>
    <xf numFmtId="0" fontId="12" fillId="9" borderId="0" xfId="0" applyFont="1" applyFill="1"/>
    <xf numFmtId="164" fontId="11" fillId="9" borderId="0" xfId="0" applyNumberFormat="1" applyFont="1" applyFill="1" applyAlignment="1">
      <alignment horizontal="center"/>
    </xf>
    <xf numFmtId="164" fontId="12" fillId="9" borderId="0" xfId="0" applyNumberFormat="1" applyFont="1" applyFill="1" applyAlignment="1">
      <alignment horizontal="center"/>
    </xf>
    <xf numFmtId="165" fontId="14" fillId="9" borderId="0" xfId="0" applyNumberFormat="1" applyFont="1" applyFill="1"/>
    <xf numFmtId="0" fontId="11" fillId="9" borderId="0" xfId="0" applyFont="1" applyFill="1"/>
    <xf numFmtId="0" fontId="15" fillId="9" borderId="0" xfId="0" applyFont="1" applyFill="1"/>
    <xf numFmtId="165" fontId="16" fillId="9" borderId="0" xfId="0" applyNumberFormat="1" applyFont="1" applyFill="1"/>
    <xf numFmtId="164" fontId="17" fillId="8" borderId="0" xfId="0" applyNumberFormat="1" applyFont="1" applyFill="1" applyAlignment="1">
      <alignment horizontal="center"/>
    </xf>
    <xf numFmtId="164" fontId="18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" fontId="6" fillId="6" borderId="0" xfId="0" applyNumberFormat="1" applyFont="1" applyFill="1" applyAlignment="1">
      <alignment horizontal="center"/>
    </xf>
    <xf numFmtId="0" fontId="0" fillId="9" borderId="0" xfId="0" applyFill="1"/>
    <xf numFmtId="164" fontId="17" fillId="9" borderId="0" xfId="0" applyNumberFormat="1" applyFont="1" applyFill="1" applyAlignment="1">
      <alignment horizontal="center"/>
    </xf>
    <xf numFmtId="164" fontId="0" fillId="9" borderId="0" xfId="0" applyNumberFormat="1" applyFill="1" applyAlignment="1">
      <alignment horizontal="center"/>
    </xf>
    <xf numFmtId="165" fontId="4" fillId="9" borderId="0" xfId="0" applyNumberFormat="1" applyFont="1" applyFill="1"/>
    <xf numFmtId="0" fontId="3" fillId="9" borderId="0" xfId="0" applyFont="1" applyFill="1"/>
    <xf numFmtId="0" fontId="8" fillId="9" borderId="0" xfId="0" applyFont="1" applyFill="1"/>
    <xf numFmtId="165" fontId="9" fillId="9" borderId="0" xfId="0" applyNumberFormat="1" applyFont="1" applyFill="1"/>
    <xf numFmtId="0" fontId="21" fillId="0" borderId="0" xfId="0" applyFont="1"/>
    <xf numFmtId="1" fontId="0" fillId="0" borderId="0" xfId="0" applyNumberFormat="1"/>
    <xf numFmtId="0" fontId="22" fillId="0" borderId="0" xfId="1" applyFont="1" applyFill="1"/>
    <xf numFmtId="164" fontId="3" fillId="0" borderId="0" xfId="0" applyNumberFormat="1" applyFont="1" applyAlignment="1">
      <alignment horizontal="center"/>
    </xf>
    <xf numFmtId="14" fontId="0" fillId="0" borderId="0" xfId="0" applyNumberFormat="1"/>
    <xf numFmtId="0" fontId="0" fillId="10" borderId="0" xfId="0" applyFill="1"/>
    <xf numFmtId="14" fontId="0" fillId="10" borderId="0" xfId="0" applyNumberFormat="1" applyFill="1"/>
    <xf numFmtId="165" fontId="4" fillId="10" borderId="0" xfId="0" applyNumberFormat="1" applyFont="1" applyFill="1"/>
    <xf numFmtId="0" fontId="3" fillId="10" borderId="0" xfId="0" applyFont="1" applyFill="1"/>
    <xf numFmtId="0" fontId="8" fillId="10" borderId="0" xfId="0" applyFont="1" applyFill="1"/>
    <xf numFmtId="165" fontId="9" fillId="10" borderId="0" xfId="0" applyNumberFormat="1" applyFont="1" applyFill="1"/>
    <xf numFmtId="0" fontId="0" fillId="11" borderId="0" xfId="0" applyFill="1"/>
    <xf numFmtId="14" fontId="0" fillId="11" borderId="0" xfId="0" applyNumberFormat="1" applyFill="1"/>
    <xf numFmtId="165" fontId="4" fillId="11" borderId="0" xfId="0" applyNumberFormat="1" applyFont="1" applyFill="1"/>
    <xf numFmtId="0" fontId="3" fillId="11" borderId="0" xfId="0" applyFont="1" applyFill="1"/>
    <xf numFmtId="0" fontId="8" fillId="11" borderId="0" xfId="0" applyFont="1" applyFill="1"/>
    <xf numFmtId="165" fontId="9" fillId="11" borderId="0" xfId="0" applyNumberFormat="1" applyFont="1" applyFill="1"/>
    <xf numFmtId="0" fontId="0" fillId="12" borderId="0" xfId="0" applyFill="1"/>
    <xf numFmtId="166" fontId="0" fillId="12" borderId="0" xfId="0" applyNumberFormat="1" applyFill="1"/>
    <xf numFmtId="165" fontId="4" fillId="12" borderId="0" xfId="0" applyNumberFormat="1" applyFont="1" applyFill="1"/>
    <xf numFmtId="0" fontId="3" fillId="12" borderId="0" xfId="0" applyFont="1" applyFill="1"/>
    <xf numFmtId="0" fontId="8" fillId="12" borderId="0" xfId="0" applyFont="1" applyFill="1"/>
    <xf numFmtId="165" fontId="9" fillId="12" borderId="0" xfId="0" applyNumberFormat="1" applyFont="1" applyFill="1"/>
    <xf numFmtId="166" fontId="0" fillId="0" borderId="0" xfId="0" applyNumberFormat="1"/>
    <xf numFmtId="166" fontId="0" fillId="10" borderId="0" xfId="0" applyNumberFormat="1" applyFill="1"/>
    <xf numFmtId="0" fontId="13" fillId="0" borderId="0" xfId="0" applyFont="1"/>
    <xf numFmtId="166" fontId="13" fillId="0" borderId="0" xfId="0" applyNumberFormat="1" applyFont="1"/>
    <xf numFmtId="165" fontId="14" fillId="0" borderId="0" xfId="0" applyNumberFormat="1" applyFont="1"/>
    <xf numFmtId="0" fontId="17" fillId="0" borderId="0" xfId="0" applyFont="1"/>
    <xf numFmtId="0" fontId="15" fillId="0" borderId="0" xfId="0" applyFont="1"/>
    <xf numFmtId="166" fontId="8" fillId="10" borderId="0" xfId="0" applyNumberFormat="1" applyFont="1" applyFill="1"/>
    <xf numFmtId="0" fontId="23" fillId="0" borderId="0" xfId="0" applyFont="1" applyAlignment="1">
      <alignment horizontal="left" vertical="center" readingOrder="1"/>
    </xf>
    <xf numFmtId="14" fontId="21" fillId="0" borderId="0" xfId="0" applyNumberFormat="1" applyFont="1"/>
    <xf numFmtId="0" fontId="0" fillId="13" borderId="0" xfId="0" applyFill="1"/>
    <xf numFmtId="14" fontId="0" fillId="13" borderId="0" xfId="0" applyNumberFormat="1" applyFill="1"/>
    <xf numFmtId="1" fontId="4" fillId="13" borderId="0" xfId="0" applyNumberFormat="1" applyFont="1" applyFill="1" applyAlignment="1">
      <alignment horizontal="center"/>
    </xf>
    <xf numFmtId="1" fontId="8" fillId="13" borderId="0" xfId="0" applyNumberFormat="1" applyFont="1" applyFill="1" applyAlignment="1">
      <alignment horizontal="center"/>
    </xf>
    <xf numFmtId="165" fontId="4" fillId="13" borderId="0" xfId="0" applyNumberFormat="1" applyFont="1" applyFill="1"/>
    <xf numFmtId="0" fontId="3" fillId="13" borderId="0" xfId="0" applyFont="1" applyFill="1"/>
    <xf numFmtId="0" fontId="8" fillId="13" borderId="0" xfId="0" applyFont="1" applyFill="1"/>
    <xf numFmtId="165" fontId="9" fillId="13" borderId="0" xfId="0" applyNumberFormat="1" applyFont="1" applyFill="1"/>
    <xf numFmtId="0" fontId="0" fillId="14" borderId="0" xfId="0" applyFill="1"/>
    <xf numFmtId="14" fontId="0" fillId="14" borderId="0" xfId="0" applyNumberFormat="1" applyFill="1"/>
    <xf numFmtId="166" fontId="0" fillId="14" borderId="0" xfId="0" applyNumberFormat="1" applyFill="1"/>
    <xf numFmtId="165" fontId="4" fillId="14" borderId="0" xfId="0" applyNumberFormat="1" applyFont="1" applyFill="1"/>
    <xf numFmtId="0" fontId="3" fillId="14" borderId="0" xfId="0" applyFont="1" applyFill="1"/>
    <xf numFmtId="0" fontId="8" fillId="14" borderId="0" xfId="0" applyFont="1" applyFill="1"/>
    <xf numFmtId="165" fontId="9" fillId="14" borderId="0" xfId="0" applyNumberFormat="1" applyFont="1" applyFill="1"/>
    <xf numFmtId="0" fontId="24" fillId="14" borderId="0" xfId="0" applyFont="1" applyFill="1"/>
    <xf numFmtId="14" fontId="24" fillId="14" borderId="0" xfId="0" applyNumberFormat="1" applyFont="1" applyFill="1"/>
    <xf numFmtId="0" fontId="25" fillId="14" borderId="0" xfId="0" applyFont="1" applyFill="1"/>
    <xf numFmtId="0" fontId="0" fillId="15" borderId="0" xfId="0" applyFill="1"/>
  </cellXfs>
  <cellStyles count="2">
    <cellStyle name="Neutral" xfId="1" builtinId="2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Yellowhead_S_I7_B</a:t>
            </a:r>
          </a:p>
        </c:rich>
      </c:tx>
      <c:layout>
        <c:manualLayout>
          <c:xMode val="edge"/>
          <c:yMode val="edge"/>
          <c:x val="0.30621492658605959"/>
          <c:y val="3.2299741602067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1414071510957324"/>
          <c:w val="0.7146550743657043"/>
          <c:h val="0.65373330063845825"/>
        </c:manualLayout>
      </c:layout>
      <c:scatterChart>
        <c:scatterStyle val="smoothMarker"/>
        <c:varyColors val="0"/>
        <c:ser>
          <c:idx val="0"/>
          <c:order val="0"/>
          <c:tx>
            <c:v>Cu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'[1]2020 data-culled sorted 98-102%'!$J$905:$J$920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'[1]2020 data-culled sorted 98-102%'!$O$905:$O$920</c:f>
              <c:numCache>
                <c:formatCode>General</c:formatCode>
                <c:ptCount val="16"/>
                <c:pt idx="0">
                  <c:v>1.2854000000000001E-2</c:v>
                </c:pt>
                <c:pt idx="1">
                  <c:v>1.7176E-2</c:v>
                </c:pt>
                <c:pt idx="2">
                  <c:v>2.5262E-2</c:v>
                </c:pt>
                <c:pt idx="3">
                  <c:v>9.0959999999999999E-3</c:v>
                </c:pt>
                <c:pt idx="4">
                  <c:v>1.0038999999999999E-2</c:v>
                </c:pt>
                <c:pt idx="5">
                  <c:v>1.9699999999999999E-2</c:v>
                </c:pt>
                <c:pt idx="6">
                  <c:v>9.7230999999999998E-2</c:v>
                </c:pt>
                <c:pt idx="7">
                  <c:v>5.3924E-2</c:v>
                </c:pt>
                <c:pt idx="8">
                  <c:v>8.8129999999999997E-3</c:v>
                </c:pt>
                <c:pt idx="9">
                  <c:v>2.2367999999999999E-2</c:v>
                </c:pt>
                <c:pt idx="10">
                  <c:v>2.5287E-2</c:v>
                </c:pt>
                <c:pt idx="11">
                  <c:v>8.5639999999999994E-2</c:v>
                </c:pt>
                <c:pt idx="12">
                  <c:v>7.45E-3</c:v>
                </c:pt>
                <c:pt idx="13">
                  <c:v>8.7719000000000005E-2</c:v>
                </c:pt>
                <c:pt idx="14">
                  <c:v>6.0080000000000003E-3</c:v>
                </c:pt>
                <c:pt idx="15">
                  <c:v>1.6806999999999999E-2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9A-4DB6-AE1C-0C0F67F11155}"/>
            </c:ext>
          </c:extLst>
        </c:ser>
        <c:ser>
          <c:idx val="1"/>
          <c:order val="1"/>
          <c:tx>
            <c:v>Cd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'[1]2020 data-culled sorted 98-102%'!$J$905:$J$920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'[1]2020 data-culled sorted 98-102%'!$P$905:$P$920</c:f>
              <c:numCache>
                <c:formatCode>General</c:formatCode>
                <c:ptCount val="16"/>
                <c:pt idx="0">
                  <c:v>0.21559500000000001</c:v>
                </c:pt>
                <c:pt idx="1">
                  <c:v>0.22231999999999999</c:v>
                </c:pt>
                <c:pt idx="2">
                  <c:v>0.23344599999999999</c:v>
                </c:pt>
                <c:pt idx="3">
                  <c:v>0.229211</c:v>
                </c:pt>
                <c:pt idx="4">
                  <c:v>0.24124000000000001</c:v>
                </c:pt>
                <c:pt idx="5">
                  <c:v>0.206342</c:v>
                </c:pt>
                <c:pt idx="6">
                  <c:v>0.22539100000000001</c:v>
                </c:pt>
                <c:pt idx="7">
                  <c:v>0.23577200000000001</c:v>
                </c:pt>
                <c:pt idx="8">
                  <c:v>0.237402</c:v>
                </c:pt>
                <c:pt idx="9">
                  <c:v>0.23361299999999999</c:v>
                </c:pt>
                <c:pt idx="10">
                  <c:v>0.22816800000000001</c:v>
                </c:pt>
                <c:pt idx="11">
                  <c:v>0.24552199999999999</c:v>
                </c:pt>
                <c:pt idx="12">
                  <c:v>0.22458800000000001</c:v>
                </c:pt>
                <c:pt idx="13">
                  <c:v>0.25048900000000002</c:v>
                </c:pt>
                <c:pt idx="14">
                  <c:v>0.24659700000000001</c:v>
                </c:pt>
                <c:pt idx="15">
                  <c:v>0.23799999999999999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9A-4DB6-AE1C-0C0F67F11155}"/>
            </c:ext>
          </c:extLst>
        </c:ser>
        <c:ser>
          <c:idx val="2"/>
          <c:order val="2"/>
          <c:tx>
            <c:v>Fe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'[1]2020 data-culled sorted 98-102%'!$J$905:$J$920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'[1]2020 data-culled sorted 98-102%'!$S$905:$S$920</c:f>
              <c:numCache>
                <c:formatCode>General</c:formatCode>
                <c:ptCount val="16"/>
                <c:pt idx="0">
                  <c:v>0.56499999999999995</c:v>
                </c:pt>
                <c:pt idx="1">
                  <c:v>0.56084999999999996</c:v>
                </c:pt>
                <c:pt idx="2">
                  <c:v>0.56857400000000002</c:v>
                </c:pt>
                <c:pt idx="3">
                  <c:v>0.56867299999999998</c:v>
                </c:pt>
                <c:pt idx="4">
                  <c:v>0.564527</c:v>
                </c:pt>
                <c:pt idx="5">
                  <c:v>0.56105400000000005</c:v>
                </c:pt>
                <c:pt idx="6">
                  <c:v>0.57656200000000002</c:v>
                </c:pt>
                <c:pt idx="7">
                  <c:v>0.56356499999999998</c:v>
                </c:pt>
                <c:pt idx="8">
                  <c:v>0.56550900000000004</c:v>
                </c:pt>
                <c:pt idx="9">
                  <c:v>0.56502200000000002</c:v>
                </c:pt>
                <c:pt idx="10">
                  <c:v>0.56914900000000002</c:v>
                </c:pt>
                <c:pt idx="11">
                  <c:v>0.57448999999999995</c:v>
                </c:pt>
                <c:pt idx="12">
                  <c:v>0.56448299999999996</c:v>
                </c:pt>
                <c:pt idx="13">
                  <c:v>0.57829600000000003</c:v>
                </c:pt>
                <c:pt idx="14">
                  <c:v>0.56132800000000005</c:v>
                </c:pt>
                <c:pt idx="15">
                  <c:v>0.57014100000000001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9A-4DB6-AE1C-0C0F67F11155}"/>
            </c:ext>
          </c:extLst>
        </c:ser>
        <c:ser>
          <c:idx val="3"/>
          <c:order val="3"/>
          <c:tx>
            <c:v>Ga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'[1]2020 data-culled sorted 98-102%'!$J$905:$J$920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'[1]2020 data-culled sorted 98-102%'!$V$905:$V$920</c:f>
              <c:numCache>
                <c:formatCode>General</c:formatCode>
                <c:ptCount val="16"/>
                <c:pt idx="0">
                  <c:v>3.6110000000000001E-3</c:v>
                </c:pt>
                <c:pt idx="1">
                  <c:v>5.8560000000000001E-3</c:v>
                </c:pt>
                <c:pt idx="2">
                  <c:v>9.2350000000000002E-3</c:v>
                </c:pt>
                <c:pt idx="3">
                  <c:v>2.8440000000000002E-3</c:v>
                </c:pt>
                <c:pt idx="4">
                  <c:v>1.5610000000000001E-3</c:v>
                </c:pt>
                <c:pt idx="5">
                  <c:v>1.47E-4</c:v>
                </c:pt>
                <c:pt idx="6">
                  <c:v>7.8270000000000006E-3</c:v>
                </c:pt>
                <c:pt idx="7">
                  <c:v>3.62E-3</c:v>
                </c:pt>
                <c:pt idx="8">
                  <c:v>4.0309999999999999E-3</c:v>
                </c:pt>
                <c:pt idx="9">
                  <c:v>2.9030000000000002E-3</c:v>
                </c:pt>
                <c:pt idx="10">
                  <c:v>4.5269999999999998E-3</c:v>
                </c:pt>
                <c:pt idx="11">
                  <c:v>6.4320000000000002E-3</c:v>
                </c:pt>
                <c:pt idx="12">
                  <c:v>6.3790000000000001E-3</c:v>
                </c:pt>
                <c:pt idx="13">
                  <c:v>2.8159999999999999E-3</c:v>
                </c:pt>
                <c:pt idx="14">
                  <c:v>5.2680000000000001E-3</c:v>
                </c:pt>
                <c:pt idx="15">
                  <c:v>1.0059999999999999E-3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9A-4DB6-AE1C-0C0F67F11155}"/>
            </c:ext>
          </c:extLst>
        </c:ser>
        <c:ser>
          <c:idx val="4"/>
          <c:order val="4"/>
          <c:tx>
            <c:v>Ge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'[1]2020 data-culled sorted 98-102%'!$J$905:$J$920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'[1]2020 data-culled sorted 98-102%'!$Y$905:$Y$920</c:f>
              <c:numCache>
                <c:formatCode>General</c:formatCode>
                <c:ptCount val="16"/>
                <c:pt idx="0">
                  <c:v>7.6109999999999997E-3</c:v>
                </c:pt>
                <c:pt idx="1">
                  <c:v>9.3449999999999991E-3</c:v>
                </c:pt>
                <c:pt idx="2">
                  <c:v>8.5220000000000001E-3</c:v>
                </c:pt>
                <c:pt idx="3">
                  <c:v>3.8019999999999998E-3</c:v>
                </c:pt>
                <c:pt idx="4">
                  <c:v>3.9880000000000002E-3</c:v>
                </c:pt>
                <c:pt idx="5">
                  <c:v>1.0336E-2</c:v>
                </c:pt>
                <c:pt idx="6">
                  <c:v>5.7287999999999999E-2</c:v>
                </c:pt>
                <c:pt idx="7">
                  <c:v>2.3140999999999998E-2</c:v>
                </c:pt>
                <c:pt idx="8">
                  <c:v>2.3E-3</c:v>
                </c:pt>
                <c:pt idx="9">
                  <c:v>1.2593E-2</c:v>
                </c:pt>
                <c:pt idx="10">
                  <c:v>1.0976E-2</c:v>
                </c:pt>
                <c:pt idx="11">
                  <c:v>4.4551E-2</c:v>
                </c:pt>
                <c:pt idx="12">
                  <c:v>-1.4400000000000001E-3</c:v>
                </c:pt>
                <c:pt idx="13">
                  <c:v>4.9562000000000002E-2</c:v>
                </c:pt>
                <c:pt idx="14">
                  <c:v>2.454E-3</c:v>
                </c:pt>
                <c:pt idx="15">
                  <c:v>7.8490000000000001E-3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9A-4DB6-AE1C-0C0F67F11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022328"/>
        <c:axId val="539023312"/>
      </c:scatterChart>
      <c:valAx>
        <c:axId val="539022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traverse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23312"/>
        <c:crossesAt val="-0.1"/>
        <c:crossBetween val="midCat"/>
      </c:valAx>
      <c:valAx>
        <c:axId val="5390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wt. %</a:t>
                </a:r>
              </a:p>
            </c:rich>
          </c:tx>
          <c:layout>
            <c:manualLayout>
              <c:xMode val="edge"/>
              <c:yMode val="edge"/>
              <c:x val="8.3402835696413675E-3"/>
              <c:y val="0.412680024989936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223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5645577670347672"/>
          <c:y val="0.24280643745154631"/>
          <c:w val="0.1269697165677699"/>
          <c:h val="0.4648611539215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Yellowhead_S_I9_A</a:t>
            </a:r>
          </a:p>
        </c:rich>
      </c:tx>
      <c:layout>
        <c:manualLayout>
          <c:xMode val="edge"/>
          <c:yMode val="edge"/>
          <c:x val="0.30621492658605959"/>
          <c:y val="3.2299741602067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1414071510957324"/>
          <c:w val="0.64112574163523672"/>
          <c:h val="0.65373330063845825"/>
        </c:manualLayout>
      </c:layout>
      <c:scatterChart>
        <c:scatterStyle val="smoothMarker"/>
        <c:varyColors val="0"/>
        <c:ser>
          <c:idx val="0"/>
          <c:order val="0"/>
          <c:tx>
            <c:v>Cu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'[1]2020 data-culled sorted 98-102%'!$J$928:$J$931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'[1]2020 data-culled sorted 98-102%'!$O$928:$O$931</c:f>
              <c:numCache>
                <c:formatCode>General</c:formatCode>
                <c:ptCount val="4"/>
                <c:pt idx="0">
                  <c:v>7.1520000000000004E-3</c:v>
                </c:pt>
                <c:pt idx="1">
                  <c:v>6.2189000000000001E-2</c:v>
                </c:pt>
                <c:pt idx="2">
                  <c:v>4.1950000000000001E-2</c:v>
                </c:pt>
                <c:pt idx="3">
                  <c:v>7.3330000000000001E-3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80-4FB0-B9B1-8C4095DAE4D1}"/>
            </c:ext>
          </c:extLst>
        </c:ser>
        <c:ser>
          <c:idx val="1"/>
          <c:order val="1"/>
          <c:tx>
            <c:v>Cd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'[1]2020 data-culled sorted 98-102%'!$J$928:$J$931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'[1]2020 data-culled sorted 98-102%'!$P$928:$P$931</c:f>
              <c:numCache>
                <c:formatCode>General</c:formatCode>
                <c:ptCount val="4"/>
                <c:pt idx="0">
                  <c:v>0.21302699999999999</c:v>
                </c:pt>
                <c:pt idx="1">
                  <c:v>0.24329899999999999</c:v>
                </c:pt>
                <c:pt idx="2">
                  <c:v>0.22730800000000001</c:v>
                </c:pt>
                <c:pt idx="3">
                  <c:v>0.21726500000000001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80-4FB0-B9B1-8C4095DAE4D1}"/>
            </c:ext>
          </c:extLst>
        </c:ser>
        <c:ser>
          <c:idx val="2"/>
          <c:order val="2"/>
          <c:tx>
            <c:v>Fe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'[1]2020 data-culled sorted 98-102%'!$J$928:$J$931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'[1]2020 data-culled sorted 98-102%'!$S$928:$S$931</c:f>
              <c:numCache>
                <c:formatCode>General</c:formatCode>
                <c:ptCount val="4"/>
                <c:pt idx="0">
                  <c:v>0.55934200000000001</c:v>
                </c:pt>
                <c:pt idx="1">
                  <c:v>0.55945599999999995</c:v>
                </c:pt>
                <c:pt idx="2">
                  <c:v>0.56178600000000001</c:v>
                </c:pt>
                <c:pt idx="3">
                  <c:v>0.56294200000000005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80-4FB0-B9B1-8C4095DAE4D1}"/>
            </c:ext>
          </c:extLst>
        </c:ser>
        <c:ser>
          <c:idx val="3"/>
          <c:order val="3"/>
          <c:tx>
            <c:v>Ga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'[1]2020 data-culled sorted 98-102%'!$J$928:$J$931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'[1]2020 data-culled sorted 98-102%'!$V$928:$V$931</c:f>
              <c:numCache>
                <c:formatCode>General</c:formatCode>
                <c:ptCount val="4"/>
                <c:pt idx="0">
                  <c:v>5.1180000000000002E-3</c:v>
                </c:pt>
                <c:pt idx="1">
                  <c:v>4.4580000000000002E-3</c:v>
                </c:pt>
                <c:pt idx="2">
                  <c:v>5.9810000000000002E-3</c:v>
                </c:pt>
                <c:pt idx="3">
                  <c:v>5.3480000000000003E-3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80-4FB0-B9B1-8C4095DAE4D1}"/>
            </c:ext>
          </c:extLst>
        </c:ser>
        <c:ser>
          <c:idx val="4"/>
          <c:order val="4"/>
          <c:tx>
            <c:v>Ge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'[1]2020 data-culled sorted 98-102%'!$J$928:$J$931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'[1]2020 data-culled sorted 98-102%'!$Y$928:$Y$931</c:f>
              <c:numCache>
                <c:formatCode>General</c:formatCode>
                <c:ptCount val="4"/>
                <c:pt idx="0">
                  <c:v>1.7080000000000001E-3</c:v>
                </c:pt>
                <c:pt idx="1">
                  <c:v>3.0322000000000002E-2</c:v>
                </c:pt>
                <c:pt idx="2">
                  <c:v>2.316E-2</c:v>
                </c:pt>
                <c:pt idx="3">
                  <c:v>1.2135999999999999E-2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80-4FB0-B9B1-8C4095DAE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022328"/>
        <c:axId val="539023312"/>
      </c:scatterChart>
      <c:valAx>
        <c:axId val="539022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traverse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23312"/>
        <c:crossesAt val="-0.1"/>
        <c:crossBetween val="midCat"/>
      </c:valAx>
      <c:valAx>
        <c:axId val="5390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wt. %</a:t>
                </a:r>
              </a:p>
            </c:rich>
          </c:tx>
          <c:layout>
            <c:manualLayout>
              <c:xMode val="edge"/>
              <c:yMode val="edge"/>
              <c:x val="8.3402835696413675E-3"/>
              <c:y val="0.412680024989936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223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693200114691543"/>
          <c:y val="0.24280643745154631"/>
          <c:w val="0.18649341626414345"/>
          <c:h val="0.4648611539215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Yellowhead_S_I9_C</a:t>
            </a:r>
          </a:p>
        </c:rich>
      </c:tx>
      <c:layout>
        <c:manualLayout>
          <c:xMode val="edge"/>
          <c:yMode val="edge"/>
          <c:x val="0.30621492658605959"/>
          <c:y val="3.2299741602067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1414071510957324"/>
          <c:w val="0.64112574163523672"/>
          <c:h val="0.65373330063845825"/>
        </c:manualLayout>
      </c:layout>
      <c:scatterChart>
        <c:scatterStyle val="smoothMarker"/>
        <c:varyColors val="0"/>
        <c:ser>
          <c:idx val="0"/>
          <c:order val="0"/>
          <c:tx>
            <c:v>Cu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'[1]2020 data-culled sorted 98-102%'!$J$936:$J$942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'[1]2020 data-culled sorted 98-102%'!$O$936:$O$942</c:f>
              <c:numCache>
                <c:formatCode>General</c:formatCode>
                <c:ptCount val="7"/>
                <c:pt idx="0">
                  <c:v>2.7605999999999999E-2</c:v>
                </c:pt>
                <c:pt idx="1">
                  <c:v>1.2866000000000001E-2</c:v>
                </c:pt>
                <c:pt idx="2">
                  <c:v>9.4520000000000003E-3</c:v>
                </c:pt>
                <c:pt idx="3">
                  <c:v>3.1788999999999998E-2</c:v>
                </c:pt>
                <c:pt idx="4">
                  <c:v>2.0611999999999998E-2</c:v>
                </c:pt>
                <c:pt idx="5">
                  <c:v>5.5690000000000002E-3</c:v>
                </c:pt>
                <c:pt idx="6">
                  <c:v>6.3290000000000004E-3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5-4CAF-A902-D173F0665C0E}"/>
            </c:ext>
          </c:extLst>
        </c:ser>
        <c:ser>
          <c:idx val="1"/>
          <c:order val="1"/>
          <c:tx>
            <c:v>Cd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'[1]2020 data-culled sorted 98-102%'!$J$936:$J$942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'[1]2020 data-culled sorted 98-102%'!$P$936:$P$942</c:f>
              <c:numCache>
                <c:formatCode>General</c:formatCode>
                <c:ptCount val="7"/>
                <c:pt idx="0">
                  <c:v>0.22774800000000001</c:v>
                </c:pt>
                <c:pt idx="1">
                  <c:v>0.223939</c:v>
                </c:pt>
                <c:pt idx="2">
                  <c:v>0.220138</c:v>
                </c:pt>
                <c:pt idx="3">
                  <c:v>0.27007399999999998</c:v>
                </c:pt>
                <c:pt idx="4">
                  <c:v>0.22151699999999999</c:v>
                </c:pt>
                <c:pt idx="5">
                  <c:v>0.24640799999999999</c:v>
                </c:pt>
                <c:pt idx="6">
                  <c:v>0.21870400000000001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5-4CAF-A902-D173F0665C0E}"/>
            </c:ext>
          </c:extLst>
        </c:ser>
        <c:ser>
          <c:idx val="2"/>
          <c:order val="2"/>
          <c:tx>
            <c:v>Fe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'[1]2020 data-culled sorted 98-102%'!$J$936:$J$942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'[1]2020 data-culled sorted 98-102%'!$S$936:$S$942</c:f>
              <c:numCache>
                <c:formatCode>General</c:formatCode>
                <c:ptCount val="7"/>
                <c:pt idx="0">
                  <c:v>0.56656799999999996</c:v>
                </c:pt>
                <c:pt idx="1">
                  <c:v>0.54015199999999997</c:v>
                </c:pt>
                <c:pt idx="2">
                  <c:v>0.53690800000000005</c:v>
                </c:pt>
                <c:pt idx="3">
                  <c:v>0.55275399999999997</c:v>
                </c:pt>
                <c:pt idx="4">
                  <c:v>0.55091100000000004</c:v>
                </c:pt>
                <c:pt idx="5">
                  <c:v>0.55051499999999998</c:v>
                </c:pt>
                <c:pt idx="6">
                  <c:v>0.554315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15-4CAF-A902-D173F0665C0E}"/>
            </c:ext>
          </c:extLst>
        </c:ser>
        <c:ser>
          <c:idx val="3"/>
          <c:order val="3"/>
          <c:tx>
            <c:v>Ga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'[1]2020 data-culled sorted 98-102%'!$J$936:$J$942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'[1]2020 data-culled sorted 98-102%'!$V$936:$V$942</c:f>
              <c:numCache>
                <c:formatCode>General</c:formatCode>
                <c:ptCount val="7"/>
                <c:pt idx="0">
                  <c:v>1.2956000000000001E-2</c:v>
                </c:pt>
                <c:pt idx="1">
                  <c:v>9.358E-3</c:v>
                </c:pt>
                <c:pt idx="2">
                  <c:v>1.1143999999999999E-2</c:v>
                </c:pt>
                <c:pt idx="3">
                  <c:v>2.3519999999999999E-3</c:v>
                </c:pt>
                <c:pt idx="4">
                  <c:v>1.0085E-2</c:v>
                </c:pt>
                <c:pt idx="5">
                  <c:v>3.2049999999999999E-3</c:v>
                </c:pt>
                <c:pt idx="6">
                  <c:v>2.6940000000000002E-3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5-4CAF-A902-D173F0665C0E}"/>
            </c:ext>
          </c:extLst>
        </c:ser>
        <c:ser>
          <c:idx val="4"/>
          <c:order val="4"/>
          <c:tx>
            <c:v>Ge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'[1]2020 data-culled sorted 98-102%'!$J$936:$J$942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'[1]2020 data-culled sorted 98-102%'!$Y$936:$Y$942</c:f>
              <c:numCache>
                <c:formatCode>General</c:formatCode>
                <c:ptCount val="7"/>
                <c:pt idx="0">
                  <c:v>1.6580000000000001E-2</c:v>
                </c:pt>
                <c:pt idx="1">
                  <c:v>3.388E-3</c:v>
                </c:pt>
                <c:pt idx="2">
                  <c:v>6.953E-3</c:v>
                </c:pt>
                <c:pt idx="3">
                  <c:v>1.8957999999999999E-2</c:v>
                </c:pt>
                <c:pt idx="4">
                  <c:v>1.2985999999999999E-2</c:v>
                </c:pt>
                <c:pt idx="5">
                  <c:v>4.4520000000000002E-3</c:v>
                </c:pt>
                <c:pt idx="6">
                  <c:v>-2.8800000000000002E-3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15-4CAF-A902-D173F0665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022328"/>
        <c:axId val="539023312"/>
      </c:scatterChart>
      <c:valAx>
        <c:axId val="539022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traverse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23312"/>
        <c:crossesAt val="-0.1"/>
        <c:crossBetween val="midCat"/>
      </c:valAx>
      <c:valAx>
        <c:axId val="5390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wt. %</a:t>
                </a:r>
              </a:p>
            </c:rich>
          </c:tx>
          <c:layout>
            <c:manualLayout>
              <c:xMode val="edge"/>
              <c:yMode val="edge"/>
              <c:x val="8.3402835696413675E-3"/>
              <c:y val="0.412680024989936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223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693200114691543"/>
          <c:y val="0.24280643745154631"/>
          <c:w val="0.18649341626414345"/>
          <c:h val="0.4648611539215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East_TN_Conc_I5_zoom_C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58842987092364"/>
          <c:y val="0.1397941576747351"/>
          <c:w val="0.62434307780492959"/>
          <c:h val="0.65373330063845825"/>
        </c:manualLayout>
      </c:layout>
      <c:scatterChart>
        <c:scatterStyle val="smoothMarker"/>
        <c:varyColors val="0"/>
        <c:ser>
          <c:idx val="0"/>
          <c:order val="0"/>
          <c:tx>
            <c:v>Cu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'[1]2020 data-culled sorted 98-102%'!$J$767:$J$775</c:f>
              <c:numCache>
                <c:formatCode>General</c:formatCode>
                <c:ptCount val="9"/>
                <c:pt idx="0">
                  <c:v>1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'[1]2020 data-culled sorted 98-102%'!$O$767:$O$775</c:f>
              <c:numCache>
                <c:formatCode>General</c:formatCode>
                <c:ptCount val="9"/>
                <c:pt idx="0">
                  <c:v>3.3048000000000001E-2</c:v>
                </c:pt>
                <c:pt idx="3">
                  <c:v>2.8615000000000002E-2</c:v>
                </c:pt>
                <c:pt idx="4">
                  <c:v>9.3310000000000008E-3</c:v>
                </c:pt>
                <c:pt idx="6">
                  <c:v>1.6334999999999999E-2</c:v>
                </c:pt>
                <c:pt idx="7">
                  <c:v>5.7800000000000004E-3</c:v>
                </c:pt>
                <c:pt idx="8">
                  <c:v>6.6670000000000002E-3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8C-449D-98C3-6B705104EC43}"/>
            </c:ext>
          </c:extLst>
        </c:ser>
        <c:ser>
          <c:idx val="1"/>
          <c:order val="1"/>
          <c:tx>
            <c:v>Cd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'[1]2020 data-culled sorted 98-102%'!$J$767:$J$775</c:f>
              <c:numCache>
                <c:formatCode>General</c:formatCode>
                <c:ptCount val="9"/>
                <c:pt idx="0">
                  <c:v>1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'[1]2020 data-culled sorted 98-102%'!$P$767:$P$775</c:f>
              <c:numCache>
                <c:formatCode>General</c:formatCode>
                <c:ptCount val="9"/>
                <c:pt idx="0">
                  <c:v>0.22450000000000001</c:v>
                </c:pt>
                <c:pt idx="3">
                  <c:v>0.25452900000000001</c:v>
                </c:pt>
                <c:pt idx="4">
                  <c:v>9.8377000000000006E-2</c:v>
                </c:pt>
                <c:pt idx="6">
                  <c:v>0.37077399999999999</c:v>
                </c:pt>
                <c:pt idx="7">
                  <c:v>0.469858</c:v>
                </c:pt>
                <c:pt idx="8">
                  <c:v>0.41003000000000001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8C-449D-98C3-6B705104EC43}"/>
            </c:ext>
          </c:extLst>
        </c:ser>
        <c:ser>
          <c:idx val="2"/>
          <c:order val="2"/>
          <c:tx>
            <c:v>Fe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'[1]2020 data-culled sorted 98-102%'!$J$767:$J$775</c:f>
              <c:numCache>
                <c:formatCode>General</c:formatCode>
                <c:ptCount val="9"/>
                <c:pt idx="0">
                  <c:v>1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'[1]2020 data-culled sorted 98-102%'!$S$767:$S$775</c:f>
              <c:numCache>
                <c:formatCode>General</c:formatCode>
                <c:ptCount val="9"/>
                <c:pt idx="0">
                  <c:v>0.14433499999999999</c:v>
                </c:pt>
                <c:pt idx="3">
                  <c:v>0.14413400000000001</c:v>
                </c:pt>
                <c:pt idx="4">
                  <c:v>8.2411999999999999E-2</c:v>
                </c:pt>
                <c:pt idx="6">
                  <c:v>8.1058000000000005E-2</c:v>
                </c:pt>
                <c:pt idx="7">
                  <c:v>9.0209999999999999E-2</c:v>
                </c:pt>
                <c:pt idx="8">
                  <c:v>7.8347E-2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8C-449D-98C3-6B705104EC43}"/>
            </c:ext>
          </c:extLst>
        </c:ser>
        <c:ser>
          <c:idx val="3"/>
          <c:order val="3"/>
          <c:tx>
            <c:v>Ga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'[1]2020 data-culled sorted 98-102%'!$J$767:$J$775</c:f>
              <c:numCache>
                <c:formatCode>General</c:formatCode>
                <c:ptCount val="9"/>
                <c:pt idx="0">
                  <c:v>1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'[1]2020 data-culled sorted 98-102%'!$V$767:$V$775</c:f>
              <c:numCache>
                <c:formatCode>General</c:formatCode>
                <c:ptCount val="9"/>
                <c:pt idx="0">
                  <c:v>7.1510000000000002E-3</c:v>
                </c:pt>
                <c:pt idx="3">
                  <c:v>1.5159000000000001E-2</c:v>
                </c:pt>
                <c:pt idx="4">
                  <c:v>5.3870000000000003E-3</c:v>
                </c:pt>
                <c:pt idx="6">
                  <c:v>7.4330000000000004E-3</c:v>
                </c:pt>
                <c:pt idx="7">
                  <c:v>4.0099999999999999E-4</c:v>
                </c:pt>
                <c:pt idx="8">
                  <c:v>-1.2600000000000001E-3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8C-449D-98C3-6B705104EC43}"/>
            </c:ext>
          </c:extLst>
        </c:ser>
        <c:ser>
          <c:idx val="4"/>
          <c:order val="4"/>
          <c:tx>
            <c:v>Ge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'[1]2020 data-culled sorted 98-102%'!$J$767:$J$775</c:f>
              <c:numCache>
                <c:formatCode>General</c:formatCode>
                <c:ptCount val="9"/>
                <c:pt idx="0">
                  <c:v>1</c:v>
                </c:pt>
                <c:pt idx="3">
                  <c:v>4</c:v>
                </c:pt>
                <c:pt idx="4">
                  <c:v>5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'[1]2020 data-culled sorted 98-102%'!$Y$767:$Y$775</c:f>
              <c:numCache>
                <c:formatCode>General</c:formatCode>
                <c:ptCount val="9"/>
                <c:pt idx="0">
                  <c:v>1.074E-2</c:v>
                </c:pt>
                <c:pt idx="3">
                  <c:v>6.8669999999999998E-3</c:v>
                </c:pt>
                <c:pt idx="4">
                  <c:v>-2.0699999999999998E-3</c:v>
                </c:pt>
                <c:pt idx="6">
                  <c:v>-6.9199999999999999E-3</c:v>
                </c:pt>
                <c:pt idx="7">
                  <c:v>-7.5000000000000002E-4</c:v>
                </c:pt>
                <c:pt idx="8">
                  <c:v>-3.5100000000000001E-3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8C-449D-98C3-6B705104E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022328"/>
        <c:axId val="539023312"/>
      </c:scatterChart>
      <c:valAx>
        <c:axId val="539022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traverse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23312"/>
        <c:crossesAt val="-0.30000000000000004"/>
        <c:crossBetween val="midCat"/>
        <c:majorUnit val="1"/>
      </c:valAx>
      <c:valAx>
        <c:axId val="5390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wt. %</a:t>
                </a:r>
              </a:p>
            </c:rich>
          </c:tx>
          <c:layout>
            <c:manualLayout>
              <c:xMode val="edge"/>
              <c:yMode val="edge"/>
              <c:x val="8.3402835696413675E-3"/>
              <c:y val="0.412680024989936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2232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0345043076512002"/>
          <c:y val="0.1696660023978484"/>
          <c:w val="0.16325390608896401"/>
          <c:h val="0.595872814626985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Josephine_S_I4_B</a:t>
            </a:r>
          </a:p>
        </c:rich>
      </c:tx>
      <c:layout>
        <c:manualLayout>
          <c:xMode val="edge"/>
          <c:yMode val="edge"/>
          <c:x val="0.30621495191329862"/>
          <c:y val="1.2536698722936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1414071510957324"/>
          <c:w val="0.64112574163523672"/>
          <c:h val="0.65373330063845825"/>
        </c:manualLayout>
      </c:layout>
      <c:scatterChart>
        <c:scatterStyle val="smoothMarker"/>
        <c:varyColors val="0"/>
        <c:ser>
          <c:idx val="2"/>
          <c:order val="2"/>
          <c:tx>
            <c:v>Fe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'[1]2020 data-culled sorted 98-102%'!$J$1142:$J$1154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'[1]2020 data-culled sorted 98-102%'!$S$1142:$S$1154</c:f>
              <c:numCache>
                <c:formatCode>General</c:formatCode>
                <c:ptCount val="13"/>
                <c:pt idx="0">
                  <c:v>0.52500199999999997</c:v>
                </c:pt>
                <c:pt idx="1">
                  <c:v>0.51784200000000002</c:v>
                </c:pt>
                <c:pt idx="2">
                  <c:v>0.515011</c:v>
                </c:pt>
                <c:pt idx="3">
                  <c:v>0.519868</c:v>
                </c:pt>
                <c:pt idx="4">
                  <c:v>0.51619199999999998</c:v>
                </c:pt>
                <c:pt idx="5">
                  <c:v>0.51847500000000002</c:v>
                </c:pt>
                <c:pt idx="6">
                  <c:v>0.51456199999999996</c:v>
                </c:pt>
                <c:pt idx="7">
                  <c:v>0.50041400000000003</c:v>
                </c:pt>
                <c:pt idx="8">
                  <c:v>0.50475899999999996</c:v>
                </c:pt>
                <c:pt idx="9">
                  <c:v>0.50612800000000002</c:v>
                </c:pt>
                <c:pt idx="11">
                  <c:v>0.50959500000000002</c:v>
                </c:pt>
                <c:pt idx="12">
                  <c:v>0.50778599999999996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75-43D7-B1F2-D5AFABE3D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022328"/>
        <c:axId val="53902331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Cd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'[1]2020 data-culled sorted 98-102%'!$J$1142:$J$1154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'[1]2020 data-culled sorted 98-102%'!$P$1142:$P$1154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0.27055499999999999</c:v>
                      </c:pt>
                      <c:pt idx="1">
                        <c:v>0.25424400000000003</c:v>
                      </c:pt>
                      <c:pt idx="2">
                        <c:v>0.27102199999999999</c:v>
                      </c:pt>
                      <c:pt idx="3">
                        <c:v>0.28721600000000003</c:v>
                      </c:pt>
                      <c:pt idx="4">
                        <c:v>0.27573199999999998</c:v>
                      </c:pt>
                      <c:pt idx="5">
                        <c:v>0.28135100000000002</c:v>
                      </c:pt>
                      <c:pt idx="6">
                        <c:v>0.27019599999999999</c:v>
                      </c:pt>
                      <c:pt idx="7">
                        <c:v>0.29738799999999999</c:v>
                      </c:pt>
                      <c:pt idx="8">
                        <c:v>0.26993099999999998</c:v>
                      </c:pt>
                      <c:pt idx="9">
                        <c:v>0.275756</c:v>
                      </c:pt>
                      <c:pt idx="11">
                        <c:v>0.211454</c:v>
                      </c:pt>
                      <c:pt idx="12">
                        <c:v>0.270901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6275-43D7-B1F2-D5AFABE3DEF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Ga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'[1]2020 data-culled sorted 98-102%'!$J$1142:$J$1154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'[1]2020 data-culled sorted 98-102%'!$V$1142:$V$1154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6.1630000000000001E-3</c:v>
                      </c:pt>
                      <c:pt idx="1">
                        <c:v>1.0782999999999999E-2</c:v>
                      </c:pt>
                      <c:pt idx="2">
                        <c:v>8.2050000000000005E-3</c:v>
                      </c:pt>
                      <c:pt idx="3">
                        <c:v>1.0363000000000001E-2</c:v>
                      </c:pt>
                      <c:pt idx="4">
                        <c:v>2.2060000000000001E-3</c:v>
                      </c:pt>
                      <c:pt idx="5">
                        <c:v>5.3969999999999999E-3</c:v>
                      </c:pt>
                      <c:pt idx="6">
                        <c:v>6.1599999999999997E-3</c:v>
                      </c:pt>
                      <c:pt idx="7">
                        <c:v>-7.79E-3</c:v>
                      </c:pt>
                      <c:pt idx="8">
                        <c:v>-5.6800000000000002E-3</c:v>
                      </c:pt>
                      <c:pt idx="9">
                        <c:v>-3.29E-3</c:v>
                      </c:pt>
                      <c:pt idx="11">
                        <c:v>7.7809999999999997E-3</c:v>
                      </c:pt>
                      <c:pt idx="12">
                        <c:v>9.2960000000000004E-3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275-43D7-B1F2-D5AFABE3DEF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Ge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'[1]2020 data-culled sorted 98-102%'!$J$1142:$J$1154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'[1]2020 data-culled sorted 98-102%'!$Y$1142:$Y$1154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5.4429999999999999E-3</c:v>
                      </c:pt>
                      <c:pt idx="1">
                        <c:v>-2.4199999999999998E-3</c:v>
                      </c:pt>
                      <c:pt idx="2">
                        <c:v>1.2736000000000001E-2</c:v>
                      </c:pt>
                      <c:pt idx="3">
                        <c:v>3.1447000000000003E-2</c:v>
                      </c:pt>
                      <c:pt idx="4">
                        <c:v>5.2339999999999999E-3</c:v>
                      </c:pt>
                      <c:pt idx="5">
                        <c:v>1.0333999999999999E-2</c:v>
                      </c:pt>
                      <c:pt idx="6">
                        <c:v>-7.3400000000000002E-3</c:v>
                      </c:pt>
                      <c:pt idx="7">
                        <c:v>-2.2000000000000001E-4</c:v>
                      </c:pt>
                      <c:pt idx="8">
                        <c:v>8.8470000000000007E-3</c:v>
                      </c:pt>
                      <c:pt idx="9">
                        <c:v>7.724E-3</c:v>
                      </c:pt>
                      <c:pt idx="11">
                        <c:v>4.8439000000000003E-2</c:v>
                      </c:pt>
                      <c:pt idx="12">
                        <c:v>4.8572999999999998E-2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275-43D7-B1F2-D5AFABE3DEF3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0"/>
          <c:order val="0"/>
          <c:tx>
            <c:v>Cu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'[1]2020 data-culled sorted 98-102%'!$J$1142:$J$1154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'[1]2020 data-culled sorted 98-102%'!$O$1142:$O$1154</c:f>
              <c:numCache>
                <c:formatCode>General</c:formatCode>
                <c:ptCount val="13"/>
                <c:pt idx="0">
                  <c:v>8.0450000000000001E-3</c:v>
                </c:pt>
                <c:pt idx="1">
                  <c:v>1.03E-2</c:v>
                </c:pt>
                <c:pt idx="2">
                  <c:v>1.6964E-2</c:v>
                </c:pt>
                <c:pt idx="3">
                  <c:v>5.7402000000000002E-2</c:v>
                </c:pt>
                <c:pt idx="4">
                  <c:v>2.4590000000000001E-2</c:v>
                </c:pt>
                <c:pt idx="5">
                  <c:v>2.2372E-2</c:v>
                </c:pt>
                <c:pt idx="6">
                  <c:v>-1.3599999999999999E-2</c:v>
                </c:pt>
                <c:pt idx="7">
                  <c:v>-6.0800000000000003E-3</c:v>
                </c:pt>
                <c:pt idx="8">
                  <c:v>2.4147999999999999E-2</c:v>
                </c:pt>
                <c:pt idx="9">
                  <c:v>2.5108999999999999E-2</c:v>
                </c:pt>
                <c:pt idx="11">
                  <c:v>9.1721999999999998E-2</c:v>
                </c:pt>
                <c:pt idx="12">
                  <c:v>9.3840000000000007E-2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75-43D7-B1F2-D5AFABE3D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090368"/>
        <c:axId val="1043093648"/>
      </c:scatterChart>
      <c:valAx>
        <c:axId val="539022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traverse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23312"/>
        <c:crossesAt val="-0.1"/>
        <c:crossBetween val="midCat"/>
      </c:valAx>
      <c:valAx>
        <c:axId val="5390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wt. %</a:t>
                </a:r>
              </a:p>
            </c:rich>
          </c:tx>
          <c:layout>
            <c:manualLayout>
              <c:xMode val="edge"/>
              <c:yMode val="edge"/>
              <c:x val="8.3402835696413675E-3"/>
              <c:y val="0.412680024989936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22328"/>
        <c:crosses val="autoZero"/>
        <c:crossBetween val="midCat"/>
      </c:valAx>
      <c:valAx>
        <c:axId val="10430936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090368"/>
        <c:crosses val="max"/>
        <c:crossBetween val="midCat"/>
      </c:valAx>
      <c:valAx>
        <c:axId val="1043090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30936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9693200114691543"/>
          <c:y val="0.24280643745154631"/>
          <c:w val="0.18649341626414345"/>
          <c:h val="0.4648611539215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'[1]2017-2020 98-102% - final figs'!$V$3056:$V$3179</c:f>
              <c:numCache>
                <c:formatCode>General</c:formatCode>
                <c:ptCount val="124"/>
                <c:pt idx="0">
                  <c:v>4927.43</c:v>
                </c:pt>
                <c:pt idx="1">
                  <c:v>5538.3499999999995</c:v>
                </c:pt>
                <c:pt idx="2">
                  <c:v>5626.8600000000006</c:v>
                </c:pt>
                <c:pt idx="3">
                  <c:v>5643.2400000000007</c:v>
                </c:pt>
                <c:pt idx="4">
                  <c:v>5406.12</c:v>
                </c:pt>
                <c:pt idx="5">
                  <c:v>5369.95</c:v>
                </c:pt>
                <c:pt idx="6">
                  <c:v>5316.36</c:v>
                </c:pt>
                <c:pt idx="7">
                  <c:v>5503.29</c:v>
                </c:pt>
                <c:pt idx="8">
                  <c:v>5399.1100000000006</c:v>
                </c:pt>
                <c:pt idx="9">
                  <c:v>5317.86</c:v>
                </c:pt>
                <c:pt idx="10">
                  <c:v>5464.3200000000006</c:v>
                </c:pt>
                <c:pt idx="11">
                  <c:v>5516.56</c:v>
                </c:pt>
                <c:pt idx="12">
                  <c:v>5593.59</c:v>
                </c:pt>
                <c:pt idx="13">
                  <c:v>5436.9</c:v>
                </c:pt>
                <c:pt idx="14">
                  <c:v>5401.8200000000006</c:v>
                </c:pt>
                <c:pt idx="16">
                  <c:v>5387.9999999999991</c:v>
                </c:pt>
                <c:pt idx="17">
                  <c:v>5292.58</c:v>
                </c:pt>
                <c:pt idx="18">
                  <c:v>5459.85</c:v>
                </c:pt>
                <c:pt idx="19">
                  <c:v>5454.21</c:v>
                </c:pt>
                <c:pt idx="20">
                  <c:v>5354.3700000000008</c:v>
                </c:pt>
                <c:pt idx="21">
                  <c:v>5329.97</c:v>
                </c:pt>
                <c:pt idx="22">
                  <c:v>5425.3099999999995</c:v>
                </c:pt>
                <c:pt idx="23">
                  <c:v>5409.74</c:v>
                </c:pt>
                <c:pt idx="24">
                  <c:v>5352.54</c:v>
                </c:pt>
                <c:pt idx="25">
                  <c:v>4128.97</c:v>
                </c:pt>
                <c:pt idx="27">
                  <c:v>4325.41</c:v>
                </c:pt>
                <c:pt idx="28">
                  <c:v>4438.92</c:v>
                </c:pt>
                <c:pt idx="29">
                  <c:v>5324.47</c:v>
                </c:pt>
                <c:pt idx="30">
                  <c:v>6089.4400000000005</c:v>
                </c:pt>
                <c:pt idx="31">
                  <c:v>6016.98</c:v>
                </c:pt>
                <c:pt idx="32">
                  <c:v>6163.4800000000005</c:v>
                </c:pt>
                <c:pt idx="33">
                  <c:v>6117.91</c:v>
                </c:pt>
                <c:pt idx="34">
                  <c:v>5749.23</c:v>
                </c:pt>
                <c:pt idx="35">
                  <c:v>5590.6</c:v>
                </c:pt>
                <c:pt idx="36">
                  <c:v>5361.1799999999994</c:v>
                </c:pt>
                <c:pt idx="37">
                  <c:v>5623.61</c:v>
                </c:pt>
                <c:pt idx="38">
                  <c:v>5811.75</c:v>
                </c:pt>
                <c:pt idx="39">
                  <c:v>5786.05</c:v>
                </c:pt>
                <c:pt idx="40">
                  <c:v>5790.9299999999994</c:v>
                </c:pt>
                <c:pt idx="41">
                  <c:v>5770.87</c:v>
                </c:pt>
                <c:pt idx="42">
                  <c:v>5585.62</c:v>
                </c:pt>
                <c:pt idx="43">
                  <c:v>5762.81</c:v>
                </c:pt>
                <c:pt idx="44">
                  <c:v>5650.62</c:v>
                </c:pt>
                <c:pt idx="45">
                  <c:v>5538.18</c:v>
                </c:pt>
                <c:pt idx="46">
                  <c:v>5665.2899999999991</c:v>
                </c:pt>
                <c:pt idx="47">
                  <c:v>5685.66</c:v>
                </c:pt>
                <c:pt idx="48">
                  <c:v>5571.42</c:v>
                </c:pt>
                <c:pt idx="49">
                  <c:v>5554.13</c:v>
                </c:pt>
                <c:pt idx="50">
                  <c:v>4431.33</c:v>
                </c:pt>
                <c:pt idx="51">
                  <c:v>4620.41</c:v>
                </c:pt>
                <c:pt idx="52">
                  <c:v>4600.75</c:v>
                </c:pt>
                <c:pt idx="53">
                  <c:v>4595.9299999999994</c:v>
                </c:pt>
                <c:pt idx="54">
                  <c:v>4545.16</c:v>
                </c:pt>
                <c:pt idx="55">
                  <c:v>4365.8900000000003</c:v>
                </c:pt>
                <c:pt idx="56">
                  <c:v>4516.87</c:v>
                </c:pt>
                <c:pt idx="57">
                  <c:v>4720.66</c:v>
                </c:pt>
                <c:pt idx="58">
                  <c:v>4704.5999999999995</c:v>
                </c:pt>
                <c:pt idx="59">
                  <c:v>4652.0099999999993</c:v>
                </c:pt>
                <c:pt idx="60">
                  <c:v>4653.76</c:v>
                </c:pt>
                <c:pt idx="61">
                  <c:v>4588.4799999999996</c:v>
                </c:pt>
                <c:pt idx="62">
                  <c:v>4624.84</c:v>
                </c:pt>
                <c:pt idx="63">
                  <c:v>4659.76</c:v>
                </c:pt>
                <c:pt idx="64">
                  <c:v>4724.0199999999995</c:v>
                </c:pt>
                <c:pt idx="65">
                  <c:v>4713.5700000000006</c:v>
                </c:pt>
                <c:pt idx="66">
                  <c:v>4513.67</c:v>
                </c:pt>
                <c:pt idx="67">
                  <c:v>4749.5</c:v>
                </c:pt>
                <c:pt idx="68">
                  <c:v>4807.1000000000004</c:v>
                </c:pt>
                <c:pt idx="69">
                  <c:v>4682.34</c:v>
                </c:pt>
                <c:pt idx="70">
                  <c:v>4650.5200000000004</c:v>
                </c:pt>
                <c:pt idx="71">
                  <c:v>4697.13</c:v>
                </c:pt>
                <c:pt idx="72">
                  <c:v>4582.1099999999997</c:v>
                </c:pt>
                <c:pt idx="73">
                  <c:v>4619.8099999999995</c:v>
                </c:pt>
                <c:pt idx="74">
                  <c:v>4881.7300000000005</c:v>
                </c:pt>
                <c:pt idx="75">
                  <c:v>5627.21</c:v>
                </c:pt>
                <c:pt idx="76">
                  <c:v>5518.51</c:v>
                </c:pt>
                <c:pt idx="77">
                  <c:v>5548.66</c:v>
                </c:pt>
                <c:pt idx="78">
                  <c:v>5599.6</c:v>
                </c:pt>
                <c:pt idx="79">
                  <c:v>5530.77</c:v>
                </c:pt>
                <c:pt idx="80">
                  <c:v>5556.4100000000008</c:v>
                </c:pt>
                <c:pt idx="82">
                  <c:v>5420.46</c:v>
                </c:pt>
                <c:pt idx="84">
                  <c:v>5347.62</c:v>
                </c:pt>
                <c:pt idx="86">
                  <c:v>5332.5</c:v>
                </c:pt>
                <c:pt idx="88">
                  <c:v>5359.74</c:v>
                </c:pt>
                <c:pt idx="89">
                  <c:v>5296.67</c:v>
                </c:pt>
                <c:pt idx="90">
                  <c:v>5252.4400000000005</c:v>
                </c:pt>
                <c:pt idx="91">
                  <c:v>5245.8499999999995</c:v>
                </c:pt>
                <c:pt idx="92">
                  <c:v>5206.2299999999996</c:v>
                </c:pt>
                <c:pt idx="93">
                  <c:v>5003.7299999999996</c:v>
                </c:pt>
                <c:pt idx="94">
                  <c:v>4984.7599999999993</c:v>
                </c:pt>
                <c:pt idx="95">
                  <c:v>5163.9000000000005</c:v>
                </c:pt>
                <c:pt idx="96">
                  <c:v>5292.03</c:v>
                </c:pt>
                <c:pt idx="97">
                  <c:v>5327.29</c:v>
                </c:pt>
                <c:pt idx="98">
                  <c:v>5196.6400000000003</c:v>
                </c:pt>
                <c:pt idx="99">
                  <c:v>4777.38</c:v>
                </c:pt>
                <c:pt idx="101">
                  <c:v>5553.8200000000006</c:v>
                </c:pt>
                <c:pt idx="102">
                  <c:v>5524.51</c:v>
                </c:pt>
                <c:pt idx="103">
                  <c:v>5543.1699999999992</c:v>
                </c:pt>
                <c:pt idx="105">
                  <c:v>5422.5599999999995</c:v>
                </c:pt>
                <c:pt idx="106">
                  <c:v>5497.55</c:v>
                </c:pt>
                <c:pt idx="107">
                  <c:v>5460.94</c:v>
                </c:pt>
                <c:pt idx="108">
                  <c:v>5495.6799999999994</c:v>
                </c:pt>
                <c:pt idx="109">
                  <c:v>5144.3399999999992</c:v>
                </c:pt>
                <c:pt idx="110">
                  <c:v>5020.04</c:v>
                </c:pt>
                <c:pt idx="111">
                  <c:v>5538.37</c:v>
                </c:pt>
                <c:pt idx="112">
                  <c:v>5385.29</c:v>
                </c:pt>
                <c:pt idx="113">
                  <c:v>5633.7099999999991</c:v>
                </c:pt>
                <c:pt idx="114">
                  <c:v>5829.19</c:v>
                </c:pt>
                <c:pt idx="115">
                  <c:v>5512.77</c:v>
                </c:pt>
                <c:pt idx="116">
                  <c:v>4757.04</c:v>
                </c:pt>
                <c:pt idx="117">
                  <c:v>5308.5700000000006</c:v>
                </c:pt>
                <c:pt idx="119">
                  <c:v>5757.53</c:v>
                </c:pt>
                <c:pt idx="121">
                  <c:v>5820.4800000000005</c:v>
                </c:pt>
                <c:pt idx="122">
                  <c:v>5858.9500000000007</c:v>
                </c:pt>
                <c:pt idx="123">
                  <c:v>5791.87</c:v>
                </c:pt>
              </c:numCache>
            </c:numRef>
          </c:xVal>
          <c:yVal>
            <c:numRef>
              <c:f>'[1]2017-2020 98-102% - final figs'!$R$3056:$R$3179</c:f>
              <c:numCache>
                <c:formatCode>General</c:formatCode>
                <c:ptCount val="124"/>
                <c:pt idx="0">
                  <c:v>3491.64</c:v>
                </c:pt>
                <c:pt idx="1">
                  <c:v>4588.3500000000004</c:v>
                </c:pt>
                <c:pt idx="2">
                  <c:v>3688.02</c:v>
                </c:pt>
                <c:pt idx="3">
                  <c:v>3377.37</c:v>
                </c:pt>
                <c:pt idx="4">
                  <c:v>3675.64</c:v>
                </c:pt>
                <c:pt idx="5">
                  <c:v>3415.15</c:v>
                </c:pt>
                <c:pt idx="6">
                  <c:v>3719.6800000000003</c:v>
                </c:pt>
                <c:pt idx="7">
                  <c:v>3667.73</c:v>
                </c:pt>
                <c:pt idx="8">
                  <c:v>3578.5</c:v>
                </c:pt>
                <c:pt idx="9">
                  <c:v>3379.14</c:v>
                </c:pt>
                <c:pt idx="10">
                  <c:v>3510.14</c:v>
                </c:pt>
                <c:pt idx="11">
                  <c:v>3668.9500000000003</c:v>
                </c:pt>
                <c:pt idx="12">
                  <c:v>3476.84</c:v>
                </c:pt>
                <c:pt idx="13">
                  <c:v>3398.4199999999996</c:v>
                </c:pt>
                <c:pt idx="14">
                  <c:v>3394.16</c:v>
                </c:pt>
                <c:pt idx="16">
                  <c:v>3481.43</c:v>
                </c:pt>
                <c:pt idx="17">
                  <c:v>3215.8199999999997</c:v>
                </c:pt>
                <c:pt idx="18">
                  <c:v>3705.0699999999997</c:v>
                </c:pt>
                <c:pt idx="19">
                  <c:v>3585.94</c:v>
                </c:pt>
                <c:pt idx="20">
                  <c:v>3601.44</c:v>
                </c:pt>
                <c:pt idx="21">
                  <c:v>3315.2</c:v>
                </c:pt>
                <c:pt idx="22">
                  <c:v>3333.79</c:v>
                </c:pt>
                <c:pt idx="23">
                  <c:v>3527.4100000000003</c:v>
                </c:pt>
                <c:pt idx="24">
                  <c:v>3609.01</c:v>
                </c:pt>
                <c:pt idx="25">
                  <c:v>3618.96</c:v>
                </c:pt>
                <c:pt idx="27">
                  <c:v>3127.56</c:v>
                </c:pt>
                <c:pt idx="28">
                  <c:v>3671.44</c:v>
                </c:pt>
                <c:pt idx="29">
                  <c:v>3635.66</c:v>
                </c:pt>
                <c:pt idx="30">
                  <c:v>3222.12</c:v>
                </c:pt>
                <c:pt idx="31">
                  <c:v>3323.4799999999996</c:v>
                </c:pt>
                <c:pt idx="32">
                  <c:v>3486.07</c:v>
                </c:pt>
                <c:pt idx="33">
                  <c:v>3511.1</c:v>
                </c:pt>
                <c:pt idx="34">
                  <c:v>3495.03</c:v>
                </c:pt>
                <c:pt idx="35">
                  <c:v>3650.55</c:v>
                </c:pt>
                <c:pt idx="36">
                  <c:v>3449.78</c:v>
                </c:pt>
                <c:pt idx="37">
                  <c:v>3515.49</c:v>
                </c:pt>
                <c:pt idx="38">
                  <c:v>3859.13</c:v>
                </c:pt>
                <c:pt idx="39">
                  <c:v>3442.9300000000003</c:v>
                </c:pt>
                <c:pt idx="40">
                  <c:v>3485.15</c:v>
                </c:pt>
                <c:pt idx="41">
                  <c:v>3619.7400000000002</c:v>
                </c:pt>
                <c:pt idx="42">
                  <c:v>3368.4199999999996</c:v>
                </c:pt>
                <c:pt idx="43">
                  <c:v>3357.2400000000002</c:v>
                </c:pt>
                <c:pt idx="44">
                  <c:v>3542.8199999999997</c:v>
                </c:pt>
                <c:pt idx="45">
                  <c:v>3502.85</c:v>
                </c:pt>
                <c:pt idx="46">
                  <c:v>3281.69</c:v>
                </c:pt>
                <c:pt idx="47">
                  <c:v>3272.9700000000003</c:v>
                </c:pt>
                <c:pt idx="48">
                  <c:v>3682.16</c:v>
                </c:pt>
                <c:pt idx="49">
                  <c:v>3429.55</c:v>
                </c:pt>
                <c:pt idx="50">
                  <c:v>3409.44</c:v>
                </c:pt>
                <c:pt idx="51">
                  <c:v>3257.91</c:v>
                </c:pt>
                <c:pt idx="52">
                  <c:v>3215.5299999999997</c:v>
                </c:pt>
                <c:pt idx="53">
                  <c:v>3294.74</c:v>
                </c:pt>
                <c:pt idx="54">
                  <c:v>3332.6099999999997</c:v>
                </c:pt>
                <c:pt idx="55">
                  <c:v>3252.7299999999996</c:v>
                </c:pt>
                <c:pt idx="56">
                  <c:v>3295.8199999999997</c:v>
                </c:pt>
                <c:pt idx="57">
                  <c:v>3360.21</c:v>
                </c:pt>
                <c:pt idx="58">
                  <c:v>3290.9</c:v>
                </c:pt>
                <c:pt idx="59">
                  <c:v>3319.59</c:v>
                </c:pt>
                <c:pt idx="60">
                  <c:v>3085.7000000000003</c:v>
                </c:pt>
                <c:pt idx="61">
                  <c:v>3478.9900000000002</c:v>
                </c:pt>
                <c:pt idx="62">
                  <c:v>3248.8</c:v>
                </c:pt>
                <c:pt idx="63">
                  <c:v>3266.46</c:v>
                </c:pt>
                <c:pt idx="64">
                  <c:v>3305.23</c:v>
                </c:pt>
                <c:pt idx="65">
                  <c:v>3213.7599999999998</c:v>
                </c:pt>
                <c:pt idx="66">
                  <c:v>3260.22</c:v>
                </c:pt>
                <c:pt idx="67">
                  <c:v>3278.08</c:v>
                </c:pt>
                <c:pt idx="68">
                  <c:v>3184.92</c:v>
                </c:pt>
                <c:pt idx="69">
                  <c:v>3399.34</c:v>
                </c:pt>
                <c:pt idx="70">
                  <c:v>3301.8399999999997</c:v>
                </c:pt>
                <c:pt idx="71">
                  <c:v>3105.4100000000003</c:v>
                </c:pt>
                <c:pt idx="72">
                  <c:v>3336.04</c:v>
                </c:pt>
                <c:pt idx="73">
                  <c:v>3139.0299999999997</c:v>
                </c:pt>
                <c:pt idx="74">
                  <c:v>3277.3</c:v>
                </c:pt>
                <c:pt idx="75">
                  <c:v>3164.3900000000003</c:v>
                </c:pt>
                <c:pt idx="76">
                  <c:v>3162.39</c:v>
                </c:pt>
                <c:pt idx="77">
                  <c:v>3199.6000000000004</c:v>
                </c:pt>
                <c:pt idx="78">
                  <c:v>2941.47</c:v>
                </c:pt>
                <c:pt idx="79">
                  <c:v>2969.1400000000003</c:v>
                </c:pt>
                <c:pt idx="80">
                  <c:v>3115.2000000000003</c:v>
                </c:pt>
                <c:pt idx="82">
                  <c:v>3088.21</c:v>
                </c:pt>
                <c:pt idx="84">
                  <c:v>3087.86</c:v>
                </c:pt>
                <c:pt idx="86">
                  <c:v>3137.68</c:v>
                </c:pt>
                <c:pt idx="88">
                  <c:v>3128.96</c:v>
                </c:pt>
                <c:pt idx="89">
                  <c:v>3201.29</c:v>
                </c:pt>
                <c:pt idx="90">
                  <c:v>3344.37</c:v>
                </c:pt>
                <c:pt idx="91">
                  <c:v>3299.33</c:v>
                </c:pt>
                <c:pt idx="92">
                  <c:v>3293.62</c:v>
                </c:pt>
                <c:pt idx="93">
                  <c:v>3374.3</c:v>
                </c:pt>
                <c:pt idx="94">
                  <c:v>3386.3199999999997</c:v>
                </c:pt>
                <c:pt idx="95">
                  <c:v>3254.0400000000004</c:v>
                </c:pt>
                <c:pt idx="96">
                  <c:v>3321.7200000000003</c:v>
                </c:pt>
                <c:pt idx="97">
                  <c:v>3344.86</c:v>
                </c:pt>
                <c:pt idx="98">
                  <c:v>3347.35</c:v>
                </c:pt>
                <c:pt idx="99">
                  <c:v>3304.73</c:v>
                </c:pt>
                <c:pt idx="101">
                  <c:v>2840.98</c:v>
                </c:pt>
                <c:pt idx="102">
                  <c:v>2859.77</c:v>
                </c:pt>
                <c:pt idx="103">
                  <c:v>2888.1600000000003</c:v>
                </c:pt>
                <c:pt idx="105">
                  <c:v>3061.35</c:v>
                </c:pt>
                <c:pt idx="106">
                  <c:v>2944.9700000000003</c:v>
                </c:pt>
                <c:pt idx="107">
                  <c:v>2824.7299999999996</c:v>
                </c:pt>
                <c:pt idx="108">
                  <c:v>3025.12</c:v>
                </c:pt>
                <c:pt idx="109">
                  <c:v>3491.73</c:v>
                </c:pt>
                <c:pt idx="110">
                  <c:v>2527.09</c:v>
                </c:pt>
                <c:pt idx="111">
                  <c:v>2852.98</c:v>
                </c:pt>
                <c:pt idx="112">
                  <c:v>2896.73</c:v>
                </c:pt>
                <c:pt idx="113">
                  <c:v>2940.1899999999996</c:v>
                </c:pt>
                <c:pt idx="114">
                  <c:v>2875.86</c:v>
                </c:pt>
                <c:pt idx="115">
                  <c:v>3133.8100000000004</c:v>
                </c:pt>
                <c:pt idx="116">
                  <c:v>2791.9100000000003</c:v>
                </c:pt>
                <c:pt idx="117">
                  <c:v>2974.56</c:v>
                </c:pt>
                <c:pt idx="119">
                  <c:v>2954.7000000000003</c:v>
                </c:pt>
                <c:pt idx="121">
                  <c:v>3001.41</c:v>
                </c:pt>
                <c:pt idx="122">
                  <c:v>2829</c:v>
                </c:pt>
                <c:pt idx="123">
                  <c:v>3008.56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6-4E2E-835B-22EC9726F0A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'[1]2017-2020 98-102% - final figs'!$V$3056:$V$3072</c:f>
              <c:numCache>
                <c:formatCode>General</c:formatCode>
                <c:ptCount val="17"/>
                <c:pt idx="0">
                  <c:v>4927.43</c:v>
                </c:pt>
                <c:pt idx="1">
                  <c:v>5538.3499999999995</c:v>
                </c:pt>
                <c:pt idx="2">
                  <c:v>5626.8600000000006</c:v>
                </c:pt>
                <c:pt idx="3">
                  <c:v>5643.2400000000007</c:v>
                </c:pt>
                <c:pt idx="4">
                  <c:v>5406.12</c:v>
                </c:pt>
                <c:pt idx="5">
                  <c:v>5369.95</c:v>
                </c:pt>
                <c:pt idx="6">
                  <c:v>5316.36</c:v>
                </c:pt>
                <c:pt idx="7">
                  <c:v>5503.29</c:v>
                </c:pt>
                <c:pt idx="8">
                  <c:v>5399.1100000000006</c:v>
                </c:pt>
                <c:pt idx="9">
                  <c:v>5317.86</c:v>
                </c:pt>
                <c:pt idx="10">
                  <c:v>5464.3200000000006</c:v>
                </c:pt>
                <c:pt idx="11">
                  <c:v>5516.56</c:v>
                </c:pt>
                <c:pt idx="12">
                  <c:v>5593.59</c:v>
                </c:pt>
                <c:pt idx="13">
                  <c:v>5436.9</c:v>
                </c:pt>
                <c:pt idx="14">
                  <c:v>5401.8200000000006</c:v>
                </c:pt>
                <c:pt idx="16">
                  <c:v>5387.9999999999991</c:v>
                </c:pt>
              </c:numCache>
            </c:numRef>
          </c:xVal>
          <c:yVal>
            <c:numRef>
              <c:f>'[1]2017-2020 98-102% - final figs'!$R$3056:$R$3072</c:f>
              <c:numCache>
                <c:formatCode>General</c:formatCode>
                <c:ptCount val="17"/>
                <c:pt idx="0">
                  <c:v>3491.64</c:v>
                </c:pt>
                <c:pt idx="1">
                  <c:v>4588.3500000000004</c:v>
                </c:pt>
                <c:pt idx="2">
                  <c:v>3688.02</c:v>
                </c:pt>
                <c:pt idx="3">
                  <c:v>3377.37</c:v>
                </c:pt>
                <c:pt idx="4">
                  <c:v>3675.64</c:v>
                </c:pt>
                <c:pt idx="5">
                  <c:v>3415.15</c:v>
                </c:pt>
                <c:pt idx="6">
                  <c:v>3719.6800000000003</c:v>
                </c:pt>
                <c:pt idx="7">
                  <c:v>3667.73</c:v>
                </c:pt>
                <c:pt idx="8">
                  <c:v>3578.5</c:v>
                </c:pt>
                <c:pt idx="9">
                  <c:v>3379.14</c:v>
                </c:pt>
                <c:pt idx="10">
                  <c:v>3510.14</c:v>
                </c:pt>
                <c:pt idx="11">
                  <c:v>3668.9500000000003</c:v>
                </c:pt>
                <c:pt idx="12">
                  <c:v>3476.84</c:v>
                </c:pt>
                <c:pt idx="13">
                  <c:v>3398.4199999999996</c:v>
                </c:pt>
                <c:pt idx="14">
                  <c:v>3394.16</c:v>
                </c:pt>
                <c:pt idx="16">
                  <c:v>3481.43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B6-4E2E-835B-22EC9726F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825696"/>
        <c:axId val="1146822744"/>
      </c:scatterChart>
      <c:valAx>
        <c:axId val="114682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22744"/>
        <c:crosses val="autoZero"/>
        <c:crossBetween val="midCat"/>
      </c:valAx>
      <c:valAx>
        <c:axId val="114682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825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0</xdr:colOff>
      <xdr:row>907</xdr:row>
      <xdr:rowOff>151342</xdr:rowOff>
    </xdr:from>
    <xdr:to>
      <xdr:col>35</xdr:col>
      <xdr:colOff>450850</xdr:colOff>
      <xdr:row>919</xdr:row>
      <xdr:rowOff>141817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9902E4-83AC-44AF-A283-FAEBA45CB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15240</xdr:colOff>
      <xdr:row>923</xdr:row>
      <xdr:rowOff>114300</xdr:rowOff>
    </xdr:from>
    <xdr:to>
      <xdr:col>35</xdr:col>
      <xdr:colOff>289560</xdr:colOff>
      <xdr:row>934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9A7AD1-A7A1-4E14-8D9F-2C7EAFCCF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68580</xdr:colOff>
      <xdr:row>935</xdr:row>
      <xdr:rowOff>0</xdr:rowOff>
    </xdr:from>
    <xdr:to>
      <xdr:col>35</xdr:col>
      <xdr:colOff>274320</xdr:colOff>
      <xdr:row>945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FE40300-7D37-4DA2-B421-6FB71C875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190500</xdr:colOff>
      <xdr:row>1645</xdr:row>
      <xdr:rowOff>38099</xdr:rowOff>
    </xdr:from>
    <xdr:to>
      <xdr:col>7</xdr:col>
      <xdr:colOff>190500</xdr:colOff>
      <xdr:row>1645</xdr:row>
      <xdr:rowOff>180974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DF5DC0AA-2555-4C27-9A2A-BE18204C4AE6}"/>
            </a:ext>
          </a:extLst>
        </xdr:cNvPr>
        <xdr:cNvCxnSpPr/>
      </xdr:nvCxnSpPr>
      <xdr:spPr>
        <a:xfrm rot="10800000" flipV="1">
          <a:off x="5038725" y="313982099"/>
          <a:ext cx="609600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247650</xdr:colOff>
      <xdr:row>1608</xdr:row>
      <xdr:rowOff>57149</xdr:rowOff>
    </xdr:from>
    <xdr:to>
      <xdr:col>7</xdr:col>
      <xdr:colOff>247650</xdr:colOff>
      <xdr:row>1609</xdr:row>
      <xdr:rowOff>9524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38809F2-E4B5-4ACA-AD2E-E5B1CF571009}"/>
            </a:ext>
          </a:extLst>
        </xdr:cNvPr>
        <xdr:cNvCxnSpPr/>
      </xdr:nvCxnSpPr>
      <xdr:spPr>
        <a:xfrm rot="10800000" flipV="1">
          <a:off x="5095875" y="306952649"/>
          <a:ext cx="609600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552451</xdr:colOff>
      <xdr:row>1586</xdr:row>
      <xdr:rowOff>9525</xdr:rowOff>
    </xdr:from>
    <xdr:to>
      <xdr:col>8</xdr:col>
      <xdr:colOff>238126</xdr:colOff>
      <xdr:row>1587</xdr:row>
      <xdr:rowOff>95249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E2AD9023-1D38-4EBC-90DF-7CBEB6138179}"/>
            </a:ext>
          </a:extLst>
        </xdr:cNvPr>
        <xdr:cNvCxnSpPr/>
      </xdr:nvCxnSpPr>
      <xdr:spPr>
        <a:xfrm rot="10800000" flipV="1">
          <a:off x="6010276" y="302714025"/>
          <a:ext cx="295275" cy="2762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342900</xdr:colOff>
      <xdr:row>1585</xdr:row>
      <xdr:rowOff>28575</xdr:rowOff>
    </xdr:from>
    <xdr:to>
      <xdr:col>9</xdr:col>
      <xdr:colOff>419100</xdr:colOff>
      <xdr:row>1586</xdr:row>
      <xdr:rowOff>76200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7DE72A8-2757-4421-93A3-1A0EDED2D2AB}"/>
            </a:ext>
          </a:extLst>
        </xdr:cNvPr>
        <xdr:cNvSpPr txBox="1"/>
      </xdr:nvSpPr>
      <xdr:spPr>
        <a:xfrm>
          <a:off x="6410325" y="302542575"/>
          <a:ext cx="685800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stage</a:t>
          </a:r>
          <a:r>
            <a:rPr lang="en-US" sz="1100" baseline="0"/>
            <a:t> 4</a:t>
          </a:r>
          <a:endParaRPr lang="en-US" sz="1100"/>
        </a:p>
      </xdr:txBody>
    </xdr:sp>
    <xdr:clientData/>
  </xdr:twoCellAnchor>
  <xdr:twoCellAnchor>
    <xdr:from>
      <xdr:col>31</xdr:col>
      <xdr:colOff>357188</xdr:colOff>
      <xdr:row>764</xdr:row>
      <xdr:rowOff>98689</xdr:rowOff>
    </xdr:from>
    <xdr:to>
      <xdr:col>37</xdr:col>
      <xdr:colOff>0</xdr:colOff>
      <xdr:row>779</xdr:row>
      <xdr:rowOff>123454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BB6AEDD-0412-41D7-A6CE-04919F59D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0</xdr:colOff>
      <xdr:row>1140</xdr:row>
      <xdr:rowOff>0</xdr:rowOff>
    </xdr:from>
    <xdr:to>
      <xdr:col>42</xdr:col>
      <xdr:colOff>119062</xdr:colOff>
      <xdr:row>1161</xdr:row>
      <xdr:rowOff>95250</xdr:rowOff>
    </xdr:to>
    <xdr:graphicFrame macro="">
      <xdr:nvGraphicFramePr>
        <xdr:cNvPr id="104" name="Chart 103">
          <a:extLst>
            <a:ext uri="{FF2B5EF4-FFF2-40B4-BE49-F238E27FC236}">
              <a16:creationId xmlns:a16="http://schemas.microsoft.com/office/drawing/2014/main" id="{F026864D-F3F0-456C-88AD-639520B76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349567</xdr:colOff>
      <xdr:row>3158</xdr:row>
      <xdr:rowOff>101917</xdr:rowOff>
    </xdr:from>
    <xdr:to>
      <xdr:col>14</xdr:col>
      <xdr:colOff>521017</xdr:colOff>
      <xdr:row>3173</xdr:row>
      <xdr:rowOff>126682</xdr:rowOff>
    </xdr:to>
    <xdr:graphicFrame macro="">
      <xdr:nvGraphicFramePr>
        <xdr:cNvPr id="117" name="Chart 116">
          <a:extLst>
            <a:ext uri="{FF2B5EF4-FFF2-40B4-BE49-F238E27FC236}">
              <a16:creationId xmlns:a16="http://schemas.microsoft.com/office/drawing/2014/main" id="{D48D59DE-B975-4D27-BC38-6031318A3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800100</xdr:colOff>
      <xdr:row>5</xdr:row>
      <xdr:rowOff>19050</xdr:rowOff>
    </xdr:from>
    <xdr:to>
      <xdr:col>2</xdr:col>
      <xdr:colOff>335415</xdr:colOff>
      <xdr:row>13</xdr:row>
      <xdr:rowOff>146261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B9AD97F-F46E-4123-A326-DB1D1B118CA8}"/>
            </a:ext>
          </a:extLst>
        </xdr:cNvPr>
        <xdr:cNvSpPr txBox="1"/>
      </xdr:nvSpPr>
      <xdr:spPr>
        <a:xfrm>
          <a:off x="800100" y="1543050"/>
          <a:ext cx="1945140" cy="1651211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this culled</a:t>
          </a:r>
          <a:r>
            <a:rPr lang="en-US" sz="1400" b="1" baseline="0"/>
            <a:t> data includes totals of 98-102 wt. %</a:t>
          </a:r>
        </a:p>
        <a:p>
          <a:endParaRPr lang="en-US" sz="1400" b="1" baseline="0"/>
        </a:p>
        <a:p>
          <a:r>
            <a:rPr lang="en-US" sz="1400" b="1"/>
            <a:t>also removed East_TN_conc_I3_G</a:t>
          </a:r>
          <a:r>
            <a:rPr lang="en-US" sz="1400" b="1" baseline="0"/>
            <a:t> point 2 w 8wt% In and low Zn &amp; S</a:t>
          </a:r>
          <a:endParaRPr lang="en-US" sz="1400" b="1"/>
        </a:p>
      </xdr:txBody>
    </xdr:sp>
    <xdr:clientData/>
  </xdr:twoCellAnchor>
  <xdr:twoCellAnchor>
    <xdr:from>
      <xdr:col>45</xdr:col>
      <xdr:colOff>66675</xdr:colOff>
      <xdr:row>173</xdr:row>
      <xdr:rowOff>153307</xdr:rowOff>
    </xdr:from>
    <xdr:to>
      <xdr:col>52</xdr:col>
      <xdr:colOff>436186</xdr:colOff>
      <xdr:row>182</xdr:row>
      <xdr:rowOff>50195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7FB7BB47-46FB-40B6-99B2-342CD16E5895}"/>
            </a:ext>
          </a:extLst>
        </xdr:cNvPr>
        <xdr:cNvSpPr txBox="1"/>
      </xdr:nvSpPr>
      <xdr:spPr>
        <a:xfrm>
          <a:off x="28689300" y="33681307"/>
          <a:ext cx="5093911" cy="16113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Will not include these</a:t>
          </a:r>
          <a:r>
            <a:rPr lang="en-US" sz="12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paper</a:t>
          </a:r>
          <a:r>
            <a:rPr lang="en-US" sz="12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Ge+Ga+Sb+In (In not measured in TC) gives same R2 for Tar Creek and Metalilne as Ge vs Cu (60% Sb is less &lt;DL), Ge+Ga+Sb+In gives lower R2 for ET as Ga vs Cu, not going to include them. Slightly  higher R2 for CT when include Ge, Ga, Sb, and In, 70-80% less than DL.</a:t>
          </a:r>
          <a:endParaRPr lang="en-US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/>
        </a:p>
      </xdr:txBody>
    </xdr:sp>
    <xdr:clientData/>
  </xdr:twoCellAnchor>
  <xdr:twoCellAnchor>
    <xdr:from>
      <xdr:col>12</xdr:col>
      <xdr:colOff>204106</xdr:colOff>
      <xdr:row>141</xdr:row>
      <xdr:rowOff>13607</xdr:rowOff>
    </xdr:from>
    <xdr:to>
      <xdr:col>17</xdr:col>
      <xdr:colOff>408213</xdr:colOff>
      <xdr:row>147</xdr:row>
      <xdr:rowOff>13607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78E68E66-943B-4100-A324-BEDC6A24E85F}"/>
            </a:ext>
          </a:extLst>
        </xdr:cNvPr>
        <xdr:cNvSpPr txBox="1"/>
      </xdr:nvSpPr>
      <xdr:spPr>
        <a:xfrm>
          <a:off x="8709931" y="27445607"/>
          <a:ext cx="3252107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C12ADM2 Fe 0.81, Cd 29.3, Cu 20,</a:t>
          </a:r>
          <a:r>
            <a:rPr lang="en-US" sz="1100" baseline="0"/>
            <a:t> Ge 4, Ga 2.7</a:t>
          </a:r>
          <a:endParaRPr lang="en-US" sz="1100"/>
        </a:p>
        <a:p>
          <a:r>
            <a:rPr lang="en-US" sz="1100"/>
            <a:t>C22MAH2 Fe 0.74, Cd 34.1, Cu 35, Ge 5, Ga 4.5</a:t>
          </a:r>
        </a:p>
        <a:p>
          <a:r>
            <a:rPr lang="en-US" sz="1100"/>
            <a:t>C55SJT4</a:t>
          </a:r>
          <a:r>
            <a:rPr lang="en-US" sz="1100" baseline="0"/>
            <a:t>    Fe 0.67, Cd 37.4, Cu 58, Ge 5, Ga 5.2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Critical%20elements%20-%20byproducts%20project\EMPA%20&amp;%20SEM\EMPA\Sphalerite\Sphalerite_synchrotron_QMS_data_working.xlsx" TargetMode="External"/><Relationship Id="rId1" Type="http://schemas.openxmlformats.org/officeDocument/2006/relationships/externalLinkPath" Target="https://doimspp-my.sharepoint.com/personal/ggraham_usgs_gov/Documents/Attachments/Sphalerite_synchrotron_QMS_data_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TI"/>
      <sheetName val="10_9_20_PEMPA"/>
      <sheetName val="10-5-20 PEMPA_QMS"/>
      <sheetName val="9-26-20 PEMPA_QMS"/>
      <sheetName val="2020 data -culled sorted orig"/>
      <sheetName val="2020 data-culled sorted 98-102%"/>
      <sheetName val="data from 2017-2019"/>
      <sheetName val="2017-2020 98-102% - final figs"/>
      <sheetName val="Goldschmidt figs"/>
      <sheetName val="2017-2020 98-102% - PCA calc"/>
      <sheetName val="17-20 98-102%CTiso vs anis-old"/>
      <sheetName val="XANES near EMPA -old"/>
      <sheetName val="Bonnet - whole rock chem"/>
      <sheetName val="ZnS_2_1"/>
      <sheetName val="ZnS_5"/>
      <sheetName val="YellowHead"/>
      <sheetName val="Josephine"/>
      <sheetName val="East TN"/>
    </sheetNames>
    <sheetDataSet>
      <sheetData sheetId="0"/>
      <sheetData sheetId="1"/>
      <sheetData sheetId="2"/>
      <sheetData sheetId="3"/>
      <sheetData sheetId="4"/>
      <sheetData sheetId="5">
        <row r="767">
          <cell r="J767">
            <v>1</v>
          </cell>
          <cell r="O767">
            <v>3.3048000000000001E-2</v>
          </cell>
          <cell r="P767">
            <v>0.22450000000000001</v>
          </cell>
          <cell r="S767">
            <v>0.14433499999999999</v>
          </cell>
          <cell r="V767">
            <v>7.1510000000000002E-3</v>
          </cell>
          <cell r="Y767">
            <v>1.074E-2</v>
          </cell>
        </row>
        <row r="770">
          <cell r="J770">
            <v>4</v>
          </cell>
          <cell r="O770">
            <v>2.8615000000000002E-2</v>
          </cell>
          <cell r="P770">
            <v>0.25452900000000001</v>
          </cell>
          <cell r="S770">
            <v>0.14413400000000001</v>
          </cell>
          <cell r="V770">
            <v>1.5159000000000001E-2</v>
          </cell>
          <cell r="Y770">
            <v>6.8669999999999998E-3</v>
          </cell>
        </row>
        <row r="771">
          <cell r="J771">
            <v>5</v>
          </cell>
          <cell r="O771">
            <v>9.3310000000000008E-3</v>
          </cell>
          <cell r="P771">
            <v>9.8377000000000006E-2</v>
          </cell>
          <cell r="S771">
            <v>8.2411999999999999E-2</v>
          </cell>
          <cell r="V771">
            <v>5.3870000000000003E-3</v>
          </cell>
          <cell r="Y771">
            <v>-2.0699999999999998E-3</v>
          </cell>
        </row>
        <row r="773">
          <cell r="J773">
            <v>7</v>
          </cell>
          <cell r="O773">
            <v>1.6334999999999999E-2</v>
          </cell>
          <cell r="P773">
            <v>0.37077399999999999</v>
          </cell>
          <cell r="S773">
            <v>8.1058000000000005E-2</v>
          </cell>
          <cell r="V773">
            <v>7.4330000000000004E-3</v>
          </cell>
          <cell r="Y773">
            <v>-6.9199999999999999E-3</v>
          </cell>
        </row>
        <row r="774">
          <cell r="J774">
            <v>8</v>
          </cell>
          <cell r="O774">
            <v>5.7800000000000004E-3</v>
          </cell>
          <cell r="P774">
            <v>0.469858</v>
          </cell>
          <cell r="S774">
            <v>9.0209999999999999E-2</v>
          </cell>
          <cell r="V774">
            <v>4.0099999999999999E-4</v>
          </cell>
          <cell r="Y774">
            <v>-7.5000000000000002E-4</v>
          </cell>
        </row>
        <row r="775">
          <cell r="J775">
            <v>9</v>
          </cell>
          <cell r="O775">
            <v>6.6670000000000002E-3</v>
          </cell>
          <cell r="P775">
            <v>0.41003000000000001</v>
          </cell>
          <cell r="S775">
            <v>7.8347E-2</v>
          </cell>
          <cell r="V775">
            <v>-1.2600000000000001E-3</v>
          </cell>
          <cell r="Y775">
            <v>-3.5100000000000001E-3</v>
          </cell>
        </row>
        <row r="905">
          <cell r="J905">
            <v>1</v>
          </cell>
          <cell r="O905">
            <v>1.2854000000000001E-2</v>
          </cell>
          <cell r="P905">
            <v>0.21559500000000001</v>
          </cell>
          <cell r="S905">
            <v>0.56499999999999995</v>
          </cell>
          <cell r="V905">
            <v>3.6110000000000001E-3</v>
          </cell>
          <cell r="Y905">
            <v>7.6109999999999997E-3</v>
          </cell>
        </row>
        <row r="906">
          <cell r="J906">
            <v>2</v>
          </cell>
          <cell r="O906">
            <v>1.7176E-2</v>
          </cell>
          <cell r="P906">
            <v>0.22231999999999999</v>
          </cell>
          <cell r="S906">
            <v>0.56084999999999996</v>
          </cell>
          <cell r="V906">
            <v>5.8560000000000001E-3</v>
          </cell>
          <cell r="Y906">
            <v>9.3449999999999991E-3</v>
          </cell>
        </row>
        <row r="907">
          <cell r="J907">
            <v>3</v>
          </cell>
          <cell r="O907">
            <v>2.5262E-2</v>
          </cell>
          <cell r="P907">
            <v>0.23344599999999999</v>
          </cell>
          <cell r="S907">
            <v>0.56857400000000002</v>
          </cell>
          <cell r="V907">
            <v>9.2350000000000002E-3</v>
          </cell>
          <cell r="Y907">
            <v>8.5220000000000001E-3</v>
          </cell>
        </row>
        <row r="908">
          <cell r="J908">
            <v>4</v>
          </cell>
          <cell r="O908">
            <v>9.0959999999999999E-3</v>
          </cell>
          <cell r="P908">
            <v>0.229211</v>
          </cell>
          <cell r="S908">
            <v>0.56867299999999998</v>
          </cell>
          <cell r="V908">
            <v>2.8440000000000002E-3</v>
          </cell>
          <cell r="Y908">
            <v>3.8019999999999998E-3</v>
          </cell>
        </row>
        <row r="909">
          <cell r="J909">
            <v>5</v>
          </cell>
          <cell r="O909">
            <v>1.0038999999999999E-2</v>
          </cell>
          <cell r="P909">
            <v>0.24124000000000001</v>
          </cell>
          <cell r="S909">
            <v>0.564527</v>
          </cell>
          <cell r="V909">
            <v>1.5610000000000001E-3</v>
          </cell>
          <cell r="Y909">
            <v>3.9880000000000002E-3</v>
          </cell>
        </row>
        <row r="910">
          <cell r="J910">
            <v>6</v>
          </cell>
          <cell r="O910">
            <v>1.9699999999999999E-2</v>
          </cell>
          <cell r="P910">
            <v>0.206342</v>
          </cell>
          <cell r="S910">
            <v>0.56105400000000005</v>
          </cell>
          <cell r="V910">
            <v>1.47E-4</v>
          </cell>
          <cell r="Y910">
            <v>1.0336E-2</v>
          </cell>
        </row>
        <row r="911">
          <cell r="J911">
            <v>7</v>
          </cell>
          <cell r="O911">
            <v>9.7230999999999998E-2</v>
          </cell>
          <cell r="P911">
            <v>0.22539100000000001</v>
          </cell>
          <cell r="S911">
            <v>0.57656200000000002</v>
          </cell>
          <cell r="V911">
            <v>7.8270000000000006E-3</v>
          </cell>
          <cell r="Y911">
            <v>5.7287999999999999E-2</v>
          </cell>
        </row>
        <row r="912">
          <cell r="J912">
            <v>8</v>
          </cell>
          <cell r="O912">
            <v>5.3924E-2</v>
          </cell>
          <cell r="P912">
            <v>0.23577200000000001</v>
          </cell>
          <cell r="S912">
            <v>0.56356499999999998</v>
          </cell>
          <cell r="V912">
            <v>3.62E-3</v>
          </cell>
          <cell r="Y912">
            <v>2.3140999999999998E-2</v>
          </cell>
        </row>
        <row r="913">
          <cell r="J913">
            <v>9</v>
          </cell>
          <cell r="O913">
            <v>8.8129999999999997E-3</v>
          </cell>
          <cell r="P913">
            <v>0.237402</v>
          </cell>
          <cell r="S913">
            <v>0.56550900000000004</v>
          </cell>
          <cell r="V913">
            <v>4.0309999999999999E-3</v>
          </cell>
          <cell r="Y913">
            <v>2.3E-3</v>
          </cell>
        </row>
        <row r="914">
          <cell r="J914">
            <v>10</v>
          </cell>
          <cell r="O914">
            <v>2.2367999999999999E-2</v>
          </cell>
          <cell r="P914">
            <v>0.23361299999999999</v>
          </cell>
          <cell r="S914">
            <v>0.56502200000000002</v>
          </cell>
          <cell r="V914">
            <v>2.9030000000000002E-3</v>
          </cell>
          <cell r="Y914">
            <v>1.2593E-2</v>
          </cell>
        </row>
        <row r="915">
          <cell r="J915">
            <v>11</v>
          </cell>
          <cell r="O915">
            <v>2.5287E-2</v>
          </cell>
          <cell r="P915">
            <v>0.22816800000000001</v>
          </cell>
          <cell r="S915">
            <v>0.56914900000000002</v>
          </cell>
          <cell r="V915">
            <v>4.5269999999999998E-3</v>
          </cell>
          <cell r="Y915">
            <v>1.0976E-2</v>
          </cell>
        </row>
        <row r="916">
          <cell r="J916">
            <v>12</v>
          </cell>
          <cell r="O916">
            <v>8.5639999999999994E-2</v>
          </cell>
          <cell r="P916">
            <v>0.24552199999999999</v>
          </cell>
          <cell r="S916">
            <v>0.57448999999999995</v>
          </cell>
          <cell r="V916">
            <v>6.4320000000000002E-3</v>
          </cell>
          <cell r="Y916">
            <v>4.4551E-2</v>
          </cell>
        </row>
        <row r="917">
          <cell r="J917">
            <v>13</v>
          </cell>
          <cell r="O917">
            <v>7.45E-3</v>
          </cell>
          <cell r="P917">
            <v>0.22458800000000001</v>
          </cell>
          <cell r="S917">
            <v>0.56448299999999996</v>
          </cell>
          <cell r="V917">
            <v>6.3790000000000001E-3</v>
          </cell>
          <cell r="Y917">
            <v>-1.4400000000000001E-3</v>
          </cell>
        </row>
        <row r="918">
          <cell r="J918">
            <v>14</v>
          </cell>
          <cell r="O918">
            <v>8.7719000000000005E-2</v>
          </cell>
          <cell r="P918">
            <v>0.25048900000000002</v>
          </cell>
          <cell r="S918">
            <v>0.57829600000000003</v>
          </cell>
          <cell r="V918">
            <v>2.8159999999999999E-3</v>
          </cell>
          <cell r="Y918">
            <v>4.9562000000000002E-2</v>
          </cell>
        </row>
        <row r="919">
          <cell r="J919">
            <v>15</v>
          </cell>
          <cell r="O919">
            <v>6.0080000000000003E-3</v>
          </cell>
          <cell r="P919">
            <v>0.24659700000000001</v>
          </cell>
          <cell r="S919">
            <v>0.56132800000000005</v>
          </cell>
          <cell r="V919">
            <v>5.2680000000000001E-3</v>
          </cell>
          <cell r="Y919">
            <v>2.454E-3</v>
          </cell>
        </row>
        <row r="920">
          <cell r="J920">
            <v>16</v>
          </cell>
          <cell r="O920">
            <v>1.6806999999999999E-2</v>
          </cell>
          <cell r="P920">
            <v>0.23799999999999999</v>
          </cell>
          <cell r="S920">
            <v>0.57014100000000001</v>
          </cell>
          <cell r="V920">
            <v>1.0059999999999999E-3</v>
          </cell>
          <cell r="Y920">
            <v>7.8490000000000001E-3</v>
          </cell>
        </row>
        <row r="928">
          <cell r="J928">
            <v>1</v>
          </cell>
          <cell r="O928">
            <v>7.1520000000000004E-3</v>
          </cell>
          <cell r="P928">
            <v>0.21302699999999999</v>
          </cell>
          <cell r="S928">
            <v>0.55934200000000001</v>
          </cell>
          <cell r="V928">
            <v>5.1180000000000002E-3</v>
          </cell>
          <cell r="Y928">
            <v>1.7080000000000001E-3</v>
          </cell>
        </row>
        <row r="929">
          <cell r="J929">
            <v>2</v>
          </cell>
          <cell r="O929">
            <v>6.2189000000000001E-2</v>
          </cell>
          <cell r="P929">
            <v>0.24329899999999999</v>
          </cell>
          <cell r="S929">
            <v>0.55945599999999995</v>
          </cell>
          <cell r="V929">
            <v>4.4580000000000002E-3</v>
          </cell>
          <cell r="Y929">
            <v>3.0322000000000002E-2</v>
          </cell>
        </row>
        <row r="930">
          <cell r="J930">
            <v>3</v>
          </cell>
          <cell r="O930">
            <v>4.1950000000000001E-2</v>
          </cell>
          <cell r="P930">
            <v>0.22730800000000001</v>
          </cell>
          <cell r="S930">
            <v>0.56178600000000001</v>
          </cell>
          <cell r="V930">
            <v>5.9810000000000002E-3</v>
          </cell>
          <cell r="Y930">
            <v>2.316E-2</v>
          </cell>
        </row>
        <row r="931">
          <cell r="J931">
            <v>4</v>
          </cell>
          <cell r="O931">
            <v>7.3330000000000001E-3</v>
          </cell>
          <cell r="P931">
            <v>0.21726500000000001</v>
          </cell>
          <cell r="S931">
            <v>0.56294200000000005</v>
          </cell>
          <cell r="V931">
            <v>5.3480000000000003E-3</v>
          </cell>
          <cell r="Y931">
            <v>1.2135999999999999E-2</v>
          </cell>
        </row>
        <row r="936">
          <cell r="J936">
            <v>1</v>
          </cell>
          <cell r="O936">
            <v>2.7605999999999999E-2</v>
          </cell>
          <cell r="P936">
            <v>0.22774800000000001</v>
          </cell>
          <cell r="S936">
            <v>0.56656799999999996</v>
          </cell>
          <cell r="V936">
            <v>1.2956000000000001E-2</v>
          </cell>
          <cell r="Y936">
            <v>1.6580000000000001E-2</v>
          </cell>
        </row>
        <row r="937">
          <cell r="J937">
            <v>2</v>
          </cell>
          <cell r="O937">
            <v>1.2866000000000001E-2</v>
          </cell>
          <cell r="P937">
            <v>0.223939</v>
          </cell>
          <cell r="S937">
            <v>0.54015199999999997</v>
          </cell>
          <cell r="V937">
            <v>9.358E-3</v>
          </cell>
          <cell r="Y937">
            <v>3.388E-3</v>
          </cell>
        </row>
        <row r="938">
          <cell r="J938">
            <v>3</v>
          </cell>
          <cell r="O938">
            <v>9.4520000000000003E-3</v>
          </cell>
          <cell r="P938">
            <v>0.220138</v>
          </cell>
          <cell r="S938">
            <v>0.53690800000000005</v>
          </cell>
          <cell r="V938">
            <v>1.1143999999999999E-2</v>
          </cell>
          <cell r="Y938">
            <v>6.953E-3</v>
          </cell>
        </row>
        <row r="939">
          <cell r="J939">
            <v>4</v>
          </cell>
          <cell r="O939">
            <v>3.1788999999999998E-2</v>
          </cell>
          <cell r="P939">
            <v>0.27007399999999998</v>
          </cell>
          <cell r="S939">
            <v>0.55275399999999997</v>
          </cell>
          <cell r="V939">
            <v>2.3519999999999999E-3</v>
          </cell>
          <cell r="Y939">
            <v>1.8957999999999999E-2</v>
          </cell>
        </row>
        <row r="940">
          <cell r="J940">
            <v>5</v>
          </cell>
          <cell r="O940">
            <v>2.0611999999999998E-2</v>
          </cell>
          <cell r="P940">
            <v>0.22151699999999999</v>
          </cell>
          <cell r="S940">
            <v>0.55091100000000004</v>
          </cell>
          <cell r="V940">
            <v>1.0085E-2</v>
          </cell>
          <cell r="Y940">
            <v>1.2985999999999999E-2</v>
          </cell>
        </row>
        <row r="941">
          <cell r="J941">
            <v>6</v>
          </cell>
          <cell r="O941">
            <v>5.5690000000000002E-3</v>
          </cell>
          <cell r="P941">
            <v>0.24640799999999999</v>
          </cell>
          <cell r="S941">
            <v>0.55051499999999998</v>
          </cell>
          <cell r="V941">
            <v>3.2049999999999999E-3</v>
          </cell>
          <cell r="Y941">
            <v>4.4520000000000002E-3</v>
          </cell>
        </row>
        <row r="942">
          <cell r="J942">
            <v>7</v>
          </cell>
          <cell r="O942">
            <v>6.3290000000000004E-3</v>
          </cell>
          <cell r="P942">
            <v>0.21870400000000001</v>
          </cell>
          <cell r="S942">
            <v>0.554315</v>
          </cell>
          <cell r="V942">
            <v>2.6940000000000002E-3</v>
          </cell>
          <cell r="Y942">
            <v>-2.8800000000000002E-3</v>
          </cell>
        </row>
        <row r="1142">
          <cell r="J1142">
            <v>1</v>
          </cell>
          <cell r="O1142">
            <v>8.0450000000000001E-3</v>
          </cell>
          <cell r="P1142">
            <v>0.27055499999999999</v>
          </cell>
          <cell r="S1142">
            <v>0.52500199999999997</v>
          </cell>
          <cell r="V1142">
            <v>6.1630000000000001E-3</v>
          </cell>
          <cell r="Y1142">
            <v>5.4429999999999999E-3</v>
          </cell>
        </row>
        <row r="1143">
          <cell r="J1143">
            <v>2</v>
          </cell>
          <cell r="O1143">
            <v>1.03E-2</v>
          </cell>
          <cell r="P1143">
            <v>0.25424400000000003</v>
          </cell>
          <cell r="S1143">
            <v>0.51784200000000002</v>
          </cell>
          <cell r="V1143">
            <v>1.0782999999999999E-2</v>
          </cell>
          <cell r="Y1143">
            <v>-2.4199999999999998E-3</v>
          </cell>
        </row>
        <row r="1144">
          <cell r="J1144">
            <v>3</v>
          </cell>
          <cell r="O1144">
            <v>1.6964E-2</v>
          </cell>
          <cell r="P1144">
            <v>0.27102199999999999</v>
          </cell>
          <cell r="S1144">
            <v>0.515011</v>
          </cell>
          <cell r="V1144">
            <v>8.2050000000000005E-3</v>
          </cell>
          <cell r="Y1144">
            <v>1.2736000000000001E-2</v>
          </cell>
        </row>
        <row r="1145">
          <cell r="J1145">
            <v>4</v>
          </cell>
          <cell r="O1145">
            <v>5.7402000000000002E-2</v>
          </cell>
          <cell r="P1145">
            <v>0.28721600000000003</v>
          </cell>
          <cell r="S1145">
            <v>0.519868</v>
          </cell>
          <cell r="V1145">
            <v>1.0363000000000001E-2</v>
          </cell>
          <cell r="Y1145">
            <v>3.1447000000000003E-2</v>
          </cell>
        </row>
        <row r="1146">
          <cell r="J1146">
            <v>5</v>
          </cell>
          <cell r="O1146">
            <v>2.4590000000000001E-2</v>
          </cell>
          <cell r="P1146">
            <v>0.27573199999999998</v>
          </cell>
          <cell r="S1146">
            <v>0.51619199999999998</v>
          </cell>
          <cell r="V1146">
            <v>2.2060000000000001E-3</v>
          </cell>
          <cell r="Y1146">
            <v>5.2339999999999999E-3</v>
          </cell>
        </row>
        <row r="1147">
          <cell r="J1147">
            <v>6</v>
          </cell>
          <cell r="O1147">
            <v>2.2372E-2</v>
          </cell>
          <cell r="P1147">
            <v>0.28135100000000002</v>
          </cell>
          <cell r="S1147">
            <v>0.51847500000000002</v>
          </cell>
          <cell r="V1147">
            <v>5.3969999999999999E-3</v>
          </cell>
          <cell r="Y1147">
            <v>1.0333999999999999E-2</v>
          </cell>
        </row>
        <row r="1148">
          <cell r="J1148">
            <v>7</v>
          </cell>
          <cell r="O1148">
            <v>-1.3599999999999999E-2</v>
          </cell>
          <cell r="P1148">
            <v>0.27019599999999999</v>
          </cell>
          <cell r="S1148">
            <v>0.51456199999999996</v>
          </cell>
          <cell r="V1148">
            <v>6.1599999999999997E-3</v>
          </cell>
          <cell r="Y1148">
            <v>-7.3400000000000002E-3</v>
          </cell>
        </row>
        <row r="1149">
          <cell r="J1149">
            <v>8</v>
          </cell>
          <cell r="O1149">
            <v>-6.0800000000000003E-3</v>
          </cell>
          <cell r="P1149">
            <v>0.29738799999999999</v>
          </cell>
          <cell r="S1149">
            <v>0.50041400000000003</v>
          </cell>
          <cell r="V1149">
            <v>-7.79E-3</v>
          </cell>
          <cell r="Y1149">
            <v>-2.2000000000000001E-4</v>
          </cell>
        </row>
        <row r="1150">
          <cell r="J1150">
            <v>9</v>
          </cell>
          <cell r="O1150">
            <v>2.4147999999999999E-2</v>
          </cell>
          <cell r="P1150">
            <v>0.26993099999999998</v>
          </cell>
          <cell r="S1150">
            <v>0.50475899999999996</v>
          </cell>
          <cell r="V1150">
            <v>-5.6800000000000002E-3</v>
          </cell>
          <cell r="Y1150">
            <v>8.8470000000000007E-3</v>
          </cell>
        </row>
        <row r="1151">
          <cell r="J1151">
            <v>10</v>
          </cell>
          <cell r="O1151">
            <v>2.5108999999999999E-2</v>
          </cell>
          <cell r="P1151">
            <v>0.275756</v>
          </cell>
          <cell r="S1151">
            <v>0.50612800000000002</v>
          </cell>
          <cell r="V1151">
            <v>-3.29E-3</v>
          </cell>
          <cell r="Y1151">
            <v>7.724E-3</v>
          </cell>
        </row>
        <row r="1153">
          <cell r="J1153">
            <v>12</v>
          </cell>
          <cell r="O1153">
            <v>9.1721999999999998E-2</v>
          </cell>
          <cell r="P1153">
            <v>0.211454</v>
          </cell>
          <cell r="S1153">
            <v>0.50959500000000002</v>
          </cell>
          <cell r="V1153">
            <v>7.7809999999999997E-3</v>
          </cell>
          <cell r="Y1153">
            <v>4.8439000000000003E-2</v>
          </cell>
        </row>
        <row r="1154">
          <cell r="J1154">
            <v>13</v>
          </cell>
          <cell r="O1154">
            <v>9.3840000000000007E-2</v>
          </cell>
          <cell r="P1154">
            <v>0.270901</v>
          </cell>
          <cell r="S1154">
            <v>0.50778599999999996</v>
          </cell>
          <cell r="V1154">
            <v>9.2960000000000004E-3</v>
          </cell>
          <cell r="Y1154">
            <v>4.8572999999999998E-2</v>
          </cell>
        </row>
      </sheetData>
      <sheetData sheetId="6"/>
      <sheetData sheetId="7">
        <row r="3">
          <cell r="P3">
            <v>1075.46</v>
          </cell>
        </row>
        <row r="3056">
          <cell r="R3056">
            <v>3491.64</v>
          </cell>
          <cell r="V3056">
            <v>4927.43</v>
          </cell>
        </row>
        <row r="3057">
          <cell r="R3057">
            <v>4588.3500000000004</v>
          </cell>
          <cell r="V3057">
            <v>5538.3499999999995</v>
          </cell>
        </row>
        <row r="3058">
          <cell r="R3058">
            <v>3688.02</v>
          </cell>
          <cell r="V3058">
            <v>5626.8600000000006</v>
          </cell>
        </row>
        <row r="3059">
          <cell r="R3059">
            <v>3377.37</v>
          </cell>
          <cell r="V3059">
            <v>5643.2400000000007</v>
          </cell>
        </row>
        <row r="3060">
          <cell r="R3060">
            <v>3675.64</v>
          </cell>
          <cell r="V3060">
            <v>5406.12</v>
          </cell>
        </row>
        <row r="3061">
          <cell r="R3061">
            <v>3415.15</v>
          </cell>
          <cell r="V3061">
            <v>5369.95</v>
          </cell>
        </row>
        <row r="3062">
          <cell r="R3062">
            <v>3719.6800000000003</v>
          </cell>
          <cell r="V3062">
            <v>5316.36</v>
          </cell>
        </row>
        <row r="3063">
          <cell r="R3063">
            <v>3667.73</v>
          </cell>
          <cell r="V3063">
            <v>5503.29</v>
          </cell>
        </row>
        <row r="3064">
          <cell r="R3064">
            <v>3578.5</v>
          </cell>
          <cell r="V3064">
            <v>5399.1100000000006</v>
          </cell>
        </row>
        <row r="3065">
          <cell r="R3065">
            <v>3379.14</v>
          </cell>
          <cell r="V3065">
            <v>5317.86</v>
          </cell>
        </row>
        <row r="3066">
          <cell r="R3066">
            <v>3510.14</v>
          </cell>
          <cell r="V3066">
            <v>5464.3200000000006</v>
          </cell>
        </row>
        <row r="3067">
          <cell r="R3067">
            <v>3668.9500000000003</v>
          </cell>
          <cell r="V3067">
            <v>5516.56</v>
          </cell>
        </row>
        <row r="3068">
          <cell r="R3068">
            <v>3476.84</v>
          </cell>
          <cell r="V3068">
            <v>5593.59</v>
          </cell>
        </row>
        <row r="3069">
          <cell r="R3069">
            <v>3398.4199999999996</v>
          </cell>
          <cell r="V3069">
            <v>5436.9</v>
          </cell>
        </row>
        <row r="3070">
          <cell r="R3070">
            <v>3394.16</v>
          </cell>
          <cell r="V3070">
            <v>5401.8200000000006</v>
          </cell>
        </row>
        <row r="3072">
          <cell r="R3072">
            <v>3481.43</v>
          </cell>
          <cell r="V3072">
            <v>5387.9999999999991</v>
          </cell>
        </row>
        <row r="3073">
          <cell r="R3073">
            <v>3215.8199999999997</v>
          </cell>
          <cell r="V3073">
            <v>5292.58</v>
          </cell>
        </row>
        <row r="3074">
          <cell r="R3074">
            <v>3705.0699999999997</v>
          </cell>
          <cell r="V3074">
            <v>5459.85</v>
          </cell>
        </row>
        <row r="3075">
          <cell r="R3075">
            <v>3585.94</v>
          </cell>
          <cell r="V3075">
            <v>5454.21</v>
          </cell>
        </row>
        <row r="3076">
          <cell r="R3076">
            <v>3601.44</v>
          </cell>
          <cell r="V3076">
            <v>5354.3700000000008</v>
          </cell>
        </row>
        <row r="3077">
          <cell r="R3077">
            <v>3315.2</v>
          </cell>
          <cell r="V3077">
            <v>5329.97</v>
          </cell>
        </row>
        <row r="3078">
          <cell r="R3078">
            <v>3333.79</v>
          </cell>
          <cell r="V3078">
            <v>5425.3099999999995</v>
          </cell>
        </row>
        <row r="3079">
          <cell r="R3079">
            <v>3527.4100000000003</v>
          </cell>
          <cell r="V3079">
            <v>5409.74</v>
          </cell>
        </row>
        <row r="3080">
          <cell r="R3080">
            <v>3609.01</v>
          </cell>
          <cell r="V3080">
            <v>5352.54</v>
          </cell>
        </row>
        <row r="3081">
          <cell r="R3081">
            <v>3618.96</v>
          </cell>
          <cell r="V3081">
            <v>4128.97</v>
          </cell>
        </row>
        <row r="3083">
          <cell r="R3083">
            <v>3127.56</v>
          </cell>
          <cell r="V3083">
            <v>4325.41</v>
          </cell>
        </row>
        <row r="3084">
          <cell r="R3084">
            <v>3671.44</v>
          </cell>
          <cell r="V3084">
            <v>4438.92</v>
          </cell>
        </row>
        <row r="3085">
          <cell r="R3085">
            <v>3635.66</v>
          </cell>
          <cell r="V3085">
            <v>5324.47</v>
          </cell>
        </row>
        <row r="3086">
          <cell r="R3086">
            <v>3222.12</v>
          </cell>
          <cell r="V3086">
            <v>6089.4400000000005</v>
          </cell>
        </row>
        <row r="3087">
          <cell r="R3087">
            <v>3323.4799999999996</v>
          </cell>
          <cell r="V3087">
            <v>6016.98</v>
          </cell>
        </row>
        <row r="3088">
          <cell r="R3088">
            <v>3486.07</v>
          </cell>
          <cell r="V3088">
            <v>6163.4800000000005</v>
          </cell>
        </row>
        <row r="3089">
          <cell r="R3089">
            <v>3511.1</v>
          </cell>
          <cell r="V3089">
            <v>6117.91</v>
          </cell>
        </row>
        <row r="3090">
          <cell r="R3090">
            <v>3495.03</v>
          </cell>
          <cell r="V3090">
            <v>5749.23</v>
          </cell>
        </row>
        <row r="3091">
          <cell r="R3091">
            <v>3650.55</v>
          </cell>
          <cell r="V3091">
            <v>5590.6</v>
          </cell>
        </row>
        <row r="3092">
          <cell r="R3092">
            <v>3449.78</v>
          </cell>
          <cell r="V3092">
            <v>5361.1799999999994</v>
          </cell>
        </row>
        <row r="3093">
          <cell r="R3093">
            <v>3515.49</v>
          </cell>
          <cell r="V3093">
            <v>5623.61</v>
          </cell>
        </row>
        <row r="3094">
          <cell r="R3094">
            <v>3859.13</v>
          </cell>
          <cell r="V3094">
            <v>5811.75</v>
          </cell>
        </row>
        <row r="3095">
          <cell r="R3095">
            <v>3442.9300000000003</v>
          </cell>
          <cell r="V3095">
            <v>5786.05</v>
          </cell>
        </row>
        <row r="3096">
          <cell r="R3096">
            <v>3485.15</v>
          </cell>
          <cell r="V3096">
            <v>5790.9299999999994</v>
          </cell>
        </row>
        <row r="3097">
          <cell r="R3097">
            <v>3619.7400000000002</v>
          </cell>
          <cell r="V3097">
            <v>5770.87</v>
          </cell>
        </row>
        <row r="3098">
          <cell r="R3098">
            <v>3368.4199999999996</v>
          </cell>
          <cell r="V3098">
            <v>5585.62</v>
          </cell>
        </row>
        <row r="3099">
          <cell r="R3099">
            <v>3357.2400000000002</v>
          </cell>
          <cell r="V3099">
            <v>5762.81</v>
          </cell>
        </row>
        <row r="3100">
          <cell r="R3100">
            <v>3542.8199999999997</v>
          </cell>
          <cell r="V3100">
            <v>5650.62</v>
          </cell>
        </row>
        <row r="3101">
          <cell r="R3101">
            <v>3502.85</v>
          </cell>
          <cell r="V3101">
            <v>5538.18</v>
          </cell>
        </row>
        <row r="3102">
          <cell r="R3102">
            <v>3281.69</v>
          </cell>
          <cell r="V3102">
            <v>5665.2899999999991</v>
          </cell>
        </row>
        <row r="3103">
          <cell r="R3103">
            <v>3272.9700000000003</v>
          </cell>
          <cell r="V3103">
            <v>5685.66</v>
          </cell>
        </row>
        <row r="3104">
          <cell r="R3104">
            <v>3682.16</v>
          </cell>
          <cell r="V3104">
            <v>5571.42</v>
          </cell>
        </row>
        <row r="3105">
          <cell r="R3105">
            <v>3429.55</v>
          </cell>
          <cell r="V3105">
            <v>5554.13</v>
          </cell>
        </row>
        <row r="3106">
          <cell r="R3106">
            <v>3409.44</v>
          </cell>
          <cell r="V3106">
            <v>4431.33</v>
          </cell>
        </row>
        <row r="3107">
          <cell r="R3107">
            <v>3257.91</v>
          </cell>
          <cell r="V3107">
            <v>4620.41</v>
          </cell>
        </row>
        <row r="3108">
          <cell r="R3108">
            <v>3215.5299999999997</v>
          </cell>
          <cell r="V3108">
            <v>4600.75</v>
          </cell>
        </row>
        <row r="3109">
          <cell r="R3109">
            <v>3294.74</v>
          </cell>
          <cell r="V3109">
            <v>4595.9299999999994</v>
          </cell>
        </row>
        <row r="3110">
          <cell r="R3110">
            <v>3332.6099999999997</v>
          </cell>
          <cell r="V3110">
            <v>4545.16</v>
          </cell>
        </row>
        <row r="3111">
          <cell r="R3111">
            <v>3252.7299999999996</v>
          </cell>
          <cell r="V3111">
            <v>4365.8900000000003</v>
          </cell>
        </row>
        <row r="3112">
          <cell r="R3112">
            <v>3295.8199999999997</v>
          </cell>
          <cell r="V3112">
            <v>4516.87</v>
          </cell>
        </row>
        <row r="3113">
          <cell r="R3113">
            <v>3360.21</v>
          </cell>
          <cell r="V3113">
            <v>4720.66</v>
          </cell>
        </row>
        <row r="3114">
          <cell r="R3114">
            <v>3290.9</v>
          </cell>
          <cell r="V3114">
            <v>4704.5999999999995</v>
          </cell>
        </row>
        <row r="3115">
          <cell r="R3115">
            <v>3319.59</v>
          </cell>
          <cell r="V3115">
            <v>4652.0099999999993</v>
          </cell>
        </row>
        <row r="3116">
          <cell r="R3116">
            <v>3085.7000000000003</v>
          </cell>
          <cell r="V3116">
            <v>4653.76</v>
          </cell>
        </row>
        <row r="3117">
          <cell r="R3117">
            <v>3478.9900000000002</v>
          </cell>
          <cell r="V3117">
            <v>4588.4799999999996</v>
          </cell>
        </row>
        <row r="3118">
          <cell r="R3118">
            <v>3248.8</v>
          </cell>
          <cell r="V3118">
            <v>4624.84</v>
          </cell>
        </row>
        <row r="3119">
          <cell r="R3119">
            <v>3266.46</v>
          </cell>
          <cell r="V3119">
            <v>4659.76</v>
          </cell>
        </row>
        <row r="3120">
          <cell r="R3120">
            <v>3305.23</v>
          </cell>
          <cell r="V3120">
            <v>4724.0199999999995</v>
          </cell>
        </row>
        <row r="3121">
          <cell r="R3121">
            <v>3213.7599999999998</v>
          </cell>
          <cell r="V3121">
            <v>4713.5700000000006</v>
          </cell>
        </row>
        <row r="3122">
          <cell r="R3122">
            <v>3260.22</v>
          </cell>
          <cell r="V3122">
            <v>4513.67</v>
          </cell>
        </row>
        <row r="3123">
          <cell r="R3123">
            <v>3278.08</v>
          </cell>
          <cell r="V3123">
            <v>4749.5</v>
          </cell>
        </row>
        <row r="3124">
          <cell r="R3124">
            <v>3184.92</v>
          </cell>
          <cell r="V3124">
            <v>4807.1000000000004</v>
          </cell>
        </row>
        <row r="3125">
          <cell r="R3125">
            <v>3399.34</v>
          </cell>
          <cell r="V3125">
            <v>4682.34</v>
          </cell>
        </row>
        <row r="3126">
          <cell r="R3126">
            <v>3301.8399999999997</v>
          </cell>
          <cell r="V3126">
            <v>4650.5200000000004</v>
          </cell>
        </row>
        <row r="3127">
          <cell r="R3127">
            <v>3105.4100000000003</v>
          </cell>
          <cell r="V3127">
            <v>4697.13</v>
          </cell>
        </row>
        <row r="3128">
          <cell r="R3128">
            <v>3336.04</v>
          </cell>
          <cell r="V3128">
            <v>4582.1099999999997</v>
          </cell>
        </row>
        <row r="3129">
          <cell r="R3129">
            <v>3139.0299999999997</v>
          </cell>
          <cell r="V3129">
            <v>4619.8099999999995</v>
          </cell>
        </row>
        <row r="3130">
          <cell r="R3130">
            <v>3277.3</v>
          </cell>
          <cell r="V3130">
            <v>4881.7300000000005</v>
          </cell>
        </row>
        <row r="3131">
          <cell r="R3131">
            <v>3164.3900000000003</v>
          </cell>
          <cell r="V3131">
            <v>5627.21</v>
          </cell>
        </row>
        <row r="3132">
          <cell r="R3132">
            <v>3162.39</v>
          </cell>
          <cell r="V3132">
            <v>5518.51</v>
          </cell>
        </row>
        <row r="3133">
          <cell r="R3133">
            <v>3199.6000000000004</v>
          </cell>
          <cell r="V3133">
            <v>5548.66</v>
          </cell>
        </row>
        <row r="3134">
          <cell r="R3134">
            <v>2941.47</v>
          </cell>
          <cell r="V3134">
            <v>5599.6</v>
          </cell>
        </row>
        <row r="3135">
          <cell r="R3135">
            <v>2969.1400000000003</v>
          </cell>
          <cell r="V3135">
            <v>5530.77</v>
          </cell>
        </row>
        <row r="3136">
          <cell r="R3136">
            <v>3115.2000000000003</v>
          </cell>
          <cell r="V3136">
            <v>5556.4100000000008</v>
          </cell>
        </row>
        <row r="3138">
          <cell r="R3138">
            <v>3088.21</v>
          </cell>
          <cell r="V3138">
            <v>5420.46</v>
          </cell>
        </row>
        <row r="3140">
          <cell r="R3140">
            <v>3087.86</v>
          </cell>
          <cell r="V3140">
            <v>5347.62</v>
          </cell>
        </row>
        <row r="3142">
          <cell r="R3142">
            <v>3137.68</v>
          </cell>
          <cell r="V3142">
            <v>5332.5</v>
          </cell>
        </row>
        <row r="3144">
          <cell r="R3144">
            <v>3128.96</v>
          </cell>
          <cell r="V3144">
            <v>5359.74</v>
          </cell>
        </row>
        <row r="3145">
          <cell r="R3145">
            <v>3201.29</v>
          </cell>
          <cell r="V3145">
            <v>5296.67</v>
          </cell>
        </row>
        <row r="3146">
          <cell r="R3146">
            <v>3344.37</v>
          </cell>
          <cell r="V3146">
            <v>5252.4400000000005</v>
          </cell>
        </row>
        <row r="3147">
          <cell r="R3147">
            <v>3299.33</v>
          </cell>
          <cell r="V3147">
            <v>5245.8499999999995</v>
          </cell>
        </row>
        <row r="3148">
          <cell r="R3148">
            <v>3293.62</v>
          </cell>
          <cell r="V3148">
            <v>5206.2299999999996</v>
          </cell>
        </row>
        <row r="3149">
          <cell r="R3149">
            <v>3374.3</v>
          </cell>
          <cell r="V3149">
            <v>5003.7299999999996</v>
          </cell>
        </row>
        <row r="3150">
          <cell r="R3150">
            <v>3386.3199999999997</v>
          </cell>
          <cell r="V3150">
            <v>4984.7599999999993</v>
          </cell>
        </row>
        <row r="3151">
          <cell r="R3151">
            <v>3254.0400000000004</v>
          </cell>
          <cell r="V3151">
            <v>5163.9000000000005</v>
          </cell>
        </row>
        <row r="3152">
          <cell r="R3152">
            <v>3321.7200000000003</v>
          </cell>
          <cell r="V3152">
            <v>5292.03</v>
          </cell>
        </row>
        <row r="3153">
          <cell r="R3153">
            <v>3344.86</v>
          </cell>
          <cell r="V3153">
            <v>5327.29</v>
          </cell>
        </row>
        <row r="3154">
          <cell r="R3154">
            <v>3347.35</v>
          </cell>
          <cell r="V3154">
            <v>5196.6400000000003</v>
          </cell>
        </row>
        <row r="3155">
          <cell r="R3155">
            <v>3304.73</v>
          </cell>
          <cell r="V3155">
            <v>4777.38</v>
          </cell>
        </row>
        <row r="3157">
          <cell r="R3157">
            <v>2840.98</v>
          </cell>
          <cell r="V3157">
            <v>5553.8200000000006</v>
          </cell>
        </row>
        <row r="3158">
          <cell r="R3158">
            <v>2859.77</v>
          </cell>
          <cell r="V3158">
            <v>5524.51</v>
          </cell>
        </row>
        <row r="3159">
          <cell r="R3159">
            <v>2888.1600000000003</v>
          </cell>
          <cell r="V3159">
            <v>5543.1699999999992</v>
          </cell>
        </row>
        <row r="3161">
          <cell r="R3161">
            <v>3061.35</v>
          </cell>
          <cell r="V3161">
            <v>5422.5599999999995</v>
          </cell>
        </row>
        <row r="3162">
          <cell r="R3162">
            <v>2944.9700000000003</v>
          </cell>
          <cell r="V3162">
            <v>5497.55</v>
          </cell>
        </row>
        <row r="3163">
          <cell r="R3163">
            <v>2824.7299999999996</v>
          </cell>
          <cell r="V3163">
            <v>5460.94</v>
          </cell>
        </row>
        <row r="3164">
          <cell r="R3164">
            <v>3025.12</v>
          </cell>
          <cell r="V3164">
            <v>5495.6799999999994</v>
          </cell>
        </row>
        <row r="3165">
          <cell r="R3165">
            <v>3491.73</v>
          </cell>
          <cell r="V3165">
            <v>5144.3399999999992</v>
          </cell>
        </row>
        <row r="3166">
          <cell r="R3166">
            <v>2527.09</v>
          </cell>
          <cell r="V3166">
            <v>5020.04</v>
          </cell>
        </row>
        <row r="3167">
          <cell r="R3167">
            <v>2852.98</v>
          </cell>
          <cell r="V3167">
            <v>5538.37</v>
          </cell>
        </row>
        <row r="3168">
          <cell r="R3168">
            <v>2896.73</v>
          </cell>
          <cell r="V3168">
            <v>5385.29</v>
          </cell>
        </row>
        <row r="3169">
          <cell r="R3169">
            <v>2940.1899999999996</v>
          </cell>
          <cell r="V3169">
            <v>5633.7099999999991</v>
          </cell>
        </row>
        <row r="3170">
          <cell r="R3170">
            <v>2875.86</v>
          </cell>
          <cell r="V3170">
            <v>5829.19</v>
          </cell>
        </row>
        <row r="3171">
          <cell r="R3171">
            <v>3133.8100000000004</v>
          </cell>
          <cell r="V3171">
            <v>5512.77</v>
          </cell>
        </row>
        <row r="3172">
          <cell r="R3172">
            <v>2791.9100000000003</v>
          </cell>
          <cell r="V3172">
            <v>4757.04</v>
          </cell>
        </row>
        <row r="3173">
          <cell r="R3173">
            <v>2974.56</v>
          </cell>
          <cell r="V3173">
            <v>5308.5700000000006</v>
          </cell>
        </row>
        <row r="3175">
          <cell r="R3175">
            <v>2954.7000000000003</v>
          </cell>
          <cell r="V3175">
            <v>5757.53</v>
          </cell>
        </row>
        <row r="3177">
          <cell r="R3177">
            <v>3001.41</v>
          </cell>
          <cell r="V3177">
            <v>5820.4800000000005</v>
          </cell>
        </row>
        <row r="3178">
          <cell r="R3178">
            <v>2829</v>
          </cell>
          <cell r="V3178">
            <v>5858.9500000000007</v>
          </cell>
        </row>
        <row r="3179">
          <cell r="R3179">
            <v>3008.56</v>
          </cell>
          <cell r="V3179">
            <v>5791.87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iatak, Nadine" id="{072FB8DC-06DB-4958-98D5-E97E59C4D582}" userId="S::npiatak@usgs.gov::c88c3365-a28b-46c8-902d-5a5964e0dea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33" dT="2021-09-03T18:08:33.52" personId="{072FB8DC-06DB-4958-98D5-E97E59C4D582}" id="{49992B3D-F11E-4595-9F09-F907BA028171}">
    <text>these data are ok. ran after the issue with the stage registration.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5508-B53C-41B4-B163-233391746006}">
  <dimension ref="A2:BK3329"/>
  <sheetViews>
    <sheetView tabSelected="1" topLeftCell="A3201" zoomScale="80" zoomScaleNormal="80" workbookViewId="0">
      <selection activeCell="A1096" sqref="A1096"/>
    </sheetView>
  </sheetViews>
  <sheetFormatPr defaultRowHeight="15" x14ac:dyDescent="0.25"/>
  <cols>
    <col min="1" max="1" width="26.85546875" customWidth="1"/>
    <col min="2" max="2" width="9.28515625" customWidth="1"/>
    <col min="11" max="14" width="9.140625" style="1"/>
    <col min="15" max="16" width="9.140625" style="2"/>
    <col min="17" max="18" width="9.140625" style="3"/>
    <col min="19" max="20" width="9.140625" style="1"/>
    <col min="21" max="22" width="9.140625" style="4"/>
    <col min="23" max="24" width="9.140625" style="1"/>
    <col min="25" max="26" width="9.140625" style="5"/>
    <col min="27" max="28" width="9.140625" style="1"/>
    <col min="29" max="30" width="9.140625" style="6"/>
    <col min="31" max="37" width="9.140625" style="1"/>
    <col min="42" max="42" width="9.140625" style="7"/>
    <col min="47" max="47" width="16" customWidth="1"/>
    <col min="50" max="50" width="9.140625" style="8"/>
    <col min="53" max="53" width="9.140625" style="9"/>
    <col min="54" max="54" width="12.7109375" style="10" customWidth="1"/>
    <col min="61" max="61" width="9.140625" style="11"/>
    <col min="62" max="62" width="10.140625" style="13" customWidth="1"/>
  </cols>
  <sheetData>
    <row r="2" spans="1:6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2" t="s">
        <v>14</v>
      </c>
      <c r="P2" s="2" t="s">
        <v>15</v>
      </c>
      <c r="Q2" s="3" t="s">
        <v>16</v>
      </c>
      <c r="R2" s="3" t="s">
        <v>17</v>
      </c>
      <c r="S2" s="1" t="s">
        <v>18</v>
      </c>
      <c r="T2" s="1" t="s">
        <v>19</v>
      </c>
      <c r="U2" s="4" t="s">
        <v>20</v>
      </c>
      <c r="V2" s="4" t="s">
        <v>21</v>
      </c>
      <c r="W2" s="1" t="s">
        <v>22</v>
      </c>
      <c r="X2" s="1" t="s">
        <v>23</v>
      </c>
      <c r="Y2" s="5" t="s">
        <v>24</v>
      </c>
      <c r="Z2" s="5" t="s">
        <v>25</v>
      </c>
      <c r="AA2" s="1" t="s">
        <v>26</v>
      </c>
      <c r="AB2" s="1" t="s">
        <v>27</v>
      </c>
      <c r="AC2" s="6" t="s">
        <v>28</v>
      </c>
      <c r="AD2" s="6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24</v>
      </c>
      <c r="AJ2" s="1" t="s">
        <v>28</v>
      </c>
      <c r="AK2" s="1" t="s">
        <v>34</v>
      </c>
      <c r="AL2" t="s">
        <v>35</v>
      </c>
      <c r="AM2" t="s">
        <v>36</v>
      </c>
      <c r="AN2" t="s">
        <v>37</v>
      </c>
      <c r="AO2" t="s">
        <v>38</v>
      </c>
      <c r="AP2" s="7" t="s">
        <v>39</v>
      </c>
      <c r="AQ2" t="s">
        <v>40</v>
      </c>
      <c r="AR2" t="s">
        <v>41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s="8" t="s">
        <v>47</v>
      </c>
      <c r="AY2" t="s">
        <v>48</v>
      </c>
      <c r="AZ2" t="s">
        <v>49</v>
      </c>
      <c r="BA2" s="9" t="s">
        <v>50</v>
      </c>
      <c r="BB2" s="10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47</v>
      </c>
      <c r="BH2" t="s">
        <v>50</v>
      </c>
    </row>
    <row r="3" spans="1:61" x14ac:dyDescent="0.25">
      <c r="A3" t="s">
        <v>56</v>
      </c>
      <c r="B3">
        <v>1</v>
      </c>
      <c r="C3">
        <v>6</v>
      </c>
      <c r="D3">
        <v>22</v>
      </c>
      <c r="E3">
        <v>40</v>
      </c>
      <c r="F3">
        <v>20</v>
      </c>
      <c r="G3">
        <v>100</v>
      </c>
      <c r="H3">
        <v>10</v>
      </c>
      <c r="I3">
        <v>187</v>
      </c>
      <c r="J3">
        <v>1</v>
      </c>
      <c r="K3" s="1">
        <v>-2.0000000000000001E-4</v>
      </c>
      <c r="L3" s="1">
        <v>1.0637000000000001E-2</v>
      </c>
      <c r="M3" s="1">
        <v>7.1139999999999997E-3</v>
      </c>
      <c r="N3" s="1">
        <v>1.3826E-2</v>
      </c>
      <c r="O3" s="2">
        <v>0.107546</v>
      </c>
      <c r="P3" s="17">
        <f>O3*10000</f>
        <v>1075.46</v>
      </c>
      <c r="Q3" s="3">
        <v>0.141789</v>
      </c>
      <c r="R3" s="18">
        <f>IF(ISBLANK(Q3)," ", Q3*10000)</f>
        <v>1417.8899999999999</v>
      </c>
      <c r="S3" s="1">
        <v>1.0994E-2</v>
      </c>
      <c r="T3" s="1">
        <v>4.4180000000000001E-3</v>
      </c>
      <c r="U3" s="4">
        <v>0.20088400000000001</v>
      </c>
      <c r="V3" s="19">
        <f>IF(ISBLANK(U3)," ", U3*10000)</f>
        <v>2008.8400000000001</v>
      </c>
      <c r="W3" s="1">
        <v>-1.24E-3</v>
      </c>
      <c r="X3" s="1">
        <v>1.7100000000000001E-4</v>
      </c>
      <c r="Y3" s="5">
        <v>0.13573499999999999</v>
      </c>
      <c r="Z3" s="20">
        <f>Y3*10000</f>
        <v>1357.35</v>
      </c>
      <c r="AA3" s="1">
        <v>32.821199999999997</v>
      </c>
      <c r="AB3" s="1">
        <v>65.588399999999993</v>
      </c>
      <c r="AC3" s="6">
        <v>3.3099000000000003E-2</v>
      </c>
      <c r="AD3" s="21">
        <f>AC3*10000</f>
        <v>330.99</v>
      </c>
      <c r="AE3" s="1">
        <v>2.859E-3</v>
      </c>
      <c r="AF3" s="1">
        <v>3.9880000000000002E-3</v>
      </c>
      <c r="AG3" s="1">
        <v>9.5510000000000005E-3</v>
      </c>
      <c r="AH3" s="1">
        <v>-1.6490000000000001E-2</v>
      </c>
      <c r="AI3" s="1">
        <v>0</v>
      </c>
      <c r="AJ3" s="1">
        <v>0</v>
      </c>
      <c r="AK3" s="1">
        <v>99.074200000000005</v>
      </c>
      <c r="AL3">
        <v>-5.0000000000000002E-5</v>
      </c>
      <c r="AM3">
        <v>4.8419999999999999E-3</v>
      </c>
      <c r="AN3">
        <v>2.869E-3</v>
      </c>
      <c r="AO3">
        <v>1.1563E-2</v>
      </c>
      <c r="AP3" s="7">
        <v>8.3099999999999993E-2</v>
      </c>
      <c r="AQ3">
        <v>6.1940000000000002E-2</v>
      </c>
      <c r="AR3">
        <v>6.8370000000000002E-3</v>
      </c>
      <c r="AS3">
        <v>2.8960000000000001E-3</v>
      </c>
      <c r="AT3">
        <v>0.17662</v>
      </c>
      <c r="AU3">
        <f>AT3+AQ3</f>
        <v>0.23855999999999999</v>
      </c>
      <c r="AV3">
        <v>-1.0300000000000001E-3</v>
      </c>
      <c r="AW3">
        <v>1.5300000000000001E-4</v>
      </c>
      <c r="AX3" s="8">
        <v>9.5593999999999998E-2</v>
      </c>
      <c r="AY3">
        <v>50.261099999999999</v>
      </c>
      <c r="AZ3">
        <v>49.265599999999999</v>
      </c>
      <c r="BA3" s="9">
        <v>2.2388999999999999E-2</v>
      </c>
      <c r="BB3" s="10">
        <f>BA3+AX3</f>
        <v>0.117983</v>
      </c>
      <c r="BC3">
        <v>3.9589999999999998E-3</v>
      </c>
      <c r="BD3">
        <v>1.65E-3</v>
      </c>
      <c r="BE3">
        <v>4.0850000000000001E-3</v>
      </c>
      <c r="BF3">
        <v>-4.0400000000000002E-3</v>
      </c>
      <c r="BG3">
        <v>0</v>
      </c>
      <c r="BH3">
        <v>0</v>
      </c>
      <c r="BI3" s="22"/>
    </row>
    <row r="4" spans="1:61" x14ac:dyDescent="0.25">
      <c r="A4" t="s">
        <v>56</v>
      </c>
      <c r="B4">
        <v>2</v>
      </c>
      <c r="C4">
        <v>7</v>
      </c>
      <c r="D4">
        <v>22</v>
      </c>
      <c r="E4">
        <v>40</v>
      </c>
      <c r="F4">
        <v>20</v>
      </c>
      <c r="G4">
        <v>100</v>
      </c>
      <c r="H4">
        <v>10</v>
      </c>
      <c r="I4">
        <v>188</v>
      </c>
      <c r="J4">
        <v>2</v>
      </c>
      <c r="K4" s="1">
        <v>2.9579000000000001E-2</v>
      </c>
      <c r="L4" s="1">
        <v>9.4249999999999994E-3</v>
      </c>
      <c r="M4" s="1">
        <v>3.7130000000000002E-3</v>
      </c>
      <c r="N4" s="1">
        <v>1.0066E-2</v>
      </c>
      <c r="O4" s="2">
        <v>0.113524</v>
      </c>
      <c r="P4" s="17">
        <f t="shared" ref="P4:P67" si="0">O4*10000</f>
        <v>1135.24</v>
      </c>
      <c r="Q4" s="3">
        <v>0.14662</v>
      </c>
      <c r="R4" s="18">
        <f t="shared" ref="R4:R67" si="1">IF(ISBLANK(Q4)," ", Q4*10000)</f>
        <v>1466.2</v>
      </c>
      <c r="S4" s="1">
        <v>1.2612999999999999E-2</v>
      </c>
      <c r="T4" s="1">
        <v>1.2052E-2</v>
      </c>
      <c r="U4" s="4">
        <v>0.20569799999999999</v>
      </c>
      <c r="V4" s="19">
        <f>IF(ISBLANK(U4)," ", U4*10000)</f>
        <v>2056.98</v>
      </c>
      <c r="W4" s="1">
        <v>-5.7800000000000004E-3</v>
      </c>
      <c r="X4" s="1">
        <v>-1.6100000000000001E-3</v>
      </c>
      <c r="Y4" s="5">
        <v>0.14627200000000001</v>
      </c>
      <c r="Z4" s="20">
        <f t="shared" ref="Z4:Z67" si="2">Y4*10000</f>
        <v>1462.72</v>
      </c>
      <c r="AA4" s="1">
        <v>32.751899999999999</v>
      </c>
      <c r="AB4" s="1">
        <v>65.597999999999999</v>
      </c>
      <c r="AC4" s="6">
        <v>3.2057000000000002E-2</v>
      </c>
      <c r="AD4" s="21">
        <f t="shared" ref="AD4:AD67" si="3">AC4*10000</f>
        <v>320.57000000000005</v>
      </c>
      <c r="AE4" s="1">
        <v>2.264E-3</v>
      </c>
      <c r="AF4" s="1">
        <v>6.9909999999999998E-3</v>
      </c>
      <c r="AG4" s="1">
        <v>1.6927999999999999E-2</v>
      </c>
      <c r="AH4" s="1">
        <v>8.3479999999999995E-3</v>
      </c>
      <c r="AI4" s="1">
        <v>0</v>
      </c>
      <c r="AJ4" s="1">
        <v>0</v>
      </c>
      <c r="AK4" s="1">
        <v>99.098699999999994</v>
      </c>
      <c r="AL4">
        <v>7.0150000000000004E-3</v>
      </c>
      <c r="AM4">
        <v>4.2929999999999999E-3</v>
      </c>
      <c r="AN4">
        <v>1.4989999999999999E-3</v>
      </c>
      <c r="AO4">
        <v>8.4239999999999992E-3</v>
      </c>
      <c r="AP4" s="7">
        <v>8.7778999999999996E-2</v>
      </c>
      <c r="AQ4">
        <v>6.4093999999999998E-2</v>
      </c>
      <c r="AR4">
        <v>7.8490000000000001E-3</v>
      </c>
      <c r="AS4">
        <v>7.9039999999999996E-3</v>
      </c>
      <c r="AT4">
        <v>0.180977</v>
      </c>
      <c r="AU4">
        <f t="shared" ref="AU4:AU67" si="4">AT4+AQ4</f>
        <v>0.24507099999999998</v>
      </c>
      <c r="AV4">
        <v>-4.8199999999999996E-3</v>
      </c>
      <c r="AW4">
        <v>-1.4400000000000001E-3</v>
      </c>
      <c r="AX4" s="8">
        <v>0.103086</v>
      </c>
      <c r="AY4">
        <v>50.189599999999999</v>
      </c>
      <c r="AZ4">
        <v>49.306699999999999</v>
      </c>
      <c r="BA4" s="9">
        <v>2.1699E-2</v>
      </c>
      <c r="BB4" s="10">
        <f t="shared" ref="BB4:BB67" si="5">BA4+AX4</f>
        <v>0.12478499999999999</v>
      </c>
      <c r="BC4">
        <v>3.1380000000000002E-3</v>
      </c>
      <c r="BD4">
        <v>2.8939999999999999E-3</v>
      </c>
      <c r="BE4">
        <v>7.2439999999999996E-3</v>
      </c>
      <c r="BF4">
        <v>2.0449999999999999E-3</v>
      </c>
      <c r="BG4">
        <v>0</v>
      </c>
      <c r="BH4">
        <v>0</v>
      </c>
      <c r="BI4" s="22"/>
    </row>
    <row r="5" spans="1:61" x14ac:dyDescent="0.25">
      <c r="A5" t="s">
        <v>56</v>
      </c>
      <c r="B5">
        <v>3</v>
      </c>
      <c r="C5">
        <v>8</v>
      </c>
      <c r="D5">
        <v>22</v>
      </c>
      <c r="E5">
        <v>40</v>
      </c>
      <c r="F5">
        <v>20</v>
      </c>
      <c r="G5">
        <v>100</v>
      </c>
      <c r="H5">
        <v>10</v>
      </c>
      <c r="I5">
        <v>189</v>
      </c>
      <c r="J5">
        <v>3</v>
      </c>
      <c r="K5" s="1">
        <v>-1.111E-2</v>
      </c>
      <c r="L5" s="1">
        <v>9.5409999999999991E-3</v>
      </c>
      <c r="M5" s="1">
        <v>9.2339999999999992E-3</v>
      </c>
      <c r="N5" s="1">
        <v>1.5566E-2</v>
      </c>
      <c r="O5" s="2">
        <v>0.14548</v>
      </c>
      <c r="P5" s="17">
        <f t="shared" si="0"/>
        <v>1454.8</v>
      </c>
      <c r="Q5" s="3">
        <v>0.126581</v>
      </c>
      <c r="R5" s="18">
        <f t="shared" si="1"/>
        <v>1265.81</v>
      </c>
      <c r="S5" s="1">
        <v>1.4259000000000001E-2</v>
      </c>
      <c r="T5" s="1">
        <v>1.3298000000000001E-2</v>
      </c>
      <c r="U5" s="4">
        <v>0.20852399999999999</v>
      </c>
      <c r="V5" s="19">
        <f t="shared" ref="V5:V68" si="6">IF(ISBLANK(U5)," ", U5*10000)</f>
        <v>2085.2399999999998</v>
      </c>
      <c r="W5" s="1">
        <v>7.3800000000000005E-4</v>
      </c>
      <c r="X5" s="1">
        <v>-2.7799999999999999E-3</v>
      </c>
      <c r="Y5" s="5">
        <v>0.16167599999999999</v>
      </c>
      <c r="Z5" s="20">
        <f t="shared" si="2"/>
        <v>1616.7599999999998</v>
      </c>
      <c r="AA5" s="1">
        <v>32.598999999999997</v>
      </c>
      <c r="AB5" s="1">
        <v>65.247200000000007</v>
      </c>
      <c r="AC5" s="6">
        <v>3.2143999999999999E-2</v>
      </c>
      <c r="AD5" s="21">
        <f t="shared" si="3"/>
        <v>321.44</v>
      </c>
      <c r="AE5" s="1">
        <v>4.2259999999999997E-3</v>
      </c>
      <c r="AF5" s="1">
        <v>-4.2700000000000004E-3</v>
      </c>
      <c r="AG5" s="1">
        <v>1.6119000000000001E-2</v>
      </c>
      <c r="AH5" s="1">
        <v>2.4476000000000001E-2</v>
      </c>
      <c r="AI5" s="1">
        <v>0</v>
      </c>
      <c r="AJ5" s="1">
        <v>0</v>
      </c>
      <c r="AK5" s="1">
        <v>98.609800000000007</v>
      </c>
      <c r="AL5">
        <v>-2.65E-3</v>
      </c>
      <c r="AM5">
        <v>4.3660000000000001E-3</v>
      </c>
      <c r="AN5">
        <v>3.7439999999999999E-3</v>
      </c>
      <c r="AO5">
        <v>1.3088000000000001E-2</v>
      </c>
      <c r="AP5" s="7">
        <v>0.113013</v>
      </c>
      <c r="AQ5">
        <v>5.5592000000000003E-2</v>
      </c>
      <c r="AR5">
        <v>8.9149999999999993E-3</v>
      </c>
      <c r="AS5">
        <v>8.7620000000000007E-3</v>
      </c>
      <c r="AT5">
        <v>0.18431800000000001</v>
      </c>
      <c r="AU5">
        <f t="shared" si="4"/>
        <v>0.23991000000000001</v>
      </c>
      <c r="AV5">
        <v>6.1799999999999995E-4</v>
      </c>
      <c r="AW5">
        <v>-2.5000000000000001E-3</v>
      </c>
      <c r="AX5" s="8">
        <v>0.114472</v>
      </c>
      <c r="AY5">
        <v>50.187899999999999</v>
      </c>
      <c r="AZ5">
        <v>49.271500000000003</v>
      </c>
      <c r="BA5" s="9">
        <v>2.1859E-2</v>
      </c>
      <c r="BB5" s="10">
        <f t="shared" si="5"/>
        <v>0.13633100000000001</v>
      </c>
      <c r="BC5">
        <v>5.8840000000000003E-3</v>
      </c>
      <c r="BD5">
        <v>-1.7799999999999999E-3</v>
      </c>
      <c r="BE5">
        <v>6.9300000000000004E-3</v>
      </c>
      <c r="BF5">
        <v>6.0229999999999997E-3</v>
      </c>
      <c r="BG5">
        <v>0</v>
      </c>
      <c r="BH5">
        <v>0</v>
      </c>
      <c r="BI5" s="22"/>
    </row>
    <row r="6" spans="1:61" x14ac:dyDescent="0.25">
      <c r="A6" t="s">
        <v>56</v>
      </c>
      <c r="B6">
        <v>4</v>
      </c>
      <c r="C6">
        <v>9</v>
      </c>
      <c r="D6">
        <v>22</v>
      </c>
      <c r="E6">
        <v>40</v>
      </c>
      <c r="F6">
        <v>20</v>
      </c>
      <c r="G6">
        <v>100</v>
      </c>
      <c r="H6">
        <v>10</v>
      </c>
      <c r="I6">
        <v>190</v>
      </c>
      <c r="J6">
        <v>4</v>
      </c>
      <c r="K6" s="1">
        <v>1.6025000000000001E-2</v>
      </c>
      <c r="L6" s="1">
        <v>2.164E-2</v>
      </c>
      <c r="M6" s="1">
        <v>-7.3999999999999999E-4</v>
      </c>
      <c r="N6" s="1">
        <v>1.158E-2</v>
      </c>
      <c r="O6" s="2">
        <v>0.151148</v>
      </c>
      <c r="P6" s="17">
        <f t="shared" si="0"/>
        <v>1511.48</v>
      </c>
      <c r="Q6" s="3">
        <v>0.12509799999999999</v>
      </c>
      <c r="R6" s="18">
        <f t="shared" si="1"/>
        <v>1250.9799999999998</v>
      </c>
      <c r="S6" s="1">
        <v>1.0291E-2</v>
      </c>
      <c r="T6" s="1">
        <v>8.9189999999999998E-3</v>
      </c>
      <c r="U6" s="4">
        <v>0.21564700000000001</v>
      </c>
      <c r="V6" s="19">
        <f t="shared" si="6"/>
        <v>2156.4700000000003</v>
      </c>
      <c r="W6" s="1">
        <v>5.13E-4</v>
      </c>
      <c r="X6" s="1">
        <v>4.57E-4</v>
      </c>
      <c r="Y6" s="5">
        <v>0.155307</v>
      </c>
      <c r="Z6" s="20">
        <f t="shared" si="2"/>
        <v>1553.07</v>
      </c>
      <c r="AA6" s="1">
        <v>32.627200000000002</v>
      </c>
      <c r="AB6" s="1">
        <v>65.359399999999994</v>
      </c>
      <c r="AC6" s="6">
        <v>5.3760000000000002E-2</v>
      </c>
      <c r="AD6" s="21">
        <f t="shared" si="3"/>
        <v>537.6</v>
      </c>
      <c r="AE6" s="1">
        <v>1.93E-4</v>
      </c>
      <c r="AF6" s="1">
        <v>-7.1399999999999996E-3</v>
      </c>
      <c r="AG6" s="1">
        <v>2.0104E-2</v>
      </c>
      <c r="AH6" s="1">
        <v>1.7755E-2</v>
      </c>
      <c r="AI6" s="1">
        <v>0</v>
      </c>
      <c r="AJ6" s="1">
        <v>0</v>
      </c>
      <c r="AK6" s="1">
        <v>98.787099999999995</v>
      </c>
      <c r="AL6">
        <v>3.813E-3</v>
      </c>
      <c r="AM6">
        <v>9.8890000000000002E-3</v>
      </c>
      <c r="AN6">
        <v>-2.9999999999999997E-4</v>
      </c>
      <c r="AO6">
        <v>9.7219999999999997E-3</v>
      </c>
      <c r="AP6" s="7">
        <v>0.117247</v>
      </c>
      <c r="AQ6">
        <v>5.4862000000000001E-2</v>
      </c>
      <c r="AR6">
        <v>6.4250000000000002E-3</v>
      </c>
      <c r="AS6">
        <v>5.868E-3</v>
      </c>
      <c r="AT6">
        <v>0.19034100000000001</v>
      </c>
      <c r="AU6">
        <f t="shared" si="4"/>
        <v>0.245203</v>
      </c>
      <c r="AV6">
        <v>4.2900000000000002E-4</v>
      </c>
      <c r="AW6">
        <v>4.0999999999999999E-4</v>
      </c>
      <c r="AX6" s="8">
        <v>0.109805</v>
      </c>
      <c r="AY6">
        <v>50.159199999999998</v>
      </c>
      <c r="AZ6">
        <v>49.285499999999999</v>
      </c>
      <c r="BA6" s="9">
        <v>3.6506999999999998E-2</v>
      </c>
      <c r="BB6" s="10">
        <f t="shared" si="5"/>
        <v>0.146312</v>
      </c>
      <c r="BC6">
        <v>2.6800000000000001E-4</v>
      </c>
      <c r="BD6">
        <v>-2.97E-3</v>
      </c>
      <c r="BE6">
        <v>8.6309999999999998E-3</v>
      </c>
      <c r="BF6">
        <v>4.3629999999999997E-3</v>
      </c>
      <c r="BG6">
        <v>0</v>
      </c>
      <c r="BH6">
        <v>0</v>
      </c>
      <c r="BI6" s="22"/>
    </row>
    <row r="7" spans="1:61" x14ac:dyDescent="0.25">
      <c r="A7" t="s">
        <v>56</v>
      </c>
      <c r="B7">
        <v>5</v>
      </c>
      <c r="C7">
        <v>10</v>
      </c>
      <c r="D7">
        <v>22</v>
      </c>
      <c r="E7">
        <v>40</v>
      </c>
      <c r="F7">
        <v>20</v>
      </c>
      <c r="G7">
        <v>100</v>
      </c>
      <c r="H7">
        <v>10</v>
      </c>
      <c r="I7">
        <v>191</v>
      </c>
      <c r="J7">
        <v>5</v>
      </c>
      <c r="K7" s="1">
        <v>1.6980000000000001E-3</v>
      </c>
      <c r="L7" s="1">
        <v>5.973E-3</v>
      </c>
      <c r="M7" s="1">
        <v>4.9049999999999996E-3</v>
      </c>
      <c r="N7" s="1">
        <v>1.1070999999999999E-2</v>
      </c>
      <c r="O7" s="2">
        <v>7.4416999999999997E-2</v>
      </c>
      <c r="P7" s="17">
        <f t="shared" si="0"/>
        <v>744.17</v>
      </c>
      <c r="Q7" s="3">
        <v>0.19200700000000001</v>
      </c>
      <c r="R7" s="18">
        <f t="shared" si="1"/>
        <v>1920.0700000000002</v>
      </c>
      <c r="S7" s="1">
        <v>1.8464999999999999E-2</v>
      </c>
      <c r="T7" s="1">
        <v>8.123E-3</v>
      </c>
      <c r="U7" s="4">
        <v>0.21555199999999999</v>
      </c>
      <c r="V7" s="19">
        <f t="shared" si="6"/>
        <v>2155.52</v>
      </c>
      <c r="W7" s="1">
        <v>-1.2600000000000001E-3</v>
      </c>
      <c r="X7" s="1">
        <v>-4.7999999999999996E-3</v>
      </c>
      <c r="Y7" s="5">
        <v>0.128939</v>
      </c>
      <c r="Z7" s="20">
        <f t="shared" si="2"/>
        <v>1289.3899999999999</v>
      </c>
      <c r="AA7" s="1">
        <v>32.738</v>
      </c>
      <c r="AB7" s="1">
        <v>65.393799999999999</v>
      </c>
      <c r="AC7" s="6">
        <v>1.3787000000000001E-2</v>
      </c>
      <c r="AD7" s="21">
        <f t="shared" si="3"/>
        <v>137.87</v>
      </c>
      <c r="AE7" s="1">
        <v>1.1606999999999999E-2</v>
      </c>
      <c r="AF7" s="1">
        <v>-1.2030000000000001E-2</v>
      </c>
      <c r="AG7" s="1">
        <v>1.4132E-2</v>
      </c>
      <c r="AH7" s="1">
        <v>3.9392000000000003E-2</v>
      </c>
      <c r="AI7" s="1">
        <v>0</v>
      </c>
      <c r="AJ7" s="1">
        <v>0</v>
      </c>
      <c r="AK7" s="1">
        <v>98.853800000000007</v>
      </c>
      <c r="AL7">
        <v>4.0400000000000001E-4</v>
      </c>
      <c r="AM7">
        <v>2.7260000000000001E-3</v>
      </c>
      <c r="AN7">
        <v>1.983E-3</v>
      </c>
      <c r="AO7">
        <v>9.2829999999999996E-3</v>
      </c>
      <c r="AP7" s="7">
        <v>5.7653000000000003E-2</v>
      </c>
      <c r="AQ7">
        <v>8.4098999999999993E-2</v>
      </c>
      <c r="AR7">
        <v>1.1513000000000001E-2</v>
      </c>
      <c r="AS7">
        <v>5.3369999999999997E-3</v>
      </c>
      <c r="AT7">
        <v>0.19001699999999999</v>
      </c>
      <c r="AU7">
        <f t="shared" si="4"/>
        <v>0.27411599999999997</v>
      </c>
      <c r="AV7">
        <v>-1.0499999999999999E-3</v>
      </c>
      <c r="AW7">
        <v>-4.3E-3</v>
      </c>
      <c r="AX7" s="8">
        <v>9.1047000000000003E-2</v>
      </c>
      <c r="AY7">
        <v>50.265999999999998</v>
      </c>
      <c r="AZ7">
        <v>49.249000000000002</v>
      </c>
      <c r="BA7" s="9">
        <v>9.3509999999999999E-3</v>
      </c>
      <c r="BB7" s="10">
        <f t="shared" si="5"/>
        <v>0.100398</v>
      </c>
      <c r="BC7">
        <v>1.6118E-2</v>
      </c>
      <c r="BD7">
        <v>-4.9899999999999996E-3</v>
      </c>
      <c r="BE7">
        <v>6.0590000000000001E-3</v>
      </c>
      <c r="BF7">
        <v>9.6679999999999995E-3</v>
      </c>
      <c r="BG7">
        <v>0</v>
      </c>
      <c r="BH7">
        <v>0</v>
      </c>
      <c r="BI7" s="22"/>
    </row>
    <row r="8" spans="1:61" x14ac:dyDescent="0.25">
      <c r="A8" t="s">
        <v>56</v>
      </c>
      <c r="B8">
        <v>6</v>
      </c>
      <c r="C8">
        <v>11</v>
      </c>
      <c r="D8">
        <v>22</v>
      </c>
      <c r="E8">
        <v>40</v>
      </c>
      <c r="F8">
        <v>20</v>
      </c>
      <c r="G8">
        <v>100</v>
      </c>
      <c r="H8">
        <v>10</v>
      </c>
      <c r="I8">
        <v>192</v>
      </c>
      <c r="J8">
        <v>6</v>
      </c>
      <c r="K8" s="1">
        <v>7.8659999999999997E-3</v>
      </c>
      <c r="L8" s="1">
        <v>2.5440000000000001E-2</v>
      </c>
      <c r="M8" s="1">
        <v>7.8189999999999996E-3</v>
      </c>
      <c r="N8" s="1">
        <v>1.4123999999999999E-2</v>
      </c>
      <c r="O8" s="2">
        <v>7.6119999999999993E-2</v>
      </c>
      <c r="P8" s="17">
        <f t="shared" si="0"/>
        <v>761.19999999999993</v>
      </c>
      <c r="Q8" s="3">
        <v>0.189495</v>
      </c>
      <c r="R8" s="18">
        <f t="shared" si="1"/>
        <v>1894.95</v>
      </c>
      <c r="S8" s="1">
        <v>1.0848E-2</v>
      </c>
      <c r="T8" s="1">
        <v>9.6570000000000007E-3</v>
      </c>
      <c r="U8" s="4">
        <v>0.220161</v>
      </c>
      <c r="V8" s="19">
        <f t="shared" si="6"/>
        <v>2201.61</v>
      </c>
      <c r="W8" s="1">
        <v>2.2490000000000001E-3</v>
      </c>
      <c r="X8" s="1">
        <v>-6.4000000000000005E-4</v>
      </c>
      <c r="Y8" s="5">
        <v>0.121419</v>
      </c>
      <c r="Z8" s="20">
        <f t="shared" si="2"/>
        <v>1214.19</v>
      </c>
      <c r="AA8" s="1">
        <v>32.738</v>
      </c>
      <c r="AB8" s="1">
        <v>65.108999999999995</v>
      </c>
      <c r="AC8" s="6">
        <v>2.0434999999999998E-2</v>
      </c>
      <c r="AD8" s="21">
        <f t="shared" si="3"/>
        <v>204.35</v>
      </c>
      <c r="AE8" s="1">
        <v>-2.5999999999999998E-4</v>
      </c>
      <c r="AF8" s="1">
        <v>4.3790000000000001E-3</v>
      </c>
      <c r="AG8" s="1">
        <v>2.3400000000000001E-3</v>
      </c>
      <c r="AH8" s="1">
        <v>1.3795E-2</v>
      </c>
      <c r="AI8" s="1">
        <v>0</v>
      </c>
      <c r="AJ8" s="1">
        <v>0</v>
      </c>
      <c r="AK8" s="1">
        <v>98.572299999999998</v>
      </c>
      <c r="AL8">
        <v>1.8730000000000001E-3</v>
      </c>
      <c r="AM8">
        <v>1.1636000000000001E-2</v>
      </c>
      <c r="AN8">
        <v>3.1689999999999999E-3</v>
      </c>
      <c r="AO8">
        <v>1.1868999999999999E-2</v>
      </c>
      <c r="AP8" s="7">
        <v>5.91E-2</v>
      </c>
      <c r="AQ8">
        <v>8.3177000000000001E-2</v>
      </c>
      <c r="AR8">
        <v>6.7780000000000002E-3</v>
      </c>
      <c r="AS8">
        <v>6.3600000000000002E-3</v>
      </c>
      <c r="AT8">
        <v>0.194498</v>
      </c>
      <c r="AU8">
        <f t="shared" si="4"/>
        <v>0.27767500000000001</v>
      </c>
      <c r="AV8">
        <v>1.882E-3</v>
      </c>
      <c r="AW8">
        <v>-5.8E-4</v>
      </c>
      <c r="AX8" s="8">
        <v>8.5921999999999998E-2</v>
      </c>
      <c r="AY8">
        <v>50.374299999999998</v>
      </c>
      <c r="AZ8">
        <v>49.1402</v>
      </c>
      <c r="BA8" s="9">
        <v>1.3889E-2</v>
      </c>
      <c r="BB8" s="10">
        <f t="shared" si="5"/>
        <v>9.9810999999999997E-2</v>
      </c>
      <c r="BC8">
        <v>-3.6000000000000002E-4</v>
      </c>
      <c r="BD8">
        <v>1.82E-3</v>
      </c>
      <c r="BE8">
        <v>1.0059999999999999E-3</v>
      </c>
      <c r="BF8">
        <v>3.3930000000000002E-3</v>
      </c>
      <c r="BG8">
        <v>0</v>
      </c>
      <c r="BH8">
        <v>0</v>
      </c>
      <c r="BI8" s="22"/>
    </row>
    <row r="9" spans="1:61" x14ac:dyDescent="0.25">
      <c r="A9" t="s">
        <v>56</v>
      </c>
      <c r="B9">
        <v>7</v>
      </c>
      <c r="C9">
        <v>12</v>
      </c>
      <c r="D9">
        <v>22</v>
      </c>
      <c r="E9">
        <v>40</v>
      </c>
      <c r="F9">
        <v>20</v>
      </c>
      <c r="G9">
        <v>100</v>
      </c>
      <c r="H9">
        <v>10</v>
      </c>
      <c r="I9">
        <v>193</v>
      </c>
      <c r="J9">
        <v>7</v>
      </c>
      <c r="K9" s="1">
        <v>1.8960000000000001E-2</v>
      </c>
      <c r="L9" s="1">
        <v>1.2263E-2</v>
      </c>
      <c r="M9" s="1">
        <v>3.228E-3</v>
      </c>
      <c r="N9" s="1">
        <v>1.2459E-2</v>
      </c>
      <c r="O9" s="2">
        <v>7.7982999999999997E-2</v>
      </c>
      <c r="P9" s="17">
        <f t="shared" si="0"/>
        <v>779.82999999999993</v>
      </c>
      <c r="Q9" s="3">
        <v>0.20308399999999999</v>
      </c>
      <c r="R9" s="18">
        <f t="shared" si="1"/>
        <v>2030.84</v>
      </c>
      <c r="S9" s="1">
        <v>1.2966999999999999E-2</v>
      </c>
      <c r="T9" s="1">
        <v>1.5051E-2</v>
      </c>
      <c r="U9" s="4">
        <v>0.22747999999999999</v>
      </c>
      <c r="V9" s="19">
        <f t="shared" si="6"/>
        <v>2274.7999999999997</v>
      </c>
      <c r="W9" s="1">
        <v>-7.3999999999999999E-4</v>
      </c>
      <c r="X9" s="1">
        <v>8.92E-4</v>
      </c>
      <c r="Y9" s="5">
        <v>0.13175400000000001</v>
      </c>
      <c r="Z9" s="20">
        <f t="shared" si="2"/>
        <v>1317.5400000000002</v>
      </c>
      <c r="AA9" s="1">
        <v>32.683700000000002</v>
      </c>
      <c r="AB9" s="1">
        <v>65.219700000000003</v>
      </c>
      <c r="AC9" s="6">
        <v>1.3608E-2</v>
      </c>
      <c r="AD9" s="21">
        <f t="shared" si="3"/>
        <v>136.08000000000001</v>
      </c>
      <c r="AE9" s="1">
        <v>1.154E-2</v>
      </c>
      <c r="AF9" s="1">
        <v>3.8779999999999999E-3</v>
      </c>
      <c r="AG9" s="1">
        <v>7.0080000000000003E-3</v>
      </c>
      <c r="AH9" s="1">
        <v>-5.3299999999999997E-3</v>
      </c>
      <c r="AI9" s="1">
        <v>0</v>
      </c>
      <c r="AJ9" s="1">
        <v>0</v>
      </c>
      <c r="AK9" s="1">
        <v>98.6494</v>
      </c>
      <c r="AL9">
        <v>4.5139999999999998E-3</v>
      </c>
      <c r="AM9">
        <v>5.607E-3</v>
      </c>
      <c r="AN9">
        <v>1.3079999999999999E-3</v>
      </c>
      <c r="AO9">
        <v>1.0468E-2</v>
      </c>
      <c r="AP9" s="7">
        <v>6.0528999999999999E-2</v>
      </c>
      <c r="AQ9">
        <v>8.9118000000000003E-2</v>
      </c>
      <c r="AR9">
        <v>8.0999999999999996E-3</v>
      </c>
      <c r="AS9">
        <v>9.9089999999999994E-3</v>
      </c>
      <c r="AT9">
        <v>0.20091000000000001</v>
      </c>
      <c r="AU9">
        <f t="shared" si="4"/>
        <v>0.29002800000000001</v>
      </c>
      <c r="AV9">
        <v>-6.2E-4</v>
      </c>
      <c r="AW9">
        <v>8.0000000000000004E-4</v>
      </c>
      <c r="AX9" s="8">
        <v>9.3210000000000001E-2</v>
      </c>
      <c r="AY9">
        <v>50.277099999999997</v>
      </c>
      <c r="AZ9">
        <v>49.2104</v>
      </c>
      <c r="BA9" s="9">
        <v>9.2460000000000007E-3</v>
      </c>
      <c r="BB9" s="10">
        <f t="shared" si="5"/>
        <v>0.10245600000000001</v>
      </c>
      <c r="BC9">
        <v>1.6055E-2</v>
      </c>
      <c r="BD9">
        <v>1.611E-3</v>
      </c>
      <c r="BE9">
        <v>3.0100000000000001E-3</v>
      </c>
      <c r="BF9">
        <v>-1.31E-3</v>
      </c>
      <c r="BG9">
        <v>0</v>
      </c>
      <c r="BH9">
        <v>0</v>
      </c>
      <c r="BI9" s="22"/>
    </row>
    <row r="10" spans="1:61" x14ac:dyDescent="0.25">
      <c r="A10" t="s">
        <v>56</v>
      </c>
      <c r="B10">
        <v>8</v>
      </c>
      <c r="C10">
        <v>13</v>
      </c>
      <c r="D10">
        <v>22</v>
      </c>
      <c r="E10">
        <v>40</v>
      </c>
      <c r="F10">
        <v>20</v>
      </c>
      <c r="G10">
        <v>100</v>
      </c>
      <c r="H10">
        <v>10</v>
      </c>
      <c r="I10">
        <v>194</v>
      </c>
      <c r="J10">
        <v>8</v>
      </c>
      <c r="K10" s="1">
        <v>1.1969999999999999E-3</v>
      </c>
      <c r="L10" s="1">
        <v>9.1909999999999995E-3</v>
      </c>
      <c r="M10" s="1">
        <v>1.4165000000000001E-2</v>
      </c>
      <c r="N10" s="1">
        <v>1.2363000000000001E-2</v>
      </c>
      <c r="O10" s="2">
        <v>8.2955000000000001E-2</v>
      </c>
      <c r="P10" s="17">
        <f t="shared" si="0"/>
        <v>829.55</v>
      </c>
      <c r="Q10" s="3">
        <v>0.20943899999999999</v>
      </c>
      <c r="R10" s="18">
        <f t="shared" si="1"/>
        <v>2094.39</v>
      </c>
      <c r="S10" s="1">
        <v>9.0449999999999992E-3</v>
      </c>
      <c r="T10" s="1">
        <v>1.2722000000000001E-2</v>
      </c>
      <c r="U10" s="4">
        <v>0.21360100000000001</v>
      </c>
      <c r="V10" s="19">
        <f t="shared" si="6"/>
        <v>2136.0100000000002</v>
      </c>
      <c r="W10" s="1">
        <v>6.38E-4</v>
      </c>
      <c r="X10" s="1">
        <v>-1.1199999999999999E-3</v>
      </c>
      <c r="Y10" s="5">
        <v>0.13827999999999999</v>
      </c>
      <c r="Z10" s="20">
        <f t="shared" si="2"/>
        <v>1382.8</v>
      </c>
      <c r="AA10" s="1">
        <v>32.747599999999998</v>
      </c>
      <c r="AB10" s="1">
        <v>65.407200000000003</v>
      </c>
      <c r="AC10" s="6">
        <v>1.9789999999999999E-2</v>
      </c>
      <c r="AD10" s="21">
        <f t="shared" si="3"/>
        <v>197.89999999999998</v>
      </c>
      <c r="AE10" s="1">
        <v>6.2890000000000003E-3</v>
      </c>
      <c r="AF10" s="1">
        <v>-3.16E-3</v>
      </c>
      <c r="AG10" s="1">
        <v>1.1391E-2</v>
      </c>
      <c r="AH10" s="1">
        <v>-9.4199999999999996E-3</v>
      </c>
      <c r="AI10" s="1">
        <v>0</v>
      </c>
      <c r="AJ10" s="1">
        <v>0</v>
      </c>
      <c r="AK10" s="1">
        <v>98.882199999999997</v>
      </c>
      <c r="AL10">
        <v>2.8400000000000002E-4</v>
      </c>
      <c r="AM10">
        <v>4.1929999999999997E-3</v>
      </c>
      <c r="AN10">
        <v>5.7260000000000002E-3</v>
      </c>
      <c r="AO10">
        <v>1.0363000000000001E-2</v>
      </c>
      <c r="AP10" s="7">
        <v>6.4242999999999995E-2</v>
      </c>
      <c r="AQ10">
        <v>9.1698000000000002E-2</v>
      </c>
      <c r="AR10">
        <v>5.6379999999999998E-3</v>
      </c>
      <c r="AS10">
        <v>8.3560000000000006E-3</v>
      </c>
      <c r="AT10">
        <v>0.188223</v>
      </c>
      <c r="AU10">
        <f t="shared" si="4"/>
        <v>0.27992099999999998</v>
      </c>
      <c r="AV10">
        <v>5.3300000000000005E-4</v>
      </c>
      <c r="AW10">
        <v>-1E-3</v>
      </c>
      <c r="AX10" s="8">
        <v>9.7604999999999997E-2</v>
      </c>
      <c r="AY10">
        <v>50.261000000000003</v>
      </c>
      <c r="AZ10">
        <v>49.239800000000002</v>
      </c>
      <c r="BA10" s="9">
        <v>1.3416000000000001E-2</v>
      </c>
      <c r="BB10" s="10">
        <f t="shared" si="5"/>
        <v>0.11102099999999999</v>
      </c>
      <c r="BC10">
        <v>8.7299999999999999E-3</v>
      </c>
      <c r="BD10">
        <v>-1.31E-3</v>
      </c>
      <c r="BE10">
        <v>4.8820000000000001E-3</v>
      </c>
      <c r="BF10">
        <v>-2.31E-3</v>
      </c>
      <c r="BG10">
        <v>0</v>
      </c>
      <c r="BH10">
        <v>0</v>
      </c>
      <c r="BI10" s="22"/>
    </row>
    <row r="11" spans="1:61" x14ac:dyDescent="0.25">
      <c r="A11" t="s">
        <v>56</v>
      </c>
      <c r="B11">
        <v>9</v>
      </c>
      <c r="C11">
        <v>14</v>
      </c>
      <c r="D11">
        <v>22</v>
      </c>
      <c r="E11">
        <v>40</v>
      </c>
      <c r="F11">
        <v>20</v>
      </c>
      <c r="G11">
        <v>100</v>
      </c>
      <c r="H11">
        <v>10</v>
      </c>
      <c r="I11">
        <v>195</v>
      </c>
      <c r="J11">
        <v>9</v>
      </c>
      <c r="K11" s="1">
        <v>-3.2399999999999998E-2</v>
      </c>
      <c r="L11" s="1">
        <v>1.3887999999999999E-2</v>
      </c>
      <c r="M11" s="1">
        <v>-1.1999999999999999E-3</v>
      </c>
      <c r="N11" s="1">
        <v>1.0855999999999999E-2</v>
      </c>
      <c r="O11" s="2">
        <v>8.0581E-2</v>
      </c>
      <c r="P11" s="17">
        <f t="shared" si="0"/>
        <v>805.81</v>
      </c>
      <c r="Q11" s="3">
        <v>0.161249</v>
      </c>
      <c r="R11" s="18">
        <f t="shared" si="1"/>
        <v>1612.49</v>
      </c>
      <c r="S11" s="1">
        <v>1.2014E-2</v>
      </c>
      <c r="T11" s="1">
        <v>1.4975E-2</v>
      </c>
      <c r="U11" s="4">
        <v>0.205127</v>
      </c>
      <c r="V11" s="19">
        <f t="shared" si="6"/>
        <v>2051.27</v>
      </c>
      <c r="W11" s="1">
        <v>-5.9300000000000004E-3</v>
      </c>
      <c r="X11" s="1">
        <v>2.48E-3</v>
      </c>
      <c r="Y11" s="5">
        <v>0.142544</v>
      </c>
      <c r="Z11" s="20">
        <f t="shared" si="2"/>
        <v>1425.44</v>
      </c>
      <c r="AA11" s="1">
        <v>32.686399999999999</v>
      </c>
      <c r="AB11" s="1">
        <v>65.731200000000001</v>
      </c>
      <c r="AC11" s="6">
        <v>2.2523999999999999E-2</v>
      </c>
      <c r="AD11" s="21">
        <f t="shared" si="3"/>
        <v>225.23999999999998</v>
      </c>
      <c r="AE11" s="1">
        <v>9.6500000000000004E-4</v>
      </c>
      <c r="AF11" s="1">
        <v>-5.2399999999999999E-3</v>
      </c>
      <c r="AG11" s="1">
        <v>8.8409999999999999E-3</v>
      </c>
      <c r="AH11" s="1">
        <v>7.9729999999999992E-3</v>
      </c>
      <c r="AI11" s="1">
        <v>0</v>
      </c>
      <c r="AJ11" s="1">
        <v>0</v>
      </c>
      <c r="AK11" s="1">
        <v>99.056899999999999</v>
      </c>
      <c r="AL11">
        <v>-7.6899999999999998E-3</v>
      </c>
      <c r="AM11">
        <v>6.3290000000000004E-3</v>
      </c>
      <c r="AN11">
        <v>-4.8999999999999998E-4</v>
      </c>
      <c r="AO11">
        <v>9.0900000000000009E-3</v>
      </c>
      <c r="AP11" s="7">
        <v>6.2336999999999997E-2</v>
      </c>
      <c r="AQ11">
        <v>7.0523000000000002E-2</v>
      </c>
      <c r="AR11">
        <v>7.4799999999999997E-3</v>
      </c>
      <c r="AS11">
        <v>9.8250000000000004E-3</v>
      </c>
      <c r="AT11">
        <v>0.180562</v>
      </c>
      <c r="AU11">
        <f t="shared" si="4"/>
        <v>0.251085</v>
      </c>
      <c r="AV11">
        <v>-4.9399999999999999E-3</v>
      </c>
      <c r="AW11">
        <v>2.2190000000000001E-3</v>
      </c>
      <c r="AX11" s="8">
        <v>0.100507</v>
      </c>
      <c r="AY11">
        <v>50.113399999999999</v>
      </c>
      <c r="AZ11">
        <v>49.430700000000002</v>
      </c>
      <c r="BA11" s="9">
        <v>1.5252999999999999E-2</v>
      </c>
      <c r="BB11" s="10">
        <f t="shared" si="5"/>
        <v>0.11576</v>
      </c>
      <c r="BC11">
        <v>1.3389999999999999E-3</v>
      </c>
      <c r="BD11">
        <v>-2.1700000000000001E-3</v>
      </c>
      <c r="BE11">
        <v>3.7850000000000002E-3</v>
      </c>
      <c r="BF11">
        <v>1.954E-3</v>
      </c>
      <c r="BG11">
        <v>0</v>
      </c>
      <c r="BH11">
        <v>0</v>
      </c>
      <c r="BI11" s="22"/>
    </row>
    <row r="12" spans="1:61" x14ac:dyDescent="0.25">
      <c r="A12" t="s">
        <v>56</v>
      </c>
      <c r="B12">
        <v>10</v>
      </c>
      <c r="C12">
        <v>15</v>
      </c>
      <c r="D12">
        <v>22</v>
      </c>
      <c r="E12">
        <v>40</v>
      </c>
      <c r="F12">
        <v>20</v>
      </c>
      <c r="G12">
        <v>100</v>
      </c>
      <c r="H12">
        <v>10</v>
      </c>
      <c r="I12">
        <v>196</v>
      </c>
      <c r="J12">
        <v>10</v>
      </c>
      <c r="K12" s="1">
        <v>-3.0329999999999999E-2</v>
      </c>
      <c r="L12" s="1">
        <v>1.0642E-2</v>
      </c>
      <c r="M12" s="1">
        <v>-1.34E-3</v>
      </c>
      <c r="N12" s="1">
        <v>1.1606E-2</v>
      </c>
      <c r="O12" s="2">
        <v>0.13397500000000001</v>
      </c>
      <c r="P12" s="17">
        <f t="shared" si="0"/>
        <v>1339.75</v>
      </c>
      <c r="Q12" s="3">
        <v>0.16026499999999999</v>
      </c>
      <c r="R12" s="18">
        <f t="shared" si="1"/>
        <v>1602.6499999999999</v>
      </c>
      <c r="S12" s="1">
        <v>1.2243E-2</v>
      </c>
      <c r="T12" s="1">
        <v>1.2574E-2</v>
      </c>
      <c r="U12" s="4">
        <v>0.21834999999999999</v>
      </c>
      <c r="V12" s="19">
        <f t="shared" si="6"/>
        <v>2183.5</v>
      </c>
      <c r="W12" s="1">
        <v>-3.64E-3</v>
      </c>
      <c r="X12" s="1">
        <v>2.7300000000000002E-4</v>
      </c>
      <c r="Y12" s="5">
        <v>0.17962700000000001</v>
      </c>
      <c r="Z12" s="20">
        <f t="shared" si="2"/>
        <v>1796.27</v>
      </c>
      <c r="AA12" s="1">
        <v>32.729599999999998</v>
      </c>
      <c r="AB12" s="1">
        <v>65.555599999999998</v>
      </c>
      <c r="AC12" s="6">
        <v>2.8341999999999999E-2</v>
      </c>
      <c r="AD12" s="21">
        <f t="shared" si="3"/>
        <v>283.42</v>
      </c>
      <c r="AE12" s="1">
        <v>4.0810000000000004E-3</v>
      </c>
      <c r="AF12" s="1">
        <v>-7.7999999999999999E-4</v>
      </c>
      <c r="AG12" s="1">
        <v>1.3650000000000001E-2</v>
      </c>
      <c r="AH12" s="1">
        <v>4.8522999999999997E-2</v>
      </c>
      <c r="AI12" s="1">
        <v>0</v>
      </c>
      <c r="AJ12" s="1">
        <v>0</v>
      </c>
      <c r="AK12" s="1">
        <v>99.083299999999994</v>
      </c>
      <c r="AL12">
        <v>-7.1900000000000002E-3</v>
      </c>
      <c r="AM12">
        <v>4.8479999999999999E-3</v>
      </c>
      <c r="AN12">
        <v>-5.4000000000000001E-4</v>
      </c>
      <c r="AO12">
        <v>9.7149999999999997E-3</v>
      </c>
      <c r="AP12" s="7">
        <v>0.10360900000000001</v>
      </c>
      <c r="AQ12">
        <v>7.0069999999999993E-2</v>
      </c>
      <c r="AR12">
        <v>7.62E-3</v>
      </c>
      <c r="AS12">
        <v>8.2480000000000001E-3</v>
      </c>
      <c r="AT12">
        <v>0.192138</v>
      </c>
      <c r="AU12">
        <f t="shared" si="4"/>
        <v>0.262208</v>
      </c>
      <c r="AV12">
        <v>-3.0400000000000002E-3</v>
      </c>
      <c r="AW12">
        <v>2.4399999999999999E-4</v>
      </c>
      <c r="AX12" s="8">
        <v>0.126612</v>
      </c>
      <c r="AY12">
        <v>50.162999999999997</v>
      </c>
      <c r="AZ12">
        <v>49.282400000000003</v>
      </c>
      <c r="BA12" s="9">
        <v>1.9186999999999999E-2</v>
      </c>
      <c r="BB12" s="10">
        <f t="shared" si="5"/>
        <v>0.14579900000000001</v>
      </c>
      <c r="BC12">
        <v>5.6569999999999997E-3</v>
      </c>
      <c r="BD12">
        <v>-3.2000000000000003E-4</v>
      </c>
      <c r="BE12">
        <v>5.842E-3</v>
      </c>
      <c r="BF12">
        <v>1.1887999999999999E-2</v>
      </c>
      <c r="BG12">
        <v>0</v>
      </c>
      <c r="BH12">
        <v>0</v>
      </c>
      <c r="BI12" s="22"/>
    </row>
    <row r="13" spans="1:61" x14ac:dyDescent="0.25">
      <c r="A13" t="s">
        <v>56</v>
      </c>
      <c r="B13">
        <v>11</v>
      </c>
      <c r="C13">
        <v>16</v>
      </c>
      <c r="D13">
        <v>22</v>
      </c>
      <c r="E13">
        <v>40</v>
      </c>
      <c r="F13">
        <v>20</v>
      </c>
      <c r="G13">
        <v>100</v>
      </c>
      <c r="H13">
        <v>10</v>
      </c>
      <c r="I13">
        <v>197</v>
      </c>
      <c r="J13">
        <v>11</v>
      </c>
      <c r="K13" s="1">
        <v>5.6559999999999996E-3</v>
      </c>
      <c r="L13" s="1">
        <v>1.4784E-2</v>
      </c>
      <c r="M13" s="1">
        <v>2.2000000000000001E-4</v>
      </c>
      <c r="N13" s="1">
        <v>1.3551000000000001E-2</v>
      </c>
      <c r="O13" s="2">
        <v>0.15001400000000001</v>
      </c>
      <c r="P13" s="17">
        <f t="shared" si="0"/>
        <v>1500.14</v>
      </c>
      <c r="Q13" s="3">
        <v>0.143119</v>
      </c>
      <c r="R13" s="18">
        <f t="shared" si="1"/>
        <v>1431.19</v>
      </c>
      <c r="S13" s="1">
        <v>1.6413000000000001E-2</v>
      </c>
      <c r="T13" s="1">
        <v>1.1577E-2</v>
      </c>
      <c r="U13" s="4">
        <v>0.208314</v>
      </c>
      <c r="V13" s="19">
        <f t="shared" si="6"/>
        <v>2083.14</v>
      </c>
      <c r="W13" s="1">
        <v>-3.7499999999999999E-3</v>
      </c>
      <c r="X13" s="1">
        <v>-8.7000000000000001E-4</v>
      </c>
      <c r="Y13" s="5">
        <v>0.185641</v>
      </c>
      <c r="Z13" s="20">
        <f t="shared" si="2"/>
        <v>1856.41</v>
      </c>
      <c r="AA13" s="1">
        <v>32.815899999999999</v>
      </c>
      <c r="AB13" s="1">
        <v>65.517799999999994</v>
      </c>
      <c r="AC13" s="6">
        <v>3.5300999999999999E-2</v>
      </c>
      <c r="AD13" s="21">
        <f t="shared" si="3"/>
        <v>353.01</v>
      </c>
      <c r="AE13" s="1">
        <v>2.7999999999999998E-4</v>
      </c>
      <c r="AF13" s="1">
        <v>2.163E-3</v>
      </c>
      <c r="AG13" s="1">
        <v>1.2130000000000001E-3</v>
      </c>
      <c r="AH13" s="1">
        <v>7.3720000000000001E-3</v>
      </c>
      <c r="AI13" s="1">
        <v>0</v>
      </c>
      <c r="AJ13" s="1">
        <v>0</v>
      </c>
      <c r="AK13" s="1">
        <v>99.124600000000001</v>
      </c>
      <c r="AL13">
        <v>1.34E-3</v>
      </c>
      <c r="AM13">
        <v>6.7279999999999996E-3</v>
      </c>
      <c r="AN13">
        <v>8.8999999999999995E-5</v>
      </c>
      <c r="AO13">
        <v>1.1331000000000001E-2</v>
      </c>
      <c r="AP13" s="7">
        <v>0.115893</v>
      </c>
      <c r="AQ13">
        <v>6.2508999999999995E-2</v>
      </c>
      <c r="AR13">
        <v>1.0205000000000001E-2</v>
      </c>
      <c r="AS13">
        <v>7.5859999999999999E-3</v>
      </c>
      <c r="AT13">
        <v>0.183119</v>
      </c>
      <c r="AU13">
        <f t="shared" si="4"/>
        <v>0.24562800000000001</v>
      </c>
      <c r="AV13">
        <v>-3.1199999999999999E-3</v>
      </c>
      <c r="AW13">
        <v>-7.6999999999999996E-4</v>
      </c>
      <c r="AX13" s="8">
        <v>0.130717</v>
      </c>
      <c r="AY13">
        <v>50.243600000000001</v>
      </c>
      <c r="AZ13">
        <v>49.203400000000002</v>
      </c>
      <c r="BA13" s="9">
        <v>2.3873999999999999E-2</v>
      </c>
      <c r="BB13" s="10">
        <f t="shared" si="5"/>
        <v>0.15459100000000001</v>
      </c>
      <c r="BC13">
        <v>3.88E-4</v>
      </c>
      <c r="BD13">
        <v>8.9499999999999996E-4</v>
      </c>
      <c r="BE13">
        <v>5.1800000000000001E-4</v>
      </c>
      <c r="BF13">
        <v>1.804E-3</v>
      </c>
      <c r="BG13">
        <v>0</v>
      </c>
      <c r="BH13">
        <v>0</v>
      </c>
      <c r="BI13" s="22"/>
    </row>
    <row r="14" spans="1:61" x14ac:dyDescent="0.25">
      <c r="A14" t="s">
        <v>56</v>
      </c>
      <c r="B14">
        <v>12</v>
      </c>
      <c r="C14">
        <v>17</v>
      </c>
      <c r="D14">
        <v>22</v>
      </c>
      <c r="E14">
        <v>40</v>
      </c>
      <c r="F14">
        <v>20</v>
      </c>
      <c r="G14">
        <v>100</v>
      </c>
      <c r="H14">
        <v>10</v>
      </c>
      <c r="I14">
        <v>198</v>
      </c>
      <c r="J14">
        <v>12</v>
      </c>
      <c r="K14" s="1">
        <v>-1.721E-2</v>
      </c>
      <c r="L14" s="1">
        <v>8.2389999999999998E-3</v>
      </c>
      <c r="M14" s="1">
        <v>-5.4799999999999996E-3</v>
      </c>
      <c r="N14" s="1">
        <v>7.476E-3</v>
      </c>
      <c r="O14" s="2">
        <v>0.13572400000000001</v>
      </c>
      <c r="P14" s="17">
        <f t="shared" si="0"/>
        <v>1357.24</v>
      </c>
      <c r="Q14" s="3">
        <v>0.13983999999999999</v>
      </c>
      <c r="R14" s="18">
        <f t="shared" si="1"/>
        <v>1398.3999999999999</v>
      </c>
      <c r="S14" s="1">
        <v>1.8881999999999999E-2</v>
      </c>
      <c r="T14" s="1">
        <v>1.3580999999999999E-2</v>
      </c>
      <c r="U14" s="4">
        <v>0.20491100000000001</v>
      </c>
      <c r="V14" s="19">
        <f t="shared" si="6"/>
        <v>2049.11</v>
      </c>
      <c r="W14" s="1">
        <v>-6.5199999999999998E-3</v>
      </c>
      <c r="X14" s="1">
        <v>8.0000000000000007E-5</v>
      </c>
      <c r="Y14" s="5">
        <v>0.16877800000000001</v>
      </c>
      <c r="Z14" s="20">
        <f t="shared" si="2"/>
        <v>1687.7800000000002</v>
      </c>
      <c r="AA14" s="1">
        <v>32.640700000000002</v>
      </c>
      <c r="AB14" s="1">
        <v>65.688500000000005</v>
      </c>
      <c r="AC14" s="6">
        <v>2.7553000000000001E-2</v>
      </c>
      <c r="AD14" s="21">
        <f t="shared" si="3"/>
        <v>275.53000000000003</v>
      </c>
      <c r="AE14" s="1">
        <v>3.2940000000000001E-3</v>
      </c>
      <c r="AF14" s="1">
        <v>-1.4590000000000001E-2</v>
      </c>
      <c r="AG14" s="1">
        <v>7.2290000000000002E-3</v>
      </c>
      <c r="AH14" s="1">
        <v>2.1014999999999999E-2</v>
      </c>
      <c r="AI14" s="1">
        <v>0</v>
      </c>
      <c r="AJ14" s="1">
        <v>0</v>
      </c>
      <c r="AK14" s="1">
        <v>99.041899999999998</v>
      </c>
      <c r="AL14">
        <v>-4.0899999999999999E-3</v>
      </c>
      <c r="AM14">
        <v>3.7559999999999998E-3</v>
      </c>
      <c r="AN14">
        <v>-2.2200000000000002E-3</v>
      </c>
      <c r="AO14">
        <v>6.2630000000000003E-3</v>
      </c>
      <c r="AP14" s="7">
        <v>0.105047</v>
      </c>
      <c r="AQ14">
        <v>6.1190000000000001E-2</v>
      </c>
      <c r="AR14">
        <v>1.1761000000000001E-2</v>
      </c>
      <c r="AS14">
        <v>8.9149999999999993E-3</v>
      </c>
      <c r="AT14">
        <v>0.18045900000000001</v>
      </c>
      <c r="AU14">
        <f t="shared" si="4"/>
        <v>0.241649</v>
      </c>
      <c r="AV14">
        <v>-5.4400000000000004E-3</v>
      </c>
      <c r="AW14">
        <v>7.2000000000000002E-5</v>
      </c>
      <c r="AX14" s="8">
        <v>0.119062</v>
      </c>
      <c r="AY14">
        <v>50.067399999999999</v>
      </c>
      <c r="AZ14">
        <v>49.422400000000003</v>
      </c>
      <c r="BA14" s="9">
        <v>1.8668000000000001E-2</v>
      </c>
      <c r="BB14" s="10">
        <f t="shared" si="5"/>
        <v>0.13772999999999999</v>
      </c>
      <c r="BC14">
        <v>4.5700000000000003E-3</v>
      </c>
      <c r="BD14">
        <v>-6.0400000000000002E-3</v>
      </c>
      <c r="BE14">
        <v>3.0969999999999999E-3</v>
      </c>
      <c r="BF14">
        <v>5.1529999999999996E-3</v>
      </c>
      <c r="BG14">
        <v>0</v>
      </c>
      <c r="BH14">
        <v>0</v>
      </c>
      <c r="BI14" s="22"/>
    </row>
    <row r="15" spans="1:61" x14ac:dyDescent="0.25">
      <c r="A15" t="s">
        <v>56</v>
      </c>
      <c r="B15">
        <v>13</v>
      </c>
      <c r="C15">
        <v>18</v>
      </c>
      <c r="D15">
        <v>22</v>
      </c>
      <c r="E15">
        <v>40</v>
      </c>
      <c r="F15">
        <v>20</v>
      </c>
      <c r="G15">
        <v>100</v>
      </c>
      <c r="H15">
        <v>10</v>
      </c>
      <c r="I15">
        <v>199</v>
      </c>
      <c r="J15">
        <v>13</v>
      </c>
      <c r="K15" s="1">
        <v>1.8015E-2</v>
      </c>
      <c r="L15" s="1">
        <v>1.0596E-2</v>
      </c>
      <c r="M15" s="1">
        <v>5.6429999999999996E-3</v>
      </c>
      <c r="N15" s="1">
        <v>1.5854E-2</v>
      </c>
      <c r="O15" s="2">
        <v>0.16198599999999999</v>
      </c>
      <c r="P15" s="17">
        <f t="shared" si="0"/>
        <v>1619.86</v>
      </c>
      <c r="Q15" s="3">
        <v>0.128112</v>
      </c>
      <c r="R15" s="18">
        <f t="shared" si="1"/>
        <v>1281.1200000000001</v>
      </c>
      <c r="S15" s="1">
        <v>1.4657E-2</v>
      </c>
      <c r="T15" s="1">
        <v>1.1450999999999999E-2</v>
      </c>
      <c r="U15" s="4">
        <v>0.205231</v>
      </c>
      <c r="V15" s="19">
        <f t="shared" si="6"/>
        <v>2052.31</v>
      </c>
      <c r="W15" s="1">
        <v>-2.4199999999999998E-3</v>
      </c>
      <c r="X15" s="1">
        <v>-2.2799999999999999E-3</v>
      </c>
      <c r="Y15" s="5">
        <v>0.18518699999999999</v>
      </c>
      <c r="Z15" s="20">
        <f t="shared" si="2"/>
        <v>1851.87</v>
      </c>
      <c r="AA15" s="1">
        <v>32.7729</v>
      </c>
      <c r="AB15" s="1">
        <v>65.614000000000004</v>
      </c>
      <c r="AC15" s="6">
        <v>3.0251E-2</v>
      </c>
      <c r="AD15" s="21">
        <f t="shared" si="3"/>
        <v>302.51</v>
      </c>
      <c r="AE15" s="1">
        <v>7.6199999999999998E-4</v>
      </c>
      <c r="AF15" s="1">
        <v>-1.018E-2</v>
      </c>
      <c r="AG15" s="1">
        <v>1.1153E-2</v>
      </c>
      <c r="AH15" s="1">
        <v>-1.0919999999999999E-2</v>
      </c>
      <c r="AI15" s="1">
        <v>0</v>
      </c>
      <c r="AJ15" s="1">
        <v>0</v>
      </c>
      <c r="AK15" s="1">
        <v>99.159899999999993</v>
      </c>
      <c r="AL15">
        <v>4.2680000000000001E-3</v>
      </c>
      <c r="AM15">
        <v>4.8219999999999999E-3</v>
      </c>
      <c r="AN15">
        <v>2.2750000000000001E-3</v>
      </c>
      <c r="AO15">
        <v>1.3256E-2</v>
      </c>
      <c r="AP15" s="7">
        <v>0.12514</v>
      </c>
      <c r="AQ15">
        <v>5.5953999999999997E-2</v>
      </c>
      <c r="AR15">
        <v>9.1129999999999996E-3</v>
      </c>
      <c r="AS15">
        <v>7.5030000000000001E-3</v>
      </c>
      <c r="AT15">
        <v>0.18040500000000001</v>
      </c>
      <c r="AU15">
        <f t="shared" si="4"/>
        <v>0.23635900000000001</v>
      </c>
      <c r="AV15">
        <v>-2.0200000000000001E-3</v>
      </c>
      <c r="AW15">
        <v>-2.0400000000000001E-3</v>
      </c>
      <c r="AX15" s="8">
        <v>0.13039500000000001</v>
      </c>
      <c r="AY15">
        <v>50.1768</v>
      </c>
      <c r="AZ15">
        <v>49.274700000000003</v>
      </c>
      <c r="BA15" s="9">
        <v>2.0458E-2</v>
      </c>
      <c r="BB15" s="10">
        <f t="shared" si="5"/>
        <v>0.15085300000000001</v>
      </c>
      <c r="BC15">
        <v>1.0549999999999999E-3</v>
      </c>
      <c r="BD15">
        <v>-4.2100000000000002E-3</v>
      </c>
      <c r="BE15">
        <v>4.7679999999999997E-3</v>
      </c>
      <c r="BF15">
        <v>-2.6700000000000001E-3</v>
      </c>
      <c r="BG15">
        <v>0</v>
      </c>
      <c r="BH15">
        <v>0</v>
      </c>
      <c r="BI15" s="22"/>
    </row>
    <row r="16" spans="1:61" x14ac:dyDescent="0.25">
      <c r="A16" s="23" t="s">
        <v>56</v>
      </c>
      <c r="B16" s="23">
        <v>14</v>
      </c>
      <c r="C16" s="23">
        <v>19</v>
      </c>
      <c r="D16" s="23">
        <v>22</v>
      </c>
      <c r="E16" s="23">
        <v>40</v>
      </c>
      <c r="F16" s="23">
        <v>20</v>
      </c>
      <c r="G16" s="23">
        <v>100</v>
      </c>
      <c r="H16" s="23">
        <v>10</v>
      </c>
      <c r="I16" s="23">
        <v>200</v>
      </c>
      <c r="J16" s="23">
        <v>14</v>
      </c>
      <c r="K16" s="24">
        <v>-1.508E-2</v>
      </c>
      <c r="L16" s="24">
        <v>1.1972E-2</v>
      </c>
      <c r="M16" s="24">
        <v>7.646E-3</v>
      </c>
      <c r="N16" s="24">
        <v>1.5661999999999999E-2</v>
      </c>
      <c r="O16" s="25">
        <v>0.155643</v>
      </c>
      <c r="P16" s="17">
        <f t="shared" si="0"/>
        <v>1556.43</v>
      </c>
      <c r="Q16" s="26">
        <v>0.13841800000000001</v>
      </c>
      <c r="R16" s="18">
        <f t="shared" si="1"/>
        <v>1384.18</v>
      </c>
      <c r="S16" s="24">
        <v>9.8580000000000004E-3</v>
      </c>
      <c r="T16" s="24">
        <v>9.6190000000000008E-3</v>
      </c>
      <c r="U16" s="27">
        <v>0.20619599999999999</v>
      </c>
      <c r="V16" s="19">
        <f t="shared" si="6"/>
        <v>2061.96</v>
      </c>
      <c r="W16" s="24">
        <v>-2.47E-3</v>
      </c>
      <c r="X16" s="24">
        <v>1.248E-3</v>
      </c>
      <c r="Y16" s="28">
        <v>0.18851000000000001</v>
      </c>
      <c r="Z16" s="20">
        <f t="shared" si="2"/>
        <v>1885.1000000000001</v>
      </c>
      <c r="AA16" s="24">
        <v>32.611899999999999</v>
      </c>
      <c r="AB16" s="24">
        <v>65.551599999999993</v>
      </c>
      <c r="AC16" s="29">
        <v>3.0623999999999998E-2</v>
      </c>
      <c r="AD16" s="21">
        <f t="shared" si="3"/>
        <v>306.24</v>
      </c>
      <c r="AE16" s="24">
        <v>-8.9999999999999998E-4</v>
      </c>
      <c r="AF16" s="24">
        <v>1.1540000000000001E-3</v>
      </c>
      <c r="AG16" s="24">
        <v>-2.4199999999999998E-3</v>
      </c>
      <c r="AH16" s="24">
        <v>6.5040000000000002E-3</v>
      </c>
      <c r="AI16" s="24">
        <v>0</v>
      </c>
      <c r="AJ16" s="24">
        <v>0</v>
      </c>
      <c r="AK16" s="24">
        <v>98.925799999999995</v>
      </c>
      <c r="AL16" s="23">
        <v>-3.5799999999999998E-3</v>
      </c>
      <c r="AM16" s="23">
        <v>5.4650000000000002E-3</v>
      </c>
      <c r="AN16" s="23">
        <v>3.0920000000000001E-3</v>
      </c>
      <c r="AO16" s="23">
        <v>1.3135000000000001E-2</v>
      </c>
      <c r="AP16" s="30">
        <v>0.120598</v>
      </c>
      <c r="AQ16" s="23">
        <v>6.0635000000000001E-2</v>
      </c>
      <c r="AR16" s="23">
        <v>6.1469999999999997E-3</v>
      </c>
      <c r="AS16" s="23">
        <v>6.3220000000000004E-3</v>
      </c>
      <c r="AT16" s="23">
        <v>0.18179300000000001</v>
      </c>
      <c r="AU16">
        <f t="shared" si="4"/>
        <v>0.242428</v>
      </c>
      <c r="AV16" s="23">
        <v>-2.0600000000000002E-3</v>
      </c>
      <c r="AW16" s="23">
        <v>1.119E-3</v>
      </c>
      <c r="AX16" s="31">
        <v>0.13313</v>
      </c>
      <c r="AY16" s="23">
        <v>50.079099999999997</v>
      </c>
      <c r="AZ16" s="23">
        <v>49.374499999999998</v>
      </c>
      <c r="BA16" s="32">
        <v>2.0771999999999999E-2</v>
      </c>
      <c r="BB16" s="10">
        <f t="shared" si="5"/>
        <v>0.15390199999999998</v>
      </c>
      <c r="BC16" s="23">
        <v>-1.25E-3</v>
      </c>
      <c r="BD16" s="23">
        <v>4.7899999999999999E-4</v>
      </c>
      <c r="BE16" s="23">
        <v>-1.0399999999999999E-3</v>
      </c>
      <c r="BF16" s="23">
        <v>1.5969999999999999E-3</v>
      </c>
      <c r="BG16" s="23">
        <v>0</v>
      </c>
      <c r="BH16" s="23">
        <v>0</v>
      </c>
      <c r="BI16" s="22"/>
    </row>
    <row r="17" spans="1:61" x14ac:dyDescent="0.25">
      <c r="A17" t="s">
        <v>57</v>
      </c>
      <c r="B17">
        <v>1</v>
      </c>
      <c r="C17">
        <v>20</v>
      </c>
      <c r="D17">
        <v>23</v>
      </c>
      <c r="E17">
        <v>40</v>
      </c>
      <c r="F17">
        <v>20</v>
      </c>
      <c r="G17">
        <v>100</v>
      </c>
      <c r="H17">
        <v>10</v>
      </c>
      <c r="I17">
        <v>201</v>
      </c>
      <c r="J17">
        <v>1</v>
      </c>
      <c r="K17" s="1">
        <v>5.9709999999999997E-3</v>
      </c>
      <c r="L17" s="1">
        <v>-8.9999999999999998E-4</v>
      </c>
      <c r="M17" s="1">
        <v>6.7790000000000003E-3</v>
      </c>
      <c r="N17" s="1">
        <v>1.1613999999999999E-2</v>
      </c>
      <c r="O17" s="2">
        <v>5.4510999999999997E-2</v>
      </c>
      <c r="P17" s="17">
        <f t="shared" si="0"/>
        <v>545.11</v>
      </c>
      <c r="Q17" s="3">
        <v>0.14130799999999999</v>
      </c>
      <c r="R17" s="18">
        <f t="shared" si="1"/>
        <v>1413.08</v>
      </c>
      <c r="S17" s="1">
        <v>1.0219000000000001E-2</v>
      </c>
      <c r="T17" s="1">
        <v>1.2512000000000001E-2</v>
      </c>
      <c r="U17" s="4">
        <v>0.20360900000000001</v>
      </c>
      <c r="V17" s="19">
        <f t="shared" si="6"/>
        <v>2036.0900000000001</v>
      </c>
      <c r="W17" s="1">
        <v>1.957E-3</v>
      </c>
      <c r="X17" s="1">
        <v>4.2820000000000002E-3</v>
      </c>
      <c r="Y17" s="5">
        <v>8.8777999999999996E-2</v>
      </c>
      <c r="Z17" s="20">
        <f t="shared" si="2"/>
        <v>887.78</v>
      </c>
      <c r="AA17" s="1">
        <v>32.8172</v>
      </c>
      <c r="AB17" s="1">
        <v>65.830600000000004</v>
      </c>
      <c r="AC17" s="6">
        <v>2.5374000000000001E-2</v>
      </c>
      <c r="AD17" s="21">
        <f t="shared" si="3"/>
        <v>253.74</v>
      </c>
      <c r="AE17" s="1">
        <v>6.9259999999999999E-3</v>
      </c>
      <c r="AF17" s="1">
        <v>-5.6699999999999997E-3</v>
      </c>
      <c r="AG17" s="1">
        <v>1.1117999999999999E-2</v>
      </c>
      <c r="AH17" s="1">
        <v>2.8660999999999999E-2</v>
      </c>
      <c r="AI17" s="1">
        <v>0</v>
      </c>
      <c r="AJ17" s="1">
        <v>0</v>
      </c>
      <c r="AK17" s="1">
        <v>99.254900000000006</v>
      </c>
      <c r="AL17">
        <v>1.4139999999999999E-3</v>
      </c>
      <c r="AM17">
        <v>-4.0999999999999999E-4</v>
      </c>
      <c r="AN17">
        <v>2.7309999999999999E-3</v>
      </c>
      <c r="AO17">
        <v>9.7020000000000006E-3</v>
      </c>
      <c r="AP17" s="7">
        <v>4.2070999999999997E-2</v>
      </c>
      <c r="AQ17">
        <v>6.1657000000000003E-2</v>
      </c>
      <c r="AR17">
        <v>6.3470000000000002E-3</v>
      </c>
      <c r="AS17">
        <v>8.1899999999999994E-3</v>
      </c>
      <c r="AT17">
        <v>0.17880599999999999</v>
      </c>
      <c r="AU17">
        <f t="shared" si="4"/>
        <v>0.24046299999999998</v>
      </c>
      <c r="AV17">
        <v>1.6280000000000001E-3</v>
      </c>
      <c r="AW17">
        <v>3.823E-3</v>
      </c>
      <c r="AX17" s="8">
        <v>6.2449999999999999E-2</v>
      </c>
      <c r="AY17">
        <v>50.195999999999998</v>
      </c>
      <c r="AZ17">
        <v>49.389400000000002</v>
      </c>
      <c r="BA17" s="9">
        <v>1.7142999999999999E-2</v>
      </c>
      <c r="BB17" s="10">
        <f t="shared" si="5"/>
        <v>7.9592999999999997E-2</v>
      </c>
      <c r="BC17">
        <v>9.5809999999999992E-3</v>
      </c>
      <c r="BD17">
        <v>-2.3400000000000001E-3</v>
      </c>
      <c r="BE17">
        <v>4.7489999999999997E-3</v>
      </c>
      <c r="BF17">
        <v>7.0080000000000003E-3</v>
      </c>
      <c r="BG17">
        <v>0</v>
      </c>
      <c r="BH17">
        <v>0</v>
      </c>
      <c r="BI17" s="22"/>
    </row>
    <row r="18" spans="1:61" x14ac:dyDescent="0.25">
      <c r="A18" t="s">
        <v>57</v>
      </c>
      <c r="B18">
        <v>2</v>
      </c>
      <c r="C18">
        <v>21</v>
      </c>
      <c r="D18">
        <v>23</v>
      </c>
      <c r="E18">
        <v>40</v>
      </c>
      <c r="F18">
        <v>20</v>
      </c>
      <c r="G18">
        <v>100</v>
      </c>
      <c r="H18">
        <v>10</v>
      </c>
      <c r="I18">
        <v>202</v>
      </c>
      <c r="J18">
        <v>2</v>
      </c>
      <c r="K18" s="1">
        <v>3.3036000000000003E-2</v>
      </c>
      <c r="L18" s="1">
        <v>-4.6999999999999999E-4</v>
      </c>
      <c r="M18" s="1">
        <v>1.9430000000000001E-3</v>
      </c>
      <c r="N18" s="1">
        <v>8.1989999999999997E-3</v>
      </c>
      <c r="O18" s="2">
        <v>5.8840999999999997E-2</v>
      </c>
      <c r="P18" s="17">
        <f t="shared" si="0"/>
        <v>588.41</v>
      </c>
      <c r="Q18" s="3">
        <v>0.14002700000000001</v>
      </c>
      <c r="R18" s="18">
        <f t="shared" si="1"/>
        <v>1400.2700000000002</v>
      </c>
      <c r="S18" s="1">
        <v>1.0845E-2</v>
      </c>
      <c r="T18" s="1">
        <v>1.516E-2</v>
      </c>
      <c r="U18" s="4">
        <v>0.203514</v>
      </c>
      <c r="V18" s="19">
        <f t="shared" si="6"/>
        <v>2035.14</v>
      </c>
      <c r="W18" s="1">
        <v>8.9400000000000005E-4</v>
      </c>
      <c r="X18" s="1">
        <v>1.8140000000000001E-3</v>
      </c>
      <c r="Y18" s="5">
        <v>9.3964000000000006E-2</v>
      </c>
      <c r="Z18" s="20">
        <f t="shared" si="2"/>
        <v>939.6400000000001</v>
      </c>
      <c r="AA18" s="1">
        <v>32.701599999999999</v>
      </c>
      <c r="AB18" s="1">
        <v>65.744500000000002</v>
      </c>
      <c r="AC18" s="6">
        <v>2.4653999999999999E-2</v>
      </c>
      <c r="AD18" s="21">
        <f t="shared" si="3"/>
        <v>246.54</v>
      </c>
      <c r="AE18" s="1">
        <v>7.3299999999999997E-3</v>
      </c>
      <c r="AF18" s="1">
        <v>4.9700000000000005E-4</v>
      </c>
      <c r="AG18" s="1">
        <v>1.1325E-2</v>
      </c>
      <c r="AH18" s="1">
        <v>3.8794000000000002E-2</v>
      </c>
      <c r="AI18" s="1">
        <v>0</v>
      </c>
      <c r="AJ18" s="1">
        <v>0</v>
      </c>
      <c r="AK18" s="1">
        <v>99.096500000000006</v>
      </c>
      <c r="AL18">
        <v>7.8379999999999995E-3</v>
      </c>
      <c r="AM18">
        <v>-2.1000000000000001E-4</v>
      </c>
      <c r="AN18">
        <v>7.8399999999999997E-4</v>
      </c>
      <c r="AO18">
        <v>6.8649999999999996E-3</v>
      </c>
      <c r="AP18" s="7">
        <v>4.5517000000000002E-2</v>
      </c>
      <c r="AQ18">
        <v>6.1239000000000002E-2</v>
      </c>
      <c r="AR18">
        <v>6.7510000000000001E-3</v>
      </c>
      <c r="AS18">
        <v>9.946E-3</v>
      </c>
      <c r="AT18">
        <v>0.17913299999999999</v>
      </c>
      <c r="AU18">
        <f t="shared" si="4"/>
        <v>0.24037199999999997</v>
      </c>
      <c r="AV18">
        <v>7.45E-4</v>
      </c>
      <c r="AW18">
        <v>1.6230000000000001E-3</v>
      </c>
      <c r="AX18" s="8">
        <v>6.6250000000000003E-2</v>
      </c>
      <c r="AY18">
        <v>50.134</v>
      </c>
      <c r="AZ18">
        <v>49.438099999999999</v>
      </c>
      <c r="BA18" s="9">
        <v>1.6695000000000002E-2</v>
      </c>
      <c r="BB18" s="10">
        <f t="shared" si="5"/>
        <v>8.2945000000000005E-2</v>
      </c>
      <c r="BC18">
        <v>1.0163E-2</v>
      </c>
      <c r="BD18">
        <v>2.0599999999999999E-4</v>
      </c>
      <c r="BE18">
        <v>4.8479999999999999E-3</v>
      </c>
      <c r="BF18">
        <v>9.5069999999999998E-3</v>
      </c>
      <c r="BG18">
        <v>0</v>
      </c>
      <c r="BH18">
        <v>0</v>
      </c>
      <c r="BI18" s="22"/>
    </row>
    <row r="19" spans="1:61" x14ac:dyDescent="0.25">
      <c r="A19" t="s">
        <v>57</v>
      </c>
      <c r="B19">
        <v>3</v>
      </c>
      <c r="C19">
        <v>22</v>
      </c>
      <c r="D19">
        <v>23</v>
      </c>
      <c r="E19">
        <v>40</v>
      </c>
      <c r="F19">
        <v>20</v>
      </c>
      <c r="G19">
        <v>100</v>
      </c>
      <c r="H19">
        <v>10</v>
      </c>
      <c r="I19">
        <v>203</v>
      </c>
      <c r="J19">
        <v>3</v>
      </c>
      <c r="K19" s="1">
        <v>8.6000000000000003E-5</v>
      </c>
      <c r="L19" s="1">
        <v>8.763E-3</v>
      </c>
      <c r="M19" s="1">
        <v>9.2519999999999998E-3</v>
      </c>
      <c r="N19" s="1">
        <v>8.4709999999999994E-3</v>
      </c>
      <c r="O19" s="2">
        <v>5.6716999999999997E-2</v>
      </c>
      <c r="P19" s="17">
        <f t="shared" si="0"/>
        <v>567.16999999999996</v>
      </c>
      <c r="Q19" s="3">
        <v>0.13164999999999999</v>
      </c>
      <c r="R19" s="18">
        <f t="shared" si="1"/>
        <v>1316.5</v>
      </c>
      <c r="S19" s="1">
        <v>1.0968E-2</v>
      </c>
      <c r="T19" s="1">
        <v>7.8259999999999996E-3</v>
      </c>
      <c r="U19" s="4">
        <v>0.208008</v>
      </c>
      <c r="V19" s="19">
        <f t="shared" si="6"/>
        <v>2080.08</v>
      </c>
      <c r="W19" s="1">
        <v>-5.6999999999999998E-4</v>
      </c>
      <c r="X19" s="1">
        <v>-3.5500000000000002E-3</v>
      </c>
      <c r="Y19" s="5">
        <v>8.1773999999999999E-2</v>
      </c>
      <c r="Z19" s="20">
        <f t="shared" si="2"/>
        <v>817.74</v>
      </c>
      <c r="AA19" s="1">
        <v>32.884999999999998</v>
      </c>
      <c r="AB19" s="1">
        <v>65.904899999999998</v>
      </c>
      <c r="AC19" s="6">
        <v>2.1027000000000001E-2</v>
      </c>
      <c r="AD19" s="21">
        <f t="shared" si="3"/>
        <v>210.27</v>
      </c>
      <c r="AE19" s="1">
        <v>3.4989999999999999E-3</v>
      </c>
      <c r="AF19" s="1">
        <v>1.2980999999999999E-2</v>
      </c>
      <c r="AG19" s="1">
        <v>1.0878000000000001E-2</v>
      </c>
      <c r="AH19" s="1">
        <v>1.7569000000000001E-2</v>
      </c>
      <c r="AI19" s="1">
        <v>0</v>
      </c>
      <c r="AJ19" s="1">
        <v>0</v>
      </c>
      <c r="AK19" s="1">
        <v>99.375200000000007</v>
      </c>
      <c r="AL19">
        <v>2.0000000000000002E-5</v>
      </c>
      <c r="AM19">
        <v>3.9789999999999999E-3</v>
      </c>
      <c r="AN19">
        <v>3.722E-3</v>
      </c>
      <c r="AO19">
        <v>7.0660000000000002E-3</v>
      </c>
      <c r="AP19" s="7">
        <v>4.3711E-2</v>
      </c>
      <c r="AQ19">
        <v>5.7361000000000002E-2</v>
      </c>
      <c r="AR19">
        <v>6.803E-3</v>
      </c>
      <c r="AS19">
        <v>5.1149999999999998E-3</v>
      </c>
      <c r="AT19">
        <v>0.18240799999999999</v>
      </c>
      <c r="AU19">
        <f t="shared" si="4"/>
        <v>0.23976899999999998</v>
      </c>
      <c r="AV19">
        <v>-4.6999999999999999E-4</v>
      </c>
      <c r="AW19">
        <v>-3.1700000000000001E-3</v>
      </c>
      <c r="AX19" s="8">
        <v>5.7440999999999999E-2</v>
      </c>
      <c r="AY19">
        <v>50.228000000000002</v>
      </c>
      <c r="AZ19">
        <v>49.374699999999997</v>
      </c>
      <c r="BA19" s="9">
        <v>1.4186000000000001E-2</v>
      </c>
      <c r="BB19" s="10">
        <f t="shared" si="5"/>
        <v>7.1626999999999996E-2</v>
      </c>
      <c r="BC19">
        <v>4.8339999999999998E-3</v>
      </c>
      <c r="BD19">
        <v>5.3559999999999997E-3</v>
      </c>
      <c r="BE19">
        <v>4.64E-3</v>
      </c>
      <c r="BF19">
        <v>4.2900000000000004E-3</v>
      </c>
      <c r="BG19">
        <v>0</v>
      </c>
      <c r="BH19">
        <v>0</v>
      </c>
      <c r="BI19" s="22"/>
    </row>
    <row r="20" spans="1:61" x14ac:dyDescent="0.25">
      <c r="A20" t="s">
        <v>57</v>
      </c>
      <c r="B20">
        <v>4</v>
      </c>
      <c r="C20">
        <v>23</v>
      </c>
      <c r="D20">
        <v>23</v>
      </c>
      <c r="E20">
        <v>40</v>
      </c>
      <c r="F20">
        <v>20</v>
      </c>
      <c r="G20">
        <v>100</v>
      </c>
      <c r="H20">
        <v>10</v>
      </c>
      <c r="I20">
        <v>204</v>
      </c>
      <c r="J20">
        <v>4</v>
      </c>
      <c r="K20" s="1">
        <v>-4.6600000000000001E-3</v>
      </c>
      <c r="L20" s="1">
        <v>1.5654000000000001E-2</v>
      </c>
      <c r="M20" s="1">
        <v>-6.9999999999999999E-4</v>
      </c>
      <c r="N20" s="1">
        <v>9.4459999999999995E-3</v>
      </c>
      <c r="O20" s="2">
        <v>6.8729999999999999E-2</v>
      </c>
      <c r="P20" s="17">
        <f t="shared" si="0"/>
        <v>687.3</v>
      </c>
      <c r="Q20" s="3">
        <v>0.170269</v>
      </c>
      <c r="R20" s="18">
        <f t="shared" si="1"/>
        <v>1702.69</v>
      </c>
      <c r="S20" s="1">
        <v>9.2610000000000001E-3</v>
      </c>
      <c r="T20" s="1">
        <v>1.2390999999999999E-2</v>
      </c>
      <c r="U20" s="4">
        <v>0.202569</v>
      </c>
      <c r="V20" s="19">
        <f t="shared" si="6"/>
        <v>2025.69</v>
      </c>
      <c r="W20" s="1">
        <v>-6.8799999999999998E-3</v>
      </c>
      <c r="X20" s="1">
        <v>-3.3600000000000001E-3</v>
      </c>
      <c r="Y20" s="5">
        <v>9.6338999999999994E-2</v>
      </c>
      <c r="Z20" s="20">
        <f t="shared" si="2"/>
        <v>963.39</v>
      </c>
      <c r="AA20" s="1">
        <v>32.809399999999997</v>
      </c>
      <c r="AB20" s="1">
        <v>65.813699999999997</v>
      </c>
      <c r="AC20" s="6">
        <v>3.3687000000000002E-2</v>
      </c>
      <c r="AD20" s="21">
        <f t="shared" si="3"/>
        <v>336.87</v>
      </c>
      <c r="AE20" s="1">
        <v>9.1500000000000001E-4</v>
      </c>
      <c r="AF20" s="1">
        <v>1.1897E-2</v>
      </c>
      <c r="AG20" s="1">
        <v>1.3925999999999999E-2</v>
      </c>
      <c r="AH20" s="1">
        <v>2.0045E-2</v>
      </c>
      <c r="AI20" s="1">
        <v>0</v>
      </c>
      <c r="AJ20" s="1">
        <v>0</v>
      </c>
      <c r="AK20" s="1">
        <v>99.2727</v>
      </c>
      <c r="AL20">
        <v>-1.1000000000000001E-3</v>
      </c>
      <c r="AM20">
        <v>7.1180000000000002E-3</v>
      </c>
      <c r="AN20">
        <v>-2.7999999999999998E-4</v>
      </c>
      <c r="AO20">
        <v>7.8910000000000004E-3</v>
      </c>
      <c r="AP20" s="7">
        <v>5.3048999999999999E-2</v>
      </c>
      <c r="AQ20">
        <v>7.4300000000000005E-2</v>
      </c>
      <c r="AR20">
        <v>5.7530000000000003E-3</v>
      </c>
      <c r="AS20">
        <v>8.1119999999999994E-3</v>
      </c>
      <c r="AT20">
        <v>0.17790600000000001</v>
      </c>
      <c r="AU20">
        <f t="shared" si="4"/>
        <v>0.25220600000000004</v>
      </c>
      <c r="AV20">
        <v>-5.7299999999999999E-3</v>
      </c>
      <c r="AW20">
        <v>-3.0000000000000001E-3</v>
      </c>
      <c r="AX20" s="8">
        <v>6.7774000000000001E-2</v>
      </c>
      <c r="AY20">
        <v>50.187899999999999</v>
      </c>
      <c r="AZ20">
        <v>49.380499999999998</v>
      </c>
      <c r="BA20" s="9">
        <v>2.2762000000000001E-2</v>
      </c>
      <c r="BB20" s="10">
        <f t="shared" si="5"/>
        <v>9.0536000000000005E-2</v>
      </c>
      <c r="BC20">
        <v>1.266E-3</v>
      </c>
      <c r="BD20">
        <v>4.9160000000000002E-3</v>
      </c>
      <c r="BE20">
        <v>5.9490000000000003E-3</v>
      </c>
      <c r="BF20">
        <v>4.901E-3</v>
      </c>
      <c r="BG20">
        <v>0</v>
      </c>
      <c r="BH20">
        <v>0</v>
      </c>
      <c r="BI20" s="22"/>
    </row>
    <row r="21" spans="1:61" x14ac:dyDescent="0.25">
      <c r="A21" t="s">
        <v>57</v>
      </c>
      <c r="B21">
        <v>5</v>
      </c>
      <c r="C21">
        <v>24</v>
      </c>
      <c r="D21">
        <v>23</v>
      </c>
      <c r="E21">
        <v>40</v>
      </c>
      <c r="F21">
        <v>20</v>
      </c>
      <c r="G21">
        <v>100</v>
      </c>
      <c r="H21">
        <v>10</v>
      </c>
      <c r="I21">
        <v>205</v>
      </c>
      <c r="J21">
        <v>5</v>
      </c>
      <c r="K21" s="1">
        <v>-5.4400000000000004E-3</v>
      </c>
      <c r="L21" s="1">
        <v>4.529E-3</v>
      </c>
      <c r="M21" s="1">
        <v>1.7719999999999999E-3</v>
      </c>
      <c r="N21" s="1">
        <v>6.0740000000000004E-3</v>
      </c>
      <c r="O21" s="2">
        <v>6.1973E-2</v>
      </c>
      <c r="P21" s="17">
        <f t="shared" si="0"/>
        <v>619.73</v>
      </c>
      <c r="Q21" s="3">
        <v>0.16445399999999999</v>
      </c>
      <c r="R21" s="18">
        <f t="shared" si="1"/>
        <v>1644.54</v>
      </c>
      <c r="S21" s="1">
        <v>9.0019999999999996E-3</v>
      </c>
      <c r="T21" s="1">
        <v>6.5059999999999996E-3</v>
      </c>
      <c r="U21" s="4">
        <v>0.20739299999999999</v>
      </c>
      <c r="V21" s="19">
        <f t="shared" si="6"/>
        <v>2073.9299999999998</v>
      </c>
      <c r="W21" s="1">
        <v>-4.7699999999999999E-3</v>
      </c>
      <c r="X21" s="1">
        <v>-1.49E-3</v>
      </c>
      <c r="Y21" s="5">
        <v>8.7075E-2</v>
      </c>
      <c r="Z21" s="20">
        <f t="shared" si="2"/>
        <v>870.75</v>
      </c>
      <c r="AA21" s="1">
        <v>32.748199999999997</v>
      </c>
      <c r="AB21" s="1">
        <v>65.763199999999998</v>
      </c>
      <c r="AC21" s="6">
        <v>2.1881999999999999E-2</v>
      </c>
      <c r="AD21" s="21">
        <f t="shared" si="3"/>
        <v>218.82</v>
      </c>
      <c r="AE21" s="1">
        <v>3.9020000000000001E-3</v>
      </c>
      <c r="AF21" s="1">
        <v>-3.0599999999999998E-3</v>
      </c>
      <c r="AG21" s="1">
        <v>1.2089000000000001E-2</v>
      </c>
      <c r="AH21" s="1">
        <v>2.9964999999999999E-2</v>
      </c>
      <c r="AI21" s="1">
        <v>0</v>
      </c>
      <c r="AJ21" s="1">
        <v>0</v>
      </c>
      <c r="AK21" s="1">
        <v>99.113299999999995</v>
      </c>
      <c r="AL21">
        <v>-1.2899999999999999E-3</v>
      </c>
      <c r="AM21">
        <v>2.062E-3</v>
      </c>
      <c r="AN21">
        <v>7.1500000000000003E-4</v>
      </c>
      <c r="AO21">
        <v>5.0819999999999997E-3</v>
      </c>
      <c r="AP21" s="7">
        <v>4.7909E-2</v>
      </c>
      <c r="AQ21">
        <v>7.1874999999999994E-2</v>
      </c>
      <c r="AR21">
        <v>5.5999999999999999E-3</v>
      </c>
      <c r="AS21">
        <v>4.2659999999999998E-3</v>
      </c>
      <c r="AT21">
        <v>0.18243000000000001</v>
      </c>
      <c r="AU21">
        <f t="shared" si="4"/>
        <v>0.254305</v>
      </c>
      <c r="AV21">
        <v>-3.9699999999999996E-3</v>
      </c>
      <c r="AW21">
        <v>-1.33E-3</v>
      </c>
      <c r="AX21" s="8">
        <v>6.1352999999999998E-2</v>
      </c>
      <c r="AY21">
        <v>50.173299999999998</v>
      </c>
      <c r="AZ21">
        <v>49.420499999999997</v>
      </c>
      <c r="BA21" s="9">
        <v>1.4808E-2</v>
      </c>
      <c r="BB21" s="10">
        <f t="shared" si="5"/>
        <v>7.6160999999999993E-2</v>
      </c>
      <c r="BC21">
        <v>5.4060000000000002E-3</v>
      </c>
      <c r="BD21">
        <v>-1.2700000000000001E-3</v>
      </c>
      <c r="BE21">
        <v>5.1720000000000004E-3</v>
      </c>
      <c r="BF21">
        <v>7.339E-3</v>
      </c>
      <c r="BG21">
        <v>0</v>
      </c>
      <c r="BH21">
        <v>0</v>
      </c>
      <c r="BI21" s="22"/>
    </row>
    <row r="22" spans="1:61" x14ac:dyDescent="0.25">
      <c r="A22" t="s">
        <v>57</v>
      </c>
      <c r="B22">
        <v>6</v>
      </c>
      <c r="C22">
        <v>25</v>
      </c>
      <c r="D22">
        <v>23</v>
      </c>
      <c r="E22">
        <v>40</v>
      </c>
      <c r="F22">
        <v>20</v>
      </c>
      <c r="G22">
        <v>100</v>
      </c>
      <c r="H22">
        <v>10</v>
      </c>
      <c r="I22">
        <v>206</v>
      </c>
      <c r="J22">
        <v>6</v>
      </c>
      <c r="K22" s="1">
        <v>1.1448E-2</v>
      </c>
      <c r="L22" s="1">
        <v>1.7092E-2</v>
      </c>
      <c r="M22" s="1">
        <v>2.9729999999999999E-3</v>
      </c>
      <c r="N22" s="1">
        <v>9.5320000000000005E-3</v>
      </c>
      <c r="O22" s="2">
        <v>6.1585000000000001E-2</v>
      </c>
      <c r="P22" s="17">
        <f t="shared" si="0"/>
        <v>615.85</v>
      </c>
      <c r="Q22" s="3">
        <v>0.15715499999999999</v>
      </c>
      <c r="R22" s="18">
        <f t="shared" si="1"/>
        <v>1571.55</v>
      </c>
      <c r="S22" s="1">
        <v>5.202E-3</v>
      </c>
      <c r="T22" s="1">
        <v>1.3511E-2</v>
      </c>
      <c r="U22" s="4">
        <v>0.20145099999999999</v>
      </c>
      <c r="V22" s="19">
        <f t="shared" si="6"/>
        <v>2014.51</v>
      </c>
      <c r="W22" s="1">
        <v>-4.1599999999999996E-3</v>
      </c>
      <c r="X22" s="1">
        <v>-2.6800000000000001E-3</v>
      </c>
      <c r="Y22" s="5">
        <v>9.2010999999999996E-2</v>
      </c>
      <c r="Z22" s="20">
        <f t="shared" si="2"/>
        <v>920.1099999999999</v>
      </c>
      <c r="AA22" s="1">
        <v>32.747599999999998</v>
      </c>
      <c r="AB22" s="1">
        <v>65.853499999999997</v>
      </c>
      <c r="AC22" s="6">
        <v>2.7633999999999999E-2</v>
      </c>
      <c r="AD22" s="21">
        <f t="shared" si="3"/>
        <v>276.33999999999997</v>
      </c>
      <c r="AE22" s="1">
        <v>3.1310000000000001E-3</v>
      </c>
      <c r="AF22" s="1">
        <v>9.0600000000000001E-4</v>
      </c>
      <c r="AG22" s="1">
        <v>1.4787E-2</v>
      </c>
      <c r="AH22" s="1">
        <v>-2.8639999999999999E-2</v>
      </c>
      <c r="AI22" s="1">
        <v>0</v>
      </c>
      <c r="AJ22" s="1">
        <v>0</v>
      </c>
      <c r="AK22" s="1">
        <v>99.183999999999997</v>
      </c>
      <c r="AL22">
        <v>2.712E-3</v>
      </c>
      <c r="AM22">
        <v>7.7790000000000003E-3</v>
      </c>
      <c r="AN22">
        <v>1.199E-3</v>
      </c>
      <c r="AO22">
        <v>7.9710000000000007E-3</v>
      </c>
      <c r="AP22" s="7">
        <v>4.7577000000000001E-2</v>
      </c>
      <c r="AQ22">
        <v>6.8639000000000006E-2</v>
      </c>
      <c r="AR22">
        <v>3.2339999999999999E-3</v>
      </c>
      <c r="AS22">
        <v>8.8529999999999998E-3</v>
      </c>
      <c r="AT22">
        <v>0.17708399999999999</v>
      </c>
      <c r="AU22">
        <f t="shared" si="4"/>
        <v>0.245723</v>
      </c>
      <c r="AV22">
        <v>-3.46E-3</v>
      </c>
      <c r="AW22">
        <v>-2.3900000000000002E-3</v>
      </c>
      <c r="AX22" s="8">
        <v>6.4787999999999998E-2</v>
      </c>
      <c r="AY22">
        <v>50.138399999999997</v>
      </c>
      <c r="AZ22">
        <v>49.454900000000002</v>
      </c>
      <c r="BA22" s="9">
        <v>1.8688E-2</v>
      </c>
      <c r="BB22" s="10">
        <f t="shared" si="5"/>
        <v>8.3475999999999995E-2</v>
      </c>
      <c r="BC22">
        <v>4.3350000000000003E-3</v>
      </c>
      <c r="BD22">
        <v>3.7500000000000001E-4</v>
      </c>
      <c r="BE22">
        <v>6.3220000000000004E-3</v>
      </c>
      <c r="BF22">
        <v>-7.0099999999999997E-3</v>
      </c>
      <c r="BG22">
        <v>0</v>
      </c>
      <c r="BH22">
        <v>0</v>
      </c>
      <c r="BI22" s="22"/>
    </row>
    <row r="23" spans="1:61" x14ac:dyDescent="0.25">
      <c r="A23" t="s">
        <v>57</v>
      </c>
      <c r="B23">
        <v>7</v>
      </c>
      <c r="C23">
        <v>26</v>
      </c>
      <c r="D23">
        <v>23</v>
      </c>
      <c r="E23">
        <v>40</v>
      </c>
      <c r="F23">
        <v>20</v>
      </c>
      <c r="G23">
        <v>100</v>
      </c>
      <c r="H23">
        <v>10</v>
      </c>
      <c r="I23">
        <v>207</v>
      </c>
      <c r="J23">
        <v>7</v>
      </c>
      <c r="K23" s="1">
        <v>1.9000000000000001E-4</v>
      </c>
      <c r="L23" s="1">
        <v>-1.97E-3</v>
      </c>
      <c r="M23" s="1">
        <v>-5.3099999999999996E-3</v>
      </c>
      <c r="N23" s="1">
        <v>9.8960000000000003E-3</v>
      </c>
      <c r="O23" s="2">
        <v>6.2583E-2</v>
      </c>
      <c r="P23" s="17">
        <f t="shared" si="0"/>
        <v>625.83000000000004</v>
      </c>
      <c r="Q23" s="3">
        <v>0.14891299999999999</v>
      </c>
      <c r="R23" s="18">
        <f t="shared" si="1"/>
        <v>1489.1299999999999</v>
      </c>
      <c r="S23" s="1">
        <v>7.5750000000000001E-3</v>
      </c>
      <c r="T23" s="1">
        <v>1.1403999999999999E-2</v>
      </c>
      <c r="U23" s="4">
        <v>0.19977200000000001</v>
      </c>
      <c r="V23" s="19">
        <f t="shared" si="6"/>
        <v>1997.72</v>
      </c>
      <c r="W23" s="1">
        <v>2.9329999999999998E-3</v>
      </c>
      <c r="X23" s="1">
        <v>-8.0000000000000004E-4</v>
      </c>
      <c r="Y23" s="5">
        <v>9.0364E-2</v>
      </c>
      <c r="Z23" s="20">
        <f t="shared" si="2"/>
        <v>903.64</v>
      </c>
      <c r="AA23" s="1">
        <v>32.874099999999999</v>
      </c>
      <c r="AB23" s="1">
        <v>65.851100000000002</v>
      </c>
      <c r="AC23" s="6">
        <v>2.1905000000000001E-2</v>
      </c>
      <c r="AD23" s="21">
        <f t="shared" si="3"/>
        <v>219.05</v>
      </c>
      <c r="AE23" s="1">
        <v>5.5909999999999996E-3</v>
      </c>
      <c r="AF23" s="1">
        <v>-1.001E-2</v>
      </c>
      <c r="AG23" s="1">
        <v>1.035E-2</v>
      </c>
      <c r="AH23" s="1">
        <v>1.2393E-2</v>
      </c>
      <c r="AI23" s="1">
        <v>0</v>
      </c>
      <c r="AJ23" s="1">
        <v>0</v>
      </c>
      <c r="AK23" s="1">
        <v>99.290899999999993</v>
      </c>
      <c r="AL23">
        <v>4.5000000000000003E-5</v>
      </c>
      <c r="AM23">
        <v>-8.9999999999999998E-4</v>
      </c>
      <c r="AN23">
        <v>-2.14E-3</v>
      </c>
      <c r="AO23">
        <v>8.26E-3</v>
      </c>
      <c r="AP23" s="7">
        <v>4.8259999999999997E-2</v>
      </c>
      <c r="AQ23">
        <v>6.4920000000000005E-2</v>
      </c>
      <c r="AR23">
        <v>4.7010000000000003E-3</v>
      </c>
      <c r="AS23">
        <v>7.4580000000000002E-3</v>
      </c>
      <c r="AT23">
        <v>0.175287</v>
      </c>
      <c r="AU23">
        <f t="shared" si="4"/>
        <v>0.240207</v>
      </c>
      <c r="AV23">
        <v>2.4390000000000002E-3</v>
      </c>
      <c r="AW23">
        <v>-7.1000000000000002E-4</v>
      </c>
      <c r="AX23" s="8">
        <v>6.3511999999999999E-2</v>
      </c>
      <c r="AY23">
        <v>50.240200000000002</v>
      </c>
      <c r="AZ23">
        <v>49.362900000000003</v>
      </c>
      <c r="BA23" s="9">
        <v>1.4787E-2</v>
      </c>
      <c r="BB23" s="10">
        <f t="shared" si="5"/>
        <v>7.8298999999999994E-2</v>
      </c>
      <c r="BC23">
        <v>7.7279999999999996E-3</v>
      </c>
      <c r="BD23">
        <v>-4.13E-3</v>
      </c>
      <c r="BE23">
        <v>4.4169999999999999E-3</v>
      </c>
      <c r="BF23">
        <v>3.0270000000000002E-3</v>
      </c>
      <c r="BG23">
        <v>0</v>
      </c>
      <c r="BH23">
        <v>0</v>
      </c>
      <c r="BI23" s="22"/>
    </row>
    <row r="24" spans="1:61" x14ac:dyDescent="0.25">
      <c r="A24" t="s">
        <v>57</v>
      </c>
      <c r="B24">
        <v>8</v>
      </c>
      <c r="C24">
        <v>27</v>
      </c>
      <c r="D24">
        <v>23</v>
      </c>
      <c r="E24">
        <v>40</v>
      </c>
      <c r="F24">
        <v>20</v>
      </c>
      <c r="G24">
        <v>100</v>
      </c>
      <c r="H24">
        <v>10</v>
      </c>
      <c r="I24">
        <v>208</v>
      </c>
      <c r="J24">
        <v>8</v>
      </c>
      <c r="K24" s="1">
        <v>2.0612999999999999E-2</v>
      </c>
      <c r="L24" s="1">
        <v>1.402E-3</v>
      </c>
      <c r="M24" s="1">
        <v>1.4222E-2</v>
      </c>
      <c r="N24" s="1">
        <v>1.4567E-2</v>
      </c>
      <c r="O24" s="2">
        <v>5.6980999999999997E-2</v>
      </c>
      <c r="P24" s="17">
        <f t="shared" si="0"/>
        <v>569.80999999999995</v>
      </c>
      <c r="Q24" s="3">
        <v>0.15690899999999999</v>
      </c>
      <c r="R24" s="18">
        <f t="shared" si="1"/>
        <v>1569.09</v>
      </c>
      <c r="S24" s="1">
        <v>7.0359999999999997E-3</v>
      </c>
      <c r="T24" s="1">
        <v>9.4120000000000002E-3</v>
      </c>
      <c r="U24" s="4">
        <v>0.20089799999999999</v>
      </c>
      <c r="V24" s="19">
        <f t="shared" si="6"/>
        <v>2008.98</v>
      </c>
      <c r="W24" s="1">
        <v>-5.2700000000000004E-3</v>
      </c>
      <c r="X24" s="1">
        <v>-4.1700000000000001E-3</v>
      </c>
      <c r="Y24" s="5">
        <v>8.2892999999999994E-2</v>
      </c>
      <c r="Z24" s="20">
        <f t="shared" si="2"/>
        <v>828.93</v>
      </c>
      <c r="AA24" s="1">
        <v>32.950800000000001</v>
      </c>
      <c r="AB24" s="1">
        <v>65.875</v>
      </c>
      <c r="AC24" s="6">
        <v>2.3821999999999999E-2</v>
      </c>
      <c r="AD24" s="21">
        <f t="shared" si="3"/>
        <v>238.22</v>
      </c>
      <c r="AE24" s="1">
        <v>1.544E-3</v>
      </c>
      <c r="AF24" s="1">
        <v>-2.2399999999999998E-3</v>
      </c>
      <c r="AG24" s="1">
        <v>1.5063999999999999E-2</v>
      </c>
      <c r="AH24" s="1">
        <v>1.0619999999999999E-2</v>
      </c>
      <c r="AI24" s="1">
        <v>0</v>
      </c>
      <c r="AJ24" s="1">
        <v>0</v>
      </c>
      <c r="AK24" s="1">
        <v>99.430099999999996</v>
      </c>
      <c r="AL24">
        <v>4.8690000000000001E-3</v>
      </c>
      <c r="AM24">
        <v>6.3599999999999996E-4</v>
      </c>
      <c r="AN24">
        <v>5.7159999999999997E-3</v>
      </c>
      <c r="AO24">
        <v>1.2142E-2</v>
      </c>
      <c r="AP24" s="7">
        <v>4.3879000000000001E-2</v>
      </c>
      <c r="AQ24">
        <v>6.8312999999999999E-2</v>
      </c>
      <c r="AR24">
        <v>4.3610000000000003E-3</v>
      </c>
      <c r="AS24">
        <v>6.1479999999999998E-3</v>
      </c>
      <c r="AT24">
        <v>0.176033</v>
      </c>
      <c r="AU24">
        <f t="shared" si="4"/>
        <v>0.24434600000000001</v>
      </c>
      <c r="AV24">
        <v>-4.3699999999999998E-3</v>
      </c>
      <c r="AW24">
        <v>-3.7200000000000002E-3</v>
      </c>
      <c r="AX24" s="8">
        <v>5.8180999999999997E-2</v>
      </c>
      <c r="AY24">
        <v>50.288499999999999</v>
      </c>
      <c r="AZ24">
        <v>49.313099999999999</v>
      </c>
      <c r="BA24" s="9">
        <v>1.6059E-2</v>
      </c>
      <c r="BB24" s="10">
        <f t="shared" si="5"/>
        <v>7.424E-2</v>
      </c>
      <c r="BC24">
        <v>2.1310000000000001E-3</v>
      </c>
      <c r="BD24">
        <v>-9.2000000000000003E-4</v>
      </c>
      <c r="BE24">
        <v>6.4200000000000004E-3</v>
      </c>
      <c r="BF24">
        <v>2.591E-3</v>
      </c>
      <c r="BG24">
        <v>0</v>
      </c>
      <c r="BH24">
        <v>0</v>
      </c>
      <c r="BI24" s="22"/>
    </row>
    <row r="25" spans="1:61" x14ac:dyDescent="0.25">
      <c r="A25" t="s">
        <v>57</v>
      </c>
      <c r="B25">
        <v>9</v>
      </c>
      <c r="C25">
        <v>28</v>
      </c>
      <c r="D25">
        <v>23</v>
      </c>
      <c r="E25">
        <v>40</v>
      </c>
      <c r="F25">
        <v>20</v>
      </c>
      <c r="G25">
        <v>100</v>
      </c>
      <c r="H25">
        <v>10</v>
      </c>
      <c r="I25">
        <v>209</v>
      </c>
      <c r="J25">
        <v>9</v>
      </c>
      <c r="K25" s="1">
        <v>-1.984E-2</v>
      </c>
      <c r="L25" s="1">
        <v>5.4489999999999999E-3</v>
      </c>
      <c r="M25" s="1">
        <v>3.078E-3</v>
      </c>
      <c r="N25" s="1">
        <v>1.1273999999999999E-2</v>
      </c>
      <c r="O25" s="2">
        <v>6.2168000000000001E-2</v>
      </c>
      <c r="P25" s="17">
        <f t="shared" si="0"/>
        <v>621.68000000000006</v>
      </c>
      <c r="Q25" s="3">
        <v>0.16853599999999999</v>
      </c>
      <c r="R25" s="18">
        <f t="shared" si="1"/>
        <v>1685.36</v>
      </c>
      <c r="S25" s="1">
        <v>1.2298999999999999E-2</v>
      </c>
      <c r="T25" s="1">
        <v>1.4446000000000001E-2</v>
      </c>
      <c r="U25" s="4">
        <v>0.19713800000000001</v>
      </c>
      <c r="V25" s="19">
        <f t="shared" si="6"/>
        <v>1971.38</v>
      </c>
      <c r="W25" s="1">
        <v>-3.8700000000000002E-3</v>
      </c>
      <c r="X25" s="1">
        <v>1.2849999999999999E-3</v>
      </c>
      <c r="Y25" s="5">
        <v>9.2933000000000002E-2</v>
      </c>
      <c r="Z25" s="20">
        <f t="shared" si="2"/>
        <v>929.33</v>
      </c>
      <c r="AA25" s="1">
        <v>32.993200000000002</v>
      </c>
      <c r="AB25" s="1">
        <v>65.780900000000003</v>
      </c>
      <c r="AC25" s="6">
        <v>2.4674999999999999E-2</v>
      </c>
      <c r="AD25" s="21">
        <f t="shared" si="3"/>
        <v>246.75</v>
      </c>
      <c r="AE25" s="1">
        <v>5.3949999999999996E-3</v>
      </c>
      <c r="AF25" s="1">
        <v>-1.3690000000000001E-2</v>
      </c>
      <c r="AG25" s="1">
        <v>9.5519999999999997E-3</v>
      </c>
      <c r="AH25" s="1">
        <v>5.8576000000000003E-2</v>
      </c>
      <c r="AI25" s="1">
        <v>0</v>
      </c>
      <c r="AJ25" s="1">
        <v>0</v>
      </c>
      <c r="AK25" s="1">
        <v>99.403400000000005</v>
      </c>
      <c r="AL25">
        <v>-4.6800000000000001E-3</v>
      </c>
      <c r="AM25">
        <v>2.4719999999999998E-3</v>
      </c>
      <c r="AN25">
        <v>1.237E-3</v>
      </c>
      <c r="AO25">
        <v>9.3950000000000006E-3</v>
      </c>
      <c r="AP25" s="7">
        <v>4.7867E-2</v>
      </c>
      <c r="AQ25">
        <v>7.3363999999999999E-2</v>
      </c>
      <c r="AR25">
        <v>7.6210000000000002E-3</v>
      </c>
      <c r="AS25">
        <v>9.4339999999999997E-3</v>
      </c>
      <c r="AT25">
        <v>0.17271300000000001</v>
      </c>
      <c r="AU25">
        <f t="shared" si="4"/>
        <v>0.24607699999999999</v>
      </c>
      <c r="AV25">
        <v>-3.2100000000000002E-3</v>
      </c>
      <c r="AW25">
        <v>1.145E-3</v>
      </c>
      <c r="AX25" s="8">
        <v>6.5217999999999998E-2</v>
      </c>
      <c r="AY25">
        <v>50.345500000000001</v>
      </c>
      <c r="AZ25">
        <v>49.235100000000003</v>
      </c>
      <c r="BA25" s="9">
        <v>1.6632000000000001E-2</v>
      </c>
      <c r="BB25" s="10">
        <f t="shared" si="5"/>
        <v>8.1850000000000006E-2</v>
      </c>
      <c r="BC25">
        <v>7.4460000000000004E-3</v>
      </c>
      <c r="BD25">
        <v>-5.64E-3</v>
      </c>
      <c r="BE25">
        <v>4.0699999999999998E-3</v>
      </c>
      <c r="BF25">
        <v>1.4288E-2</v>
      </c>
      <c r="BG25">
        <v>0</v>
      </c>
      <c r="BH25">
        <v>0</v>
      </c>
      <c r="BI25" s="22"/>
    </row>
    <row r="26" spans="1:61" x14ac:dyDescent="0.25">
      <c r="A26" s="23" t="s">
        <v>57</v>
      </c>
      <c r="B26" s="23">
        <v>10</v>
      </c>
      <c r="C26" s="23">
        <v>29</v>
      </c>
      <c r="D26" s="23">
        <v>23</v>
      </c>
      <c r="E26" s="23">
        <v>40</v>
      </c>
      <c r="F26" s="23">
        <v>20</v>
      </c>
      <c r="G26" s="23">
        <v>100</v>
      </c>
      <c r="H26" s="23">
        <v>10</v>
      </c>
      <c r="I26" s="23">
        <v>210</v>
      </c>
      <c r="J26" s="23">
        <v>10</v>
      </c>
      <c r="K26" s="24">
        <v>-8.5999999999999998E-4</v>
      </c>
      <c r="L26" s="24">
        <v>2.2162000000000001E-2</v>
      </c>
      <c r="M26" s="24">
        <v>1.0909E-2</v>
      </c>
      <c r="N26" s="24">
        <v>1.1126E-2</v>
      </c>
      <c r="O26" s="25">
        <v>5.3289000000000003E-2</v>
      </c>
      <c r="P26" s="17">
        <f t="shared" si="0"/>
        <v>532.89</v>
      </c>
      <c r="Q26" s="26">
        <v>0.142621</v>
      </c>
      <c r="R26" s="18">
        <f t="shared" si="1"/>
        <v>1426.21</v>
      </c>
      <c r="S26" s="24">
        <v>1.1205E-2</v>
      </c>
      <c r="T26" s="24">
        <v>1.5928000000000001E-2</v>
      </c>
      <c r="U26" s="27">
        <v>0.20261999999999999</v>
      </c>
      <c r="V26" s="19">
        <f t="shared" si="6"/>
        <v>2026.2</v>
      </c>
      <c r="W26" s="24">
        <v>-1.3999999999999999E-4</v>
      </c>
      <c r="X26" s="24">
        <v>9.8499999999999998E-4</v>
      </c>
      <c r="Y26" s="28">
        <v>8.3798999999999998E-2</v>
      </c>
      <c r="Z26" s="20">
        <f t="shared" si="2"/>
        <v>837.99</v>
      </c>
      <c r="AA26" s="24">
        <v>32.879100000000001</v>
      </c>
      <c r="AB26" s="24">
        <v>65.826899999999995</v>
      </c>
      <c r="AC26" s="29">
        <v>2.6601E-2</v>
      </c>
      <c r="AD26" s="21">
        <f t="shared" si="3"/>
        <v>266.01</v>
      </c>
      <c r="AE26" s="24">
        <v>5.9290000000000002E-3</v>
      </c>
      <c r="AF26" s="24">
        <v>5.1269999999999996E-3</v>
      </c>
      <c r="AG26" s="24">
        <v>7.7970000000000001E-3</v>
      </c>
      <c r="AH26" s="24">
        <v>4.4958999999999999E-2</v>
      </c>
      <c r="AI26" s="24">
        <v>0</v>
      </c>
      <c r="AJ26" s="24">
        <v>0</v>
      </c>
      <c r="AK26" s="24">
        <v>99.350099999999998</v>
      </c>
      <c r="AL26" s="23">
        <v>-2.0000000000000001E-4</v>
      </c>
      <c r="AM26" s="23">
        <v>1.0066E-2</v>
      </c>
      <c r="AN26" s="23">
        <v>4.3899999999999998E-3</v>
      </c>
      <c r="AO26" s="23">
        <v>9.2849999999999999E-3</v>
      </c>
      <c r="AP26" s="30">
        <v>4.1085999999999998E-2</v>
      </c>
      <c r="AQ26" s="23">
        <v>6.2167E-2</v>
      </c>
      <c r="AR26" s="23">
        <v>6.953E-3</v>
      </c>
      <c r="AS26" s="23">
        <v>1.0416E-2</v>
      </c>
      <c r="AT26" s="23">
        <v>0.177756</v>
      </c>
      <c r="AU26">
        <f t="shared" si="4"/>
        <v>0.239923</v>
      </c>
      <c r="AV26" s="23">
        <v>-1.2E-4</v>
      </c>
      <c r="AW26" s="23">
        <v>8.7900000000000001E-4</v>
      </c>
      <c r="AX26" s="31">
        <v>5.8888000000000003E-2</v>
      </c>
      <c r="AY26" s="23">
        <v>50.2395</v>
      </c>
      <c r="AZ26" s="23">
        <v>49.336399999999998</v>
      </c>
      <c r="BA26" s="32">
        <v>1.7954000000000001E-2</v>
      </c>
      <c r="BB26" s="10">
        <f t="shared" si="5"/>
        <v>7.6842000000000008E-2</v>
      </c>
      <c r="BC26" s="23">
        <v>8.1930000000000006E-3</v>
      </c>
      <c r="BD26" s="23">
        <v>2.1159999999999998E-3</v>
      </c>
      <c r="BE26" s="23">
        <v>3.3270000000000001E-3</v>
      </c>
      <c r="BF26" s="23">
        <v>1.0980999999999999E-2</v>
      </c>
      <c r="BG26" s="23">
        <v>0</v>
      </c>
      <c r="BH26" s="23">
        <v>0</v>
      </c>
      <c r="BI26" s="22"/>
    </row>
    <row r="27" spans="1:61" x14ac:dyDescent="0.25">
      <c r="A27" t="s">
        <v>58</v>
      </c>
      <c r="B27">
        <v>1</v>
      </c>
      <c r="C27">
        <v>30</v>
      </c>
      <c r="D27">
        <v>24</v>
      </c>
      <c r="E27">
        <v>40</v>
      </c>
      <c r="F27">
        <v>20</v>
      </c>
      <c r="G27">
        <v>100</v>
      </c>
      <c r="H27">
        <v>10</v>
      </c>
      <c r="I27">
        <v>211</v>
      </c>
      <c r="J27">
        <v>1</v>
      </c>
      <c r="K27" s="1">
        <v>-9.5600000000000008E-3</v>
      </c>
      <c r="L27" s="1">
        <v>8.4110000000000001E-3</v>
      </c>
      <c r="M27" s="1">
        <v>9.3000000000000005E-4</v>
      </c>
      <c r="N27" s="1">
        <v>6.8300000000000001E-4</v>
      </c>
      <c r="O27" s="2">
        <v>0.132493</v>
      </c>
      <c r="P27" s="17">
        <f t="shared" si="0"/>
        <v>1324.93</v>
      </c>
      <c r="Q27" s="3">
        <v>0.167437</v>
      </c>
      <c r="R27" s="18">
        <f t="shared" si="1"/>
        <v>1674.3700000000001</v>
      </c>
      <c r="S27" s="1">
        <v>1.4015E-2</v>
      </c>
      <c r="T27" s="1">
        <v>1.0574999999999999E-2</v>
      </c>
      <c r="U27" s="4">
        <v>0.207233</v>
      </c>
      <c r="V27" s="19">
        <f t="shared" si="6"/>
        <v>2072.33</v>
      </c>
      <c r="W27" s="1">
        <v>-7.2199999999999999E-3</v>
      </c>
      <c r="X27" s="1">
        <v>2.2899999999999999E-3</v>
      </c>
      <c r="Y27" s="5">
        <v>0.13703599999999999</v>
      </c>
      <c r="Z27" s="20">
        <f t="shared" si="2"/>
        <v>1370.36</v>
      </c>
      <c r="AA27" s="1">
        <v>32.604399999999998</v>
      </c>
      <c r="AB27" s="1">
        <v>65.686499999999995</v>
      </c>
      <c r="AC27" s="6">
        <v>4.4498000000000003E-2</v>
      </c>
      <c r="AD27" s="21">
        <f t="shared" si="3"/>
        <v>444.98</v>
      </c>
      <c r="AE27" s="1">
        <v>-2.3400000000000001E-3</v>
      </c>
      <c r="AF27" s="1">
        <v>-5.94E-3</v>
      </c>
      <c r="AG27" s="1">
        <v>2.3053000000000001E-2</v>
      </c>
      <c r="AH27" s="1">
        <v>-3.2499999999999999E-3</v>
      </c>
      <c r="AI27" s="1">
        <v>0</v>
      </c>
      <c r="AJ27" s="1">
        <v>0</v>
      </c>
      <c r="AK27" s="1">
        <v>99.011200000000002</v>
      </c>
      <c r="AL27">
        <v>-2.2699999999999999E-3</v>
      </c>
      <c r="AM27">
        <v>3.8370000000000001E-3</v>
      </c>
      <c r="AN27">
        <v>3.7599999999999998E-4</v>
      </c>
      <c r="AO27">
        <v>5.7300000000000005E-4</v>
      </c>
      <c r="AP27" s="7">
        <v>0.10261199999999999</v>
      </c>
      <c r="AQ27">
        <v>7.3313000000000003E-2</v>
      </c>
      <c r="AR27">
        <v>8.7349999999999997E-3</v>
      </c>
      <c r="AS27">
        <v>6.9459999999999999E-3</v>
      </c>
      <c r="AT27">
        <v>0.18262200000000001</v>
      </c>
      <c r="AU27">
        <f t="shared" si="4"/>
        <v>0.25593500000000002</v>
      </c>
      <c r="AV27">
        <v>-6.0299999999999998E-3</v>
      </c>
      <c r="AW27">
        <v>2.052E-3</v>
      </c>
      <c r="AX27" s="8">
        <v>9.6731999999999999E-2</v>
      </c>
      <c r="AY27">
        <v>50.043999999999997</v>
      </c>
      <c r="AZ27">
        <v>49.4529</v>
      </c>
      <c r="BA27" s="9">
        <v>3.0169000000000001E-2</v>
      </c>
      <c r="BB27" s="10">
        <f t="shared" si="5"/>
        <v>0.12690099999999999</v>
      </c>
      <c r="BC27">
        <v>-3.2499999999999999E-3</v>
      </c>
      <c r="BD27">
        <v>-2.4599999999999999E-3</v>
      </c>
      <c r="BE27">
        <v>9.8809999999999992E-3</v>
      </c>
      <c r="BF27">
        <v>-8.0000000000000004E-4</v>
      </c>
      <c r="BG27">
        <v>0</v>
      </c>
      <c r="BH27">
        <v>0</v>
      </c>
      <c r="BI27" s="22"/>
    </row>
    <row r="28" spans="1:61" x14ac:dyDescent="0.25">
      <c r="A28" t="s">
        <v>58</v>
      </c>
      <c r="B28">
        <v>2</v>
      </c>
      <c r="C28">
        <v>31</v>
      </c>
      <c r="D28">
        <v>24</v>
      </c>
      <c r="E28">
        <v>40</v>
      </c>
      <c r="F28">
        <v>20</v>
      </c>
      <c r="G28">
        <v>100</v>
      </c>
      <c r="H28">
        <v>10</v>
      </c>
      <c r="I28">
        <v>212</v>
      </c>
      <c r="J28">
        <v>2</v>
      </c>
      <c r="K28" s="1">
        <v>5.7330000000000002E-3</v>
      </c>
      <c r="L28" s="1">
        <v>1.0696000000000001E-2</v>
      </c>
      <c r="M28" s="1">
        <v>1.5363E-2</v>
      </c>
      <c r="N28" s="1">
        <v>1.7470000000000001E-3</v>
      </c>
      <c r="O28" s="2">
        <v>0.11514000000000001</v>
      </c>
      <c r="P28" s="17">
        <f t="shared" si="0"/>
        <v>1151.4000000000001</v>
      </c>
      <c r="Q28" s="3">
        <v>0.14780599999999999</v>
      </c>
      <c r="R28" s="18">
        <f t="shared" si="1"/>
        <v>1478.06</v>
      </c>
      <c r="S28" s="1">
        <v>1.0459E-2</v>
      </c>
      <c r="T28" s="1">
        <v>9.3559999999999997E-3</v>
      </c>
      <c r="U28" s="4">
        <v>0.20471200000000001</v>
      </c>
      <c r="V28" s="19">
        <f t="shared" si="6"/>
        <v>2047.1200000000001</v>
      </c>
      <c r="W28" s="1">
        <v>-2.6199999999999999E-3</v>
      </c>
      <c r="X28" s="1">
        <v>7.1299999999999998E-4</v>
      </c>
      <c r="Y28" s="5">
        <v>0.13479099999999999</v>
      </c>
      <c r="Z28" s="20">
        <f t="shared" si="2"/>
        <v>1347.9099999999999</v>
      </c>
      <c r="AA28" s="1">
        <v>32.592300000000002</v>
      </c>
      <c r="AB28" s="1">
        <v>65.646600000000007</v>
      </c>
      <c r="AC28" s="6">
        <v>3.1354E-2</v>
      </c>
      <c r="AD28" s="21">
        <f t="shared" si="3"/>
        <v>313.54000000000002</v>
      </c>
      <c r="AE28" s="1">
        <v>2.7789999999999998E-3</v>
      </c>
      <c r="AF28" s="1">
        <v>7.535E-3</v>
      </c>
      <c r="AG28" s="1">
        <v>5.7939999999999997E-3</v>
      </c>
      <c r="AH28" s="1">
        <v>6.6347000000000003E-2</v>
      </c>
      <c r="AI28" s="1">
        <v>0</v>
      </c>
      <c r="AJ28" s="1">
        <v>0</v>
      </c>
      <c r="AK28" s="1">
        <v>99.006600000000006</v>
      </c>
      <c r="AL28">
        <v>1.3619999999999999E-3</v>
      </c>
      <c r="AM28">
        <v>4.8830000000000002E-3</v>
      </c>
      <c r="AN28">
        <v>6.2129999999999998E-3</v>
      </c>
      <c r="AO28">
        <v>1.4649999999999999E-3</v>
      </c>
      <c r="AP28" s="7">
        <v>8.9218000000000006E-2</v>
      </c>
      <c r="AQ28">
        <v>6.4750000000000002E-2</v>
      </c>
      <c r="AR28">
        <v>6.522E-3</v>
      </c>
      <c r="AS28">
        <v>6.149E-3</v>
      </c>
      <c r="AT28">
        <v>0.18049100000000001</v>
      </c>
      <c r="AU28">
        <f t="shared" si="4"/>
        <v>0.24524100000000001</v>
      </c>
      <c r="AV28">
        <v>-2.1900000000000001E-3</v>
      </c>
      <c r="AW28">
        <v>6.3900000000000003E-4</v>
      </c>
      <c r="AX28" s="8">
        <v>9.5196000000000003E-2</v>
      </c>
      <c r="AY28">
        <v>50.050699999999999</v>
      </c>
      <c r="AZ28">
        <v>49.447600000000001</v>
      </c>
      <c r="BA28" s="9">
        <v>2.1267999999999999E-2</v>
      </c>
      <c r="BB28" s="10">
        <f t="shared" si="5"/>
        <v>0.116464</v>
      </c>
      <c r="BC28">
        <v>3.8600000000000001E-3</v>
      </c>
      <c r="BD28">
        <v>3.1259999999999999E-3</v>
      </c>
      <c r="BE28">
        <v>2.4849999999999998E-3</v>
      </c>
      <c r="BF28">
        <v>1.6285999999999998E-2</v>
      </c>
      <c r="BG28">
        <v>0</v>
      </c>
      <c r="BH28">
        <v>0</v>
      </c>
      <c r="BI28" s="22"/>
    </row>
    <row r="29" spans="1:61" x14ac:dyDescent="0.25">
      <c r="A29" t="s">
        <v>58</v>
      </c>
      <c r="B29">
        <v>3</v>
      </c>
      <c r="C29">
        <v>32</v>
      </c>
      <c r="D29">
        <v>24</v>
      </c>
      <c r="E29">
        <v>40</v>
      </c>
      <c r="F29">
        <v>20</v>
      </c>
      <c r="G29">
        <v>100</v>
      </c>
      <c r="H29">
        <v>10</v>
      </c>
      <c r="I29">
        <v>213</v>
      </c>
      <c r="J29">
        <v>3</v>
      </c>
      <c r="K29" s="1">
        <v>9.495E-3</v>
      </c>
      <c r="L29" s="1">
        <v>7.2319999999999997E-3</v>
      </c>
      <c r="M29" s="1">
        <v>7.8860000000000006E-3</v>
      </c>
      <c r="N29" s="1">
        <v>1.967E-3</v>
      </c>
      <c r="O29" s="2">
        <v>0.129525</v>
      </c>
      <c r="P29" s="17">
        <f t="shared" si="0"/>
        <v>1295.25</v>
      </c>
      <c r="Q29" s="3">
        <v>0.139296</v>
      </c>
      <c r="R29" s="18">
        <f t="shared" si="1"/>
        <v>1392.96</v>
      </c>
      <c r="S29" s="1">
        <v>1.1024000000000001E-2</v>
      </c>
      <c r="T29" s="1">
        <v>9.1369999999999993E-3</v>
      </c>
      <c r="U29" s="4">
        <v>0.21668100000000001</v>
      </c>
      <c r="V29" s="19">
        <f t="shared" si="6"/>
        <v>2166.81</v>
      </c>
      <c r="W29" s="1">
        <v>-1.1000000000000001E-3</v>
      </c>
      <c r="X29" s="1">
        <v>1.9040000000000001E-3</v>
      </c>
      <c r="Y29" s="5">
        <v>0.14222899999999999</v>
      </c>
      <c r="Z29" s="20">
        <f t="shared" si="2"/>
        <v>1422.29</v>
      </c>
      <c r="AA29" s="1">
        <v>32.692900000000002</v>
      </c>
      <c r="AB29" s="1">
        <v>65.570099999999996</v>
      </c>
      <c r="AC29" s="6">
        <v>3.4752999999999999E-2</v>
      </c>
      <c r="AD29" s="21">
        <f t="shared" si="3"/>
        <v>347.53</v>
      </c>
      <c r="AE29" s="1">
        <v>6.515E-3</v>
      </c>
      <c r="AF29" s="1">
        <v>-5.5100000000000001E-3</v>
      </c>
      <c r="AG29" s="1">
        <v>8.6079999999999993E-3</v>
      </c>
      <c r="AH29" s="1">
        <v>4.2389000000000003E-2</v>
      </c>
      <c r="AI29" s="1">
        <v>0</v>
      </c>
      <c r="AJ29" s="1">
        <v>0</v>
      </c>
      <c r="AK29" s="1">
        <v>99.024900000000002</v>
      </c>
      <c r="AL29">
        <v>2.2539999999999999E-3</v>
      </c>
      <c r="AM29">
        <v>3.2980000000000002E-3</v>
      </c>
      <c r="AN29">
        <v>3.186E-3</v>
      </c>
      <c r="AO29">
        <v>1.6479999999999999E-3</v>
      </c>
      <c r="AP29" s="7">
        <v>0.100247</v>
      </c>
      <c r="AQ29">
        <v>6.0950999999999998E-2</v>
      </c>
      <c r="AR29">
        <v>6.8669999999999998E-3</v>
      </c>
      <c r="AS29">
        <v>5.9979999999999999E-3</v>
      </c>
      <c r="AT29">
        <v>0.19082199999999999</v>
      </c>
      <c r="AU29">
        <f t="shared" si="4"/>
        <v>0.25177299999999997</v>
      </c>
      <c r="AV29">
        <v>-9.1E-4</v>
      </c>
      <c r="AW29">
        <v>1.7049999999999999E-3</v>
      </c>
      <c r="AX29" s="8">
        <v>0.100332</v>
      </c>
      <c r="AY29">
        <v>50.146700000000003</v>
      </c>
      <c r="AZ29">
        <v>49.332599999999999</v>
      </c>
      <c r="BA29" s="9">
        <v>2.3546000000000001E-2</v>
      </c>
      <c r="BB29" s="10">
        <f t="shared" si="5"/>
        <v>0.123878</v>
      </c>
      <c r="BC29">
        <v>9.0390000000000002E-3</v>
      </c>
      <c r="BD29">
        <v>-2.2799999999999999E-3</v>
      </c>
      <c r="BE29">
        <v>3.6870000000000002E-3</v>
      </c>
      <c r="BF29">
        <v>1.0392999999999999E-2</v>
      </c>
      <c r="BG29">
        <v>0</v>
      </c>
      <c r="BH29">
        <v>0</v>
      </c>
      <c r="BI29" s="22"/>
    </row>
    <row r="30" spans="1:61" x14ac:dyDescent="0.25">
      <c r="A30" t="s">
        <v>58</v>
      </c>
      <c r="B30">
        <v>4</v>
      </c>
      <c r="C30">
        <v>33</v>
      </c>
      <c r="D30">
        <v>24</v>
      </c>
      <c r="E30">
        <v>40</v>
      </c>
      <c r="F30">
        <v>20</v>
      </c>
      <c r="G30">
        <v>100</v>
      </c>
      <c r="H30">
        <v>10</v>
      </c>
      <c r="I30">
        <v>214</v>
      </c>
      <c r="J30">
        <v>4</v>
      </c>
      <c r="K30" s="1">
        <v>-6.4400000000000004E-3</v>
      </c>
      <c r="L30" s="1">
        <v>3.042E-3</v>
      </c>
      <c r="M30" s="1">
        <v>4.9500000000000004E-3</v>
      </c>
      <c r="N30" s="1">
        <v>-9.7999999999999997E-4</v>
      </c>
      <c r="O30" s="2">
        <v>0.13495499999999999</v>
      </c>
      <c r="P30" s="17">
        <f t="shared" si="0"/>
        <v>1349.55</v>
      </c>
      <c r="Q30" s="3">
        <v>0.138185</v>
      </c>
      <c r="R30" s="18">
        <f t="shared" si="1"/>
        <v>1381.85</v>
      </c>
      <c r="S30" s="1">
        <v>1.2714E-2</v>
      </c>
      <c r="T30" s="1">
        <v>1.602E-2</v>
      </c>
      <c r="U30" s="4">
        <v>0.21481900000000001</v>
      </c>
      <c r="V30" s="19">
        <f t="shared" si="6"/>
        <v>2148.19</v>
      </c>
      <c r="W30" s="1">
        <v>-2.3500000000000001E-3</v>
      </c>
      <c r="X30" s="1">
        <v>-2.2300000000000002E-3</v>
      </c>
      <c r="Y30" s="5">
        <v>0.14247299999999999</v>
      </c>
      <c r="Z30" s="20">
        <f t="shared" si="2"/>
        <v>1424.7299999999998</v>
      </c>
      <c r="AA30" s="1">
        <v>32.567300000000003</v>
      </c>
      <c r="AB30" s="1">
        <v>65.609200000000001</v>
      </c>
      <c r="AC30" s="6">
        <v>4.1565999999999999E-2</v>
      </c>
      <c r="AD30" s="21">
        <f t="shared" si="3"/>
        <v>415.65999999999997</v>
      </c>
      <c r="AE30" s="1">
        <v>2.1429999999999999E-3</v>
      </c>
      <c r="AF30" s="1">
        <v>-3.7000000000000002E-3</v>
      </c>
      <c r="AG30" s="1">
        <v>7.8659999999999997E-3</v>
      </c>
      <c r="AH30" s="1">
        <v>3.2982999999999998E-2</v>
      </c>
      <c r="AI30" s="1">
        <v>0</v>
      </c>
      <c r="AJ30" s="1">
        <v>0</v>
      </c>
      <c r="AK30" s="1">
        <v>98.912599999999998</v>
      </c>
      <c r="AL30">
        <v>-1.5299999999999999E-3</v>
      </c>
      <c r="AM30">
        <v>1.389E-3</v>
      </c>
      <c r="AN30">
        <v>2.003E-3</v>
      </c>
      <c r="AO30">
        <v>-8.3000000000000001E-4</v>
      </c>
      <c r="AP30" s="7">
        <v>0.10463</v>
      </c>
      <c r="AQ30">
        <v>6.0568999999999998E-2</v>
      </c>
      <c r="AR30">
        <v>7.9330000000000008E-3</v>
      </c>
      <c r="AS30">
        <v>1.0534E-2</v>
      </c>
      <c r="AT30">
        <v>0.18950900000000001</v>
      </c>
      <c r="AU30">
        <f t="shared" si="4"/>
        <v>0.25007800000000002</v>
      </c>
      <c r="AV30">
        <v>-1.9599999999999999E-3</v>
      </c>
      <c r="AW30">
        <v>-2E-3</v>
      </c>
      <c r="AX30" s="8">
        <v>0.100677</v>
      </c>
      <c r="AY30">
        <v>50.040500000000002</v>
      </c>
      <c r="AZ30">
        <v>49.447400000000002</v>
      </c>
      <c r="BA30" s="9">
        <v>2.8211E-2</v>
      </c>
      <c r="BB30" s="10">
        <f t="shared" si="5"/>
        <v>0.128888</v>
      </c>
      <c r="BC30">
        <v>2.9780000000000002E-3</v>
      </c>
      <c r="BD30">
        <v>-1.5399999999999999E-3</v>
      </c>
      <c r="BE30">
        <v>3.375E-3</v>
      </c>
      <c r="BF30">
        <v>8.1010000000000006E-3</v>
      </c>
      <c r="BG30">
        <v>0</v>
      </c>
      <c r="BH30">
        <v>0</v>
      </c>
      <c r="BI30" s="22"/>
    </row>
    <row r="31" spans="1:61" x14ac:dyDescent="0.25">
      <c r="A31" t="s">
        <v>58</v>
      </c>
      <c r="B31">
        <v>5</v>
      </c>
      <c r="C31">
        <v>34</v>
      </c>
      <c r="D31">
        <v>24</v>
      </c>
      <c r="E31">
        <v>40</v>
      </c>
      <c r="F31">
        <v>20</v>
      </c>
      <c r="G31">
        <v>100</v>
      </c>
      <c r="H31">
        <v>10</v>
      </c>
      <c r="I31">
        <v>215</v>
      </c>
      <c r="J31">
        <v>5</v>
      </c>
      <c r="K31" s="1">
        <v>-5.4599999999999996E-3</v>
      </c>
      <c r="L31" s="1">
        <v>1.5377E-2</v>
      </c>
      <c r="M31" s="1">
        <v>6.2049999999999996E-3</v>
      </c>
      <c r="N31" s="1">
        <v>1.621E-3</v>
      </c>
      <c r="O31" s="2">
        <v>0.114084</v>
      </c>
      <c r="P31" s="17">
        <f t="shared" si="0"/>
        <v>1140.8400000000001</v>
      </c>
      <c r="Q31" s="3">
        <v>0.138346</v>
      </c>
      <c r="R31" s="18">
        <f t="shared" si="1"/>
        <v>1383.46</v>
      </c>
      <c r="S31" s="1">
        <v>1.1645000000000001E-2</v>
      </c>
      <c r="T31" s="1">
        <v>1.0337000000000001E-2</v>
      </c>
      <c r="U31" s="4">
        <v>0.20430599999999999</v>
      </c>
      <c r="V31" s="19">
        <f t="shared" si="6"/>
        <v>2043.06</v>
      </c>
      <c r="W31" s="1">
        <v>3.2989999999999998E-3</v>
      </c>
      <c r="X31" s="1">
        <v>-1.4400000000000001E-3</v>
      </c>
      <c r="Y31" s="5">
        <v>0.14230999999999999</v>
      </c>
      <c r="Z31" s="20">
        <f t="shared" si="2"/>
        <v>1423.1</v>
      </c>
      <c r="AA31" s="1">
        <v>32.592799999999997</v>
      </c>
      <c r="AB31" s="1">
        <v>65.613699999999994</v>
      </c>
      <c r="AC31" s="6">
        <v>2.9975000000000002E-2</v>
      </c>
      <c r="AD31" s="21">
        <f t="shared" si="3"/>
        <v>299.75</v>
      </c>
      <c r="AE31" s="1">
        <v>5.2370000000000003E-3</v>
      </c>
      <c r="AF31" s="1">
        <v>9.9419999999999994E-3</v>
      </c>
      <c r="AG31" s="1">
        <v>-1.4300000000000001E-3</v>
      </c>
      <c r="AH31" s="1">
        <v>3.3411000000000003E-2</v>
      </c>
      <c r="AI31" s="1">
        <v>0</v>
      </c>
      <c r="AJ31" s="1">
        <v>0</v>
      </c>
      <c r="AK31" s="1">
        <v>98.924300000000002</v>
      </c>
      <c r="AL31">
        <v>-1.2999999999999999E-3</v>
      </c>
      <c r="AM31">
        <v>7.0210000000000003E-3</v>
      </c>
      <c r="AN31">
        <v>2.5100000000000001E-3</v>
      </c>
      <c r="AO31">
        <v>1.3600000000000001E-3</v>
      </c>
      <c r="AP31" s="7">
        <v>8.8427000000000006E-2</v>
      </c>
      <c r="AQ31">
        <v>6.0624999999999998E-2</v>
      </c>
      <c r="AR31">
        <v>7.2639999999999996E-3</v>
      </c>
      <c r="AS31">
        <v>6.796E-3</v>
      </c>
      <c r="AT31">
        <v>0.18018999999999999</v>
      </c>
      <c r="AU31">
        <f t="shared" si="4"/>
        <v>0.240815</v>
      </c>
      <c r="AV31">
        <v>2.7569999999999999E-3</v>
      </c>
      <c r="AW31">
        <v>-1.2899999999999999E-3</v>
      </c>
      <c r="AX31" s="8">
        <v>0.100537</v>
      </c>
      <c r="AY31">
        <v>50.0672</v>
      </c>
      <c r="AZ31">
        <v>49.438600000000001</v>
      </c>
      <c r="BA31" s="9">
        <v>2.0338999999999999E-2</v>
      </c>
      <c r="BB31" s="10">
        <f t="shared" si="5"/>
        <v>0.120876</v>
      </c>
      <c r="BC31">
        <v>7.2760000000000003E-3</v>
      </c>
      <c r="BD31">
        <v>4.1260000000000003E-3</v>
      </c>
      <c r="BE31">
        <v>-6.0999999999999997E-4</v>
      </c>
      <c r="BF31">
        <v>8.2039999999999995E-3</v>
      </c>
      <c r="BG31">
        <v>0</v>
      </c>
      <c r="BH31">
        <v>0</v>
      </c>
      <c r="BI31" s="22"/>
    </row>
    <row r="32" spans="1:61" x14ac:dyDescent="0.25">
      <c r="A32" t="s">
        <v>58</v>
      </c>
      <c r="B32">
        <v>6</v>
      </c>
      <c r="C32">
        <v>35</v>
      </c>
      <c r="D32">
        <v>24</v>
      </c>
      <c r="E32">
        <v>40</v>
      </c>
      <c r="F32">
        <v>20</v>
      </c>
      <c r="G32">
        <v>100</v>
      </c>
      <c r="H32">
        <v>10</v>
      </c>
      <c r="I32">
        <v>216</v>
      </c>
      <c r="J32">
        <v>6</v>
      </c>
      <c r="K32" s="1">
        <v>6.0369999999999998E-3</v>
      </c>
      <c r="L32" s="1">
        <v>3.6389999999999999E-3</v>
      </c>
      <c r="M32" s="1">
        <v>2.5590000000000001E-3</v>
      </c>
      <c r="N32" s="1">
        <v>2.7599999999999999E-4</v>
      </c>
      <c r="O32" s="2">
        <v>0.103159</v>
      </c>
      <c r="P32" s="17">
        <f t="shared" si="0"/>
        <v>1031.5899999999999</v>
      </c>
      <c r="Q32" s="3">
        <v>0.148727</v>
      </c>
      <c r="R32" s="18">
        <f t="shared" si="1"/>
        <v>1487.27</v>
      </c>
      <c r="S32" s="1">
        <v>1.2224E-2</v>
      </c>
      <c r="T32" s="1">
        <v>1.0562E-2</v>
      </c>
      <c r="U32" s="4">
        <v>0.20588000000000001</v>
      </c>
      <c r="V32" s="19">
        <f t="shared" si="6"/>
        <v>2058.8000000000002</v>
      </c>
      <c r="W32" s="1">
        <v>2.0279999999999999E-3</v>
      </c>
      <c r="X32" s="1">
        <v>4.3220000000000003E-3</v>
      </c>
      <c r="Y32" s="5">
        <v>0.12284200000000001</v>
      </c>
      <c r="Z32" s="20">
        <f t="shared" si="2"/>
        <v>1228.42</v>
      </c>
      <c r="AA32" s="1">
        <v>32.744900000000001</v>
      </c>
      <c r="AB32" s="1">
        <v>65.631699999999995</v>
      </c>
      <c r="AC32" s="6">
        <v>4.0370000000000003E-2</v>
      </c>
      <c r="AD32" s="21">
        <f t="shared" si="3"/>
        <v>403.70000000000005</v>
      </c>
      <c r="AE32" s="1">
        <v>1.253E-3</v>
      </c>
      <c r="AF32" s="1">
        <v>-3.0000000000000001E-5</v>
      </c>
      <c r="AG32" s="1">
        <v>7.2430000000000003E-3</v>
      </c>
      <c r="AH32" s="1">
        <v>1.7451999999999999E-2</v>
      </c>
      <c r="AI32" s="1">
        <v>0</v>
      </c>
      <c r="AJ32" s="1">
        <v>0</v>
      </c>
      <c r="AK32" s="1">
        <v>99.065100000000001</v>
      </c>
      <c r="AL32">
        <v>1.4319999999999999E-3</v>
      </c>
      <c r="AM32">
        <v>1.658E-3</v>
      </c>
      <c r="AN32">
        <v>1.0330000000000001E-3</v>
      </c>
      <c r="AO32">
        <v>2.31E-4</v>
      </c>
      <c r="AP32" s="7">
        <v>7.9777000000000001E-2</v>
      </c>
      <c r="AQ32">
        <v>6.5026E-2</v>
      </c>
      <c r="AR32">
        <v>7.6080000000000002E-3</v>
      </c>
      <c r="AS32">
        <v>6.9280000000000001E-3</v>
      </c>
      <c r="AT32">
        <v>0.18116599999999999</v>
      </c>
      <c r="AU32">
        <f t="shared" si="4"/>
        <v>0.24619199999999999</v>
      </c>
      <c r="AV32">
        <v>1.691E-3</v>
      </c>
      <c r="AW32">
        <v>3.8660000000000001E-3</v>
      </c>
      <c r="AX32" s="8">
        <v>8.6586999999999997E-2</v>
      </c>
      <c r="AY32">
        <v>50.186700000000002</v>
      </c>
      <c r="AZ32">
        <v>49.339799999999997</v>
      </c>
      <c r="BA32" s="9">
        <v>2.733E-2</v>
      </c>
      <c r="BB32" s="10">
        <f t="shared" si="5"/>
        <v>0.11391699999999999</v>
      </c>
      <c r="BC32">
        <v>1.737E-3</v>
      </c>
      <c r="BD32">
        <v>-1.0000000000000001E-5</v>
      </c>
      <c r="BE32">
        <v>3.0999999999999999E-3</v>
      </c>
      <c r="BF32">
        <v>4.2760000000000003E-3</v>
      </c>
      <c r="BG32">
        <v>0</v>
      </c>
      <c r="BH32">
        <v>0</v>
      </c>
      <c r="BI32" s="22"/>
    </row>
    <row r="33" spans="1:61" x14ac:dyDescent="0.25">
      <c r="A33" t="s">
        <v>58</v>
      </c>
      <c r="B33">
        <v>7</v>
      </c>
      <c r="C33">
        <v>36</v>
      </c>
      <c r="D33">
        <v>24</v>
      </c>
      <c r="E33">
        <v>40</v>
      </c>
      <c r="F33">
        <v>20</v>
      </c>
      <c r="G33">
        <v>100</v>
      </c>
      <c r="H33">
        <v>10</v>
      </c>
      <c r="I33">
        <v>217</v>
      </c>
      <c r="J33">
        <v>7</v>
      </c>
      <c r="K33" s="1">
        <v>6.032E-3</v>
      </c>
      <c r="L33" s="1">
        <v>6.6239999999999997E-3</v>
      </c>
      <c r="M33" s="1">
        <v>2.2239999999999998E-3</v>
      </c>
      <c r="N33" s="1">
        <v>6.1739999999999998E-3</v>
      </c>
      <c r="O33" s="2">
        <v>0.11713800000000001</v>
      </c>
      <c r="P33" s="17">
        <f t="shared" si="0"/>
        <v>1171.3800000000001</v>
      </c>
      <c r="Q33" s="3">
        <v>0.141403</v>
      </c>
      <c r="R33" s="18">
        <f t="shared" si="1"/>
        <v>1414.03</v>
      </c>
      <c r="S33" s="1">
        <v>7.1659999999999996E-3</v>
      </c>
      <c r="T33" s="1">
        <v>1.1379999999999999E-2</v>
      </c>
      <c r="U33" s="4">
        <v>0.20175999999999999</v>
      </c>
      <c r="V33" s="19">
        <f t="shared" si="6"/>
        <v>2017.6</v>
      </c>
      <c r="W33" s="1">
        <v>1.1069999999999999E-3</v>
      </c>
      <c r="X33" s="1">
        <v>-7.5000000000000002E-4</v>
      </c>
      <c r="Y33" s="5">
        <v>0.14547599999999999</v>
      </c>
      <c r="Z33" s="20">
        <f t="shared" si="2"/>
        <v>1454.76</v>
      </c>
      <c r="AA33" s="1">
        <v>32.828299999999999</v>
      </c>
      <c r="AB33" s="1">
        <v>65.657700000000006</v>
      </c>
      <c r="AC33" s="6">
        <v>2.647E-2</v>
      </c>
      <c r="AD33" s="21">
        <f t="shared" si="3"/>
        <v>264.7</v>
      </c>
      <c r="AE33" s="1">
        <v>4.516E-3</v>
      </c>
      <c r="AF33" s="1">
        <v>-1.345E-2</v>
      </c>
      <c r="AG33" s="1">
        <v>2.1392999999999999E-2</v>
      </c>
      <c r="AH33" s="1">
        <v>2.9995999999999998E-2</v>
      </c>
      <c r="AI33" s="1">
        <v>0</v>
      </c>
      <c r="AJ33" s="1">
        <v>0</v>
      </c>
      <c r="AK33" s="1">
        <v>99.200599999999994</v>
      </c>
      <c r="AL33">
        <v>1.428E-3</v>
      </c>
      <c r="AM33">
        <v>3.0130000000000001E-3</v>
      </c>
      <c r="AN33">
        <v>8.9599999999999999E-4</v>
      </c>
      <c r="AO33">
        <v>5.1599999999999997E-3</v>
      </c>
      <c r="AP33" s="7">
        <v>9.0440000000000006E-2</v>
      </c>
      <c r="AQ33">
        <v>6.1721999999999999E-2</v>
      </c>
      <c r="AR33">
        <v>4.4530000000000004E-3</v>
      </c>
      <c r="AS33">
        <v>7.4520000000000003E-3</v>
      </c>
      <c r="AT33">
        <v>0.17724999999999999</v>
      </c>
      <c r="AU33">
        <f t="shared" si="4"/>
        <v>0.23897199999999999</v>
      </c>
      <c r="AV33">
        <v>9.2199999999999997E-4</v>
      </c>
      <c r="AW33">
        <v>-6.7000000000000002E-4</v>
      </c>
      <c r="AX33" s="8">
        <v>0.10237300000000001</v>
      </c>
      <c r="AY33">
        <v>50.231999999999999</v>
      </c>
      <c r="AZ33">
        <v>49.278500000000001</v>
      </c>
      <c r="BA33" s="9">
        <v>1.7891000000000001E-2</v>
      </c>
      <c r="BB33" s="10">
        <f t="shared" si="5"/>
        <v>0.12026400000000001</v>
      </c>
      <c r="BC33">
        <v>6.2490000000000002E-3</v>
      </c>
      <c r="BD33">
        <v>-5.5599999999999998E-3</v>
      </c>
      <c r="BE33">
        <v>9.1409999999999998E-3</v>
      </c>
      <c r="BF33">
        <v>7.3369999999999998E-3</v>
      </c>
      <c r="BG33">
        <v>0</v>
      </c>
      <c r="BH33">
        <v>0</v>
      </c>
      <c r="BI33" s="22"/>
    </row>
    <row r="34" spans="1:61" x14ac:dyDescent="0.25">
      <c r="A34" t="s">
        <v>58</v>
      </c>
      <c r="B34">
        <v>8</v>
      </c>
      <c r="C34">
        <v>37</v>
      </c>
      <c r="D34">
        <v>24</v>
      </c>
      <c r="E34">
        <v>40</v>
      </c>
      <c r="F34">
        <v>20</v>
      </c>
      <c r="G34">
        <v>100</v>
      </c>
      <c r="H34">
        <v>10</v>
      </c>
      <c r="I34">
        <v>218</v>
      </c>
      <c r="J34">
        <v>8</v>
      </c>
      <c r="K34" s="1">
        <v>2.1299999999999999E-3</v>
      </c>
      <c r="L34" s="1">
        <v>6.8910000000000004E-3</v>
      </c>
      <c r="M34" s="1">
        <v>-2.6199999999999999E-3</v>
      </c>
      <c r="N34" s="1">
        <v>4.5469999999999998E-3</v>
      </c>
      <c r="O34" s="2">
        <v>0.122352</v>
      </c>
      <c r="P34" s="17">
        <f t="shared" si="0"/>
        <v>1223.52</v>
      </c>
      <c r="Q34" s="3">
        <v>0.13413600000000001</v>
      </c>
      <c r="R34" s="18">
        <f t="shared" si="1"/>
        <v>1341.3600000000001</v>
      </c>
      <c r="S34" s="1">
        <v>9.0930000000000004E-3</v>
      </c>
      <c r="T34" s="1">
        <v>1.2563E-2</v>
      </c>
      <c r="U34" s="4">
        <v>0.21112300000000001</v>
      </c>
      <c r="V34" s="19">
        <f t="shared" si="6"/>
        <v>2111.23</v>
      </c>
      <c r="W34" s="1">
        <v>2.0539999999999998E-3</v>
      </c>
      <c r="X34" s="1">
        <v>1.518E-3</v>
      </c>
      <c r="Y34" s="5">
        <v>0.156088</v>
      </c>
      <c r="Z34" s="20">
        <f t="shared" si="2"/>
        <v>1560.88</v>
      </c>
      <c r="AA34" s="1">
        <v>32.714199999999998</v>
      </c>
      <c r="AB34" s="1">
        <v>65.698899999999995</v>
      </c>
      <c r="AC34" s="6">
        <v>2.9010999999999999E-2</v>
      </c>
      <c r="AD34" s="21">
        <f t="shared" si="3"/>
        <v>290.11</v>
      </c>
      <c r="AE34" s="1">
        <v>5.5189999999999996E-3</v>
      </c>
      <c r="AF34" s="1">
        <v>-5.5300000000000002E-3</v>
      </c>
      <c r="AG34" s="1">
        <v>-1.3600000000000001E-3</v>
      </c>
      <c r="AH34" s="1">
        <v>1.213E-2</v>
      </c>
      <c r="AI34" s="1">
        <v>0</v>
      </c>
      <c r="AJ34" s="1">
        <v>0</v>
      </c>
      <c r="AK34" s="1">
        <v>99.112700000000004</v>
      </c>
      <c r="AL34">
        <v>5.0500000000000002E-4</v>
      </c>
      <c r="AM34">
        <v>3.1380000000000002E-3</v>
      </c>
      <c r="AN34">
        <v>-1.06E-3</v>
      </c>
      <c r="AO34">
        <v>3.8049999999999998E-3</v>
      </c>
      <c r="AP34" s="7">
        <v>9.4592999999999997E-2</v>
      </c>
      <c r="AQ34">
        <v>5.8629000000000001E-2</v>
      </c>
      <c r="AR34">
        <v>5.6569999999999997E-3</v>
      </c>
      <c r="AS34">
        <v>8.2380000000000005E-3</v>
      </c>
      <c r="AT34">
        <v>0.185724</v>
      </c>
      <c r="AU34">
        <f t="shared" si="4"/>
        <v>0.24435299999999999</v>
      </c>
      <c r="AV34">
        <v>1.712E-3</v>
      </c>
      <c r="AW34">
        <v>1.3569999999999999E-3</v>
      </c>
      <c r="AX34" s="8">
        <v>0.109988</v>
      </c>
      <c r="AY34">
        <v>50.124699999999997</v>
      </c>
      <c r="AZ34">
        <v>49.375700000000002</v>
      </c>
      <c r="BA34" s="9">
        <v>1.9633999999999999E-2</v>
      </c>
      <c r="BB34" s="10">
        <f t="shared" si="5"/>
        <v>0.12962200000000001</v>
      </c>
      <c r="BC34">
        <v>7.6480000000000003E-3</v>
      </c>
      <c r="BD34">
        <v>-2.2899999999999999E-3</v>
      </c>
      <c r="BE34">
        <v>-5.8E-4</v>
      </c>
      <c r="BF34">
        <v>2.9710000000000001E-3</v>
      </c>
      <c r="BG34">
        <v>0</v>
      </c>
      <c r="BH34">
        <v>0</v>
      </c>
      <c r="BI34" s="22"/>
    </row>
    <row r="35" spans="1:61" x14ac:dyDescent="0.25">
      <c r="A35" t="s">
        <v>58</v>
      </c>
      <c r="B35">
        <v>9</v>
      </c>
      <c r="C35">
        <v>38</v>
      </c>
      <c r="D35">
        <v>24</v>
      </c>
      <c r="E35">
        <v>40</v>
      </c>
      <c r="F35">
        <v>20</v>
      </c>
      <c r="G35">
        <v>100</v>
      </c>
      <c r="H35">
        <v>10</v>
      </c>
      <c r="I35">
        <v>219</v>
      </c>
      <c r="J35">
        <v>9</v>
      </c>
      <c r="K35" s="1">
        <v>-1.661E-2</v>
      </c>
      <c r="L35" s="1">
        <v>1.5441E-2</v>
      </c>
      <c r="M35" s="1">
        <v>1.6689999999999999E-3</v>
      </c>
      <c r="N35" s="1">
        <v>1.0889999999999999E-3</v>
      </c>
      <c r="O35" s="2">
        <v>0.112612</v>
      </c>
      <c r="P35" s="17">
        <f t="shared" si="0"/>
        <v>1126.1200000000001</v>
      </c>
      <c r="Q35" s="3">
        <v>0.12969</v>
      </c>
      <c r="R35" s="18">
        <f t="shared" si="1"/>
        <v>1296.9000000000001</v>
      </c>
      <c r="S35" s="1">
        <v>9.4109999999999992E-3</v>
      </c>
      <c r="T35" s="1">
        <v>1.6573999999999998E-2</v>
      </c>
      <c r="U35" s="4">
        <v>0.201097</v>
      </c>
      <c r="V35" s="19">
        <f t="shared" si="6"/>
        <v>2010.97</v>
      </c>
      <c r="W35" s="1">
        <v>3.705E-3</v>
      </c>
      <c r="X35" s="1">
        <v>1.8100000000000001E-4</v>
      </c>
      <c r="Y35" s="5">
        <v>0.150974</v>
      </c>
      <c r="Z35" s="20">
        <f t="shared" si="2"/>
        <v>1509.74</v>
      </c>
      <c r="AA35" s="1">
        <v>32.801600000000001</v>
      </c>
      <c r="AB35" s="1">
        <v>65.768900000000002</v>
      </c>
      <c r="AC35" s="6">
        <v>2.9738000000000001E-2</v>
      </c>
      <c r="AD35" s="21">
        <f t="shared" si="3"/>
        <v>297.38</v>
      </c>
      <c r="AE35" s="1">
        <v>5.9709999999999997E-3</v>
      </c>
      <c r="AF35" s="1">
        <v>-6.3299999999999997E-3</v>
      </c>
      <c r="AG35" s="1">
        <v>1.278E-2</v>
      </c>
      <c r="AH35" s="1">
        <v>7.8164999999999998E-2</v>
      </c>
      <c r="AI35" s="1">
        <v>0</v>
      </c>
      <c r="AJ35" s="1">
        <v>0</v>
      </c>
      <c r="AK35" s="1">
        <v>99.316699999999997</v>
      </c>
      <c r="AL35">
        <v>-3.9300000000000003E-3</v>
      </c>
      <c r="AM35">
        <v>7.0190000000000001E-3</v>
      </c>
      <c r="AN35">
        <v>6.7199999999999996E-4</v>
      </c>
      <c r="AO35">
        <v>9.1E-4</v>
      </c>
      <c r="AP35" s="7">
        <v>8.6898000000000003E-2</v>
      </c>
      <c r="AQ35">
        <v>5.6578999999999997E-2</v>
      </c>
      <c r="AR35">
        <v>5.8440000000000002E-3</v>
      </c>
      <c r="AS35">
        <v>1.0848E-2</v>
      </c>
      <c r="AT35">
        <v>0.17657100000000001</v>
      </c>
      <c r="AU35">
        <f t="shared" si="4"/>
        <v>0.23315</v>
      </c>
      <c r="AV35">
        <v>3.0820000000000001E-3</v>
      </c>
      <c r="AW35">
        <v>1.6100000000000001E-4</v>
      </c>
      <c r="AX35" s="8">
        <v>0.106184</v>
      </c>
      <c r="AY35">
        <v>50.163800000000002</v>
      </c>
      <c r="AZ35">
        <v>49.335000000000001</v>
      </c>
      <c r="BA35" s="9">
        <v>2.0088999999999999E-2</v>
      </c>
      <c r="BB35" s="10">
        <f t="shared" si="5"/>
        <v>0.126273</v>
      </c>
      <c r="BC35">
        <v>8.2579999999999997E-3</v>
      </c>
      <c r="BD35">
        <v>-2.6099999999999999E-3</v>
      </c>
      <c r="BE35">
        <v>5.4580000000000002E-3</v>
      </c>
      <c r="BF35">
        <v>1.9108E-2</v>
      </c>
      <c r="BG35">
        <v>0</v>
      </c>
      <c r="BH35">
        <v>0</v>
      </c>
      <c r="BI35" s="22"/>
    </row>
    <row r="36" spans="1:61" x14ac:dyDescent="0.25">
      <c r="A36" t="s">
        <v>58</v>
      </c>
      <c r="B36">
        <v>10</v>
      </c>
      <c r="C36">
        <v>39</v>
      </c>
      <c r="D36">
        <v>24</v>
      </c>
      <c r="E36">
        <v>40</v>
      </c>
      <c r="F36">
        <v>20</v>
      </c>
      <c r="G36">
        <v>100</v>
      </c>
      <c r="H36">
        <v>10</v>
      </c>
      <c r="I36">
        <v>220</v>
      </c>
      <c r="J36">
        <v>10</v>
      </c>
      <c r="K36" s="1">
        <v>-2.521E-2</v>
      </c>
      <c r="L36" s="1">
        <v>9.9100000000000004E-3</v>
      </c>
      <c r="M36" s="1">
        <v>-3.4199999999999999E-3</v>
      </c>
      <c r="N36" s="1">
        <v>3.7989999999999999E-3</v>
      </c>
      <c r="O36" s="2">
        <v>0.14316999999999999</v>
      </c>
      <c r="P36" s="17">
        <f t="shared" si="0"/>
        <v>1431.6999999999998</v>
      </c>
      <c r="Q36" s="3">
        <v>0.13847899999999999</v>
      </c>
      <c r="R36" s="18">
        <f t="shared" si="1"/>
        <v>1384.79</v>
      </c>
      <c r="S36" s="1">
        <v>1.023E-2</v>
      </c>
      <c r="T36" s="1">
        <v>1.3687E-2</v>
      </c>
      <c r="U36" s="4">
        <v>0.21268999999999999</v>
      </c>
      <c r="V36" s="19">
        <f t="shared" si="6"/>
        <v>2126.9</v>
      </c>
      <c r="W36" s="1">
        <v>-4.5199999999999997E-3</v>
      </c>
      <c r="X36" s="1">
        <v>-3.2000000000000002E-3</v>
      </c>
      <c r="Y36" s="5">
        <v>0.16476199999999999</v>
      </c>
      <c r="Z36" s="20">
        <f t="shared" si="2"/>
        <v>1647.62</v>
      </c>
      <c r="AA36" s="1">
        <v>32.615499999999997</v>
      </c>
      <c r="AB36" s="1">
        <v>65.697299999999998</v>
      </c>
      <c r="AC36" s="6">
        <v>4.8037000000000003E-2</v>
      </c>
      <c r="AD36" s="21">
        <f t="shared" si="3"/>
        <v>480.37000000000006</v>
      </c>
      <c r="AE36" s="1">
        <v>3.7139999999999999E-3</v>
      </c>
      <c r="AF36" s="1">
        <v>-1.8799999999999999E-3</v>
      </c>
      <c r="AG36" s="1">
        <v>6.5950000000000002E-3</v>
      </c>
      <c r="AH36" s="1">
        <v>2.8437E-2</v>
      </c>
      <c r="AI36" s="1">
        <v>0</v>
      </c>
      <c r="AJ36" s="1">
        <v>0</v>
      </c>
      <c r="AK36" s="1">
        <v>99.058000000000007</v>
      </c>
      <c r="AL36">
        <v>-5.9899999999999997E-3</v>
      </c>
      <c r="AM36">
        <v>4.5189999999999996E-3</v>
      </c>
      <c r="AN36">
        <v>-1.3799999999999999E-3</v>
      </c>
      <c r="AO36">
        <v>3.1830000000000001E-3</v>
      </c>
      <c r="AP36" s="7">
        <v>0.110822</v>
      </c>
      <c r="AQ36">
        <v>6.0601000000000002E-2</v>
      </c>
      <c r="AR36">
        <v>6.3730000000000002E-3</v>
      </c>
      <c r="AS36">
        <v>8.9859999999999992E-3</v>
      </c>
      <c r="AT36">
        <v>0.187332</v>
      </c>
      <c r="AU36">
        <f t="shared" si="4"/>
        <v>0.24793300000000001</v>
      </c>
      <c r="AV36">
        <v>-3.7699999999999999E-3</v>
      </c>
      <c r="AW36">
        <v>-2.8600000000000001E-3</v>
      </c>
      <c r="AX36" s="8">
        <v>0.116242</v>
      </c>
      <c r="AY36">
        <v>50.034500000000001</v>
      </c>
      <c r="AZ36">
        <v>49.434800000000003</v>
      </c>
      <c r="BA36" s="9">
        <v>3.2550999999999997E-2</v>
      </c>
      <c r="BB36" s="10">
        <f t="shared" si="5"/>
        <v>0.14879300000000001</v>
      </c>
      <c r="BC36">
        <v>5.1529999999999996E-3</v>
      </c>
      <c r="BD36">
        <v>-7.7999999999999999E-4</v>
      </c>
      <c r="BE36">
        <v>2.8249999999999998E-3</v>
      </c>
      <c r="BF36">
        <v>6.973E-3</v>
      </c>
      <c r="BG36">
        <v>0</v>
      </c>
      <c r="BH36">
        <v>0</v>
      </c>
      <c r="BI36" s="22"/>
    </row>
    <row r="37" spans="1:61" x14ac:dyDescent="0.25">
      <c r="A37" t="s">
        <v>58</v>
      </c>
      <c r="B37">
        <v>11</v>
      </c>
      <c r="C37">
        <v>40</v>
      </c>
      <c r="D37">
        <v>24</v>
      </c>
      <c r="E37">
        <v>40</v>
      </c>
      <c r="F37">
        <v>20</v>
      </c>
      <c r="G37">
        <v>100</v>
      </c>
      <c r="H37">
        <v>10</v>
      </c>
      <c r="I37">
        <v>221</v>
      </c>
      <c r="J37">
        <v>11</v>
      </c>
      <c r="K37" s="1">
        <v>3.7789999999999998E-3</v>
      </c>
      <c r="L37" s="1">
        <v>8.6990000000000001E-3</v>
      </c>
      <c r="M37" s="1">
        <v>5.1640000000000002E-3</v>
      </c>
      <c r="N37" s="1">
        <v>5.2769999999999996E-3</v>
      </c>
      <c r="O37" s="2">
        <v>0.14385600000000001</v>
      </c>
      <c r="P37" s="17">
        <f t="shared" si="0"/>
        <v>1438.5600000000002</v>
      </c>
      <c r="Q37" s="3">
        <v>0.154087</v>
      </c>
      <c r="R37" s="18">
        <f t="shared" si="1"/>
        <v>1540.8700000000001</v>
      </c>
      <c r="S37" s="1">
        <v>1.6018999999999999E-2</v>
      </c>
      <c r="T37" s="1">
        <v>1.2815E-2</v>
      </c>
      <c r="U37" s="4">
        <v>0.212897</v>
      </c>
      <c r="V37" s="19">
        <f t="shared" si="6"/>
        <v>2128.9700000000003</v>
      </c>
      <c r="W37" s="1">
        <v>7.3499999999999998E-4</v>
      </c>
      <c r="X37" s="1">
        <v>6.1650000000000003E-3</v>
      </c>
      <c r="Y37" s="5">
        <v>0.18108299999999999</v>
      </c>
      <c r="Z37" s="20">
        <f t="shared" si="2"/>
        <v>1810.83</v>
      </c>
      <c r="AA37" s="1">
        <v>32.603400000000001</v>
      </c>
      <c r="AB37" s="1">
        <v>65.554199999999994</v>
      </c>
      <c r="AC37" s="6">
        <v>4.2480999999999998E-2</v>
      </c>
      <c r="AD37" s="21">
        <f t="shared" si="3"/>
        <v>424.81</v>
      </c>
      <c r="AE37" s="1">
        <v>-9.2000000000000003E-4</v>
      </c>
      <c r="AF37" s="1">
        <v>8.0440000000000008E-3</v>
      </c>
      <c r="AG37" s="1">
        <v>1.3301E-2</v>
      </c>
      <c r="AH37" s="1">
        <v>5.0369999999999998E-3</v>
      </c>
      <c r="AI37" s="1">
        <v>0</v>
      </c>
      <c r="AJ37" s="1">
        <v>0</v>
      </c>
      <c r="AK37" s="1">
        <v>98.976100000000002</v>
      </c>
      <c r="AL37">
        <v>8.9800000000000004E-4</v>
      </c>
      <c r="AM37">
        <v>3.9699999999999996E-3</v>
      </c>
      <c r="AN37">
        <v>2.088E-3</v>
      </c>
      <c r="AO37">
        <v>4.4250000000000001E-3</v>
      </c>
      <c r="AP37" s="7">
        <v>0.111453</v>
      </c>
      <c r="AQ37">
        <v>6.7491999999999996E-2</v>
      </c>
      <c r="AR37">
        <v>9.9880000000000004E-3</v>
      </c>
      <c r="AS37">
        <v>8.4209999999999997E-3</v>
      </c>
      <c r="AT37">
        <v>0.18768099999999999</v>
      </c>
      <c r="AU37">
        <f t="shared" si="4"/>
        <v>0.25517299999999998</v>
      </c>
      <c r="AV37">
        <v>6.1399999999999996E-4</v>
      </c>
      <c r="AW37">
        <v>5.5250000000000004E-3</v>
      </c>
      <c r="AX37" s="8">
        <v>0.12787100000000001</v>
      </c>
      <c r="AY37">
        <v>50.060699999999997</v>
      </c>
      <c r="AZ37">
        <v>49.371099999999998</v>
      </c>
      <c r="BA37" s="9">
        <v>2.8812000000000001E-2</v>
      </c>
      <c r="BB37" s="10">
        <f t="shared" si="5"/>
        <v>0.15668300000000002</v>
      </c>
      <c r="BC37">
        <v>-1.2700000000000001E-3</v>
      </c>
      <c r="BD37">
        <v>3.3370000000000001E-3</v>
      </c>
      <c r="BE37">
        <v>5.7029999999999997E-3</v>
      </c>
      <c r="BF37">
        <v>1.2359999999999999E-3</v>
      </c>
      <c r="BG37">
        <v>0</v>
      </c>
      <c r="BH37">
        <v>0</v>
      </c>
      <c r="BI37" s="22"/>
    </row>
    <row r="38" spans="1:61" x14ac:dyDescent="0.25">
      <c r="A38" t="s">
        <v>58</v>
      </c>
      <c r="B38">
        <v>12</v>
      </c>
      <c r="C38">
        <v>41</v>
      </c>
      <c r="D38">
        <v>24</v>
      </c>
      <c r="E38">
        <v>40</v>
      </c>
      <c r="F38">
        <v>20</v>
      </c>
      <c r="G38">
        <v>100</v>
      </c>
      <c r="H38">
        <v>10</v>
      </c>
      <c r="I38">
        <v>222</v>
      </c>
      <c r="J38">
        <v>12</v>
      </c>
      <c r="K38" s="1">
        <v>9.5100000000000002E-4</v>
      </c>
      <c r="L38" s="1">
        <v>6.4469999999999996E-3</v>
      </c>
      <c r="M38" s="1">
        <v>5.13E-3</v>
      </c>
      <c r="N38" s="1">
        <v>5.1370000000000001E-3</v>
      </c>
      <c r="O38" s="2">
        <v>0.119978</v>
      </c>
      <c r="P38" s="17">
        <f t="shared" si="0"/>
        <v>1199.78</v>
      </c>
      <c r="Q38" s="3">
        <v>0.13100600000000001</v>
      </c>
      <c r="R38" s="18">
        <f t="shared" si="1"/>
        <v>1310.0600000000002</v>
      </c>
      <c r="S38" s="1">
        <v>9.7219999999999997E-3</v>
      </c>
      <c r="T38" s="1">
        <v>1.2579E-2</v>
      </c>
      <c r="U38" s="4">
        <v>0.20013700000000001</v>
      </c>
      <c r="V38" s="19">
        <f t="shared" si="6"/>
        <v>2001.3700000000001</v>
      </c>
      <c r="W38" s="1">
        <v>9.2E-5</v>
      </c>
      <c r="X38" s="1">
        <v>-1.14E-3</v>
      </c>
      <c r="Y38" s="5">
        <v>0.16261800000000001</v>
      </c>
      <c r="Z38" s="20">
        <f t="shared" si="2"/>
        <v>1626.18</v>
      </c>
      <c r="AA38" s="1">
        <v>32.701900000000002</v>
      </c>
      <c r="AB38" s="1">
        <v>65.526600000000002</v>
      </c>
      <c r="AC38" s="6">
        <v>2.3331999999999999E-2</v>
      </c>
      <c r="AD38" s="21">
        <f t="shared" si="3"/>
        <v>233.32</v>
      </c>
      <c r="AE38" s="1">
        <v>4.4000000000000002E-4</v>
      </c>
      <c r="AF38" s="1">
        <v>9.3599999999999998E-4</v>
      </c>
      <c r="AG38" s="1">
        <v>-3.5599999999999998E-3</v>
      </c>
      <c r="AH38" s="1">
        <v>1.0481000000000001E-2</v>
      </c>
      <c r="AI38" s="1">
        <v>0</v>
      </c>
      <c r="AJ38" s="1">
        <v>0</v>
      </c>
      <c r="AK38" s="1">
        <v>98.912800000000004</v>
      </c>
      <c r="AL38">
        <v>2.2599999999999999E-4</v>
      </c>
      <c r="AM38">
        <v>2.941E-3</v>
      </c>
      <c r="AN38">
        <v>2.0739999999999999E-3</v>
      </c>
      <c r="AO38">
        <v>4.3059999999999999E-3</v>
      </c>
      <c r="AP38" s="7">
        <v>9.2911999999999995E-2</v>
      </c>
      <c r="AQ38">
        <v>5.7355999999999997E-2</v>
      </c>
      <c r="AR38">
        <v>6.0590000000000001E-3</v>
      </c>
      <c r="AS38">
        <v>8.2620000000000002E-3</v>
      </c>
      <c r="AT38">
        <v>0.17635400000000001</v>
      </c>
      <c r="AU38">
        <f t="shared" si="4"/>
        <v>0.23371</v>
      </c>
      <c r="AV38">
        <v>7.7000000000000001E-5</v>
      </c>
      <c r="AW38">
        <v>-1.0300000000000001E-3</v>
      </c>
      <c r="AX38" s="8">
        <v>0.11478099999999999</v>
      </c>
      <c r="AY38">
        <v>50.189500000000002</v>
      </c>
      <c r="AZ38">
        <v>49.328299999999999</v>
      </c>
      <c r="BA38" s="9">
        <v>1.5817000000000001E-2</v>
      </c>
      <c r="BB38" s="10">
        <f t="shared" si="5"/>
        <v>0.13059799999999999</v>
      </c>
      <c r="BC38">
        <v>6.11E-4</v>
      </c>
      <c r="BD38">
        <v>3.88E-4</v>
      </c>
      <c r="BE38">
        <v>-1.5299999999999999E-3</v>
      </c>
      <c r="BF38">
        <v>2.5709999999999999E-3</v>
      </c>
      <c r="BG38">
        <v>0</v>
      </c>
      <c r="BH38">
        <v>0</v>
      </c>
      <c r="BI38" s="22"/>
    </row>
    <row r="39" spans="1:61" x14ac:dyDescent="0.25">
      <c r="A39" t="s">
        <v>58</v>
      </c>
      <c r="B39">
        <v>13</v>
      </c>
      <c r="C39">
        <v>42</v>
      </c>
      <c r="D39">
        <v>24</v>
      </c>
      <c r="E39">
        <v>40</v>
      </c>
      <c r="F39">
        <v>20</v>
      </c>
      <c r="G39">
        <v>100</v>
      </c>
      <c r="H39">
        <v>10</v>
      </c>
      <c r="I39">
        <v>223</v>
      </c>
      <c r="J39">
        <v>13</v>
      </c>
      <c r="K39" s="1">
        <v>1.3249E-2</v>
      </c>
      <c r="L39" s="1">
        <v>9.8919999999999998E-3</v>
      </c>
      <c r="M39" s="1">
        <v>4.4689999999999999E-3</v>
      </c>
      <c r="N39" s="1">
        <v>5.6750000000000004E-3</v>
      </c>
      <c r="O39" s="2">
        <v>0.10210900000000001</v>
      </c>
      <c r="P39" s="17">
        <f t="shared" si="0"/>
        <v>1021.09</v>
      </c>
      <c r="Q39" s="3">
        <v>0.119925</v>
      </c>
      <c r="R39" s="18">
        <f t="shared" si="1"/>
        <v>1199.25</v>
      </c>
      <c r="S39" s="1">
        <v>8.8570000000000003E-3</v>
      </c>
      <c r="T39" s="1">
        <v>9.8230000000000001E-3</v>
      </c>
      <c r="U39" s="4">
        <v>0.20648</v>
      </c>
      <c r="V39" s="19">
        <f t="shared" si="6"/>
        <v>2064.8000000000002</v>
      </c>
      <c r="W39" s="1">
        <v>-4.4200000000000003E-3</v>
      </c>
      <c r="X39" s="1">
        <v>-3.46E-3</v>
      </c>
      <c r="Y39" s="5">
        <v>0.15295900000000001</v>
      </c>
      <c r="Z39" s="20">
        <f t="shared" si="2"/>
        <v>1529.5900000000001</v>
      </c>
      <c r="AA39" s="1">
        <v>32.613700000000001</v>
      </c>
      <c r="AB39" s="1">
        <v>65.464200000000005</v>
      </c>
      <c r="AC39" s="6">
        <v>2.2098E-2</v>
      </c>
      <c r="AD39" s="21">
        <f t="shared" si="3"/>
        <v>220.98</v>
      </c>
      <c r="AE39" s="1">
        <v>3.9139999999999999E-3</v>
      </c>
      <c r="AF39" s="1">
        <v>-1.07E-3</v>
      </c>
      <c r="AG39" s="1">
        <v>2.6506999999999999E-2</v>
      </c>
      <c r="AH39" s="1">
        <v>1.4619999999999999E-2</v>
      </c>
      <c r="AI39" s="1">
        <v>0</v>
      </c>
      <c r="AJ39" s="1">
        <v>0</v>
      </c>
      <c r="AK39" s="1">
        <v>98.769499999999994</v>
      </c>
      <c r="AL39">
        <v>3.153E-3</v>
      </c>
      <c r="AM39">
        <v>4.5209999999999998E-3</v>
      </c>
      <c r="AN39">
        <v>1.81E-3</v>
      </c>
      <c r="AO39">
        <v>4.7660000000000003E-3</v>
      </c>
      <c r="AP39" s="7">
        <v>7.9223000000000002E-2</v>
      </c>
      <c r="AQ39">
        <v>5.2603999999999998E-2</v>
      </c>
      <c r="AR39">
        <v>5.5300000000000002E-3</v>
      </c>
      <c r="AS39">
        <v>6.4640000000000001E-3</v>
      </c>
      <c r="AT39">
        <v>0.182287</v>
      </c>
      <c r="AU39">
        <f t="shared" si="4"/>
        <v>0.23489100000000002</v>
      </c>
      <c r="AV39">
        <v>-3.7000000000000002E-3</v>
      </c>
      <c r="AW39">
        <v>-3.1099999999999999E-3</v>
      </c>
      <c r="AX39" s="8">
        <v>0.108167</v>
      </c>
      <c r="AY39">
        <v>50.148699999999998</v>
      </c>
      <c r="AZ39">
        <v>49.374600000000001</v>
      </c>
      <c r="BA39" s="9">
        <v>1.5009E-2</v>
      </c>
      <c r="BB39" s="10">
        <f t="shared" si="5"/>
        <v>0.12317599999999999</v>
      </c>
      <c r="BC39">
        <v>5.4429999999999999E-3</v>
      </c>
      <c r="BD39">
        <v>-4.4000000000000002E-4</v>
      </c>
      <c r="BE39">
        <v>1.1382E-2</v>
      </c>
      <c r="BF39">
        <v>3.5929999999999998E-3</v>
      </c>
      <c r="BG39">
        <v>0</v>
      </c>
      <c r="BH39">
        <v>0</v>
      </c>
      <c r="BI39" s="22"/>
    </row>
    <row r="40" spans="1:61" x14ac:dyDescent="0.25">
      <c r="A40" t="s">
        <v>58</v>
      </c>
      <c r="B40">
        <v>14</v>
      </c>
      <c r="C40">
        <v>43</v>
      </c>
      <c r="D40">
        <v>24</v>
      </c>
      <c r="E40">
        <v>40</v>
      </c>
      <c r="F40">
        <v>20</v>
      </c>
      <c r="G40">
        <v>100</v>
      </c>
      <c r="H40">
        <v>10</v>
      </c>
      <c r="I40">
        <v>224</v>
      </c>
      <c r="J40">
        <v>14</v>
      </c>
      <c r="K40" s="1">
        <v>-1.025E-2</v>
      </c>
      <c r="L40" s="1">
        <v>-3.2599999999999999E-3</v>
      </c>
      <c r="M40" s="1">
        <v>-9.3600000000000003E-3</v>
      </c>
      <c r="N40" s="1">
        <v>5.9560000000000004E-3</v>
      </c>
      <c r="O40" s="2">
        <v>0.104257</v>
      </c>
      <c r="P40" s="17">
        <f t="shared" si="0"/>
        <v>1042.57</v>
      </c>
      <c r="Q40" s="3">
        <v>0.11382</v>
      </c>
      <c r="R40" s="18">
        <f t="shared" si="1"/>
        <v>1138.2</v>
      </c>
      <c r="S40" s="1">
        <v>7.9120000000000006E-3</v>
      </c>
      <c r="T40" s="1">
        <v>1.5099E-2</v>
      </c>
      <c r="U40" s="4">
        <v>0.20741699999999999</v>
      </c>
      <c r="V40" s="19">
        <f t="shared" si="6"/>
        <v>2074.17</v>
      </c>
      <c r="W40" s="1">
        <v>6.9800000000000005E-4</v>
      </c>
      <c r="X40" s="1">
        <v>-1.7000000000000001E-4</v>
      </c>
      <c r="Y40" s="5">
        <v>0.14848500000000001</v>
      </c>
      <c r="Z40" s="20">
        <f t="shared" si="2"/>
        <v>1484.8500000000001</v>
      </c>
      <c r="AA40" s="1">
        <v>32.654600000000002</v>
      </c>
      <c r="AB40" s="1">
        <v>65.406300000000002</v>
      </c>
      <c r="AC40" s="6">
        <v>2.1996999999999999E-2</v>
      </c>
      <c r="AD40" s="21">
        <f t="shared" si="3"/>
        <v>219.97</v>
      </c>
      <c r="AE40" s="1">
        <v>5.5009999999999998E-3</v>
      </c>
      <c r="AF40" s="1">
        <v>-1.008E-2</v>
      </c>
      <c r="AG40" s="1">
        <v>5.6839999999999998E-3</v>
      </c>
      <c r="AH40" s="1">
        <v>3.1544000000000003E-2</v>
      </c>
      <c r="AI40" s="1">
        <v>0</v>
      </c>
      <c r="AJ40" s="1">
        <v>0</v>
      </c>
      <c r="AK40" s="1">
        <v>98.696100000000001</v>
      </c>
      <c r="AL40">
        <v>-2.4399999999999999E-3</v>
      </c>
      <c r="AM40">
        <v>-1.49E-3</v>
      </c>
      <c r="AN40">
        <v>-3.79E-3</v>
      </c>
      <c r="AO40">
        <v>5.0010000000000002E-3</v>
      </c>
      <c r="AP40" s="7">
        <v>8.0888000000000002E-2</v>
      </c>
      <c r="AQ40">
        <v>4.9924999999999997E-2</v>
      </c>
      <c r="AR40">
        <v>4.9399999999999999E-3</v>
      </c>
      <c r="AS40">
        <v>9.9360000000000004E-3</v>
      </c>
      <c r="AT40">
        <v>0.18310999999999999</v>
      </c>
      <c r="AU40">
        <f t="shared" si="4"/>
        <v>0.23303499999999999</v>
      </c>
      <c r="AV40">
        <v>5.8399999999999999E-4</v>
      </c>
      <c r="AW40">
        <v>-1.4999999999999999E-4</v>
      </c>
      <c r="AX40" s="8">
        <v>0.105001</v>
      </c>
      <c r="AY40">
        <v>50.210299999999997</v>
      </c>
      <c r="AZ40">
        <v>49.329599999999999</v>
      </c>
      <c r="BA40" s="9">
        <v>1.494E-2</v>
      </c>
      <c r="BB40" s="10">
        <f t="shared" si="5"/>
        <v>0.11994099999999999</v>
      </c>
      <c r="BC40">
        <v>7.6499999999999997E-3</v>
      </c>
      <c r="BD40">
        <v>-4.1900000000000001E-3</v>
      </c>
      <c r="BE40">
        <v>2.441E-3</v>
      </c>
      <c r="BF40">
        <v>7.7530000000000003E-3</v>
      </c>
      <c r="BG40">
        <v>0</v>
      </c>
      <c r="BH40">
        <v>0</v>
      </c>
      <c r="BI40" s="22"/>
    </row>
    <row r="41" spans="1:61" x14ac:dyDescent="0.25">
      <c r="A41" s="23" t="s">
        <v>58</v>
      </c>
      <c r="B41" s="23">
        <v>15</v>
      </c>
      <c r="C41" s="23">
        <v>44</v>
      </c>
      <c r="D41" s="23">
        <v>24</v>
      </c>
      <c r="E41" s="23">
        <v>40</v>
      </c>
      <c r="F41" s="23">
        <v>20</v>
      </c>
      <c r="G41" s="23">
        <v>100</v>
      </c>
      <c r="H41" s="23">
        <v>10</v>
      </c>
      <c r="I41" s="23">
        <v>225</v>
      </c>
      <c r="J41" s="23">
        <v>15</v>
      </c>
      <c r="K41" s="24">
        <v>-1.6539999999999999E-2</v>
      </c>
      <c r="L41" s="24">
        <v>2.2750000000000001E-3</v>
      </c>
      <c r="M41" s="24">
        <v>-7.8499999999999993E-3</v>
      </c>
      <c r="N41" s="24">
        <v>9.7289999999999998E-3</v>
      </c>
      <c r="O41" s="25">
        <v>0.14663899999999999</v>
      </c>
      <c r="P41" s="17">
        <f t="shared" si="0"/>
        <v>1466.3899999999999</v>
      </c>
      <c r="Q41" s="26">
        <v>0.114811</v>
      </c>
      <c r="R41" s="18">
        <f t="shared" si="1"/>
        <v>1148.1099999999999</v>
      </c>
      <c r="S41" s="24">
        <v>5.1440000000000001E-3</v>
      </c>
      <c r="T41" s="24">
        <v>1.0781000000000001E-2</v>
      </c>
      <c r="U41" s="27">
        <v>0.20869599999999999</v>
      </c>
      <c r="V41" s="19">
        <f t="shared" si="6"/>
        <v>2086.96</v>
      </c>
      <c r="W41" s="24">
        <v>-2.2899999999999999E-3</v>
      </c>
      <c r="X41" s="24">
        <v>-3.0000000000000001E-5</v>
      </c>
      <c r="Y41" s="28">
        <v>0.17844599999999999</v>
      </c>
      <c r="Z41" s="20">
        <f t="shared" si="2"/>
        <v>1784.46</v>
      </c>
      <c r="AA41" s="24">
        <v>32.732599999999998</v>
      </c>
      <c r="AB41" s="24">
        <v>65.5518</v>
      </c>
      <c r="AC41" s="29">
        <v>3.1544999999999997E-2</v>
      </c>
      <c r="AD41" s="21">
        <f t="shared" si="3"/>
        <v>315.45</v>
      </c>
      <c r="AE41" s="24">
        <v>5.4169999999999999E-3</v>
      </c>
      <c r="AF41" s="24">
        <v>-6.2399999999999999E-3</v>
      </c>
      <c r="AG41" s="24">
        <v>2.3939999999999999E-3</v>
      </c>
      <c r="AH41" s="24">
        <v>1.882E-2</v>
      </c>
      <c r="AI41" s="24">
        <v>0</v>
      </c>
      <c r="AJ41" s="24">
        <v>0</v>
      </c>
      <c r="AK41" s="24">
        <v>98.986099999999993</v>
      </c>
      <c r="AL41" s="23">
        <v>-3.9300000000000003E-3</v>
      </c>
      <c r="AM41" s="23">
        <v>1.0369999999999999E-3</v>
      </c>
      <c r="AN41" s="23">
        <v>-3.1700000000000001E-3</v>
      </c>
      <c r="AO41" s="23">
        <v>8.1460000000000005E-3</v>
      </c>
      <c r="AP41" s="30">
        <v>0.113445</v>
      </c>
      <c r="AQ41" s="23">
        <v>5.0215999999999997E-2</v>
      </c>
      <c r="AR41" s="23">
        <v>3.2030000000000001E-3</v>
      </c>
      <c r="AS41" s="23">
        <v>7.0740000000000004E-3</v>
      </c>
      <c r="AT41" s="23">
        <v>0.18371199999999999</v>
      </c>
      <c r="AU41">
        <f t="shared" si="4"/>
        <v>0.23392799999999997</v>
      </c>
      <c r="AV41" s="23">
        <v>-1.91E-3</v>
      </c>
      <c r="AW41" s="23">
        <v>-3.0000000000000001E-5</v>
      </c>
      <c r="AX41" s="31">
        <v>0.12582699999999999</v>
      </c>
      <c r="AY41" s="23">
        <v>50.186399999999999</v>
      </c>
      <c r="AZ41" s="23">
        <v>49.298000000000002</v>
      </c>
      <c r="BA41" s="32">
        <v>2.1364000000000001E-2</v>
      </c>
      <c r="BB41" s="10">
        <f t="shared" si="5"/>
        <v>0.14719099999999999</v>
      </c>
      <c r="BC41" s="23">
        <v>7.5119999999999996E-3</v>
      </c>
      <c r="BD41" s="23">
        <v>-2.5899999999999999E-3</v>
      </c>
      <c r="BE41" s="23">
        <v>1.0250000000000001E-3</v>
      </c>
      <c r="BF41" s="23">
        <v>4.6119999999999998E-3</v>
      </c>
      <c r="BG41" s="23">
        <v>0</v>
      </c>
      <c r="BH41" s="23">
        <v>0</v>
      </c>
      <c r="BI41" s="22"/>
    </row>
    <row r="42" spans="1:61" x14ac:dyDescent="0.25">
      <c r="A42" s="33" t="s">
        <v>59</v>
      </c>
      <c r="B42" s="33">
        <v>1</v>
      </c>
      <c r="C42" s="33">
        <v>45</v>
      </c>
      <c r="D42" s="33">
        <v>25</v>
      </c>
      <c r="E42" s="33">
        <v>40</v>
      </c>
      <c r="F42" s="33">
        <v>20</v>
      </c>
      <c r="G42" s="33">
        <v>100</v>
      </c>
      <c r="H42" s="33">
        <v>10</v>
      </c>
      <c r="I42" s="33">
        <v>226</v>
      </c>
      <c r="J42" s="33">
        <v>1</v>
      </c>
      <c r="K42" s="34">
        <v>-1.636E-2</v>
      </c>
      <c r="L42" s="34">
        <v>1.9857E-2</v>
      </c>
      <c r="M42" s="34">
        <v>1.9889999999999999E-3</v>
      </c>
      <c r="N42" s="34">
        <v>8.2459999999999999E-3</v>
      </c>
      <c r="O42" s="35">
        <v>0.14568999999999999</v>
      </c>
      <c r="P42" s="17">
        <f t="shared" si="0"/>
        <v>1456.8999999999999</v>
      </c>
      <c r="Q42" s="36">
        <v>0.13722400000000001</v>
      </c>
      <c r="R42" s="18">
        <f t="shared" si="1"/>
        <v>1372.2400000000002</v>
      </c>
      <c r="S42" s="34">
        <v>5.555E-3</v>
      </c>
      <c r="T42" s="34">
        <v>2.898E-3</v>
      </c>
      <c r="U42" s="37">
        <v>0.207514</v>
      </c>
      <c r="V42" s="19">
        <f t="shared" si="6"/>
        <v>2075.14</v>
      </c>
      <c r="W42" s="34">
        <v>4.4669999999999996E-3</v>
      </c>
      <c r="X42" s="34">
        <v>-4.0000000000000002E-4</v>
      </c>
      <c r="Y42" s="38">
        <v>0.17699100000000001</v>
      </c>
      <c r="Z42" s="20">
        <f t="shared" si="2"/>
        <v>1769.91</v>
      </c>
      <c r="AA42" s="34">
        <v>32.784999999999997</v>
      </c>
      <c r="AB42" s="34">
        <v>65.5411</v>
      </c>
      <c r="AC42" s="39">
        <v>2.7757E-2</v>
      </c>
      <c r="AD42" s="21">
        <f t="shared" si="3"/>
        <v>277.57</v>
      </c>
      <c r="AE42" s="34">
        <v>6.9810000000000002E-3</v>
      </c>
      <c r="AF42" s="34">
        <v>4.1960000000000001E-3</v>
      </c>
      <c r="AG42" s="34">
        <v>6.4780000000000003E-3</v>
      </c>
      <c r="AH42" s="34">
        <v>2.3005000000000001E-2</v>
      </c>
      <c r="AI42" s="34">
        <v>0</v>
      </c>
      <c r="AJ42" s="34">
        <v>0</v>
      </c>
      <c r="AK42" s="34">
        <v>99.088200000000001</v>
      </c>
      <c r="AL42" s="33">
        <v>-3.8800000000000002E-3</v>
      </c>
      <c r="AM42" s="33">
        <v>9.0410000000000004E-3</v>
      </c>
      <c r="AN42" s="33">
        <v>8.0199999999999998E-4</v>
      </c>
      <c r="AO42" s="33">
        <v>6.8979999999999996E-3</v>
      </c>
      <c r="AP42" s="40">
        <v>0.11260100000000001</v>
      </c>
      <c r="AQ42" s="33">
        <v>5.9961E-2</v>
      </c>
      <c r="AR42" s="33">
        <v>3.4550000000000002E-3</v>
      </c>
      <c r="AS42" s="33">
        <v>1.8990000000000001E-3</v>
      </c>
      <c r="AT42" s="33">
        <v>0.18249399999999999</v>
      </c>
      <c r="AU42">
        <f t="shared" si="4"/>
        <v>0.24245499999999998</v>
      </c>
      <c r="AV42" s="33">
        <v>3.7230000000000002E-3</v>
      </c>
      <c r="AW42" s="33">
        <v>-3.6000000000000002E-4</v>
      </c>
      <c r="AX42" s="41">
        <v>0.12468</v>
      </c>
      <c r="AY42" s="33">
        <v>50.218000000000004</v>
      </c>
      <c r="AZ42" s="33">
        <v>49.242100000000001</v>
      </c>
      <c r="BA42" s="42">
        <v>1.8780000000000002E-2</v>
      </c>
      <c r="BB42" s="10">
        <f t="shared" si="5"/>
        <v>0.14346</v>
      </c>
      <c r="BC42" s="33">
        <v>9.6699999999999998E-3</v>
      </c>
      <c r="BD42" s="33">
        <v>1.7359999999999999E-3</v>
      </c>
      <c r="BE42" s="33">
        <v>2.771E-3</v>
      </c>
      <c r="BF42" s="33">
        <v>5.633E-3</v>
      </c>
      <c r="BG42" s="33">
        <v>0</v>
      </c>
      <c r="BH42" s="33">
        <v>0</v>
      </c>
      <c r="BI42" s="22"/>
    </row>
    <row r="43" spans="1:61" x14ac:dyDescent="0.25">
      <c r="A43" t="s">
        <v>59</v>
      </c>
      <c r="B43">
        <f>B42+1</f>
        <v>2</v>
      </c>
      <c r="C43">
        <v>46</v>
      </c>
      <c r="D43">
        <v>25</v>
      </c>
      <c r="E43">
        <v>40</v>
      </c>
      <c r="F43">
        <v>20</v>
      </c>
      <c r="G43">
        <v>100</v>
      </c>
      <c r="H43">
        <v>10</v>
      </c>
      <c r="I43">
        <v>227</v>
      </c>
      <c r="J43">
        <v>2</v>
      </c>
      <c r="K43" s="1">
        <v>-8.6800000000000002E-3</v>
      </c>
      <c r="L43" s="1">
        <v>-1.5499999999999999E-3</v>
      </c>
      <c r="M43" s="1">
        <v>4.1949999999999999E-3</v>
      </c>
      <c r="N43" s="1">
        <v>3.9529999999999999E-3</v>
      </c>
      <c r="O43" s="2">
        <v>0.108307</v>
      </c>
      <c r="P43" s="17">
        <f t="shared" si="0"/>
        <v>1083.07</v>
      </c>
      <c r="Q43" s="3">
        <v>0.12303699999999999</v>
      </c>
      <c r="R43" s="18">
        <f t="shared" si="1"/>
        <v>1230.3699999999999</v>
      </c>
      <c r="S43" s="1">
        <v>1.1072E-2</v>
      </c>
      <c r="T43" s="1">
        <v>1.0448000000000001E-2</v>
      </c>
      <c r="U43" s="4">
        <v>0.201434</v>
      </c>
      <c r="V43" s="19">
        <f t="shared" si="6"/>
        <v>2014.34</v>
      </c>
      <c r="W43" s="1">
        <v>-1.74E-3</v>
      </c>
      <c r="X43" s="1">
        <v>-2.8400000000000001E-3</v>
      </c>
      <c r="Y43" s="5">
        <v>0.161971</v>
      </c>
      <c r="Z43" s="20">
        <f t="shared" si="2"/>
        <v>1619.71</v>
      </c>
      <c r="AA43" s="1">
        <v>32.752099999999999</v>
      </c>
      <c r="AB43" s="1">
        <v>65.712299999999999</v>
      </c>
      <c r="AC43" s="6">
        <v>1.9785000000000001E-2</v>
      </c>
      <c r="AD43" s="21">
        <f t="shared" si="3"/>
        <v>197.85</v>
      </c>
      <c r="AE43" s="1">
        <v>8.6730000000000002E-3</v>
      </c>
      <c r="AF43" s="1">
        <v>2.9269999999999999E-3</v>
      </c>
      <c r="AG43" s="1">
        <v>1.3946999999999999E-2</v>
      </c>
      <c r="AH43" s="1">
        <v>-3.5400000000000002E-3</v>
      </c>
      <c r="AI43" s="1">
        <v>0</v>
      </c>
      <c r="AJ43" s="1">
        <v>0</v>
      </c>
      <c r="AK43" s="1">
        <v>99.115799999999993</v>
      </c>
      <c r="AL43">
        <v>-2.0600000000000002E-3</v>
      </c>
      <c r="AM43">
        <v>-7.1000000000000002E-4</v>
      </c>
      <c r="AN43">
        <v>1.6919999999999999E-3</v>
      </c>
      <c r="AO43">
        <v>3.3059999999999999E-3</v>
      </c>
      <c r="AP43" s="7">
        <v>8.3699999999999997E-2</v>
      </c>
      <c r="AQ43">
        <v>5.3755999999999998E-2</v>
      </c>
      <c r="AR43">
        <v>6.8859999999999998E-3</v>
      </c>
      <c r="AS43">
        <v>6.8479999999999999E-3</v>
      </c>
      <c r="AT43">
        <v>0.17712800000000001</v>
      </c>
      <c r="AU43">
        <f t="shared" si="4"/>
        <v>0.23088400000000001</v>
      </c>
      <c r="AV43">
        <v>-1.4499999999999999E-3</v>
      </c>
      <c r="AW43">
        <v>-2.5400000000000002E-3</v>
      </c>
      <c r="AX43" s="8">
        <v>0.11408699999999999</v>
      </c>
      <c r="AY43">
        <v>50.162199999999999</v>
      </c>
      <c r="AZ43">
        <v>49.365499999999997</v>
      </c>
      <c r="BA43" s="9">
        <v>1.3384999999999999E-2</v>
      </c>
      <c r="BB43" s="10">
        <f t="shared" si="5"/>
        <v>0.127472</v>
      </c>
      <c r="BC43">
        <v>1.2014E-2</v>
      </c>
      <c r="BD43">
        <v>1.2110000000000001E-3</v>
      </c>
      <c r="BE43">
        <v>5.9649999999999998E-3</v>
      </c>
      <c r="BF43">
        <v>-8.7000000000000001E-4</v>
      </c>
      <c r="BG43">
        <v>0</v>
      </c>
      <c r="BH43">
        <v>0</v>
      </c>
      <c r="BI43" s="22"/>
    </row>
    <row r="44" spans="1:61" x14ac:dyDescent="0.25">
      <c r="A44" t="s">
        <v>59</v>
      </c>
      <c r="B44">
        <f t="shared" ref="B44:B66" si="7">B43+1</f>
        <v>3</v>
      </c>
      <c r="C44">
        <v>47</v>
      </c>
      <c r="D44">
        <v>25</v>
      </c>
      <c r="E44">
        <v>40</v>
      </c>
      <c r="F44">
        <v>20</v>
      </c>
      <c r="G44">
        <v>100</v>
      </c>
      <c r="H44">
        <v>10</v>
      </c>
      <c r="I44">
        <v>228</v>
      </c>
      <c r="J44">
        <v>3</v>
      </c>
      <c r="K44" s="1">
        <v>-2.66E-3</v>
      </c>
      <c r="L44" s="1">
        <v>2.0447E-2</v>
      </c>
      <c r="M44" s="1">
        <v>-3.2599999999999999E-3</v>
      </c>
      <c r="N44" s="1">
        <v>3.4450000000000001E-3</v>
      </c>
      <c r="O44" s="2">
        <v>0.150425</v>
      </c>
      <c r="P44" s="17">
        <f t="shared" si="0"/>
        <v>1504.25</v>
      </c>
      <c r="Q44" s="3">
        <v>0.12551499999999999</v>
      </c>
      <c r="R44" s="18">
        <f t="shared" si="1"/>
        <v>1255.1499999999999</v>
      </c>
      <c r="S44" s="1">
        <v>7.9989999999999992E-3</v>
      </c>
      <c r="T44" s="1">
        <v>1.3578E-2</v>
      </c>
      <c r="U44" s="4">
        <v>0.205127</v>
      </c>
      <c r="V44" s="19">
        <f t="shared" si="6"/>
        <v>2051.27</v>
      </c>
      <c r="W44" s="1">
        <v>-1.14E-3</v>
      </c>
      <c r="X44" s="1">
        <v>-1.0499999999999999E-3</v>
      </c>
      <c r="Y44" s="5">
        <v>0.181535</v>
      </c>
      <c r="Z44" s="20">
        <f t="shared" si="2"/>
        <v>1815.35</v>
      </c>
      <c r="AA44" s="1">
        <v>32.777000000000001</v>
      </c>
      <c r="AB44" s="1">
        <v>65.594800000000006</v>
      </c>
      <c r="AC44" s="6">
        <v>2.3274E-2</v>
      </c>
      <c r="AD44" s="21">
        <f t="shared" si="3"/>
        <v>232.74</v>
      </c>
      <c r="AE44" s="1">
        <v>5.3460000000000001E-3</v>
      </c>
      <c r="AF44" s="1">
        <v>-2.5400000000000002E-3</v>
      </c>
      <c r="AG44" s="1">
        <v>6.5199999999999998E-3</v>
      </c>
      <c r="AH44" s="1">
        <v>2.0771000000000001E-2</v>
      </c>
      <c r="AI44" s="1">
        <v>0</v>
      </c>
      <c r="AJ44" s="1">
        <v>0</v>
      </c>
      <c r="AK44" s="1">
        <v>99.125100000000003</v>
      </c>
      <c r="AL44">
        <v>-6.3000000000000003E-4</v>
      </c>
      <c r="AM44">
        <v>9.3080000000000003E-3</v>
      </c>
      <c r="AN44">
        <v>-1.31E-3</v>
      </c>
      <c r="AO44">
        <v>2.8809999999999999E-3</v>
      </c>
      <c r="AP44" s="7">
        <v>0.11623799999999999</v>
      </c>
      <c r="AQ44">
        <v>5.4834000000000001E-2</v>
      </c>
      <c r="AR44">
        <v>4.9750000000000003E-3</v>
      </c>
      <c r="AS44">
        <v>8.8990000000000007E-3</v>
      </c>
      <c r="AT44">
        <v>0.18035999999999999</v>
      </c>
      <c r="AU44">
        <f t="shared" si="4"/>
        <v>0.23519399999999999</v>
      </c>
      <c r="AV44">
        <v>-9.5E-4</v>
      </c>
      <c r="AW44">
        <v>-9.3999999999999997E-4</v>
      </c>
      <c r="AX44" s="8">
        <v>0.127855</v>
      </c>
      <c r="AY44">
        <v>50.195799999999998</v>
      </c>
      <c r="AZ44">
        <v>49.2727</v>
      </c>
      <c r="BA44" s="9">
        <v>1.5744000000000001E-2</v>
      </c>
      <c r="BB44" s="10">
        <f t="shared" si="5"/>
        <v>0.143599</v>
      </c>
      <c r="BC44">
        <v>7.404E-3</v>
      </c>
      <c r="BD44">
        <v>-1.0499999999999999E-3</v>
      </c>
      <c r="BE44">
        <v>2.7880000000000001E-3</v>
      </c>
      <c r="BF44">
        <v>5.0850000000000001E-3</v>
      </c>
      <c r="BG44">
        <v>0</v>
      </c>
      <c r="BH44">
        <v>0</v>
      </c>
      <c r="BI44" s="22"/>
    </row>
    <row r="45" spans="1:61" x14ac:dyDescent="0.25">
      <c r="A45" t="s">
        <v>59</v>
      </c>
      <c r="B45">
        <f t="shared" si="7"/>
        <v>4</v>
      </c>
      <c r="C45">
        <v>48</v>
      </c>
      <c r="D45">
        <v>25</v>
      </c>
      <c r="E45">
        <v>40</v>
      </c>
      <c r="F45">
        <v>20</v>
      </c>
      <c r="G45">
        <v>100</v>
      </c>
      <c r="H45">
        <v>10</v>
      </c>
      <c r="I45">
        <v>229</v>
      </c>
      <c r="J45">
        <v>4</v>
      </c>
      <c r="K45" s="1">
        <v>3.9399999999999999E-3</v>
      </c>
      <c r="L45" s="1">
        <v>1.3365E-2</v>
      </c>
      <c r="M45" s="1">
        <v>3.3370000000000001E-3</v>
      </c>
      <c r="N45" s="1">
        <v>7.6949999999999996E-3</v>
      </c>
      <c r="O45" s="2">
        <v>0.12890099999999999</v>
      </c>
      <c r="P45" s="17">
        <f t="shared" si="0"/>
        <v>1289.01</v>
      </c>
      <c r="Q45" s="3">
        <v>0.124248</v>
      </c>
      <c r="R45" s="18">
        <f t="shared" si="1"/>
        <v>1242.48</v>
      </c>
      <c r="S45" s="1">
        <v>5.8719999999999996E-3</v>
      </c>
      <c r="T45" s="1">
        <v>9.7330000000000003E-3</v>
      </c>
      <c r="U45" s="4">
        <v>0.20616200000000001</v>
      </c>
      <c r="V45" s="19">
        <f t="shared" si="6"/>
        <v>2061.6200000000003</v>
      </c>
      <c r="W45" s="1">
        <v>2.7599999999999999E-3</v>
      </c>
      <c r="X45" s="1">
        <v>7.5000000000000002E-4</v>
      </c>
      <c r="Y45" s="5">
        <v>0.16656799999999999</v>
      </c>
      <c r="Z45" s="20">
        <f t="shared" si="2"/>
        <v>1665.6799999999998</v>
      </c>
      <c r="AA45" s="1">
        <v>32.759399999999999</v>
      </c>
      <c r="AB45" s="1">
        <v>65.568100000000001</v>
      </c>
      <c r="AC45" s="6">
        <v>2.9436E-2</v>
      </c>
      <c r="AD45" s="21">
        <f t="shared" si="3"/>
        <v>294.36</v>
      </c>
      <c r="AE45" s="1">
        <v>4.4050000000000001E-3</v>
      </c>
      <c r="AF45" s="1">
        <v>6.1980000000000004E-3</v>
      </c>
      <c r="AG45" s="1">
        <v>4.7330000000000002E-3</v>
      </c>
      <c r="AH45" s="1">
        <v>3.5866000000000002E-2</v>
      </c>
      <c r="AI45" s="1">
        <v>0</v>
      </c>
      <c r="AJ45" s="1">
        <v>0</v>
      </c>
      <c r="AK45" s="1">
        <v>99.081400000000002</v>
      </c>
      <c r="AL45">
        <v>9.3400000000000004E-4</v>
      </c>
      <c r="AM45">
        <v>6.0879999999999997E-3</v>
      </c>
      <c r="AN45">
        <v>1.3470000000000001E-3</v>
      </c>
      <c r="AO45">
        <v>6.4400000000000004E-3</v>
      </c>
      <c r="AP45" s="7">
        <v>9.9664000000000003E-2</v>
      </c>
      <c r="AQ45">
        <v>5.4311999999999999E-2</v>
      </c>
      <c r="AR45">
        <v>3.6540000000000001E-3</v>
      </c>
      <c r="AS45">
        <v>6.3829999999999998E-3</v>
      </c>
      <c r="AT45">
        <v>0.18137700000000001</v>
      </c>
      <c r="AU45">
        <f t="shared" si="4"/>
        <v>0.23568900000000001</v>
      </c>
      <c r="AV45">
        <v>2.3010000000000001E-3</v>
      </c>
      <c r="AW45">
        <v>6.7100000000000005E-4</v>
      </c>
      <c r="AX45" s="8">
        <v>0.117383</v>
      </c>
      <c r="AY45">
        <v>50.198399999999999</v>
      </c>
      <c r="AZ45">
        <v>49.281700000000001</v>
      </c>
      <c r="BA45" s="9">
        <v>1.9924000000000001E-2</v>
      </c>
      <c r="BB45" s="10">
        <f t="shared" si="5"/>
        <v>0.13730700000000001</v>
      </c>
      <c r="BC45">
        <v>6.1050000000000002E-3</v>
      </c>
      <c r="BD45">
        <v>2.5660000000000001E-3</v>
      </c>
      <c r="BE45">
        <v>2.0249999999999999E-3</v>
      </c>
      <c r="BF45">
        <v>8.7849999999999994E-3</v>
      </c>
      <c r="BG45">
        <v>0</v>
      </c>
      <c r="BH45">
        <v>0</v>
      </c>
      <c r="BI45" s="22"/>
    </row>
    <row r="46" spans="1:61" x14ac:dyDescent="0.25">
      <c r="A46" t="s">
        <v>59</v>
      </c>
      <c r="B46">
        <f t="shared" si="7"/>
        <v>5</v>
      </c>
      <c r="C46">
        <v>54</v>
      </c>
      <c r="D46">
        <v>27</v>
      </c>
      <c r="E46">
        <v>40</v>
      </c>
      <c r="F46">
        <v>20</v>
      </c>
      <c r="G46">
        <v>100</v>
      </c>
      <c r="H46">
        <v>10</v>
      </c>
      <c r="I46">
        <v>235</v>
      </c>
      <c r="J46">
        <v>1</v>
      </c>
      <c r="K46" s="1">
        <v>-3.3400000000000001E-3</v>
      </c>
      <c r="L46" s="1">
        <v>1.4829999999999999E-3</v>
      </c>
      <c r="M46" s="1">
        <v>2.555E-3</v>
      </c>
      <c r="N46" s="1">
        <v>7.6559999999999996E-3</v>
      </c>
      <c r="O46" s="2">
        <v>0.14166400000000001</v>
      </c>
      <c r="P46" s="17">
        <f t="shared" si="0"/>
        <v>1416.64</v>
      </c>
      <c r="Q46" s="3">
        <v>0.11062900000000001</v>
      </c>
      <c r="R46" s="18">
        <f t="shared" si="1"/>
        <v>1106.29</v>
      </c>
      <c r="S46" s="1">
        <v>2.6640000000000001E-3</v>
      </c>
      <c r="T46" s="1">
        <v>1.8554999999999999E-2</v>
      </c>
      <c r="U46" s="4">
        <v>0.20186499999999999</v>
      </c>
      <c r="V46" s="19">
        <f t="shared" si="6"/>
        <v>2018.6499999999999</v>
      </c>
      <c r="W46" s="1">
        <v>-2.5799999999999998E-3</v>
      </c>
      <c r="X46" s="1">
        <v>-1.72E-3</v>
      </c>
      <c r="Y46" s="5">
        <v>0.179281</v>
      </c>
      <c r="Z46" s="20">
        <f t="shared" si="2"/>
        <v>1792.81</v>
      </c>
      <c r="AA46" s="1">
        <v>32.202399999999997</v>
      </c>
      <c r="AB46" s="1">
        <v>65.390799999999999</v>
      </c>
      <c r="AC46" s="6">
        <v>1.9219E-2</v>
      </c>
      <c r="AD46" s="21">
        <f t="shared" si="3"/>
        <v>192.19</v>
      </c>
      <c r="AE46" s="1">
        <v>-1.09E-3</v>
      </c>
      <c r="AF46" s="1">
        <v>-3.14E-3</v>
      </c>
      <c r="AG46" s="1">
        <v>-3.7399999999999998E-3</v>
      </c>
      <c r="AH46" s="1">
        <v>-2.6620000000000001E-2</v>
      </c>
      <c r="AI46" s="1">
        <v>0</v>
      </c>
      <c r="AJ46" s="1">
        <v>0</v>
      </c>
      <c r="AK46" s="1">
        <v>98.236500000000007</v>
      </c>
      <c r="AL46">
        <v>-8.0000000000000004E-4</v>
      </c>
      <c r="AM46">
        <v>6.8199999999999999E-4</v>
      </c>
      <c r="AN46">
        <v>1.042E-3</v>
      </c>
      <c r="AO46">
        <v>6.4739999999999997E-3</v>
      </c>
      <c r="AP46" s="7">
        <v>0.110667</v>
      </c>
      <c r="AQ46">
        <v>4.8860000000000001E-2</v>
      </c>
      <c r="AR46">
        <v>1.6750000000000001E-3</v>
      </c>
      <c r="AS46">
        <v>1.2293999999999999E-2</v>
      </c>
      <c r="AT46">
        <v>0.17943500000000001</v>
      </c>
      <c r="AU46">
        <f t="shared" si="4"/>
        <v>0.22829500000000003</v>
      </c>
      <c r="AV46">
        <v>-2.1700000000000001E-3</v>
      </c>
      <c r="AW46">
        <v>-1.56E-3</v>
      </c>
      <c r="AX46" s="8">
        <v>0.12765099999999999</v>
      </c>
      <c r="AY46">
        <v>49.856099999999998</v>
      </c>
      <c r="AZ46">
        <v>49.657600000000002</v>
      </c>
      <c r="BA46" s="9">
        <v>1.3143E-2</v>
      </c>
      <c r="BB46" s="10">
        <f t="shared" si="5"/>
        <v>0.14079399999999997</v>
      </c>
      <c r="BC46">
        <v>-1.5200000000000001E-3</v>
      </c>
      <c r="BD46">
        <v>-1.31E-3</v>
      </c>
      <c r="BE46">
        <v>-1.6199999999999999E-3</v>
      </c>
      <c r="BF46">
        <v>-6.5900000000000004E-3</v>
      </c>
      <c r="BG46">
        <v>0</v>
      </c>
      <c r="BH46">
        <v>0</v>
      </c>
      <c r="BI46" s="22"/>
    </row>
    <row r="47" spans="1:61" x14ac:dyDescent="0.25">
      <c r="A47" t="s">
        <v>59</v>
      </c>
      <c r="B47">
        <f t="shared" si="7"/>
        <v>6</v>
      </c>
      <c r="C47">
        <v>55</v>
      </c>
      <c r="D47">
        <v>27</v>
      </c>
      <c r="E47">
        <v>40</v>
      </c>
      <c r="F47">
        <v>20</v>
      </c>
      <c r="G47">
        <v>100</v>
      </c>
      <c r="H47">
        <v>10</v>
      </c>
      <c r="I47">
        <v>236</v>
      </c>
      <c r="J47">
        <v>2</v>
      </c>
      <c r="K47" s="1">
        <v>2.2469999999999999E-3</v>
      </c>
      <c r="L47" s="1">
        <v>1.3861999999999999E-2</v>
      </c>
      <c r="M47" s="1">
        <v>-3.7399999999999998E-3</v>
      </c>
      <c r="N47" s="1">
        <v>3.9290000000000002E-3</v>
      </c>
      <c r="O47" s="2">
        <v>0.144537</v>
      </c>
      <c r="P47" s="17">
        <f t="shared" si="0"/>
        <v>1445.37</v>
      </c>
      <c r="Q47" s="3">
        <v>0.113966</v>
      </c>
      <c r="R47" s="18">
        <f t="shared" si="1"/>
        <v>1139.6600000000001</v>
      </c>
      <c r="S47" s="1">
        <v>5.4980000000000003E-3</v>
      </c>
      <c r="T47" s="1">
        <v>1.2315E-2</v>
      </c>
      <c r="U47" s="4">
        <v>0.209119</v>
      </c>
      <c r="V47" s="19">
        <f t="shared" si="6"/>
        <v>2091.19</v>
      </c>
      <c r="W47" s="1">
        <v>-6.7000000000000002E-4</v>
      </c>
      <c r="X47" s="1">
        <v>-2.5899999999999999E-3</v>
      </c>
      <c r="Y47" s="5">
        <v>0.180531</v>
      </c>
      <c r="Z47" s="20">
        <f t="shared" si="2"/>
        <v>1805.31</v>
      </c>
      <c r="AA47" s="1">
        <v>32.296100000000003</v>
      </c>
      <c r="AB47" s="1">
        <v>65.419300000000007</v>
      </c>
      <c r="AC47" s="6">
        <v>2.4746000000000001E-2</v>
      </c>
      <c r="AD47" s="21">
        <f t="shared" si="3"/>
        <v>247.46</v>
      </c>
      <c r="AE47" s="1">
        <v>8.8079999999999999E-3</v>
      </c>
      <c r="AF47" s="1">
        <v>-1.5480000000000001E-2</v>
      </c>
      <c r="AG47" s="1">
        <v>1.0220999999999999E-2</v>
      </c>
      <c r="AH47" s="1">
        <v>-1.5200000000000001E-3</v>
      </c>
      <c r="AI47" s="1">
        <v>0</v>
      </c>
      <c r="AJ47" s="1">
        <v>0</v>
      </c>
      <c r="AK47" s="1">
        <v>98.421199999999999</v>
      </c>
      <c r="AL47">
        <v>5.3700000000000004E-4</v>
      </c>
      <c r="AM47">
        <v>6.3670000000000003E-3</v>
      </c>
      <c r="AN47">
        <v>-1.5200000000000001E-3</v>
      </c>
      <c r="AO47">
        <v>3.3159999999999999E-3</v>
      </c>
      <c r="AP47" s="7">
        <v>0.11268400000000001</v>
      </c>
      <c r="AQ47">
        <v>5.0231999999999999E-2</v>
      </c>
      <c r="AR47">
        <v>3.4489999999999998E-3</v>
      </c>
      <c r="AS47">
        <v>8.1429999999999992E-3</v>
      </c>
      <c r="AT47">
        <v>0.18550900000000001</v>
      </c>
      <c r="AU47">
        <f t="shared" si="4"/>
        <v>0.23574100000000001</v>
      </c>
      <c r="AV47">
        <v>-5.5999999999999995E-4</v>
      </c>
      <c r="AW47">
        <v>-2.33E-3</v>
      </c>
      <c r="AX47" s="8">
        <v>0.12828200000000001</v>
      </c>
      <c r="AY47">
        <v>49.900199999999998</v>
      </c>
      <c r="AZ47">
        <v>49.578899999999997</v>
      </c>
      <c r="BA47" s="9">
        <v>1.6889000000000001E-2</v>
      </c>
      <c r="BB47" s="10">
        <f t="shared" si="5"/>
        <v>0.14517099999999999</v>
      </c>
      <c r="BC47">
        <v>1.2309E-2</v>
      </c>
      <c r="BD47">
        <v>-6.4599999999999996E-3</v>
      </c>
      <c r="BE47">
        <v>4.4099999999999999E-3</v>
      </c>
      <c r="BF47">
        <v>-3.8000000000000002E-4</v>
      </c>
      <c r="BG47">
        <v>0</v>
      </c>
      <c r="BH47">
        <v>0</v>
      </c>
      <c r="BI47" s="22"/>
    </row>
    <row r="48" spans="1:61" x14ac:dyDescent="0.25">
      <c r="A48" t="s">
        <v>59</v>
      </c>
      <c r="B48">
        <f t="shared" si="7"/>
        <v>7</v>
      </c>
      <c r="C48">
        <v>56</v>
      </c>
      <c r="D48">
        <v>27</v>
      </c>
      <c r="E48">
        <v>40</v>
      </c>
      <c r="F48">
        <v>20</v>
      </c>
      <c r="G48">
        <v>100</v>
      </c>
      <c r="H48">
        <v>10</v>
      </c>
      <c r="I48">
        <v>237</v>
      </c>
      <c r="J48">
        <v>3</v>
      </c>
      <c r="K48" s="1">
        <v>1.4599999999999999E-3</v>
      </c>
      <c r="L48" s="1">
        <v>6.0109999999999999E-3</v>
      </c>
      <c r="M48" s="1">
        <v>-3.82E-3</v>
      </c>
      <c r="N48" s="1">
        <v>6.1019999999999998E-3</v>
      </c>
      <c r="O48" s="2">
        <v>0.14175699999999999</v>
      </c>
      <c r="P48" s="17">
        <f t="shared" si="0"/>
        <v>1417.57</v>
      </c>
      <c r="Q48" s="3">
        <v>0.13546900000000001</v>
      </c>
      <c r="R48" s="18">
        <f t="shared" si="1"/>
        <v>1354.69</v>
      </c>
      <c r="S48" s="1">
        <v>5.9750000000000003E-3</v>
      </c>
      <c r="T48" s="1">
        <v>9.4590000000000004E-3</v>
      </c>
      <c r="U48" s="4">
        <v>0.20788999999999999</v>
      </c>
      <c r="V48" s="19">
        <f t="shared" si="6"/>
        <v>2078.9</v>
      </c>
      <c r="W48" s="1">
        <v>-5.79E-3</v>
      </c>
      <c r="X48" s="1">
        <v>1.4289999999999999E-3</v>
      </c>
      <c r="Y48" s="5">
        <v>0.19114600000000001</v>
      </c>
      <c r="Z48" s="20">
        <f t="shared" si="2"/>
        <v>1911.46</v>
      </c>
      <c r="AA48" s="1">
        <v>32.424399999999999</v>
      </c>
      <c r="AB48" s="1">
        <v>65.253699999999995</v>
      </c>
      <c r="AC48" s="6">
        <v>2.0240999999999999E-2</v>
      </c>
      <c r="AD48" s="21">
        <f t="shared" si="3"/>
        <v>202.41</v>
      </c>
      <c r="AE48" s="1">
        <v>9.7160000000000007E-3</v>
      </c>
      <c r="AF48" s="1">
        <v>-1.2489999999999999E-2</v>
      </c>
      <c r="AG48" s="1">
        <v>9.810000000000001E-4</v>
      </c>
      <c r="AH48" s="1">
        <v>-5.2700000000000004E-3</v>
      </c>
      <c r="AI48" s="1">
        <v>0</v>
      </c>
      <c r="AJ48" s="1">
        <v>0</v>
      </c>
      <c r="AK48" s="1">
        <v>98.388300000000001</v>
      </c>
      <c r="AL48">
        <v>3.4900000000000003E-4</v>
      </c>
      <c r="AM48">
        <v>2.7590000000000002E-3</v>
      </c>
      <c r="AN48">
        <v>-1.5499999999999999E-3</v>
      </c>
      <c r="AO48">
        <v>5.1460000000000004E-3</v>
      </c>
      <c r="AP48" s="7">
        <v>0.110431</v>
      </c>
      <c r="AQ48">
        <v>5.9664000000000002E-2</v>
      </c>
      <c r="AR48">
        <v>3.7460000000000002E-3</v>
      </c>
      <c r="AS48">
        <v>6.2500000000000003E-3</v>
      </c>
      <c r="AT48">
        <v>0.184277</v>
      </c>
      <c r="AU48">
        <f t="shared" si="4"/>
        <v>0.24394099999999999</v>
      </c>
      <c r="AV48">
        <v>-4.8700000000000002E-3</v>
      </c>
      <c r="AW48">
        <v>1.2869999999999999E-3</v>
      </c>
      <c r="AX48" s="8">
        <v>0.13572000000000001</v>
      </c>
      <c r="AY48">
        <v>50.06</v>
      </c>
      <c r="AZ48">
        <v>49.415500000000002</v>
      </c>
      <c r="BA48" s="9">
        <v>1.3804E-2</v>
      </c>
      <c r="BB48" s="10">
        <f t="shared" si="5"/>
        <v>0.14952400000000002</v>
      </c>
      <c r="BC48">
        <v>1.3566999999999999E-2</v>
      </c>
      <c r="BD48">
        <v>-5.2100000000000002E-3</v>
      </c>
      <c r="BE48">
        <v>4.2299999999999998E-4</v>
      </c>
      <c r="BF48">
        <v>-1.2999999999999999E-3</v>
      </c>
      <c r="BG48">
        <v>0</v>
      </c>
      <c r="BH48">
        <v>0</v>
      </c>
      <c r="BI48" s="22"/>
    </row>
    <row r="49" spans="1:61" x14ac:dyDescent="0.25">
      <c r="A49" t="s">
        <v>59</v>
      </c>
      <c r="B49">
        <f t="shared" si="7"/>
        <v>8</v>
      </c>
      <c r="C49">
        <v>57</v>
      </c>
      <c r="D49">
        <v>27</v>
      </c>
      <c r="E49">
        <v>40</v>
      </c>
      <c r="F49">
        <v>20</v>
      </c>
      <c r="G49">
        <v>100</v>
      </c>
      <c r="H49">
        <v>10</v>
      </c>
      <c r="I49">
        <v>238</v>
      </c>
      <c r="J49">
        <v>4</v>
      </c>
      <c r="K49" s="1">
        <v>-8.8999999999999995E-4</v>
      </c>
      <c r="L49" s="1">
        <v>1.3689E-2</v>
      </c>
      <c r="M49" s="1">
        <v>-7.11E-3</v>
      </c>
      <c r="N49" s="1">
        <v>5.5970000000000004E-3</v>
      </c>
      <c r="O49" s="2">
        <v>0.13094900000000001</v>
      </c>
      <c r="P49" s="17">
        <f t="shared" si="0"/>
        <v>1309.49</v>
      </c>
      <c r="Q49" s="3">
        <v>0.140482</v>
      </c>
      <c r="R49" s="18">
        <f t="shared" si="1"/>
        <v>1404.82</v>
      </c>
      <c r="S49" s="1">
        <v>1.253E-3</v>
      </c>
      <c r="T49" s="1">
        <v>1.1086E-2</v>
      </c>
      <c r="U49" s="4">
        <v>0.210478</v>
      </c>
      <c r="V49" s="19">
        <f t="shared" si="6"/>
        <v>2104.7800000000002</v>
      </c>
      <c r="W49" s="1">
        <v>-4.4600000000000004E-3</v>
      </c>
      <c r="X49" s="1">
        <v>-3.0999999999999999E-3</v>
      </c>
      <c r="Y49" s="5">
        <v>0.18700800000000001</v>
      </c>
      <c r="Z49" s="20">
        <f t="shared" si="2"/>
        <v>1870.0800000000002</v>
      </c>
      <c r="AA49" s="1">
        <v>32.230899999999998</v>
      </c>
      <c r="AB49" s="1">
        <v>65.5</v>
      </c>
      <c r="AC49" s="6">
        <v>1.2663000000000001E-2</v>
      </c>
      <c r="AD49" s="21">
        <f t="shared" si="3"/>
        <v>126.63000000000001</v>
      </c>
      <c r="AE49" s="1">
        <v>2.6440000000000001E-3</v>
      </c>
      <c r="AF49" s="1">
        <v>-4.7699999999999999E-3</v>
      </c>
      <c r="AG49" s="1">
        <v>1.2159E-2</v>
      </c>
      <c r="AH49" s="1">
        <v>-1.001E-2</v>
      </c>
      <c r="AI49" s="1">
        <v>0</v>
      </c>
      <c r="AJ49" s="1">
        <v>0</v>
      </c>
      <c r="AK49" s="1">
        <v>98.4285</v>
      </c>
      <c r="AL49">
        <v>-2.1000000000000001E-4</v>
      </c>
      <c r="AM49">
        <v>6.2909999999999997E-3</v>
      </c>
      <c r="AN49">
        <v>-2.8900000000000002E-3</v>
      </c>
      <c r="AO49">
        <v>4.725E-3</v>
      </c>
      <c r="AP49" s="7">
        <v>0.102146</v>
      </c>
      <c r="AQ49">
        <v>6.1953000000000001E-2</v>
      </c>
      <c r="AR49">
        <v>7.8700000000000005E-4</v>
      </c>
      <c r="AS49">
        <v>7.3340000000000002E-3</v>
      </c>
      <c r="AT49">
        <v>0.18681600000000001</v>
      </c>
      <c r="AU49">
        <f t="shared" si="4"/>
        <v>0.24876900000000002</v>
      </c>
      <c r="AV49">
        <v>-3.7499999999999999E-3</v>
      </c>
      <c r="AW49">
        <v>-2.8E-3</v>
      </c>
      <c r="AX49" s="8">
        <v>0.13295699999999999</v>
      </c>
      <c r="AY49">
        <v>49.826500000000003</v>
      </c>
      <c r="AZ49">
        <v>49.667000000000002</v>
      </c>
      <c r="BA49" s="9">
        <v>8.6470000000000002E-3</v>
      </c>
      <c r="BB49" s="10">
        <f t="shared" si="5"/>
        <v>0.14160399999999998</v>
      </c>
      <c r="BC49">
        <v>3.6960000000000001E-3</v>
      </c>
      <c r="BD49">
        <v>-1.99E-3</v>
      </c>
      <c r="BE49">
        <v>5.2490000000000002E-3</v>
      </c>
      <c r="BF49">
        <v>-2.47E-3</v>
      </c>
      <c r="BG49">
        <v>0</v>
      </c>
      <c r="BH49">
        <v>0</v>
      </c>
      <c r="BI49" s="22"/>
    </row>
    <row r="50" spans="1:61" x14ac:dyDescent="0.25">
      <c r="A50" t="s">
        <v>59</v>
      </c>
      <c r="B50">
        <f t="shared" si="7"/>
        <v>9</v>
      </c>
      <c r="C50">
        <v>58</v>
      </c>
      <c r="D50">
        <v>27</v>
      </c>
      <c r="E50">
        <v>40</v>
      </c>
      <c r="F50">
        <v>20</v>
      </c>
      <c r="G50">
        <v>100</v>
      </c>
      <c r="H50">
        <v>10</v>
      </c>
      <c r="I50">
        <v>239</v>
      </c>
      <c r="J50">
        <v>5</v>
      </c>
      <c r="K50" s="1">
        <v>-6.4599999999999996E-3</v>
      </c>
      <c r="L50" s="1">
        <v>4.9040000000000004E-3</v>
      </c>
      <c r="M50" s="1">
        <v>-1.7649999999999999E-2</v>
      </c>
      <c r="N50" s="1">
        <v>5.2170000000000003E-3</v>
      </c>
      <c r="O50" s="2">
        <v>0.13900699999999999</v>
      </c>
      <c r="P50" s="17">
        <f t="shared" si="0"/>
        <v>1390.07</v>
      </c>
      <c r="Q50" s="3">
        <v>0.13798199999999999</v>
      </c>
      <c r="R50" s="18">
        <f t="shared" si="1"/>
        <v>1379.82</v>
      </c>
      <c r="S50" s="1">
        <v>5.7120000000000001E-3</v>
      </c>
      <c r="T50" s="1">
        <v>8.0809999999999996E-3</v>
      </c>
      <c r="U50" s="4">
        <v>0.21371399999999999</v>
      </c>
      <c r="V50" s="19">
        <f t="shared" si="6"/>
        <v>2137.14</v>
      </c>
      <c r="W50" s="1">
        <v>2.477E-3</v>
      </c>
      <c r="X50" s="1">
        <v>4.9200000000000003E-4</v>
      </c>
      <c r="Y50" s="5">
        <v>0.18595900000000001</v>
      </c>
      <c r="Z50" s="20">
        <f t="shared" si="2"/>
        <v>1859.5900000000001</v>
      </c>
      <c r="AA50" s="1">
        <v>32.4146</v>
      </c>
      <c r="AB50" s="1">
        <v>65.334400000000002</v>
      </c>
      <c r="AC50" s="6">
        <v>1.5654000000000001E-2</v>
      </c>
      <c r="AD50" s="21">
        <f t="shared" si="3"/>
        <v>156.54000000000002</v>
      </c>
      <c r="AE50" s="1">
        <v>-3.1E-4</v>
      </c>
      <c r="AF50" s="1">
        <v>-4.5700000000000003E-3</v>
      </c>
      <c r="AG50" s="1">
        <v>1.7580999999999999E-2</v>
      </c>
      <c r="AH50" s="1">
        <v>4.0735E-2</v>
      </c>
      <c r="AI50" s="1">
        <v>0</v>
      </c>
      <c r="AJ50" s="1">
        <v>0</v>
      </c>
      <c r="AK50" s="1">
        <v>98.497500000000002</v>
      </c>
      <c r="AL50">
        <v>-1.5399999999999999E-3</v>
      </c>
      <c r="AM50">
        <v>2.2499999999999998E-3</v>
      </c>
      <c r="AN50">
        <v>-7.1700000000000002E-3</v>
      </c>
      <c r="AO50">
        <v>4.3959999999999997E-3</v>
      </c>
      <c r="AP50" s="7">
        <v>0.108238</v>
      </c>
      <c r="AQ50">
        <v>6.0741999999999997E-2</v>
      </c>
      <c r="AR50">
        <v>3.5790000000000001E-3</v>
      </c>
      <c r="AS50">
        <v>5.3369999999999997E-3</v>
      </c>
      <c r="AT50">
        <v>0.18934899999999999</v>
      </c>
      <c r="AU50">
        <f t="shared" si="4"/>
        <v>0.25009100000000001</v>
      </c>
      <c r="AV50">
        <v>2.0799999999999998E-3</v>
      </c>
      <c r="AW50">
        <v>4.4299999999999998E-4</v>
      </c>
      <c r="AX50" s="8">
        <v>0.13197500000000001</v>
      </c>
      <c r="AY50">
        <v>50.0212</v>
      </c>
      <c r="AZ50">
        <v>49.453200000000002</v>
      </c>
      <c r="BA50" s="9">
        <v>1.0670000000000001E-2</v>
      </c>
      <c r="BB50" s="10">
        <f t="shared" si="5"/>
        <v>0.14264500000000002</v>
      </c>
      <c r="BC50">
        <v>-4.2999999999999999E-4</v>
      </c>
      <c r="BD50">
        <v>-1.91E-3</v>
      </c>
      <c r="BE50">
        <v>7.5760000000000003E-3</v>
      </c>
      <c r="BF50">
        <v>1.0048E-2</v>
      </c>
      <c r="BG50">
        <v>0</v>
      </c>
      <c r="BH50">
        <v>0</v>
      </c>
      <c r="BI50" s="22"/>
    </row>
    <row r="51" spans="1:61" x14ac:dyDescent="0.25">
      <c r="A51" t="s">
        <v>59</v>
      </c>
      <c r="B51">
        <f t="shared" si="7"/>
        <v>10</v>
      </c>
      <c r="C51">
        <v>59</v>
      </c>
      <c r="D51">
        <v>27</v>
      </c>
      <c r="E51">
        <v>40</v>
      </c>
      <c r="F51">
        <v>20</v>
      </c>
      <c r="G51">
        <v>100</v>
      </c>
      <c r="H51">
        <v>10</v>
      </c>
      <c r="I51">
        <v>240</v>
      </c>
      <c r="J51">
        <v>6</v>
      </c>
      <c r="K51" s="1">
        <v>-6.1599999999999997E-3</v>
      </c>
      <c r="L51" s="1">
        <v>1.4231000000000001E-2</v>
      </c>
      <c r="M51" s="1">
        <v>-8.3000000000000001E-4</v>
      </c>
      <c r="N51" s="1">
        <v>4.6249999999999998E-3</v>
      </c>
      <c r="O51" s="2">
        <v>0.13672400000000001</v>
      </c>
      <c r="P51" s="17">
        <f t="shared" si="0"/>
        <v>1367.24</v>
      </c>
      <c r="Q51" s="3">
        <v>0.14629500000000001</v>
      </c>
      <c r="R51" s="18">
        <f t="shared" si="1"/>
        <v>1462.95</v>
      </c>
      <c r="S51" s="1">
        <v>8.4569999999999992E-3</v>
      </c>
      <c r="T51" s="1">
        <v>1.1918E-2</v>
      </c>
      <c r="U51" s="4">
        <v>0.21415200000000001</v>
      </c>
      <c r="V51" s="19">
        <f t="shared" si="6"/>
        <v>2141.52</v>
      </c>
      <c r="W51" s="1">
        <v>-3.1700000000000001E-3</v>
      </c>
      <c r="X51" s="1">
        <v>1.621E-3</v>
      </c>
      <c r="Y51" s="5">
        <v>0.18725</v>
      </c>
      <c r="Z51" s="20">
        <f t="shared" si="2"/>
        <v>1872.5</v>
      </c>
      <c r="AA51" s="1">
        <v>32.259399999999999</v>
      </c>
      <c r="AB51" s="1">
        <v>65.400800000000004</v>
      </c>
      <c r="AC51" s="6">
        <v>1.9982E-2</v>
      </c>
      <c r="AD51" s="21">
        <f t="shared" si="3"/>
        <v>199.82</v>
      </c>
      <c r="AE51" s="1">
        <v>9.5200000000000005E-4</v>
      </c>
      <c r="AF51" s="1">
        <v>-1.3100000000000001E-2</v>
      </c>
      <c r="AG51" s="1">
        <v>3.4390000000000002E-3</v>
      </c>
      <c r="AH51" s="1">
        <v>-4.607E-2</v>
      </c>
      <c r="AI51" s="1">
        <v>0</v>
      </c>
      <c r="AJ51" s="1">
        <v>0</v>
      </c>
      <c r="AK51" s="1">
        <v>98.340599999999995</v>
      </c>
      <c r="AL51">
        <v>-1.48E-3</v>
      </c>
      <c r="AM51">
        <v>6.5409999999999999E-3</v>
      </c>
      <c r="AN51">
        <v>-3.4000000000000002E-4</v>
      </c>
      <c r="AO51">
        <v>3.9060000000000002E-3</v>
      </c>
      <c r="AP51" s="7">
        <v>0.10667500000000001</v>
      </c>
      <c r="AQ51">
        <v>6.4531000000000005E-2</v>
      </c>
      <c r="AR51">
        <v>5.3099999999999996E-3</v>
      </c>
      <c r="AS51">
        <v>7.8869999999999999E-3</v>
      </c>
      <c r="AT51">
        <v>0.19012000000000001</v>
      </c>
      <c r="AU51">
        <f t="shared" si="4"/>
        <v>0.25465100000000002</v>
      </c>
      <c r="AV51">
        <v>-2.6700000000000001E-3</v>
      </c>
      <c r="AW51">
        <v>1.4630000000000001E-3</v>
      </c>
      <c r="AX51" s="8">
        <v>0.133159</v>
      </c>
      <c r="AY51">
        <v>49.881999999999998</v>
      </c>
      <c r="AZ51">
        <v>49.603299999999997</v>
      </c>
      <c r="BA51" s="9">
        <v>1.3648E-2</v>
      </c>
      <c r="BB51" s="10">
        <f t="shared" si="5"/>
        <v>0.14680699999999999</v>
      </c>
      <c r="BC51">
        <v>1.3320000000000001E-3</v>
      </c>
      <c r="BD51">
        <v>-5.47E-3</v>
      </c>
      <c r="BE51">
        <v>1.485E-3</v>
      </c>
      <c r="BF51">
        <v>-1.1390000000000001E-2</v>
      </c>
      <c r="BG51">
        <v>0</v>
      </c>
      <c r="BH51">
        <v>0</v>
      </c>
      <c r="BI51" s="22"/>
    </row>
    <row r="52" spans="1:61" x14ac:dyDescent="0.25">
      <c r="A52" t="s">
        <v>59</v>
      </c>
      <c r="B52">
        <f t="shared" si="7"/>
        <v>11</v>
      </c>
      <c r="C52">
        <v>60</v>
      </c>
      <c r="D52">
        <v>27</v>
      </c>
      <c r="E52">
        <v>40</v>
      </c>
      <c r="F52">
        <v>20</v>
      </c>
      <c r="G52">
        <v>100</v>
      </c>
      <c r="H52">
        <v>10</v>
      </c>
      <c r="I52">
        <v>241</v>
      </c>
      <c r="J52">
        <v>7</v>
      </c>
      <c r="K52" s="1">
        <v>-1.1129999999999999E-2</v>
      </c>
      <c r="L52" s="1">
        <v>6.4900000000000001E-3</v>
      </c>
      <c r="M52" s="1">
        <v>1.284E-3</v>
      </c>
      <c r="N52" s="1">
        <v>1.6080000000000001E-3</v>
      </c>
      <c r="O52" s="2">
        <v>0.146339</v>
      </c>
      <c r="P52" s="17">
        <f t="shared" si="0"/>
        <v>1463.3899999999999</v>
      </c>
      <c r="Q52" s="3">
        <v>0.152062</v>
      </c>
      <c r="R52" s="18">
        <f t="shared" si="1"/>
        <v>1520.6200000000001</v>
      </c>
      <c r="S52" s="1">
        <v>1.0718999999999999E-2</v>
      </c>
      <c r="T52" s="1">
        <v>6.0689999999999997E-3</v>
      </c>
      <c r="U52" s="4">
        <v>0.20752300000000001</v>
      </c>
      <c r="V52" s="19">
        <f t="shared" si="6"/>
        <v>2075.23</v>
      </c>
      <c r="W52" s="1">
        <v>-5.9000000000000003E-4</v>
      </c>
      <c r="X52" s="1">
        <v>-3.2000000000000003E-4</v>
      </c>
      <c r="Y52" s="5">
        <v>0.178562</v>
      </c>
      <c r="Z52" s="20">
        <f t="shared" si="2"/>
        <v>1785.62</v>
      </c>
      <c r="AA52" s="1">
        <v>32.128900000000002</v>
      </c>
      <c r="AB52" s="1">
        <v>65.460400000000007</v>
      </c>
      <c r="AC52" s="6">
        <v>2.7230000000000001E-2</v>
      </c>
      <c r="AD52" s="21">
        <f t="shared" si="3"/>
        <v>272.3</v>
      </c>
      <c r="AE52" s="1">
        <v>-1.67E-3</v>
      </c>
      <c r="AF52" s="1">
        <v>-7.0400000000000003E-3</v>
      </c>
      <c r="AG52" s="1">
        <v>-1.3799999999999999E-3</v>
      </c>
      <c r="AH52" s="1">
        <v>1.4799E-2</v>
      </c>
      <c r="AI52" s="1">
        <v>0</v>
      </c>
      <c r="AJ52" s="1">
        <v>0</v>
      </c>
      <c r="AK52" s="1">
        <v>98.319900000000004</v>
      </c>
      <c r="AL52">
        <v>-2.6700000000000001E-3</v>
      </c>
      <c r="AM52">
        <v>2.9880000000000002E-3</v>
      </c>
      <c r="AN52">
        <v>5.2400000000000005E-4</v>
      </c>
      <c r="AO52">
        <v>1.3600000000000001E-3</v>
      </c>
      <c r="AP52" s="7">
        <v>0.11434800000000001</v>
      </c>
      <c r="AQ52">
        <v>6.7176E-2</v>
      </c>
      <c r="AR52">
        <v>6.7409999999999996E-3</v>
      </c>
      <c r="AS52">
        <v>4.0220000000000004E-3</v>
      </c>
      <c r="AT52">
        <v>0.18451200000000001</v>
      </c>
      <c r="AU52">
        <f t="shared" si="4"/>
        <v>0.25168800000000002</v>
      </c>
      <c r="AV52">
        <v>-5.0000000000000001E-4</v>
      </c>
      <c r="AW52">
        <v>-2.9E-4</v>
      </c>
      <c r="AX52" s="8">
        <v>0.12717200000000001</v>
      </c>
      <c r="AY52">
        <v>49.755000000000003</v>
      </c>
      <c r="AZ52">
        <v>49.723199999999999</v>
      </c>
      <c r="BA52" s="9">
        <v>1.8626E-2</v>
      </c>
      <c r="BB52" s="10">
        <f t="shared" si="5"/>
        <v>0.14579800000000001</v>
      </c>
      <c r="BC52">
        <v>-2.33E-3</v>
      </c>
      <c r="BD52">
        <v>-2.9499999999999999E-3</v>
      </c>
      <c r="BE52">
        <v>-5.9999999999999995E-4</v>
      </c>
      <c r="BF52">
        <v>3.663E-3</v>
      </c>
      <c r="BG52">
        <v>0</v>
      </c>
      <c r="BH52">
        <v>0</v>
      </c>
      <c r="BI52" s="22"/>
    </row>
    <row r="53" spans="1:61" x14ac:dyDescent="0.25">
      <c r="A53" t="s">
        <v>59</v>
      </c>
      <c r="B53">
        <f t="shared" si="7"/>
        <v>12</v>
      </c>
      <c r="C53">
        <v>61</v>
      </c>
      <c r="D53">
        <v>27</v>
      </c>
      <c r="E53">
        <v>40</v>
      </c>
      <c r="F53">
        <v>20</v>
      </c>
      <c r="G53">
        <v>100</v>
      </c>
      <c r="H53">
        <v>10</v>
      </c>
      <c r="I53">
        <v>242</v>
      </c>
      <c r="J53">
        <v>8</v>
      </c>
      <c r="K53" s="1">
        <v>-2.6550000000000001E-2</v>
      </c>
      <c r="L53" s="1">
        <v>-6.7099999999999998E-3</v>
      </c>
      <c r="M53" s="1">
        <v>-1.09E-3</v>
      </c>
      <c r="N53" s="1">
        <v>2.9039999999999999E-3</v>
      </c>
      <c r="O53" s="2">
        <v>0.14347799999999999</v>
      </c>
      <c r="P53" s="17">
        <f t="shared" si="0"/>
        <v>1434.78</v>
      </c>
      <c r="Q53" s="3">
        <v>0.12972400000000001</v>
      </c>
      <c r="R53" s="18">
        <f t="shared" si="1"/>
        <v>1297.24</v>
      </c>
      <c r="S53" s="1">
        <v>7.0720000000000002E-3</v>
      </c>
      <c r="T53" s="1">
        <v>7.7520000000000002E-3</v>
      </c>
      <c r="U53" s="4">
        <v>0.22241</v>
      </c>
      <c r="V53" s="19">
        <f t="shared" si="6"/>
        <v>2224.1</v>
      </c>
      <c r="W53" s="1">
        <v>-9.0799999999999995E-3</v>
      </c>
      <c r="X53" s="1">
        <v>-1.07E-3</v>
      </c>
      <c r="Y53" s="5">
        <v>0.17863200000000001</v>
      </c>
      <c r="Z53" s="20">
        <f t="shared" si="2"/>
        <v>1786.3200000000002</v>
      </c>
      <c r="AA53" s="1">
        <v>32.364699999999999</v>
      </c>
      <c r="AB53" s="1">
        <v>65.4696</v>
      </c>
      <c r="AC53" s="6">
        <v>2.8676E-2</v>
      </c>
      <c r="AD53" s="21">
        <f t="shared" si="3"/>
        <v>286.76</v>
      </c>
      <c r="AE53" s="1">
        <v>1.64E-3</v>
      </c>
      <c r="AF53" s="1">
        <v>6.9129999999999999E-3</v>
      </c>
      <c r="AG53" s="1">
        <v>9.1459999999999996E-3</v>
      </c>
      <c r="AH53" s="1">
        <v>9.9290000000000003E-3</v>
      </c>
      <c r="AI53" s="1">
        <v>0</v>
      </c>
      <c r="AJ53" s="1">
        <v>0</v>
      </c>
      <c r="AK53" s="1">
        <v>98.5381</v>
      </c>
      <c r="AL53">
        <v>-6.3400000000000001E-3</v>
      </c>
      <c r="AM53">
        <v>-3.0799999999999998E-3</v>
      </c>
      <c r="AN53">
        <v>-4.4000000000000002E-4</v>
      </c>
      <c r="AO53">
        <v>2.447E-3</v>
      </c>
      <c r="AP53" s="7">
        <v>0.11169999999999999</v>
      </c>
      <c r="AQ53">
        <v>5.7097000000000002E-2</v>
      </c>
      <c r="AR53">
        <v>4.431E-3</v>
      </c>
      <c r="AS53">
        <v>5.1190000000000003E-3</v>
      </c>
      <c r="AT53">
        <v>0.19702</v>
      </c>
      <c r="AU53">
        <f t="shared" si="4"/>
        <v>0.25411699999999998</v>
      </c>
      <c r="AV53">
        <v>-7.62E-3</v>
      </c>
      <c r="AW53">
        <v>-9.7000000000000005E-4</v>
      </c>
      <c r="AX53" s="8">
        <v>0.126753</v>
      </c>
      <c r="AY53">
        <v>49.935699999999997</v>
      </c>
      <c r="AZ53">
        <v>49.5471</v>
      </c>
      <c r="BA53" s="9">
        <v>1.9543000000000001E-2</v>
      </c>
      <c r="BB53" s="10">
        <f t="shared" si="5"/>
        <v>0.14629600000000001</v>
      </c>
      <c r="BC53">
        <v>2.2889999999999998E-3</v>
      </c>
      <c r="BD53">
        <v>2.8809999999999999E-3</v>
      </c>
      <c r="BE53">
        <v>3.9410000000000001E-3</v>
      </c>
      <c r="BF53">
        <v>2.4489999999999998E-3</v>
      </c>
      <c r="BG53">
        <v>0</v>
      </c>
      <c r="BH53">
        <v>0</v>
      </c>
      <c r="BI53" s="22"/>
    </row>
    <row r="54" spans="1:61" x14ac:dyDescent="0.25">
      <c r="A54" t="s">
        <v>59</v>
      </c>
      <c r="B54">
        <f t="shared" si="7"/>
        <v>13</v>
      </c>
      <c r="C54">
        <v>62</v>
      </c>
      <c r="D54">
        <v>27</v>
      </c>
      <c r="E54">
        <v>40</v>
      </c>
      <c r="F54">
        <v>20</v>
      </c>
      <c r="G54">
        <v>100</v>
      </c>
      <c r="H54">
        <v>10</v>
      </c>
      <c r="I54">
        <v>243</v>
      </c>
      <c r="J54">
        <v>9</v>
      </c>
      <c r="K54" s="1">
        <v>-1.4370000000000001E-2</v>
      </c>
      <c r="L54" s="1">
        <v>6.7120000000000001E-3</v>
      </c>
      <c r="M54" s="1">
        <v>7.3879999999999996E-3</v>
      </c>
      <c r="N54" s="1">
        <v>-1.2E-4</v>
      </c>
      <c r="O54" s="2">
        <v>0.141233</v>
      </c>
      <c r="P54" s="17">
        <f t="shared" si="0"/>
        <v>1412.33</v>
      </c>
      <c r="Q54" s="3">
        <v>0.14880499999999999</v>
      </c>
      <c r="R54" s="18">
        <f t="shared" si="1"/>
        <v>1488.05</v>
      </c>
      <c r="S54" s="1">
        <v>8.9519999999999999E-3</v>
      </c>
      <c r="T54" s="1">
        <v>5.9030000000000003E-3</v>
      </c>
      <c r="U54" s="4">
        <v>0.22173699999999999</v>
      </c>
      <c r="V54" s="19">
        <f t="shared" si="6"/>
        <v>2217.37</v>
      </c>
      <c r="W54" s="1">
        <v>-1.1999999999999999E-3</v>
      </c>
      <c r="X54" s="1">
        <v>-1.97E-3</v>
      </c>
      <c r="Y54" s="5">
        <v>0.176011</v>
      </c>
      <c r="Z54" s="20">
        <f t="shared" si="2"/>
        <v>1760.11</v>
      </c>
      <c r="AA54" s="1">
        <v>32.258299999999998</v>
      </c>
      <c r="AB54" s="1">
        <v>65.271799999999999</v>
      </c>
      <c r="AC54" s="6">
        <v>2.1527999999999999E-2</v>
      </c>
      <c r="AD54" s="21">
        <f t="shared" si="3"/>
        <v>215.27999999999997</v>
      </c>
      <c r="AE54" s="1">
        <v>1.611E-3</v>
      </c>
      <c r="AF54" s="1">
        <v>-2.98E-3</v>
      </c>
      <c r="AG54" s="1">
        <v>5.1659999999999996E-3</v>
      </c>
      <c r="AH54" s="1">
        <v>-3.3700000000000002E-3</v>
      </c>
      <c r="AI54" s="1">
        <v>0</v>
      </c>
      <c r="AJ54" s="1">
        <v>0</v>
      </c>
      <c r="AK54" s="1">
        <v>98.251199999999997</v>
      </c>
      <c r="AL54">
        <v>-3.4399999999999999E-3</v>
      </c>
      <c r="AM54">
        <v>3.088E-3</v>
      </c>
      <c r="AN54">
        <v>3.0109999999999998E-3</v>
      </c>
      <c r="AO54">
        <v>-1E-4</v>
      </c>
      <c r="AP54" s="7">
        <v>0.110292</v>
      </c>
      <c r="AQ54">
        <v>6.5697000000000005E-2</v>
      </c>
      <c r="AR54">
        <v>5.6259999999999999E-3</v>
      </c>
      <c r="AS54">
        <v>3.9100000000000003E-3</v>
      </c>
      <c r="AT54">
        <v>0.19703100000000001</v>
      </c>
      <c r="AU54">
        <f t="shared" si="4"/>
        <v>0.26272800000000002</v>
      </c>
      <c r="AV54">
        <v>-1.01E-3</v>
      </c>
      <c r="AW54">
        <v>-1.7799999999999999E-3</v>
      </c>
      <c r="AX54" s="8">
        <v>0.125279</v>
      </c>
      <c r="AY54">
        <v>49.9253</v>
      </c>
      <c r="AZ54">
        <v>49.55</v>
      </c>
      <c r="BA54" s="9">
        <v>1.4716999999999999E-2</v>
      </c>
      <c r="BB54" s="10">
        <f t="shared" si="5"/>
        <v>0.13999600000000001</v>
      </c>
      <c r="BC54">
        <v>2.2550000000000001E-3</v>
      </c>
      <c r="BD54">
        <v>-1.24E-3</v>
      </c>
      <c r="BE54">
        <v>2.2330000000000002E-3</v>
      </c>
      <c r="BF54">
        <v>-8.3000000000000001E-4</v>
      </c>
      <c r="BG54">
        <v>0</v>
      </c>
      <c r="BH54">
        <v>0</v>
      </c>
      <c r="BI54" s="22"/>
    </row>
    <row r="55" spans="1:61" x14ac:dyDescent="0.25">
      <c r="A55" t="s">
        <v>59</v>
      </c>
      <c r="B55">
        <f t="shared" si="7"/>
        <v>14</v>
      </c>
      <c r="C55">
        <v>63</v>
      </c>
      <c r="D55">
        <v>27</v>
      </c>
      <c r="E55">
        <v>40</v>
      </c>
      <c r="F55">
        <v>20</v>
      </c>
      <c r="G55">
        <v>100</v>
      </c>
      <c r="H55">
        <v>10</v>
      </c>
      <c r="I55">
        <v>244</v>
      </c>
      <c r="J55">
        <v>10</v>
      </c>
      <c r="K55" s="1">
        <v>-9.6000000000000002E-4</v>
      </c>
      <c r="L55" s="1">
        <v>1.0089000000000001E-2</v>
      </c>
      <c r="M55" s="1">
        <v>2.0799999999999998E-3</v>
      </c>
      <c r="N55" s="1">
        <v>4.4990000000000004E-3</v>
      </c>
      <c r="O55" s="2">
        <v>0.14288200000000001</v>
      </c>
      <c r="P55" s="17">
        <f t="shared" si="0"/>
        <v>1428.8200000000002</v>
      </c>
      <c r="Q55" s="3">
        <v>0.14232900000000001</v>
      </c>
      <c r="R55" s="18">
        <f t="shared" si="1"/>
        <v>1423.2900000000002</v>
      </c>
      <c r="S55" s="1">
        <v>8.3929999999999994E-3</v>
      </c>
      <c r="T55" s="1">
        <v>1.83E-2</v>
      </c>
      <c r="U55" s="4">
        <v>0.21701400000000001</v>
      </c>
      <c r="V55" s="19">
        <f t="shared" si="6"/>
        <v>2170.1400000000003</v>
      </c>
      <c r="W55" s="1">
        <v>3.2650000000000001E-3</v>
      </c>
      <c r="X55" s="1">
        <v>2.104E-3</v>
      </c>
      <c r="Y55" s="5">
        <v>0.18279100000000001</v>
      </c>
      <c r="Z55" s="20">
        <f t="shared" si="2"/>
        <v>1827.91</v>
      </c>
      <c r="AA55" s="1">
        <v>32.430999999999997</v>
      </c>
      <c r="AB55" s="1">
        <v>65.392899999999997</v>
      </c>
      <c r="AC55" s="6">
        <v>2.5239000000000001E-2</v>
      </c>
      <c r="AD55" s="21">
        <f t="shared" si="3"/>
        <v>252.39000000000001</v>
      </c>
      <c r="AE55" s="1">
        <v>6.744E-3</v>
      </c>
      <c r="AF55" s="1">
        <v>-6.0499999999999998E-3</v>
      </c>
      <c r="AG55" s="1">
        <v>9.7059999999999994E-3</v>
      </c>
      <c r="AH55" s="1">
        <v>-1.1209999999999999E-2</v>
      </c>
      <c r="AI55" s="1">
        <v>0</v>
      </c>
      <c r="AJ55" s="1">
        <v>0</v>
      </c>
      <c r="AK55" s="1">
        <v>98.581100000000006</v>
      </c>
      <c r="AL55">
        <v>-2.3000000000000001E-4</v>
      </c>
      <c r="AM55">
        <v>4.6230000000000004E-3</v>
      </c>
      <c r="AN55">
        <v>8.4500000000000005E-4</v>
      </c>
      <c r="AO55">
        <v>3.7880000000000001E-3</v>
      </c>
      <c r="AP55" s="7">
        <v>0.111148</v>
      </c>
      <c r="AQ55">
        <v>6.2594999999999998E-2</v>
      </c>
      <c r="AR55">
        <v>5.254E-3</v>
      </c>
      <c r="AS55">
        <v>1.2074E-2</v>
      </c>
      <c r="AT55">
        <v>0.19208800000000001</v>
      </c>
      <c r="AU55">
        <f t="shared" si="4"/>
        <v>0.25468299999999999</v>
      </c>
      <c r="AV55">
        <v>2.738E-3</v>
      </c>
      <c r="AW55">
        <v>1.8940000000000001E-3</v>
      </c>
      <c r="AX55" s="8">
        <v>0.12960099999999999</v>
      </c>
      <c r="AY55">
        <v>49.9983</v>
      </c>
      <c r="AZ55">
        <v>49.449800000000003</v>
      </c>
      <c r="BA55" s="9">
        <v>1.7187000000000001E-2</v>
      </c>
      <c r="BB55" s="10">
        <f t="shared" si="5"/>
        <v>0.146788</v>
      </c>
      <c r="BC55">
        <v>9.4039999999999992E-3</v>
      </c>
      <c r="BD55">
        <v>-2.5200000000000001E-3</v>
      </c>
      <c r="BE55">
        <v>4.1790000000000004E-3</v>
      </c>
      <c r="BF55">
        <v>-2.7599999999999999E-3</v>
      </c>
      <c r="BG55">
        <v>0</v>
      </c>
      <c r="BH55">
        <v>0</v>
      </c>
      <c r="BI55" s="22"/>
    </row>
    <row r="56" spans="1:61" x14ac:dyDescent="0.25">
      <c r="A56" t="s">
        <v>59</v>
      </c>
      <c r="B56">
        <f t="shared" si="7"/>
        <v>15</v>
      </c>
      <c r="C56">
        <v>64</v>
      </c>
      <c r="D56">
        <v>27</v>
      </c>
      <c r="E56">
        <v>40</v>
      </c>
      <c r="F56">
        <v>20</v>
      </c>
      <c r="G56">
        <v>100</v>
      </c>
      <c r="H56">
        <v>10</v>
      </c>
      <c r="I56">
        <v>245</v>
      </c>
      <c r="J56">
        <v>11</v>
      </c>
      <c r="K56" s="1">
        <v>2.8370000000000001E-3</v>
      </c>
      <c r="L56" s="1">
        <v>-3.8600000000000001E-3</v>
      </c>
      <c r="M56" s="1">
        <v>-8.8999999999999995E-4</v>
      </c>
      <c r="N56" s="1">
        <v>1.841E-3</v>
      </c>
      <c r="O56" s="2">
        <v>0.131522</v>
      </c>
      <c r="P56" s="17">
        <f t="shared" si="0"/>
        <v>1315.22</v>
      </c>
      <c r="Q56" s="3">
        <v>0.20636199999999999</v>
      </c>
      <c r="R56" s="18">
        <f t="shared" si="1"/>
        <v>2063.62</v>
      </c>
      <c r="S56" s="1">
        <v>4.797E-3</v>
      </c>
      <c r="T56" s="1">
        <v>9.1430000000000001E-3</v>
      </c>
      <c r="U56" s="4">
        <v>0.23305400000000001</v>
      </c>
      <c r="V56" s="19">
        <f t="shared" si="6"/>
        <v>2330.54</v>
      </c>
      <c r="W56" s="1">
        <v>-6.7999999999999996E-3</v>
      </c>
      <c r="X56" s="1">
        <v>-2.8400000000000001E-3</v>
      </c>
      <c r="Y56" s="5">
        <v>0.16708400000000001</v>
      </c>
      <c r="Z56" s="20">
        <f t="shared" si="2"/>
        <v>1670.8400000000001</v>
      </c>
      <c r="AA56" s="1">
        <v>32.145299999999999</v>
      </c>
      <c r="AB56" s="1">
        <v>65.267399999999995</v>
      </c>
      <c r="AC56" s="6">
        <v>2.2738999999999999E-2</v>
      </c>
      <c r="AD56" s="21">
        <f t="shared" si="3"/>
        <v>227.39</v>
      </c>
      <c r="AE56" s="1">
        <v>5.7419999999999997E-3</v>
      </c>
      <c r="AF56" s="1">
        <v>7.1500000000000003E-4</v>
      </c>
      <c r="AG56" s="1">
        <v>5.4949999999999999E-3</v>
      </c>
      <c r="AH56" s="1">
        <v>-1.2600000000000001E-3</v>
      </c>
      <c r="AI56" s="1">
        <v>0</v>
      </c>
      <c r="AJ56" s="1">
        <v>0</v>
      </c>
      <c r="AK56" s="1">
        <v>98.188400000000001</v>
      </c>
      <c r="AL56">
        <v>6.8099999999999996E-4</v>
      </c>
      <c r="AM56">
        <v>-1.7799999999999999E-3</v>
      </c>
      <c r="AN56">
        <v>-3.6000000000000002E-4</v>
      </c>
      <c r="AO56">
        <v>1.5590000000000001E-3</v>
      </c>
      <c r="AP56" s="7">
        <v>0.102869</v>
      </c>
      <c r="AQ56">
        <v>9.1250999999999999E-2</v>
      </c>
      <c r="AR56">
        <v>3.0200000000000001E-3</v>
      </c>
      <c r="AS56">
        <v>6.0650000000000001E-3</v>
      </c>
      <c r="AT56">
        <v>0.20741100000000001</v>
      </c>
      <c r="AU56">
        <f t="shared" si="4"/>
        <v>0.29866199999999998</v>
      </c>
      <c r="AV56">
        <v>-5.7400000000000003E-3</v>
      </c>
      <c r="AW56">
        <v>-2.5699999999999998E-3</v>
      </c>
      <c r="AX56" s="8">
        <v>0.119112</v>
      </c>
      <c r="AY56">
        <v>49.828299999999999</v>
      </c>
      <c r="AZ56">
        <v>49.624200000000002</v>
      </c>
      <c r="BA56" s="9">
        <v>1.5569E-2</v>
      </c>
      <c r="BB56" s="10">
        <f t="shared" si="5"/>
        <v>0.134681</v>
      </c>
      <c r="BC56">
        <v>8.0499999999999999E-3</v>
      </c>
      <c r="BD56">
        <v>2.99E-4</v>
      </c>
      <c r="BE56">
        <v>2.379E-3</v>
      </c>
      <c r="BF56">
        <v>-3.1E-4</v>
      </c>
      <c r="BG56">
        <v>0</v>
      </c>
      <c r="BH56">
        <v>0</v>
      </c>
      <c r="BI56" s="22"/>
    </row>
    <row r="57" spans="1:61" x14ac:dyDescent="0.25">
      <c r="A57" t="s">
        <v>59</v>
      </c>
      <c r="B57">
        <f t="shared" si="7"/>
        <v>16</v>
      </c>
      <c r="C57">
        <v>65</v>
      </c>
      <c r="D57">
        <v>27</v>
      </c>
      <c r="E57">
        <v>40</v>
      </c>
      <c r="F57">
        <v>20</v>
      </c>
      <c r="G57">
        <v>100</v>
      </c>
      <c r="H57">
        <v>10</v>
      </c>
      <c r="I57">
        <v>246</v>
      </c>
      <c r="J57">
        <v>12</v>
      </c>
      <c r="K57" s="1">
        <v>-8.0999999999999996E-3</v>
      </c>
      <c r="L57" s="1">
        <v>-6.0000000000000002E-5</v>
      </c>
      <c r="M57" s="1">
        <v>-3.2000000000000002E-3</v>
      </c>
      <c r="N57" s="1">
        <v>5.5120000000000004E-3</v>
      </c>
      <c r="O57" s="2">
        <v>9.7347000000000003E-2</v>
      </c>
      <c r="P57" s="17">
        <f t="shared" si="0"/>
        <v>973.47</v>
      </c>
      <c r="Q57" s="3">
        <v>0.31218899999999999</v>
      </c>
      <c r="R57" s="18">
        <f t="shared" si="1"/>
        <v>3121.89</v>
      </c>
      <c r="S57" s="1">
        <v>1.3938000000000001E-2</v>
      </c>
      <c r="T57" s="1">
        <v>1.3056E-2</v>
      </c>
      <c r="U57" s="4">
        <v>0.25633899999999998</v>
      </c>
      <c r="V57" s="19">
        <f t="shared" si="6"/>
        <v>2563.39</v>
      </c>
      <c r="W57" s="1">
        <v>-4.2199999999999998E-3</v>
      </c>
      <c r="X57" s="1">
        <v>3.1100000000000002E-4</v>
      </c>
      <c r="Y57" s="5">
        <v>0.137484</v>
      </c>
      <c r="Z57" s="20">
        <f t="shared" si="2"/>
        <v>1374.84</v>
      </c>
      <c r="AA57" s="1">
        <v>32.085099999999997</v>
      </c>
      <c r="AB57" s="1">
        <v>65.22</v>
      </c>
      <c r="AC57" s="6">
        <v>2.181E-2</v>
      </c>
      <c r="AD57" s="21">
        <f t="shared" si="3"/>
        <v>218.1</v>
      </c>
      <c r="AE57" s="1">
        <v>-4.1700000000000001E-3</v>
      </c>
      <c r="AF57" s="1">
        <v>-5.1599999999999997E-3</v>
      </c>
      <c r="AG57" s="1">
        <v>9.6489999999999996E-3</v>
      </c>
      <c r="AH57" s="1">
        <v>3.6818999999999998E-2</v>
      </c>
      <c r="AI57" s="1">
        <v>0</v>
      </c>
      <c r="AJ57" s="1">
        <v>0</v>
      </c>
      <c r="AK57" s="1">
        <v>98.184600000000003</v>
      </c>
      <c r="AL57">
        <v>-1.9400000000000001E-3</v>
      </c>
      <c r="AM57">
        <v>-3.0000000000000001E-5</v>
      </c>
      <c r="AN57">
        <v>-1.31E-3</v>
      </c>
      <c r="AO57">
        <v>4.6709999999999998E-3</v>
      </c>
      <c r="AP57" s="7">
        <v>7.6216999999999993E-2</v>
      </c>
      <c r="AQ57">
        <v>0.138187</v>
      </c>
      <c r="AR57">
        <v>8.7829999999999991E-3</v>
      </c>
      <c r="AS57">
        <v>8.6700000000000006E-3</v>
      </c>
      <c r="AT57">
        <v>0.22836500000000001</v>
      </c>
      <c r="AU57">
        <f t="shared" si="4"/>
        <v>0.36655199999999999</v>
      </c>
      <c r="AV57">
        <v>-3.5599999999999998E-3</v>
      </c>
      <c r="AW57">
        <v>2.81E-4</v>
      </c>
      <c r="AX57" s="8">
        <v>9.8109000000000002E-2</v>
      </c>
      <c r="AY57">
        <v>49.7851</v>
      </c>
      <c r="AZ57">
        <v>49.638199999999998</v>
      </c>
      <c r="BA57" s="9">
        <v>1.4947999999999999E-2</v>
      </c>
      <c r="BB57" s="10">
        <f t="shared" si="5"/>
        <v>0.113057</v>
      </c>
      <c r="BC57">
        <v>-5.8500000000000002E-3</v>
      </c>
      <c r="BD57">
        <v>-2.16E-3</v>
      </c>
      <c r="BE57">
        <v>4.1809999999999998E-3</v>
      </c>
      <c r="BF57">
        <v>9.1319999999999995E-3</v>
      </c>
      <c r="BG57">
        <v>0</v>
      </c>
      <c r="BH57">
        <v>0</v>
      </c>
      <c r="BI57" s="22"/>
    </row>
    <row r="58" spans="1:61" x14ac:dyDescent="0.25">
      <c r="A58" t="s">
        <v>59</v>
      </c>
      <c r="B58">
        <f t="shared" si="7"/>
        <v>17</v>
      </c>
      <c r="C58">
        <v>66</v>
      </c>
      <c r="D58">
        <v>27</v>
      </c>
      <c r="E58">
        <v>40</v>
      </c>
      <c r="F58">
        <v>20</v>
      </c>
      <c r="G58">
        <v>100</v>
      </c>
      <c r="H58">
        <v>10</v>
      </c>
      <c r="I58">
        <v>247</v>
      </c>
      <c r="J58">
        <v>13</v>
      </c>
      <c r="K58" s="1">
        <v>-2.92E-2</v>
      </c>
      <c r="L58" s="1">
        <v>3.9810000000000002E-3</v>
      </c>
      <c r="M58" s="1">
        <v>9.1769999999999994E-3</v>
      </c>
      <c r="N58" s="1">
        <v>2.4320000000000001E-3</v>
      </c>
      <c r="O58" s="2">
        <v>8.1422999999999995E-2</v>
      </c>
      <c r="P58" s="17">
        <f t="shared" si="0"/>
        <v>814.2299999999999</v>
      </c>
      <c r="Q58" s="3">
        <v>0.32672499999999999</v>
      </c>
      <c r="R58" s="18">
        <f t="shared" si="1"/>
        <v>3267.25</v>
      </c>
      <c r="S58" s="1">
        <v>3.5630000000000002E-3</v>
      </c>
      <c r="T58" s="1">
        <v>1.4711999999999999E-2</v>
      </c>
      <c r="U58" s="4">
        <v>0.266903</v>
      </c>
      <c r="V58" s="19">
        <f t="shared" si="6"/>
        <v>2669.03</v>
      </c>
      <c r="W58" s="1">
        <v>-5.9899999999999997E-3</v>
      </c>
      <c r="X58" s="1">
        <v>-3.3800000000000002E-3</v>
      </c>
      <c r="Y58" s="5">
        <v>0.13069700000000001</v>
      </c>
      <c r="Z58" s="20">
        <f t="shared" si="2"/>
        <v>1306.97</v>
      </c>
      <c r="AA58" s="1">
        <v>32.129800000000003</v>
      </c>
      <c r="AB58" s="1">
        <v>65.248599999999996</v>
      </c>
      <c r="AC58" s="6">
        <v>1.1325999999999999E-2</v>
      </c>
      <c r="AD58" s="21">
        <f t="shared" si="3"/>
        <v>113.25999999999999</v>
      </c>
      <c r="AE58" s="1">
        <v>6.6429999999999996E-3</v>
      </c>
      <c r="AF58" s="1">
        <v>-1.873E-2</v>
      </c>
      <c r="AG58" s="1">
        <v>2.2260000000000001E-3</v>
      </c>
      <c r="AH58" s="1">
        <v>5.4931000000000001E-2</v>
      </c>
      <c r="AI58" s="1">
        <v>0</v>
      </c>
      <c r="AJ58" s="1">
        <v>0</v>
      </c>
      <c r="AK58" s="1">
        <v>98.235900000000001</v>
      </c>
      <c r="AL58">
        <v>-7.0099999999999997E-3</v>
      </c>
      <c r="AM58">
        <v>1.835E-3</v>
      </c>
      <c r="AN58">
        <v>3.7469999999999999E-3</v>
      </c>
      <c r="AO58">
        <v>2.0590000000000001E-3</v>
      </c>
      <c r="AP58" s="7">
        <v>6.3696000000000003E-2</v>
      </c>
      <c r="AQ58">
        <v>0.14450199999999999</v>
      </c>
      <c r="AR58">
        <v>2.2430000000000002E-3</v>
      </c>
      <c r="AS58">
        <v>9.7619999999999998E-3</v>
      </c>
      <c r="AT58">
        <v>0.23758000000000001</v>
      </c>
      <c r="AU58">
        <f t="shared" si="4"/>
        <v>0.38208200000000003</v>
      </c>
      <c r="AV58">
        <v>-5.0600000000000003E-3</v>
      </c>
      <c r="AW58">
        <v>-3.0599999999999998E-3</v>
      </c>
      <c r="AX58" s="8">
        <v>9.3188999999999994E-2</v>
      </c>
      <c r="AY58">
        <v>49.813600000000001</v>
      </c>
      <c r="AZ58">
        <v>49.619199999999999</v>
      </c>
      <c r="BA58" s="9">
        <v>7.757E-3</v>
      </c>
      <c r="BB58" s="10">
        <f t="shared" si="5"/>
        <v>0.10094599999999999</v>
      </c>
      <c r="BC58">
        <v>9.3139999999999994E-3</v>
      </c>
      <c r="BD58">
        <v>-7.8399999999999997E-3</v>
      </c>
      <c r="BE58">
        <v>9.6400000000000001E-4</v>
      </c>
      <c r="BF58">
        <v>1.3613E-2</v>
      </c>
      <c r="BG58">
        <v>0</v>
      </c>
      <c r="BH58">
        <v>0</v>
      </c>
      <c r="BI58" s="22"/>
    </row>
    <row r="59" spans="1:61" x14ac:dyDescent="0.25">
      <c r="A59" t="s">
        <v>59</v>
      </c>
      <c r="B59">
        <f t="shared" si="7"/>
        <v>18</v>
      </c>
      <c r="C59">
        <v>67</v>
      </c>
      <c r="D59">
        <v>27</v>
      </c>
      <c r="E59">
        <v>40</v>
      </c>
      <c r="F59">
        <v>20</v>
      </c>
      <c r="G59">
        <v>100</v>
      </c>
      <c r="H59">
        <v>10</v>
      </c>
      <c r="I59">
        <v>248</v>
      </c>
      <c r="J59">
        <v>14</v>
      </c>
      <c r="K59" s="1">
        <v>-1.5339999999999999E-2</v>
      </c>
      <c r="L59" s="1">
        <v>3.96E-3</v>
      </c>
      <c r="M59" s="1">
        <v>-2.4399999999999999E-3</v>
      </c>
      <c r="N59" s="1">
        <v>3.4520000000000002E-3</v>
      </c>
      <c r="O59" s="2">
        <v>8.3461999999999995E-2</v>
      </c>
      <c r="P59" s="17">
        <f t="shared" si="0"/>
        <v>834.61999999999989</v>
      </c>
      <c r="Q59" s="3">
        <v>0.312718</v>
      </c>
      <c r="R59" s="18">
        <f t="shared" si="1"/>
        <v>3127.18</v>
      </c>
      <c r="S59" s="1">
        <v>1.0683E-2</v>
      </c>
      <c r="T59" s="1">
        <v>8.09E-3</v>
      </c>
      <c r="U59" s="4">
        <v>0.27726000000000001</v>
      </c>
      <c r="V59" s="19">
        <f t="shared" si="6"/>
        <v>2772.6</v>
      </c>
      <c r="W59" s="1">
        <v>-2.48E-3</v>
      </c>
      <c r="X59" s="1">
        <v>-4.4999999999999999E-4</v>
      </c>
      <c r="Y59" s="5">
        <v>0.12754799999999999</v>
      </c>
      <c r="Z59" s="20">
        <f t="shared" si="2"/>
        <v>1275.48</v>
      </c>
      <c r="AA59" s="1">
        <v>32.230499999999999</v>
      </c>
      <c r="AB59" s="1">
        <v>65.228700000000003</v>
      </c>
      <c r="AC59" s="6">
        <v>1.7118999999999999E-2</v>
      </c>
      <c r="AD59" s="21">
        <f t="shared" si="3"/>
        <v>171.19</v>
      </c>
      <c r="AE59" s="1">
        <v>4.9480000000000001E-3</v>
      </c>
      <c r="AF59" s="1">
        <v>-9.0500000000000008E-3</v>
      </c>
      <c r="AG59" s="1">
        <v>2.5981000000000001E-2</v>
      </c>
      <c r="AH59" s="1">
        <v>-2.6800000000000001E-3</v>
      </c>
      <c r="AI59" s="1">
        <v>0</v>
      </c>
      <c r="AJ59" s="1">
        <v>0</v>
      </c>
      <c r="AK59" s="1">
        <v>98.302000000000007</v>
      </c>
      <c r="AL59">
        <v>-3.6800000000000001E-3</v>
      </c>
      <c r="AM59">
        <v>1.8220000000000001E-3</v>
      </c>
      <c r="AN59">
        <v>-1E-3</v>
      </c>
      <c r="AO59">
        <v>2.9190000000000002E-3</v>
      </c>
      <c r="AP59" s="7">
        <v>6.5193000000000001E-2</v>
      </c>
      <c r="AQ59">
        <v>0.138099</v>
      </c>
      <c r="AR59">
        <v>6.7159999999999997E-3</v>
      </c>
      <c r="AS59">
        <v>5.3600000000000002E-3</v>
      </c>
      <c r="AT59">
        <v>0.24642900000000001</v>
      </c>
      <c r="AU59">
        <f t="shared" si="4"/>
        <v>0.38452799999999998</v>
      </c>
      <c r="AV59">
        <v>-2.0899999999999998E-3</v>
      </c>
      <c r="AW59">
        <v>-4.0999999999999999E-4</v>
      </c>
      <c r="AX59" s="8">
        <v>9.0806999999999999E-2</v>
      </c>
      <c r="AY59">
        <v>49.8947</v>
      </c>
      <c r="AZ59">
        <v>49.529699999999998</v>
      </c>
      <c r="BA59" s="9">
        <v>1.1705999999999999E-2</v>
      </c>
      <c r="BB59" s="10">
        <f t="shared" si="5"/>
        <v>0.10251299999999999</v>
      </c>
      <c r="BC59">
        <v>6.9280000000000001E-3</v>
      </c>
      <c r="BD59">
        <v>-3.7799999999999999E-3</v>
      </c>
      <c r="BE59">
        <v>1.1232000000000001E-2</v>
      </c>
      <c r="BF59">
        <v>-6.6E-4</v>
      </c>
      <c r="BG59">
        <v>0</v>
      </c>
      <c r="BH59">
        <v>0</v>
      </c>
      <c r="BI59" s="22"/>
    </row>
    <row r="60" spans="1:61" x14ac:dyDescent="0.25">
      <c r="A60" t="s">
        <v>59</v>
      </c>
      <c r="B60">
        <f t="shared" si="7"/>
        <v>19</v>
      </c>
      <c r="C60">
        <v>68</v>
      </c>
      <c r="D60">
        <v>27</v>
      </c>
      <c r="E60">
        <v>40</v>
      </c>
      <c r="F60">
        <v>20</v>
      </c>
      <c r="G60">
        <v>100</v>
      </c>
      <c r="H60">
        <v>10</v>
      </c>
      <c r="I60">
        <v>249</v>
      </c>
      <c r="J60">
        <v>15</v>
      </c>
      <c r="K60" s="1">
        <v>-8.1600000000000006E-3</v>
      </c>
      <c r="L60" s="1">
        <v>3.457E-3</v>
      </c>
      <c r="M60" s="1">
        <v>2.1159999999999998E-3</v>
      </c>
      <c r="N60" s="1">
        <v>4.1060000000000003E-3</v>
      </c>
      <c r="O60" s="2">
        <v>6.5823999999999994E-2</v>
      </c>
      <c r="P60" s="17">
        <f t="shared" si="0"/>
        <v>658.2399999999999</v>
      </c>
      <c r="Q60" s="3">
        <v>0.38002399999999997</v>
      </c>
      <c r="R60" s="18">
        <f t="shared" si="1"/>
        <v>3800.24</v>
      </c>
      <c r="S60" s="1">
        <v>6.2969999999999996E-3</v>
      </c>
      <c r="T60" s="1">
        <v>1.1166000000000001E-2</v>
      </c>
      <c r="U60" s="4">
        <v>0.27663199999999999</v>
      </c>
      <c r="V60" s="19">
        <f t="shared" si="6"/>
        <v>2766.3199999999997</v>
      </c>
      <c r="W60" s="1">
        <v>-2.63E-3</v>
      </c>
      <c r="X60" s="1">
        <v>3.5199999999999999E-4</v>
      </c>
      <c r="Y60" s="5">
        <v>0.10421</v>
      </c>
      <c r="Z60" s="20">
        <f t="shared" si="2"/>
        <v>1042.0999999999999</v>
      </c>
      <c r="AA60" s="1">
        <v>32.298099999999998</v>
      </c>
      <c r="AB60" s="1">
        <v>65.300299999999993</v>
      </c>
      <c r="AC60" s="6">
        <v>5.4120000000000001E-3</v>
      </c>
      <c r="AD60" s="21">
        <f t="shared" si="3"/>
        <v>54.120000000000005</v>
      </c>
      <c r="AE60" s="1">
        <v>5.8939999999999999E-3</v>
      </c>
      <c r="AF60" s="1">
        <v>4.8630000000000001E-3</v>
      </c>
      <c r="AG60" s="1">
        <v>1.8429999999999998E-2</v>
      </c>
      <c r="AH60" s="1">
        <v>1.8057E-2</v>
      </c>
      <c r="AI60" s="1">
        <v>0</v>
      </c>
      <c r="AJ60" s="1">
        <v>0</v>
      </c>
      <c r="AK60" s="1">
        <v>98.494500000000002</v>
      </c>
      <c r="AL60">
        <v>-1.9499999999999999E-3</v>
      </c>
      <c r="AM60">
        <v>1.588E-3</v>
      </c>
      <c r="AN60">
        <v>8.61E-4</v>
      </c>
      <c r="AO60">
        <v>3.4659999999999999E-3</v>
      </c>
      <c r="AP60" s="7">
        <v>5.1332999999999997E-2</v>
      </c>
      <c r="AQ60" s="8">
        <v>0.16755</v>
      </c>
      <c r="AR60">
        <v>3.9519999999999998E-3</v>
      </c>
      <c r="AS60">
        <v>7.3860000000000002E-3</v>
      </c>
      <c r="AT60" s="8">
        <v>0.245472</v>
      </c>
      <c r="AU60">
        <f t="shared" si="4"/>
        <v>0.413022</v>
      </c>
      <c r="AV60">
        <v>-2.2100000000000002E-3</v>
      </c>
      <c r="AW60">
        <v>3.1799999999999998E-4</v>
      </c>
      <c r="AX60" s="8">
        <v>7.4071999999999999E-2</v>
      </c>
      <c r="AY60">
        <v>49.918199999999999</v>
      </c>
      <c r="AZ60">
        <v>49.503599999999999</v>
      </c>
      <c r="BA60" s="9">
        <v>3.6949999999999999E-3</v>
      </c>
      <c r="BB60" s="10">
        <f t="shared" si="5"/>
        <v>7.7767000000000003E-2</v>
      </c>
      <c r="BC60">
        <v>8.2380000000000005E-3</v>
      </c>
      <c r="BD60">
        <v>2.0300000000000001E-3</v>
      </c>
      <c r="BE60">
        <v>7.9539999999999993E-3</v>
      </c>
      <c r="BF60">
        <v>4.4609999999999997E-3</v>
      </c>
      <c r="BG60">
        <v>0</v>
      </c>
      <c r="BH60">
        <v>0</v>
      </c>
      <c r="BI60" s="22"/>
    </row>
    <row r="61" spans="1:61" x14ac:dyDescent="0.25">
      <c r="A61" t="s">
        <v>59</v>
      </c>
      <c r="B61">
        <f t="shared" si="7"/>
        <v>20</v>
      </c>
      <c r="C61">
        <v>69</v>
      </c>
      <c r="D61">
        <v>27</v>
      </c>
      <c r="E61">
        <v>40</v>
      </c>
      <c r="F61">
        <v>20</v>
      </c>
      <c r="G61">
        <v>100</v>
      </c>
      <c r="H61">
        <v>10</v>
      </c>
      <c r="I61">
        <v>250</v>
      </c>
      <c r="J61">
        <v>16</v>
      </c>
      <c r="K61" s="1">
        <v>6.9800000000000001E-3</v>
      </c>
      <c r="L61" s="1">
        <v>1.0449E-2</v>
      </c>
      <c r="M61" s="1">
        <v>4.8349999999999999E-3</v>
      </c>
      <c r="N61" s="1">
        <v>1.175E-3</v>
      </c>
      <c r="O61" s="2">
        <v>5.3164999999999997E-2</v>
      </c>
      <c r="P61" s="17">
        <f t="shared" si="0"/>
        <v>531.65</v>
      </c>
      <c r="Q61" s="3">
        <v>0.157028</v>
      </c>
      <c r="R61" s="18">
        <f t="shared" si="1"/>
        <v>1570.28</v>
      </c>
      <c r="S61" s="1">
        <v>9.3240000000000007E-3</v>
      </c>
      <c r="T61" s="1">
        <v>1.4581999999999999E-2</v>
      </c>
      <c r="U61" s="4">
        <v>0.216062</v>
      </c>
      <c r="V61" s="19">
        <f t="shared" si="6"/>
        <v>2160.62</v>
      </c>
      <c r="W61" s="1">
        <v>-6.0299999999999998E-3</v>
      </c>
      <c r="X61" s="1">
        <v>-2.8300000000000001E-3</v>
      </c>
      <c r="Y61" s="5">
        <v>9.3435000000000004E-2</v>
      </c>
      <c r="Z61" s="20">
        <f t="shared" si="2"/>
        <v>934.35</v>
      </c>
      <c r="AA61" s="1">
        <v>32.122700000000002</v>
      </c>
      <c r="AB61" s="1">
        <v>65.625</v>
      </c>
      <c r="AC61" s="6">
        <v>2.8319999999999999E-3</v>
      </c>
      <c r="AD61" s="21">
        <f t="shared" si="3"/>
        <v>28.32</v>
      </c>
      <c r="AE61" s="1">
        <v>5.4099999999999999E-3</v>
      </c>
      <c r="AF61" s="1">
        <v>4.5370000000000002E-3</v>
      </c>
      <c r="AG61" s="1">
        <v>-2.49E-3</v>
      </c>
      <c r="AH61" s="1">
        <v>6.6066E-2</v>
      </c>
      <c r="AI61" s="1">
        <v>0</v>
      </c>
      <c r="AJ61" s="1">
        <v>0</v>
      </c>
      <c r="AK61" s="1">
        <v>98.382300000000001</v>
      </c>
      <c r="AL61">
        <v>1.673E-3</v>
      </c>
      <c r="AM61">
        <v>4.81E-3</v>
      </c>
      <c r="AN61">
        <v>1.9719999999999998E-3</v>
      </c>
      <c r="AO61">
        <v>9.9400000000000009E-4</v>
      </c>
      <c r="AP61" s="7">
        <v>4.1540000000000001E-2</v>
      </c>
      <c r="AQ61">
        <v>6.9364999999999996E-2</v>
      </c>
      <c r="AR61">
        <v>5.8630000000000002E-3</v>
      </c>
      <c r="AS61">
        <v>9.6629999999999997E-3</v>
      </c>
      <c r="AT61">
        <v>0.19209000000000001</v>
      </c>
      <c r="AU61">
        <f t="shared" si="4"/>
        <v>0.26145499999999999</v>
      </c>
      <c r="AV61">
        <v>-5.0800000000000003E-3</v>
      </c>
      <c r="AW61">
        <v>-2.5500000000000002E-3</v>
      </c>
      <c r="AX61" s="8">
        <v>6.6540000000000002E-2</v>
      </c>
      <c r="AY61">
        <v>49.741799999999998</v>
      </c>
      <c r="AZ61">
        <v>49.8446</v>
      </c>
      <c r="BA61" s="9">
        <v>1.9369999999999999E-3</v>
      </c>
      <c r="BB61" s="10">
        <f t="shared" si="5"/>
        <v>6.8476999999999996E-2</v>
      </c>
      <c r="BC61">
        <v>7.5770000000000004E-3</v>
      </c>
      <c r="BD61">
        <v>1.8979999999999999E-3</v>
      </c>
      <c r="BE61">
        <v>-1.08E-3</v>
      </c>
      <c r="BF61">
        <v>1.6352999999999999E-2</v>
      </c>
      <c r="BG61">
        <v>0</v>
      </c>
      <c r="BH61">
        <v>0</v>
      </c>
      <c r="BI61" s="22"/>
    </row>
    <row r="62" spans="1:61" x14ac:dyDescent="0.25">
      <c r="A62" t="s">
        <v>59</v>
      </c>
      <c r="B62">
        <f t="shared" si="7"/>
        <v>21</v>
      </c>
      <c r="C62">
        <v>70</v>
      </c>
      <c r="D62">
        <v>27</v>
      </c>
      <c r="E62">
        <v>40</v>
      </c>
      <c r="F62">
        <v>20</v>
      </c>
      <c r="G62">
        <v>100</v>
      </c>
      <c r="H62">
        <v>10</v>
      </c>
      <c r="I62">
        <v>251</v>
      </c>
      <c r="J62">
        <v>17</v>
      </c>
      <c r="K62" s="1">
        <v>-2.3369999999999998E-2</v>
      </c>
      <c r="L62" s="1">
        <v>-1.1220000000000001E-2</v>
      </c>
      <c r="M62" s="1">
        <v>-1.7099999999999999E-3</v>
      </c>
      <c r="N62" s="1">
        <v>-4.8000000000000001E-4</v>
      </c>
      <c r="O62" s="2">
        <v>7.8273999999999996E-2</v>
      </c>
      <c r="P62" s="17">
        <f t="shared" si="0"/>
        <v>782.74</v>
      </c>
      <c r="Q62" s="3">
        <v>0.17152200000000001</v>
      </c>
      <c r="R62" s="18">
        <f t="shared" si="1"/>
        <v>1715.22</v>
      </c>
      <c r="S62" s="1">
        <v>1.4581E-2</v>
      </c>
      <c r="T62" s="1">
        <v>1.4161999999999999E-2</v>
      </c>
      <c r="U62" s="4">
        <v>0.215722</v>
      </c>
      <c r="V62" s="19">
        <f t="shared" si="6"/>
        <v>2157.2199999999998</v>
      </c>
      <c r="W62" s="1">
        <v>-4.7400000000000003E-3</v>
      </c>
      <c r="X62" s="1">
        <v>-2.5300000000000001E-3</v>
      </c>
      <c r="Y62" s="5">
        <v>0.125525</v>
      </c>
      <c r="Z62" s="20">
        <f t="shared" si="2"/>
        <v>1255.25</v>
      </c>
      <c r="AA62" s="1">
        <v>32.251199999999997</v>
      </c>
      <c r="AB62" s="1">
        <v>65.474599999999995</v>
      </c>
      <c r="AC62" s="6">
        <v>1.7416999999999998E-2</v>
      </c>
      <c r="AD62" s="21">
        <f t="shared" si="3"/>
        <v>174.17</v>
      </c>
      <c r="AE62" s="1">
        <v>9.68E-4</v>
      </c>
      <c r="AF62" s="1">
        <v>-8.2500000000000004E-3</v>
      </c>
      <c r="AG62" s="1">
        <v>-1.47E-3</v>
      </c>
      <c r="AH62" s="1">
        <v>1.2529E-2</v>
      </c>
      <c r="AI62" s="1">
        <v>0</v>
      </c>
      <c r="AJ62" s="1">
        <v>0</v>
      </c>
      <c r="AK62" s="1">
        <v>98.322699999999998</v>
      </c>
      <c r="AL62">
        <v>-5.5900000000000004E-3</v>
      </c>
      <c r="AM62">
        <v>-5.1599999999999997E-3</v>
      </c>
      <c r="AN62">
        <v>-6.9999999999999999E-4</v>
      </c>
      <c r="AO62">
        <v>-4.0000000000000002E-4</v>
      </c>
      <c r="AP62" s="7">
        <v>6.1096999999999999E-2</v>
      </c>
      <c r="AQ62">
        <v>7.5689999999999993E-2</v>
      </c>
      <c r="AR62">
        <v>9.1590000000000005E-3</v>
      </c>
      <c r="AS62">
        <v>9.3760000000000007E-3</v>
      </c>
      <c r="AT62">
        <v>0.19159300000000001</v>
      </c>
      <c r="AU62">
        <f t="shared" si="4"/>
        <v>0.26728299999999999</v>
      </c>
      <c r="AV62">
        <v>-3.9899999999999996E-3</v>
      </c>
      <c r="AW62">
        <v>-2.2799999999999999E-3</v>
      </c>
      <c r="AX62" s="8">
        <v>8.9301000000000005E-2</v>
      </c>
      <c r="AY62">
        <v>49.89</v>
      </c>
      <c r="AZ62">
        <v>49.679699999999997</v>
      </c>
      <c r="BA62" s="9">
        <v>1.1901E-2</v>
      </c>
      <c r="BB62" s="10">
        <f t="shared" si="5"/>
        <v>0.101202</v>
      </c>
      <c r="BC62">
        <v>1.354E-3</v>
      </c>
      <c r="BD62">
        <v>-3.4499999999999999E-3</v>
      </c>
      <c r="BE62">
        <v>-6.3000000000000003E-4</v>
      </c>
      <c r="BF62">
        <v>3.0980000000000001E-3</v>
      </c>
      <c r="BG62">
        <v>0</v>
      </c>
      <c r="BH62">
        <v>0</v>
      </c>
      <c r="BI62" s="22"/>
    </row>
    <row r="63" spans="1:61" x14ac:dyDescent="0.25">
      <c r="A63" t="s">
        <v>59</v>
      </c>
      <c r="B63">
        <f t="shared" si="7"/>
        <v>22</v>
      </c>
      <c r="C63">
        <v>71</v>
      </c>
      <c r="D63">
        <v>27</v>
      </c>
      <c r="E63">
        <v>40</v>
      </c>
      <c r="F63">
        <v>20</v>
      </c>
      <c r="G63">
        <v>100</v>
      </c>
      <c r="H63">
        <v>10</v>
      </c>
      <c r="I63">
        <v>252</v>
      </c>
      <c r="J63">
        <v>18</v>
      </c>
      <c r="K63" s="1">
        <v>9.5340000000000008E-3</v>
      </c>
      <c r="L63" s="1">
        <v>1.942E-2</v>
      </c>
      <c r="M63" s="1">
        <v>8.7390000000000002E-3</v>
      </c>
      <c r="N63" s="1">
        <v>6.2740000000000001E-3</v>
      </c>
      <c r="O63" s="2">
        <v>7.7558000000000002E-2</v>
      </c>
      <c r="P63" s="17">
        <f t="shared" si="0"/>
        <v>775.58</v>
      </c>
      <c r="Q63" s="3">
        <v>0.17266000000000001</v>
      </c>
      <c r="R63" s="18">
        <f t="shared" si="1"/>
        <v>1726.6000000000001</v>
      </c>
      <c r="S63" s="1">
        <v>1.1525000000000001E-2</v>
      </c>
      <c r="T63" s="1">
        <v>1.2897E-2</v>
      </c>
      <c r="U63" s="4">
        <v>0.211642</v>
      </c>
      <c r="V63" s="19">
        <f t="shared" si="6"/>
        <v>2116.42</v>
      </c>
      <c r="W63" s="1">
        <v>-1.7799999999999999E-3</v>
      </c>
      <c r="X63" s="1">
        <v>-3.64E-3</v>
      </c>
      <c r="Y63" s="5">
        <v>0.127108</v>
      </c>
      <c r="Z63" s="20">
        <f t="shared" si="2"/>
        <v>1271.08</v>
      </c>
      <c r="AA63" s="1">
        <v>32.129800000000003</v>
      </c>
      <c r="AB63" s="1">
        <v>65.436400000000006</v>
      </c>
      <c r="AC63" s="6">
        <v>1.5313E-2</v>
      </c>
      <c r="AD63" s="21">
        <f t="shared" si="3"/>
        <v>153.13</v>
      </c>
      <c r="AE63" s="1">
        <v>1.1750999999999999E-2</v>
      </c>
      <c r="AF63" s="1">
        <v>-2.9099999999999998E-3</v>
      </c>
      <c r="AG63" s="1">
        <v>2.0447E-2</v>
      </c>
      <c r="AH63" s="1">
        <v>-1.6100000000000001E-3</v>
      </c>
      <c r="AI63" s="1">
        <v>0</v>
      </c>
      <c r="AJ63" s="1">
        <v>0</v>
      </c>
      <c r="AK63" s="1">
        <v>98.260999999999996</v>
      </c>
      <c r="AL63">
        <v>2.2859999999999998E-3</v>
      </c>
      <c r="AM63">
        <v>8.9449999999999998E-3</v>
      </c>
      <c r="AN63">
        <v>3.5660000000000002E-3</v>
      </c>
      <c r="AO63">
        <v>5.3099999999999996E-3</v>
      </c>
      <c r="AP63" s="7">
        <v>6.0638999999999998E-2</v>
      </c>
      <c r="AQ63">
        <v>7.6318999999999998E-2</v>
      </c>
      <c r="AR63">
        <v>7.2519999999999998E-3</v>
      </c>
      <c r="AS63">
        <v>8.5520000000000006E-3</v>
      </c>
      <c r="AT63">
        <v>0.18828400000000001</v>
      </c>
      <c r="AU63">
        <f t="shared" si="4"/>
        <v>0.26460300000000003</v>
      </c>
      <c r="AV63">
        <v>-1.5E-3</v>
      </c>
      <c r="AW63">
        <v>-3.29E-3</v>
      </c>
      <c r="AX63" s="8">
        <v>9.0579000000000007E-2</v>
      </c>
      <c r="AY63">
        <v>49.785200000000003</v>
      </c>
      <c r="AZ63">
        <v>49.733699999999999</v>
      </c>
      <c r="BA63" s="9">
        <v>1.0481000000000001E-2</v>
      </c>
      <c r="BB63" s="10">
        <f t="shared" si="5"/>
        <v>0.10106000000000001</v>
      </c>
      <c r="BC63">
        <v>1.6466999999999999E-2</v>
      </c>
      <c r="BD63">
        <v>-1.2199999999999999E-3</v>
      </c>
      <c r="BE63">
        <v>8.848E-3</v>
      </c>
      <c r="BF63">
        <v>-4.0000000000000002E-4</v>
      </c>
      <c r="BG63">
        <v>0</v>
      </c>
      <c r="BH63">
        <v>0</v>
      </c>
      <c r="BI63" s="22"/>
    </row>
    <row r="64" spans="1:61" x14ac:dyDescent="0.25">
      <c r="A64" t="s">
        <v>59</v>
      </c>
      <c r="B64">
        <f t="shared" si="7"/>
        <v>23</v>
      </c>
      <c r="C64">
        <v>72</v>
      </c>
      <c r="D64">
        <v>27</v>
      </c>
      <c r="E64">
        <v>40</v>
      </c>
      <c r="F64">
        <v>20</v>
      </c>
      <c r="G64">
        <v>100</v>
      </c>
      <c r="H64">
        <v>10</v>
      </c>
      <c r="I64">
        <v>253</v>
      </c>
      <c r="J64">
        <v>19</v>
      </c>
      <c r="K64" s="1">
        <v>-6.4099999999999999E-3</v>
      </c>
      <c r="L64" s="1">
        <v>4.7280000000000004E-3</v>
      </c>
      <c r="M64" s="1">
        <v>3.0769999999999999E-3</v>
      </c>
      <c r="N64" s="1">
        <v>6.0769999999999999E-3</v>
      </c>
      <c r="O64" s="2">
        <v>7.2864999999999999E-2</v>
      </c>
      <c r="P64" s="17">
        <f t="shared" si="0"/>
        <v>728.65</v>
      </c>
      <c r="Q64" s="3">
        <v>0.169326</v>
      </c>
      <c r="R64" s="18">
        <f t="shared" si="1"/>
        <v>1693.26</v>
      </c>
      <c r="S64" s="1">
        <v>1.3835999999999999E-2</v>
      </c>
      <c r="T64" s="1">
        <v>1.1564E-2</v>
      </c>
      <c r="U64" s="4">
        <v>0.21485299999999999</v>
      </c>
      <c r="V64" s="19">
        <f t="shared" si="6"/>
        <v>2148.5299999999997</v>
      </c>
      <c r="W64" s="1">
        <v>-3.79E-3</v>
      </c>
      <c r="X64" s="1">
        <v>-2.6900000000000001E-3</v>
      </c>
      <c r="Y64" s="5">
        <v>0.121631</v>
      </c>
      <c r="Z64" s="20">
        <f t="shared" si="2"/>
        <v>1216.31</v>
      </c>
      <c r="AA64" s="1">
        <v>32.396999999999998</v>
      </c>
      <c r="AB64" s="1">
        <v>65.614599999999996</v>
      </c>
      <c r="AC64" s="6">
        <v>1.0433E-2</v>
      </c>
      <c r="AD64" s="21">
        <f t="shared" si="3"/>
        <v>104.33</v>
      </c>
      <c r="AE64" s="1">
        <v>6.2469999999999999E-3</v>
      </c>
      <c r="AF64" s="1">
        <v>-6.1700000000000001E-3</v>
      </c>
      <c r="AG64" s="1">
        <v>8.5850000000000006E-3</v>
      </c>
      <c r="AH64" s="1">
        <v>2.0906000000000001E-2</v>
      </c>
      <c r="AI64" s="1">
        <v>0</v>
      </c>
      <c r="AJ64" s="1">
        <v>0</v>
      </c>
      <c r="AK64" s="1">
        <v>98.656599999999997</v>
      </c>
      <c r="AL64">
        <v>-1.5299999999999999E-3</v>
      </c>
      <c r="AM64">
        <v>2.166E-3</v>
      </c>
      <c r="AN64">
        <v>1.2489999999999999E-3</v>
      </c>
      <c r="AO64">
        <v>5.1159999999999999E-3</v>
      </c>
      <c r="AP64" s="7">
        <v>5.6675999999999997E-2</v>
      </c>
      <c r="AQ64">
        <v>7.4459999999999998E-2</v>
      </c>
      <c r="AR64">
        <v>8.6610000000000003E-3</v>
      </c>
      <c r="AS64">
        <v>7.6290000000000004E-3</v>
      </c>
      <c r="AT64">
        <v>0.19015499999999999</v>
      </c>
      <c r="AU64">
        <f t="shared" si="4"/>
        <v>0.26461499999999999</v>
      </c>
      <c r="AV64">
        <v>-3.1800000000000001E-3</v>
      </c>
      <c r="AW64">
        <v>-2.4199999999999998E-3</v>
      </c>
      <c r="AX64" s="8">
        <v>8.6229E-2</v>
      </c>
      <c r="AY64">
        <v>49.9405</v>
      </c>
      <c r="AZ64">
        <v>49.612200000000001</v>
      </c>
      <c r="BA64" s="9">
        <v>7.1040000000000001E-3</v>
      </c>
      <c r="BB64" s="10">
        <f t="shared" si="5"/>
        <v>9.3332999999999999E-2</v>
      </c>
      <c r="BC64">
        <v>8.7089999999999997E-3</v>
      </c>
      <c r="BD64">
        <v>-2.5699999999999998E-3</v>
      </c>
      <c r="BE64">
        <v>3.6960000000000001E-3</v>
      </c>
      <c r="BF64">
        <v>5.1510000000000002E-3</v>
      </c>
      <c r="BG64">
        <v>0</v>
      </c>
      <c r="BH64">
        <v>0</v>
      </c>
      <c r="BI64" s="22"/>
    </row>
    <row r="65" spans="1:61" x14ac:dyDescent="0.25">
      <c r="A65" t="s">
        <v>59</v>
      </c>
      <c r="B65">
        <f t="shared" si="7"/>
        <v>24</v>
      </c>
      <c r="C65">
        <v>73</v>
      </c>
      <c r="D65">
        <v>27</v>
      </c>
      <c r="E65">
        <v>40</v>
      </c>
      <c r="F65">
        <v>20</v>
      </c>
      <c r="G65">
        <v>100</v>
      </c>
      <c r="H65">
        <v>10</v>
      </c>
      <c r="I65">
        <v>254</v>
      </c>
      <c r="J65">
        <v>20</v>
      </c>
      <c r="K65" s="1">
        <v>-6.7400000000000003E-3</v>
      </c>
      <c r="L65" s="1">
        <v>1.9366000000000001E-2</v>
      </c>
      <c r="M65" s="1">
        <v>1.5839999999999999E-3</v>
      </c>
      <c r="N65" s="1">
        <v>9.5569999999999995E-3</v>
      </c>
      <c r="O65" s="2">
        <v>0.108096</v>
      </c>
      <c r="P65" s="17">
        <f t="shared" si="0"/>
        <v>1080.96</v>
      </c>
      <c r="Q65" s="3">
        <v>0.17152600000000001</v>
      </c>
      <c r="R65" s="18">
        <f t="shared" si="1"/>
        <v>1715.2600000000002</v>
      </c>
      <c r="S65" s="1">
        <v>1.03E-2</v>
      </c>
      <c r="T65" s="1">
        <v>8.7569999999999992E-3</v>
      </c>
      <c r="U65" s="4">
        <v>0.21320600000000001</v>
      </c>
      <c r="V65" s="19">
        <f t="shared" si="6"/>
        <v>2132.06</v>
      </c>
      <c r="W65" s="1">
        <v>-6.9300000000000004E-3</v>
      </c>
      <c r="X65" s="1">
        <v>-1.8799999999999999E-3</v>
      </c>
      <c r="Y65" s="5">
        <v>0.158886</v>
      </c>
      <c r="Z65" s="20">
        <f t="shared" si="2"/>
        <v>1588.86</v>
      </c>
      <c r="AA65" s="1">
        <v>32.232599999999998</v>
      </c>
      <c r="AB65" s="1">
        <v>65.578500000000005</v>
      </c>
      <c r="AC65" s="6">
        <v>1.8303E-2</v>
      </c>
      <c r="AD65" s="21">
        <f t="shared" si="3"/>
        <v>183.03</v>
      </c>
      <c r="AE65" s="1">
        <v>1.0071E-2</v>
      </c>
      <c r="AF65" s="1">
        <v>-6.5300000000000002E-3</v>
      </c>
      <c r="AG65" s="1">
        <v>5.4419999999999998E-3</v>
      </c>
      <c r="AH65" s="1">
        <v>3.1490999999999998E-2</v>
      </c>
      <c r="AI65" s="1">
        <v>0</v>
      </c>
      <c r="AJ65" s="1">
        <v>0</v>
      </c>
      <c r="AK65" s="1">
        <v>98.555599999999998</v>
      </c>
      <c r="AL65">
        <v>-1.6100000000000001E-3</v>
      </c>
      <c r="AM65">
        <v>8.8929999999999999E-3</v>
      </c>
      <c r="AN65">
        <v>6.4400000000000004E-4</v>
      </c>
      <c r="AO65">
        <v>8.0630000000000007E-3</v>
      </c>
      <c r="AP65" s="7">
        <v>8.4258E-2</v>
      </c>
      <c r="AQ65">
        <v>7.5588000000000002E-2</v>
      </c>
      <c r="AR65">
        <v>6.4609999999999997E-3</v>
      </c>
      <c r="AS65">
        <v>5.7889999999999999E-3</v>
      </c>
      <c r="AT65">
        <v>0.18909899999999999</v>
      </c>
      <c r="AU65">
        <f t="shared" si="4"/>
        <v>0.26468700000000001</v>
      </c>
      <c r="AV65">
        <v>-5.8199999999999997E-3</v>
      </c>
      <c r="AW65">
        <v>-1.6900000000000001E-3</v>
      </c>
      <c r="AX65" s="8">
        <v>0.11287999999999999</v>
      </c>
      <c r="AY65">
        <v>49.792999999999999</v>
      </c>
      <c r="AZ65">
        <v>49.6905</v>
      </c>
      <c r="BA65" s="9">
        <v>1.2489E-2</v>
      </c>
      <c r="BB65" s="10">
        <f t="shared" si="5"/>
        <v>0.12536900000000001</v>
      </c>
      <c r="BC65">
        <v>1.4071E-2</v>
      </c>
      <c r="BD65">
        <v>-2.7200000000000002E-3</v>
      </c>
      <c r="BE65">
        <v>2.3479999999999998E-3</v>
      </c>
      <c r="BF65">
        <v>7.7759999999999999E-3</v>
      </c>
      <c r="BG65">
        <v>0</v>
      </c>
      <c r="BH65">
        <v>0</v>
      </c>
      <c r="BI65" s="22"/>
    </row>
    <row r="66" spans="1:61" x14ac:dyDescent="0.25">
      <c r="A66" s="23" t="s">
        <v>59</v>
      </c>
      <c r="B66">
        <f t="shared" si="7"/>
        <v>25</v>
      </c>
      <c r="C66" s="23">
        <v>74</v>
      </c>
      <c r="D66" s="23">
        <v>27</v>
      </c>
      <c r="E66" s="23">
        <v>40</v>
      </c>
      <c r="F66" s="23">
        <v>20</v>
      </c>
      <c r="G66" s="23">
        <v>100</v>
      </c>
      <c r="H66" s="23">
        <v>10</v>
      </c>
      <c r="I66" s="23">
        <v>255</v>
      </c>
      <c r="J66" s="23">
        <v>21</v>
      </c>
      <c r="K66" s="24">
        <v>-1.49E-3</v>
      </c>
      <c r="L66" s="24">
        <v>1.1224E-2</v>
      </c>
      <c r="M66" s="24">
        <v>2.5690000000000001E-3</v>
      </c>
      <c r="N66" s="24">
        <v>5.9360000000000003E-3</v>
      </c>
      <c r="O66" s="25">
        <v>7.6412999999999995E-2</v>
      </c>
      <c r="P66" s="17">
        <f t="shared" si="0"/>
        <v>764.13</v>
      </c>
      <c r="Q66" s="26">
        <v>0.189083</v>
      </c>
      <c r="R66" s="18">
        <f t="shared" si="1"/>
        <v>1890.83</v>
      </c>
      <c r="S66" s="24">
        <v>1.5261E-2</v>
      </c>
      <c r="T66" s="24">
        <v>1.7715000000000002E-2</v>
      </c>
      <c r="U66" s="27">
        <v>0.21332599999999999</v>
      </c>
      <c r="V66" s="19">
        <f t="shared" si="6"/>
        <v>2133.2599999999998</v>
      </c>
      <c r="W66" s="24">
        <v>-2.5300000000000001E-3</v>
      </c>
      <c r="X66" s="24">
        <v>-1.07E-3</v>
      </c>
      <c r="Y66" s="28">
        <v>0.12510399999999999</v>
      </c>
      <c r="Z66" s="20">
        <f t="shared" si="2"/>
        <v>1251.04</v>
      </c>
      <c r="AA66" s="24">
        <v>32.2286</v>
      </c>
      <c r="AB66" s="24">
        <v>65.3767</v>
      </c>
      <c r="AC66" s="29">
        <v>1.2855999999999999E-2</v>
      </c>
      <c r="AD66" s="21">
        <f t="shared" si="3"/>
        <v>128.56</v>
      </c>
      <c r="AE66" s="24">
        <v>3.5140000000000002E-3</v>
      </c>
      <c r="AF66" s="24">
        <v>-7.79E-3</v>
      </c>
      <c r="AG66" s="24">
        <v>-7.92E-3</v>
      </c>
      <c r="AH66" s="24">
        <v>3.3223000000000003E-2</v>
      </c>
      <c r="AI66" s="24">
        <v>0</v>
      </c>
      <c r="AJ66" s="24">
        <v>0</v>
      </c>
      <c r="AK66" s="24">
        <v>98.290700000000001</v>
      </c>
      <c r="AL66" s="23">
        <v>-3.6000000000000002E-4</v>
      </c>
      <c r="AM66" s="23">
        <v>5.1650000000000003E-3</v>
      </c>
      <c r="AN66" s="23">
        <v>1.0480000000000001E-3</v>
      </c>
      <c r="AO66" s="23">
        <v>5.019E-3</v>
      </c>
      <c r="AP66" s="30">
        <v>5.9687999999999998E-2</v>
      </c>
      <c r="AQ66" s="23">
        <v>8.3501000000000006E-2</v>
      </c>
      <c r="AR66" s="23">
        <v>9.5940000000000001E-3</v>
      </c>
      <c r="AS66" s="23">
        <v>1.1736999999999999E-2</v>
      </c>
      <c r="AT66" s="23">
        <v>0.18960399999999999</v>
      </c>
      <c r="AU66">
        <f t="shared" si="4"/>
        <v>0.27310499999999999</v>
      </c>
      <c r="AV66" s="23">
        <v>-2.1299999999999999E-3</v>
      </c>
      <c r="AW66" s="23">
        <v>-9.6000000000000002E-4</v>
      </c>
      <c r="AX66" s="31">
        <v>8.9066999999999993E-2</v>
      </c>
      <c r="AY66" s="23">
        <v>49.891800000000003</v>
      </c>
      <c r="AZ66" s="23">
        <v>49.642000000000003</v>
      </c>
      <c r="BA66" s="32">
        <v>8.7910000000000002E-3</v>
      </c>
      <c r="BB66" s="10">
        <f t="shared" si="5"/>
        <v>9.7858000000000001E-2</v>
      </c>
      <c r="BC66" s="23">
        <v>4.9199999999999999E-3</v>
      </c>
      <c r="BD66" s="23">
        <v>-3.2599999999999999E-3</v>
      </c>
      <c r="BE66" s="23">
        <v>-3.4199999999999999E-3</v>
      </c>
      <c r="BF66" s="23">
        <v>8.2209999999999991E-3</v>
      </c>
      <c r="BG66" s="23">
        <v>0</v>
      </c>
      <c r="BH66" s="23">
        <v>0</v>
      </c>
      <c r="BI66" s="22"/>
    </row>
    <row r="67" spans="1:61" x14ac:dyDescent="0.25">
      <c r="A67" s="33" t="s">
        <v>60</v>
      </c>
      <c r="B67" s="33"/>
      <c r="C67" s="33">
        <v>75</v>
      </c>
      <c r="D67" s="33">
        <v>28</v>
      </c>
      <c r="E67" s="33">
        <v>40</v>
      </c>
      <c r="F67" s="33">
        <v>20</v>
      </c>
      <c r="G67" s="33">
        <v>100</v>
      </c>
      <c r="H67" s="43">
        <v>10</v>
      </c>
      <c r="I67" s="33">
        <v>256</v>
      </c>
      <c r="J67" s="33">
        <v>1</v>
      </c>
      <c r="K67" s="34">
        <v>-3.48E-3</v>
      </c>
      <c r="L67" s="34">
        <v>1.7696E-2</v>
      </c>
      <c r="M67" s="34">
        <v>-5.7499999999999999E-3</v>
      </c>
      <c r="N67" s="34">
        <v>-1.5900000000000001E-3</v>
      </c>
      <c r="O67" s="35">
        <v>0.14745900000000001</v>
      </c>
      <c r="P67" s="17">
        <f t="shared" si="0"/>
        <v>1474.5900000000001</v>
      </c>
      <c r="Q67" s="36">
        <v>0.14637700000000001</v>
      </c>
      <c r="R67" s="18">
        <f t="shared" si="1"/>
        <v>1463.77</v>
      </c>
      <c r="S67" s="34">
        <v>1.1641E-2</v>
      </c>
      <c r="T67" s="34">
        <v>1.0839E-2</v>
      </c>
      <c r="U67" s="37">
        <v>0.22344</v>
      </c>
      <c r="V67" s="19">
        <f t="shared" si="6"/>
        <v>2234.4</v>
      </c>
      <c r="W67" s="34">
        <v>-6.0000000000000001E-3</v>
      </c>
      <c r="X67" s="34">
        <v>-1.2199999999999999E-3</v>
      </c>
      <c r="Y67" s="38">
        <v>0.18681</v>
      </c>
      <c r="Z67" s="20">
        <f t="shared" si="2"/>
        <v>1868.1000000000001</v>
      </c>
      <c r="AA67" s="34">
        <v>32.201999999999998</v>
      </c>
      <c r="AB67" s="34">
        <v>65.560299999999998</v>
      </c>
      <c r="AC67" s="39">
        <v>4.1838E-2</v>
      </c>
      <c r="AD67" s="21">
        <f t="shared" si="3"/>
        <v>418.38</v>
      </c>
      <c r="AE67" s="34">
        <v>3.5660000000000002E-3</v>
      </c>
      <c r="AF67" s="34">
        <v>-9.5600000000000008E-3</v>
      </c>
      <c r="AG67" s="34">
        <v>1.4159E-2</v>
      </c>
      <c r="AH67" s="34">
        <v>-5.5100000000000001E-3</v>
      </c>
      <c r="AI67" s="34">
        <v>0</v>
      </c>
      <c r="AJ67" s="34">
        <v>0</v>
      </c>
      <c r="AK67" s="34">
        <v>98.533000000000001</v>
      </c>
      <c r="AL67" s="33">
        <v>-8.3000000000000001E-4</v>
      </c>
      <c r="AM67" s="33">
        <v>8.1279999999999998E-3</v>
      </c>
      <c r="AN67" s="33">
        <v>-2.3400000000000001E-3</v>
      </c>
      <c r="AO67" s="33">
        <v>-1.34E-3</v>
      </c>
      <c r="AP67" s="40">
        <v>0.114965</v>
      </c>
      <c r="AQ67" s="33">
        <v>6.4519000000000007E-2</v>
      </c>
      <c r="AR67" s="33">
        <v>7.3039999999999997E-3</v>
      </c>
      <c r="AS67" s="33">
        <v>7.1669999999999998E-3</v>
      </c>
      <c r="AT67" s="33">
        <v>0.19821800000000001</v>
      </c>
      <c r="AU67">
        <f t="shared" si="4"/>
        <v>0.262737</v>
      </c>
      <c r="AV67" s="33">
        <v>-5.0400000000000002E-3</v>
      </c>
      <c r="AW67" s="33">
        <v>-1.1000000000000001E-3</v>
      </c>
      <c r="AX67" s="41">
        <v>0.132747</v>
      </c>
      <c r="AY67" s="33">
        <v>49.756100000000004</v>
      </c>
      <c r="AZ67" s="33">
        <v>49.687199999999997</v>
      </c>
      <c r="BA67" s="42">
        <v>2.8554E-2</v>
      </c>
      <c r="BB67" s="10">
        <f t="shared" si="5"/>
        <v>0.161301</v>
      </c>
      <c r="BC67" s="33">
        <v>4.9839999999999997E-3</v>
      </c>
      <c r="BD67" s="33">
        <v>-3.9899999999999996E-3</v>
      </c>
      <c r="BE67" s="33">
        <v>6.1089999999999998E-3</v>
      </c>
      <c r="BF67" s="33">
        <v>-1.3600000000000001E-3</v>
      </c>
      <c r="BG67" s="33">
        <v>0</v>
      </c>
      <c r="BH67" s="33">
        <v>0</v>
      </c>
      <c r="BI67" s="22"/>
    </row>
    <row r="68" spans="1:61" x14ac:dyDescent="0.25">
      <c r="A68" t="s">
        <v>60</v>
      </c>
      <c r="B68">
        <v>1</v>
      </c>
      <c r="C68">
        <v>76</v>
      </c>
      <c r="D68">
        <v>30</v>
      </c>
      <c r="E68">
        <v>40</v>
      </c>
      <c r="F68">
        <v>20</v>
      </c>
      <c r="G68">
        <v>100</v>
      </c>
      <c r="H68" s="44">
        <v>3</v>
      </c>
      <c r="I68">
        <v>257</v>
      </c>
      <c r="J68">
        <v>1</v>
      </c>
      <c r="K68" s="1">
        <v>-6.6299999999999996E-3</v>
      </c>
      <c r="L68" s="1">
        <v>1.1E-4</v>
      </c>
      <c r="M68" s="1">
        <v>-1.0200000000000001E-3</v>
      </c>
      <c r="N68" s="1">
        <v>1.905E-3</v>
      </c>
      <c r="O68" s="2">
        <v>0.15119299999999999</v>
      </c>
      <c r="P68" s="17">
        <f t="shared" ref="P68:P131" si="8">O68*10000</f>
        <v>1511.9299999999998</v>
      </c>
      <c r="Q68" s="3">
        <v>0.164605</v>
      </c>
      <c r="R68" s="18">
        <f t="shared" ref="R68:R131" si="9">IF(ISBLANK(Q68)," ", Q68*10000)</f>
        <v>1646.05</v>
      </c>
      <c r="S68" s="1">
        <v>7.077E-3</v>
      </c>
      <c r="T68" s="1">
        <v>1.0311000000000001E-2</v>
      </c>
      <c r="U68" s="4">
        <v>0.21537300000000001</v>
      </c>
      <c r="V68" s="19">
        <f t="shared" si="6"/>
        <v>2153.73</v>
      </c>
      <c r="W68" s="1">
        <v>-6.5300000000000002E-3</v>
      </c>
      <c r="X68" s="1">
        <v>-4.8799999999999998E-3</v>
      </c>
      <c r="Y68" s="5">
        <v>0.181142</v>
      </c>
      <c r="Z68" s="20">
        <f t="shared" ref="Z68:Z131" si="10">Y68*10000</f>
        <v>1811.42</v>
      </c>
      <c r="AA68" s="1">
        <v>32.3996</v>
      </c>
      <c r="AB68" s="1">
        <v>65.689499999999995</v>
      </c>
      <c r="AC68" s="6">
        <v>3.1738000000000002E-2</v>
      </c>
      <c r="AD68" s="21">
        <f t="shared" ref="AD68:AD131" si="11">AC68*10000</f>
        <v>317.38</v>
      </c>
      <c r="AE68" s="1">
        <v>1.3799999999999999E-3</v>
      </c>
      <c r="AF68" s="1">
        <v>1.6479999999999999E-3</v>
      </c>
      <c r="AG68" s="1">
        <v>1.0404E-2</v>
      </c>
      <c r="AH68" s="1">
        <v>9.2770000000000005E-3</v>
      </c>
      <c r="AI68" s="1">
        <v>0</v>
      </c>
      <c r="AJ68" s="1">
        <v>0</v>
      </c>
      <c r="AK68" s="1">
        <v>98.856200000000001</v>
      </c>
      <c r="AL68">
        <v>-1.58E-3</v>
      </c>
      <c r="AM68">
        <v>5.0000000000000002E-5</v>
      </c>
      <c r="AN68">
        <v>-4.0999999999999999E-4</v>
      </c>
      <c r="AO68">
        <v>1.601E-3</v>
      </c>
      <c r="AP68" s="7">
        <v>0.117419</v>
      </c>
      <c r="AQ68">
        <v>7.2272000000000003E-2</v>
      </c>
      <c r="AR68">
        <v>4.4229999999999998E-3</v>
      </c>
      <c r="AS68">
        <v>6.7920000000000003E-3</v>
      </c>
      <c r="AT68">
        <v>0.19032199999999999</v>
      </c>
      <c r="AU68">
        <f t="shared" ref="AU68:AU131" si="12">AT68+AQ68</f>
        <v>0.26259399999999999</v>
      </c>
      <c r="AV68">
        <v>-5.47E-3</v>
      </c>
      <c r="AW68">
        <v>-4.3899999999999998E-3</v>
      </c>
      <c r="AX68" s="8">
        <v>0.12822</v>
      </c>
      <c r="AY68">
        <v>49.867600000000003</v>
      </c>
      <c r="AZ68">
        <v>49.592199999999998</v>
      </c>
      <c r="BA68" s="9">
        <v>2.1578E-2</v>
      </c>
      <c r="BB68" s="10">
        <f t="shared" ref="BB68:BB131" si="13">BA68+AX68</f>
        <v>0.14979799999999999</v>
      </c>
      <c r="BC68">
        <v>1.9220000000000001E-3</v>
      </c>
      <c r="BD68">
        <v>6.8499999999999995E-4</v>
      </c>
      <c r="BE68">
        <v>4.4720000000000003E-3</v>
      </c>
      <c r="BF68">
        <v>2.2820000000000002E-3</v>
      </c>
      <c r="BG68">
        <v>0</v>
      </c>
      <c r="BH68">
        <v>0</v>
      </c>
      <c r="BI68" s="22"/>
    </row>
    <row r="69" spans="1:61" x14ac:dyDescent="0.25">
      <c r="A69" t="s">
        <v>60</v>
      </c>
      <c r="B69">
        <v>2</v>
      </c>
      <c r="C69">
        <v>77</v>
      </c>
      <c r="D69">
        <v>30</v>
      </c>
      <c r="E69">
        <v>40</v>
      </c>
      <c r="F69">
        <v>20</v>
      </c>
      <c r="G69">
        <v>100</v>
      </c>
      <c r="H69">
        <v>3</v>
      </c>
      <c r="I69">
        <v>258</v>
      </c>
      <c r="J69">
        <v>2</v>
      </c>
      <c r="K69" s="1">
        <v>-2.6210000000000001E-2</v>
      </c>
      <c r="L69" s="1">
        <v>-5.2300000000000003E-3</v>
      </c>
      <c r="M69" s="1">
        <v>-2.4499999999999999E-3</v>
      </c>
      <c r="N69" s="1">
        <v>-1.16E-3</v>
      </c>
      <c r="O69" s="2">
        <v>-2.5999999999999998E-4</v>
      </c>
      <c r="P69" s="17">
        <f t="shared" si="8"/>
        <v>-2.5999999999999996</v>
      </c>
      <c r="Q69" s="3">
        <v>0.61109400000000003</v>
      </c>
      <c r="R69" s="18">
        <f t="shared" si="9"/>
        <v>6110.9400000000005</v>
      </c>
      <c r="S69" s="1">
        <v>1.0689000000000001E-2</v>
      </c>
      <c r="T69" s="1">
        <v>1.231E-2</v>
      </c>
      <c r="U69" s="4">
        <v>0.327988</v>
      </c>
      <c r="V69" s="19">
        <f t="shared" ref="V69:V132" si="14">IF(ISBLANK(U69)," ", U69*10000)</f>
        <v>3279.88</v>
      </c>
      <c r="W69" s="1">
        <v>-6.28E-3</v>
      </c>
      <c r="X69" s="1">
        <v>2.05E-4</v>
      </c>
      <c r="Y69" s="5">
        <v>3.2423E-2</v>
      </c>
      <c r="Z69" s="20">
        <f t="shared" si="10"/>
        <v>324.23</v>
      </c>
      <c r="AA69" s="1">
        <v>32.413200000000003</v>
      </c>
      <c r="AB69" s="1">
        <v>65.296899999999994</v>
      </c>
      <c r="AC69" s="6">
        <v>-2.47E-3</v>
      </c>
      <c r="AD69" s="21">
        <f t="shared" si="11"/>
        <v>-24.7</v>
      </c>
      <c r="AE69" s="1">
        <v>2.1670000000000001E-3</v>
      </c>
      <c r="AF69" s="1">
        <v>-4.81E-3</v>
      </c>
      <c r="AG69" s="1">
        <v>1.0028E-2</v>
      </c>
      <c r="AH69" s="1">
        <v>-7.6299999999999996E-3</v>
      </c>
      <c r="AI69" s="1">
        <v>0</v>
      </c>
      <c r="AJ69" s="1">
        <v>0</v>
      </c>
      <c r="AK69" s="1">
        <v>98.660499999999999</v>
      </c>
      <c r="AL69">
        <v>-6.2599999999999999E-3</v>
      </c>
      <c r="AM69">
        <v>-2.3999999999999998E-3</v>
      </c>
      <c r="AN69">
        <v>-9.8999999999999999E-4</v>
      </c>
      <c r="AO69">
        <v>-9.7999999999999997E-4</v>
      </c>
      <c r="AP69" s="7">
        <v>-2.0000000000000001E-4</v>
      </c>
      <c r="AQ69">
        <v>0.26894000000000001</v>
      </c>
      <c r="AR69">
        <v>6.6959999999999997E-3</v>
      </c>
      <c r="AS69">
        <v>8.1279999999999998E-3</v>
      </c>
      <c r="AT69">
        <v>0.29051700000000003</v>
      </c>
      <c r="AU69">
        <f t="shared" si="12"/>
        <v>0.55945700000000009</v>
      </c>
      <c r="AV69">
        <v>-5.2700000000000004E-3</v>
      </c>
      <c r="AW69">
        <v>1.85E-4</v>
      </c>
      <c r="AX69" s="8">
        <v>2.3004E-2</v>
      </c>
      <c r="AY69">
        <v>50.005400000000002</v>
      </c>
      <c r="AZ69">
        <v>49.411499999999997</v>
      </c>
      <c r="BA69" s="9">
        <v>-1.6800000000000001E-3</v>
      </c>
      <c r="BB69" s="10">
        <f t="shared" si="13"/>
        <v>2.1323999999999999E-2</v>
      </c>
      <c r="BC69">
        <v>3.0240000000000002E-3</v>
      </c>
      <c r="BD69">
        <v>-2E-3</v>
      </c>
      <c r="BE69">
        <v>4.3200000000000001E-3</v>
      </c>
      <c r="BF69">
        <v>-1.8799999999999999E-3</v>
      </c>
      <c r="BG69">
        <v>0</v>
      </c>
      <c r="BH69">
        <v>0</v>
      </c>
      <c r="BI69" s="22"/>
    </row>
    <row r="70" spans="1:61" x14ac:dyDescent="0.25">
      <c r="A70" t="s">
        <v>60</v>
      </c>
      <c r="B70">
        <v>3</v>
      </c>
      <c r="C70">
        <v>78</v>
      </c>
      <c r="D70">
        <v>30</v>
      </c>
      <c r="E70">
        <v>40</v>
      </c>
      <c r="F70">
        <v>20</v>
      </c>
      <c r="G70">
        <v>100</v>
      </c>
      <c r="H70">
        <v>3</v>
      </c>
      <c r="I70">
        <v>259</v>
      </c>
      <c r="J70">
        <v>3</v>
      </c>
      <c r="K70" s="1">
        <v>9.9600000000000001E-3</v>
      </c>
      <c r="L70" s="1">
        <v>3.738E-3</v>
      </c>
      <c r="M70" s="1">
        <v>-7.5000000000000002E-4</v>
      </c>
      <c r="N70" s="1">
        <v>5.0299999999999997E-3</v>
      </c>
      <c r="O70" s="2">
        <v>0.14089499999999999</v>
      </c>
      <c r="P70" s="17">
        <f t="shared" si="8"/>
        <v>1408.9499999999998</v>
      </c>
      <c r="Q70" s="3">
        <v>0.166906</v>
      </c>
      <c r="R70" s="18">
        <f t="shared" si="9"/>
        <v>1669.06</v>
      </c>
      <c r="S70" s="1">
        <v>7.8410000000000007E-3</v>
      </c>
      <c r="T70" s="1">
        <v>1.2769000000000001E-2</v>
      </c>
      <c r="U70" s="4">
        <v>0.22303400000000001</v>
      </c>
      <c r="V70" s="19">
        <f t="shared" si="14"/>
        <v>2230.34</v>
      </c>
      <c r="W70" s="1">
        <v>-5.3899999999999998E-3</v>
      </c>
      <c r="X70" s="1">
        <v>7.94E-4</v>
      </c>
      <c r="Y70" s="5">
        <v>0.18224199999999999</v>
      </c>
      <c r="Z70" s="20">
        <f t="shared" si="10"/>
        <v>1822.4199999999998</v>
      </c>
      <c r="AA70" s="1">
        <v>32.450699999999998</v>
      </c>
      <c r="AB70" s="1">
        <v>65.449700000000007</v>
      </c>
      <c r="AC70" s="6">
        <v>3.3722000000000002E-2</v>
      </c>
      <c r="AD70" s="21">
        <f t="shared" si="11"/>
        <v>337.22</v>
      </c>
      <c r="AE70" s="1">
        <v>5.4010000000000004E-3</v>
      </c>
      <c r="AF70" s="1">
        <v>-7.4700000000000001E-3</v>
      </c>
      <c r="AG70" s="1">
        <v>4.431E-3</v>
      </c>
      <c r="AH70" s="1">
        <v>3.3889000000000002E-2</v>
      </c>
      <c r="AI70" s="1">
        <v>0</v>
      </c>
      <c r="AJ70" s="1">
        <v>0</v>
      </c>
      <c r="AK70" s="1">
        <v>98.717399999999998</v>
      </c>
      <c r="AL70">
        <v>2.3739999999999998E-3</v>
      </c>
      <c r="AM70">
        <v>1.7110000000000001E-3</v>
      </c>
      <c r="AN70">
        <v>-3.1E-4</v>
      </c>
      <c r="AO70">
        <v>4.2319999999999997E-3</v>
      </c>
      <c r="AP70" s="7">
        <v>0.10950799999999999</v>
      </c>
      <c r="AQ70">
        <v>7.3340000000000002E-2</v>
      </c>
      <c r="AR70">
        <v>4.9049999999999996E-3</v>
      </c>
      <c r="AS70">
        <v>8.4180000000000001E-3</v>
      </c>
      <c r="AT70">
        <v>0.19724700000000001</v>
      </c>
      <c r="AU70">
        <f t="shared" si="12"/>
        <v>0.27058700000000002</v>
      </c>
      <c r="AV70">
        <v>-4.5100000000000001E-3</v>
      </c>
      <c r="AW70">
        <v>7.1299999999999998E-4</v>
      </c>
      <c r="AX70" s="8">
        <v>0.12910099999999999</v>
      </c>
      <c r="AY70">
        <v>49.985500000000002</v>
      </c>
      <c r="AZ70">
        <v>49.450099999999999</v>
      </c>
      <c r="BA70" s="9">
        <v>2.2943999999999999E-2</v>
      </c>
      <c r="BB70" s="10">
        <f t="shared" si="13"/>
        <v>0.15204499999999999</v>
      </c>
      <c r="BC70">
        <v>7.5240000000000003E-3</v>
      </c>
      <c r="BD70">
        <v>-3.1099999999999999E-3</v>
      </c>
      <c r="BE70">
        <v>1.9059999999999999E-3</v>
      </c>
      <c r="BF70">
        <v>8.3440000000000007E-3</v>
      </c>
      <c r="BG70">
        <v>0</v>
      </c>
      <c r="BH70">
        <v>0</v>
      </c>
      <c r="BI70" s="22"/>
    </row>
    <row r="71" spans="1:61" x14ac:dyDescent="0.25">
      <c r="A71" t="s">
        <v>60</v>
      </c>
      <c r="B71">
        <v>4</v>
      </c>
      <c r="C71">
        <v>79</v>
      </c>
      <c r="D71">
        <v>30</v>
      </c>
      <c r="E71">
        <v>40</v>
      </c>
      <c r="F71">
        <v>20</v>
      </c>
      <c r="G71">
        <v>100</v>
      </c>
      <c r="H71">
        <v>3</v>
      </c>
      <c r="I71">
        <v>260</v>
      </c>
      <c r="J71">
        <v>4</v>
      </c>
      <c r="K71" s="1">
        <v>-2.7E-4</v>
      </c>
      <c r="L71" s="1">
        <v>1.3703E-2</v>
      </c>
      <c r="M71" s="1">
        <v>1.0883E-2</v>
      </c>
      <c r="N71" s="1">
        <v>-3.82E-3</v>
      </c>
      <c r="O71" s="2">
        <v>0.14741499999999999</v>
      </c>
      <c r="P71" s="17">
        <f t="shared" si="8"/>
        <v>1474.1499999999999</v>
      </c>
      <c r="Q71" s="3">
        <v>0.16053899999999999</v>
      </c>
      <c r="R71" s="18">
        <f t="shared" si="9"/>
        <v>1605.3899999999999</v>
      </c>
      <c r="S71" s="1">
        <v>7.3819999999999997E-3</v>
      </c>
      <c r="T71" s="1">
        <v>8.5540000000000008E-3</v>
      </c>
      <c r="U71" s="4">
        <v>0.221272</v>
      </c>
      <c r="V71" s="19">
        <f t="shared" si="14"/>
        <v>2212.7199999999998</v>
      </c>
      <c r="W71" s="1">
        <v>-4.9100000000000003E-3</v>
      </c>
      <c r="X71" s="1">
        <v>-9.5E-4</v>
      </c>
      <c r="Y71" s="5">
        <v>0.18638399999999999</v>
      </c>
      <c r="Z71" s="20">
        <f t="shared" si="10"/>
        <v>1863.84</v>
      </c>
      <c r="AA71" s="1">
        <v>32.569400000000002</v>
      </c>
      <c r="AB71" s="1">
        <v>65.291200000000003</v>
      </c>
      <c r="AC71" s="6">
        <v>3.3929000000000001E-2</v>
      </c>
      <c r="AD71" s="21">
        <f t="shared" si="11"/>
        <v>339.29</v>
      </c>
      <c r="AE71" s="1">
        <v>1.189E-3</v>
      </c>
      <c r="AF71" s="1">
        <v>3.68E-4</v>
      </c>
      <c r="AG71" s="1">
        <v>3.271E-3</v>
      </c>
      <c r="AH71" s="1">
        <v>4.4051E-2</v>
      </c>
      <c r="AI71" s="1">
        <v>0</v>
      </c>
      <c r="AJ71" s="1">
        <v>0</v>
      </c>
      <c r="AK71" s="1">
        <v>98.689599999999999</v>
      </c>
      <c r="AL71">
        <v>-6.0000000000000002E-5</v>
      </c>
      <c r="AM71">
        <v>6.2709999999999997E-3</v>
      </c>
      <c r="AN71">
        <v>4.4120000000000001E-3</v>
      </c>
      <c r="AO71">
        <v>-3.2100000000000002E-3</v>
      </c>
      <c r="AP71" s="7">
        <v>0.114505</v>
      </c>
      <c r="AQ71">
        <v>7.0499000000000006E-2</v>
      </c>
      <c r="AR71">
        <v>4.614E-3</v>
      </c>
      <c r="AS71">
        <v>5.6350000000000003E-3</v>
      </c>
      <c r="AT71">
        <v>0.19556799999999999</v>
      </c>
      <c r="AU71">
        <f t="shared" si="12"/>
        <v>0.266067</v>
      </c>
      <c r="AV71">
        <v>-4.1099999999999999E-3</v>
      </c>
      <c r="AW71">
        <v>-8.5999999999999998E-4</v>
      </c>
      <c r="AX71" s="8">
        <v>0.13195399999999999</v>
      </c>
      <c r="AY71">
        <v>50.137599999999999</v>
      </c>
      <c r="AZ71">
        <v>49.3001</v>
      </c>
      <c r="BA71" s="9">
        <v>2.3071000000000001E-2</v>
      </c>
      <c r="BB71" s="10">
        <f t="shared" si="13"/>
        <v>0.155025</v>
      </c>
      <c r="BC71">
        <v>1.655E-3</v>
      </c>
      <c r="BD71">
        <v>1.5300000000000001E-4</v>
      </c>
      <c r="BE71">
        <v>1.4059999999999999E-3</v>
      </c>
      <c r="BF71">
        <v>1.0840000000000001E-2</v>
      </c>
      <c r="BG71">
        <v>0</v>
      </c>
      <c r="BH71">
        <v>0</v>
      </c>
      <c r="BI71" s="22"/>
    </row>
    <row r="72" spans="1:61" x14ac:dyDescent="0.25">
      <c r="A72" t="s">
        <v>60</v>
      </c>
      <c r="B72">
        <v>5</v>
      </c>
      <c r="C72">
        <v>80</v>
      </c>
      <c r="D72">
        <v>30</v>
      </c>
      <c r="E72">
        <v>40</v>
      </c>
      <c r="F72">
        <v>20</v>
      </c>
      <c r="G72">
        <v>100</v>
      </c>
      <c r="H72">
        <v>3</v>
      </c>
      <c r="I72">
        <v>261</v>
      </c>
      <c r="J72">
        <v>5</v>
      </c>
      <c r="K72" s="1">
        <v>-1.434E-2</v>
      </c>
      <c r="L72" s="1">
        <v>1.1168000000000001E-2</v>
      </c>
      <c r="M72" s="1">
        <v>-5.1200000000000004E-3</v>
      </c>
      <c r="N72" s="1">
        <v>1.738E-3</v>
      </c>
      <c r="O72" s="2">
        <v>6.8122000000000002E-2</v>
      </c>
      <c r="P72" s="17">
        <f t="shared" si="8"/>
        <v>681.22</v>
      </c>
      <c r="Q72" s="3">
        <v>0.15697700000000001</v>
      </c>
      <c r="R72" s="18">
        <f t="shared" si="9"/>
        <v>1569.77</v>
      </c>
      <c r="S72" s="1">
        <v>1.6036999999999999E-2</v>
      </c>
      <c r="T72" s="1">
        <v>7.0720000000000002E-3</v>
      </c>
      <c r="U72" s="4">
        <v>0.20580200000000001</v>
      </c>
      <c r="V72" s="19">
        <f t="shared" si="14"/>
        <v>2058.02</v>
      </c>
      <c r="W72" s="1">
        <v>-5.1999999999999995E-4</v>
      </c>
      <c r="X72" s="1">
        <v>-8.1999999999999998E-4</v>
      </c>
      <c r="Y72" s="5">
        <v>0.12567300000000001</v>
      </c>
      <c r="Z72" s="20">
        <f t="shared" si="10"/>
        <v>1256.73</v>
      </c>
      <c r="AA72" s="1">
        <v>32.528199999999998</v>
      </c>
      <c r="AB72" s="1">
        <v>65.628299999999996</v>
      </c>
      <c r="AC72" s="6">
        <v>1.5214E-2</v>
      </c>
      <c r="AD72" s="21">
        <f t="shared" si="11"/>
        <v>152.14000000000001</v>
      </c>
      <c r="AE72" s="1">
        <v>1.0220999999999999E-2</v>
      </c>
      <c r="AF72" s="1">
        <v>-1.193E-2</v>
      </c>
      <c r="AG72" s="1">
        <v>2.2560000000000002E-3</v>
      </c>
      <c r="AH72" s="1">
        <v>-5.3099999999999996E-3</v>
      </c>
      <c r="AI72" s="1">
        <v>0</v>
      </c>
      <c r="AJ72" s="1">
        <v>0</v>
      </c>
      <c r="AK72" s="1">
        <v>98.738799999999998</v>
      </c>
      <c r="AL72">
        <v>-3.4099999999999998E-3</v>
      </c>
      <c r="AM72">
        <v>5.1070000000000004E-3</v>
      </c>
      <c r="AN72">
        <v>-2.0699999999999998E-3</v>
      </c>
      <c r="AO72">
        <v>1.4599999999999999E-3</v>
      </c>
      <c r="AP72" s="7">
        <v>5.2885000000000001E-2</v>
      </c>
      <c r="AQ72">
        <v>6.8897E-2</v>
      </c>
      <c r="AR72">
        <v>1.0019E-2</v>
      </c>
      <c r="AS72">
        <v>4.6560000000000004E-3</v>
      </c>
      <c r="AT72">
        <v>0.18179500000000001</v>
      </c>
      <c r="AU72">
        <f t="shared" si="12"/>
        <v>0.25069200000000003</v>
      </c>
      <c r="AV72">
        <v>-4.4000000000000002E-4</v>
      </c>
      <c r="AW72">
        <v>-7.3999999999999999E-4</v>
      </c>
      <c r="AX72" s="8">
        <v>8.8923000000000002E-2</v>
      </c>
      <c r="AY72">
        <v>50.046500000000002</v>
      </c>
      <c r="AZ72">
        <v>49.527200000000001</v>
      </c>
      <c r="BA72" s="9">
        <v>1.034E-2</v>
      </c>
      <c r="BB72" s="10">
        <f t="shared" si="13"/>
        <v>9.9263000000000004E-2</v>
      </c>
      <c r="BC72">
        <v>1.4223E-2</v>
      </c>
      <c r="BD72">
        <v>-4.96E-3</v>
      </c>
      <c r="BE72">
        <v>9.6900000000000003E-4</v>
      </c>
      <c r="BF72">
        <v>-1.31E-3</v>
      </c>
      <c r="BG72">
        <v>0</v>
      </c>
      <c r="BH72">
        <v>0</v>
      </c>
      <c r="BI72" s="22"/>
    </row>
    <row r="73" spans="1:61" x14ac:dyDescent="0.25">
      <c r="A73" s="23" t="s">
        <v>60</v>
      </c>
      <c r="B73" s="23">
        <v>6</v>
      </c>
      <c r="C73" s="23">
        <v>81</v>
      </c>
      <c r="D73" s="23">
        <v>30</v>
      </c>
      <c r="E73" s="23">
        <v>40</v>
      </c>
      <c r="F73" s="23">
        <v>20</v>
      </c>
      <c r="G73" s="23">
        <v>100</v>
      </c>
      <c r="H73" s="23">
        <v>3</v>
      </c>
      <c r="I73" s="23">
        <v>262</v>
      </c>
      <c r="J73" s="23">
        <v>6</v>
      </c>
      <c r="K73" s="24">
        <v>-1.6899999999999998E-2</v>
      </c>
      <c r="L73" s="24">
        <v>2.5235E-2</v>
      </c>
      <c r="M73" s="24">
        <v>8.9409999999999993E-3</v>
      </c>
      <c r="N73" s="24">
        <v>-2.3400000000000001E-3</v>
      </c>
      <c r="O73" s="25">
        <v>1.023E-3</v>
      </c>
      <c r="P73" s="17">
        <f t="shared" si="8"/>
        <v>10.23</v>
      </c>
      <c r="Q73" s="26">
        <v>0.61324999999999996</v>
      </c>
      <c r="R73" s="18">
        <f t="shared" si="9"/>
        <v>6132.5</v>
      </c>
      <c r="S73" s="24">
        <v>8.3739999999999995E-3</v>
      </c>
      <c r="T73" s="24">
        <v>1.2078999999999999E-2</v>
      </c>
      <c r="U73" s="27">
        <v>0.324965</v>
      </c>
      <c r="V73" s="19">
        <f t="shared" si="14"/>
        <v>3249.65</v>
      </c>
      <c r="W73" s="24">
        <v>-3.5000000000000001E-3</v>
      </c>
      <c r="X73" s="24">
        <v>1.9970000000000001E-3</v>
      </c>
      <c r="Y73" s="28">
        <v>3.4203999999999998E-2</v>
      </c>
      <c r="Z73" s="20">
        <f t="shared" si="10"/>
        <v>342.03999999999996</v>
      </c>
      <c r="AA73" s="24">
        <v>32.643099999999997</v>
      </c>
      <c r="AB73" s="24">
        <v>65.340900000000005</v>
      </c>
      <c r="AC73" s="29">
        <v>1.923E-3</v>
      </c>
      <c r="AD73" s="21">
        <f t="shared" si="11"/>
        <v>19.23</v>
      </c>
      <c r="AE73" s="24">
        <v>3.6779999999999998E-3</v>
      </c>
      <c r="AF73" s="24">
        <v>-7.4200000000000004E-3</v>
      </c>
      <c r="AG73" s="24">
        <v>6.6E-3</v>
      </c>
      <c r="AH73" s="24">
        <v>6.7208000000000004E-2</v>
      </c>
      <c r="AI73" s="24">
        <v>0</v>
      </c>
      <c r="AJ73" s="24">
        <v>0</v>
      </c>
      <c r="AK73" s="24">
        <v>99.063299999999998</v>
      </c>
      <c r="AL73" s="23">
        <v>-4.0200000000000001E-3</v>
      </c>
      <c r="AM73" s="23">
        <v>1.1523E-2</v>
      </c>
      <c r="AN73" s="23">
        <v>3.617E-3</v>
      </c>
      <c r="AO73" s="23">
        <v>-1.9599999999999999E-3</v>
      </c>
      <c r="AP73" s="30">
        <v>7.9299999999999998E-4</v>
      </c>
      <c r="AQ73" s="23">
        <v>0.26872800000000002</v>
      </c>
      <c r="AR73" s="23">
        <v>5.2240000000000003E-3</v>
      </c>
      <c r="AS73" s="23">
        <v>7.9410000000000001E-3</v>
      </c>
      <c r="AT73" s="23">
        <v>0.28660200000000002</v>
      </c>
      <c r="AU73">
        <f t="shared" si="12"/>
        <v>0.5553300000000001</v>
      </c>
      <c r="AV73" s="23">
        <v>-2.9299999999999999E-3</v>
      </c>
      <c r="AW73" s="23">
        <v>1.7899999999999999E-3</v>
      </c>
      <c r="AX73" s="31">
        <v>2.4164000000000001E-2</v>
      </c>
      <c r="AY73" s="23">
        <v>50.143700000000003</v>
      </c>
      <c r="AZ73" s="23">
        <v>49.232199999999999</v>
      </c>
      <c r="BA73" s="32">
        <v>1.305E-3</v>
      </c>
      <c r="BB73" s="10">
        <f t="shared" si="13"/>
        <v>2.5469000000000002E-2</v>
      </c>
      <c r="BC73" s="23">
        <v>5.11E-3</v>
      </c>
      <c r="BD73" s="23">
        <v>-3.0799999999999998E-3</v>
      </c>
      <c r="BE73" s="23">
        <v>2.8310000000000002E-3</v>
      </c>
      <c r="BF73" s="23">
        <v>1.6503E-2</v>
      </c>
      <c r="BG73" s="23">
        <v>0</v>
      </c>
      <c r="BH73" s="23">
        <v>0</v>
      </c>
      <c r="BI73" s="22"/>
    </row>
    <row r="74" spans="1:61" x14ac:dyDescent="0.25">
      <c r="A74" t="s">
        <v>61</v>
      </c>
      <c r="C74">
        <v>82</v>
      </c>
      <c r="D74">
        <v>31</v>
      </c>
      <c r="E74">
        <v>40</v>
      </c>
      <c r="F74">
        <v>20</v>
      </c>
      <c r="G74">
        <v>100</v>
      </c>
      <c r="H74">
        <v>3</v>
      </c>
      <c r="I74">
        <v>263</v>
      </c>
      <c r="J74">
        <v>1</v>
      </c>
      <c r="K74" s="1">
        <v>-7.8200000000000006E-3</v>
      </c>
      <c r="L74" s="1">
        <v>-1.7319999999999999E-2</v>
      </c>
      <c r="M74" s="1">
        <v>2.3310000000000002E-3</v>
      </c>
      <c r="N74" s="1">
        <v>-5.5700000000000003E-3</v>
      </c>
      <c r="O74" s="2">
        <v>7.9662999999999998E-2</v>
      </c>
      <c r="P74" s="17">
        <f t="shared" si="8"/>
        <v>796.63</v>
      </c>
      <c r="Q74" s="3">
        <v>0.14486099999999999</v>
      </c>
      <c r="R74" s="18">
        <f t="shared" si="9"/>
        <v>1448.61</v>
      </c>
      <c r="S74" s="1">
        <v>1.4683E-2</v>
      </c>
      <c r="T74" s="1">
        <v>7.4009999999999996E-3</v>
      </c>
      <c r="U74" s="4">
        <v>0.209231</v>
      </c>
      <c r="V74" s="19">
        <f t="shared" si="14"/>
        <v>2092.31</v>
      </c>
      <c r="W74" s="1">
        <v>-8.0300000000000007E-3</v>
      </c>
      <c r="X74" s="1">
        <v>-3.0899999999999999E-3</v>
      </c>
      <c r="Y74" s="5">
        <v>0.100533</v>
      </c>
      <c r="Z74" s="20">
        <f t="shared" si="10"/>
        <v>1005.3299999999999</v>
      </c>
      <c r="AA74" s="1">
        <v>32.386499999999998</v>
      </c>
      <c r="AB74" s="1">
        <v>65.639499999999998</v>
      </c>
      <c r="AC74" s="6">
        <v>2.7193999999999999E-2</v>
      </c>
      <c r="AD74" s="21">
        <f t="shared" si="11"/>
        <v>271.94</v>
      </c>
      <c r="AE74" s="1">
        <v>6.071E-3</v>
      </c>
      <c r="AF74" s="1">
        <v>-3.98E-3</v>
      </c>
      <c r="AG74" s="1">
        <v>1.7954000000000001E-2</v>
      </c>
      <c r="AH74" s="1">
        <v>3.5914000000000001E-2</v>
      </c>
      <c r="AI74" s="1">
        <v>0</v>
      </c>
      <c r="AJ74" s="1">
        <v>0</v>
      </c>
      <c r="AK74" s="1">
        <v>98.626000000000005</v>
      </c>
      <c r="AL74">
        <v>-1.8699999999999999E-3</v>
      </c>
      <c r="AM74">
        <v>-7.9399999999999991E-3</v>
      </c>
      <c r="AN74">
        <v>9.4700000000000003E-4</v>
      </c>
      <c r="AO74">
        <v>-4.6899999999999997E-3</v>
      </c>
      <c r="AP74" s="7">
        <v>6.1982000000000002E-2</v>
      </c>
      <c r="AQ74">
        <v>6.3721E-2</v>
      </c>
      <c r="AR74">
        <v>9.1940000000000008E-3</v>
      </c>
      <c r="AS74">
        <v>4.8840000000000003E-3</v>
      </c>
      <c r="AT74">
        <v>0.18523400000000001</v>
      </c>
      <c r="AU74">
        <f t="shared" si="12"/>
        <v>0.24895500000000001</v>
      </c>
      <c r="AV74">
        <v>-6.7299999999999999E-3</v>
      </c>
      <c r="AW74">
        <v>-2.7799999999999999E-3</v>
      </c>
      <c r="AX74" s="8">
        <v>7.1292999999999995E-2</v>
      </c>
      <c r="AY74">
        <v>49.939100000000003</v>
      </c>
      <c r="AZ74">
        <v>49.645699999999998</v>
      </c>
      <c r="BA74" s="9">
        <v>1.8522E-2</v>
      </c>
      <c r="BB74" s="10">
        <f t="shared" si="13"/>
        <v>8.9814999999999992E-2</v>
      </c>
      <c r="BC74">
        <v>8.4659999999999996E-3</v>
      </c>
      <c r="BD74">
        <v>-1.66E-3</v>
      </c>
      <c r="BE74">
        <v>7.731E-3</v>
      </c>
      <c r="BF74">
        <v>8.8520000000000005E-3</v>
      </c>
      <c r="BG74">
        <v>0</v>
      </c>
      <c r="BH74">
        <v>0</v>
      </c>
      <c r="BI74" s="22"/>
    </row>
    <row r="75" spans="1:61" x14ac:dyDescent="0.25">
      <c r="A75" t="s">
        <v>61</v>
      </c>
      <c r="C75">
        <v>83</v>
      </c>
      <c r="D75">
        <v>31</v>
      </c>
      <c r="E75">
        <v>40</v>
      </c>
      <c r="F75">
        <v>20</v>
      </c>
      <c r="G75">
        <v>100</v>
      </c>
      <c r="H75">
        <v>3</v>
      </c>
      <c r="I75">
        <v>264</v>
      </c>
      <c r="J75">
        <v>2</v>
      </c>
      <c r="K75" s="1">
        <v>1.8699999999999999E-4</v>
      </c>
      <c r="L75" s="1">
        <v>4.6030000000000003E-3</v>
      </c>
      <c r="M75" s="1">
        <v>3.0379999999999999E-3</v>
      </c>
      <c r="N75" s="1">
        <v>-2.8500000000000001E-3</v>
      </c>
      <c r="O75" s="2">
        <v>8.5325999999999999E-2</v>
      </c>
      <c r="P75" s="17">
        <f t="shared" si="8"/>
        <v>853.26</v>
      </c>
      <c r="Q75" s="3">
        <v>0.162687</v>
      </c>
      <c r="R75" s="18">
        <f t="shared" si="9"/>
        <v>1626.87</v>
      </c>
      <c r="S75" s="1">
        <v>1.2858E-2</v>
      </c>
      <c r="T75" s="1">
        <v>1.3606E-2</v>
      </c>
      <c r="U75" s="4">
        <v>0.20432400000000001</v>
      </c>
      <c r="V75" s="19">
        <f t="shared" si="14"/>
        <v>2043.24</v>
      </c>
      <c r="W75" s="1">
        <v>-4.1999999999999997E-3</v>
      </c>
      <c r="X75" s="1">
        <v>2.0599999999999999E-4</v>
      </c>
      <c r="Y75" s="5">
        <v>0.10950699999999999</v>
      </c>
      <c r="Z75" s="20">
        <f t="shared" si="10"/>
        <v>1095.07</v>
      </c>
      <c r="AA75" s="1">
        <v>32.320700000000002</v>
      </c>
      <c r="AB75" s="1">
        <v>65.654600000000002</v>
      </c>
      <c r="AC75" s="6">
        <v>3.7892000000000002E-2</v>
      </c>
      <c r="AD75" s="21">
        <f t="shared" si="11"/>
        <v>378.92</v>
      </c>
      <c r="AE75" s="1">
        <v>5.1180000000000002E-3</v>
      </c>
      <c r="AF75" s="1">
        <v>-2.7999999999999998E-4</v>
      </c>
      <c r="AG75" s="1">
        <v>1.3658999999999999E-2</v>
      </c>
      <c r="AH75" s="1">
        <v>6.5283999999999995E-2</v>
      </c>
      <c r="AI75" s="1">
        <v>0</v>
      </c>
      <c r="AJ75" s="1">
        <v>0</v>
      </c>
      <c r="AK75" s="1">
        <v>98.686199999999999</v>
      </c>
      <c r="AL75">
        <v>4.5000000000000003E-5</v>
      </c>
      <c r="AM75">
        <v>2.111E-3</v>
      </c>
      <c r="AN75">
        <v>1.2340000000000001E-3</v>
      </c>
      <c r="AO75">
        <v>-2.3999999999999998E-3</v>
      </c>
      <c r="AP75" s="7">
        <v>6.6414000000000001E-2</v>
      </c>
      <c r="AQ75">
        <v>7.1590000000000001E-2</v>
      </c>
      <c r="AR75">
        <v>8.0540000000000004E-3</v>
      </c>
      <c r="AS75">
        <v>8.9820000000000004E-3</v>
      </c>
      <c r="AT75">
        <v>0.18096100000000001</v>
      </c>
      <c r="AU75">
        <f t="shared" si="12"/>
        <v>0.25255100000000003</v>
      </c>
      <c r="AV75">
        <v>-3.5300000000000002E-3</v>
      </c>
      <c r="AW75">
        <v>1.85E-4</v>
      </c>
      <c r="AX75" s="8">
        <v>7.7687000000000006E-2</v>
      </c>
      <c r="AY75">
        <v>49.857300000000002</v>
      </c>
      <c r="AZ75">
        <v>49.676600000000001</v>
      </c>
      <c r="BA75" s="9">
        <v>2.5819000000000002E-2</v>
      </c>
      <c r="BB75" s="10">
        <f t="shared" si="13"/>
        <v>0.10350600000000001</v>
      </c>
      <c r="BC75">
        <v>7.1409999999999998E-3</v>
      </c>
      <c r="BD75">
        <v>-1.2E-4</v>
      </c>
      <c r="BE75">
        <v>5.8840000000000003E-3</v>
      </c>
      <c r="BF75">
        <v>1.6098000000000001E-2</v>
      </c>
      <c r="BG75">
        <v>0</v>
      </c>
      <c r="BH75">
        <v>0</v>
      </c>
      <c r="BI75" s="22"/>
    </row>
    <row r="76" spans="1:61" x14ac:dyDescent="0.25">
      <c r="A76" t="s">
        <v>61</v>
      </c>
      <c r="C76">
        <v>84</v>
      </c>
      <c r="D76">
        <v>31</v>
      </c>
      <c r="E76">
        <v>40</v>
      </c>
      <c r="F76">
        <v>20</v>
      </c>
      <c r="G76">
        <v>100</v>
      </c>
      <c r="H76">
        <v>3</v>
      </c>
      <c r="I76">
        <v>265</v>
      </c>
      <c r="J76">
        <v>3</v>
      </c>
      <c r="K76" s="1">
        <v>-1.277E-2</v>
      </c>
      <c r="L76" s="1">
        <v>3.0130000000000001E-2</v>
      </c>
      <c r="M76" s="1">
        <v>-3.65E-3</v>
      </c>
      <c r="N76" s="1">
        <v>8.9899999999999995E-4</v>
      </c>
      <c r="O76" s="2">
        <v>4.7985E-2</v>
      </c>
      <c r="P76" s="17">
        <f t="shared" si="8"/>
        <v>479.85</v>
      </c>
      <c r="Q76" s="3">
        <v>0.15750900000000001</v>
      </c>
      <c r="R76" s="18">
        <f t="shared" si="9"/>
        <v>1575.0900000000001</v>
      </c>
      <c r="S76" s="1">
        <v>1.1688E-2</v>
      </c>
      <c r="T76" s="1">
        <v>1.4853E-2</v>
      </c>
      <c r="U76" s="4">
        <v>0.20338200000000001</v>
      </c>
      <c r="V76" s="19">
        <f t="shared" si="14"/>
        <v>2033.8200000000002</v>
      </c>
      <c r="W76" s="1">
        <v>-7.6999999999999996E-4</v>
      </c>
      <c r="X76" s="1">
        <v>-1.58E-3</v>
      </c>
      <c r="Y76" s="5">
        <v>8.8870000000000005E-2</v>
      </c>
      <c r="Z76" s="20">
        <f t="shared" si="10"/>
        <v>888.7</v>
      </c>
      <c r="AA76" s="1">
        <v>32.5931</v>
      </c>
      <c r="AB76" s="1">
        <v>65.822500000000005</v>
      </c>
      <c r="AC76" s="6">
        <v>1.9654000000000001E-2</v>
      </c>
      <c r="AD76" s="21">
        <f t="shared" si="11"/>
        <v>196.54000000000002</v>
      </c>
      <c r="AE76" s="1">
        <v>5.3540000000000003E-3</v>
      </c>
      <c r="AF76" s="1">
        <v>-9.9500000000000005E-3</v>
      </c>
      <c r="AG76" s="1">
        <v>1.4385999999999999E-2</v>
      </c>
      <c r="AH76" s="1">
        <v>4.7653000000000001E-2</v>
      </c>
      <c r="AI76" s="1">
        <v>0</v>
      </c>
      <c r="AJ76" s="1">
        <v>0</v>
      </c>
      <c r="AK76" s="1">
        <v>99.029300000000006</v>
      </c>
      <c r="AL76">
        <v>-3.0300000000000001E-3</v>
      </c>
      <c r="AM76">
        <v>1.3748E-2</v>
      </c>
      <c r="AN76">
        <v>-1.47E-3</v>
      </c>
      <c r="AO76">
        <v>7.5299999999999998E-4</v>
      </c>
      <c r="AP76" s="7">
        <v>3.7166999999999999E-2</v>
      </c>
      <c r="AQ76">
        <v>6.8973000000000007E-2</v>
      </c>
      <c r="AR76">
        <v>7.2859999999999999E-3</v>
      </c>
      <c r="AS76">
        <v>9.757E-3</v>
      </c>
      <c r="AT76">
        <v>0.17924699999999999</v>
      </c>
      <c r="AU76">
        <f t="shared" si="12"/>
        <v>0.24822</v>
      </c>
      <c r="AV76">
        <v>-6.4000000000000005E-4</v>
      </c>
      <c r="AW76">
        <v>-1.42E-3</v>
      </c>
      <c r="AX76" s="8">
        <v>6.2739000000000003E-2</v>
      </c>
      <c r="AY76">
        <v>50.031999999999996</v>
      </c>
      <c r="AZ76">
        <v>49.560400000000001</v>
      </c>
      <c r="BA76" s="9">
        <v>1.3325999999999999E-2</v>
      </c>
      <c r="BB76" s="10">
        <f t="shared" si="13"/>
        <v>7.6065000000000008E-2</v>
      </c>
      <c r="BC76">
        <v>7.4330000000000004E-3</v>
      </c>
      <c r="BD76">
        <v>-4.13E-3</v>
      </c>
      <c r="BE76">
        <v>6.1669999999999997E-3</v>
      </c>
      <c r="BF76">
        <v>1.1693E-2</v>
      </c>
      <c r="BG76">
        <v>0</v>
      </c>
      <c r="BH76">
        <v>0</v>
      </c>
      <c r="BI76" s="22"/>
    </row>
    <row r="77" spans="1:61" x14ac:dyDescent="0.25">
      <c r="A77" t="s">
        <v>61</v>
      </c>
      <c r="C77">
        <v>85</v>
      </c>
      <c r="D77">
        <v>31</v>
      </c>
      <c r="E77">
        <v>40</v>
      </c>
      <c r="F77">
        <v>20</v>
      </c>
      <c r="G77">
        <v>100</v>
      </c>
      <c r="H77">
        <v>3</v>
      </c>
      <c r="I77">
        <v>266</v>
      </c>
      <c r="J77">
        <v>4</v>
      </c>
      <c r="K77" s="1">
        <v>-3.0400000000000002E-3</v>
      </c>
      <c r="L77" s="1">
        <v>6.1009999999999997E-3</v>
      </c>
      <c r="M77" s="1">
        <v>2.8779999999999999E-3</v>
      </c>
      <c r="N77" s="1">
        <v>-1.56E-3</v>
      </c>
      <c r="O77" s="2">
        <v>5.602E-2</v>
      </c>
      <c r="P77" s="17">
        <f t="shared" si="8"/>
        <v>560.20000000000005</v>
      </c>
      <c r="Q77" s="3">
        <v>0.17172699999999999</v>
      </c>
      <c r="R77" s="18">
        <f t="shared" si="9"/>
        <v>1717.27</v>
      </c>
      <c r="S77" s="1">
        <v>1.1245E-2</v>
      </c>
      <c r="T77" s="1">
        <v>1.4683E-2</v>
      </c>
      <c r="U77" s="4">
        <v>0.20259099999999999</v>
      </c>
      <c r="V77" s="19">
        <f t="shared" si="14"/>
        <v>2025.9099999999999</v>
      </c>
      <c r="W77" s="1">
        <v>2.9030000000000002E-3</v>
      </c>
      <c r="X77" s="1">
        <v>-3.4000000000000002E-4</v>
      </c>
      <c r="Y77" s="5">
        <v>8.9102000000000001E-2</v>
      </c>
      <c r="Z77" s="20">
        <f t="shared" si="10"/>
        <v>891.02</v>
      </c>
      <c r="AA77" s="1">
        <v>32.393000000000001</v>
      </c>
      <c r="AB77" s="1">
        <v>65.752799999999993</v>
      </c>
      <c r="AC77" s="6">
        <v>2.2148000000000001E-2</v>
      </c>
      <c r="AD77" s="21">
        <f t="shared" si="11"/>
        <v>221.48000000000002</v>
      </c>
      <c r="AE77" s="1">
        <v>4.4520000000000002E-3</v>
      </c>
      <c r="AF77" s="1">
        <v>-2.7000000000000001E-3</v>
      </c>
      <c r="AG77" s="1">
        <v>1.4999999999999999E-4</v>
      </c>
      <c r="AH77" s="1">
        <v>1.9977000000000002E-2</v>
      </c>
      <c r="AI77" s="1">
        <v>0</v>
      </c>
      <c r="AJ77" s="1">
        <v>0</v>
      </c>
      <c r="AK77" s="1">
        <v>98.742099999999994</v>
      </c>
      <c r="AL77">
        <v>-7.2000000000000005E-4</v>
      </c>
      <c r="AM77">
        <v>2.794E-3</v>
      </c>
      <c r="AN77">
        <v>1.168E-3</v>
      </c>
      <c r="AO77">
        <v>-1.32E-3</v>
      </c>
      <c r="AP77" s="7">
        <v>4.3548000000000003E-2</v>
      </c>
      <c r="AQ77">
        <v>7.5471999999999997E-2</v>
      </c>
      <c r="AR77">
        <v>7.0349999999999996E-3</v>
      </c>
      <c r="AS77">
        <v>9.6810000000000004E-3</v>
      </c>
      <c r="AT77">
        <v>0.179197</v>
      </c>
      <c r="AU77">
        <f t="shared" si="12"/>
        <v>0.25466899999999998</v>
      </c>
      <c r="AV77">
        <v>2.4329999999999998E-3</v>
      </c>
      <c r="AW77">
        <v>-3.1E-4</v>
      </c>
      <c r="AX77" s="8">
        <v>6.3131000000000007E-2</v>
      </c>
      <c r="AY77">
        <v>49.905099999999997</v>
      </c>
      <c r="AZ77">
        <v>49.687600000000003</v>
      </c>
      <c r="BA77" s="9">
        <v>1.5072E-2</v>
      </c>
      <c r="BB77" s="10">
        <f t="shared" si="13"/>
        <v>7.8203000000000009E-2</v>
      </c>
      <c r="BC77">
        <v>6.2030000000000002E-3</v>
      </c>
      <c r="BD77">
        <v>-1.1199999999999999E-3</v>
      </c>
      <c r="BE77">
        <v>6.4999999999999994E-5</v>
      </c>
      <c r="BF77">
        <v>4.9199999999999999E-3</v>
      </c>
      <c r="BG77">
        <v>0</v>
      </c>
      <c r="BH77">
        <v>0</v>
      </c>
      <c r="BI77" s="22"/>
    </row>
    <row r="78" spans="1:61" x14ac:dyDescent="0.25">
      <c r="A78" t="s">
        <v>61</v>
      </c>
      <c r="C78">
        <v>86</v>
      </c>
      <c r="D78">
        <v>31</v>
      </c>
      <c r="E78">
        <v>40</v>
      </c>
      <c r="F78">
        <v>20</v>
      </c>
      <c r="G78">
        <v>100</v>
      </c>
      <c r="H78">
        <v>3</v>
      </c>
      <c r="I78">
        <v>267</v>
      </c>
      <c r="J78">
        <v>5</v>
      </c>
      <c r="K78" s="1">
        <v>1.9508999999999999E-2</v>
      </c>
      <c r="L78" s="1">
        <v>1.4423999999999999E-2</v>
      </c>
      <c r="M78" s="1">
        <v>3.0630000000000002E-3</v>
      </c>
      <c r="N78" s="1">
        <v>6.4000000000000005E-4</v>
      </c>
      <c r="O78" s="2">
        <v>7.1887999999999994E-2</v>
      </c>
      <c r="P78" s="17">
        <f t="shared" si="8"/>
        <v>718.87999999999988</v>
      </c>
      <c r="Q78" s="3">
        <v>0.218807</v>
      </c>
      <c r="R78" s="18">
        <f t="shared" si="9"/>
        <v>2188.0700000000002</v>
      </c>
      <c r="S78" s="1">
        <v>1.1350000000000001E-2</v>
      </c>
      <c r="T78" s="1">
        <v>1.0004000000000001E-2</v>
      </c>
      <c r="U78" s="4">
        <v>0.22991800000000001</v>
      </c>
      <c r="V78" s="19">
        <f t="shared" si="14"/>
        <v>2299.1800000000003</v>
      </c>
      <c r="W78" s="1">
        <v>-3.5200000000000001E-3</v>
      </c>
      <c r="X78" s="1">
        <v>3.7169999999999998E-3</v>
      </c>
      <c r="Y78" s="5">
        <v>9.5292000000000002E-2</v>
      </c>
      <c r="Z78" s="20">
        <f t="shared" si="10"/>
        <v>952.92000000000007</v>
      </c>
      <c r="AA78" s="1">
        <v>32.338900000000002</v>
      </c>
      <c r="AB78" s="1">
        <v>65.605500000000006</v>
      </c>
      <c r="AC78" s="6">
        <v>2.8369999999999999E-2</v>
      </c>
      <c r="AD78" s="21">
        <f t="shared" si="11"/>
        <v>283.7</v>
      </c>
      <c r="AE78" s="1">
        <v>7.9070000000000008E-3</v>
      </c>
      <c r="AF78" s="1">
        <v>-8.7799999999999996E-3</v>
      </c>
      <c r="AG78" s="1">
        <v>4.4949999999999999E-3</v>
      </c>
      <c r="AH78" s="1">
        <v>-3.9500000000000004E-3</v>
      </c>
      <c r="AI78" s="1">
        <v>0</v>
      </c>
      <c r="AJ78" s="1">
        <v>0</v>
      </c>
      <c r="AK78" s="1">
        <v>98.647499999999994</v>
      </c>
      <c r="AL78">
        <v>4.6569999999999997E-3</v>
      </c>
      <c r="AM78">
        <v>6.6140000000000001E-3</v>
      </c>
      <c r="AN78">
        <v>1.2440000000000001E-3</v>
      </c>
      <c r="AO78">
        <v>5.3899999999999998E-4</v>
      </c>
      <c r="AP78" s="7">
        <v>5.5952000000000002E-2</v>
      </c>
      <c r="AQ78">
        <v>9.6282000000000006E-2</v>
      </c>
      <c r="AR78">
        <v>7.11E-3</v>
      </c>
      <c r="AS78">
        <v>6.6039999999999996E-3</v>
      </c>
      <c r="AT78">
        <v>0.203622</v>
      </c>
      <c r="AU78">
        <f t="shared" si="12"/>
        <v>0.299904</v>
      </c>
      <c r="AV78">
        <v>-2.9499999999999999E-3</v>
      </c>
      <c r="AW78">
        <v>3.3470000000000001E-3</v>
      </c>
      <c r="AX78" s="8">
        <v>6.7599999999999993E-2</v>
      </c>
      <c r="AY78">
        <v>49.883800000000001</v>
      </c>
      <c r="AZ78">
        <v>49.637900000000002</v>
      </c>
      <c r="BA78" s="9">
        <v>1.933E-2</v>
      </c>
      <c r="BB78" s="10">
        <f t="shared" si="13"/>
        <v>8.6929999999999993E-2</v>
      </c>
      <c r="BC78">
        <v>1.1030999999999999E-2</v>
      </c>
      <c r="BD78">
        <v>-3.6600000000000001E-3</v>
      </c>
      <c r="BE78">
        <v>1.936E-3</v>
      </c>
      <c r="BF78">
        <v>-9.7000000000000005E-4</v>
      </c>
      <c r="BG78">
        <v>0</v>
      </c>
      <c r="BH78">
        <v>0</v>
      </c>
      <c r="BI78" s="22"/>
    </row>
    <row r="79" spans="1:61" x14ac:dyDescent="0.25">
      <c r="A79" t="s">
        <v>61</v>
      </c>
      <c r="C79">
        <v>87</v>
      </c>
      <c r="D79">
        <v>31</v>
      </c>
      <c r="E79">
        <v>40</v>
      </c>
      <c r="F79">
        <v>20</v>
      </c>
      <c r="G79">
        <v>100</v>
      </c>
      <c r="H79">
        <v>3</v>
      </c>
      <c r="I79">
        <v>268</v>
      </c>
      <c r="J79">
        <v>6</v>
      </c>
      <c r="K79" s="1">
        <v>8.8369999999999994E-3</v>
      </c>
      <c r="L79" s="1">
        <v>9.4979999999999995E-3</v>
      </c>
      <c r="M79" s="1">
        <v>3.9500000000000001E-4</v>
      </c>
      <c r="N79" s="1">
        <v>6.6600000000000003E-4</v>
      </c>
      <c r="O79" s="2">
        <v>8.1641000000000005E-2</v>
      </c>
      <c r="P79" s="17">
        <f t="shared" si="8"/>
        <v>816.41000000000008</v>
      </c>
      <c r="Q79" s="3">
        <v>0.156004</v>
      </c>
      <c r="R79" s="18">
        <f t="shared" si="9"/>
        <v>1560.04</v>
      </c>
      <c r="S79" s="1">
        <v>1.5048000000000001E-2</v>
      </c>
      <c r="T79" s="1">
        <v>1.5058999999999999E-2</v>
      </c>
      <c r="U79" s="4">
        <v>0.21476300000000001</v>
      </c>
      <c r="V79" s="19">
        <f t="shared" si="14"/>
        <v>2147.63</v>
      </c>
      <c r="W79" s="1">
        <v>-9.1299999999999992E-3</v>
      </c>
      <c r="X79" s="1">
        <v>-2.5799999999999998E-3</v>
      </c>
      <c r="Y79" s="5">
        <v>0.102772</v>
      </c>
      <c r="Z79" s="20">
        <f t="shared" si="10"/>
        <v>1027.72</v>
      </c>
      <c r="AA79" s="1">
        <v>32.462299999999999</v>
      </c>
      <c r="AB79" s="1">
        <v>65.831699999999998</v>
      </c>
      <c r="AC79" s="6">
        <v>2.4768999999999999E-2</v>
      </c>
      <c r="AD79" s="21">
        <f t="shared" si="11"/>
        <v>247.69</v>
      </c>
      <c r="AE79" s="1">
        <v>5.012E-3</v>
      </c>
      <c r="AF79" s="1">
        <v>-1.554E-2</v>
      </c>
      <c r="AG79" s="1">
        <v>1.2452E-2</v>
      </c>
      <c r="AH79" s="1">
        <v>2.196E-3</v>
      </c>
      <c r="AI79" s="1">
        <v>0</v>
      </c>
      <c r="AJ79" s="1">
        <v>0</v>
      </c>
      <c r="AK79" s="1">
        <v>98.915899999999993</v>
      </c>
      <c r="AL79">
        <v>2.1029999999999998E-3</v>
      </c>
      <c r="AM79">
        <v>4.3410000000000002E-3</v>
      </c>
      <c r="AN79">
        <v>1.6000000000000001E-4</v>
      </c>
      <c r="AO79">
        <v>5.5900000000000004E-4</v>
      </c>
      <c r="AP79" s="7">
        <v>6.3341999999999996E-2</v>
      </c>
      <c r="AQ79">
        <v>6.8429000000000004E-2</v>
      </c>
      <c r="AR79">
        <v>9.3959999999999998E-3</v>
      </c>
      <c r="AS79">
        <v>9.9089999999999994E-3</v>
      </c>
      <c r="AT79">
        <v>0.18959699999999999</v>
      </c>
      <c r="AU79">
        <f t="shared" si="12"/>
        <v>0.25802599999999998</v>
      </c>
      <c r="AV79">
        <v>-7.6400000000000001E-3</v>
      </c>
      <c r="AW79">
        <v>-2.32E-3</v>
      </c>
      <c r="AX79" s="8">
        <v>7.2675000000000003E-2</v>
      </c>
      <c r="AY79">
        <v>49.915199999999999</v>
      </c>
      <c r="AZ79">
        <v>49.651000000000003</v>
      </c>
      <c r="BA79" s="9">
        <v>1.6823000000000001E-2</v>
      </c>
      <c r="BB79" s="10">
        <f t="shared" si="13"/>
        <v>8.9498000000000008E-2</v>
      </c>
      <c r="BC79">
        <v>6.9699999999999996E-3</v>
      </c>
      <c r="BD79">
        <v>-6.45E-3</v>
      </c>
      <c r="BE79">
        <v>5.3470000000000002E-3</v>
      </c>
      <c r="BF79">
        <v>5.4000000000000001E-4</v>
      </c>
      <c r="BG79">
        <v>0</v>
      </c>
      <c r="BH79">
        <v>0</v>
      </c>
      <c r="BI79" s="22"/>
    </row>
    <row r="80" spans="1:61" x14ac:dyDescent="0.25">
      <c r="A80" t="s">
        <v>61</v>
      </c>
      <c r="C80">
        <v>88</v>
      </c>
      <c r="D80">
        <v>31</v>
      </c>
      <c r="E80">
        <v>40</v>
      </c>
      <c r="F80">
        <v>20</v>
      </c>
      <c r="G80">
        <v>100</v>
      </c>
      <c r="H80">
        <v>3</v>
      </c>
      <c r="I80">
        <v>269</v>
      </c>
      <c r="J80">
        <v>7</v>
      </c>
      <c r="K80" s="1">
        <v>1.7111000000000001E-2</v>
      </c>
      <c r="L80" s="1">
        <v>1.4796999999999999E-2</v>
      </c>
      <c r="M80" s="1">
        <v>5.7029999999999997E-3</v>
      </c>
      <c r="N80" s="1">
        <v>-7.5000000000000002E-4</v>
      </c>
      <c r="O80" s="2">
        <v>7.5275999999999996E-2</v>
      </c>
      <c r="P80" s="17">
        <f t="shared" si="8"/>
        <v>752.76</v>
      </c>
      <c r="Q80" s="3">
        <v>0.16634499999999999</v>
      </c>
      <c r="R80" s="18">
        <f t="shared" si="9"/>
        <v>1663.4499999999998</v>
      </c>
      <c r="S80" s="1">
        <v>1.1658E-2</v>
      </c>
      <c r="T80" s="1">
        <v>1.3299E-2</v>
      </c>
      <c r="U80" s="4">
        <v>0.21492900000000001</v>
      </c>
      <c r="V80" s="19">
        <f t="shared" si="14"/>
        <v>2149.29</v>
      </c>
      <c r="W80" s="1">
        <v>-1.9499999999999999E-3</v>
      </c>
      <c r="X80" s="1">
        <v>-1.32E-3</v>
      </c>
      <c r="Y80" s="5">
        <v>9.2811000000000005E-2</v>
      </c>
      <c r="Z80" s="20">
        <f t="shared" si="10"/>
        <v>928.11</v>
      </c>
      <c r="AA80" s="1">
        <v>32.549100000000003</v>
      </c>
      <c r="AB80" s="1">
        <v>65.691400000000002</v>
      </c>
      <c r="AC80" s="6">
        <v>2.4993999999999999E-2</v>
      </c>
      <c r="AD80" s="21">
        <f t="shared" si="11"/>
        <v>249.94</v>
      </c>
      <c r="AE80" s="1">
        <v>3.7469999999999999E-3</v>
      </c>
      <c r="AF80" s="1">
        <v>1.415E-3</v>
      </c>
      <c r="AG80" s="1">
        <v>9.6710000000000008E-3</v>
      </c>
      <c r="AH80" s="1">
        <v>2.8268000000000001E-2</v>
      </c>
      <c r="AI80" s="1">
        <v>0</v>
      </c>
      <c r="AJ80" s="1">
        <v>0</v>
      </c>
      <c r="AK80" s="1">
        <v>98.916600000000003</v>
      </c>
      <c r="AL80">
        <v>4.0699999999999998E-3</v>
      </c>
      <c r="AM80">
        <v>6.7600000000000004E-3</v>
      </c>
      <c r="AN80">
        <v>2.3080000000000002E-3</v>
      </c>
      <c r="AO80">
        <v>-6.3000000000000003E-4</v>
      </c>
      <c r="AP80" s="7">
        <v>5.8380000000000001E-2</v>
      </c>
      <c r="AQ80">
        <v>7.2936000000000001E-2</v>
      </c>
      <c r="AR80">
        <v>7.2769999999999996E-3</v>
      </c>
      <c r="AS80">
        <v>8.7480000000000006E-3</v>
      </c>
      <c r="AT80">
        <v>0.189667</v>
      </c>
      <c r="AU80">
        <f t="shared" si="12"/>
        <v>0.26260300000000003</v>
      </c>
      <c r="AV80">
        <v>-1.6299999999999999E-3</v>
      </c>
      <c r="AW80">
        <v>-1.1800000000000001E-3</v>
      </c>
      <c r="AX80" s="8">
        <v>6.5604999999999997E-2</v>
      </c>
      <c r="AY80">
        <v>50.028599999999997</v>
      </c>
      <c r="AZ80">
        <v>49.525199999999998</v>
      </c>
      <c r="BA80" s="9">
        <v>1.6969000000000001E-2</v>
      </c>
      <c r="BB80" s="10">
        <f t="shared" si="13"/>
        <v>8.2573999999999995E-2</v>
      </c>
      <c r="BC80">
        <v>5.2090000000000001E-3</v>
      </c>
      <c r="BD80">
        <v>5.8799999999999998E-4</v>
      </c>
      <c r="BE80">
        <v>4.1510000000000002E-3</v>
      </c>
      <c r="BF80">
        <v>6.9449999999999998E-3</v>
      </c>
      <c r="BG80">
        <v>0</v>
      </c>
      <c r="BH80">
        <v>0</v>
      </c>
      <c r="BI80" s="22"/>
    </row>
    <row r="81" spans="1:61" x14ac:dyDescent="0.25">
      <c r="A81" t="s">
        <v>61</v>
      </c>
      <c r="C81">
        <v>89</v>
      </c>
      <c r="D81">
        <v>31</v>
      </c>
      <c r="E81">
        <v>40</v>
      </c>
      <c r="F81">
        <v>20</v>
      </c>
      <c r="G81">
        <v>100</v>
      </c>
      <c r="H81">
        <v>3</v>
      </c>
      <c r="I81">
        <v>270</v>
      </c>
      <c r="J81">
        <v>8</v>
      </c>
      <c r="K81" s="1">
        <v>1.1684E-2</v>
      </c>
      <c r="L81" s="1">
        <v>2.0004000000000001E-2</v>
      </c>
      <c r="M81" s="1">
        <v>-3.5100000000000001E-3</v>
      </c>
      <c r="N81" s="1">
        <v>-4.0800000000000003E-3</v>
      </c>
      <c r="O81" s="2">
        <v>9.9467E-2</v>
      </c>
      <c r="P81" s="17">
        <f t="shared" si="8"/>
        <v>994.67</v>
      </c>
      <c r="Q81" s="3">
        <v>0.185111</v>
      </c>
      <c r="R81" s="18">
        <f t="shared" si="9"/>
        <v>1851.11</v>
      </c>
      <c r="S81" s="1">
        <v>1.1873999999999999E-2</v>
      </c>
      <c r="T81" s="1">
        <v>1.7559999999999999E-2</v>
      </c>
      <c r="U81" s="4">
        <v>0.219527</v>
      </c>
      <c r="V81" s="19">
        <f t="shared" si="14"/>
        <v>2195.27</v>
      </c>
      <c r="W81" s="1">
        <v>3.0469999999999998E-3</v>
      </c>
      <c r="X81" s="1">
        <v>-1.3999999999999999E-4</v>
      </c>
      <c r="Y81" s="5">
        <v>0.113048</v>
      </c>
      <c r="Z81" s="20">
        <f t="shared" si="10"/>
        <v>1130.48</v>
      </c>
      <c r="AA81" s="1">
        <v>32.587000000000003</v>
      </c>
      <c r="AB81" s="1">
        <v>65.791399999999996</v>
      </c>
      <c r="AC81" s="6">
        <v>3.1730000000000001E-2</v>
      </c>
      <c r="AD81" s="21">
        <f t="shared" si="11"/>
        <v>317.3</v>
      </c>
      <c r="AE81" s="1">
        <v>9.3799999999999994E-3</v>
      </c>
      <c r="AF81" s="1">
        <v>-7.1700000000000002E-3</v>
      </c>
      <c r="AG81" s="1">
        <v>1.3871E-2</v>
      </c>
      <c r="AH81" s="1">
        <v>4.6239000000000002E-2</v>
      </c>
      <c r="AI81" s="1">
        <v>0</v>
      </c>
      <c r="AJ81" s="1">
        <v>0</v>
      </c>
      <c r="AK81" s="1">
        <v>99.146000000000001</v>
      </c>
      <c r="AL81">
        <v>2.774E-3</v>
      </c>
      <c r="AM81">
        <v>9.1210000000000006E-3</v>
      </c>
      <c r="AN81">
        <v>-1.42E-3</v>
      </c>
      <c r="AO81">
        <v>-3.4199999999999999E-3</v>
      </c>
      <c r="AP81" s="7">
        <v>7.6990000000000003E-2</v>
      </c>
      <c r="AQ81">
        <v>8.1004000000000007E-2</v>
      </c>
      <c r="AR81">
        <v>7.3969999999999999E-3</v>
      </c>
      <c r="AS81">
        <v>1.1528E-2</v>
      </c>
      <c r="AT81">
        <v>0.19334499999999999</v>
      </c>
      <c r="AU81">
        <f t="shared" si="12"/>
        <v>0.27434900000000001</v>
      </c>
      <c r="AV81">
        <v>2.5430000000000001E-3</v>
      </c>
      <c r="AW81">
        <v>-1.2999999999999999E-4</v>
      </c>
      <c r="AX81" s="8">
        <v>7.9753000000000004E-2</v>
      </c>
      <c r="AY81">
        <v>49.988500000000002</v>
      </c>
      <c r="AZ81">
        <v>49.5032</v>
      </c>
      <c r="BA81" s="9">
        <v>2.1499999999999998E-2</v>
      </c>
      <c r="BB81" s="10">
        <f t="shared" si="13"/>
        <v>0.10125300000000001</v>
      </c>
      <c r="BC81">
        <v>1.3014E-2</v>
      </c>
      <c r="BD81">
        <v>-2.97E-3</v>
      </c>
      <c r="BE81">
        <v>5.9420000000000002E-3</v>
      </c>
      <c r="BF81">
        <v>1.1338000000000001E-2</v>
      </c>
      <c r="BG81">
        <v>0</v>
      </c>
      <c r="BH81">
        <v>0</v>
      </c>
      <c r="BI81" s="22"/>
    </row>
    <row r="82" spans="1:61" x14ac:dyDescent="0.25">
      <c r="A82" t="s">
        <v>61</v>
      </c>
      <c r="C82">
        <v>90</v>
      </c>
      <c r="D82">
        <v>31</v>
      </c>
      <c r="E82">
        <v>40</v>
      </c>
      <c r="F82">
        <v>20</v>
      </c>
      <c r="G82">
        <v>100</v>
      </c>
      <c r="H82">
        <v>3</v>
      </c>
      <c r="I82">
        <v>271</v>
      </c>
      <c r="J82">
        <v>9</v>
      </c>
      <c r="K82" s="1">
        <v>-3.5599999999999998E-3</v>
      </c>
      <c r="L82" s="1">
        <v>9.7890000000000008E-3</v>
      </c>
      <c r="M82" s="1">
        <v>8.9309999999999997E-3</v>
      </c>
      <c r="N82" s="1">
        <v>-5.4099999999999999E-3</v>
      </c>
      <c r="O82" s="2">
        <v>7.1678000000000006E-2</v>
      </c>
      <c r="P82" s="17">
        <f t="shared" si="8"/>
        <v>716.78000000000009</v>
      </c>
      <c r="Q82" s="3">
        <v>0.341611</v>
      </c>
      <c r="R82" s="18">
        <f t="shared" si="9"/>
        <v>3416.11</v>
      </c>
      <c r="S82" s="1">
        <v>1.2343E-2</v>
      </c>
      <c r="T82" s="1">
        <v>1.4342000000000001E-2</v>
      </c>
      <c r="U82" s="4">
        <v>0.26448199999999999</v>
      </c>
      <c r="V82" s="19">
        <f t="shared" si="14"/>
        <v>2644.82</v>
      </c>
      <c r="W82" s="1">
        <v>1.5989999999999999E-3</v>
      </c>
      <c r="X82" s="1">
        <v>1.5839999999999999E-3</v>
      </c>
      <c r="Y82" s="5">
        <v>9.6736000000000003E-2</v>
      </c>
      <c r="Z82" s="20">
        <f t="shared" si="10"/>
        <v>967.36</v>
      </c>
      <c r="AA82" s="1">
        <v>32.53</v>
      </c>
      <c r="AB82" s="1">
        <v>65.528400000000005</v>
      </c>
      <c r="AC82" s="6">
        <v>2.7747999999999998E-2</v>
      </c>
      <c r="AD82" s="21">
        <f t="shared" si="11"/>
        <v>277.47999999999996</v>
      </c>
      <c r="AE82" s="1">
        <v>-1.3999999999999999E-4</v>
      </c>
      <c r="AF82" s="1">
        <v>-7.9900000000000006E-3</v>
      </c>
      <c r="AG82" s="1">
        <v>1.6084999999999999E-2</v>
      </c>
      <c r="AH82" s="1">
        <v>-2.3789999999999999E-2</v>
      </c>
      <c r="AI82" s="1">
        <v>0</v>
      </c>
      <c r="AJ82" s="1">
        <v>0</v>
      </c>
      <c r="AK82" s="1">
        <v>98.884500000000003</v>
      </c>
      <c r="AL82">
        <v>-8.4999999999999995E-4</v>
      </c>
      <c r="AM82">
        <v>4.4749999999999998E-3</v>
      </c>
      <c r="AN82">
        <v>3.617E-3</v>
      </c>
      <c r="AO82">
        <v>-4.5500000000000002E-3</v>
      </c>
      <c r="AP82" s="7">
        <v>5.5619000000000002E-2</v>
      </c>
      <c r="AQ82">
        <v>0.14986099999999999</v>
      </c>
      <c r="AR82">
        <v>7.7079999999999996E-3</v>
      </c>
      <c r="AS82">
        <v>9.4389999999999995E-3</v>
      </c>
      <c r="AT82">
        <v>0.233518</v>
      </c>
      <c r="AU82">
        <f t="shared" si="12"/>
        <v>0.38337900000000003</v>
      </c>
      <c r="AV82">
        <v>1.338E-3</v>
      </c>
      <c r="AW82">
        <v>1.421E-3</v>
      </c>
      <c r="AX82" s="8">
        <v>6.8416000000000005E-2</v>
      </c>
      <c r="AY82">
        <v>50.025300000000001</v>
      </c>
      <c r="AZ82">
        <v>49.4283</v>
      </c>
      <c r="BA82" s="9">
        <v>1.8848E-2</v>
      </c>
      <c r="BB82" s="10">
        <f t="shared" si="13"/>
        <v>8.7264000000000008E-2</v>
      </c>
      <c r="BC82">
        <v>-2.0000000000000001E-4</v>
      </c>
      <c r="BD82">
        <v>-3.32E-3</v>
      </c>
      <c r="BE82">
        <v>6.9080000000000001E-3</v>
      </c>
      <c r="BF82">
        <v>-5.8500000000000002E-3</v>
      </c>
      <c r="BG82">
        <v>0</v>
      </c>
      <c r="BH82">
        <v>0</v>
      </c>
      <c r="BI82" s="22"/>
    </row>
    <row r="83" spans="1:61" x14ac:dyDescent="0.25">
      <c r="A83" t="s">
        <v>61</v>
      </c>
      <c r="C83">
        <v>91</v>
      </c>
      <c r="D83">
        <v>31</v>
      </c>
      <c r="E83">
        <v>40</v>
      </c>
      <c r="F83">
        <v>20</v>
      </c>
      <c r="G83">
        <v>100</v>
      </c>
      <c r="H83">
        <v>3</v>
      </c>
      <c r="I83">
        <v>272</v>
      </c>
      <c r="J83">
        <v>10</v>
      </c>
      <c r="K83" s="1">
        <v>-1.8329999999999999E-2</v>
      </c>
      <c r="L83" s="1">
        <v>-3.8999999999999998E-3</v>
      </c>
      <c r="M83" s="1">
        <v>6.1980000000000004E-3</v>
      </c>
      <c r="N83" s="1">
        <v>2.0079999999999998E-3</v>
      </c>
      <c r="O83" s="2">
        <v>0.125441</v>
      </c>
      <c r="P83" s="17">
        <f t="shared" si="8"/>
        <v>1254.4100000000001</v>
      </c>
      <c r="Q83" s="3">
        <v>0.19651099999999999</v>
      </c>
      <c r="R83" s="18">
        <f t="shared" si="9"/>
        <v>1965.11</v>
      </c>
      <c r="S83" s="1">
        <v>8.3540000000000003E-3</v>
      </c>
      <c r="T83" s="1">
        <v>7.9070000000000008E-3</v>
      </c>
      <c r="U83" s="4">
        <v>0.226523</v>
      </c>
      <c r="V83" s="19">
        <f t="shared" si="14"/>
        <v>2265.23</v>
      </c>
      <c r="W83" s="1">
        <v>5.9599999999999996E-4</v>
      </c>
      <c r="X83" s="1">
        <v>1.467E-3</v>
      </c>
      <c r="Y83" s="5">
        <v>0.124829</v>
      </c>
      <c r="Z83" s="20">
        <f t="shared" si="10"/>
        <v>1248.29</v>
      </c>
      <c r="AA83" s="1">
        <v>32.546700000000001</v>
      </c>
      <c r="AB83" s="1">
        <v>65.674499999999995</v>
      </c>
      <c r="AC83" s="6">
        <v>4.7877999999999997E-2</v>
      </c>
      <c r="AD83" s="21">
        <f t="shared" si="11"/>
        <v>478.78</v>
      </c>
      <c r="AE83" s="1">
        <v>1.9120000000000001E-3</v>
      </c>
      <c r="AF83" s="1">
        <v>-1.635E-2</v>
      </c>
      <c r="AG83" s="1">
        <v>1.7597000000000002E-2</v>
      </c>
      <c r="AH83" s="1">
        <v>-5.94E-3</v>
      </c>
      <c r="AI83" s="1">
        <v>0</v>
      </c>
      <c r="AJ83" s="1">
        <v>0</v>
      </c>
      <c r="AK83" s="1">
        <v>98.944000000000003</v>
      </c>
      <c r="AL83">
        <v>-4.3600000000000002E-3</v>
      </c>
      <c r="AM83">
        <v>-1.7799999999999999E-3</v>
      </c>
      <c r="AN83">
        <v>2.5079999999999998E-3</v>
      </c>
      <c r="AO83">
        <v>1.684E-3</v>
      </c>
      <c r="AP83" s="7">
        <v>9.7233E-2</v>
      </c>
      <c r="AQ83">
        <v>8.6115999999999998E-2</v>
      </c>
      <c r="AR83">
        <v>5.2119999999999996E-3</v>
      </c>
      <c r="AS83">
        <v>5.1980000000000004E-3</v>
      </c>
      <c r="AT83">
        <v>0.199791</v>
      </c>
      <c r="AU83">
        <f t="shared" si="12"/>
        <v>0.28590700000000002</v>
      </c>
      <c r="AV83">
        <v>4.9799999999999996E-4</v>
      </c>
      <c r="AW83">
        <v>1.315E-3</v>
      </c>
      <c r="AX83" s="8">
        <v>8.8191000000000005E-2</v>
      </c>
      <c r="AY83">
        <v>49.997999999999998</v>
      </c>
      <c r="AZ83">
        <v>49.485900000000001</v>
      </c>
      <c r="BA83" s="9">
        <v>3.2488000000000003E-2</v>
      </c>
      <c r="BB83" s="10">
        <f t="shared" si="13"/>
        <v>0.12067900000000001</v>
      </c>
      <c r="BC83">
        <v>2.6559999999999999E-3</v>
      </c>
      <c r="BD83">
        <v>-6.79E-3</v>
      </c>
      <c r="BE83">
        <v>7.5490000000000002E-3</v>
      </c>
      <c r="BF83">
        <v>-1.4599999999999999E-3</v>
      </c>
      <c r="BG83">
        <v>0</v>
      </c>
      <c r="BH83">
        <v>0</v>
      </c>
      <c r="BI83" s="22"/>
    </row>
    <row r="84" spans="1:61" x14ac:dyDescent="0.25">
      <c r="A84" t="s">
        <v>61</v>
      </c>
      <c r="C84">
        <v>92</v>
      </c>
      <c r="D84">
        <v>31</v>
      </c>
      <c r="E84">
        <v>40</v>
      </c>
      <c r="F84">
        <v>20</v>
      </c>
      <c r="G84">
        <v>100</v>
      </c>
      <c r="H84">
        <v>3</v>
      </c>
      <c r="I84">
        <v>273</v>
      </c>
      <c r="J84">
        <v>11</v>
      </c>
      <c r="K84" s="1">
        <v>-7.7799999999999996E-3</v>
      </c>
      <c r="L84" s="1">
        <v>-1E-4</v>
      </c>
      <c r="M84" s="1">
        <v>-2.98E-3</v>
      </c>
      <c r="N84" s="1">
        <v>-2.16E-3</v>
      </c>
      <c r="O84" s="2">
        <v>9.6578999999999998E-2</v>
      </c>
      <c r="P84" s="17">
        <f t="shared" si="8"/>
        <v>965.79</v>
      </c>
      <c r="Q84" s="3">
        <v>0.30701000000000001</v>
      </c>
      <c r="R84" s="18">
        <f t="shared" si="9"/>
        <v>3070.1</v>
      </c>
      <c r="S84" s="1">
        <v>9.9030000000000003E-3</v>
      </c>
      <c r="T84" s="1">
        <v>2.82E-3</v>
      </c>
      <c r="U84" s="4">
        <v>0.27032099999999998</v>
      </c>
      <c r="V84" s="19">
        <f t="shared" si="14"/>
        <v>2703.2099999999996</v>
      </c>
      <c r="W84" s="1">
        <v>2.1310000000000001E-3</v>
      </c>
      <c r="X84" s="1">
        <v>9.8999999999999994E-5</v>
      </c>
      <c r="Y84" s="5">
        <v>0.10478700000000001</v>
      </c>
      <c r="Z84" s="20">
        <f t="shared" si="10"/>
        <v>1047.8700000000001</v>
      </c>
      <c r="AA84" s="1">
        <v>32.473700000000001</v>
      </c>
      <c r="AB84" s="1">
        <v>65.587000000000003</v>
      </c>
      <c r="AC84" s="6">
        <v>3.4831000000000001E-2</v>
      </c>
      <c r="AD84" s="21">
        <f t="shared" si="11"/>
        <v>348.31</v>
      </c>
      <c r="AE84" s="1">
        <v>7.2150000000000001E-3</v>
      </c>
      <c r="AF84" s="1">
        <v>1.2777999999999999E-2</v>
      </c>
      <c r="AG84" s="1">
        <v>5.1640000000000002E-3</v>
      </c>
      <c r="AH84" s="1">
        <v>5.1263000000000003E-2</v>
      </c>
      <c r="AI84" s="1">
        <v>0</v>
      </c>
      <c r="AJ84" s="1">
        <v>0</v>
      </c>
      <c r="AK84" s="1">
        <v>98.952600000000004</v>
      </c>
      <c r="AL84">
        <v>-1.8500000000000001E-3</v>
      </c>
      <c r="AM84">
        <v>-5.0000000000000002E-5</v>
      </c>
      <c r="AN84">
        <v>-1.2099999999999999E-3</v>
      </c>
      <c r="AO84">
        <v>-1.81E-3</v>
      </c>
      <c r="AP84" s="7">
        <v>7.4947E-2</v>
      </c>
      <c r="AQ84">
        <v>0.13469200000000001</v>
      </c>
      <c r="AR84">
        <v>6.1850000000000004E-3</v>
      </c>
      <c r="AS84">
        <v>1.856E-3</v>
      </c>
      <c r="AT84">
        <v>0.23869199999999999</v>
      </c>
      <c r="AU84">
        <f t="shared" si="12"/>
        <v>0.37338399999999999</v>
      </c>
      <c r="AV84">
        <v>1.7830000000000001E-3</v>
      </c>
      <c r="AW84">
        <v>8.8999999999999995E-5</v>
      </c>
      <c r="AX84" s="8">
        <v>7.4115E-2</v>
      </c>
      <c r="AY84">
        <v>49.942500000000003</v>
      </c>
      <c r="AZ84">
        <v>49.476199999999999</v>
      </c>
      <c r="BA84" s="9">
        <v>2.3661999999999999E-2</v>
      </c>
      <c r="BB84" s="10">
        <f t="shared" si="13"/>
        <v>9.7777000000000003E-2</v>
      </c>
      <c r="BC84">
        <v>1.0036E-2</v>
      </c>
      <c r="BD84">
        <v>5.3090000000000004E-3</v>
      </c>
      <c r="BE84">
        <v>2.2179999999999999E-3</v>
      </c>
      <c r="BF84">
        <v>1.2602E-2</v>
      </c>
      <c r="BG84">
        <v>0</v>
      </c>
      <c r="BH84">
        <v>0</v>
      </c>
      <c r="BI84" s="22"/>
    </row>
    <row r="85" spans="1:61" x14ac:dyDescent="0.25">
      <c r="A85" t="s">
        <v>61</v>
      </c>
      <c r="C85">
        <v>93</v>
      </c>
      <c r="D85">
        <v>31</v>
      </c>
      <c r="E85">
        <v>40</v>
      </c>
      <c r="F85">
        <v>20</v>
      </c>
      <c r="G85">
        <v>100</v>
      </c>
      <c r="H85">
        <v>3</v>
      </c>
      <c r="I85">
        <v>274</v>
      </c>
      <c r="J85">
        <v>12</v>
      </c>
      <c r="K85" s="1">
        <v>-2.5699999999999998E-3</v>
      </c>
      <c r="L85" s="1">
        <v>1.8519999999999998E-2</v>
      </c>
      <c r="M85" s="1">
        <v>-8.3000000000000001E-4</v>
      </c>
      <c r="N85" s="1">
        <v>-2.7299999999999998E-3</v>
      </c>
      <c r="O85" s="2">
        <v>0.10003099999999999</v>
      </c>
      <c r="P85" s="17">
        <f t="shared" si="8"/>
        <v>1000.31</v>
      </c>
      <c r="Q85" s="3">
        <v>0.31194</v>
      </c>
      <c r="R85" s="18">
        <f t="shared" si="9"/>
        <v>3119.4</v>
      </c>
      <c r="S85" s="1">
        <v>9.162E-3</v>
      </c>
      <c r="T85" s="1">
        <v>1.2713E-2</v>
      </c>
      <c r="U85" s="4">
        <v>0.27340799999999998</v>
      </c>
      <c r="V85" s="19">
        <f t="shared" si="14"/>
        <v>2734.08</v>
      </c>
      <c r="W85" s="1">
        <v>-6.9999999999999994E-5</v>
      </c>
      <c r="X85" s="1">
        <v>8.3000000000000001E-4</v>
      </c>
      <c r="Y85" s="5">
        <v>0.11114400000000001</v>
      </c>
      <c r="Z85" s="20">
        <f t="shared" si="10"/>
        <v>1111.44</v>
      </c>
      <c r="AA85" s="1">
        <v>32.258099999999999</v>
      </c>
      <c r="AB85" s="1">
        <v>65.681600000000003</v>
      </c>
      <c r="AC85" s="6">
        <v>3.6055999999999998E-2</v>
      </c>
      <c r="AD85" s="21">
        <f t="shared" si="11"/>
        <v>360.56</v>
      </c>
      <c r="AE85" s="1">
        <v>1.549E-3</v>
      </c>
      <c r="AF85" s="1">
        <v>-1.4400000000000001E-3</v>
      </c>
      <c r="AG85" s="1">
        <v>5.7000000000000002E-3</v>
      </c>
      <c r="AH85" s="1">
        <v>1.5712E-2</v>
      </c>
      <c r="AI85" s="1">
        <v>0</v>
      </c>
      <c r="AJ85" s="1">
        <v>0</v>
      </c>
      <c r="AK85" s="1">
        <v>98.828800000000001</v>
      </c>
      <c r="AL85">
        <v>-6.0999999999999997E-4</v>
      </c>
      <c r="AM85">
        <v>8.4880000000000008E-3</v>
      </c>
      <c r="AN85">
        <v>-3.4000000000000002E-4</v>
      </c>
      <c r="AO85">
        <v>-2.3E-3</v>
      </c>
      <c r="AP85" s="7">
        <v>7.7823000000000003E-2</v>
      </c>
      <c r="AQ85">
        <v>0.13720499999999999</v>
      </c>
      <c r="AR85">
        <v>5.7359999999999998E-3</v>
      </c>
      <c r="AS85">
        <v>8.3890000000000006E-3</v>
      </c>
      <c r="AT85">
        <v>0.242033</v>
      </c>
      <c r="AU85">
        <f t="shared" si="12"/>
        <v>0.37923799999999996</v>
      </c>
      <c r="AV85">
        <v>-6.0000000000000002E-5</v>
      </c>
      <c r="AW85">
        <v>7.4700000000000005E-4</v>
      </c>
      <c r="AX85" s="8">
        <v>7.8811999999999993E-2</v>
      </c>
      <c r="AY85">
        <v>49.7376</v>
      </c>
      <c r="AZ85">
        <v>49.673999999999999</v>
      </c>
      <c r="BA85" s="9">
        <v>2.4556000000000001E-2</v>
      </c>
      <c r="BB85" s="10">
        <f t="shared" si="13"/>
        <v>0.10336799999999999</v>
      </c>
      <c r="BC85">
        <v>2.16E-3</v>
      </c>
      <c r="BD85">
        <v>-5.9999999999999995E-4</v>
      </c>
      <c r="BE85">
        <v>2.454E-3</v>
      </c>
      <c r="BF85">
        <v>3.872E-3</v>
      </c>
      <c r="BG85">
        <v>0</v>
      </c>
      <c r="BH85">
        <v>0</v>
      </c>
      <c r="BI85" s="22"/>
    </row>
    <row r="86" spans="1:61" x14ac:dyDescent="0.25">
      <c r="A86" t="s">
        <v>61</v>
      </c>
      <c r="C86">
        <v>94</v>
      </c>
      <c r="D86">
        <v>31</v>
      </c>
      <c r="E86">
        <v>40</v>
      </c>
      <c r="F86">
        <v>20</v>
      </c>
      <c r="G86">
        <v>100</v>
      </c>
      <c r="H86">
        <v>3</v>
      </c>
      <c r="I86">
        <v>275</v>
      </c>
      <c r="J86">
        <v>13</v>
      </c>
      <c r="K86" s="1">
        <v>-8.7299999999999999E-3</v>
      </c>
      <c r="L86" s="1">
        <v>2.4390000000000002E-3</v>
      </c>
      <c r="M86" s="1">
        <v>-3.0200000000000001E-3</v>
      </c>
      <c r="N86" s="1">
        <v>-2.96E-3</v>
      </c>
      <c r="O86" s="2">
        <v>2.3514E-2</v>
      </c>
      <c r="P86" s="17">
        <f t="shared" si="8"/>
        <v>235.14000000000001</v>
      </c>
      <c r="Q86" s="3">
        <v>0.64403100000000002</v>
      </c>
      <c r="R86" s="18">
        <f t="shared" si="9"/>
        <v>6440.31</v>
      </c>
      <c r="S86" s="1">
        <v>1.3424999999999999E-2</v>
      </c>
      <c r="T86" s="1">
        <v>1.6485E-2</v>
      </c>
      <c r="U86" s="4">
        <v>0.35863800000000001</v>
      </c>
      <c r="V86" s="19">
        <f t="shared" si="14"/>
        <v>3586.38</v>
      </c>
      <c r="W86" s="1">
        <v>-3.9500000000000004E-3</v>
      </c>
      <c r="X86" s="1">
        <v>-2.2000000000000001E-3</v>
      </c>
      <c r="Y86" s="5">
        <v>4.0563000000000002E-2</v>
      </c>
      <c r="Z86" s="20">
        <f t="shared" si="10"/>
        <v>405.63</v>
      </c>
      <c r="AA86" s="1">
        <v>32.335599999999999</v>
      </c>
      <c r="AB86" s="1">
        <v>65.338399999999993</v>
      </c>
      <c r="AC86" s="6">
        <v>1.5155E-2</v>
      </c>
      <c r="AD86" s="21">
        <f t="shared" si="11"/>
        <v>151.55000000000001</v>
      </c>
      <c r="AE86" s="1">
        <v>2.8479999999999998E-3</v>
      </c>
      <c r="AF86" s="1">
        <v>-5.6999999999999998E-4</v>
      </c>
      <c r="AG86" s="1">
        <v>8.6429999999999996E-3</v>
      </c>
      <c r="AH86" s="1">
        <v>-6.8999999999999997E-4</v>
      </c>
      <c r="AI86" s="1">
        <v>0</v>
      </c>
      <c r="AJ86" s="1">
        <v>0</v>
      </c>
      <c r="AK86" s="1">
        <v>98.777699999999996</v>
      </c>
      <c r="AL86">
        <v>-2.0799999999999998E-3</v>
      </c>
      <c r="AM86">
        <v>1.1180000000000001E-3</v>
      </c>
      <c r="AN86">
        <v>-1.23E-3</v>
      </c>
      <c r="AO86">
        <v>-2.5000000000000001E-3</v>
      </c>
      <c r="AP86" s="7">
        <v>1.8303E-2</v>
      </c>
      <c r="AQ86">
        <v>0.28342400000000001</v>
      </c>
      <c r="AR86">
        <v>8.4100000000000008E-3</v>
      </c>
      <c r="AS86">
        <v>1.0884E-2</v>
      </c>
      <c r="AT86">
        <v>0.31765300000000002</v>
      </c>
      <c r="AU86">
        <f t="shared" si="12"/>
        <v>0.60107700000000008</v>
      </c>
      <c r="AV86">
        <v>-3.31E-3</v>
      </c>
      <c r="AW86">
        <v>-1.98E-3</v>
      </c>
      <c r="AX86" s="8">
        <v>2.8778999999999999E-2</v>
      </c>
      <c r="AY86">
        <v>49.883899999999997</v>
      </c>
      <c r="AZ86">
        <v>49.441000000000003</v>
      </c>
      <c r="BA86" s="9">
        <v>1.0326999999999999E-2</v>
      </c>
      <c r="BB86" s="10">
        <f t="shared" si="13"/>
        <v>3.9106000000000002E-2</v>
      </c>
      <c r="BC86">
        <v>3.973E-3</v>
      </c>
      <c r="BD86">
        <v>-2.4000000000000001E-4</v>
      </c>
      <c r="BE86">
        <v>3.7230000000000002E-3</v>
      </c>
      <c r="BF86">
        <v>-1.7000000000000001E-4</v>
      </c>
      <c r="BG86">
        <v>0</v>
      </c>
      <c r="BH86">
        <v>0</v>
      </c>
      <c r="BI86" s="22"/>
    </row>
    <row r="87" spans="1:61" x14ac:dyDescent="0.25">
      <c r="A87" t="s">
        <v>61</v>
      </c>
      <c r="C87">
        <v>95</v>
      </c>
      <c r="D87">
        <v>31</v>
      </c>
      <c r="E87">
        <v>40</v>
      </c>
      <c r="F87">
        <v>20</v>
      </c>
      <c r="G87">
        <v>100</v>
      </c>
      <c r="H87">
        <v>3</v>
      </c>
      <c r="I87">
        <v>276</v>
      </c>
      <c r="J87">
        <v>14</v>
      </c>
      <c r="K87" s="1">
        <v>-1.155E-2</v>
      </c>
      <c r="L87" s="1">
        <v>4.4180000000000001E-3</v>
      </c>
      <c r="M87" s="1">
        <v>1.3799999999999999E-4</v>
      </c>
      <c r="N87" s="1">
        <v>1.6850000000000001E-3</v>
      </c>
      <c r="O87" s="2">
        <v>8.0584000000000003E-2</v>
      </c>
      <c r="P87" s="17">
        <f t="shared" si="8"/>
        <v>805.84</v>
      </c>
      <c r="Q87" s="3">
        <v>0.41560799999999998</v>
      </c>
      <c r="R87" s="18">
        <f t="shared" si="9"/>
        <v>4156.08</v>
      </c>
      <c r="S87" s="1">
        <v>7.4489999999999999E-3</v>
      </c>
      <c r="T87" s="1">
        <v>9.0220000000000005E-3</v>
      </c>
      <c r="U87" s="4">
        <v>0.30585600000000002</v>
      </c>
      <c r="V87" s="19">
        <f t="shared" si="14"/>
        <v>3058.56</v>
      </c>
      <c r="W87" s="1">
        <v>-2.2699999999999999E-3</v>
      </c>
      <c r="X87" s="1">
        <v>1.4989999999999999E-3</v>
      </c>
      <c r="Y87" s="5">
        <v>9.1086E-2</v>
      </c>
      <c r="Z87" s="20">
        <f t="shared" si="10"/>
        <v>910.86</v>
      </c>
      <c r="AA87" s="1">
        <v>32.267499999999998</v>
      </c>
      <c r="AB87" s="1">
        <v>65.381299999999996</v>
      </c>
      <c r="AC87" s="6">
        <v>3.6004000000000001E-2</v>
      </c>
      <c r="AD87" s="21">
        <f t="shared" si="11"/>
        <v>360.04</v>
      </c>
      <c r="AE87" s="1">
        <v>2.9520000000000002E-3</v>
      </c>
      <c r="AF87" s="1">
        <v>-5.3200000000000001E-3</v>
      </c>
      <c r="AG87" s="1">
        <v>7.8270000000000006E-3</v>
      </c>
      <c r="AH87" s="1">
        <v>1.921E-3</v>
      </c>
      <c r="AI87" s="1">
        <v>0</v>
      </c>
      <c r="AJ87" s="1">
        <v>0</v>
      </c>
      <c r="AK87" s="1">
        <v>98.595699999999994</v>
      </c>
      <c r="AL87">
        <v>-2.7599999999999999E-3</v>
      </c>
      <c r="AM87">
        <v>2.029E-3</v>
      </c>
      <c r="AN87">
        <v>5.5999999999999999E-5</v>
      </c>
      <c r="AO87">
        <v>1.4220000000000001E-3</v>
      </c>
      <c r="AP87" s="7">
        <v>6.2806000000000001E-2</v>
      </c>
      <c r="AQ87">
        <v>0.18312999999999999</v>
      </c>
      <c r="AR87">
        <v>4.6730000000000001E-3</v>
      </c>
      <c r="AS87">
        <v>5.9639999999999997E-3</v>
      </c>
      <c r="AT87">
        <v>0.27124399999999999</v>
      </c>
      <c r="AU87">
        <f t="shared" si="12"/>
        <v>0.45437399999999994</v>
      </c>
      <c r="AV87">
        <v>-1.91E-3</v>
      </c>
      <c r="AW87">
        <v>1.351E-3</v>
      </c>
      <c r="AX87" s="8">
        <v>6.4704999999999999E-2</v>
      </c>
      <c r="AY87">
        <v>49.8414</v>
      </c>
      <c r="AZ87">
        <v>49.535600000000002</v>
      </c>
      <c r="BA87" s="9">
        <v>2.4565E-2</v>
      </c>
      <c r="BB87" s="10">
        <f t="shared" si="13"/>
        <v>8.9270000000000002E-2</v>
      </c>
      <c r="BC87">
        <v>4.1229999999999999E-3</v>
      </c>
      <c r="BD87">
        <v>-2.2200000000000002E-3</v>
      </c>
      <c r="BE87">
        <v>3.3760000000000001E-3</v>
      </c>
      <c r="BF87">
        <v>4.7399999999999997E-4</v>
      </c>
      <c r="BG87">
        <v>0</v>
      </c>
      <c r="BH87">
        <v>0</v>
      </c>
      <c r="BI87" s="22"/>
    </row>
    <row r="88" spans="1:61" x14ac:dyDescent="0.25">
      <c r="A88" t="s">
        <v>61</v>
      </c>
      <c r="C88">
        <v>96</v>
      </c>
      <c r="D88">
        <v>31</v>
      </c>
      <c r="E88">
        <v>40</v>
      </c>
      <c r="F88">
        <v>20</v>
      </c>
      <c r="G88">
        <v>100</v>
      </c>
      <c r="H88">
        <v>3</v>
      </c>
      <c r="I88">
        <v>277</v>
      </c>
      <c r="J88">
        <v>15</v>
      </c>
      <c r="K88" s="1">
        <v>-1.7979999999999999E-2</v>
      </c>
      <c r="L88" s="1">
        <v>1.155E-2</v>
      </c>
      <c r="M88" s="1">
        <v>-8.2400000000000008E-3</v>
      </c>
      <c r="N88" s="1">
        <v>9.7999999999999997E-5</v>
      </c>
      <c r="O88" s="2">
        <v>6.8814E-2</v>
      </c>
      <c r="P88" s="17">
        <f t="shared" si="8"/>
        <v>688.14</v>
      </c>
      <c r="Q88" s="3">
        <v>0.48200199999999999</v>
      </c>
      <c r="R88" s="18">
        <f t="shared" si="9"/>
        <v>4820.0199999999995</v>
      </c>
      <c r="S88" s="1">
        <v>9.2180000000000005E-3</v>
      </c>
      <c r="T88" s="1">
        <v>1.1247999999999999E-2</v>
      </c>
      <c r="U88" s="4">
        <v>0.31409700000000002</v>
      </c>
      <c r="V88" s="19">
        <f t="shared" si="14"/>
        <v>3140.9700000000003</v>
      </c>
      <c r="W88" s="1">
        <v>2.7390000000000001E-3</v>
      </c>
      <c r="X88" s="1">
        <v>3.0339999999999998E-3</v>
      </c>
      <c r="Y88" s="5">
        <v>7.034E-2</v>
      </c>
      <c r="Z88" s="20">
        <f t="shared" si="10"/>
        <v>703.4</v>
      </c>
      <c r="AA88" s="1">
        <v>32.276800000000001</v>
      </c>
      <c r="AB88" s="1">
        <v>65.456999999999994</v>
      </c>
      <c r="AC88" s="6">
        <v>2.4265999999999999E-2</v>
      </c>
      <c r="AD88" s="21">
        <f t="shared" si="11"/>
        <v>242.66</v>
      </c>
      <c r="AE88" s="1">
        <v>6.4209999999999996E-3</v>
      </c>
      <c r="AF88" s="1">
        <v>-4.4099999999999999E-3</v>
      </c>
      <c r="AG88" s="1">
        <v>8.3009999999999994E-3</v>
      </c>
      <c r="AH88" s="1">
        <v>1.0987E-2</v>
      </c>
      <c r="AI88" s="1">
        <v>0</v>
      </c>
      <c r="AJ88" s="1">
        <v>0</v>
      </c>
      <c r="AK88" s="1">
        <v>98.726299999999995</v>
      </c>
      <c r="AL88">
        <v>-4.2900000000000004E-3</v>
      </c>
      <c r="AM88">
        <v>5.2989999999999999E-3</v>
      </c>
      <c r="AN88">
        <v>-3.3500000000000001E-3</v>
      </c>
      <c r="AO88">
        <v>8.2000000000000001E-5</v>
      </c>
      <c r="AP88" s="7">
        <v>5.3585000000000001E-2</v>
      </c>
      <c r="AQ88">
        <v>0.212196</v>
      </c>
      <c r="AR88">
        <v>5.777E-3</v>
      </c>
      <c r="AS88">
        <v>7.4289999999999998E-3</v>
      </c>
      <c r="AT88">
        <v>0.278304</v>
      </c>
      <c r="AU88">
        <f t="shared" si="12"/>
        <v>0.49049999999999999</v>
      </c>
      <c r="AV88">
        <v>2.3E-3</v>
      </c>
      <c r="AW88">
        <v>2.7330000000000002E-3</v>
      </c>
      <c r="AX88" s="8">
        <v>4.9923000000000002E-2</v>
      </c>
      <c r="AY88">
        <v>49.811300000000003</v>
      </c>
      <c r="AZ88">
        <v>49.5488</v>
      </c>
      <c r="BA88" s="9">
        <v>1.6541E-2</v>
      </c>
      <c r="BB88" s="10">
        <f t="shared" si="13"/>
        <v>6.6463999999999995E-2</v>
      </c>
      <c r="BC88">
        <v>8.9619999999999995E-3</v>
      </c>
      <c r="BD88">
        <v>-1.8400000000000001E-3</v>
      </c>
      <c r="BE88">
        <v>3.5769999999999999E-3</v>
      </c>
      <c r="BF88">
        <v>2.7100000000000002E-3</v>
      </c>
      <c r="BG88">
        <v>0</v>
      </c>
      <c r="BH88">
        <v>0</v>
      </c>
      <c r="BI88" s="22"/>
    </row>
    <row r="89" spans="1:61" x14ac:dyDescent="0.25">
      <c r="A89" t="s">
        <v>61</v>
      </c>
      <c r="C89">
        <v>97</v>
      </c>
      <c r="D89">
        <v>31</v>
      </c>
      <c r="E89">
        <v>40</v>
      </c>
      <c r="F89">
        <v>20</v>
      </c>
      <c r="G89">
        <v>100</v>
      </c>
      <c r="H89">
        <v>3</v>
      </c>
      <c r="I89">
        <v>278</v>
      </c>
      <c r="J89">
        <v>16</v>
      </c>
      <c r="K89" s="1">
        <v>-2.96E-3</v>
      </c>
      <c r="L89" s="1">
        <v>-1.8000000000000001E-4</v>
      </c>
      <c r="M89" s="1">
        <v>5.5199999999999997E-3</v>
      </c>
      <c r="N89" s="1">
        <v>-5.0000000000000001E-4</v>
      </c>
      <c r="O89" s="2">
        <v>5.7077999999999997E-2</v>
      </c>
      <c r="P89" s="17">
        <f t="shared" si="8"/>
        <v>570.78</v>
      </c>
      <c r="Q89" s="3">
        <v>0.46678999999999998</v>
      </c>
      <c r="R89" s="18">
        <f t="shared" si="9"/>
        <v>4667.8999999999996</v>
      </c>
      <c r="S89" s="1">
        <v>1.5459000000000001E-2</v>
      </c>
      <c r="T89" s="1">
        <v>1.4010999999999999E-2</v>
      </c>
      <c r="U89" s="4">
        <v>0.330432</v>
      </c>
      <c r="V89" s="19">
        <f t="shared" si="14"/>
        <v>3304.32</v>
      </c>
      <c r="W89" s="1">
        <v>-2.1700000000000001E-3</v>
      </c>
      <c r="X89" s="1">
        <v>6.5600000000000001E-4</v>
      </c>
      <c r="Y89" s="5">
        <v>5.6875000000000002E-2</v>
      </c>
      <c r="Z89" s="20">
        <f t="shared" si="10"/>
        <v>568.75</v>
      </c>
      <c r="AA89" s="1">
        <v>32.353099999999998</v>
      </c>
      <c r="AB89" s="1">
        <v>65.496399999999994</v>
      </c>
      <c r="AC89" s="6">
        <v>2.0027E-2</v>
      </c>
      <c r="AD89" s="21">
        <f t="shared" si="11"/>
        <v>200.27</v>
      </c>
      <c r="AE89" s="1">
        <v>4.1929999999999997E-3</v>
      </c>
      <c r="AF89" s="1">
        <v>1.2570000000000001E-3</v>
      </c>
      <c r="AG89" s="1">
        <v>5.4929999999999996E-3</v>
      </c>
      <c r="AH89" s="1">
        <v>1.4444E-2</v>
      </c>
      <c r="AI89" s="1">
        <v>0</v>
      </c>
      <c r="AJ89" s="1">
        <v>0</v>
      </c>
      <c r="AK89" s="1">
        <v>98.835999999999999</v>
      </c>
      <c r="AL89">
        <v>-7.1000000000000002E-4</v>
      </c>
      <c r="AM89">
        <v>-8.0000000000000007E-5</v>
      </c>
      <c r="AN89">
        <v>2.2409999999999999E-3</v>
      </c>
      <c r="AO89">
        <v>-4.2000000000000002E-4</v>
      </c>
      <c r="AP89" s="7">
        <v>4.4386000000000002E-2</v>
      </c>
      <c r="AQ89">
        <v>0.20522099999999999</v>
      </c>
      <c r="AR89">
        <v>9.6749999999999996E-3</v>
      </c>
      <c r="AS89">
        <v>9.2409999999999992E-3</v>
      </c>
      <c r="AT89">
        <v>0.29238199999999998</v>
      </c>
      <c r="AU89">
        <f t="shared" si="12"/>
        <v>0.49760299999999996</v>
      </c>
      <c r="AV89">
        <v>-1.82E-3</v>
      </c>
      <c r="AW89">
        <v>5.9000000000000003E-4</v>
      </c>
      <c r="AX89" s="8">
        <v>4.0311E-2</v>
      </c>
      <c r="AY89">
        <v>49.861600000000003</v>
      </c>
      <c r="AZ89">
        <v>49.511499999999998</v>
      </c>
      <c r="BA89" s="9">
        <v>1.3634E-2</v>
      </c>
      <c r="BB89" s="10">
        <f t="shared" si="13"/>
        <v>5.3945E-2</v>
      </c>
      <c r="BC89">
        <v>5.8440000000000002E-3</v>
      </c>
      <c r="BD89">
        <v>5.2300000000000003E-4</v>
      </c>
      <c r="BE89">
        <v>2.3640000000000002E-3</v>
      </c>
      <c r="BF89">
        <v>3.558E-3</v>
      </c>
      <c r="BG89">
        <v>0</v>
      </c>
      <c r="BH89">
        <v>0</v>
      </c>
      <c r="BI89" s="22"/>
    </row>
    <row r="90" spans="1:61" x14ac:dyDescent="0.25">
      <c r="A90" t="s">
        <v>61</v>
      </c>
      <c r="C90">
        <v>98</v>
      </c>
      <c r="D90">
        <v>31</v>
      </c>
      <c r="E90">
        <v>40</v>
      </c>
      <c r="F90">
        <v>20</v>
      </c>
      <c r="G90">
        <v>100</v>
      </c>
      <c r="H90">
        <v>3</v>
      </c>
      <c r="I90">
        <v>279</v>
      </c>
      <c r="J90">
        <v>17</v>
      </c>
      <c r="K90" s="1">
        <v>-6.43E-3</v>
      </c>
      <c r="L90" s="1">
        <v>-1.6900000000000001E-3</v>
      </c>
      <c r="M90" s="1">
        <v>-2.3500000000000001E-3</v>
      </c>
      <c r="N90" s="1">
        <v>4.1399999999999998E-4</v>
      </c>
      <c r="O90" s="2">
        <v>0.104403</v>
      </c>
      <c r="P90" s="17">
        <f t="shared" si="8"/>
        <v>1044.03</v>
      </c>
      <c r="Q90" s="3">
        <v>0.31976599999999999</v>
      </c>
      <c r="R90" s="18">
        <f t="shared" si="9"/>
        <v>3197.66</v>
      </c>
      <c r="S90" s="1">
        <v>1.2215999999999999E-2</v>
      </c>
      <c r="T90" s="1">
        <v>1.3266999999999999E-2</v>
      </c>
      <c r="U90" s="4">
        <v>0.26250899999999999</v>
      </c>
      <c r="V90" s="19">
        <f t="shared" si="14"/>
        <v>2625.09</v>
      </c>
      <c r="W90" s="1">
        <v>-5.2500000000000003E-3</v>
      </c>
      <c r="X90" s="1">
        <v>3.7550000000000001E-3</v>
      </c>
      <c r="Y90" s="5">
        <v>0.104347</v>
      </c>
      <c r="Z90" s="20">
        <f t="shared" si="10"/>
        <v>1043.47</v>
      </c>
      <c r="AA90" s="1">
        <v>32.553600000000003</v>
      </c>
      <c r="AB90" s="1">
        <v>65.568899999999999</v>
      </c>
      <c r="AC90" s="6">
        <v>3.9012999999999999E-2</v>
      </c>
      <c r="AD90" s="21">
        <f t="shared" si="11"/>
        <v>390.13</v>
      </c>
      <c r="AE90" s="1">
        <v>8.9599999999999999E-4</v>
      </c>
      <c r="AF90" s="1">
        <v>-1.2999999999999999E-3</v>
      </c>
      <c r="AG90" s="1">
        <v>1.1651E-2</v>
      </c>
      <c r="AH90" s="1">
        <v>-2.2000000000000001E-3</v>
      </c>
      <c r="AI90" s="1">
        <v>0</v>
      </c>
      <c r="AJ90" s="1">
        <v>0</v>
      </c>
      <c r="AK90" s="1">
        <v>98.975399999999993</v>
      </c>
      <c r="AL90">
        <v>-1.5299999999999999E-3</v>
      </c>
      <c r="AM90">
        <v>-7.6999999999999996E-4</v>
      </c>
      <c r="AN90">
        <v>-9.5E-4</v>
      </c>
      <c r="AO90">
        <v>3.4699999999999998E-4</v>
      </c>
      <c r="AP90" s="7">
        <v>8.0937999999999996E-2</v>
      </c>
      <c r="AQ90">
        <v>0.14015</v>
      </c>
      <c r="AR90">
        <v>7.6220000000000003E-3</v>
      </c>
      <c r="AS90">
        <v>8.7229999999999999E-3</v>
      </c>
      <c r="AT90">
        <v>0.23156399999999999</v>
      </c>
      <c r="AU90">
        <f t="shared" si="12"/>
        <v>0.37171399999999999</v>
      </c>
      <c r="AV90">
        <v>-4.3899999999999998E-3</v>
      </c>
      <c r="AW90">
        <v>3.3670000000000002E-3</v>
      </c>
      <c r="AX90" s="8">
        <v>7.3731000000000005E-2</v>
      </c>
      <c r="AY90">
        <v>50.015900000000002</v>
      </c>
      <c r="AZ90">
        <v>49.413600000000002</v>
      </c>
      <c r="BA90" s="9">
        <v>2.6477000000000001E-2</v>
      </c>
      <c r="BB90" s="10">
        <f t="shared" si="13"/>
        <v>0.10020800000000001</v>
      </c>
      <c r="BC90">
        <v>1.245E-3</v>
      </c>
      <c r="BD90">
        <v>-5.4000000000000001E-4</v>
      </c>
      <c r="BE90">
        <v>4.999E-3</v>
      </c>
      <c r="BF90">
        <v>-5.4000000000000001E-4</v>
      </c>
      <c r="BG90">
        <v>0</v>
      </c>
      <c r="BH90">
        <v>0</v>
      </c>
      <c r="BI90" s="22"/>
    </row>
    <row r="91" spans="1:61" x14ac:dyDescent="0.25">
      <c r="A91" t="s">
        <v>61</v>
      </c>
      <c r="C91">
        <v>99</v>
      </c>
      <c r="D91">
        <v>31</v>
      </c>
      <c r="E91">
        <v>40</v>
      </c>
      <c r="F91">
        <v>20</v>
      </c>
      <c r="G91">
        <v>100</v>
      </c>
      <c r="H91">
        <v>3</v>
      </c>
      <c r="I91">
        <v>280</v>
      </c>
      <c r="J91">
        <v>18</v>
      </c>
      <c r="K91" s="1">
        <v>-5.9000000000000003E-4</v>
      </c>
      <c r="L91" s="1">
        <v>1.2683E-2</v>
      </c>
      <c r="M91" s="1">
        <v>-4.15E-3</v>
      </c>
      <c r="N91" s="1">
        <v>-2.7699999999999999E-3</v>
      </c>
      <c r="O91" s="2">
        <v>0.151924</v>
      </c>
      <c r="P91" s="17">
        <f t="shared" si="8"/>
        <v>1519.24</v>
      </c>
      <c r="Q91" s="3">
        <v>0.132935</v>
      </c>
      <c r="R91" s="18">
        <f t="shared" si="9"/>
        <v>1329.35</v>
      </c>
      <c r="S91" s="1">
        <v>1.1394E-2</v>
      </c>
      <c r="T91" s="1">
        <v>1.2609E-2</v>
      </c>
      <c r="U91" s="4">
        <v>0.230989</v>
      </c>
      <c r="V91" s="19">
        <f t="shared" si="14"/>
        <v>2309.89</v>
      </c>
      <c r="W91" s="1">
        <v>-3.2000000000000002E-3</v>
      </c>
      <c r="X91" s="1">
        <v>-8.0000000000000004E-4</v>
      </c>
      <c r="Y91" s="5">
        <v>0.14082</v>
      </c>
      <c r="Z91" s="20">
        <f t="shared" si="10"/>
        <v>1408.2</v>
      </c>
      <c r="AA91" s="1">
        <v>32.657800000000002</v>
      </c>
      <c r="AB91" s="1">
        <v>65.691599999999994</v>
      </c>
      <c r="AC91" s="6">
        <v>5.5967000000000003E-2</v>
      </c>
      <c r="AD91" s="21">
        <f t="shared" si="11"/>
        <v>559.67000000000007</v>
      </c>
      <c r="AE91" s="1">
        <v>4.2199999999999998E-3</v>
      </c>
      <c r="AF91" s="1">
        <v>9.2599999999999996E-4</v>
      </c>
      <c r="AG91" s="1">
        <v>1.3847999999999999E-2</v>
      </c>
      <c r="AH91" s="1">
        <v>8.5999999999999998E-4</v>
      </c>
      <c r="AI91" s="1">
        <v>0</v>
      </c>
      <c r="AJ91" s="1">
        <v>0</v>
      </c>
      <c r="AK91" s="1">
        <v>99.106999999999999</v>
      </c>
      <c r="AL91">
        <v>-1.3999999999999999E-4</v>
      </c>
      <c r="AM91">
        <v>5.7790000000000003E-3</v>
      </c>
      <c r="AN91">
        <v>-1.6800000000000001E-3</v>
      </c>
      <c r="AO91">
        <v>-2.32E-3</v>
      </c>
      <c r="AP91" s="7">
        <v>0.11751300000000001</v>
      </c>
      <c r="AQ91">
        <v>5.8132999999999997E-2</v>
      </c>
      <c r="AR91">
        <v>7.0930000000000003E-3</v>
      </c>
      <c r="AS91">
        <v>8.2719999999999998E-3</v>
      </c>
      <c r="AT91">
        <v>0.20330200000000001</v>
      </c>
      <c r="AU91">
        <f t="shared" si="12"/>
        <v>0.26143500000000003</v>
      </c>
      <c r="AV91">
        <v>-2.6700000000000001E-3</v>
      </c>
      <c r="AW91">
        <v>-7.1000000000000002E-4</v>
      </c>
      <c r="AX91" s="8">
        <v>9.9279000000000006E-2</v>
      </c>
      <c r="AY91">
        <v>50.063200000000002</v>
      </c>
      <c r="AZ91">
        <v>49.3947</v>
      </c>
      <c r="BA91" s="9">
        <v>3.7897E-2</v>
      </c>
      <c r="BB91" s="10">
        <f t="shared" si="13"/>
        <v>0.13717600000000002</v>
      </c>
      <c r="BC91">
        <v>5.8500000000000002E-3</v>
      </c>
      <c r="BD91">
        <v>3.8400000000000001E-4</v>
      </c>
      <c r="BE91">
        <v>5.9280000000000001E-3</v>
      </c>
      <c r="BF91">
        <v>2.1100000000000001E-4</v>
      </c>
      <c r="BG91">
        <v>0</v>
      </c>
      <c r="BH91">
        <v>0</v>
      </c>
      <c r="BI91" s="22"/>
    </row>
    <row r="92" spans="1:61" x14ac:dyDescent="0.25">
      <c r="A92" t="s">
        <v>61</v>
      </c>
      <c r="C92">
        <v>100</v>
      </c>
      <c r="D92">
        <v>31</v>
      </c>
      <c r="E92">
        <v>40</v>
      </c>
      <c r="F92">
        <v>20</v>
      </c>
      <c r="G92">
        <v>100</v>
      </c>
      <c r="H92">
        <v>3</v>
      </c>
      <c r="I92">
        <v>281</v>
      </c>
      <c r="J92">
        <v>19</v>
      </c>
      <c r="K92" s="1">
        <v>7.8630000000000002E-3</v>
      </c>
      <c r="L92" s="1">
        <v>4.6870000000000002E-3</v>
      </c>
      <c r="M92" s="1">
        <v>2.2539999999999999E-3</v>
      </c>
      <c r="N92" s="1">
        <v>-2.8999999999999998E-3</v>
      </c>
      <c r="O92" s="2">
        <v>0.11983000000000001</v>
      </c>
      <c r="P92" s="17">
        <f t="shared" si="8"/>
        <v>1198.3</v>
      </c>
      <c r="Q92" s="3">
        <v>0.149871</v>
      </c>
      <c r="R92" s="18">
        <f t="shared" si="9"/>
        <v>1498.71</v>
      </c>
      <c r="S92" s="1">
        <v>1.5007E-2</v>
      </c>
      <c r="T92" s="1">
        <v>1.2947999999999999E-2</v>
      </c>
      <c r="U92" s="4">
        <v>0.220307</v>
      </c>
      <c r="V92" s="19">
        <f t="shared" si="14"/>
        <v>2203.0700000000002</v>
      </c>
      <c r="W92" s="1">
        <v>2.823E-3</v>
      </c>
      <c r="X92" s="1">
        <v>-1.4300000000000001E-3</v>
      </c>
      <c r="Y92" s="5">
        <v>0.13078400000000001</v>
      </c>
      <c r="Z92" s="20">
        <f t="shared" si="10"/>
        <v>1307.8400000000001</v>
      </c>
      <c r="AA92" s="1">
        <v>32.359400000000001</v>
      </c>
      <c r="AB92" s="1">
        <v>65.769199999999998</v>
      </c>
      <c r="AC92" s="6">
        <v>4.4250999999999999E-2</v>
      </c>
      <c r="AD92" s="21">
        <f t="shared" si="11"/>
        <v>442.51</v>
      </c>
      <c r="AE92" s="1">
        <v>8.2700000000000004E-4</v>
      </c>
      <c r="AF92" s="1">
        <v>-7.3600000000000002E-3</v>
      </c>
      <c r="AG92" s="1">
        <v>7.1459999999999996E-3</v>
      </c>
      <c r="AH92" s="1">
        <v>5.4209999999999996E-3</v>
      </c>
      <c r="AI92" s="1">
        <v>0</v>
      </c>
      <c r="AJ92" s="1">
        <v>0</v>
      </c>
      <c r="AK92" s="1">
        <v>98.840900000000005</v>
      </c>
      <c r="AL92">
        <v>1.874E-3</v>
      </c>
      <c r="AM92">
        <v>2.1450000000000002E-3</v>
      </c>
      <c r="AN92">
        <v>9.1399999999999999E-4</v>
      </c>
      <c r="AO92">
        <v>-2.4399999999999999E-3</v>
      </c>
      <c r="AP92" s="7">
        <v>9.3101000000000003E-2</v>
      </c>
      <c r="AQ92">
        <v>6.5831000000000001E-2</v>
      </c>
      <c r="AR92">
        <v>9.384E-3</v>
      </c>
      <c r="AS92">
        <v>8.5319999999999997E-3</v>
      </c>
      <c r="AT92">
        <v>0.19476299999999999</v>
      </c>
      <c r="AU92">
        <f t="shared" si="12"/>
        <v>0.26059399999999999</v>
      </c>
      <c r="AV92">
        <v>2.3649999999999999E-3</v>
      </c>
      <c r="AW92">
        <v>-1.2899999999999999E-3</v>
      </c>
      <c r="AX92" s="8">
        <v>9.2614000000000002E-2</v>
      </c>
      <c r="AY92">
        <v>49.826500000000003</v>
      </c>
      <c r="AZ92">
        <v>49.673099999999998</v>
      </c>
      <c r="BA92" s="9">
        <v>3.0096999999999999E-2</v>
      </c>
      <c r="BB92" s="10">
        <f t="shared" si="13"/>
        <v>0.122711</v>
      </c>
      <c r="BC92">
        <v>1.1509999999999999E-3</v>
      </c>
      <c r="BD92">
        <v>-3.0599999999999998E-3</v>
      </c>
      <c r="BE92">
        <v>3.0730000000000002E-3</v>
      </c>
      <c r="BF92">
        <v>1.3339999999999999E-3</v>
      </c>
      <c r="BG92">
        <v>0</v>
      </c>
      <c r="BH92">
        <v>0</v>
      </c>
      <c r="BI92" s="22"/>
    </row>
    <row r="93" spans="1:61" x14ac:dyDescent="0.25">
      <c r="A93" t="s">
        <v>61</v>
      </c>
      <c r="C93">
        <v>101</v>
      </c>
      <c r="D93">
        <v>31</v>
      </c>
      <c r="E93">
        <v>40</v>
      </c>
      <c r="F93">
        <v>20</v>
      </c>
      <c r="G93">
        <v>100</v>
      </c>
      <c r="H93">
        <v>3</v>
      </c>
      <c r="I93">
        <v>282</v>
      </c>
      <c r="J93">
        <v>20</v>
      </c>
      <c r="K93" s="1">
        <v>3.9399999999999999E-3</v>
      </c>
      <c r="L93" s="1">
        <v>1.7099E-2</v>
      </c>
      <c r="M93" s="1">
        <v>-4.6100000000000004E-3</v>
      </c>
      <c r="N93" s="1">
        <v>-4.0299999999999997E-3</v>
      </c>
      <c r="O93" s="2">
        <v>7.4432999999999999E-2</v>
      </c>
      <c r="P93" s="17">
        <f t="shared" si="8"/>
        <v>744.33</v>
      </c>
      <c r="Q93" s="3">
        <v>0.14408599999999999</v>
      </c>
      <c r="R93" s="18">
        <f t="shared" si="9"/>
        <v>1440.86</v>
      </c>
      <c r="S93" s="1">
        <v>1.7034000000000001E-2</v>
      </c>
      <c r="T93" s="1">
        <v>1.4274999999999999E-2</v>
      </c>
      <c r="U93" s="4">
        <v>0.20945900000000001</v>
      </c>
      <c r="V93" s="19">
        <f t="shared" si="14"/>
        <v>2094.59</v>
      </c>
      <c r="W93" s="1">
        <v>-1.1000000000000001E-3</v>
      </c>
      <c r="X93" s="1">
        <v>6.38E-4</v>
      </c>
      <c r="Y93" s="5">
        <v>0.104433</v>
      </c>
      <c r="Z93" s="20">
        <f t="shared" si="10"/>
        <v>1044.33</v>
      </c>
      <c r="AA93" s="1">
        <v>32.515599999999999</v>
      </c>
      <c r="AB93" s="1">
        <v>65.834599999999995</v>
      </c>
      <c r="AC93" s="6">
        <v>3.4839000000000002E-2</v>
      </c>
      <c r="AD93" s="21">
        <f t="shared" si="11"/>
        <v>348.39000000000004</v>
      </c>
      <c r="AE93" s="1">
        <v>-1.33E-3</v>
      </c>
      <c r="AF93" s="1">
        <v>-3.4199999999999999E-3</v>
      </c>
      <c r="AG93" s="1">
        <v>2.5017999999999999E-2</v>
      </c>
      <c r="AH93" s="1">
        <v>-1.146E-2</v>
      </c>
      <c r="AI93" s="1">
        <v>0</v>
      </c>
      <c r="AJ93" s="1">
        <v>0</v>
      </c>
      <c r="AK93" s="1">
        <v>98.9696</v>
      </c>
      <c r="AL93">
        <v>9.3700000000000001E-4</v>
      </c>
      <c r="AM93">
        <v>7.809E-3</v>
      </c>
      <c r="AN93">
        <v>-1.8699999999999999E-3</v>
      </c>
      <c r="AO93">
        <v>-3.3800000000000002E-3</v>
      </c>
      <c r="AP93" s="7">
        <v>5.7702999999999997E-2</v>
      </c>
      <c r="AQ93">
        <v>6.3149999999999998E-2</v>
      </c>
      <c r="AR93">
        <v>1.0626999999999999E-2</v>
      </c>
      <c r="AS93">
        <v>9.3860000000000002E-3</v>
      </c>
      <c r="AT93">
        <v>0.18476300000000001</v>
      </c>
      <c r="AU93">
        <f t="shared" si="12"/>
        <v>0.24791299999999999</v>
      </c>
      <c r="AV93">
        <v>-9.2000000000000003E-4</v>
      </c>
      <c r="AW93">
        <v>5.7200000000000003E-4</v>
      </c>
      <c r="AX93" s="8">
        <v>7.3789999999999994E-2</v>
      </c>
      <c r="AY93">
        <v>49.956499999999998</v>
      </c>
      <c r="AZ93">
        <v>49.612699999999997</v>
      </c>
      <c r="BA93" s="9">
        <v>2.3643000000000001E-2</v>
      </c>
      <c r="BB93" s="10">
        <f t="shared" si="13"/>
        <v>9.7432999999999992E-2</v>
      </c>
      <c r="BC93">
        <v>-1.8500000000000001E-3</v>
      </c>
      <c r="BD93">
        <v>-1.42E-3</v>
      </c>
      <c r="BE93">
        <v>1.0734E-2</v>
      </c>
      <c r="BF93">
        <v>-2.81E-3</v>
      </c>
      <c r="BG93">
        <v>0</v>
      </c>
      <c r="BH93">
        <v>0</v>
      </c>
      <c r="BI93" s="22"/>
    </row>
    <row r="94" spans="1:61" x14ac:dyDescent="0.25">
      <c r="A94" t="s">
        <v>61</v>
      </c>
      <c r="C94">
        <v>102</v>
      </c>
      <c r="D94">
        <v>31</v>
      </c>
      <c r="E94">
        <v>40</v>
      </c>
      <c r="F94">
        <v>20</v>
      </c>
      <c r="G94">
        <v>100</v>
      </c>
      <c r="H94">
        <v>3</v>
      </c>
      <c r="I94">
        <v>283</v>
      </c>
      <c r="J94">
        <v>21</v>
      </c>
      <c r="K94" s="1">
        <v>1.3677999999999999E-2</v>
      </c>
      <c r="L94" s="1">
        <v>2.6589999999999999E-3</v>
      </c>
      <c r="M94" s="1">
        <v>1.1531E-2</v>
      </c>
      <c r="N94" s="1">
        <v>1.9000000000000001E-5</v>
      </c>
      <c r="O94" s="2">
        <v>7.5899999999999995E-2</v>
      </c>
      <c r="P94" s="17">
        <f t="shared" si="8"/>
        <v>759</v>
      </c>
      <c r="Q94" s="3">
        <v>0.142348</v>
      </c>
      <c r="R94" s="18">
        <f t="shared" si="9"/>
        <v>1423.48</v>
      </c>
      <c r="S94" s="1">
        <v>1.7977E-2</v>
      </c>
      <c r="T94" s="1">
        <v>1.4669E-2</v>
      </c>
      <c r="U94" s="4">
        <v>0.20702000000000001</v>
      </c>
      <c r="V94" s="19">
        <f t="shared" si="14"/>
        <v>2070.2000000000003</v>
      </c>
      <c r="W94" s="1">
        <v>-1.6000000000000001E-3</v>
      </c>
      <c r="X94" s="1">
        <v>3.1459999999999999E-3</v>
      </c>
      <c r="Y94" s="5">
        <v>0.106099</v>
      </c>
      <c r="Z94" s="20">
        <f t="shared" si="10"/>
        <v>1060.99</v>
      </c>
      <c r="AA94" s="1">
        <v>32.431399999999996</v>
      </c>
      <c r="AB94" s="1">
        <v>65.685199999999995</v>
      </c>
      <c r="AC94" s="6">
        <v>2.895E-2</v>
      </c>
      <c r="AD94" s="21">
        <f t="shared" si="11"/>
        <v>289.5</v>
      </c>
      <c r="AE94" s="1">
        <v>5.6499999999999996E-4</v>
      </c>
      <c r="AF94" s="1">
        <v>-4.8999999999999998E-3</v>
      </c>
      <c r="AG94" s="1">
        <v>5.4339999999999996E-3</v>
      </c>
      <c r="AH94" s="1">
        <v>3.8739999999999998E-3</v>
      </c>
      <c r="AI94" s="1">
        <v>0</v>
      </c>
      <c r="AJ94" s="1">
        <v>0</v>
      </c>
      <c r="AK94" s="1">
        <v>98.744</v>
      </c>
      <c r="AL94">
        <v>3.2599999999999999E-3</v>
      </c>
      <c r="AM94">
        <v>1.217E-3</v>
      </c>
      <c r="AN94">
        <v>4.6769999999999997E-3</v>
      </c>
      <c r="AO94">
        <v>1.5999999999999999E-5</v>
      </c>
      <c r="AP94" s="7">
        <v>5.8982E-2</v>
      </c>
      <c r="AQ94">
        <v>6.2538999999999997E-2</v>
      </c>
      <c r="AR94">
        <v>1.1243E-2</v>
      </c>
      <c r="AS94">
        <v>9.6679999999999995E-3</v>
      </c>
      <c r="AT94">
        <v>0.18305299999999999</v>
      </c>
      <c r="AU94">
        <f t="shared" si="12"/>
        <v>0.24559199999999998</v>
      </c>
      <c r="AV94">
        <v>-1.34E-3</v>
      </c>
      <c r="AW94">
        <v>2.8270000000000001E-3</v>
      </c>
      <c r="AX94" s="8">
        <v>7.5148000000000006E-2</v>
      </c>
      <c r="AY94">
        <v>49.947400000000002</v>
      </c>
      <c r="AZ94">
        <v>49.619599999999998</v>
      </c>
      <c r="BA94" s="9">
        <v>1.9694E-2</v>
      </c>
      <c r="BB94" s="10">
        <f t="shared" si="13"/>
        <v>9.484200000000001E-2</v>
      </c>
      <c r="BC94">
        <v>7.8600000000000002E-4</v>
      </c>
      <c r="BD94">
        <v>-2.0400000000000001E-3</v>
      </c>
      <c r="BE94">
        <v>2.3370000000000001E-3</v>
      </c>
      <c r="BF94">
        <v>9.5399999999999999E-4</v>
      </c>
      <c r="BG94">
        <v>0</v>
      </c>
      <c r="BH94">
        <v>0</v>
      </c>
      <c r="BI94" s="22"/>
    </row>
    <row r="95" spans="1:61" x14ac:dyDescent="0.25">
      <c r="A95" t="s">
        <v>61</v>
      </c>
      <c r="C95">
        <v>103</v>
      </c>
      <c r="D95">
        <v>31</v>
      </c>
      <c r="E95">
        <v>40</v>
      </c>
      <c r="F95">
        <v>20</v>
      </c>
      <c r="G95">
        <v>100</v>
      </c>
      <c r="H95">
        <v>3</v>
      </c>
      <c r="I95">
        <v>284</v>
      </c>
      <c r="J95">
        <v>22</v>
      </c>
      <c r="K95" s="1">
        <v>-1.2600000000000001E-3</v>
      </c>
      <c r="L95" s="1">
        <v>3.238E-3</v>
      </c>
      <c r="M95" s="1">
        <v>8.5900000000000004E-3</v>
      </c>
      <c r="N95" s="1">
        <v>-8.0000000000000004E-4</v>
      </c>
      <c r="O95" s="2">
        <v>7.9524999999999998E-2</v>
      </c>
      <c r="P95" s="17">
        <f t="shared" si="8"/>
        <v>795.25</v>
      </c>
      <c r="Q95" s="3">
        <v>0.111235</v>
      </c>
      <c r="R95" s="18">
        <f t="shared" si="9"/>
        <v>1112.3499999999999</v>
      </c>
      <c r="S95" s="1">
        <v>1.0768E-2</v>
      </c>
      <c r="T95" s="1">
        <v>1.2335E-2</v>
      </c>
      <c r="U95" s="4">
        <v>0.21102799999999999</v>
      </c>
      <c r="V95" s="19">
        <f t="shared" si="14"/>
        <v>2110.2799999999997</v>
      </c>
      <c r="W95" s="1">
        <v>-3.0000000000000001E-5</v>
      </c>
      <c r="X95" s="1">
        <v>-3.1199999999999999E-3</v>
      </c>
      <c r="Y95" s="5">
        <v>0.10273699999999999</v>
      </c>
      <c r="Z95" s="20">
        <f t="shared" si="10"/>
        <v>1027.3699999999999</v>
      </c>
      <c r="AA95" s="1">
        <v>32.360900000000001</v>
      </c>
      <c r="AB95" s="1">
        <v>65.660200000000003</v>
      </c>
      <c r="AC95" s="6">
        <v>2.6367999999999999E-2</v>
      </c>
      <c r="AD95" s="21">
        <f t="shared" si="11"/>
        <v>263.68</v>
      </c>
      <c r="AE95" s="1">
        <v>1.5070000000000001E-3</v>
      </c>
      <c r="AF95" s="1">
        <v>-1.1639999999999999E-2</v>
      </c>
      <c r="AG95" s="1">
        <v>1.5363E-2</v>
      </c>
      <c r="AH95" s="1">
        <v>3.5535999999999998E-2</v>
      </c>
      <c r="AI95" s="1">
        <v>0</v>
      </c>
      <c r="AJ95" s="1">
        <v>0</v>
      </c>
      <c r="AK95" s="1">
        <v>98.622500000000002</v>
      </c>
      <c r="AL95">
        <v>-2.9999999999999997E-4</v>
      </c>
      <c r="AM95">
        <v>1.485E-3</v>
      </c>
      <c r="AN95">
        <v>3.4889999999999999E-3</v>
      </c>
      <c r="AO95">
        <v>-6.7000000000000002E-4</v>
      </c>
      <c r="AP95" s="7">
        <v>6.1887999999999999E-2</v>
      </c>
      <c r="AQ95">
        <v>4.8939999999999997E-2</v>
      </c>
      <c r="AR95">
        <v>6.744E-3</v>
      </c>
      <c r="AS95">
        <v>8.1410000000000007E-3</v>
      </c>
      <c r="AT95">
        <v>0.186865</v>
      </c>
      <c r="AU95">
        <f t="shared" si="12"/>
        <v>0.23580499999999999</v>
      </c>
      <c r="AV95">
        <v>-2.0000000000000002E-5</v>
      </c>
      <c r="AW95">
        <v>-2.81E-3</v>
      </c>
      <c r="AX95" s="8">
        <v>7.2872000000000006E-2</v>
      </c>
      <c r="AY95">
        <v>49.910600000000002</v>
      </c>
      <c r="AZ95">
        <v>49.672199999999997</v>
      </c>
      <c r="BA95" s="9">
        <v>1.7964000000000001E-2</v>
      </c>
      <c r="BB95" s="10">
        <f t="shared" si="13"/>
        <v>9.0836E-2</v>
      </c>
      <c r="BC95">
        <v>2.101E-3</v>
      </c>
      <c r="BD95">
        <v>-4.8500000000000001E-3</v>
      </c>
      <c r="BE95">
        <v>6.6169999999999996E-3</v>
      </c>
      <c r="BF95">
        <v>8.7609999999999997E-3</v>
      </c>
      <c r="BG95">
        <v>0</v>
      </c>
      <c r="BH95">
        <v>0</v>
      </c>
      <c r="BI95" s="22"/>
    </row>
    <row r="96" spans="1:61" x14ac:dyDescent="0.25">
      <c r="A96" t="s">
        <v>61</v>
      </c>
      <c r="C96">
        <v>104</v>
      </c>
      <c r="D96">
        <v>31</v>
      </c>
      <c r="E96">
        <v>40</v>
      </c>
      <c r="F96">
        <v>20</v>
      </c>
      <c r="G96">
        <v>100</v>
      </c>
      <c r="H96">
        <v>3</v>
      </c>
      <c r="I96">
        <v>285</v>
      </c>
      <c r="J96">
        <v>23</v>
      </c>
      <c r="K96" s="1">
        <v>-2.53E-2</v>
      </c>
      <c r="L96" s="1">
        <v>2.7172999999999999E-2</v>
      </c>
      <c r="M96" s="1">
        <v>-5.9899999999999997E-3</v>
      </c>
      <c r="N96" s="1">
        <v>-7.5599999999999999E-3</v>
      </c>
      <c r="O96" s="2">
        <v>8.5847000000000007E-2</v>
      </c>
      <c r="P96" s="17">
        <f t="shared" si="8"/>
        <v>858.47</v>
      </c>
      <c r="Q96" s="3">
        <v>0.115951</v>
      </c>
      <c r="R96" s="18">
        <f t="shared" si="9"/>
        <v>1159.51</v>
      </c>
      <c r="S96" s="1">
        <v>1.3270000000000001E-2</v>
      </c>
      <c r="T96" s="1">
        <v>1.7104000000000001E-2</v>
      </c>
      <c r="U96" s="4">
        <v>0.21149200000000001</v>
      </c>
      <c r="V96" s="19">
        <f t="shared" si="14"/>
        <v>2114.92</v>
      </c>
      <c r="W96" s="1">
        <v>1.9589999999999998E-3</v>
      </c>
      <c r="X96" s="1">
        <v>3.1380000000000002E-3</v>
      </c>
      <c r="Y96" s="5">
        <v>0.10842</v>
      </c>
      <c r="Z96" s="20">
        <f t="shared" si="10"/>
        <v>1084.2</v>
      </c>
      <c r="AA96" s="1">
        <v>32.594999999999999</v>
      </c>
      <c r="AB96" s="1">
        <v>65.7376</v>
      </c>
      <c r="AC96" s="6">
        <v>3.9973000000000002E-2</v>
      </c>
      <c r="AD96" s="21">
        <f t="shared" si="11"/>
        <v>399.73</v>
      </c>
      <c r="AE96" s="1">
        <v>3.594E-3</v>
      </c>
      <c r="AF96" s="1">
        <v>-4.9899999999999996E-3</v>
      </c>
      <c r="AG96" s="1">
        <v>1.1771E-2</v>
      </c>
      <c r="AH96" s="1">
        <v>3.3612999999999997E-2</v>
      </c>
      <c r="AI96" s="1">
        <v>0</v>
      </c>
      <c r="AJ96" s="1">
        <v>0</v>
      </c>
      <c r="AK96" s="1">
        <v>98.962100000000007</v>
      </c>
      <c r="AL96">
        <v>-6.0099999999999997E-3</v>
      </c>
      <c r="AM96">
        <v>1.2402E-2</v>
      </c>
      <c r="AN96">
        <v>-2.4199999999999998E-3</v>
      </c>
      <c r="AO96">
        <v>-6.3400000000000001E-3</v>
      </c>
      <c r="AP96" s="7">
        <v>6.6507999999999998E-2</v>
      </c>
      <c r="AQ96">
        <v>5.0785999999999998E-2</v>
      </c>
      <c r="AR96">
        <v>8.2740000000000001E-3</v>
      </c>
      <c r="AS96">
        <v>1.1239000000000001E-2</v>
      </c>
      <c r="AT96">
        <v>0.18643799999999999</v>
      </c>
      <c r="AU96">
        <f t="shared" si="12"/>
        <v>0.23722399999999999</v>
      </c>
      <c r="AV96">
        <v>1.637E-3</v>
      </c>
      <c r="AW96">
        <v>2.8119999999999998E-3</v>
      </c>
      <c r="AX96" s="8">
        <v>7.6559000000000002E-2</v>
      </c>
      <c r="AY96">
        <v>50.046599999999998</v>
      </c>
      <c r="AZ96">
        <v>49.508200000000002</v>
      </c>
      <c r="BA96" s="9">
        <v>2.7109999999999999E-2</v>
      </c>
      <c r="BB96" s="10">
        <f t="shared" si="13"/>
        <v>0.103669</v>
      </c>
      <c r="BC96">
        <v>4.9909999999999998E-3</v>
      </c>
      <c r="BD96">
        <v>-2.0699999999999998E-3</v>
      </c>
      <c r="BE96">
        <v>5.0470000000000003E-3</v>
      </c>
      <c r="BF96">
        <v>8.2500000000000004E-3</v>
      </c>
      <c r="BG96">
        <v>0</v>
      </c>
      <c r="BH96">
        <v>0</v>
      </c>
      <c r="BI96" s="22"/>
    </row>
    <row r="97" spans="1:61" x14ac:dyDescent="0.25">
      <c r="A97" t="s">
        <v>61</v>
      </c>
      <c r="C97">
        <v>105</v>
      </c>
      <c r="D97">
        <v>31</v>
      </c>
      <c r="E97">
        <v>40</v>
      </c>
      <c r="F97">
        <v>20</v>
      </c>
      <c r="G97">
        <v>100</v>
      </c>
      <c r="H97">
        <v>3</v>
      </c>
      <c r="I97">
        <v>286</v>
      </c>
      <c r="J97">
        <v>24</v>
      </c>
      <c r="K97" s="1">
        <v>-9.0100000000000006E-3</v>
      </c>
      <c r="L97" s="1">
        <v>-4.0000000000000002E-4</v>
      </c>
      <c r="M97" s="1">
        <v>8.6829999999999997E-3</v>
      </c>
      <c r="N97" s="1">
        <v>1.1999999999999999E-3</v>
      </c>
      <c r="O97" s="2">
        <v>0.121419</v>
      </c>
      <c r="P97" s="17">
        <f t="shared" si="8"/>
        <v>1214.19</v>
      </c>
      <c r="Q97" s="3">
        <v>0.15356300000000001</v>
      </c>
      <c r="R97" s="18">
        <f t="shared" si="9"/>
        <v>1535.63</v>
      </c>
      <c r="S97" s="1">
        <v>9.6959999999999998E-3</v>
      </c>
      <c r="T97" s="1">
        <v>1.2121E-2</v>
      </c>
      <c r="U97" s="4">
        <v>0.215221</v>
      </c>
      <c r="V97" s="19">
        <f t="shared" si="14"/>
        <v>2152.21</v>
      </c>
      <c r="W97" s="1">
        <v>-2.64E-3</v>
      </c>
      <c r="X97" s="1">
        <v>-1.6299999999999999E-3</v>
      </c>
      <c r="Y97" s="5">
        <v>0.126301</v>
      </c>
      <c r="Z97" s="20">
        <f t="shared" si="10"/>
        <v>1263.01</v>
      </c>
      <c r="AA97" s="1">
        <v>32.674700000000001</v>
      </c>
      <c r="AB97" s="1">
        <v>65.740799999999993</v>
      </c>
      <c r="AC97" s="6">
        <v>4.4975000000000001E-2</v>
      </c>
      <c r="AD97" s="21">
        <f t="shared" si="11"/>
        <v>449.75</v>
      </c>
      <c r="AE97" s="1">
        <v>1.1869999999999999E-3</v>
      </c>
      <c r="AF97" s="1">
        <v>-2.7699999999999999E-3</v>
      </c>
      <c r="AG97" s="1">
        <v>-3.2399999999999998E-3</v>
      </c>
      <c r="AH97" s="1">
        <v>-5.5999999999999995E-4</v>
      </c>
      <c r="AI97" s="1">
        <v>0</v>
      </c>
      <c r="AJ97" s="1">
        <v>0</v>
      </c>
      <c r="AK97" s="1">
        <v>99.089699999999993</v>
      </c>
      <c r="AL97">
        <v>-2.14E-3</v>
      </c>
      <c r="AM97">
        <v>-1.8000000000000001E-4</v>
      </c>
      <c r="AN97">
        <v>3.5049999999999999E-3</v>
      </c>
      <c r="AO97">
        <v>1.005E-3</v>
      </c>
      <c r="AP97" s="7">
        <v>9.3914999999999998E-2</v>
      </c>
      <c r="AQ97">
        <v>6.7152000000000003E-2</v>
      </c>
      <c r="AR97">
        <v>6.0359999999999997E-3</v>
      </c>
      <c r="AS97">
        <v>7.9520000000000007E-3</v>
      </c>
      <c r="AT97">
        <v>0.189419</v>
      </c>
      <c r="AU97">
        <f t="shared" si="12"/>
        <v>0.25657099999999999</v>
      </c>
      <c r="AV97">
        <v>-2.2000000000000001E-3</v>
      </c>
      <c r="AW97">
        <v>-1.4599999999999999E-3</v>
      </c>
      <c r="AX97" s="8">
        <v>8.9039999999999994E-2</v>
      </c>
      <c r="AY97">
        <v>50.088000000000001</v>
      </c>
      <c r="AZ97">
        <v>49.430599999999998</v>
      </c>
      <c r="BA97" s="9">
        <v>3.0453000000000001E-2</v>
      </c>
      <c r="BB97" s="10">
        <f t="shared" si="13"/>
        <v>0.11949299999999999</v>
      </c>
      <c r="BC97">
        <v>1.6459999999999999E-3</v>
      </c>
      <c r="BD97">
        <v>-1.15E-3</v>
      </c>
      <c r="BE97">
        <v>-1.39E-3</v>
      </c>
      <c r="BF97">
        <v>-1.3999999999999999E-4</v>
      </c>
      <c r="BG97">
        <v>0</v>
      </c>
      <c r="BH97">
        <v>0</v>
      </c>
      <c r="BI97" s="22"/>
    </row>
    <row r="98" spans="1:61" x14ac:dyDescent="0.25">
      <c r="A98" t="s">
        <v>61</v>
      </c>
      <c r="C98">
        <v>106</v>
      </c>
      <c r="D98">
        <v>31</v>
      </c>
      <c r="E98">
        <v>40</v>
      </c>
      <c r="F98">
        <v>20</v>
      </c>
      <c r="G98">
        <v>100</v>
      </c>
      <c r="H98">
        <v>3</v>
      </c>
      <c r="I98">
        <v>287</v>
      </c>
      <c r="J98">
        <v>25</v>
      </c>
      <c r="K98" s="1">
        <v>5.587E-3</v>
      </c>
      <c r="L98" s="1">
        <v>6.1529999999999996E-3</v>
      </c>
      <c r="M98" s="1">
        <v>-1.6299999999999999E-3</v>
      </c>
      <c r="N98" s="1">
        <v>-1.4599999999999999E-3</v>
      </c>
      <c r="O98" s="2">
        <v>0.13506099999999999</v>
      </c>
      <c r="P98" s="17">
        <f t="shared" si="8"/>
        <v>1350.61</v>
      </c>
      <c r="Q98" s="3">
        <v>0.12894800000000001</v>
      </c>
      <c r="R98" s="18">
        <f t="shared" si="9"/>
        <v>1289.48</v>
      </c>
      <c r="S98" s="1">
        <v>9.5479999999999992E-3</v>
      </c>
      <c r="T98" s="1">
        <v>9.7450000000000002E-3</v>
      </c>
      <c r="U98" s="4">
        <v>0.21695</v>
      </c>
      <c r="V98" s="19">
        <f t="shared" si="14"/>
        <v>2169.5</v>
      </c>
      <c r="W98" s="1">
        <v>1.268E-3</v>
      </c>
      <c r="X98" s="1">
        <v>-9.1E-4</v>
      </c>
      <c r="Y98" s="5">
        <v>0.132465</v>
      </c>
      <c r="Z98" s="20">
        <f t="shared" si="10"/>
        <v>1324.65</v>
      </c>
      <c r="AA98" s="1">
        <v>32.390999999999998</v>
      </c>
      <c r="AB98" s="1">
        <v>65.613200000000006</v>
      </c>
      <c r="AC98" s="6">
        <v>5.3915999999999999E-2</v>
      </c>
      <c r="AD98" s="21">
        <f t="shared" si="11"/>
        <v>539.16</v>
      </c>
      <c r="AE98" s="1">
        <v>-1.3600000000000001E-3</v>
      </c>
      <c r="AF98" s="1">
        <v>-8.0999999999999996E-3</v>
      </c>
      <c r="AG98" s="1">
        <v>1.9504000000000001E-2</v>
      </c>
      <c r="AH98" s="1">
        <v>-1.4659999999999999E-2</v>
      </c>
      <c r="AI98" s="1">
        <v>0</v>
      </c>
      <c r="AJ98" s="1">
        <v>0</v>
      </c>
      <c r="AK98" s="1">
        <v>98.695300000000003</v>
      </c>
      <c r="AL98">
        <v>1.3320000000000001E-3</v>
      </c>
      <c r="AM98">
        <v>2.8180000000000002E-3</v>
      </c>
      <c r="AN98">
        <v>-6.6E-4</v>
      </c>
      <c r="AO98">
        <v>-1.23E-3</v>
      </c>
      <c r="AP98" s="7">
        <v>0.10500900000000001</v>
      </c>
      <c r="AQ98">
        <v>5.6681000000000002E-2</v>
      </c>
      <c r="AR98">
        <v>5.9740000000000001E-3</v>
      </c>
      <c r="AS98">
        <v>6.4260000000000003E-3</v>
      </c>
      <c r="AT98">
        <v>0.19193199999999999</v>
      </c>
      <c r="AU98">
        <f t="shared" si="12"/>
        <v>0.248613</v>
      </c>
      <c r="AV98">
        <v>1.0629999999999999E-3</v>
      </c>
      <c r="AW98">
        <v>-8.1999999999999998E-4</v>
      </c>
      <c r="AX98" s="8">
        <v>9.3870999999999996E-2</v>
      </c>
      <c r="AY98">
        <v>49.910800000000002</v>
      </c>
      <c r="AZ98">
        <v>49.590699999999998</v>
      </c>
      <c r="BA98" s="9">
        <v>3.6697E-2</v>
      </c>
      <c r="BB98" s="10">
        <f t="shared" si="13"/>
        <v>0.13056799999999999</v>
      </c>
      <c r="BC98">
        <v>-1.9E-3</v>
      </c>
      <c r="BD98">
        <v>-3.3700000000000002E-3</v>
      </c>
      <c r="BE98">
        <v>8.3920000000000002E-3</v>
      </c>
      <c r="BF98">
        <v>-3.6099999999999999E-3</v>
      </c>
      <c r="BG98">
        <v>0</v>
      </c>
      <c r="BH98">
        <v>0</v>
      </c>
      <c r="BI98" s="22"/>
    </row>
    <row r="99" spans="1:61" x14ac:dyDescent="0.25">
      <c r="A99" t="s">
        <v>61</v>
      </c>
      <c r="C99">
        <v>107</v>
      </c>
      <c r="D99">
        <v>31</v>
      </c>
      <c r="E99">
        <v>40</v>
      </c>
      <c r="F99">
        <v>20</v>
      </c>
      <c r="G99">
        <v>100</v>
      </c>
      <c r="H99">
        <v>3</v>
      </c>
      <c r="I99">
        <v>288</v>
      </c>
      <c r="J99">
        <v>26</v>
      </c>
      <c r="K99" s="1">
        <v>1.08E-3</v>
      </c>
      <c r="L99" s="1">
        <v>9.4780000000000003E-3</v>
      </c>
      <c r="M99" s="1">
        <v>-2.4099999999999998E-3</v>
      </c>
      <c r="N99" s="1">
        <v>-1.75E-3</v>
      </c>
      <c r="O99" s="2">
        <v>0.151921</v>
      </c>
      <c r="P99" s="17">
        <f t="shared" si="8"/>
        <v>1519.21</v>
      </c>
      <c r="Q99" s="3">
        <v>0.14238899999999999</v>
      </c>
      <c r="R99" s="18">
        <f t="shared" si="9"/>
        <v>1423.8899999999999</v>
      </c>
      <c r="S99" s="1">
        <v>1.2891E-2</v>
      </c>
      <c r="T99" s="1">
        <v>1.4298999999999999E-2</v>
      </c>
      <c r="U99" s="4">
        <v>0.22381100000000001</v>
      </c>
      <c r="V99" s="19">
        <f t="shared" si="14"/>
        <v>2238.11</v>
      </c>
      <c r="W99" s="1">
        <v>-7.3999999999999999E-4</v>
      </c>
      <c r="X99" s="1">
        <v>-1.1999999999999999E-3</v>
      </c>
      <c r="Y99" s="5">
        <v>0.13007199999999999</v>
      </c>
      <c r="Z99" s="20">
        <f t="shared" si="10"/>
        <v>1300.72</v>
      </c>
      <c r="AA99" s="1">
        <v>32.527000000000001</v>
      </c>
      <c r="AB99" s="1">
        <v>65.560699999999997</v>
      </c>
      <c r="AC99" s="6">
        <v>6.5651000000000001E-2</v>
      </c>
      <c r="AD99" s="21">
        <f t="shared" si="11"/>
        <v>656.51</v>
      </c>
      <c r="AE99" s="1">
        <v>4.7080000000000004E-3</v>
      </c>
      <c r="AF99" s="1">
        <v>-1.08E-3</v>
      </c>
      <c r="AG99" s="1">
        <v>-1.34E-3</v>
      </c>
      <c r="AH99" s="1">
        <v>-1.6100000000000001E-3</v>
      </c>
      <c r="AI99" s="1">
        <v>0</v>
      </c>
      <c r="AJ99" s="1">
        <v>0</v>
      </c>
      <c r="AK99" s="1">
        <v>98.833799999999997</v>
      </c>
      <c r="AL99">
        <v>2.5700000000000001E-4</v>
      </c>
      <c r="AM99">
        <v>4.3319999999999999E-3</v>
      </c>
      <c r="AN99">
        <v>-9.7000000000000005E-4</v>
      </c>
      <c r="AO99">
        <v>-1.47E-3</v>
      </c>
      <c r="AP99" s="7">
        <v>0.117871</v>
      </c>
      <c r="AQ99">
        <v>6.2458E-2</v>
      </c>
      <c r="AR99">
        <v>8.0490000000000006E-3</v>
      </c>
      <c r="AS99">
        <v>9.41E-3</v>
      </c>
      <c r="AT99">
        <v>0.19758700000000001</v>
      </c>
      <c r="AU99">
        <f t="shared" si="12"/>
        <v>0.26004500000000003</v>
      </c>
      <c r="AV99">
        <v>-6.2E-4</v>
      </c>
      <c r="AW99">
        <v>-1.07E-3</v>
      </c>
      <c r="AX99" s="8">
        <v>9.1981999999999994E-2</v>
      </c>
      <c r="AY99">
        <v>50.015300000000003</v>
      </c>
      <c r="AZ99">
        <v>49.447200000000002</v>
      </c>
      <c r="BA99" s="9">
        <v>4.4589999999999998E-2</v>
      </c>
      <c r="BB99" s="10">
        <f t="shared" si="13"/>
        <v>0.136572</v>
      </c>
      <c r="BC99">
        <v>6.548E-3</v>
      </c>
      <c r="BD99">
        <v>-4.4999999999999999E-4</v>
      </c>
      <c r="BE99">
        <v>-5.8E-4</v>
      </c>
      <c r="BF99">
        <v>-4.0000000000000002E-4</v>
      </c>
      <c r="BG99">
        <v>0</v>
      </c>
      <c r="BH99">
        <v>0</v>
      </c>
      <c r="BI99" s="22"/>
    </row>
    <row r="100" spans="1:61" x14ac:dyDescent="0.25">
      <c r="A100" t="s">
        <v>61</v>
      </c>
      <c r="C100">
        <v>108</v>
      </c>
      <c r="D100">
        <v>31</v>
      </c>
      <c r="E100">
        <v>40</v>
      </c>
      <c r="F100">
        <v>20</v>
      </c>
      <c r="G100">
        <v>100</v>
      </c>
      <c r="H100">
        <v>3</v>
      </c>
      <c r="I100">
        <v>289</v>
      </c>
      <c r="J100">
        <v>27</v>
      </c>
      <c r="K100" s="1">
        <v>7.8519999999999996E-3</v>
      </c>
      <c r="L100" s="1">
        <v>5.9400000000000002E-4</v>
      </c>
      <c r="M100" s="1">
        <v>8.3289999999999996E-3</v>
      </c>
      <c r="N100" s="1">
        <v>-7.2000000000000005E-4</v>
      </c>
      <c r="O100" s="2">
        <v>0.13577</v>
      </c>
      <c r="P100" s="17">
        <f t="shared" si="8"/>
        <v>1357.7</v>
      </c>
      <c r="Q100" s="3">
        <v>0.134663</v>
      </c>
      <c r="R100" s="18">
        <f t="shared" si="9"/>
        <v>1346.63</v>
      </c>
      <c r="S100" s="1">
        <v>1.3468000000000001E-2</v>
      </c>
      <c r="T100" s="1">
        <v>1.2029E-2</v>
      </c>
      <c r="U100" s="4">
        <v>0.21850800000000001</v>
      </c>
      <c r="V100" s="19">
        <f t="shared" si="14"/>
        <v>2185.08</v>
      </c>
      <c r="W100" s="1">
        <v>3.88E-4</v>
      </c>
      <c r="X100" s="1">
        <v>-3.8800000000000002E-3</v>
      </c>
      <c r="Y100" s="5">
        <v>0.126611</v>
      </c>
      <c r="Z100" s="20">
        <f t="shared" si="10"/>
        <v>1266.1099999999999</v>
      </c>
      <c r="AA100" s="1">
        <v>32.380200000000002</v>
      </c>
      <c r="AB100" s="1">
        <v>65.685599999999994</v>
      </c>
      <c r="AC100" s="6">
        <v>5.3788999999999997E-2</v>
      </c>
      <c r="AD100" s="21">
        <f t="shared" si="11"/>
        <v>537.89</v>
      </c>
      <c r="AE100" s="1">
        <v>1.7750000000000001E-3</v>
      </c>
      <c r="AF100" s="1">
        <v>-1.0200000000000001E-3</v>
      </c>
      <c r="AG100" s="1">
        <v>1.1936E-2</v>
      </c>
      <c r="AH100" s="1">
        <v>3.0807999999999999E-2</v>
      </c>
      <c r="AI100" s="1">
        <v>0</v>
      </c>
      <c r="AJ100" s="1">
        <v>0</v>
      </c>
      <c r="AK100" s="1">
        <v>98.816699999999997</v>
      </c>
      <c r="AL100">
        <v>1.8710000000000001E-3</v>
      </c>
      <c r="AM100">
        <v>2.72E-4</v>
      </c>
      <c r="AN100">
        <v>3.3779999999999999E-3</v>
      </c>
      <c r="AO100">
        <v>-5.9999999999999995E-4</v>
      </c>
      <c r="AP100" s="7">
        <v>0.105501</v>
      </c>
      <c r="AQ100">
        <v>5.9159000000000003E-2</v>
      </c>
      <c r="AR100">
        <v>8.4229999999999999E-3</v>
      </c>
      <c r="AS100">
        <v>7.9279999999999993E-3</v>
      </c>
      <c r="AT100">
        <v>0.19320100000000001</v>
      </c>
      <c r="AU100">
        <f t="shared" si="12"/>
        <v>0.25236000000000003</v>
      </c>
      <c r="AV100">
        <v>3.2499999999999999E-4</v>
      </c>
      <c r="AW100">
        <v>-3.49E-3</v>
      </c>
      <c r="AX100" s="8">
        <v>8.9672000000000002E-2</v>
      </c>
      <c r="AY100">
        <v>49.8658</v>
      </c>
      <c r="AZ100">
        <v>49.6173</v>
      </c>
      <c r="BA100" s="9">
        <v>3.6589999999999998E-2</v>
      </c>
      <c r="BB100" s="10">
        <f t="shared" si="13"/>
        <v>0.12626199999999999</v>
      </c>
      <c r="BC100">
        <v>2.4719999999999998E-3</v>
      </c>
      <c r="BD100">
        <v>-4.2000000000000002E-4</v>
      </c>
      <c r="BE100">
        <v>5.1330000000000004E-3</v>
      </c>
      <c r="BF100">
        <v>7.5839999999999996E-3</v>
      </c>
      <c r="BG100">
        <v>0</v>
      </c>
      <c r="BH100">
        <v>0</v>
      </c>
      <c r="BI100" s="22"/>
    </row>
    <row r="101" spans="1:61" x14ac:dyDescent="0.25">
      <c r="A101" t="s">
        <v>61</v>
      </c>
      <c r="C101">
        <v>109</v>
      </c>
      <c r="D101">
        <v>31</v>
      </c>
      <c r="E101">
        <v>40</v>
      </c>
      <c r="F101">
        <v>20</v>
      </c>
      <c r="G101">
        <v>100</v>
      </c>
      <c r="H101">
        <v>3</v>
      </c>
      <c r="I101">
        <v>290</v>
      </c>
      <c r="J101">
        <v>28</v>
      </c>
      <c r="K101" s="1">
        <v>-1.601E-2</v>
      </c>
      <c r="L101" s="1">
        <v>1.2696000000000001E-2</v>
      </c>
      <c r="M101" s="1">
        <v>1.0000000000000001E-5</v>
      </c>
      <c r="N101" s="1">
        <v>1.1850000000000001E-3</v>
      </c>
      <c r="O101" s="2">
        <v>0.15031600000000001</v>
      </c>
      <c r="P101" s="17">
        <f t="shared" si="8"/>
        <v>1503.16</v>
      </c>
      <c r="Q101" s="3">
        <v>0.13419600000000001</v>
      </c>
      <c r="R101" s="18">
        <f t="shared" si="9"/>
        <v>1341.96</v>
      </c>
      <c r="S101" s="1">
        <v>1.2083E-2</v>
      </c>
      <c r="T101" s="1">
        <v>1.5361E-2</v>
      </c>
      <c r="U101" s="4">
        <v>0.223825</v>
      </c>
      <c r="V101" s="19">
        <f t="shared" si="14"/>
        <v>2238.25</v>
      </c>
      <c r="W101" s="1">
        <v>-8.9999999999999998E-4</v>
      </c>
      <c r="X101" s="1">
        <v>1.245E-3</v>
      </c>
      <c r="Y101" s="5">
        <v>0.12542200000000001</v>
      </c>
      <c r="Z101" s="20">
        <f t="shared" si="10"/>
        <v>1254.22</v>
      </c>
      <c r="AA101" s="1">
        <v>32.435899999999997</v>
      </c>
      <c r="AB101" s="1">
        <v>65.646799999999999</v>
      </c>
      <c r="AC101" s="6">
        <v>6.2243E-2</v>
      </c>
      <c r="AD101" s="21">
        <f t="shared" si="11"/>
        <v>622.42999999999995</v>
      </c>
      <c r="AE101" s="1">
        <v>1.7960000000000001E-3</v>
      </c>
      <c r="AF101" s="1">
        <v>-9.0200000000000002E-3</v>
      </c>
      <c r="AG101" s="1">
        <v>1.4197E-2</v>
      </c>
      <c r="AH101" s="1">
        <v>2.4825E-2</v>
      </c>
      <c r="AI101" s="1">
        <v>0</v>
      </c>
      <c r="AJ101" s="1">
        <v>0</v>
      </c>
      <c r="AK101" s="1">
        <v>98.836200000000005</v>
      </c>
      <c r="AL101">
        <v>-3.81E-3</v>
      </c>
      <c r="AM101">
        <v>5.8069999999999997E-3</v>
      </c>
      <c r="AN101">
        <v>3.9999999999999998E-6</v>
      </c>
      <c r="AO101">
        <v>9.9599999999999992E-4</v>
      </c>
      <c r="AP101" s="7">
        <v>0.116715</v>
      </c>
      <c r="AQ101">
        <v>5.8909000000000003E-2</v>
      </c>
      <c r="AR101">
        <v>7.5500000000000003E-3</v>
      </c>
      <c r="AS101">
        <v>1.0116E-2</v>
      </c>
      <c r="AT101">
        <v>0.19775100000000001</v>
      </c>
      <c r="AU101">
        <f t="shared" si="12"/>
        <v>0.25666</v>
      </c>
      <c r="AV101">
        <v>-7.5000000000000002E-4</v>
      </c>
      <c r="AW101">
        <v>1.1180000000000001E-3</v>
      </c>
      <c r="AX101" s="8">
        <v>8.8761999999999994E-2</v>
      </c>
      <c r="AY101">
        <v>49.913499999999999</v>
      </c>
      <c r="AZ101">
        <v>49.5501</v>
      </c>
      <c r="BA101" s="9">
        <v>4.2307999999999998E-2</v>
      </c>
      <c r="BB101" s="10">
        <f t="shared" si="13"/>
        <v>0.13106999999999999</v>
      </c>
      <c r="BC101">
        <v>2.5000000000000001E-3</v>
      </c>
      <c r="BD101">
        <v>-3.7499999999999999E-3</v>
      </c>
      <c r="BE101">
        <v>6.1009999999999997E-3</v>
      </c>
      <c r="BF101">
        <v>6.1060000000000003E-3</v>
      </c>
      <c r="BG101">
        <v>0</v>
      </c>
      <c r="BH101">
        <v>0</v>
      </c>
      <c r="BI101" s="22"/>
    </row>
    <row r="102" spans="1:61" x14ac:dyDescent="0.25">
      <c r="A102" t="s">
        <v>61</v>
      </c>
      <c r="C102">
        <v>110</v>
      </c>
      <c r="D102">
        <v>31</v>
      </c>
      <c r="E102">
        <v>40</v>
      </c>
      <c r="F102">
        <v>20</v>
      </c>
      <c r="G102">
        <v>100</v>
      </c>
      <c r="H102">
        <v>3</v>
      </c>
      <c r="I102">
        <v>291</v>
      </c>
      <c r="J102">
        <v>29</v>
      </c>
      <c r="K102" s="1">
        <v>1.6199999999999999E-3</v>
      </c>
      <c r="L102" s="1">
        <v>2.5240000000000002E-3</v>
      </c>
      <c r="M102" s="1">
        <v>3.7079999999999999E-3</v>
      </c>
      <c r="N102" s="1">
        <v>-5.2199999999999998E-3</v>
      </c>
      <c r="O102" s="2">
        <v>0.143868</v>
      </c>
      <c r="P102" s="17">
        <f t="shared" si="8"/>
        <v>1438.68</v>
      </c>
      <c r="Q102" s="3">
        <v>0.14250699999999999</v>
      </c>
      <c r="R102" s="18">
        <f t="shared" si="9"/>
        <v>1425.07</v>
      </c>
      <c r="S102" s="1">
        <v>1.2187E-2</v>
      </c>
      <c r="T102" s="1">
        <v>1.3036000000000001E-2</v>
      </c>
      <c r="U102" s="4">
        <v>0.22282399999999999</v>
      </c>
      <c r="V102" s="19">
        <f t="shared" si="14"/>
        <v>2228.2399999999998</v>
      </c>
      <c r="W102" s="1">
        <v>6.9459999999999999E-3</v>
      </c>
      <c r="X102" s="1">
        <v>2.735E-3</v>
      </c>
      <c r="Y102" s="5">
        <v>0.132193</v>
      </c>
      <c r="Z102" s="20">
        <f t="shared" si="10"/>
        <v>1321.93</v>
      </c>
      <c r="AA102" s="1">
        <v>32.485300000000002</v>
      </c>
      <c r="AB102" s="1">
        <v>65.643600000000006</v>
      </c>
      <c r="AC102" s="6">
        <v>5.9415999999999997E-2</v>
      </c>
      <c r="AD102" s="21">
        <f t="shared" si="11"/>
        <v>594.16</v>
      </c>
      <c r="AE102" s="1">
        <v>2.0799999999999998E-3</v>
      </c>
      <c r="AF102" s="1">
        <v>8.3110000000000007E-3</v>
      </c>
      <c r="AG102" s="1">
        <v>1.1400000000000001E-4</v>
      </c>
      <c r="AH102" s="1">
        <v>2.4353E-2</v>
      </c>
      <c r="AI102" s="1">
        <v>0</v>
      </c>
      <c r="AJ102" s="1">
        <v>0</v>
      </c>
      <c r="AK102" s="1">
        <v>98.902100000000004</v>
      </c>
      <c r="AL102">
        <v>3.86E-4</v>
      </c>
      <c r="AM102">
        <v>1.1540000000000001E-3</v>
      </c>
      <c r="AN102">
        <v>1.5009999999999999E-3</v>
      </c>
      <c r="AO102">
        <v>-4.3800000000000002E-3</v>
      </c>
      <c r="AP102" s="7">
        <v>0.111621</v>
      </c>
      <c r="AQ102">
        <v>6.2508999999999995E-2</v>
      </c>
      <c r="AR102">
        <v>7.6090000000000003E-3</v>
      </c>
      <c r="AS102">
        <v>8.5780000000000006E-3</v>
      </c>
      <c r="AT102">
        <v>0.196713</v>
      </c>
      <c r="AU102">
        <f t="shared" si="12"/>
        <v>0.25922200000000001</v>
      </c>
      <c r="AV102">
        <v>5.8110000000000002E-3</v>
      </c>
      <c r="AW102">
        <v>2.4550000000000002E-3</v>
      </c>
      <c r="AX102" s="8">
        <v>9.3480999999999995E-2</v>
      </c>
      <c r="AY102">
        <v>49.950699999999998</v>
      </c>
      <c r="AZ102">
        <v>49.5092</v>
      </c>
      <c r="BA102" s="9">
        <v>4.0355000000000002E-2</v>
      </c>
      <c r="BB102" s="10">
        <f t="shared" si="13"/>
        <v>0.13383600000000001</v>
      </c>
      <c r="BC102">
        <v>2.8930000000000002E-3</v>
      </c>
      <c r="BD102">
        <v>3.4520000000000002E-3</v>
      </c>
      <c r="BE102">
        <v>4.8999999999999998E-5</v>
      </c>
      <c r="BF102">
        <v>5.986E-3</v>
      </c>
      <c r="BG102">
        <v>0</v>
      </c>
      <c r="BH102">
        <v>0</v>
      </c>
      <c r="BI102" s="22"/>
    </row>
    <row r="103" spans="1:61" x14ac:dyDescent="0.25">
      <c r="A103" s="23" t="s">
        <v>61</v>
      </c>
      <c r="B103" s="23"/>
      <c r="C103" s="23">
        <v>111</v>
      </c>
      <c r="D103" s="23">
        <v>31</v>
      </c>
      <c r="E103" s="23">
        <v>40</v>
      </c>
      <c r="F103" s="23">
        <v>20</v>
      </c>
      <c r="G103" s="23">
        <v>100</v>
      </c>
      <c r="H103" s="23">
        <v>3</v>
      </c>
      <c r="I103" s="23">
        <v>292</v>
      </c>
      <c r="J103" s="23">
        <v>30</v>
      </c>
      <c r="K103" s="24">
        <v>-2.6620000000000001E-2</v>
      </c>
      <c r="L103" s="24">
        <v>1.8874999999999999E-2</v>
      </c>
      <c r="M103" s="24">
        <v>5.4120000000000001E-3</v>
      </c>
      <c r="N103" s="24">
        <v>-3.5E-4</v>
      </c>
      <c r="O103" s="25">
        <v>0.15102699999999999</v>
      </c>
      <c r="P103" s="17">
        <f t="shared" si="8"/>
        <v>1510.27</v>
      </c>
      <c r="Q103" s="26">
        <v>0.16540099999999999</v>
      </c>
      <c r="R103" s="18">
        <f t="shared" si="9"/>
        <v>1654.01</v>
      </c>
      <c r="S103" s="24">
        <v>1.1619000000000001E-2</v>
      </c>
      <c r="T103" s="24">
        <v>8.6009999999999993E-3</v>
      </c>
      <c r="U103" s="27">
        <v>0.225051</v>
      </c>
      <c r="V103" s="19">
        <f t="shared" si="14"/>
        <v>2250.5100000000002</v>
      </c>
      <c r="W103" s="24">
        <v>-2.81E-3</v>
      </c>
      <c r="X103" s="24">
        <v>-1.67E-3</v>
      </c>
      <c r="Y103" s="28">
        <v>0.133518</v>
      </c>
      <c r="Z103" s="20">
        <f t="shared" si="10"/>
        <v>1335.18</v>
      </c>
      <c r="AA103" s="24">
        <v>32.648299999999999</v>
      </c>
      <c r="AB103" s="24">
        <v>65.692899999999995</v>
      </c>
      <c r="AC103" s="29">
        <v>6.0041999999999998E-2</v>
      </c>
      <c r="AD103" s="21">
        <f t="shared" si="11"/>
        <v>600.41999999999996</v>
      </c>
      <c r="AE103" s="24">
        <v>3.888E-3</v>
      </c>
      <c r="AF103" s="24">
        <v>3.4810000000000002E-3</v>
      </c>
      <c r="AG103" s="24">
        <v>1.5615E-2</v>
      </c>
      <c r="AH103" s="24">
        <v>-3.2980000000000002E-2</v>
      </c>
      <c r="AI103" s="24">
        <v>0</v>
      </c>
      <c r="AJ103" s="24">
        <v>0</v>
      </c>
      <c r="AK103" s="24">
        <v>99.079400000000007</v>
      </c>
      <c r="AL103" s="23">
        <v>-6.3200000000000001E-3</v>
      </c>
      <c r="AM103" s="23">
        <v>8.6020000000000003E-3</v>
      </c>
      <c r="AN103" s="23">
        <v>2.1849999999999999E-3</v>
      </c>
      <c r="AO103" s="23">
        <v>-2.9999999999999997E-4</v>
      </c>
      <c r="AP103" s="30">
        <v>0.116837</v>
      </c>
      <c r="AQ103" s="23">
        <v>7.2341000000000003E-2</v>
      </c>
      <c r="AR103" s="23">
        <v>7.234E-3</v>
      </c>
      <c r="AS103" s="23">
        <v>5.6439999999999997E-3</v>
      </c>
      <c r="AT103" s="23">
        <v>0.198105</v>
      </c>
      <c r="AU103">
        <f t="shared" si="12"/>
        <v>0.27044600000000002</v>
      </c>
      <c r="AV103" s="23">
        <v>-2.3500000000000001E-3</v>
      </c>
      <c r="AW103" s="23">
        <v>-1.49E-3</v>
      </c>
      <c r="AX103" s="31">
        <v>9.4145000000000006E-2</v>
      </c>
      <c r="AY103" s="23">
        <v>50.056199999999997</v>
      </c>
      <c r="AZ103" s="23">
        <v>49.403100000000002</v>
      </c>
      <c r="BA103" s="32">
        <v>4.0662999999999998E-2</v>
      </c>
      <c r="BB103" s="10">
        <f t="shared" si="13"/>
        <v>0.13480800000000001</v>
      </c>
      <c r="BC103" s="23">
        <v>5.391E-3</v>
      </c>
      <c r="BD103" s="23">
        <v>1.4419999999999999E-3</v>
      </c>
      <c r="BE103" s="23">
        <v>6.6860000000000001E-3</v>
      </c>
      <c r="BF103" s="23">
        <v>-8.0800000000000004E-3</v>
      </c>
      <c r="BG103" s="23">
        <v>0</v>
      </c>
      <c r="BH103" s="23">
        <v>0</v>
      </c>
      <c r="BI103" s="22"/>
    </row>
    <row r="104" spans="1:61" x14ac:dyDescent="0.25">
      <c r="A104" s="33" t="s">
        <v>62</v>
      </c>
      <c r="B104" s="33"/>
      <c r="C104" s="33">
        <v>112</v>
      </c>
      <c r="D104" s="33">
        <v>32</v>
      </c>
      <c r="E104" s="33">
        <v>40</v>
      </c>
      <c r="F104" s="33">
        <v>20</v>
      </c>
      <c r="G104" s="33">
        <v>100</v>
      </c>
      <c r="H104" s="33">
        <v>3</v>
      </c>
      <c r="I104" s="33">
        <v>293</v>
      </c>
      <c r="J104" s="33">
        <v>1</v>
      </c>
      <c r="K104" s="34">
        <v>-2.1659999999999999E-2</v>
      </c>
      <c r="L104" s="34">
        <v>6.9430000000000004E-3</v>
      </c>
      <c r="M104" s="34">
        <v>6.404E-3</v>
      </c>
      <c r="N104" s="34">
        <v>-1.4400000000000001E-3</v>
      </c>
      <c r="O104" s="35">
        <v>0.101187</v>
      </c>
      <c r="P104" s="17">
        <f t="shared" si="8"/>
        <v>1011.87</v>
      </c>
      <c r="Q104" s="36">
        <v>0.15284</v>
      </c>
      <c r="R104" s="18">
        <f t="shared" si="9"/>
        <v>1528.4</v>
      </c>
      <c r="S104" s="34">
        <v>1.1828999999999999E-2</v>
      </c>
      <c r="T104" s="34">
        <v>1.0881999999999999E-2</v>
      </c>
      <c r="U104" s="37">
        <v>0.21279799999999999</v>
      </c>
      <c r="V104" s="19">
        <f t="shared" si="14"/>
        <v>2127.98</v>
      </c>
      <c r="W104" s="34">
        <v>-5.8799999999999998E-3</v>
      </c>
      <c r="X104" s="34">
        <v>-6.7000000000000002E-4</v>
      </c>
      <c r="Y104" s="38">
        <v>0.113694</v>
      </c>
      <c r="Z104" s="20">
        <f t="shared" si="10"/>
        <v>1136.94</v>
      </c>
      <c r="AA104" s="34">
        <v>32.708199999999998</v>
      </c>
      <c r="AB104" s="34">
        <v>65.7607</v>
      </c>
      <c r="AC104" s="39">
        <v>4.4214000000000003E-2</v>
      </c>
      <c r="AD104" s="21">
        <f t="shared" si="11"/>
        <v>442.14000000000004</v>
      </c>
      <c r="AE104" s="34">
        <v>5.9599999999999996E-4</v>
      </c>
      <c r="AF104" s="34">
        <v>8.6529999999999992E-3</v>
      </c>
      <c r="AG104" s="34">
        <v>6.8849999999999996E-3</v>
      </c>
      <c r="AH104" s="34">
        <v>-5.7099999999999998E-3</v>
      </c>
      <c r="AI104" s="34">
        <v>0</v>
      </c>
      <c r="AJ104" s="34">
        <v>0</v>
      </c>
      <c r="AK104" s="34">
        <v>99.110500000000002</v>
      </c>
      <c r="AL104" s="33">
        <v>-5.1399999999999996E-3</v>
      </c>
      <c r="AM104" s="33">
        <v>3.1619999999999999E-3</v>
      </c>
      <c r="AN104" s="33">
        <v>2.5839999999999999E-3</v>
      </c>
      <c r="AO104" s="33">
        <v>-1.1999999999999999E-3</v>
      </c>
      <c r="AP104" s="40">
        <v>7.8233999999999998E-2</v>
      </c>
      <c r="AQ104" s="33">
        <v>6.6808000000000006E-2</v>
      </c>
      <c r="AR104" s="33">
        <v>7.3600000000000002E-3</v>
      </c>
      <c r="AS104" s="33">
        <v>7.136E-3</v>
      </c>
      <c r="AT104" s="33">
        <v>0.18720800000000001</v>
      </c>
      <c r="AU104">
        <f t="shared" si="12"/>
        <v>0.25401600000000002</v>
      </c>
      <c r="AV104" s="33">
        <v>-4.8999999999999998E-3</v>
      </c>
      <c r="AW104" s="33">
        <v>-5.9999999999999995E-4</v>
      </c>
      <c r="AX104" s="41">
        <v>8.0118999999999996E-2</v>
      </c>
      <c r="AY104" s="33">
        <v>50.118400000000001</v>
      </c>
      <c r="AZ104" s="33">
        <v>49.424900000000001</v>
      </c>
      <c r="BA104" s="42">
        <v>2.9926000000000001E-2</v>
      </c>
      <c r="BB104" s="10">
        <f t="shared" si="13"/>
        <v>0.110045</v>
      </c>
      <c r="BC104" s="33">
        <v>8.2600000000000002E-4</v>
      </c>
      <c r="BD104" s="33">
        <v>3.5820000000000001E-3</v>
      </c>
      <c r="BE104" s="33">
        <v>2.9459999999999998E-3</v>
      </c>
      <c r="BF104" s="33">
        <v>-1.4E-3</v>
      </c>
      <c r="BG104" s="33">
        <v>0</v>
      </c>
      <c r="BH104" s="33">
        <v>0</v>
      </c>
      <c r="BI104" s="22"/>
    </row>
    <row r="105" spans="1:61" x14ac:dyDescent="0.25">
      <c r="A105" t="s">
        <v>62</v>
      </c>
      <c r="C105">
        <v>113</v>
      </c>
      <c r="D105">
        <v>32</v>
      </c>
      <c r="E105">
        <v>40</v>
      </c>
      <c r="F105">
        <v>20</v>
      </c>
      <c r="G105">
        <v>100</v>
      </c>
      <c r="H105">
        <v>3</v>
      </c>
      <c r="I105">
        <v>294</v>
      </c>
      <c r="J105">
        <v>2</v>
      </c>
      <c r="K105" s="1">
        <v>-3.2299999999999998E-3</v>
      </c>
      <c r="L105" s="1">
        <v>9.6310000000000007E-3</v>
      </c>
      <c r="M105" s="1">
        <v>5.0489999999999997E-3</v>
      </c>
      <c r="N105" s="1">
        <v>-1.8500000000000001E-3</v>
      </c>
      <c r="O105" s="2">
        <v>7.2528999999999996E-2</v>
      </c>
      <c r="P105" s="17">
        <f t="shared" si="8"/>
        <v>725.29</v>
      </c>
      <c r="Q105" s="3">
        <v>0.15238399999999999</v>
      </c>
      <c r="R105" s="18">
        <f t="shared" si="9"/>
        <v>1523.84</v>
      </c>
      <c r="S105" s="1">
        <v>1.3998E-2</v>
      </c>
      <c r="T105" s="1">
        <v>1.7489999999999999E-2</v>
      </c>
      <c r="U105" s="4">
        <v>0.206535</v>
      </c>
      <c r="V105" s="19">
        <f t="shared" si="14"/>
        <v>2065.35</v>
      </c>
      <c r="W105" s="1">
        <v>-8.4899999999999993E-3</v>
      </c>
      <c r="X105" s="1">
        <v>6.9499999999999998E-4</v>
      </c>
      <c r="Y105" s="5">
        <v>0.112067</v>
      </c>
      <c r="Z105" s="20">
        <f t="shared" si="10"/>
        <v>1120.67</v>
      </c>
      <c r="AA105" s="1">
        <v>32.394199999999998</v>
      </c>
      <c r="AB105" s="1">
        <v>65.739699999999999</v>
      </c>
      <c r="AC105" s="6">
        <v>2.8969999999999999E-2</v>
      </c>
      <c r="AD105" s="21">
        <f t="shared" si="11"/>
        <v>289.7</v>
      </c>
      <c r="AE105" s="1">
        <v>-9.6000000000000002E-4</v>
      </c>
      <c r="AF105" s="1">
        <v>-2.66E-3</v>
      </c>
      <c r="AG105" s="1">
        <v>1.1938000000000001E-2</v>
      </c>
      <c r="AH105" s="1">
        <v>6.149E-3</v>
      </c>
      <c r="AI105" s="1">
        <v>0</v>
      </c>
      <c r="AJ105" s="1">
        <v>0</v>
      </c>
      <c r="AK105" s="1">
        <v>98.754199999999997</v>
      </c>
      <c r="AL105">
        <v>-7.6999999999999996E-4</v>
      </c>
      <c r="AM105">
        <v>4.4099999999999999E-3</v>
      </c>
      <c r="AN105">
        <v>2.049E-3</v>
      </c>
      <c r="AO105">
        <v>-1.56E-3</v>
      </c>
      <c r="AP105" s="7">
        <v>5.6374E-2</v>
      </c>
      <c r="AQ105">
        <v>6.6962999999999995E-2</v>
      </c>
      <c r="AR105">
        <v>8.7559999999999999E-3</v>
      </c>
      <c r="AS105">
        <v>1.153E-2</v>
      </c>
      <c r="AT105">
        <v>0.18266399999999999</v>
      </c>
      <c r="AU105">
        <f t="shared" si="12"/>
        <v>0.24962699999999999</v>
      </c>
      <c r="AV105">
        <v>-7.1199999999999996E-3</v>
      </c>
      <c r="AW105">
        <v>6.2500000000000001E-4</v>
      </c>
      <c r="AX105" s="8">
        <v>7.9393000000000005E-2</v>
      </c>
      <c r="AY105">
        <v>49.9011</v>
      </c>
      <c r="AZ105">
        <v>49.671700000000001</v>
      </c>
      <c r="BA105" s="9">
        <v>1.9712E-2</v>
      </c>
      <c r="BB105" s="10">
        <f t="shared" si="13"/>
        <v>9.9104999999999999E-2</v>
      </c>
      <c r="BC105">
        <v>-1.33E-3</v>
      </c>
      <c r="BD105">
        <v>-1.1100000000000001E-3</v>
      </c>
      <c r="BE105">
        <v>5.1349999999999998E-3</v>
      </c>
      <c r="BF105">
        <v>1.5139999999999999E-3</v>
      </c>
      <c r="BG105">
        <v>0</v>
      </c>
      <c r="BH105">
        <v>0</v>
      </c>
      <c r="BI105" s="22"/>
    </row>
    <row r="106" spans="1:61" x14ac:dyDescent="0.25">
      <c r="A106" t="s">
        <v>62</v>
      </c>
      <c r="C106">
        <v>114</v>
      </c>
      <c r="D106">
        <v>32</v>
      </c>
      <c r="E106">
        <v>40</v>
      </c>
      <c r="F106">
        <v>20</v>
      </c>
      <c r="G106">
        <v>100</v>
      </c>
      <c r="H106">
        <v>3</v>
      </c>
      <c r="I106">
        <v>295</v>
      </c>
      <c r="J106">
        <v>3</v>
      </c>
      <c r="K106" s="1">
        <v>-1.3500000000000001E-3</v>
      </c>
      <c r="L106" s="1">
        <v>1.6770000000000001E-3</v>
      </c>
      <c r="M106" s="1">
        <v>8.9669999999999993E-3</v>
      </c>
      <c r="N106" s="1">
        <v>-6.1700000000000001E-3</v>
      </c>
      <c r="O106" s="2">
        <v>8.7092000000000003E-2</v>
      </c>
      <c r="P106" s="17">
        <f t="shared" si="8"/>
        <v>870.92000000000007</v>
      </c>
      <c r="Q106" s="3">
        <v>0.154423</v>
      </c>
      <c r="R106" s="18">
        <f t="shared" si="9"/>
        <v>1544.23</v>
      </c>
      <c r="S106" s="1">
        <v>1.1183E-2</v>
      </c>
      <c r="T106" s="1">
        <v>1.6393000000000001E-2</v>
      </c>
      <c r="U106" s="4">
        <v>0.21589</v>
      </c>
      <c r="V106" s="19">
        <f t="shared" si="14"/>
        <v>2158.9</v>
      </c>
      <c r="W106" s="1">
        <v>1.6249999999999999E-3</v>
      </c>
      <c r="X106" s="1">
        <v>-5.9999999999999995E-4</v>
      </c>
      <c r="Y106" s="5">
        <v>0.11058800000000001</v>
      </c>
      <c r="Z106" s="20">
        <f t="shared" si="10"/>
        <v>1105.8800000000001</v>
      </c>
      <c r="AA106" s="1">
        <v>32.547400000000003</v>
      </c>
      <c r="AB106" s="1">
        <v>65.688400000000001</v>
      </c>
      <c r="AC106" s="6">
        <v>3.2808999999999998E-2</v>
      </c>
      <c r="AD106" s="21">
        <f t="shared" si="11"/>
        <v>328.09</v>
      </c>
      <c r="AE106" s="1">
        <v>5.3270000000000001E-3</v>
      </c>
      <c r="AF106" s="1">
        <v>1.3635E-2</v>
      </c>
      <c r="AG106" s="1">
        <v>9.2350000000000002E-3</v>
      </c>
      <c r="AH106" s="1">
        <v>3.7211000000000001E-2</v>
      </c>
      <c r="AI106" s="1">
        <v>0</v>
      </c>
      <c r="AJ106" s="1">
        <v>0</v>
      </c>
      <c r="AK106" s="1">
        <v>98.933700000000002</v>
      </c>
      <c r="AL106">
        <v>-3.2000000000000003E-4</v>
      </c>
      <c r="AM106">
        <v>7.6599999999999997E-4</v>
      </c>
      <c r="AN106">
        <v>3.6289999999999998E-3</v>
      </c>
      <c r="AO106">
        <v>-5.1799999999999997E-3</v>
      </c>
      <c r="AP106" s="7">
        <v>6.7530999999999994E-2</v>
      </c>
      <c r="AQ106">
        <v>6.7696000000000006E-2</v>
      </c>
      <c r="AR106">
        <v>6.979E-3</v>
      </c>
      <c r="AS106">
        <v>1.0781000000000001E-2</v>
      </c>
      <c r="AT106">
        <v>0.19048000000000001</v>
      </c>
      <c r="AU106">
        <f t="shared" si="12"/>
        <v>0.25817600000000002</v>
      </c>
      <c r="AV106">
        <v>1.359E-3</v>
      </c>
      <c r="AW106">
        <v>-5.4000000000000001E-4</v>
      </c>
      <c r="AX106" s="8">
        <v>7.8156000000000003E-2</v>
      </c>
      <c r="AY106">
        <v>50.016599999999997</v>
      </c>
      <c r="AZ106">
        <v>49.5137</v>
      </c>
      <c r="BA106" s="9">
        <v>2.2270000000000002E-2</v>
      </c>
      <c r="BB106" s="10">
        <f t="shared" si="13"/>
        <v>0.100426</v>
      </c>
      <c r="BC106">
        <v>7.4029999999999999E-3</v>
      </c>
      <c r="BD106">
        <v>5.6600000000000001E-3</v>
      </c>
      <c r="BE106">
        <v>3.9630000000000004E-3</v>
      </c>
      <c r="BF106">
        <v>9.1409999999999998E-3</v>
      </c>
      <c r="BG106">
        <v>0</v>
      </c>
      <c r="BH106">
        <v>0</v>
      </c>
      <c r="BI106" s="22"/>
    </row>
    <row r="107" spans="1:61" x14ac:dyDescent="0.25">
      <c r="A107" t="s">
        <v>62</v>
      </c>
      <c r="C107">
        <v>115</v>
      </c>
      <c r="D107">
        <v>32</v>
      </c>
      <c r="E107">
        <v>40</v>
      </c>
      <c r="F107">
        <v>20</v>
      </c>
      <c r="G107">
        <v>100</v>
      </c>
      <c r="H107">
        <v>3</v>
      </c>
      <c r="I107">
        <v>296</v>
      </c>
      <c r="J107">
        <v>4</v>
      </c>
      <c r="K107" s="1">
        <v>2.232E-3</v>
      </c>
      <c r="L107" s="1">
        <v>3.3240000000000001E-3</v>
      </c>
      <c r="M107" s="1">
        <v>4.9399999999999997E-4</v>
      </c>
      <c r="N107" s="1">
        <v>1.1839999999999999E-3</v>
      </c>
      <c r="O107" s="2">
        <v>9.9047999999999997E-2</v>
      </c>
      <c r="P107" s="17">
        <f t="shared" si="8"/>
        <v>990.48</v>
      </c>
      <c r="Q107" s="3">
        <v>0.145734</v>
      </c>
      <c r="R107" s="18">
        <f t="shared" si="9"/>
        <v>1457.34</v>
      </c>
      <c r="S107" s="1">
        <v>8.515E-3</v>
      </c>
      <c r="T107" s="1">
        <v>1.5335E-2</v>
      </c>
      <c r="U107" s="4">
        <v>0.21155099999999999</v>
      </c>
      <c r="V107" s="19">
        <f t="shared" si="14"/>
        <v>2115.5099999999998</v>
      </c>
      <c r="W107" s="1">
        <v>-1.2099999999999999E-3</v>
      </c>
      <c r="X107" s="1">
        <v>1.73E-3</v>
      </c>
      <c r="Y107" s="5">
        <v>0.117149</v>
      </c>
      <c r="Z107" s="20">
        <f t="shared" si="10"/>
        <v>1171.49</v>
      </c>
      <c r="AA107" s="1">
        <v>32.518799999999999</v>
      </c>
      <c r="AB107" s="1">
        <v>65.654899999999998</v>
      </c>
      <c r="AC107" s="6">
        <v>3.1427999999999998E-2</v>
      </c>
      <c r="AD107" s="21">
        <f t="shared" si="11"/>
        <v>314.27999999999997</v>
      </c>
      <c r="AE107" s="1">
        <v>5.3730000000000002E-3</v>
      </c>
      <c r="AF107" s="1">
        <v>-3.4199999999999999E-3</v>
      </c>
      <c r="AG107" s="1">
        <v>1.0939000000000001E-2</v>
      </c>
      <c r="AH107" s="1">
        <v>6.3392000000000004E-2</v>
      </c>
      <c r="AI107" s="1">
        <v>0</v>
      </c>
      <c r="AJ107" s="1">
        <v>0</v>
      </c>
      <c r="AK107" s="1">
        <v>98.886499999999998</v>
      </c>
      <c r="AL107">
        <v>5.31E-4</v>
      </c>
      <c r="AM107">
        <v>1.519E-3</v>
      </c>
      <c r="AN107">
        <v>2.0000000000000001E-4</v>
      </c>
      <c r="AO107">
        <v>9.9500000000000001E-4</v>
      </c>
      <c r="AP107" s="7">
        <v>7.6850000000000002E-2</v>
      </c>
      <c r="AQ107">
        <v>6.3925999999999997E-2</v>
      </c>
      <c r="AR107">
        <v>5.3169999999999997E-3</v>
      </c>
      <c r="AS107">
        <v>1.0092E-2</v>
      </c>
      <c r="AT107">
        <v>0.18676699999999999</v>
      </c>
      <c r="AU107">
        <f t="shared" si="12"/>
        <v>0.250693</v>
      </c>
      <c r="AV107">
        <v>-1.01E-3</v>
      </c>
      <c r="AW107">
        <v>1.552E-3</v>
      </c>
      <c r="AX107" s="8">
        <v>8.2845000000000002E-2</v>
      </c>
      <c r="AY107">
        <v>50.003599999999999</v>
      </c>
      <c r="AZ107">
        <v>49.519100000000002</v>
      </c>
      <c r="BA107" s="9">
        <v>2.1347000000000001E-2</v>
      </c>
      <c r="BB107" s="10">
        <f t="shared" si="13"/>
        <v>0.10419200000000001</v>
      </c>
      <c r="BC107">
        <v>7.4720000000000003E-3</v>
      </c>
      <c r="BD107">
        <v>-1.42E-3</v>
      </c>
      <c r="BE107">
        <v>4.6969999999999998E-3</v>
      </c>
      <c r="BF107">
        <v>1.5580999999999999E-2</v>
      </c>
      <c r="BG107">
        <v>0</v>
      </c>
      <c r="BH107">
        <v>0</v>
      </c>
      <c r="BI107" s="22"/>
    </row>
    <row r="108" spans="1:61" x14ac:dyDescent="0.25">
      <c r="A108" t="s">
        <v>62</v>
      </c>
      <c r="C108">
        <v>116</v>
      </c>
      <c r="D108">
        <v>32</v>
      </c>
      <c r="E108">
        <v>40</v>
      </c>
      <c r="F108">
        <v>20</v>
      </c>
      <c r="G108">
        <v>100</v>
      </c>
      <c r="H108">
        <v>3</v>
      </c>
      <c r="I108">
        <v>297</v>
      </c>
      <c r="J108">
        <v>5</v>
      </c>
      <c r="K108" s="1">
        <v>1.1488E-2</v>
      </c>
      <c r="L108" s="1">
        <v>1.6440000000000001E-3</v>
      </c>
      <c r="M108" s="1">
        <v>5.8320000000000004E-3</v>
      </c>
      <c r="N108" s="1">
        <v>-3.0200000000000001E-3</v>
      </c>
      <c r="O108" s="2">
        <v>8.7607000000000004E-2</v>
      </c>
      <c r="P108" s="17">
        <f t="shared" si="8"/>
        <v>876.07</v>
      </c>
      <c r="Q108" s="3">
        <v>0.13995199999999999</v>
      </c>
      <c r="R108" s="18">
        <f t="shared" si="9"/>
        <v>1399.52</v>
      </c>
      <c r="S108" s="1">
        <v>1.503E-2</v>
      </c>
      <c r="T108" s="1">
        <v>1.1224E-2</v>
      </c>
      <c r="U108" s="4">
        <v>0.211455</v>
      </c>
      <c r="V108" s="19">
        <f t="shared" si="14"/>
        <v>2114.5500000000002</v>
      </c>
      <c r="W108" s="1">
        <v>-3.1900000000000001E-3</v>
      </c>
      <c r="X108" s="1">
        <v>-3.16E-3</v>
      </c>
      <c r="Y108" s="5">
        <v>0.120252</v>
      </c>
      <c r="Z108" s="20">
        <f t="shared" si="10"/>
        <v>1202.52</v>
      </c>
      <c r="AA108" s="1">
        <v>32.410400000000003</v>
      </c>
      <c r="AB108" s="1">
        <v>65.653999999999996</v>
      </c>
      <c r="AC108" s="6">
        <v>3.4588000000000001E-2</v>
      </c>
      <c r="AD108" s="21">
        <f t="shared" si="11"/>
        <v>345.88</v>
      </c>
      <c r="AE108" s="1">
        <v>3.2039999999999998E-3</v>
      </c>
      <c r="AF108" s="1">
        <v>-7.1700000000000002E-3</v>
      </c>
      <c r="AG108" s="1">
        <v>8.6499999999999999E-4</v>
      </c>
      <c r="AH108" s="1">
        <v>2.5412000000000001E-2</v>
      </c>
      <c r="AI108" s="1">
        <v>0</v>
      </c>
      <c r="AJ108" s="1">
        <v>0</v>
      </c>
      <c r="AK108" s="1">
        <v>98.716399999999993</v>
      </c>
      <c r="AL108">
        <v>2.7390000000000001E-3</v>
      </c>
      <c r="AM108">
        <v>7.5299999999999998E-4</v>
      </c>
      <c r="AN108">
        <v>2.366E-3</v>
      </c>
      <c r="AO108">
        <v>-2.5400000000000002E-3</v>
      </c>
      <c r="AP108" s="7">
        <v>6.8107000000000001E-2</v>
      </c>
      <c r="AQ108">
        <v>6.1511000000000003E-2</v>
      </c>
      <c r="AR108">
        <v>9.4029999999999999E-3</v>
      </c>
      <c r="AS108">
        <v>7.4009999999999996E-3</v>
      </c>
      <c r="AT108">
        <v>0.187051</v>
      </c>
      <c r="AU108">
        <f t="shared" si="12"/>
        <v>0.24856200000000001</v>
      </c>
      <c r="AV108">
        <v>-2.6700000000000001E-3</v>
      </c>
      <c r="AW108">
        <v>-2.8400000000000001E-3</v>
      </c>
      <c r="AX108" s="8">
        <v>8.5208000000000006E-2</v>
      </c>
      <c r="AY108">
        <v>49.935400000000001</v>
      </c>
      <c r="AZ108">
        <v>49.616399999999999</v>
      </c>
      <c r="BA108" s="9">
        <v>2.3539000000000001E-2</v>
      </c>
      <c r="BB108" s="10">
        <f t="shared" si="13"/>
        <v>0.10874700000000001</v>
      </c>
      <c r="BC108">
        <v>4.4650000000000002E-3</v>
      </c>
      <c r="BD108">
        <v>-2.98E-3</v>
      </c>
      <c r="BE108">
        <v>3.7199999999999999E-4</v>
      </c>
      <c r="BF108">
        <v>6.2589999999999998E-3</v>
      </c>
      <c r="BG108">
        <v>0</v>
      </c>
      <c r="BH108">
        <v>0</v>
      </c>
      <c r="BI108" s="22"/>
    </row>
    <row r="109" spans="1:61" x14ac:dyDescent="0.25">
      <c r="A109" t="s">
        <v>62</v>
      </c>
      <c r="C109">
        <v>117</v>
      </c>
      <c r="D109">
        <v>32</v>
      </c>
      <c r="E109">
        <v>40</v>
      </c>
      <c r="F109">
        <v>20</v>
      </c>
      <c r="G109">
        <v>100</v>
      </c>
      <c r="H109">
        <v>3</v>
      </c>
      <c r="I109">
        <v>298</v>
      </c>
      <c r="J109">
        <v>6</v>
      </c>
      <c r="K109" s="1">
        <v>-3.7799999999999999E-3</v>
      </c>
      <c r="L109" s="1">
        <v>4.3299999999999996E-3</v>
      </c>
      <c r="M109" s="1">
        <v>-2.64E-3</v>
      </c>
      <c r="N109" s="1">
        <v>-1.16E-3</v>
      </c>
      <c r="O109" s="2">
        <v>8.4373000000000004E-2</v>
      </c>
      <c r="P109" s="17">
        <f t="shared" si="8"/>
        <v>843.73</v>
      </c>
      <c r="Q109" s="3">
        <v>0.16631799999999999</v>
      </c>
      <c r="R109" s="18">
        <f t="shared" si="9"/>
        <v>1663.1799999999998</v>
      </c>
      <c r="S109" s="1">
        <v>1.2685999999999999E-2</v>
      </c>
      <c r="T109" s="1">
        <v>1.5353E-2</v>
      </c>
      <c r="U109" s="4">
        <v>0.20909900000000001</v>
      </c>
      <c r="V109" s="19">
        <f t="shared" si="14"/>
        <v>2090.9900000000002</v>
      </c>
      <c r="W109" s="1">
        <v>-1.5499999999999999E-3</v>
      </c>
      <c r="X109" s="1">
        <v>9.1399999999999999E-4</v>
      </c>
      <c r="Y109" s="5">
        <v>0.11036</v>
      </c>
      <c r="Z109" s="20">
        <f t="shared" si="10"/>
        <v>1103.5999999999999</v>
      </c>
      <c r="AA109" s="1">
        <v>32.450000000000003</v>
      </c>
      <c r="AB109" s="1">
        <v>65.720399999999998</v>
      </c>
      <c r="AC109" s="6">
        <v>3.2070000000000001E-2</v>
      </c>
      <c r="AD109" s="21">
        <f t="shared" si="11"/>
        <v>320.7</v>
      </c>
      <c r="AE109" s="1">
        <v>4.4990000000000004E-3</v>
      </c>
      <c r="AF109" s="1">
        <v>-1.048E-2</v>
      </c>
      <c r="AG109" s="1">
        <v>7.1919999999999996E-3</v>
      </c>
      <c r="AH109" s="1">
        <v>4.8105000000000002E-2</v>
      </c>
      <c r="AI109" s="1">
        <v>0</v>
      </c>
      <c r="AJ109" s="1">
        <v>0</v>
      </c>
      <c r="AK109" s="1">
        <v>98.846100000000007</v>
      </c>
      <c r="AL109">
        <v>-8.9999999999999998E-4</v>
      </c>
      <c r="AM109">
        <v>1.9810000000000001E-3</v>
      </c>
      <c r="AN109">
        <v>-1.07E-3</v>
      </c>
      <c r="AO109">
        <v>-9.7999999999999997E-4</v>
      </c>
      <c r="AP109" s="7">
        <v>6.5514000000000003E-2</v>
      </c>
      <c r="AQ109">
        <v>7.3011999999999994E-2</v>
      </c>
      <c r="AR109">
        <v>7.927E-3</v>
      </c>
      <c r="AS109">
        <v>1.0111E-2</v>
      </c>
      <c r="AT109">
        <v>0.18474599999999999</v>
      </c>
      <c r="AU109">
        <f t="shared" si="12"/>
        <v>0.25775799999999999</v>
      </c>
      <c r="AV109">
        <v>-1.2999999999999999E-3</v>
      </c>
      <c r="AW109">
        <v>8.2100000000000001E-4</v>
      </c>
      <c r="AX109" s="8">
        <v>7.8104000000000007E-2</v>
      </c>
      <c r="AY109">
        <v>49.936399999999999</v>
      </c>
      <c r="AZ109">
        <v>49.606999999999999</v>
      </c>
      <c r="BA109" s="9">
        <v>2.1798999999999999E-2</v>
      </c>
      <c r="BB109" s="10">
        <f t="shared" si="13"/>
        <v>9.9903000000000006E-2</v>
      </c>
      <c r="BC109">
        <v>6.2620000000000002E-3</v>
      </c>
      <c r="BD109">
        <v>-4.3600000000000002E-3</v>
      </c>
      <c r="BE109">
        <v>3.091E-3</v>
      </c>
      <c r="BF109">
        <v>1.1833E-2</v>
      </c>
      <c r="BG109">
        <v>0</v>
      </c>
      <c r="BH109">
        <v>0</v>
      </c>
      <c r="BI109" s="22"/>
    </row>
    <row r="110" spans="1:61" x14ac:dyDescent="0.25">
      <c r="A110" t="s">
        <v>62</v>
      </c>
      <c r="C110">
        <v>118</v>
      </c>
      <c r="D110">
        <v>32</v>
      </c>
      <c r="E110">
        <v>40</v>
      </c>
      <c r="F110">
        <v>20</v>
      </c>
      <c r="G110">
        <v>100</v>
      </c>
      <c r="H110">
        <v>3</v>
      </c>
      <c r="I110">
        <v>299</v>
      </c>
      <c r="J110">
        <v>7</v>
      </c>
      <c r="K110" s="1">
        <v>-7.6E-3</v>
      </c>
      <c r="L110" s="1">
        <v>2.1988000000000001E-2</v>
      </c>
      <c r="M110" s="1">
        <v>-3.96E-3</v>
      </c>
      <c r="N110" s="1">
        <v>-4.3E-3</v>
      </c>
      <c r="O110" s="2">
        <v>8.6584999999999995E-2</v>
      </c>
      <c r="P110" s="17">
        <f t="shared" si="8"/>
        <v>865.84999999999991</v>
      </c>
      <c r="Q110" s="3">
        <v>0.14547099999999999</v>
      </c>
      <c r="R110" s="18">
        <f t="shared" si="9"/>
        <v>1454.7099999999998</v>
      </c>
      <c r="S110" s="1">
        <v>1.3566E-2</v>
      </c>
      <c r="T110" s="1">
        <v>1.7395000000000001E-2</v>
      </c>
      <c r="U110" s="4">
        <v>0.20661299999999999</v>
      </c>
      <c r="V110" s="19">
        <f t="shared" si="14"/>
        <v>2066.13</v>
      </c>
      <c r="W110" s="1">
        <v>-5.2599999999999999E-3</v>
      </c>
      <c r="X110" s="1">
        <v>-1.2800000000000001E-3</v>
      </c>
      <c r="Y110" s="5">
        <v>0.120197</v>
      </c>
      <c r="Z110" s="20">
        <f t="shared" si="10"/>
        <v>1201.97</v>
      </c>
      <c r="AA110" s="1">
        <v>32.358400000000003</v>
      </c>
      <c r="AB110" s="1">
        <v>65.632599999999996</v>
      </c>
      <c r="AC110" s="6">
        <v>3.3739999999999999E-2</v>
      </c>
      <c r="AD110" s="21">
        <f t="shared" si="11"/>
        <v>337.4</v>
      </c>
      <c r="AE110" s="1">
        <v>3.0409999999999999E-3</v>
      </c>
      <c r="AF110" s="1">
        <v>-4.3899999999999998E-3</v>
      </c>
      <c r="AG110" s="1">
        <v>9.0899999999999998E-4</v>
      </c>
      <c r="AH110" s="1">
        <v>3.5012000000000001E-2</v>
      </c>
      <c r="AI110" s="1">
        <v>0</v>
      </c>
      <c r="AJ110" s="1">
        <v>0</v>
      </c>
      <c r="AK110" s="1">
        <v>98.648600000000002</v>
      </c>
      <c r="AL110">
        <v>-1.81E-3</v>
      </c>
      <c r="AM110">
        <v>1.0078999999999999E-2</v>
      </c>
      <c r="AN110">
        <v>-1.6100000000000001E-3</v>
      </c>
      <c r="AO110">
        <v>-3.62E-3</v>
      </c>
      <c r="AP110" s="7">
        <v>6.7376000000000005E-2</v>
      </c>
      <c r="AQ110">
        <v>6.3996999999999998E-2</v>
      </c>
      <c r="AR110">
        <v>8.4960000000000001E-3</v>
      </c>
      <c r="AS110">
        <v>1.1481E-2</v>
      </c>
      <c r="AT110">
        <v>0.18293899999999999</v>
      </c>
      <c r="AU110">
        <f t="shared" si="12"/>
        <v>0.24693599999999999</v>
      </c>
      <c r="AV110">
        <v>-4.4099999999999999E-3</v>
      </c>
      <c r="AW110">
        <v>-1.15E-3</v>
      </c>
      <c r="AX110" s="8">
        <v>8.5248000000000004E-2</v>
      </c>
      <c r="AY110">
        <v>49.902000000000001</v>
      </c>
      <c r="AZ110">
        <v>49.646599999999999</v>
      </c>
      <c r="BA110" s="9">
        <v>2.2983E-2</v>
      </c>
      <c r="BB110" s="10">
        <f t="shared" si="13"/>
        <v>0.10823100000000001</v>
      </c>
      <c r="BC110">
        <v>4.241E-3</v>
      </c>
      <c r="BD110">
        <v>-1.83E-3</v>
      </c>
      <c r="BE110">
        <v>3.9100000000000002E-4</v>
      </c>
      <c r="BF110">
        <v>8.6309999999999998E-3</v>
      </c>
      <c r="BG110">
        <v>0</v>
      </c>
      <c r="BH110">
        <v>0</v>
      </c>
      <c r="BI110" s="22"/>
    </row>
    <row r="111" spans="1:61" x14ac:dyDescent="0.25">
      <c r="A111" t="s">
        <v>62</v>
      </c>
      <c r="C111">
        <v>119</v>
      </c>
      <c r="D111">
        <v>32</v>
      </c>
      <c r="E111">
        <v>40</v>
      </c>
      <c r="F111">
        <v>20</v>
      </c>
      <c r="G111">
        <v>100</v>
      </c>
      <c r="H111">
        <v>3</v>
      </c>
      <c r="I111">
        <v>300</v>
      </c>
      <c r="J111">
        <v>8</v>
      </c>
      <c r="K111" s="1">
        <v>-3.8500000000000001E-3</v>
      </c>
      <c r="L111" s="1">
        <v>1.7659999999999999E-2</v>
      </c>
      <c r="M111" s="1">
        <v>5.5699999999999999E-4</v>
      </c>
      <c r="N111" s="1">
        <v>-3.47E-3</v>
      </c>
      <c r="O111" s="2">
        <v>9.7934999999999994E-2</v>
      </c>
      <c r="P111" s="17">
        <f t="shared" si="8"/>
        <v>979.34999999999991</v>
      </c>
      <c r="Q111" s="3">
        <v>0.15282999999999999</v>
      </c>
      <c r="R111" s="18">
        <f t="shared" si="9"/>
        <v>1528.3</v>
      </c>
      <c r="S111" s="1">
        <v>1.3472E-2</v>
      </c>
      <c r="T111" s="1">
        <v>1.4048E-2</v>
      </c>
      <c r="U111" s="4">
        <v>0.21177399999999999</v>
      </c>
      <c r="V111" s="19">
        <f t="shared" si="14"/>
        <v>2117.7399999999998</v>
      </c>
      <c r="W111" s="1">
        <v>-3.9300000000000003E-3</v>
      </c>
      <c r="X111" s="1">
        <v>-6.8000000000000005E-4</v>
      </c>
      <c r="Y111" s="5">
        <v>0.116813</v>
      </c>
      <c r="Z111" s="20">
        <f t="shared" si="10"/>
        <v>1168.1300000000001</v>
      </c>
      <c r="AA111" s="1">
        <v>32.471200000000003</v>
      </c>
      <c r="AB111" s="1">
        <v>65.739599999999996</v>
      </c>
      <c r="AC111" s="6">
        <v>4.0620999999999997E-2</v>
      </c>
      <c r="AD111" s="21">
        <f t="shared" si="11"/>
        <v>406.21</v>
      </c>
      <c r="AE111" s="1">
        <v>2.9550000000000002E-3</v>
      </c>
      <c r="AF111" s="1">
        <v>1.882E-3</v>
      </c>
      <c r="AG111" s="1">
        <v>2.1377E-2</v>
      </c>
      <c r="AH111" s="1">
        <v>-4.5599999999999998E-3</v>
      </c>
      <c r="AI111" s="1">
        <v>0</v>
      </c>
      <c r="AJ111" s="1">
        <v>0</v>
      </c>
      <c r="AK111" s="1">
        <v>98.886099999999999</v>
      </c>
      <c r="AL111">
        <v>-9.2000000000000003E-4</v>
      </c>
      <c r="AM111">
        <v>8.0730000000000003E-3</v>
      </c>
      <c r="AN111">
        <v>2.2499999999999999E-4</v>
      </c>
      <c r="AO111">
        <v>-2.9199999999999999E-3</v>
      </c>
      <c r="AP111" s="7">
        <v>7.5997999999999996E-2</v>
      </c>
      <c r="AQ111">
        <v>6.7048999999999997E-2</v>
      </c>
      <c r="AR111">
        <v>8.4139999999999996E-3</v>
      </c>
      <c r="AS111">
        <v>9.2460000000000007E-3</v>
      </c>
      <c r="AT111">
        <v>0.18699199999999999</v>
      </c>
      <c r="AU111">
        <f t="shared" si="12"/>
        <v>0.25404099999999996</v>
      </c>
      <c r="AV111">
        <v>-3.2799999999999999E-3</v>
      </c>
      <c r="AW111">
        <v>-6.0999999999999997E-4</v>
      </c>
      <c r="AX111" s="8">
        <v>8.2619999999999999E-2</v>
      </c>
      <c r="AY111">
        <v>49.938000000000002</v>
      </c>
      <c r="AZ111">
        <v>49.590600000000002</v>
      </c>
      <c r="BA111" s="9">
        <v>2.7595000000000001E-2</v>
      </c>
      <c r="BB111" s="10">
        <f t="shared" si="13"/>
        <v>0.11021500000000001</v>
      </c>
      <c r="BC111">
        <v>4.1099999999999999E-3</v>
      </c>
      <c r="BD111">
        <v>7.8200000000000003E-4</v>
      </c>
      <c r="BE111">
        <v>9.1809999999999999E-3</v>
      </c>
      <c r="BF111">
        <v>-1.1199999999999999E-3</v>
      </c>
      <c r="BG111">
        <v>0</v>
      </c>
      <c r="BH111">
        <v>0</v>
      </c>
      <c r="BI111" s="22"/>
    </row>
    <row r="112" spans="1:61" x14ac:dyDescent="0.25">
      <c r="A112" t="s">
        <v>62</v>
      </c>
      <c r="C112">
        <v>120</v>
      </c>
      <c r="D112">
        <v>32</v>
      </c>
      <c r="E112">
        <v>40</v>
      </c>
      <c r="F112">
        <v>20</v>
      </c>
      <c r="G112">
        <v>100</v>
      </c>
      <c r="H112">
        <v>3</v>
      </c>
      <c r="I112">
        <v>301</v>
      </c>
      <c r="J112">
        <v>9</v>
      </c>
      <c r="K112" s="1">
        <v>-9.3399999999999993E-3</v>
      </c>
      <c r="L112" s="1">
        <v>1.0751E-2</v>
      </c>
      <c r="M112" s="1">
        <v>3.4390000000000002E-3</v>
      </c>
      <c r="N112" s="1">
        <v>-3.9899999999999996E-3</v>
      </c>
      <c r="O112" s="2">
        <v>7.0513999999999993E-2</v>
      </c>
      <c r="P112" s="17">
        <f t="shared" si="8"/>
        <v>705.14</v>
      </c>
      <c r="Q112" s="3">
        <v>0.14896799999999999</v>
      </c>
      <c r="R112" s="18">
        <f t="shared" si="9"/>
        <v>1489.6799999999998</v>
      </c>
      <c r="S112" s="1">
        <v>1.4560999999999999E-2</v>
      </c>
      <c r="T112" s="1">
        <v>1.7263000000000001E-2</v>
      </c>
      <c r="U112" s="4">
        <v>0.20876</v>
      </c>
      <c r="V112" s="19">
        <f t="shared" si="14"/>
        <v>2087.6</v>
      </c>
      <c r="W112" s="1">
        <v>3.9199999999999999E-4</v>
      </c>
      <c r="X112" s="1">
        <v>-2.0000000000000002E-5</v>
      </c>
      <c r="Y112" s="5">
        <v>0.102894</v>
      </c>
      <c r="Z112" s="20">
        <f t="shared" si="10"/>
        <v>1028.94</v>
      </c>
      <c r="AA112" s="1">
        <v>32.479500000000002</v>
      </c>
      <c r="AB112" s="1">
        <v>65.843400000000003</v>
      </c>
      <c r="AC112" s="6">
        <v>1.9807999999999999E-2</v>
      </c>
      <c r="AD112" s="21">
        <f t="shared" si="11"/>
        <v>198.07999999999998</v>
      </c>
      <c r="AE112" s="1">
        <v>3.4429999999999999E-3</v>
      </c>
      <c r="AF112" s="1">
        <v>5.9950000000000003E-3</v>
      </c>
      <c r="AG112" s="1">
        <v>-2.4099999999999998E-3</v>
      </c>
      <c r="AH112" s="1">
        <v>4.0478E-2</v>
      </c>
      <c r="AI112" s="1">
        <v>0</v>
      </c>
      <c r="AJ112" s="1">
        <v>0</v>
      </c>
      <c r="AK112" s="1">
        <v>98.954400000000007</v>
      </c>
      <c r="AL112">
        <v>-2.2200000000000002E-3</v>
      </c>
      <c r="AM112">
        <v>4.9119999999999997E-3</v>
      </c>
      <c r="AN112">
        <v>1.392E-3</v>
      </c>
      <c r="AO112">
        <v>-3.3500000000000001E-3</v>
      </c>
      <c r="AP112" s="7">
        <v>5.4692999999999999E-2</v>
      </c>
      <c r="AQ112">
        <v>6.5323000000000006E-2</v>
      </c>
      <c r="AR112">
        <v>9.0889999999999999E-3</v>
      </c>
      <c r="AS112">
        <v>1.1357000000000001E-2</v>
      </c>
      <c r="AT112">
        <v>0.18424199999999999</v>
      </c>
      <c r="AU112">
        <f t="shared" si="12"/>
        <v>0.24956499999999998</v>
      </c>
      <c r="AV112">
        <v>3.28E-4</v>
      </c>
      <c r="AW112">
        <v>-2.0000000000000002E-5</v>
      </c>
      <c r="AX112" s="8">
        <v>7.2739999999999999E-2</v>
      </c>
      <c r="AY112">
        <v>49.9268</v>
      </c>
      <c r="AZ112">
        <v>49.645099999999999</v>
      </c>
      <c r="BA112" s="9">
        <v>1.345E-2</v>
      </c>
      <c r="BB112" s="10">
        <f t="shared" si="13"/>
        <v>8.6190000000000003E-2</v>
      </c>
      <c r="BC112">
        <v>4.7860000000000003E-3</v>
      </c>
      <c r="BD112">
        <v>2.4889999999999999E-3</v>
      </c>
      <c r="BE112">
        <v>-1.0399999999999999E-3</v>
      </c>
      <c r="BF112">
        <v>9.946E-3</v>
      </c>
      <c r="BG112">
        <v>0</v>
      </c>
      <c r="BH112">
        <v>0</v>
      </c>
      <c r="BI112" s="22"/>
    </row>
    <row r="113" spans="1:61" x14ac:dyDescent="0.25">
      <c r="A113" t="s">
        <v>62</v>
      </c>
      <c r="C113">
        <v>121</v>
      </c>
      <c r="D113">
        <v>32</v>
      </c>
      <c r="E113">
        <v>40</v>
      </c>
      <c r="F113">
        <v>20</v>
      </c>
      <c r="G113">
        <v>100</v>
      </c>
      <c r="H113">
        <v>3</v>
      </c>
      <c r="I113">
        <v>302</v>
      </c>
      <c r="J113">
        <v>10</v>
      </c>
      <c r="K113" s="1">
        <v>-3.81E-3</v>
      </c>
      <c r="L113" s="1">
        <v>5.6629999999999996E-3</v>
      </c>
      <c r="M113" s="1">
        <v>-5.6999999999999998E-4</v>
      </c>
      <c r="N113" s="1">
        <v>-5.1399999999999996E-3</v>
      </c>
      <c r="O113" s="2">
        <v>5.1386000000000001E-2</v>
      </c>
      <c r="P113" s="17">
        <f t="shared" si="8"/>
        <v>513.86</v>
      </c>
      <c r="Q113" s="3">
        <v>0.15642800000000001</v>
      </c>
      <c r="R113" s="18">
        <f t="shared" si="9"/>
        <v>1564.2800000000002</v>
      </c>
      <c r="S113" s="1">
        <v>1.2219000000000001E-2</v>
      </c>
      <c r="T113" s="1">
        <v>1.0388E-2</v>
      </c>
      <c r="U113" s="4">
        <v>0.20841100000000001</v>
      </c>
      <c r="V113" s="19">
        <f t="shared" si="14"/>
        <v>2084.11</v>
      </c>
      <c r="W113" s="1">
        <v>2.2950000000000002E-3</v>
      </c>
      <c r="X113" s="1">
        <v>8.1999999999999998E-4</v>
      </c>
      <c r="Y113" s="5">
        <v>8.8852E-2</v>
      </c>
      <c r="Z113" s="20">
        <f t="shared" si="10"/>
        <v>888.52</v>
      </c>
      <c r="AA113" s="1">
        <v>32.552</v>
      </c>
      <c r="AB113" s="1">
        <v>65.832099999999997</v>
      </c>
      <c r="AC113" s="6">
        <v>2.3630999999999999E-2</v>
      </c>
      <c r="AD113" s="21">
        <f t="shared" si="11"/>
        <v>236.31</v>
      </c>
      <c r="AE113" s="1">
        <v>-7.5000000000000002E-4</v>
      </c>
      <c r="AF113" s="1">
        <v>-3.2000000000000003E-4</v>
      </c>
      <c r="AG113" s="1">
        <v>1.3606999999999999E-2</v>
      </c>
      <c r="AH113" s="1">
        <v>3.4928000000000001E-2</v>
      </c>
      <c r="AI113" s="1">
        <v>0</v>
      </c>
      <c r="AJ113" s="1">
        <v>0</v>
      </c>
      <c r="AK113" s="1">
        <v>98.982200000000006</v>
      </c>
      <c r="AL113">
        <v>-8.9999999999999998E-4</v>
      </c>
      <c r="AM113">
        <v>2.5860000000000002E-3</v>
      </c>
      <c r="AN113">
        <v>-2.3000000000000001E-4</v>
      </c>
      <c r="AO113">
        <v>-4.3099999999999996E-3</v>
      </c>
      <c r="AP113" s="7">
        <v>3.9827000000000001E-2</v>
      </c>
      <c r="AQ113">
        <v>6.8543999999999994E-2</v>
      </c>
      <c r="AR113">
        <v>7.6220000000000003E-3</v>
      </c>
      <c r="AS113">
        <v>6.829E-3</v>
      </c>
      <c r="AT113">
        <v>0.18379899999999999</v>
      </c>
      <c r="AU113">
        <f t="shared" si="12"/>
        <v>0.25234299999999998</v>
      </c>
      <c r="AV113">
        <v>1.918E-3</v>
      </c>
      <c r="AW113">
        <v>7.3499999999999998E-4</v>
      </c>
      <c r="AX113" s="8">
        <v>6.2767000000000003E-2</v>
      </c>
      <c r="AY113">
        <v>50.0015</v>
      </c>
      <c r="AZ113">
        <v>49.6</v>
      </c>
      <c r="BA113" s="9">
        <v>1.6032999999999999E-2</v>
      </c>
      <c r="BB113" s="10">
        <f t="shared" si="13"/>
        <v>7.8800000000000009E-2</v>
      </c>
      <c r="BC113">
        <v>-1.0399999999999999E-3</v>
      </c>
      <c r="BD113">
        <v>-1.2999999999999999E-4</v>
      </c>
      <c r="BE113">
        <v>5.8370000000000002E-3</v>
      </c>
      <c r="BF113">
        <v>8.5760000000000003E-3</v>
      </c>
      <c r="BG113">
        <v>0</v>
      </c>
      <c r="BH113">
        <v>0</v>
      </c>
      <c r="BI113" s="22"/>
    </row>
    <row r="114" spans="1:61" x14ac:dyDescent="0.25">
      <c r="A114" t="s">
        <v>62</v>
      </c>
      <c r="C114">
        <v>122</v>
      </c>
      <c r="D114">
        <v>32</v>
      </c>
      <c r="E114">
        <v>40</v>
      </c>
      <c r="F114">
        <v>20</v>
      </c>
      <c r="G114">
        <v>100</v>
      </c>
      <c r="H114">
        <v>3</v>
      </c>
      <c r="I114">
        <v>303</v>
      </c>
      <c r="J114">
        <v>11</v>
      </c>
      <c r="K114" s="1">
        <v>-9.3200000000000002E-3</v>
      </c>
      <c r="L114" s="1">
        <v>1.9193000000000002E-2</v>
      </c>
      <c r="M114" s="1">
        <v>3.0490000000000001E-3</v>
      </c>
      <c r="N114" s="1">
        <v>-3.0799999999999998E-3</v>
      </c>
      <c r="O114" s="2">
        <v>5.2096999999999997E-2</v>
      </c>
      <c r="P114" s="17">
        <f t="shared" si="8"/>
        <v>520.97</v>
      </c>
      <c r="Q114" s="3">
        <v>0.14494499999999999</v>
      </c>
      <c r="R114" s="18">
        <f t="shared" si="9"/>
        <v>1449.4499999999998</v>
      </c>
      <c r="S114" s="1">
        <v>1.6402E-2</v>
      </c>
      <c r="T114" s="1">
        <v>1.1743999999999999E-2</v>
      </c>
      <c r="U114" s="4">
        <v>0.204846</v>
      </c>
      <c r="V114" s="19">
        <f t="shared" si="14"/>
        <v>2048.46</v>
      </c>
      <c r="W114" s="1">
        <v>-3.7100000000000002E-3</v>
      </c>
      <c r="X114" s="1">
        <v>2.7139999999999998E-3</v>
      </c>
      <c r="Y114" s="5">
        <v>8.8385000000000005E-2</v>
      </c>
      <c r="Z114" s="20">
        <f t="shared" si="10"/>
        <v>883.85</v>
      </c>
      <c r="AA114" s="1">
        <v>32.5593</v>
      </c>
      <c r="AB114" s="1">
        <v>65.910499999999999</v>
      </c>
      <c r="AC114" s="6">
        <v>2.2055000000000002E-2</v>
      </c>
      <c r="AD114" s="21">
        <f t="shared" si="11"/>
        <v>220.55</v>
      </c>
      <c r="AE114" s="1">
        <v>5.0699999999999996E-4</v>
      </c>
      <c r="AF114" s="1">
        <v>1.03E-4</v>
      </c>
      <c r="AG114" s="1">
        <v>1.6204E-2</v>
      </c>
      <c r="AH114" s="1">
        <v>2.3598999999999998E-2</v>
      </c>
      <c r="AI114" s="1">
        <v>0</v>
      </c>
      <c r="AJ114" s="1">
        <v>0</v>
      </c>
      <c r="AK114" s="1">
        <v>99.0595</v>
      </c>
      <c r="AL114">
        <v>-2.2100000000000002E-3</v>
      </c>
      <c r="AM114">
        <v>8.7569999999999992E-3</v>
      </c>
      <c r="AN114">
        <v>1.232E-3</v>
      </c>
      <c r="AO114">
        <v>-2.5799999999999998E-3</v>
      </c>
      <c r="AP114" s="7">
        <v>4.0349999999999997E-2</v>
      </c>
      <c r="AQ114">
        <v>6.3467999999999997E-2</v>
      </c>
      <c r="AR114">
        <v>1.0222999999999999E-2</v>
      </c>
      <c r="AS114">
        <v>7.7149999999999996E-3</v>
      </c>
      <c r="AT114">
        <v>0.180529</v>
      </c>
      <c r="AU114">
        <f t="shared" si="12"/>
        <v>0.24399699999999999</v>
      </c>
      <c r="AV114">
        <v>-3.0999999999999999E-3</v>
      </c>
      <c r="AW114">
        <v>2.431E-3</v>
      </c>
      <c r="AX114" s="8">
        <v>6.2393999999999998E-2</v>
      </c>
      <c r="AY114">
        <v>49.977800000000002</v>
      </c>
      <c r="AZ114">
        <v>49.624499999999998</v>
      </c>
      <c r="BA114" s="9">
        <v>1.4954E-2</v>
      </c>
      <c r="BB114" s="10">
        <f t="shared" si="13"/>
        <v>7.7348E-2</v>
      </c>
      <c r="BC114">
        <v>7.0299999999999996E-4</v>
      </c>
      <c r="BD114">
        <v>4.3000000000000002E-5</v>
      </c>
      <c r="BE114">
        <v>6.9459999999999999E-3</v>
      </c>
      <c r="BF114">
        <v>5.79E-3</v>
      </c>
      <c r="BG114">
        <v>0</v>
      </c>
      <c r="BH114">
        <v>0</v>
      </c>
      <c r="BI114" s="22"/>
    </row>
    <row r="115" spans="1:61" x14ac:dyDescent="0.25">
      <c r="A115" t="s">
        <v>62</v>
      </c>
      <c r="C115">
        <v>123</v>
      </c>
      <c r="D115">
        <v>32</v>
      </c>
      <c r="E115">
        <v>40</v>
      </c>
      <c r="F115">
        <v>20</v>
      </c>
      <c r="G115">
        <v>100</v>
      </c>
      <c r="H115">
        <v>3</v>
      </c>
      <c r="I115">
        <v>304</v>
      </c>
      <c r="J115">
        <v>12</v>
      </c>
      <c r="K115" s="1">
        <v>1.272E-2</v>
      </c>
      <c r="L115" s="1">
        <v>5.9000000000000003E-4</v>
      </c>
      <c r="M115" s="1">
        <v>7.5269999999999998E-3</v>
      </c>
      <c r="N115" s="1">
        <v>-6.0499999999999998E-3</v>
      </c>
      <c r="O115" s="2">
        <v>5.2320999999999999E-2</v>
      </c>
      <c r="P115" s="17">
        <f t="shared" si="8"/>
        <v>523.21</v>
      </c>
      <c r="Q115" s="3">
        <v>0.15021499999999999</v>
      </c>
      <c r="R115" s="18">
        <f t="shared" si="9"/>
        <v>1502.1499999999999</v>
      </c>
      <c r="S115" s="1">
        <v>1.272E-2</v>
      </c>
      <c r="T115" s="1">
        <v>2.0500999999999998E-2</v>
      </c>
      <c r="U115" s="4">
        <v>0.20480400000000001</v>
      </c>
      <c r="V115" s="19">
        <f t="shared" si="14"/>
        <v>2048.04</v>
      </c>
      <c r="W115" s="1">
        <v>-1.07E-3</v>
      </c>
      <c r="X115" s="1">
        <v>-2.2000000000000001E-3</v>
      </c>
      <c r="Y115" s="5">
        <v>9.0987999999999999E-2</v>
      </c>
      <c r="Z115" s="20">
        <f t="shared" si="10"/>
        <v>909.88</v>
      </c>
      <c r="AA115" s="1">
        <v>32.285200000000003</v>
      </c>
      <c r="AB115" s="1">
        <v>65.689800000000005</v>
      </c>
      <c r="AC115" s="6">
        <v>3.0793999999999998E-2</v>
      </c>
      <c r="AD115" s="21">
        <f t="shared" si="11"/>
        <v>307.94</v>
      </c>
      <c r="AE115" s="1">
        <v>3.166E-3</v>
      </c>
      <c r="AF115" s="1">
        <v>-8.3199999999999993E-3</v>
      </c>
      <c r="AG115" s="1">
        <v>1.7062999999999998E-2</v>
      </c>
      <c r="AH115" s="1">
        <v>3.2406999999999998E-2</v>
      </c>
      <c r="AI115" s="1">
        <v>0</v>
      </c>
      <c r="AJ115" s="1">
        <v>0</v>
      </c>
      <c r="AK115" s="1">
        <v>98.593199999999996</v>
      </c>
      <c r="AL115">
        <v>3.039E-3</v>
      </c>
      <c r="AM115">
        <v>2.7099999999999997E-4</v>
      </c>
      <c r="AN115">
        <v>3.0609999999999999E-3</v>
      </c>
      <c r="AO115">
        <v>-5.1000000000000004E-3</v>
      </c>
      <c r="AP115" s="7">
        <v>4.0758999999999997E-2</v>
      </c>
      <c r="AQ115">
        <v>6.6156999999999994E-2</v>
      </c>
      <c r="AR115">
        <v>7.9749999999999995E-3</v>
      </c>
      <c r="AS115">
        <v>1.3545E-2</v>
      </c>
      <c r="AT115">
        <v>0.18153900000000001</v>
      </c>
      <c r="AU115">
        <f t="shared" si="12"/>
        <v>0.247696</v>
      </c>
      <c r="AV115">
        <v>-8.9999999999999998E-4</v>
      </c>
      <c r="AW115">
        <v>-1.98E-3</v>
      </c>
      <c r="AX115" s="8">
        <v>6.4603999999999995E-2</v>
      </c>
      <c r="AY115">
        <v>49.844499999999996</v>
      </c>
      <c r="AZ115">
        <v>49.745199999999997</v>
      </c>
      <c r="BA115" s="9">
        <v>2.1000000000000001E-2</v>
      </c>
      <c r="BB115" s="10">
        <f t="shared" si="13"/>
        <v>8.5604E-2</v>
      </c>
      <c r="BC115">
        <v>4.4200000000000003E-3</v>
      </c>
      <c r="BD115">
        <v>-3.47E-3</v>
      </c>
      <c r="BE115">
        <v>7.3569999999999998E-3</v>
      </c>
      <c r="BF115">
        <v>7.9979999999999999E-3</v>
      </c>
      <c r="BG115">
        <v>0</v>
      </c>
      <c r="BH115">
        <v>0</v>
      </c>
      <c r="BI115" s="22"/>
    </row>
    <row r="116" spans="1:61" x14ac:dyDescent="0.25">
      <c r="A116" t="s">
        <v>62</v>
      </c>
      <c r="C116">
        <v>124</v>
      </c>
      <c r="D116">
        <v>32</v>
      </c>
      <c r="E116">
        <v>40</v>
      </c>
      <c r="F116">
        <v>20</v>
      </c>
      <c r="G116">
        <v>100</v>
      </c>
      <c r="H116">
        <v>3</v>
      </c>
      <c r="I116">
        <v>305</v>
      </c>
      <c r="J116">
        <v>13</v>
      </c>
      <c r="K116" s="1">
        <v>-2.0000000000000001E-4</v>
      </c>
      <c r="L116" s="1">
        <v>2.2512000000000001E-2</v>
      </c>
      <c r="M116" s="1">
        <v>4.3920000000000001E-3</v>
      </c>
      <c r="N116" s="1">
        <v>-6.7200000000000003E-3</v>
      </c>
      <c r="O116" s="2">
        <v>6.0402999999999998E-2</v>
      </c>
      <c r="P116" s="17">
        <f t="shared" si="8"/>
        <v>604.03</v>
      </c>
      <c r="Q116" s="3">
        <v>0.14285700000000001</v>
      </c>
      <c r="R116" s="18">
        <f t="shared" si="9"/>
        <v>1428.5700000000002</v>
      </c>
      <c r="S116" s="1">
        <v>1.2744999999999999E-2</v>
      </c>
      <c r="T116" s="1">
        <v>8.6009999999999993E-3</v>
      </c>
      <c r="U116" s="4">
        <v>0.20653099999999999</v>
      </c>
      <c r="V116" s="19">
        <f t="shared" si="14"/>
        <v>2065.31</v>
      </c>
      <c r="W116" s="1">
        <v>-7.8700000000000003E-3</v>
      </c>
      <c r="X116" s="1">
        <v>1.9789999999999999E-3</v>
      </c>
      <c r="Y116" s="5">
        <v>9.6075999999999995E-2</v>
      </c>
      <c r="Z116" s="20">
        <f t="shared" si="10"/>
        <v>960.76</v>
      </c>
      <c r="AA116" s="1">
        <v>32.243699999999997</v>
      </c>
      <c r="AB116" s="1">
        <v>65.790800000000004</v>
      </c>
      <c r="AC116" s="6">
        <v>2.8941000000000001E-2</v>
      </c>
      <c r="AD116" s="21">
        <f t="shared" si="11"/>
        <v>289.41000000000003</v>
      </c>
      <c r="AE116" s="1">
        <v>4.7039999999999998E-3</v>
      </c>
      <c r="AF116" s="1">
        <v>7.2069999999999999E-3</v>
      </c>
      <c r="AG116" s="1">
        <v>1.4506E-2</v>
      </c>
      <c r="AH116" s="1">
        <v>-1.166E-2</v>
      </c>
      <c r="AI116" s="1">
        <v>0</v>
      </c>
      <c r="AJ116" s="1">
        <v>0</v>
      </c>
      <c r="AK116" s="1">
        <v>98.619500000000002</v>
      </c>
      <c r="AL116">
        <v>-5.0000000000000002E-5</v>
      </c>
      <c r="AM116">
        <v>1.0330000000000001E-2</v>
      </c>
      <c r="AN116">
        <v>1.786E-3</v>
      </c>
      <c r="AO116">
        <v>-5.6600000000000001E-3</v>
      </c>
      <c r="AP116" s="7">
        <v>4.7049000000000001E-2</v>
      </c>
      <c r="AQ116">
        <v>6.2909999999999994E-2</v>
      </c>
      <c r="AR116">
        <v>7.9889999999999996E-3</v>
      </c>
      <c r="AS116">
        <v>5.6820000000000004E-3</v>
      </c>
      <c r="AT116">
        <v>0.18304899999999999</v>
      </c>
      <c r="AU116">
        <f t="shared" si="12"/>
        <v>0.24595899999999998</v>
      </c>
      <c r="AV116">
        <v>-6.6100000000000004E-3</v>
      </c>
      <c r="AW116">
        <v>1.7830000000000001E-3</v>
      </c>
      <c r="AX116" s="8">
        <v>6.8208000000000005E-2</v>
      </c>
      <c r="AY116">
        <v>49.774799999999999</v>
      </c>
      <c r="AZ116">
        <v>49.816000000000003</v>
      </c>
      <c r="BA116" s="9">
        <v>1.9734000000000002E-2</v>
      </c>
      <c r="BB116" s="10">
        <f t="shared" si="13"/>
        <v>8.7942000000000006E-2</v>
      </c>
      <c r="BC116">
        <v>6.5669999999999999E-3</v>
      </c>
      <c r="BD116">
        <v>3.006E-3</v>
      </c>
      <c r="BE116">
        <v>6.2529999999999999E-3</v>
      </c>
      <c r="BF116">
        <v>-2.8800000000000002E-3</v>
      </c>
      <c r="BG116">
        <v>0</v>
      </c>
      <c r="BH116">
        <v>0</v>
      </c>
      <c r="BI116" s="22"/>
    </row>
    <row r="117" spans="1:61" x14ac:dyDescent="0.25">
      <c r="A117" t="s">
        <v>62</v>
      </c>
      <c r="C117">
        <v>125</v>
      </c>
      <c r="D117">
        <v>32</v>
      </c>
      <c r="E117">
        <v>40</v>
      </c>
      <c r="F117">
        <v>20</v>
      </c>
      <c r="G117">
        <v>100</v>
      </c>
      <c r="H117">
        <v>3</v>
      </c>
      <c r="I117">
        <v>306</v>
      </c>
      <c r="J117">
        <v>14</v>
      </c>
      <c r="K117" s="1">
        <v>4.3670000000000002E-3</v>
      </c>
      <c r="L117" s="1">
        <v>1.66E-4</v>
      </c>
      <c r="M117" s="1">
        <v>2.431E-3</v>
      </c>
      <c r="N117" s="1">
        <v>-4.9100000000000003E-3</v>
      </c>
      <c r="O117" s="2">
        <v>6.4375000000000002E-2</v>
      </c>
      <c r="P117" s="17">
        <f t="shared" si="8"/>
        <v>643.75</v>
      </c>
      <c r="Q117" s="3">
        <v>0.150449</v>
      </c>
      <c r="R117" s="18">
        <f t="shared" si="9"/>
        <v>1504.49</v>
      </c>
      <c r="S117" s="1">
        <v>1.0208E-2</v>
      </c>
      <c r="T117" s="1">
        <v>9.9909999999999999E-3</v>
      </c>
      <c r="U117" s="4">
        <v>0.204237</v>
      </c>
      <c r="V117" s="19">
        <f t="shared" si="14"/>
        <v>2042.3700000000001</v>
      </c>
      <c r="W117" s="1">
        <v>-3.2000000000000003E-4</v>
      </c>
      <c r="X117" s="1">
        <v>1.3060000000000001E-3</v>
      </c>
      <c r="Y117" s="5">
        <v>9.4579999999999997E-2</v>
      </c>
      <c r="Z117" s="20">
        <f t="shared" si="10"/>
        <v>945.8</v>
      </c>
      <c r="AA117" s="1">
        <v>32.400599999999997</v>
      </c>
      <c r="AB117" s="1">
        <v>65.775999999999996</v>
      </c>
      <c r="AC117" s="6">
        <v>3.2592000000000003E-2</v>
      </c>
      <c r="AD117" s="21">
        <f t="shared" si="11"/>
        <v>325.92</v>
      </c>
      <c r="AE117" s="1">
        <v>3.4819999999999999E-3</v>
      </c>
      <c r="AF117" s="1">
        <v>-2.8500000000000001E-3</v>
      </c>
      <c r="AG117" s="1">
        <v>6.8669999999999998E-3</v>
      </c>
      <c r="AH117" s="1">
        <v>-5.1999999999999998E-3</v>
      </c>
      <c r="AI117" s="1">
        <v>0</v>
      </c>
      <c r="AJ117" s="1">
        <v>0</v>
      </c>
      <c r="AK117" s="1">
        <v>98.748400000000004</v>
      </c>
      <c r="AL117">
        <v>1.041E-3</v>
      </c>
      <c r="AM117">
        <v>7.6000000000000004E-5</v>
      </c>
      <c r="AN117">
        <v>9.859999999999999E-4</v>
      </c>
      <c r="AO117">
        <v>-4.13E-3</v>
      </c>
      <c r="AP117" s="7">
        <v>5.0029999999999998E-2</v>
      </c>
      <c r="AQ117">
        <v>6.6102999999999995E-2</v>
      </c>
      <c r="AR117">
        <v>6.3850000000000001E-3</v>
      </c>
      <c r="AS117">
        <v>6.5859999999999998E-3</v>
      </c>
      <c r="AT117">
        <v>0.18060799999999999</v>
      </c>
      <c r="AU117">
        <f t="shared" si="12"/>
        <v>0.24671099999999999</v>
      </c>
      <c r="AV117">
        <v>-2.7E-4</v>
      </c>
      <c r="AW117">
        <v>1.1739999999999999E-3</v>
      </c>
      <c r="AX117" s="8">
        <v>6.6994999999999999E-2</v>
      </c>
      <c r="AY117">
        <v>49.904299999999999</v>
      </c>
      <c r="AZ117">
        <v>49.692599999999999</v>
      </c>
      <c r="BA117" s="9">
        <v>2.2173999999999999E-2</v>
      </c>
      <c r="BB117" s="10">
        <f t="shared" si="13"/>
        <v>8.9168999999999998E-2</v>
      </c>
      <c r="BC117">
        <v>4.8510000000000003E-3</v>
      </c>
      <c r="BD117">
        <v>-1.1800000000000001E-3</v>
      </c>
      <c r="BE117">
        <v>2.9529999999999999E-3</v>
      </c>
      <c r="BF117">
        <v>-1.2800000000000001E-3</v>
      </c>
      <c r="BG117">
        <v>0</v>
      </c>
      <c r="BH117">
        <v>0</v>
      </c>
      <c r="BI117" s="22"/>
    </row>
    <row r="118" spans="1:61" x14ac:dyDescent="0.25">
      <c r="A118" s="23" t="s">
        <v>62</v>
      </c>
      <c r="B118" s="23"/>
      <c r="C118" s="23">
        <v>126</v>
      </c>
      <c r="D118" s="23">
        <v>32</v>
      </c>
      <c r="E118" s="23">
        <v>40</v>
      </c>
      <c r="F118" s="23">
        <v>20</v>
      </c>
      <c r="G118" s="23">
        <v>100</v>
      </c>
      <c r="H118" s="23">
        <v>3</v>
      </c>
      <c r="I118" s="23">
        <v>307</v>
      </c>
      <c r="J118" s="23">
        <v>15</v>
      </c>
      <c r="K118" s="24">
        <v>1.6174999999999998E-2</v>
      </c>
      <c r="L118" s="24">
        <v>4.9299999999999995E-4</v>
      </c>
      <c r="M118" s="24">
        <v>-5.1999999999999995E-4</v>
      </c>
      <c r="N118" s="24">
        <v>2.0799999999999999E-4</v>
      </c>
      <c r="O118" s="25">
        <v>4.9246999999999999E-2</v>
      </c>
      <c r="P118" s="17">
        <f t="shared" si="8"/>
        <v>492.46999999999997</v>
      </c>
      <c r="Q118" s="26">
        <v>0.176231</v>
      </c>
      <c r="R118" s="18">
        <f t="shared" si="9"/>
        <v>1762.31</v>
      </c>
      <c r="S118" s="24">
        <v>1.2669E-2</v>
      </c>
      <c r="T118" s="24">
        <v>1.3488E-2</v>
      </c>
      <c r="U118" s="27">
        <v>0.198544</v>
      </c>
      <c r="V118" s="19">
        <f t="shared" si="14"/>
        <v>1985.44</v>
      </c>
      <c r="W118" s="24">
        <v>-1.81E-3</v>
      </c>
      <c r="X118" s="24">
        <v>-1.33E-3</v>
      </c>
      <c r="Y118" s="28">
        <v>9.0166999999999997E-2</v>
      </c>
      <c r="Z118" s="20">
        <f t="shared" si="10"/>
        <v>901.67</v>
      </c>
      <c r="AA118" s="24">
        <v>32.282400000000003</v>
      </c>
      <c r="AB118" s="24">
        <v>65.715199999999996</v>
      </c>
      <c r="AC118" s="29">
        <v>1.8700999999999999E-2</v>
      </c>
      <c r="AD118" s="21">
        <f t="shared" si="11"/>
        <v>187.01</v>
      </c>
      <c r="AE118" s="24">
        <v>2.588E-3</v>
      </c>
      <c r="AF118" s="24">
        <v>-5.5000000000000003E-4</v>
      </c>
      <c r="AG118" s="24">
        <v>1.2918000000000001E-2</v>
      </c>
      <c r="AH118" s="24">
        <v>-1.65E-3</v>
      </c>
      <c r="AI118" s="24">
        <v>0</v>
      </c>
      <c r="AJ118" s="24">
        <v>0</v>
      </c>
      <c r="AK118" s="24">
        <v>98.583200000000005</v>
      </c>
      <c r="AL118" s="23">
        <v>3.8649999999999999E-3</v>
      </c>
      <c r="AM118" s="23">
        <v>2.2599999999999999E-4</v>
      </c>
      <c r="AN118" s="23">
        <v>-2.1000000000000001E-4</v>
      </c>
      <c r="AO118" s="23">
        <v>1.75E-4</v>
      </c>
      <c r="AP118" s="30">
        <v>3.8364000000000002E-2</v>
      </c>
      <c r="AQ118" s="23">
        <v>7.7615000000000003E-2</v>
      </c>
      <c r="AR118" s="23">
        <v>7.9419999999999994E-3</v>
      </c>
      <c r="AS118" s="23">
        <v>8.9119999999999998E-3</v>
      </c>
      <c r="AT118" s="23">
        <v>0.17599000000000001</v>
      </c>
      <c r="AU118">
        <f t="shared" si="12"/>
        <v>0.25360500000000002</v>
      </c>
      <c r="AV118" s="23">
        <v>-1.5200000000000001E-3</v>
      </c>
      <c r="AW118" s="23">
        <v>-1.1999999999999999E-3</v>
      </c>
      <c r="AX118" s="31">
        <v>6.4020999999999995E-2</v>
      </c>
      <c r="AY118" s="23">
        <v>49.840200000000003</v>
      </c>
      <c r="AZ118" s="23">
        <v>49.764400000000002</v>
      </c>
      <c r="BA118" s="32">
        <v>1.2753E-2</v>
      </c>
      <c r="BB118" s="10">
        <f t="shared" si="13"/>
        <v>7.6773999999999995E-2</v>
      </c>
      <c r="BC118" s="23">
        <v>3.6129999999999999E-3</v>
      </c>
      <c r="BD118" s="23">
        <v>-2.3000000000000001E-4</v>
      </c>
      <c r="BE118" s="23">
        <v>5.5690000000000002E-3</v>
      </c>
      <c r="BF118" s="23">
        <v>-4.0999999999999999E-4</v>
      </c>
      <c r="BG118" s="23">
        <v>0</v>
      </c>
      <c r="BH118" s="23">
        <v>0</v>
      </c>
      <c r="BI118" s="22"/>
    </row>
    <row r="119" spans="1:61" x14ac:dyDescent="0.25">
      <c r="A119" s="33" t="s">
        <v>63</v>
      </c>
      <c r="B119" s="33"/>
      <c r="C119" s="33">
        <v>127</v>
      </c>
      <c r="D119" s="33">
        <v>33</v>
      </c>
      <c r="E119" s="33">
        <v>40</v>
      </c>
      <c r="F119" s="33">
        <v>20</v>
      </c>
      <c r="G119" s="33">
        <v>100</v>
      </c>
      <c r="H119" s="33">
        <v>3</v>
      </c>
      <c r="I119" s="33">
        <v>308</v>
      </c>
      <c r="J119" s="33">
        <v>1</v>
      </c>
      <c r="K119" s="34">
        <v>-5.4099999999999999E-3</v>
      </c>
      <c r="L119" s="34">
        <v>1.1447000000000001E-2</v>
      </c>
      <c r="M119" s="34">
        <v>5.8380000000000003E-3</v>
      </c>
      <c r="N119" s="34">
        <v>-3.2599999999999999E-3</v>
      </c>
      <c r="O119" s="35">
        <v>6.2879000000000004E-2</v>
      </c>
      <c r="P119" s="17">
        <f t="shared" si="8"/>
        <v>628.79000000000008</v>
      </c>
      <c r="Q119" s="36">
        <v>0.15466299999999999</v>
      </c>
      <c r="R119" s="18">
        <f t="shared" si="9"/>
        <v>1546.6299999999999</v>
      </c>
      <c r="S119" s="34">
        <v>9.4210000000000006E-3</v>
      </c>
      <c r="T119" s="34">
        <v>8.378E-3</v>
      </c>
      <c r="U119" s="37">
        <v>0.201241</v>
      </c>
      <c r="V119" s="19">
        <f t="shared" si="14"/>
        <v>2012.41</v>
      </c>
      <c r="W119" s="34">
        <v>5.9049999999999997E-3</v>
      </c>
      <c r="X119" s="34">
        <v>8.0699999999999999E-4</v>
      </c>
      <c r="Y119" s="38">
        <v>9.0941999999999995E-2</v>
      </c>
      <c r="Z119" s="20">
        <f t="shared" si="10"/>
        <v>909.42</v>
      </c>
      <c r="AA119" s="34">
        <v>32.380099999999999</v>
      </c>
      <c r="AB119" s="34">
        <v>65.793800000000005</v>
      </c>
      <c r="AC119" s="39">
        <v>3.0081E-2</v>
      </c>
      <c r="AD119" s="21">
        <f t="shared" si="11"/>
        <v>300.81</v>
      </c>
      <c r="AE119" s="34">
        <v>-6.0999999999999997E-4</v>
      </c>
      <c r="AF119" s="34">
        <v>-8.2199999999999999E-3</v>
      </c>
      <c r="AG119" s="34">
        <v>3.3119999999999998E-3</v>
      </c>
      <c r="AH119" s="34">
        <v>-1.9890000000000001E-2</v>
      </c>
      <c r="AI119" s="34">
        <v>0</v>
      </c>
      <c r="AJ119" s="34">
        <v>0</v>
      </c>
      <c r="AK119" s="34">
        <v>98.721400000000003</v>
      </c>
      <c r="AL119" s="33">
        <v>-1.2899999999999999E-3</v>
      </c>
      <c r="AM119" s="33">
        <v>5.2420000000000001E-3</v>
      </c>
      <c r="AN119" s="33">
        <v>2.369E-3</v>
      </c>
      <c r="AO119" s="33">
        <v>-2.7499999999999998E-3</v>
      </c>
      <c r="AP119" s="40">
        <v>4.8882000000000002E-2</v>
      </c>
      <c r="AQ119" s="33">
        <v>6.7974999999999994E-2</v>
      </c>
      <c r="AR119" s="33">
        <v>5.8939999999999999E-3</v>
      </c>
      <c r="AS119" s="33">
        <v>5.5240000000000003E-3</v>
      </c>
      <c r="AT119" s="33">
        <v>0.17801</v>
      </c>
      <c r="AU119">
        <f t="shared" si="12"/>
        <v>0.24598500000000001</v>
      </c>
      <c r="AV119" s="33">
        <v>4.9500000000000004E-3</v>
      </c>
      <c r="AW119" s="33">
        <v>7.2599999999999997E-4</v>
      </c>
      <c r="AX119" s="41">
        <v>6.4436999999999994E-2</v>
      </c>
      <c r="AY119" s="33">
        <v>49.887</v>
      </c>
      <c r="AZ119" s="33">
        <v>49.720300000000002</v>
      </c>
      <c r="BA119" s="42">
        <v>2.0471E-2</v>
      </c>
      <c r="BB119" s="10">
        <f t="shared" si="13"/>
        <v>8.4907999999999997E-2</v>
      </c>
      <c r="BC119" s="33">
        <v>-8.4999999999999995E-4</v>
      </c>
      <c r="BD119" s="33">
        <v>-3.4199999999999999E-3</v>
      </c>
      <c r="BE119" s="33">
        <v>1.4250000000000001E-3</v>
      </c>
      <c r="BF119" s="33">
        <v>-4.8999999999999998E-3</v>
      </c>
      <c r="BG119" s="33">
        <v>0</v>
      </c>
      <c r="BH119" s="33">
        <v>0</v>
      </c>
      <c r="BI119" s="22"/>
    </row>
    <row r="120" spans="1:61" x14ac:dyDescent="0.25">
      <c r="A120" t="s">
        <v>63</v>
      </c>
      <c r="C120">
        <v>128</v>
      </c>
      <c r="D120">
        <v>33</v>
      </c>
      <c r="E120">
        <v>40</v>
      </c>
      <c r="F120">
        <v>20</v>
      </c>
      <c r="G120">
        <v>100</v>
      </c>
      <c r="H120">
        <v>3</v>
      </c>
      <c r="I120">
        <v>309</v>
      </c>
      <c r="J120">
        <v>2</v>
      </c>
      <c r="K120" s="1">
        <v>1.1439E-2</v>
      </c>
      <c r="L120" s="1">
        <v>2.1801000000000001E-2</v>
      </c>
      <c r="M120" s="1">
        <v>-1.1000000000000001E-3</v>
      </c>
      <c r="N120" s="1">
        <v>-5.3200000000000001E-3</v>
      </c>
      <c r="O120" s="2">
        <v>6.2866000000000005E-2</v>
      </c>
      <c r="P120" s="17">
        <f t="shared" si="8"/>
        <v>628.66000000000008</v>
      </c>
      <c r="Q120" s="3">
        <v>0.16531399999999999</v>
      </c>
      <c r="R120" s="18">
        <f t="shared" si="9"/>
        <v>1653.1399999999999</v>
      </c>
      <c r="S120" s="1">
        <v>1.0581E-2</v>
      </c>
      <c r="T120" s="1">
        <v>1.3833E-2</v>
      </c>
      <c r="U120" s="4">
        <v>0.20788799999999999</v>
      </c>
      <c r="V120" s="19">
        <f t="shared" si="14"/>
        <v>2078.88</v>
      </c>
      <c r="W120" s="1">
        <v>2.5300000000000002E-4</v>
      </c>
      <c r="X120" s="1">
        <v>-2.7000000000000001E-3</v>
      </c>
      <c r="Y120" s="5">
        <v>9.2553999999999997E-2</v>
      </c>
      <c r="Z120" s="20">
        <f t="shared" si="10"/>
        <v>925.54</v>
      </c>
      <c r="AA120" s="1">
        <v>32.450499999999998</v>
      </c>
      <c r="AB120" s="1">
        <v>65.785700000000006</v>
      </c>
      <c r="AC120" s="6">
        <v>3.0294999999999999E-2</v>
      </c>
      <c r="AD120" s="21">
        <f t="shared" si="11"/>
        <v>302.95</v>
      </c>
      <c r="AE120" s="1">
        <v>3.522E-3</v>
      </c>
      <c r="AF120" s="1">
        <v>-9.6799999999999994E-3</v>
      </c>
      <c r="AG120" s="1">
        <v>8.5509999999999996E-3</v>
      </c>
      <c r="AH120" s="1">
        <v>3.6263999999999998E-2</v>
      </c>
      <c r="AI120" s="1">
        <v>0</v>
      </c>
      <c r="AJ120" s="1">
        <v>0</v>
      </c>
      <c r="AK120" s="1">
        <v>98.882599999999996</v>
      </c>
      <c r="AL120">
        <v>2.7239999999999999E-3</v>
      </c>
      <c r="AM120">
        <v>9.9710000000000007E-3</v>
      </c>
      <c r="AN120">
        <v>-4.4999999999999999E-4</v>
      </c>
      <c r="AO120">
        <v>-4.47E-3</v>
      </c>
      <c r="AP120" s="7">
        <v>4.8805000000000001E-2</v>
      </c>
      <c r="AQ120">
        <v>7.2556999999999996E-2</v>
      </c>
      <c r="AR120">
        <v>6.6109999999999997E-3</v>
      </c>
      <c r="AS120">
        <v>9.1079999999999998E-3</v>
      </c>
      <c r="AT120">
        <v>0.18364</v>
      </c>
      <c r="AU120">
        <f t="shared" si="12"/>
        <v>0.25619700000000001</v>
      </c>
      <c r="AV120">
        <v>2.12E-4</v>
      </c>
      <c r="AW120">
        <v>-2.4199999999999998E-3</v>
      </c>
      <c r="AX120" s="8">
        <v>6.5490000000000007E-2</v>
      </c>
      <c r="AY120">
        <v>49.927599999999998</v>
      </c>
      <c r="AZ120">
        <v>49.646599999999999</v>
      </c>
      <c r="BA120" s="9">
        <v>2.0589E-2</v>
      </c>
      <c r="BB120" s="10">
        <f t="shared" si="13"/>
        <v>8.6079000000000003E-2</v>
      </c>
      <c r="BC120">
        <v>4.8999999999999998E-3</v>
      </c>
      <c r="BD120">
        <v>-4.0200000000000001E-3</v>
      </c>
      <c r="BE120">
        <v>3.6740000000000002E-3</v>
      </c>
      <c r="BF120">
        <v>8.9189999999999998E-3</v>
      </c>
      <c r="BG120">
        <v>0</v>
      </c>
      <c r="BH120">
        <v>0</v>
      </c>
      <c r="BI120" s="22"/>
    </row>
    <row r="121" spans="1:61" x14ac:dyDescent="0.25">
      <c r="A121" t="s">
        <v>63</v>
      </c>
      <c r="C121">
        <v>129</v>
      </c>
      <c r="D121">
        <v>33</v>
      </c>
      <c r="E121">
        <v>40</v>
      </c>
      <c r="F121">
        <v>20</v>
      </c>
      <c r="G121">
        <v>100</v>
      </c>
      <c r="H121">
        <v>3</v>
      </c>
      <c r="I121">
        <v>310</v>
      </c>
      <c r="J121">
        <v>3</v>
      </c>
      <c r="K121" s="1">
        <v>1.0611000000000001E-2</v>
      </c>
      <c r="L121" s="1">
        <v>1.358E-2</v>
      </c>
      <c r="M121" s="1">
        <v>6.5139999999999998E-3</v>
      </c>
      <c r="N121" s="1">
        <v>-5.0200000000000002E-3</v>
      </c>
      <c r="O121" s="2">
        <v>6.6131999999999996E-2</v>
      </c>
      <c r="P121" s="17">
        <f t="shared" si="8"/>
        <v>661.31999999999994</v>
      </c>
      <c r="Q121" s="3">
        <v>0.153309</v>
      </c>
      <c r="R121" s="18">
        <f t="shared" si="9"/>
        <v>1533.09</v>
      </c>
      <c r="S121" s="1">
        <v>1.3466000000000001E-2</v>
      </c>
      <c r="T121" s="1">
        <v>1.6251999999999999E-2</v>
      </c>
      <c r="U121" s="4">
        <v>0.209926</v>
      </c>
      <c r="V121" s="19">
        <f t="shared" si="14"/>
        <v>2099.2600000000002</v>
      </c>
      <c r="W121" s="1">
        <v>-1.91E-3</v>
      </c>
      <c r="X121" s="1">
        <v>-3.5E-4</v>
      </c>
      <c r="Y121" s="5">
        <v>8.6315000000000003E-2</v>
      </c>
      <c r="Z121" s="20">
        <f t="shared" si="10"/>
        <v>863.15</v>
      </c>
      <c r="AA121" s="1">
        <v>32.5929</v>
      </c>
      <c r="AB121" s="1">
        <v>65.884399999999999</v>
      </c>
      <c r="AC121" s="6">
        <v>3.5124000000000002E-2</v>
      </c>
      <c r="AD121" s="21">
        <f t="shared" si="11"/>
        <v>351.24</v>
      </c>
      <c r="AE121" s="1">
        <v>9.7839999999999993E-3</v>
      </c>
      <c r="AF121" s="1">
        <v>-3.7399999999999998E-3</v>
      </c>
      <c r="AG121" s="1">
        <v>1.6056000000000001E-2</v>
      </c>
      <c r="AH121" s="1">
        <v>-8.3099999999999997E-3</v>
      </c>
      <c r="AI121" s="1">
        <v>0</v>
      </c>
      <c r="AJ121" s="1">
        <v>0</v>
      </c>
      <c r="AK121" s="1">
        <v>99.094999999999999</v>
      </c>
      <c r="AL121">
        <v>2.519E-3</v>
      </c>
      <c r="AM121">
        <v>6.1919999999999996E-3</v>
      </c>
      <c r="AN121">
        <v>2.6310000000000001E-3</v>
      </c>
      <c r="AO121">
        <v>-4.1999999999999997E-3</v>
      </c>
      <c r="AP121" s="7">
        <v>5.1187999999999997E-2</v>
      </c>
      <c r="AQ121">
        <v>6.7087999999999995E-2</v>
      </c>
      <c r="AR121">
        <v>8.3879999999999996E-3</v>
      </c>
      <c r="AS121">
        <v>1.0669E-2</v>
      </c>
      <c r="AT121">
        <v>0.184889</v>
      </c>
      <c r="AU121">
        <f t="shared" si="12"/>
        <v>0.25197700000000001</v>
      </c>
      <c r="AV121">
        <v>-1.5900000000000001E-3</v>
      </c>
      <c r="AW121">
        <v>-3.1E-4</v>
      </c>
      <c r="AX121" s="8">
        <v>6.0893999999999997E-2</v>
      </c>
      <c r="AY121">
        <v>49.997599999999998</v>
      </c>
      <c r="AZ121">
        <v>49.573300000000003</v>
      </c>
      <c r="BA121" s="9">
        <v>2.3800000000000002E-2</v>
      </c>
      <c r="BB121" s="10">
        <f t="shared" si="13"/>
        <v>8.4693999999999992E-2</v>
      </c>
      <c r="BC121">
        <v>1.3573E-2</v>
      </c>
      <c r="BD121">
        <v>-1.5499999999999999E-3</v>
      </c>
      <c r="BE121">
        <v>6.8780000000000004E-3</v>
      </c>
      <c r="BF121">
        <v>-2.0400000000000001E-3</v>
      </c>
      <c r="BG121">
        <v>0</v>
      </c>
      <c r="BH121">
        <v>0</v>
      </c>
      <c r="BI121" s="22"/>
    </row>
    <row r="122" spans="1:61" x14ac:dyDescent="0.25">
      <c r="A122" t="s">
        <v>63</v>
      </c>
      <c r="C122">
        <v>130</v>
      </c>
      <c r="D122">
        <v>33</v>
      </c>
      <c r="E122">
        <v>40</v>
      </c>
      <c r="F122">
        <v>20</v>
      </c>
      <c r="G122">
        <v>100</v>
      </c>
      <c r="H122">
        <v>3</v>
      </c>
      <c r="I122">
        <v>311</v>
      </c>
      <c r="J122">
        <v>4</v>
      </c>
      <c r="K122" s="1">
        <v>5.2339999999999999E-3</v>
      </c>
      <c r="L122" s="1">
        <v>9.0290000000000006E-3</v>
      </c>
      <c r="M122" s="1">
        <v>1.0735E-2</v>
      </c>
      <c r="N122" s="1">
        <v>2.284E-3</v>
      </c>
      <c r="O122" s="2">
        <v>7.1409E-2</v>
      </c>
      <c r="P122" s="17">
        <f t="shared" si="8"/>
        <v>714.09</v>
      </c>
      <c r="Q122" s="3">
        <v>0.16393099999999999</v>
      </c>
      <c r="R122" s="18">
        <f t="shared" si="9"/>
        <v>1639.31</v>
      </c>
      <c r="S122" s="1">
        <v>1.2822E-2</v>
      </c>
      <c r="T122" s="1">
        <v>1.0951000000000001E-2</v>
      </c>
      <c r="U122" s="4">
        <v>0.20455599999999999</v>
      </c>
      <c r="V122" s="19">
        <f t="shared" si="14"/>
        <v>2045.56</v>
      </c>
      <c r="W122" s="1">
        <v>-8.3000000000000001E-4</v>
      </c>
      <c r="X122" s="1">
        <v>-1.7600000000000001E-3</v>
      </c>
      <c r="Y122" s="5">
        <v>9.4071000000000002E-2</v>
      </c>
      <c r="Z122" s="20">
        <f t="shared" si="10"/>
        <v>940.71</v>
      </c>
      <c r="AA122" s="1">
        <v>32.4786</v>
      </c>
      <c r="AB122" s="1">
        <v>65.839399999999998</v>
      </c>
      <c r="AC122" s="6">
        <v>3.8171999999999998E-2</v>
      </c>
      <c r="AD122" s="21">
        <f t="shared" si="11"/>
        <v>381.71999999999997</v>
      </c>
      <c r="AE122" s="1">
        <v>1.1495E-2</v>
      </c>
      <c r="AF122" s="1">
        <v>-2.7399999999999998E-3</v>
      </c>
      <c r="AG122" s="1">
        <v>3.0342999999999998E-2</v>
      </c>
      <c r="AH122" s="1">
        <v>-1.54E-2</v>
      </c>
      <c r="AI122" s="1">
        <v>0</v>
      </c>
      <c r="AJ122" s="1">
        <v>0</v>
      </c>
      <c r="AK122" s="1">
        <v>98.962299999999999</v>
      </c>
      <c r="AL122">
        <v>1.245E-3</v>
      </c>
      <c r="AM122">
        <v>4.1250000000000002E-3</v>
      </c>
      <c r="AN122">
        <v>4.3449999999999999E-3</v>
      </c>
      <c r="AO122">
        <v>1.9170000000000001E-3</v>
      </c>
      <c r="AP122" s="7">
        <v>5.5377999999999997E-2</v>
      </c>
      <c r="AQ122">
        <v>7.1873000000000006E-2</v>
      </c>
      <c r="AR122">
        <v>8.0020000000000004E-3</v>
      </c>
      <c r="AS122">
        <v>7.2030000000000002E-3</v>
      </c>
      <c r="AT122">
        <v>0.180503</v>
      </c>
      <c r="AU122">
        <f t="shared" si="12"/>
        <v>0.25237599999999999</v>
      </c>
      <c r="AV122">
        <v>-6.8999999999999997E-4</v>
      </c>
      <c r="AW122">
        <v>-1.58E-3</v>
      </c>
      <c r="AX122" s="8">
        <v>6.6491999999999996E-2</v>
      </c>
      <c r="AY122">
        <v>49.917299999999997</v>
      </c>
      <c r="AZ122">
        <v>49.633899999999997</v>
      </c>
      <c r="BA122" s="9">
        <v>2.5915000000000001E-2</v>
      </c>
      <c r="BB122" s="10">
        <f t="shared" si="13"/>
        <v>9.2406999999999989E-2</v>
      </c>
      <c r="BC122">
        <v>1.5977000000000002E-2</v>
      </c>
      <c r="BD122">
        <v>-1.14E-3</v>
      </c>
      <c r="BE122">
        <v>1.3023E-2</v>
      </c>
      <c r="BF122">
        <v>-3.7799999999999999E-3</v>
      </c>
      <c r="BG122">
        <v>0</v>
      </c>
      <c r="BH122">
        <v>0</v>
      </c>
      <c r="BI122" s="22"/>
    </row>
    <row r="123" spans="1:61" x14ac:dyDescent="0.25">
      <c r="A123" t="s">
        <v>63</v>
      </c>
      <c r="C123">
        <v>131</v>
      </c>
      <c r="D123">
        <v>33</v>
      </c>
      <c r="E123">
        <v>40</v>
      </c>
      <c r="F123">
        <v>20</v>
      </c>
      <c r="G123">
        <v>100</v>
      </c>
      <c r="H123">
        <v>3</v>
      </c>
      <c r="I123">
        <v>312</v>
      </c>
      <c r="J123">
        <v>5</v>
      </c>
      <c r="K123" s="1">
        <v>5.0350000000000004E-3</v>
      </c>
      <c r="L123" s="1">
        <v>2.1719999999999999E-3</v>
      </c>
      <c r="M123" s="1">
        <v>-4.0800000000000003E-3</v>
      </c>
      <c r="N123" s="1">
        <v>-1.0499999999999999E-3</v>
      </c>
      <c r="O123" s="2">
        <v>5.4043000000000001E-2</v>
      </c>
      <c r="P123" s="17">
        <f t="shared" si="8"/>
        <v>540.43000000000006</v>
      </c>
      <c r="Q123" s="3">
        <v>0.15751999999999999</v>
      </c>
      <c r="R123" s="18">
        <f t="shared" si="9"/>
        <v>1575.2</v>
      </c>
      <c r="S123" s="1">
        <v>1.3605000000000001E-2</v>
      </c>
      <c r="T123" s="1">
        <v>1.2862E-2</v>
      </c>
      <c r="U123" s="4">
        <v>0.207792</v>
      </c>
      <c r="V123" s="19">
        <f t="shared" si="14"/>
        <v>2077.92</v>
      </c>
      <c r="W123" s="1">
        <v>-2.0100000000000001E-3</v>
      </c>
      <c r="X123" s="1">
        <v>6.9499999999999998E-4</v>
      </c>
      <c r="Y123" s="5">
        <v>8.9746000000000006E-2</v>
      </c>
      <c r="Z123" s="20">
        <f t="shared" si="10"/>
        <v>897.46</v>
      </c>
      <c r="AA123" s="1">
        <v>32.554400000000001</v>
      </c>
      <c r="AB123" s="1">
        <v>65.844300000000004</v>
      </c>
      <c r="AC123" s="6">
        <v>2.2651999999999999E-2</v>
      </c>
      <c r="AD123" s="21">
        <f t="shared" si="11"/>
        <v>226.51999999999998</v>
      </c>
      <c r="AE123" s="1">
        <v>3.578E-3</v>
      </c>
      <c r="AF123" s="1">
        <v>-8.9200000000000008E-3</v>
      </c>
      <c r="AG123" s="1">
        <v>1.9285E-2</v>
      </c>
      <c r="AH123" s="1">
        <v>-4.8599999999999997E-3</v>
      </c>
      <c r="AI123" s="1">
        <v>0</v>
      </c>
      <c r="AJ123" s="1">
        <v>0</v>
      </c>
      <c r="AK123" s="1">
        <v>98.966700000000003</v>
      </c>
      <c r="AL123">
        <v>1.1969999999999999E-3</v>
      </c>
      <c r="AM123">
        <v>9.9099999999999991E-4</v>
      </c>
      <c r="AN123">
        <v>-1.65E-3</v>
      </c>
      <c r="AO123">
        <v>-8.8000000000000003E-4</v>
      </c>
      <c r="AP123" s="7">
        <v>4.1882000000000003E-2</v>
      </c>
      <c r="AQ123">
        <v>6.9015000000000007E-2</v>
      </c>
      <c r="AR123">
        <v>8.4849999999999995E-3</v>
      </c>
      <c r="AS123">
        <v>8.4539999999999997E-3</v>
      </c>
      <c r="AT123">
        <v>0.18323300000000001</v>
      </c>
      <c r="AU123">
        <f t="shared" si="12"/>
        <v>0.25224800000000003</v>
      </c>
      <c r="AV123">
        <v>-1.6800000000000001E-3</v>
      </c>
      <c r="AW123">
        <v>6.2299999999999996E-4</v>
      </c>
      <c r="AX123" s="8">
        <v>6.3392000000000004E-2</v>
      </c>
      <c r="AY123">
        <v>49.999499999999998</v>
      </c>
      <c r="AZ123">
        <v>49.603700000000003</v>
      </c>
      <c r="BA123" s="9">
        <v>1.5367E-2</v>
      </c>
      <c r="BB123" s="10">
        <f t="shared" si="13"/>
        <v>7.875900000000001E-2</v>
      </c>
      <c r="BC123">
        <v>4.9699999999999996E-3</v>
      </c>
      <c r="BD123">
        <v>-3.7000000000000002E-3</v>
      </c>
      <c r="BE123">
        <v>8.2710000000000006E-3</v>
      </c>
      <c r="BF123">
        <v>-1.1900000000000001E-3</v>
      </c>
      <c r="BG123">
        <v>0</v>
      </c>
      <c r="BH123">
        <v>0</v>
      </c>
      <c r="BI123" s="22"/>
    </row>
    <row r="124" spans="1:61" x14ac:dyDescent="0.25">
      <c r="A124" t="s">
        <v>63</v>
      </c>
      <c r="C124">
        <v>132</v>
      </c>
      <c r="D124">
        <v>33</v>
      </c>
      <c r="E124">
        <v>40</v>
      </c>
      <c r="F124">
        <v>20</v>
      </c>
      <c r="G124">
        <v>100</v>
      </c>
      <c r="H124">
        <v>3</v>
      </c>
      <c r="I124">
        <v>313</v>
      </c>
      <c r="J124">
        <v>6</v>
      </c>
      <c r="K124" s="1">
        <v>-0.01</v>
      </c>
      <c r="L124" s="1">
        <v>-1.23E-3</v>
      </c>
      <c r="M124" s="1">
        <v>9.1420000000000008E-3</v>
      </c>
      <c r="N124" s="1">
        <v>-2.33E-3</v>
      </c>
      <c r="O124" s="2">
        <v>3.0960999999999999E-2</v>
      </c>
      <c r="P124" s="17">
        <f t="shared" si="8"/>
        <v>309.61</v>
      </c>
      <c r="Q124" s="3">
        <v>0.212197</v>
      </c>
      <c r="R124" s="18">
        <f t="shared" si="9"/>
        <v>2121.9699999999998</v>
      </c>
      <c r="S124" s="1">
        <v>1.1662E-2</v>
      </c>
      <c r="T124" s="1">
        <v>1.1637E-2</v>
      </c>
      <c r="U124" s="4">
        <v>0.22036600000000001</v>
      </c>
      <c r="V124" s="19">
        <f t="shared" si="14"/>
        <v>2203.66</v>
      </c>
      <c r="W124" s="1">
        <v>-2.1000000000000001E-4</v>
      </c>
      <c r="X124" s="1">
        <v>-1.7099999999999999E-3</v>
      </c>
      <c r="Y124" s="5">
        <v>8.4107000000000001E-2</v>
      </c>
      <c r="Z124" s="20">
        <f t="shared" si="10"/>
        <v>841.07</v>
      </c>
      <c r="AA124" s="1">
        <v>32.402500000000003</v>
      </c>
      <c r="AB124" s="1">
        <v>65.87</v>
      </c>
      <c r="AC124" s="6">
        <v>2.1756999999999999E-2</v>
      </c>
      <c r="AD124" s="21">
        <f t="shared" si="11"/>
        <v>217.57</v>
      </c>
      <c r="AE124" s="1">
        <v>4.8310000000000002E-3</v>
      </c>
      <c r="AF124" s="1">
        <v>-8.0800000000000004E-3</v>
      </c>
      <c r="AG124" s="1">
        <v>7.5360000000000002E-3</v>
      </c>
      <c r="AH124" s="1">
        <v>1.9904000000000002E-2</v>
      </c>
      <c r="AI124" s="1">
        <v>0</v>
      </c>
      <c r="AJ124" s="1">
        <v>0</v>
      </c>
      <c r="AK124" s="1">
        <v>98.883099999999999</v>
      </c>
      <c r="AL124">
        <v>-2.3800000000000002E-3</v>
      </c>
      <c r="AM124">
        <v>-5.5999999999999995E-4</v>
      </c>
      <c r="AN124">
        <v>3.705E-3</v>
      </c>
      <c r="AO124">
        <v>-1.9499999999999999E-3</v>
      </c>
      <c r="AP124" s="7">
        <v>2.4042000000000001E-2</v>
      </c>
      <c r="AQ124">
        <v>9.3159000000000006E-2</v>
      </c>
      <c r="AR124">
        <v>7.2880000000000002E-3</v>
      </c>
      <c r="AS124">
        <v>7.6639999999999998E-3</v>
      </c>
      <c r="AT124">
        <v>0.194713</v>
      </c>
      <c r="AU124">
        <f t="shared" si="12"/>
        <v>0.28787200000000002</v>
      </c>
      <c r="AV124">
        <v>-1.8000000000000001E-4</v>
      </c>
      <c r="AW124">
        <v>-1.5399999999999999E-3</v>
      </c>
      <c r="AX124" s="8">
        <v>5.9528999999999999E-2</v>
      </c>
      <c r="AY124">
        <v>49.866900000000001</v>
      </c>
      <c r="AZ124">
        <v>49.723399999999998</v>
      </c>
      <c r="BA124" s="9">
        <v>1.4789999999999999E-2</v>
      </c>
      <c r="BB124" s="10">
        <f t="shared" si="13"/>
        <v>7.4318999999999996E-2</v>
      </c>
      <c r="BC124">
        <v>6.7239999999999999E-3</v>
      </c>
      <c r="BD124">
        <v>-3.3600000000000001E-3</v>
      </c>
      <c r="BE124">
        <v>3.2390000000000001E-3</v>
      </c>
      <c r="BF124">
        <v>4.8960000000000002E-3</v>
      </c>
      <c r="BG124">
        <v>0</v>
      </c>
      <c r="BH124">
        <v>0</v>
      </c>
      <c r="BI124" s="22"/>
    </row>
    <row r="125" spans="1:61" x14ac:dyDescent="0.25">
      <c r="A125" t="s">
        <v>63</v>
      </c>
      <c r="C125">
        <v>133</v>
      </c>
      <c r="D125">
        <v>33</v>
      </c>
      <c r="E125">
        <v>40</v>
      </c>
      <c r="F125">
        <v>20</v>
      </c>
      <c r="G125">
        <v>100</v>
      </c>
      <c r="H125">
        <v>3</v>
      </c>
      <c r="I125">
        <v>314</v>
      </c>
      <c r="J125">
        <v>7</v>
      </c>
      <c r="K125" s="1">
        <v>1.949E-3</v>
      </c>
      <c r="L125" s="1">
        <v>1.434E-2</v>
      </c>
      <c r="M125" s="1">
        <v>-4.3499999999999997E-3</v>
      </c>
      <c r="N125" s="1">
        <v>7.2099999999999996E-4</v>
      </c>
      <c r="O125" s="2">
        <v>4.8967999999999998E-2</v>
      </c>
      <c r="P125" s="17">
        <f t="shared" si="8"/>
        <v>489.67999999999995</v>
      </c>
      <c r="Q125" s="3">
        <v>0.15065500000000001</v>
      </c>
      <c r="R125" s="18">
        <f t="shared" si="9"/>
        <v>1506.5500000000002</v>
      </c>
      <c r="S125" s="1">
        <v>1.593E-2</v>
      </c>
      <c r="T125" s="1">
        <v>1.0312E-2</v>
      </c>
      <c r="U125" s="4">
        <v>0.20765400000000001</v>
      </c>
      <c r="V125" s="19">
        <f t="shared" si="14"/>
        <v>2076.54</v>
      </c>
      <c r="W125" s="1">
        <v>-1.2999999999999999E-4</v>
      </c>
      <c r="X125" s="1">
        <v>4.5100000000000001E-4</v>
      </c>
      <c r="Y125" s="5">
        <v>9.6614000000000005E-2</v>
      </c>
      <c r="Z125" s="20">
        <f t="shared" si="10"/>
        <v>966.1400000000001</v>
      </c>
      <c r="AA125" s="1">
        <v>32.4878</v>
      </c>
      <c r="AB125" s="1">
        <v>65.646299999999997</v>
      </c>
      <c r="AC125" s="6">
        <v>2.0168999999999999E-2</v>
      </c>
      <c r="AD125" s="21">
        <f t="shared" si="11"/>
        <v>201.69</v>
      </c>
      <c r="AE125" s="1">
        <v>5.64E-3</v>
      </c>
      <c r="AF125" s="1">
        <v>-3.29E-3</v>
      </c>
      <c r="AG125" s="1">
        <v>1.5866000000000002E-2</v>
      </c>
      <c r="AH125" s="1">
        <v>-8.0000000000000004E-4</v>
      </c>
      <c r="AI125" s="1">
        <v>0</v>
      </c>
      <c r="AJ125" s="1">
        <v>0</v>
      </c>
      <c r="AK125" s="1">
        <v>98.714799999999997</v>
      </c>
      <c r="AL125">
        <v>4.64E-4</v>
      </c>
      <c r="AM125">
        <v>6.5630000000000003E-3</v>
      </c>
      <c r="AN125">
        <v>-1.7600000000000001E-3</v>
      </c>
      <c r="AO125">
        <v>6.0599999999999998E-4</v>
      </c>
      <c r="AP125" s="7">
        <v>3.8040999999999998E-2</v>
      </c>
      <c r="AQ125">
        <v>6.6168000000000005E-2</v>
      </c>
      <c r="AR125">
        <v>9.9590000000000008E-3</v>
      </c>
      <c r="AS125">
        <v>6.7949999999999998E-3</v>
      </c>
      <c r="AT125">
        <v>0.183557</v>
      </c>
      <c r="AU125">
        <f t="shared" si="12"/>
        <v>0.249725</v>
      </c>
      <c r="AV125">
        <v>-1.1E-4</v>
      </c>
      <c r="AW125">
        <v>4.0499999999999998E-4</v>
      </c>
      <c r="AX125" s="8">
        <v>6.8409999999999999E-2</v>
      </c>
      <c r="AY125">
        <v>50.018900000000002</v>
      </c>
      <c r="AZ125">
        <v>49.575099999999999</v>
      </c>
      <c r="BA125" s="9">
        <v>1.3716000000000001E-2</v>
      </c>
      <c r="BB125" s="10">
        <f t="shared" si="13"/>
        <v>8.2126000000000005E-2</v>
      </c>
      <c r="BC125">
        <v>7.8539999999999999E-3</v>
      </c>
      <c r="BD125">
        <v>-1.3699999999999999E-3</v>
      </c>
      <c r="BE125">
        <v>6.8209999999999998E-3</v>
      </c>
      <c r="BF125">
        <v>-2.0000000000000001E-4</v>
      </c>
      <c r="BG125">
        <v>0</v>
      </c>
      <c r="BH125">
        <v>0</v>
      </c>
      <c r="BI125" s="22"/>
    </row>
    <row r="126" spans="1:61" x14ac:dyDescent="0.25">
      <c r="A126" t="s">
        <v>63</v>
      </c>
      <c r="C126">
        <v>134</v>
      </c>
      <c r="D126">
        <v>33</v>
      </c>
      <c r="E126">
        <v>40</v>
      </c>
      <c r="F126">
        <v>20</v>
      </c>
      <c r="G126">
        <v>100</v>
      </c>
      <c r="H126">
        <v>3</v>
      </c>
      <c r="I126">
        <v>315</v>
      </c>
      <c r="J126">
        <v>8</v>
      </c>
      <c r="K126" s="1">
        <v>-2.99E-3</v>
      </c>
      <c r="L126" s="1">
        <v>2.0423E-2</v>
      </c>
      <c r="M126" s="1">
        <v>-1.25E-3</v>
      </c>
      <c r="N126" s="1">
        <v>-2.5999999999999998E-4</v>
      </c>
      <c r="O126" s="2">
        <v>5.7718999999999999E-2</v>
      </c>
      <c r="P126" s="17">
        <f t="shared" si="8"/>
        <v>577.18999999999994</v>
      </c>
      <c r="Q126" s="3">
        <v>0.158189</v>
      </c>
      <c r="R126" s="18">
        <f t="shared" si="9"/>
        <v>1581.8899999999999</v>
      </c>
      <c r="S126" s="1">
        <v>1.3021E-2</v>
      </c>
      <c r="T126" s="1">
        <v>9.8080000000000007E-3</v>
      </c>
      <c r="U126" s="4">
        <v>0.20802599999999999</v>
      </c>
      <c r="V126" s="19">
        <f t="shared" si="14"/>
        <v>2080.2599999999998</v>
      </c>
      <c r="W126" s="1">
        <v>1.041E-3</v>
      </c>
      <c r="X126" s="1">
        <v>3.4269999999999999E-3</v>
      </c>
      <c r="Y126" s="5">
        <v>9.0763999999999997E-2</v>
      </c>
      <c r="Z126" s="20">
        <f t="shared" si="10"/>
        <v>907.64</v>
      </c>
      <c r="AA126" s="1">
        <v>32.636000000000003</v>
      </c>
      <c r="AB126" s="1">
        <v>65.785499999999999</v>
      </c>
      <c r="AC126" s="6">
        <v>2.5648000000000001E-2</v>
      </c>
      <c r="AD126" s="21">
        <f t="shared" si="11"/>
        <v>256.48</v>
      </c>
      <c r="AE126" s="1">
        <v>6.3769999999999999E-3</v>
      </c>
      <c r="AF126" s="1">
        <v>-3.15E-3</v>
      </c>
      <c r="AG126" s="1">
        <v>1.7284999999999998E-2</v>
      </c>
      <c r="AH126" s="1">
        <v>1.9300999999999999E-2</v>
      </c>
      <c r="AI126" s="1">
        <v>0</v>
      </c>
      <c r="AJ126" s="1">
        <v>0</v>
      </c>
      <c r="AK126" s="1">
        <v>99.044899999999998</v>
      </c>
      <c r="AL126">
        <v>-7.1000000000000002E-4</v>
      </c>
      <c r="AM126">
        <v>9.3139999999999994E-3</v>
      </c>
      <c r="AN126">
        <v>-5.0000000000000001E-4</v>
      </c>
      <c r="AO126">
        <v>-2.2000000000000001E-4</v>
      </c>
      <c r="AP126" s="7">
        <v>4.4681999999999999E-2</v>
      </c>
      <c r="AQ126">
        <v>6.9232000000000002E-2</v>
      </c>
      <c r="AR126">
        <v>8.1119999999999994E-3</v>
      </c>
      <c r="AS126">
        <v>6.4400000000000004E-3</v>
      </c>
      <c r="AT126">
        <v>0.18323900000000001</v>
      </c>
      <c r="AU126">
        <f t="shared" si="12"/>
        <v>0.252471</v>
      </c>
      <c r="AV126">
        <v>8.6899999999999998E-4</v>
      </c>
      <c r="AW126">
        <v>3.068E-3</v>
      </c>
      <c r="AX126" s="8">
        <v>6.4041000000000001E-2</v>
      </c>
      <c r="AY126">
        <v>50.070099999999996</v>
      </c>
      <c r="AZ126">
        <v>49.505299999999998</v>
      </c>
      <c r="BA126" s="9">
        <v>1.7381000000000001E-2</v>
      </c>
      <c r="BB126" s="10">
        <f t="shared" si="13"/>
        <v>8.1421999999999994E-2</v>
      </c>
      <c r="BC126">
        <v>8.848E-3</v>
      </c>
      <c r="BD126">
        <v>-1.31E-3</v>
      </c>
      <c r="BE126">
        <v>7.4060000000000003E-3</v>
      </c>
      <c r="BF126">
        <v>4.7330000000000002E-3</v>
      </c>
      <c r="BG126">
        <v>0</v>
      </c>
      <c r="BH126">
        <v>0</v>
      </c>
      <c r="BI126" s="22"/>
    </row>
    <row r="127" spans="1:61" x14ac:dyDescent="0.25">
      <c r="A127" t="s">
        <v>63</v>
      </c>
      <c r="C127">
        <v>135</v>
      </c>
      <c r="D127">
        <v>33</v>
      </c>
      <c r="E127">
        <v>40</v>
      </c>
      <c r="F127">
        <v>20</v>
      </c>
      <c r="G127">
        <v>100</v>
      </c>
      <c r="H127">
        <v>3</v>
      </c>
      <c r="I127">
        <v>316</v>
      </c>
      <c r="J127">
        <v>9</v>
      </c>
      <c r="K127" s="1">
        <v>3.3E-3</v>
      </c>
      <c r="L127" s="1">
        <v>6.9690000000000004E-3</v>
      </c>
      <c r="M127" s="1">
        <v>3.509E-3</v>
      </c>
      <c r="N127" s="1">
        <v>-4.5399999999999998E-3</v>
      </c>
      <c r="O127" s="2">
        <v>5.8753E-2</v>
      </c>
      <c r="P127" s="17">
        <f t="shared" si="8"/>
        <v>587.53</v>
      </c>
      <c r="Q127" s="3">
        <v>0.167132</v>
      </c>
      <c r="R127" s="18">
        <f t="shared" si="9"/>
        <v>1671.32</v>
      </c>
      <c r="S127" s="1">
        <v>1.3689E-2</v>
      </c>
      <c r="T127" s="1">
        <v>1.1051E-2</v>
      </c>
      <c r="U127" s="4">
        <v>0.20680100000000001</v>
      </c>
      <c r="V127" s="19">
        <f t="shared" si="14"/>
        <v>2068.0100000000002</v>
      </c>
      <c r="W127" s="1">
        <v>-1.4999999999999999E-4</v>
      </c>
      <c r="X127" s="1">
        <v>3.055E-3</v>
      </c>
      <c r="Y127" s="5">
        <v>9.6349000000000004E-2</v>
      </c>
      <c r="Z127" s="20">
        <f t="shared" si="10"/>
        <v>963.49</v>
      </c>
      <c r="AA127" s="1">
        <v>32.522500000000001</v>
      </c>
      <c r="AB127" s="1">
        <v>65.7727</v>
      </c>
      <c r="AC127" s="6">
        <v>2.2339000000000001E-2</v>
      </c>
      <c r="AD127" s="21">
        <f t="shared" si="11"/>
        <v>223.39000000000001</v>
      </c>
      <c r="AE127" s="1">
        <v>7.4599999999999996E-3</v>
      </c>
      <c r="AF127" s="1">
        <v>-4.5199999999999997E-3</v>
      </c>
      <c r="AG127" s="1">
        <v>1.2432E-2</v>
      </c>
      <c r="AH127" s="1">
        <v>-2.97E-3</v>
      </c>
      <c r="AI127" s="1">
        <v>0</v>
      </c>
      <c r="AJ127" s="1">
        <v>0</v>
      </c>
      <c r="AK127" s="1">
        <v>98.895899999999997</v>
      </c>
      <c r="AL127">
        <v>7.85E-4</v>
      </c>
      <c r="AM127">
        <v>3.1840000000000002E-3</v>
      </c>
      <c r="AN127">
        <v>1.421E-3</v>
      </c>
      <c r="AO127">
        <v>-3.81E-3</v>
      </c>
      <c r="AP127" s="7">
        <v>4.5568999999999998E-2</v>
      </c>
      <c r="AQ127">
        <v>7.3287000000000005E-2</v>
      </c>
      <c r="AR127">
        <v>8.5450000000000005E-3</v>
      </c>
      <c r="AS127">
        <v>7.2700000000000004E-3</v>
      </c>
      <c r="AT127">
        <v>0.182509</v>
      </c>
      <c r="AU127">
        <f t="shared" si="12"/>
        <v>0.25579600000000002</v>
      </c>
      <c r="AV127">
        <v>-1.2999999999999999E-4</v>
      </c>
      <c r="AW127">
        <v>2.7409999999999999E-3</v>
      </c>
      <c r="AX127" s="8">
        <v>6.8112000000000006E-2</v>
      </c>
      <c r="AY127">
        <v>49.991700000000002</v>
      </c>
      <c r="AZ127">
        <v>49.590499999999999</v>
      </c>
      <c r="BA127" s="9">
        <v>1.5167999999999999E-2</v>
      </c>
      <c r="BB127" s="10">
        <f t="shared" si="13"/>
        <v>8.3280000000000007E-2</v>
      </c>
      <c r="BC127">
        <v>1.0371E-2</v>
      </c>
      <c r="BD127">
        <v>-1.8799999999999999E-3</v>
      </c>
      <c r="BE127">
        <v>5.3359999999999996E-3</v>
      </c>
      <c r="BF127">
        <v>-7.2999999999999996E-4</v>
      </c>
      <c r="BG127">
        <v>0</v>
      </c>
      <c r="BH127">
        <v>0</v>
      </c>
      <c r="BI127" s="22"/>
    </row>
    <row r="128" spans="1:61" x14ac:dyDescent="0.25">
      <c r="A128" t="s">
        <v>63</v>
      </c>
      <c r="C128">
        <v>136</v>
      </c>
      <c r="D128">
        <v>33</v>
      </c>
      <c r="E128">
        <v>40</v>
      </c>
      <c r="F128">
        <v>20</v>
      </c>
      <c r="G128">
        <v>100</v>
      </c>
      <c r="H128">
        <v>3</v>
      </c>
      <c r="I128">
        <v>317</v>
      </c>
      <c r="J128">
        <v>10</v>
      </c>
      <c r="K128" s="1">
        <v>-3.7399999999999998E-3</v>
      </c>
      <c r="L128" s="1">
        <v>1.678E-3</v>
      </c>
      <c r="M128" s="1">
        <v>1.3300000000000001E-4</v>
      </c>
      <c r="N128" s="1">
        <v>-6.2E-4</v>
      </c>
      <c r="O128" s="2">
        <v>6.2768000000000004E-2</v>
      </c>
      <c r="P128" s="17">
        <f t="shared" si="8"/>
        <v>627.68000000000006</v>
      </c>
      <c r="Q128" s="3">
        <v>0.13289100000000001</v>
      </c>
      <c r="R128" s="18">
        <f t="shared" si="9"/>
        <v>1328.91</v>
      </c>
      <c r="S128" s="1">
        <v>1.4342000000000001E-2</v>
      </c>
      <c r="T128" s="1">
        <v>1.5362000000000001E-2</v>
      </c>
      <c r="U128" s="4">
        <v>0.20131299999999999</v>
      </c>
      <c r="V128" s="19">
        <f t="shared" si="14"/>
        <v>2013.1299999999999</v>
      </c>
      <c r="W128" s="1">
        <v>4.6700000000000002E-4</v>
      </c>
      <c r="X128" s="1">
        <v>1.8699999999999999E-4</v>
      </c>
      <c r="Y128" s="5">
        <v>9.9009E-2</v>
      </c>
      <c r="Z128" s="20">
        <f t="shared" si="10"/>
        <v>990.09</v>
      </c>
      <c r="AA128" s="1">
        <v>32.474400000000003</v>
      </c>
      <c r="AB128" s="1">
        <v>65.820700000000002</v>
      </c>
      <c r="AC128" s="6">
        <v>3.1175000000000001E-2</v>
      </c>
      <c r="AD128" s="21">
        <f t="shared" si="11"/>
        <v>311.75</v>
      </c>
      <c r="AE128" s="1">
        <v>8.005E-3</v>
      </c>
      <c r="AF128" s="1">
        <v>1.5039999999999999E-3</v>
      </c>
      <c r="AG128" s="1">
        <v>1.9443999999999999E-2</v>
      </c>
      <c r="AH128" s="1">
        <v>-1.23E-2</v>
      </c>
      <c r="AI128" s="1">
        <v>0</v>
      </c>
      <c r="AJ128" s="1">
        <v>0</v>
      </c>
      <c r="AK128" s="1">
        <v>98.866600000000005</v>
      </c>
      <c r="AL128">
        <v>-8.8999999999999995E-4</v>
      </c>
      <c r="AM128">
        <v>7.67E-4</v>
      </c>
      <c r="AN128">
        <v>5.3999999999999998E-5</v>
      </c>
      <c r="AO128">
        <v>-5.1999999999999995E-4</v>
      </c>
      <c r="AP128" s="7">
        <v>4.8704999999999998E-2</v>
      </c>
      <c r="AQ128">
        <v>5.8298000000000003E-2</v>
      </c>
      <c r="AR128">
        <v>8.9560000000000004E-3</v>
      </c>
      <c r="AS128">
        <v>1.0109999999999999E-2</v>
      </c>
      <c r="AT128">
        <v>0.17774300000000001</v>
      </c>
      <c r="AU128">
        <f t="shared" si="12"/>
        <v>0.236041</v>
      </c>
      <c r="AV128">
        <v>3.9100000000000002E-4</v>
      </c>
      <c r="AW128">
        <v>1.6799999999999999E-4</v>
      </c>
      <c r="AX128" s="8">
        <v>7.0022000000000001E-2</v>
      </c>
      <c r="AY128">
        <v>49.939500000000002</v>
      </c>
      <c r="AZ128">
        <v>49.648400000000002</v>
      </c>
      <c r="BA128" s="9">
        <v>2.1176E-2</v>
      </c>
      <c r="BB128" s="10">
        <f t="shared" si="13"/>
        <v>9.1198000000000001E-2</v>
      </c>
      <c r="BC128">
        <v>1.1134E-2</v>
      </c>
      <c r="BD128">
        <v>6.2500000000000001E-4</v>
      </c>
      <c r="BE128">
        <v>8.3499999999999998E-3</v>
      </c>
      <c r="BF128">
        <v>-3.0200000000000001E-3</v>
      </c>
      <c r="BG128">
        <v>0</v>
      </c>
      <c r="BH128">
        <v>0</v>
      </c>
      <c r="BI128" s="22"/>
    </row>
    <row r="129" spans="1:61" x14ac:dyDescent="0.25">
      <c r="A129" t="s">
        <v>63</v>
      </c>
      <c r="C129">
        <v>137</v>
      </c>
      <c r="D129">
        <v>33</v>
      </c>
      <c r="E129">
        <v>40</v>
      </c>
      <c r="F129">
        <v>20</v>
      </c>
      <c r="G129">
        <v>100</v>
      </c>
      <c r="H129">
        <v>3</v>
      </c>
      <c r="I129">
        <v>318</v>
      </c>
      <c r="J129">
        <v>11</v>
      </c>
      <c r="K129" s="1">
        <v>-3.8999999999999998E-3</v>
      </c>
      <c r="L129" s="1">
        <v>-1.33E-3</v>
      </c>
      <c r="M129" s="1">
        <v>-1.6000000000000001E-4</v>
      </c>
      <c r="N129" s="1">
        <v>-4.6000000000000001E-4</v>
      </c>
      <c r="O129" s="2">
        <v>5.5881E-2</v>
      </c>
      <c r="P129" s="17">
        <f t="shared" si="8"/>
        <v>558.80999999999995</v>
      </c>
      <c r="Q129" s="3">
        <v>0.15681200000000001</v>
      </c>
      <c r="R129" s="18">
        <f t="shared" si="9"/>
        <v>1568.1200000000001</v>
      </c>
      <c r="S129" s="1">
        <v>1.5474E-2</v>
      </c>
      <c r="T129" s="1">
        <v>1.1159000000000001E-2</v>
      </c>
      <c r="U129" s="4">
        <v>0.20730599999999999</v>
      </c>
      <c r="V129" s="19">
        <f t="shared" si="14"/>
        <v>2073.06</v>
      </c>
      <c r="W129" s="1">
        <v>-7.3999999999999999E-4</v>
      </c>
      <c r="X129" s="1">
        <v>-1.8699999999999999E-3</v>
      </c>
      <c r="Y129" s="5">
        <v>9.2453999999999995E-2</v>
      </c>
      <c r="Z129" s="20">
        <f t="shared" si="10"/>
        <v>924.54</v>
      </c>
      <c r="AA129" s="1">
        <v>32.440100000000001</v>
      </c>
      <c r="AB129" s="1">
        <v>65.793700000000001</v>
      </c>
      <c r="AC129" s="6">
        <v>2.5103E-2</v>
      </c>
      <c r="AD129" s="21">
        <f t="shared" si="11"/>
        <v>251.03</v>
      </c>
      <c r="AE129" s="1">
        <v>4.3969999999999999E-3</v>
      </c>
      <c r="AF129" s="1">
        <v>-2.1099999999999999E-3</v>
      </c>
      <c r="AG129" s="1">
        <v>4.8830000000000002E-3</v>
      </c>
      <c r="AH129" s="1">
        <v>5.7061000000000001E-2</v>
      </c>
      <c r="AI129" s="1">
        <v>0</v>
      </c>
      <c r="AJ129" s="1">
        <v>0</v>
      </c>
      <c r="AK129" s="1">
        <v>98.853800000000007</v>
      </c>
      <c r="AL129">
        <v>-9.3000000000000005E-4</v>
      </c>
      <c r="AM129">
        <v>-6.0999999999999997E-4</v>
      </c>
      <c r="AN129">
        <v>-6.0000000000000002E-5</v>
      </c>
      <c r="AO129">
        <v>-3.8000000000000002E-4</v>
      </c>
      <c r="AP129" s="7">
        <v>4.3392E-2</v>
      </c>
      <c r="AQ129">
        <v>6.8842E-2</v>
      </c>
      <c r="AR129">
        <v>9.6699999999999998E-3</v>
      </c>
      <c r="AS129">
        <v>7.3489999999999996E-3</v>
      </c>
      <c r="AT129">
        <v>0.183169</v>
      </c>
      <c r="AU129">
        <f t="shared" si="12"/>
        <v>0.25201099999999999</v>
      </c>
      <c r="AV129">
        <v>-6.2E-4</v>
      </c>
      <c r="AW129">
        <v>-1.6800000000000001E-3</v>
      </c>
      <c r="AX129" s="8">
        <v>6.5434999999999993E-2</v>
      </c>
      <c r="AY129">
        <v>49.923499999999997</v>
      </c>
      <c r="AZ129">
        <v>49.664499999999997</v>
      </c>
      <c r="BA129" s="9">
        <v>1.7063999999999999E-2</v>
      </c>
      <c r="BB129" s="10">
        <f t="shared" si="13"/>
        <v>8.2498999999999989E-2</v>
      </c>
      <c r="BC129">
        <v>6.1199999999999996E-3</v>
      </c>
      <c r="BD129">
        <v>-8.8000000000000003E-4</v>
      </c>
      <c r="BE129">
        <v>2.098E-3</v>
      </c>
      <c r="BF129">
        <v>1.4037000000000001E-2</v>
      </c>
      <c r="BG129">
        <v>0</v>
      </c>
      <c r="BH129">
        <v>0</v>
      </c>
      <c r="BI129" s="22"/>
    </row>
    <row r="130" spans="1:61" x14ac:dyDescent="0.25">
      <c r="A130" t="s">
        <v>63</v>
      </c>
      <c r="C130">
        <v>138</v>
      </c>
      <c r="D130">
        <v>33</v>
      </c>
      <c r="E130">
        <v>40</v>
      </c>
      <c r="F130">
        <v>20</v>
      </c>
      <c r="G130">
        <v>100</v>
      </c>
      <c r="H130">
        <v>3</v>
      </c>
      <c r="I130">
        <v>319</v>
      </c>
      <c r="J130">
        <v>12</v>
      </c>
      <c r="K130" s="1">
        <v>-4.8999999999999998E-4</v>
      </c>
      <c r="L130" s="1">
        <v>7.8209999999999998E-3</v>
      </c>
      <c r="M130" s="1">
        <v>-2.0699999999999998E-3</v>
      </c>
      <c r="N130" s="1">
        <v>-1.15E-3</v>
      </c>
      <c r="O130" s="2">
        <v>6.6600999999999994E-2</v>
      </c>
      <c r="P130" s="17">
        <f t="shared" si="8"/>
        <v>666.01</v>
      </c>
      <c r="Q130" s="3">
        <v>0.168908</v>
      </c>
      <c r="R130" s="18">
        <f t="shared" si="9"/>
        <v>1689.08</v>
      </c>
      <c r="S130" s="1">
        <v>1.1577E-2</v>
      </c>
      <c r="T130" s="1">
        <v>6.1139999999999996E-3</v>
      </c>
      <c r="U130" s="4">
        <v>0.20600199999999999</v>
      </c>
      <c r="V130" s="19">
        <f t="shared" si="14"/>
        <v>2060.02</v>
      </c>
      <c r="W130" s="1">
        <v>-1.23E-3</v>
      </c>
      <c r="X130" s="1">
        <v>-1.99E-3</v>
      </c>
      <c r="Y130" s="5">
        <v>0.10462399999999999</v>
      </c>
      <c r="Z130" s="20">
        <f t="shared" si="10"/>
        <v>1046.24</v>
      </c>
      <c r="AA130" s="1">
        <v>32.4255</v>
      </c>
      <c r="AB130" s="1">
        <v>65.761499999999998</v>
      </c>
      <c r="AC130" s="6">
        <v>3.6566000000000001E-2</v>
      </c>
      <c r="AD130" s="21">
        <f t="shared" si="11"/>
        <v>365.66</v>
      </c>
      <c r="AE130" s="1">
        <v>7.1190000000000003E-3</v>
      </c>
      <c r="AF130" s="1">
        <v>-1.206E-2</v>
      </c>
      <c r="AG130" s="1">
        <v>1.3929999999999999E-3</v>
      </c>
      <c r="AH130" s="1">
        <v>-1.9199999999999998E-2</v>
      </c>
      <c r="AI130" s="1">
        <v>0</v>
      </c>
      <c r="AJ130" s="1">
        <v>0</v>
      </c>
      <c r="AK130" s="1">
        <v>98.765500000000003</v>
      </c>
      <c r="AL130">
        <v>-1.2E-4</v>
      </c>
      <c r="AM130">
        <v>3.5790000000000001E-3</v>
      </c>
      <c r="AN130">
        <v>-8.4000000000000003E-4</v>
      </c>
      <c r="AO130">
        <v>-9.7000000000000005E-4</v>
      </c>
      <c r="AP130" s="7">
        <v>5.1737999999999999E-2</v>
      </c>
      <c r="AQ130">
        <v>7.4182999999999999E-2</v>
      </c>
      <c r="AR130">
        <v>7.2379999999999996E-3</v>
      </c>
      <c r="AS130">
        <v>4.0280000000000003E-3</v>
      </c>
      <c r="AT130">
        <v>0.182092</v>
      </c>
      <c r="AU130">
        <f t="shared" si="12"/>
        <v>0.25627500000000003</v>
      </c>
      <c r="AV130">
        <v>-1.0300000000000001E-3</v>
      </c>
      <c r="AW130">
        <v>-1.7899999999999999E-3</v>
      </c>
      <c r="AX130" s="8">
        <v>7.4078000000000005E-2</v>
      </c>
      <c r="AY130">
        <v>49.921500000000002</v>
      </c>
      <c r="AZ130">
        <v>49.660699999999999</v>
      </c>
      <c r="BA130" s="9">
        <v>2.4867E-2</v>
      </c>
      <c r="BB130" s="10">
        <f t="shared" si="13"/>
        <v>9.8945000000000005E-2</v>
      </c>
      <c r="BC130">
        <v>9.9129999999999999E-3</v>
      </c>
      <c r="BD130">
        <v>-5.0099999999999997E-3</v>
      </c>
      <c r="BE130">
        <v>5.9900000000000003E-4</v>
      </c>
      <c r="BF130">
        <v>-4.7200000000000002E-3</v>
      </c>
      <c r="BG130">
        <v>0</v>
      </c>
      <c r="BH130">
        <v>0</v>
      </c>
      <c r="BI130" s="22"/>
    </row>
    <row r="131" spans="1:61" x14ac:dyDescent="0.25">
      <c r="A131" t="s">
        <v>63</v>
      </c>
      <c r="C131">
        <v>139</v>
      </c>
      <c r="D131">
        <v>33</v>
      </c>
      <c r="E131">
        <v>40</v>
      </c>
      <c r="F131">
        <v>20</v>
      </c>
      <c r="G131">
        <v>100</v>
      </c>
      <c r="H131">
        <v>3</v>
      </c>
      <c r="I131">
        <v>320</v>
      </c>
      <c r="J131">
        <v>13</v>
      </c>
      <c r="K131" s="1">
        <v>2.042E-3</v>
      </c>
      <c r="L131" s="1">
        <v>1.7694000000000001E-2</v>
      </c>
      <c r="M131" s="1">
        <v>-1.8000000000000001E-4</v>
      </c>
      <c r="N131" s="1">
        <v>-9.7999999999999997E-4</v>
      </c>
      <c r="O131" s="2">
        <v>6.0268000000000002E-2</v>
      </c>
      <c r="P131" s="17">
        <f t="shared" si="8"/>
        <v>602.68000000000006</v>
      </c>
      <c r="Q131" s="3">
        <v>0.13953399999999999</v>
      </c>
      <c r="R131" s="18">
        <f t="shared" si="9"/>
        <v>1395.34</v>
      </c>
      <c r="S131" s="1">
        <v>1.5310000000000001E-2</v>
      </c>
      <c r="T131" s="1">
        <v>1.7554E-2</v>
      </c>
      <c r="U131" s="4">
        <v>0.20553099999999999</v>
      </c>
      <c r="V131" s="19">
        <f t="shared" si="14"/>
        <v>2055.31</v>
      </c>
      <c r="W131" s="1">
        <v>-2.97E-3</v>
      </c>
      <c r="X131" s="1">
        <v>7.2800000000000002E-4</v>
      </c>
      <c r="Y131" s="5">
        <v>0.10318099999999999</v>
      </c>
      <c r="Z131" s="20">
        <f t="shared" si="10"/>
        <v>1031.81</v>
      </c>
      <c r="AA131" s="1">
        <v>32.435299999999998</v>
      </c>
      <c r="AB131" s="1">
        <v>65.736900000000006</v>
      </c>
      <c r="AC131" s="6">
        <v>2.4173E-2</v>
      </c>
      <c r="AD131" s="21">
        <f t="shared" si="11"/>
        <v>241.73</v>
      </c>
      <c r="AE131" s="1">
        <v>4.2199999999999998E-3</v>
      </c>
      <c r="AF131" s="1">
        <v>-1.8720000000000001E-2</v>
      </c>
      <c r="AG131" s="1">
        <v>9.6050000000000007E-3</v>
      </c>
      <c r="AH131" s="1">
        <v>-4.4299999999999999E-3</v>
      </c>
      <c r="AI131" s="1">
        <v>0</v>
      </c>
      <c r="AJ131" s="1">
        <v>0</v>
      </c>
      <c r="AK131" s="1">
        <v>98.744799999999998</v>
      </c>
      <c r="AL131">
        <v>4.8700000000000002E-4</v>
      </c>
      <c r="AM131">
        <v>8.0990000000000003E-3</v>
      </c>
      <c r="AN131">
        <v>-6.9999999999999994E-5</v>
      </c>
      <c r="AO131">
        <v>-8.1999999999999998E-4</v>
      </c>
      <c r="AP131" s="7">
        <v>4.6824999999999999E-2</v>
      </c>
      <c r="AQ131">
        <v>6.1289999999999997E-2</v>
      </c>
      <c r="AR131">
        <v>9.5729999999999999E-3</v>
      </c>
      <c r="AS131">
        <v>1.1568E-2</v>
      </c>
      <c r="AT131">
        <v>0.181701</v>
      </c>
      <c r="AU131">
        <f t="shared" si="12"/>
        <v>0.24299100000000001</v>
      </c>
      <c r="AV131">
        <v>-2.49E-3</v>
      </c>
      <c r="AW131">
        <v>6.5399999999999996E-4</v>
      </c>
      <c r="AX131" s="8">
        <v>7.3066999999999993E-2</v>
      </c>
      <c r="AY131">
        <v>49.943600000000004</v>
      </c>
      <c r="AZ131">
        <v>49.649000000000001</v>
      </c>
      <c r="BA131" s="9">
        <v>1.6441000000000001E-2</v>
      </c>
      <c r="BB131" s="10">
        <f t="shared" si="13"/>
        <v>8.950799999999999E-2</v>
      </c>
      <c r="BC131">
        <v>5.8760000000000001E-3</v>
      </c>
      <c r="BD131">
        <v>-7.79E-3</v>
      </c>
      <c r="BE131">
        <v>4.13E-3</v>
      </c>
      <c r="BF131">
        <v>-1.09E-3</v>
      </c>
      <c r="BG131">
        <v>0</v>
      </c>
      <c r="BH131">
        <v>0</v>
      </c>
      <c r="BI131" s="22"/>
    </row>
    <row r="132" spans="1:61" x14ac:dyDescent="0.25">
      <c r="A132" t="s">
        <v>63</v>
      </c>
      <c r="C132">
        <v>140</v>
      </c>
      <c r="D132">
        <v>33</v>
      </c>
      <c r="E132">
        <v>40</v>
      </c>
      <c r="F132">
        <v>20</v>
      </c>
      <c r="G132">
        <v>100</v>
      </c>
      <c r="H132">
        <v>3</v>
      </c>
      <c r="I132">
        <v>321</v>
      </c>
      <c r="J132">
        <v>14</v>
      </c>
      <c r="K132" s="1">
        <v>-1.0619999999999999E-2</v>
      </c>
      <c r="L132" s="1">
        <v>2.4382000000000001E-2</v>
      </c>
      <c r="M132" s="1">
        <v>8.4550000000000007E-3</v>
      </c>
      <c r="N132" s="1">
        <v>-7.9000000000000001E-4</v>
      </c>
      <c r="O132" s="2">
        <v>6.0946E-2</v>
      </c>
      <c r="P132" s="17">
        <f t="shared" ref="P132:P195" si="15">O132*10000</f>
        <v>609.46</v>
      </c>
      <c r="Q132" s="3">
        <v>0.153201</v>
      </c>
      <c r="R132" s="18">
        <f t="shared" ref="R132:R195" si="16">IF(ISBLANK(Q132)," ", Q132*10000)</f>
        <v>1532.01</v>
      </c>
      <c r="S132" s="1">
        <v>1.2104999999999999E-2</v>
      </c>
      <c r="T132" s="1">
        <v>1.1055000000000001E-2</v>
      </c>
      <c r="U132" s="4">
        <v>0.204957</v>
      </c>
      <c r="V132" s="19">
        <f t="shared" si="14"/>
        <v>2049.5700000000002</v>
      </c>
      <c r="W132" s="1">
        <v>-2.97E-3</v>
      </c>
      <c r="X132" s="1">
        <v>-1.98E-3</v>
      </c>
      <c r="Y132" s="5">
        <v>9.3436000000000005E-2</v>
      </c>
      <c r="Z132" s="20">
        <f t="shared" ref="Z132:Z195" si="17">Y132*10000</f>
        <v>934.36</v>
      </c>
      <c r="AA132" s="1">
        <v>32.380899999999997</v>
      </c>
      <c r="AB132" s="1">
        <v>65.7697</v>
      </c>
      <c r="AC132" s="6">
        <v>3.0876000000000001E-2</v>
      </c>
      <c r="AD132" s="21">
        <f t="shared" ref="AD132:AD195" si="18">AC132*10000</f>
        <v>308.76</v>
      </c>
      <c r="AE132" s="1">
        <v>4.895E-3</v>
      </c>
      <c r="AF132" s="1">
        <v>-7.0699999999999999E-3</v>
      </c>
      <c r="AG132" s="1">
        <v>1.0605E-2</v>
      </c>
      <c r="AH132" s="1">
        <v>2.9471000000000001E-2</v>
      </c>
      <c r="AI132" s="1">
        <v>0</v>
      </c>
      <c r="AJ132" s="1">
        <v>0</v>
      </c>
      <c r="AK132" s="1">
        <v>98.771500000000003</v>
      </c>
      <c r="AL132">
        <v>-2.5300000000000001E-3</v>
      </c>
      <c r="AM132">
        <v>1.1165E-2</v>
      </c>
      <c r="AN132">
        <v>3.4299999999999999E-3</v>
      </c>
      <c r="AO132">
        <v>-6.6E-4</v>
      </c>
      <c r="AP132" s="7">
        <v>4.7372999999999998E-2</v>
      </c>
      <c r="AQ132">
        <v>6.7324999999999996E-2</v>
      </c>
      <c r="AR132">
        <v>7.5719999999999997E-3</v>
      </c>
      <c r="AS132">
        <v>7.2890000000000003E-3</v>
      </c>
      <c r="AT132">
        <v>0.18127599999999999</v>
      </c>
      <c r="AU132">
        <f t="shared" ref="AU132:AU195" si="19">AT132+AQ132</f>
        <v>0.24860099999999999</v>
      </c>
      <c r="AV132">
        <v>-2.49E-3</v>
      </c>
      <c r="AW132">
        <v>-1.7799999999999999E-3</v>
      </c>
      <c r="AX132" s="8">
        <v>6.6197000000000006E-2</v>
      </c>
      <c r="AY132">
        <v>49.882599999999996</v>
      </c>
      <c r="AZ132">
        <v>49.6965</v>
      </c>
      <c r="BA132" s="9">
        <v>2.1010000000000001E-2</v>
      </c>
      <c r="BB132" s="10">
        <f t="shared" ref="BB132:BB154" si="20">BA132+AX132</f>
        <v>8.7207000000000007E-2</v>
      </c>
      <c r="BC132">
        <v>6.8199999999999997E-3</v>
      </c>
      <c r="BD132">
        <v>-2.9399999999999999E-3</v>
      </c>
      <c r="BE132">
        <v>4.5620000000000001E-3</v>
      </c>
      <c r="BF132">
        <v>7.2570000000000004E-3</v>
      </c>
      <c r="BG132">
        <v>0</v>
      </c>
      <c r="BH132">
        <v>0</v>
      </c>
      <c r="BI132" s="22"/>
    </row>
    <row r="133" spans="1:61" x14ac:dyDescent="0.25">
      <c r="A133" t="s">
        <v>63</v>
      </c>
      <c r="C133">
        <v>141</v>
      </c>
      <c r="D133">
        <v>33</v>
      </c>
      <c r="E133">
        <v>40</v>
      </c>
      <c r="F133">
        <v>20</v>
      </c>
      <c r="G133">
        <v>100</v>
      </c>
      <c r="H133">
        <v>3</v>
      </c>
      <c r="I133">
        <v>322</v>
      </c>
      <c r="J133">
        <v>15</v>
      </c>
      <c r="K133" s="1">
        <v>8.2620000000000002E-3</v>
      </c>
      <c r="L133" s="1">
        <v>1.6483999999999999E-2</v>
      </c>
      <c r="M133" s="1">
        <v>1.0995E-2</v>
      </c>
      <c r="N133" s="1">
        <v>-3.3600000000000001E-3</v>
      </c>
      <c r="O133" s="2">
        <v>4.7675000000000002E-2</v>
      </c>
      <c r="P133" s="17">
        <f t="shared" si="15"/>
        <v>476.75</v>
      </c>
      <c r="Q133" s="3">
        <v>0.14668700000000001</v>
      </c>
      <c r="R133" s="18">
        <f t="shared" si="16"/>
        <v>1466.8700000000001</v>
      </c>
      <c r="S133" s="1">
        <v>1.4082000000000001E-2</v>
      </c>
      <c r="T133" s="1">
        <v>9.7079999999999996E-3</v>
      </c>
      <c r="U133" s="4">
        <v>0.20777300000000001</v>
      </c>
      <c r="V133" s="19">
        <f t="shared" ref="V133:V196" si="21">IF(ISBLANK(U133)," ", U133*10000)</f>
        <v>2077.73</v>
      </c>
      <c r="W133" s="1">
        <v>2.872E-3</v>
      </c>
      <c r="X133" s="1">
        <v>-2.0999999999999999E-3</v>
      </c>
      <c r="Y133" s="5">
        <v>9.0745999999999993E-2</v>
      </c>
      <c r="Z133" s="20">
        <f t="shared" si="17"/>
        <v>907.45999999999992</v>
      </c>
      <c r="AA133" s="1">
        <v>32.336300000000001</v>
      </c>
      <c r="AB133" s="1">
        <v>65.678399999999996</v>
      </c>
      <c r="AC133" s="6">
        <v>2.3900000000000001E-2</v>
      </c>
      <c r="AD133" s="21">
        <f t="shared" si="18"/>
        <v>239</v>
      </c>
      <c r="AE133" s="1">
        <v>5.0039999999999998E-3</v>
      </c>
      <c r="AF133" s="1">
        <v>3.1E-4</v>
      </c>
      <c r="AG133" s="1">
        <v>4.0660000000000002E-3</v>
      </c>
      <c r="AH133" s="1">
        <v>4.1513000000000001E-2</v>
      </c>
      <c r="AI133" s="1">
        <v>0</v>
      </c>
      <c r="AJ133" s="1">
        <v>0</v>
      </c>
      <c r="AK133" s="1">
        <v>98.639399999999995</v>
      </c>
      <c r="AL133">
        <v>1.9729999999999999E-3</v>
      </c>
      <c r="AM133">
        <v>7.5589999999999997E-3</v>
      </c>
      <c r="AN133">
        <v>4.4669999999999996E-3</v>
      </c>
      <c r="AO133">
        <v>-2.8300000000000001E-3</v>
      </c>
      <c r="AP133" s="7">
        <v>3.7111999999999999E-2</v>
      </c>
      <c r="AQ133">
        <v>6.4557000000000003E-2</v>
      </c>
      <c r="AR133">
        <v>8.822E-3</v>
      </c>
      <c r="AS133">
        <v>6.4099999999999999E-3</v>
      </c>
      <c r="AT133">
        <v>0.18403700000000001</v>
      </c>
      <c r="AU133">
        <f t="shared" si="19"/>
        <v>0.24859400000000001</v>
      </c>
      <c r="AV133">
        <v>2.4109999999999999E-3</v>
      </c>
      <c r="AW133">
        <v>-1.89E-3</v>
      </c>
      <c r="AX133" s="8">
        <v>6.4384999999999998E-2</v>
      </c>
      <c r="AY133">
        <v>49.887099999999997</v>
      </c>
      <c r="AZ133">
        <v>49.700499999999998</v>
      </c>
      <c r="BA133" s="9">
        <v>1.6286999999999999E-2</v>
      </c>
      <c r="BB133" s="10">
        <f t="shared" si="20"/>
        <v>8.0671999999999994E-2</v>
      </c>
      <c r="BC133">
        <v>6.9820000000000004E-3</v>
      </c>
      <c r="BD133">
        <v>1.2899999999999999E-4</v>
      </c>
      <c r="BE133">
        <v>1.7520000000000001E-3</v>
      </c>
      <c r="BF133">
        <v>1.0238000000000001E-2</v>
      </c>
      <c r="BG133">
        <v>0</v>
      </c>
      <c r="BH133">
        <v>0</v>
      </c>
      <c r="BI133" s="22"/>
    </row>
    <row r="134" spans="1:61" x14ac:dyDescent="0.25">
      <c r="A134" t="s">
        <v>63</v>
      </c>
      <c r="C134">
        <v>142</v>
      </c>
      <c r="D134">
        <v>33</v>
      </c>
      <c r="E134">
        <v>40</v>
      </c>
      <c r="F134">
        <v>20</v>
      </c>
      <c r="G134">
        <v>100</v>
      </c>
      <c r="H134">
        <v>3</v>
      </c>
      <c r="I134">
        <v>323</v>
      </c>
      <c r="J134">
        <v>16</v>
      </c>
      <c r="K134" s="1">
        <v>-4.6499999999999996E-3</v>
      </c>
      <c r="L134" s="1">
        <v>-2.0400000000000001E-3</v>
      </c>
      <c r="M134" s="1">
        <v>5.8890000000000001E-3</v>
      </c>
      <c r="N134" s="1">
        <v>-8.3000000000000001E-4</v>
      </c>
      <c r="O134" s="2">
        <v>5.3898000000000001E-2</v>
      </c>
      <c r="P134" s="17">
        <f t="shared" si="15"/>
        <v>538.98</v>
      </c>
      <c r="Q134" s="3">
        <v>0.145458</v>
      </c>
      <c r="R134" s="18">
        <f t="shared" si="16"/>
        <v>1454.58</v>
      </c>
      <c r="S134" s="1">
        <v>1.0463E-2</v>
      </c>
      <c r="T134" s="1">
        <v>1.5187000000000001E-2</v>
      </c>
      <c r="U134" s="4">
        <v>0.20041200000000001</v>
      </c>
      <c r="V134" s="19">
        <f t="shared" si="21"/>
        <v>2004.1200000000001</v>
      </c>
      <c r="W134" s="1">
        <v>2.039E-3</v>
      </c>
      <c r="X134" s="1">
        <v>-2.0799999999999998E-3</v>
      </c>
      <c r="Y134" s="5">
        <v>9.1266E-2</v>
      </c>
      <c r="Z134" s="20">
        <f t="shared" si="17"/>
        <v>912.66</v>
      </c>
      <c r="AA134" s="1">
        <v>32.585999999999999</v>
      </c>
      <c r="AB134" s="1">
        <v>65.751300000000001</v>
      </c>
      <c r="AC134" s="6">
        <v>2.5447000000000001E-2</v>
      </c>
      <c r="AD134" s="21">
        <f t="shared" si="18"/>
        <v>254.47</v>
      </c>
      <c r="AE134" s="1">
        <v>9.6600000000000002E-3</v>
      </c>
      <c r="AF134" s="1">
        <v>1.6639999999999999E-3</v>
      </c>
      <c r="AG134" s="1">
        <v>1.5462E-2</v>
      </c>
      <c r="AH134" s="1">
        <v>-3.082E-2</v>
      </c>
      <c r="AI134" s="1">
        <v>0</v>
      </c>
      <c r="AJ134" s="1">
        <v>0</v>
      </c>
      <c r="AK134" s="1">
        <v>98.873699999999999</v>
      </c>
      <c r="AL134">
        <v>-1.1100000000000001E-3</v>
      </c>
      <c r="AM134">
        <v>-9.3000000000000005E-4</v>
      </c>
      <c r="AN134">
        <v>2.3830000000000001E-3</v>
      </c>
      <c r="AO134">
        <v>-6.9999999999999999E-4</v>
      </c>
      <c r="AP134" s="7">
        <v>4.1779999999999998E-2</v>
      </c>
      <c r="AQ134">
        <v>6.3745999999999997E-2</v>
      </c>
      <c r="AR134">
        <v>6.5269999999999998E-3</v>
      </c>
      <c r="AS134">
        <v>9.9850000000000008E-3</v>
      </c>
      <c r="AT134">
        <v>0.17677000000000001</v>
      </c>
      <c r="AU134">
        <f t="shared" si="19"/>
        <v>0.24051600000000001</v>
      </c>
      <c r="AV134">
        <v>1.704E-3</v>
      </c>
      <c r="AW134">
        <v>-1.8600000000000001E-3</v>
      </c>
      <c r="AX134" s="8">
        <v>6.4480999999999997E-2</v>
      </c>
      <c r="AY134">
        <v>50.060699999999997</v>
      </c>
      <c r="AZ134">
        <v>49.546100000000003</v>
      </c>
      <c r="BA134" s="9">
        <v>1.7267999999999999E-2</v>
      </c>
      <c r="BB134" s="10">
        <f t="shared" si="20"/>
        <v>8.1748999999999988E-2</v>
      </c>
      <c r="BC134">
        <v>1.3422E-2</v>
      </c>
      <c r="BD134">
        <v>6.9099999999999999E-4</v>
      </c>
      <c r="BE134">
        <v>6.633E-3</v>
      </c>
      <c r="BF134">
        <v>-7.5700000000000003E-3</v>
      </c>
      <c r="BG134">
        <v>0</v>
      </c>
      <c r="BH134">
        <v>0</v>
      </c>
      <c r="BI134" s="22"/>
    </row>
    <row r="135" spans="1:61" x14ac:dyDescent="0.25">
      <c r="A135" t="s">
        <v>63</v>
      </c>
      <c r="C135">
        <v>143</v>
      </c>
      <c r="D135">
        <v>33</v>
      </c>
      <c r="E135">
        <v>40</v>
      </c>
      <c r="F135">
        <v>20</v>
      </c>
      <c r="G135">
        <v>100</v>
      </c>
      <c r="H135">
        <v>3</v>
      </c>
      <c r="I135">
        <v>324</v>
      </c>
      <c r="J135">
        <v>17</v>
      </c>
      <c r="K135" s="1">
        <v>1.0059999999999999E-2</v>
      </c>
      <c r="L135" s="1">
        <v>1.7604000000000002E-2</v>
      </c>
      <c r="M135" s="1">
        <v>5.2119999999999996E-3</v>
      </c>
      <c r="N135" s="1">
        <v>-5.2700000000000004E-3</v>
      </c>
      <c r="O135" s="2">
        <v>5.8032E-2</v>
      </c>
      <c r="P135" s="17">
        <f t="shared" si="15"/>
        <v>580.32000000000005</v>
      </c>
      <c r="Q135" s="3">
        <v>0.16596</v>
      </c>
      <c r="R135" s="18">
        <f t="shared" si="16"/>
        <v>1659.6</v>
      </c>
      <c r="S135" s="1">
        <v>1.4093E-2</v>
      </c>
      <c r="T135" s="1">
        <v>1.8124999999999999E-2</v>
      </c>
      <c r="U135" s="4">
        <v>0.20711099999999999</v>
      </c>
      <c r="V135" s="19">
        <f t="shared" si="21"/>
        <v>2071.1099999999997</v>
      </c>
      <c r="W135" s="1">
        <v>8.6700000000000004E-4</v>
      </c>
      <c r="X135" s="1">
        <v>-6.7000000000000002E-4</v>
      </c>
      <c r="Y135" s="5">
        <v>8.8861999999999997E-2</v>
      </c>
      <c r="Z135" s="20">
        <f t="shared" si="17"/>
        <v>888.62</v>
      </c>
      <c r="AA135" s="1">
        <v>32.440800000000003</v>
      </c>
      <c r="AB135" s="1">
        <v>65.839399999999998</v>
      </c>
      <c r="AC135" s="6">
        <v>2.9184000000000002E-2</v>
      </c>
      <c r="AD135" s="21">
        <f t="shared" si="18"/>
        <v>291.84000000000003</v>
      </c>
      <c r="AE135" s="1">
        <v>8.6600000000000002E-4</v>
      </c>
      <c r="AF135" s="1">
        <v>-4.4000000000000003E-3</v>
      </c>
      <c r="AG135" s="1">
        <v>4.1599999999999996E-3</v>
      </c>
      <c r="AH135" s="1">
        <v>1.9120000000000002E-2</v>
      </c>
      <c r="AI135" s="1">
        <v>0</v>
      </c>
      <c r="AJ135" s="1">
        <v>0</v>
      </c>
      <c r="AK135" s="1">
        <v>98.909099999999995</v>
      </c>
      <c r="AL135">
        <v>2.395E-3</v>
      </c>
      <c r="AM135">
        <v>8.0499999999999999E-3</v>
      </c>
      <c r="AN135">
        <v>2.1120000000000002E-3</v>
      </c>
      <c r="AO135">
        <v>-4.4299999999999999E-3</v>
      </c>
      <c r="AP135" s="7">
        <v>4.5044000000000001E-2</v>
      </c>
      <c r="AQ135">
        <v>7.2827000000000003E-2</v>
      </c>
      <c r="AR135">
        <v>8.8030000000000001E-3</v>
      </c>
      <c r="AS135">
        <v>1.1932E-2</v>
      </c>
      <c r="AT135">
        <v>0.18292</v>
      </c>
      <c r="AU135">
        <f t="shared" si="19"/>
        <v>0.255747</v>
      </c>
      <c r="AV135">
        <v>7.2499999999999995E-4</v>
      </c>
      <c r="AW135">
        <v>-5.9999999999999995E-4</v>
      </c>
      <c r="AX135" s="8">
        <v>6.2866000000000005E-2</v>
      </c>
      <c r="AY135">
        <v>49.903599999999997</v>
      </c>
      <c r="AZ135">
        <v>49.678100000000001</v>
      </c>
      <c r="BA135" s="9">
        <v>1.983E-2</v>
      </c>
      <c r="BB135" s="10">
        <f t="shared" si="20"/>
        <v>8.2696000000000006E-2</v>
      </c>
      <c r="BC135">
        <v>1.204E-3</v>
      </c>
      <c r="BD135">
        <v>-1.83E-3</v>
      </c>
      <c r="BE135">
        <v>1.787E-3</v>
      </c>
      <c r="BF135">
        <v>4.7019999999999996E-3</v>
      </c>
      <c r="BG135">
        <v>0</v>
      </c>
      <c r="BH135">
        <v>0</v>
      </c>
      <c r="BI135" s="22"/>
    </row>
    <row r="136" spans="1:61" x14ac:dyDescent="0.25">
      <c r="A136" t="s">
        <v>63</v>
      </c>
      <c r="C136">
        <v>144</v>
      </c>
      <c r="D136">
        <v>33</v>
      </c>
      <c r="E136">
        <v>40</v>
      </c>
      <c r="F136">
        <v>20</v>
      </c>
      <c r="G136">
        <v>100</v>
      </c>
      <c r="H136">
        <v>3</v>
      </c>
      <c r="I136">
        <v>325</v>
      </c>
      <c r="J136">
        <v>18</v>
      </c>
      <c r="K136" s="1">
        <v>1.9574999999999999E-2</v>
      </c>
      <c r="L136" s="1">
        <v>1.804E-3</v>
      </c>
      <c r="M136" s="1">
        <v>9.4470000000000005E-3</v>
      </c>
      <c r="N136" s="1">
        <v>-3.8400000000000001E-3</v>
      </c>
      <c r="O136" s="2">
        <v>6.4061000000000007E-2</v>
      </c>
      <c r="P136" s="17">
        <f t="shared" si="15"/>
        <v>640.61</v>
      </c>
      <c r="Q136" s="3">
        <v>0.15324199999999999</v>
      </c>
      <c r="R136" s="18">
        <f t="shared" si="16"/>
        <v>1532.4199999999998</v>
      </c>
      <c r="S136" s="1">
        <v>1.0718999999999999E-2</v>
      </c>
      <c r="T136" s="1">
        <v>1.6919E-2</v>
      </c>
      <c r="U136" s="4">
        <v>0.20709900000000001</v>
      </c>
      <c r="V136" s="19">
        <f t="shared" si="21"/>
        <v>2070.9900000000002</v>
      </c>
      <c r="W136" s="1">
        <v>-8.9899999999999997E-3</v>
      </c>
      <c r="X136" s="1">
        <v>1.1E-4</v>
      </c>
      <c r="Y136" s="5">
        <v>8.5611999999999994E-2</v>
      </c>
      <c r="Z136" s="20">
        <f t="shared" si="17"/>
        <v>856.11999999999989</v>
      </c>
      <c r="AA136" s="1">
        <v>32.572299999999998</v>
      </c>
      <c r="AB136" s="1">
        <v>65.789000000000001</v>
      </c>
      <c r="AC136" s="6">
        <v>2.4445999999999999E-2</v>
      </c>
      <c r="AD136" s="21">
        <f t="shared" si="18"/>
        <v>244.45999999999998</v>
      </c>
      <c r="AE136" s="1">
        <v>3.5279999999999999E-3</v>
      </c>
      <c r="AF136" s="1">
        <v>4.6899999999999997E-3</v>
      </c>
      <c r="AG136" s="1">
        <v>2.5243999999999999E-2</v>
      </c>
      <c r="AH136" s="1">
        <v>9.8900000000000008E-4</v>
      </c>
      <c r="AI136" s="1">
        <v>0</v>
      </c>
      <c r="AJ136" s="1">
        <v>0</v>
      </c>
      <c r="AK136" s="1">
        <v>98.975899999999996</v>
      </c>
      <c r="AL136">
        <v>4.653E-3</v>
      </c>
      <c r="AM136">
        <v>8.2399999999999997E-4</v>
      </c>
      <c r="AN136">
        <v>3.8210000000000002E-3</v>
      </c>
      <c r="AO136">
        <v>-3.2200000000000002E-3</v>
      </c>
      <c r="AP136" s="7">
        <v>4.9646000000000003E-2</v>
      </c>
      <c r="AQ136">
        <v>6.7141000000000006E-2</v>
      </c>
      <c r="AR136">
        <v>6.685E-3</v>
      </c>
      <c r="AS136">
        <v>1.1121000000000001E-2</v>
      </c>
      <c r="AT136">
        <v>0.18262200000000001</v>
      </c>
      <c r="AU136">
        <f t="shared" si="19"/>
        <v>0.24976300000000001</v>
      </c>
      <c r="AV136">
        <v>-7.5100000000000002E-3</v>
      </c>
      <c r="AW136">
        <v>9.7999999999999997E-5</v>
      </c>
      <c r="AX136" s="8">
        <v>6.0470999999999997E-2</v>
      </c>
      <c r="AY136">
        <v>50.027099999999997</v>
      </c>
      <c r="AZ136">
        <v>49.562100000000001</v>
      </c>
      <c r="BA136" s="9">
        <v>1.6584999999999999E-2</v>
      </c>
      <c r="BB136" s="10">
        <f t="shared" si="20"/>
        <v>7.7055999999999999E-2</v>
      </c>
      <c r="BC136">
        <v>4.901E-3</v>
      </c>
      <c r="BD136">
        <v>1.946E-3</v>
      </c>
      <c r="BE136">
        <v>1.0827E-2</v>
      </c>
      <c r="BF136">
        <v>2.43E-4</v>
      </c>
      <c r="BG136">
        <v>0</v>
      </c>
      <c r="BH136">
        <v>0</v>
      </c>
      <c r="BI136" s="22"/>
    </row>
    <row r="137" spans="1:61" x14ac:dyDescent="0.25">
      <c r="A137" t="s">
        <v>63</v>
      </c>
      <c r="C137">
        <v>145</v>
      </c>
      <c r="D137">
        <v>33</v>
      </c>
      <c r="E137">
        <v>40</v>
      </c>
      <c r="F137">
        <v>20</v>
      </c>
      <c r="G137">
        <v>100</v>
      </c>
      <c r="H137">
        <v>3</v>
      </c>
      <c r="I137">
        <v>326</v>
      </c>
      <c r="J137">
        <v>19</v>
      </c>
      <c r="K137" s="1">
        <v>6.1650000000000003E-3</v>
      </c>
      <c r="L137" s="1">
        <v>7.0489999999999997E-3</v>
      </c>
      <c r="M137" s="1">
        <v>7.711E-3</v>
      </c>
      <c r="N137" s="1">
        <v>6.2600000000000004E-4</v>
      </c>
      <c r="O137" s="2">
        <v>5.6766999999999998E-2</v>
      </c>
      <c r="P137" s="17">
        <f t="shared" si="15"/>
        <v>567.66999999999996</v>
      </c>
      <c r="Q137" s="3">
        <v>0.13655300000000001</v>
      </c>
      <c r="R137" s="18">
        <f t="shared" si="16"/>
        <v>1365.53</v>
      </c>
      <c r="S137" s="1">
        <v>1.4276E-2</v>
      </c>
      <c r="T137" s="1">
        <v>1.481E-2</v>
      </c>
      <c r="U137" s="4">
        <v>0.20891999999999999</v>
      </c>
      <c r="V137" s="19">
        <f t="shared" si="21"/>
        <v>2089.1999999999998</v>
      </c>
      <c r="W137" s="1">
        <v>-1.6000000000000001E-3</v>
      </c>
      <c r="X137" s="1">
        <v>-1.67E-3</v>
      </c>
      <c r="Y137" s="5">
        <v>8.7537000000000004E-2</v>
      </c>
      <c r="Z137" s="20">
        <f t="shared" si="17"/>
        <v>875.37</v>
      </c>
      <c r="AA137" s="1">
        <v>32.511400000000002</v>
      </c>
      <c r="AB137" s="1">
        <v>65.737300000000005</v>
      </c>
      <c r="AC137" s="6">
        <v>2.5940999999999999E-2</v>
      </c>
      <c r="AD137" s="21">
        <f t="shared" si="18"/>
        <v>259.40999999999997</v>
      </c>
      <c r="AE137" s="1">
        <v>5.633E-3</v>
      </c>
      <c r="AF137" s="1">
        <v>-1.9599999999999999E-3</v>
      </c>
      <c r="AG137" s="1">
        <v>9.8180000000000003E-3</v>
      </c>
      <c r="AH137" s="1">
        <v>-9.7900000000000001E-3</v>
      </c>
      <c r="AI137" s="1">
        <v>0</v>
      </c>
      <c r="AJ137" s="1">
        <v>0</v>
      </c>
      <c r="AK137" s="1">
        <v>98.8155</v>
      </c>
      <c r="AL137">
        <v>1.467E-3</v>
      </c>
      <c r="AM137">
        <v>3.2230000000000002E-3</v>
      </c>
      <c r="AN137">
        <v>3.124E-3</v>
      </c>
      <c r="AO137">
        <v>5.2599999999999999E-4</v>
      </c>
      <c r="AP137" s="7">
        <v>4.4055999999999998E-2</v>
      </c>
      <c r="AQ137">
        <v>5.9914000000000002E-2</v>
      </c>
      <c r="AR137">
        <v>8.9169999999999996E-3</v>
      </c>
      <c r="AS137">
        <v>9.7479999999999997E-3</v>
      </c>
      <c r="AT137">
        <v>0.18449099999999999</v>
      </c>
      <c r="AU137">
        <f t="shared" si="19"/>
        <v>0.24440499999999998</v>
      </c>
      <c r="AV137">
        <v>-1.34E-3</v>
      </c>
      <c r="AW137">
        <v>-1.5E-3</v>
      </c>
      <c r="AX137" s="8">
        <v>6.1920000000000003E-2</v>
      </c>
      <c r="AY137">
        <v>50.005000000000003</v>
      </c>
      <c r="AZ137">
        <v>49.594000000000001</v>
      </c>
      <c r="BA137" s="9">
        <v>1.7624000000000001E-2</v>
      </c>
      <c r="BB137" s="10">
        <f t="shared" si="20"/>
        <v>7.9544000000000004E-2</v>
      </c>
      <c r="BC137">
        <v>7.8359999999999992E-3</v>
      </c>
      <c r="BD137">
        <v>-8.0999999999999996E-4</v>
      </c>
      <c r="BE137">
        <v>4.2170000000000003E-3</v>
      </c>
      <c r="BF137">
        <v>-2.4099999999999998E-3</v>
      </c>
      <c r="BG137">
        <v>0</v>
      </c>
      <c r="BH137">
        <v>0</v>
      </c>
      <c r="BI137" s="22"/>
    </row>
    <row r="138" spans="1:61" x14ac:dyDescent="0.25">
      <c r="A138" t="s">
        <v>63</v>
      </c>
      <c r="C138">
        <v>146</v>
      </c>
      <c r="D138">
        <v>33</v>
      </c>
      <c r="E138">
        <v>40</v>
      </c>
      <c r="F138">
        <v>20</v>
      </c>
      <c r="G138">
        <v>100</v>
      </c>
      <c r="H138">
        <v>3</v>
      </c>
      <c r="I138">
        <v>327</v>
      </c>
      <c r="J138">
        <v>20</v>
      </c>
      <c r="K138" s="1">
        <v>-1.372E-2</v>
      </c>
      <c r="L138" s="1">
        <v>6.2709999999999997E-3</v>
      </c>
      <c r="M138" s="1">
        <v>8.9119999999999998E-3</v>
      </c>
      <c r="N138" s="1">
        <v>-1.8600000000000001E-3</v>
      </c>
      <c r="O138" s="2">
        <v>4.8302999999999999E-2</v>
      </c>
      <c r="P138" s="17">
        <f t="shared" si="15"/>
        <v>483.03</v>
      </c>
      <c r="Q138" s="3">
        <v>0.153756</v>
      </c>
      <c r="R138" s="18">
        <f t="shared" si="16"/>
        <v>1537.56</v>
      </c>
      <c r="S138" s="1">
        <v>1.6348000000000001E-2</v>
      </c>
      <c r="T138" s="1">
        <v>1.5039E-2</v>
      </c>
      <c r="U138" s="4">
        <v>0.20483999999999999</v>
      </c>
      <c r="V138" s="19">
        <f t="shared" si="21"/>
        <v>2048.4</v>
      </c>
      <c r="W138" s="1">
        <v>2.258E-3</v>
      </c>
      <c r="X138" s="1">
        <v>-9.5E-4</v>
      </c>
      <c r="Y138" s="5">
        <v>8.1648999999999999E-2</v>
      </c>
      <c r="Z138" s="20">
        <f t="shared" si="17"/>
        <v>816.49</v>
      </c>
      <c r="AA138" s="1">
        <v>32.566600000000001</v>
      </c>
      <c r="AB138" s="1">
        <v>65.956100000000006</v>
      </c>
      <c r="AC138" s="6">
        <v>3.1573999999999998E-2</v>
      </c>
      <c r="AD138" s="21">
        <f t="shared" si="18"/>
        <v>315.73999999999995</v>
      </c>
      <c r="AE138" s="1">
        <v>3.225E-3</v>
      </c>
      <c r="AF138" s="1">
        <v>-7.9799999999999992E-3</v>
      </c>
      <c r="AG138" s="1">
        <v>2.3209E-2</v>
      </c>
      <c r="AH138" s="1">
        <v>-5.7999999999999996E-3</v>
      </c>
      <c r="AI138" s="1">
        <v>0</v>
      </c>
      <c r="AJ138" s="1">
        <v>0</v>
      </c>
      <c r="AK138" s="1">
        <v>99.087800000000001</v>
      </c>
      <c r="AL138">
        <v>-3.2599999999999999E-3</v>
      </c>
      <c r="AM138">
        <v>2.8600000000000001E-3</v>
      </c>
      <c r="AN138">
        <v>3.601E-3</v>
      </c>
      <c r="AO138">
        <v>-1.56E-3</v>
      </c>
      <c r="AP138" s="7">
        <v>3.7394999999999998E-2</v>
      </c>
      <c r="AQ138">
        <v>6.7296999999999996E-2</v>
      </c>
      <c r="AR138">
        <v>1.0185E-2</v>
      </c>
      <c r="AS138">
        <v>9.8750000000000001E-3</v>
      </c>
      <c r="AT138">
        <v>0.18044299999999999</v>
      </c>
      <c r="AU138">
        <f t="shared" si="19"/>
        <v>0.24773999999999999</v>
      </c>
      <c r="AV138">
        <v>1.885E-3</v>
      </c>
      <c r="AW138">
        <v>-8.4999999999999995E-4</v>
      </c>
      <c r="AX138" s="8">
        <v>5.7612999999999998E-2</v>
      </c>
      <c r="AY138">
        <v>49.966700000000003</v>
      </c>
      <c r="AZ138">
        <v>49.636699999999998</v>
      </c>
      <c r="BA138" s="9">
        <v>2.1399000000000001E-2</v>
      </c>
      <c r="BB138" s="10">
        <f t="shared" si="20"/>
        <v>7.9011999999999999E-2</v>
      </c>
      <c r="BC138">
        <v>4.4749999999999998E-3</v>
      </c>
      <c r="BD138">
        <v>-3.31E-3</v>
      </c>
      <c r="BE138">
        <v>9.9439999999999997E-3</v>
      </c>
      <c r="BF138">
        <v>-1.42E-3</v>
      </c>
      <c r="BG138">
        <v>0</v>
      </c>
      <c r="BH138">
        <v>0</v>
      </c>
      <c r="BI138" s="22"/>
    </row>
    <row r="139" spans="1:61" x14ac:dyDescent="0.25">
      <c r="A139" t="s">
        <v>63</v>
      </c>
      <c r="C139">
        <v>147</v>
      </c>
      <c r="D139">
        <v>33</v>
      </c>
      <c r="E139">
        <v>40</v>
      </c>
      <c r="F139">
        <v>20</v>
      </c>
      <c r="G139">
        <v>100</v>
      </c>
      <c r="H139">
        <v>3</v>
      </c>
      <c r="I139">
        <v>328</v>
      </c>
      <c r="J139">
        <v>21</v>
      </c>
      <c r="K139" s="1">
        <v>-1.82E-3</v>
      </c>
      <c r="L139" s="1">
        <v>1.2664E-2</v>
      </c>
      <c r="M139" s="1">
        <v>3.5699999999999998E-3</v>
      </c>
      <c r="N139" s="1">
        <v>-2.96E-3</v>
      </c>
      <c r="O139" s="2">
        <v>5.3668E-2</v>
      </c>
      <c r="P139" s="17">
        <f t="shared" si="15"/>
        <v>536.67999999999995</v>
      </c>
      <c r="Q139" s="3">
        <v>0.141905</v>
      </c>
      <c r="R139" s="18">
        <f t="shared" si="16"/>
        <v>1419.05</v>
      </c>
      <c r="S139" s="1">
        <v>7.7549999999999997E-3</v>
      </c>
      <c r="T139" s="1">
        <v>1.4099E-2</v>
      </c>
      <c r="U139" s="4">
        <v>0.203461</v>
      </c>
      <c r="V139" s="19">
        <f t="shared" si="21"/>
        <v>2034.6100000000001</v>
      </c>
      <c r="W139" s="1">
        <v>-4.9300000000000004E-3</v>
      </c>
      <c r="X139" s="1">
        <v>9.4399999999999996E-4</v>
      </c>
      <c r="Y139" s="5">
        <v>8.4191000000000002E-2</v>
      </c>
      <c r="Z139" s="20">
        <f t="shared" si="17"/>
        <v>841.91</v>
      </c>
      <c r="AA139" s="1">
        <v>32.639499999999998</v>
      </c>
      <c r="AB139" s="1">
        <v>65.731099999999998</v>
      </c>
      <c r="AC139" s="6">
        <v>3.2972000000000001E-2</v>
      </c>
      <c r="AD139" s="21">
        <f t="shared" si="18"/>
        <v>329.72</v>
      </c>
      <c r="AE139" s="1">
        <v>5.6800000000000002E-3</v>
      </c>
      <c r="AF139" s="1">
        <v>-2.5999999999999999E-3</v>
      </c>
      <c r="AG139" s="1">
        <v>-1.8600000000000001E-3</v>
      </c>
      <c r="AH139" s="1">
        <v>5.2207999999999997E-2</v>
      </c>
      <c r="AI139" s="1">
        <v>0</v>
      </c>
      <c r="AJ139" s="1">
        <v>0</v>
      </c>
      <c r="AK139" s="1">
        <v>98.969499999999996</v>
      </c>
      <c r="AL139">
        <v>-4.2999999999999999E-4</v>
      </c>
      <c r="AM139">
        <v>5.7790000000000003E-3</v>
      </c>
      <c r="AN139">
        <v>1.4430000000000001E-3</v>
      </c>
      <c r="AO139">
        <v>-2.48E-3</v>
      </c>
      <c r="AP139" s="7">
        <v>4.1570999999999997E-2</v>
      </c>
      <c r="AQ139">
        <v>6.2143999999999998E-2</v>
      </c>
      <c r="AR139">
        <v>4.8349999999999999E-3</v>
      </c>
      <c r="AS139">
        <v>9.2630000000000004E-3</v>
      </c>
      <c r="AT139">
        <v>0.17932799999999999</v>
      </c>
      <c r="AU139">
        <f t="shared" si="19"/>
        <v>0.24147199999999999</v>
      </c>
      <c r="AV139">
        <v>-4.1200000000000004E-3</v>
      </c>
      <c r="AW139">
        <v>8.4599999999999996E-4</v>
      </c>
      <c r="AX139" s="8">
        <v>5.944E-2</v>
      </c>
      <c r="AY139">
        <v>50.106400000000001</v>
      </c>
      <c r="AZ139">
        <v>49.494799999999998</v>
      </c>
      <c r="BA139" s="9">
        <v>2.2357999999999999E-2</v>
      </c>
      <c r="BB139" s="10">
        <f t="shared" si="20"/>
        <v>8.1797999999999996E-2</v>
      </c>
      <c r="BC139">
        <v>7.8860000000000006E-3</v>
      </c>
      <c r="BD139">
        <v>-1.08E-3</v>
      </c>
      <c r="BE139">
        <v>-8.0000000000000004E-4</v>
      </c>
      <c r="BF139">
        <v>1.2810999999999999E-2</v>
      </c>
      <c r="BG139">
        <v>0</v>
      </c>
      <c r="BH139">
        <v>0</v>
      </c>
      <c r="BI139" s="22"/>
    </row>
    <row r="140" spans="1:61" x14ac:dyDescent="0.25">
      <c r="A140" t="s">
        <v>63</v>
      </c>
      <c r="C140">
        <v>148</v>
      </c>
      <c r="D140">
        <v>33</v>
      </c>
      <c r="E140">
        <v>40</v>
      </c>
      <c r="F140">
        <v>20</v>
      </c>
      <c r="G140">
        <v>100</v>
      </c>
      <c r="H140">
        <v>3</v>
      </c>
      <c r="I140">
        <v>329</v>
      </c>
      <c r="J140">
        <v>22</v>
      </c>
      <c r="K140" s="1">
        <v>9.8829999999999994E-3</v>
      </c>
      <c r="L140" s="1">
        <v>1.0371999999999999E-2</v>
      </c>
      <c r="M140" s="1">
        <v>4.2529999999999998E-3</v>
      </c>
      <c r="N140" s="1">
        <v>-4.8399999999999997E-3</v>
      </c>
      <c r="O140" s="2">
        <v>5.5469999999999998E-2</v>
      </c>
      <c r="P140" s="17">
        <f t="shared" si="15"/>
        <v>554.69999999999993</v>
      </c>
      <c r="Q140" s="3">
        <v>0.131796</v>
      </c>
      <c r="R140" s="18">
        <f t="shared" si="16"/>
        <v>1317.96</v>
      </c>
      <c r="S140" s="1">
        <v>1.5443E-2</v>
      </c>
      <c r="T140" s="1">
        <v>8.7329999999999994E-3</v>
      </c>
      <c r="U140" s="4">
        <v>0.20455100000000001</v>
      </c>
      <c r="V140" s="19">
        <f t="shared" si="21"/>
        <v>2045.5100000000002</v>
      </c>
      <c r="W140" s="1">
        <v>-6.9100000000000003E-3</v>
      </c>
      <c r="X140" s="1">
        <v>-2.0000000000000001E-4</v>
      </c>
      <c r="Y140" s="5">
        <v>8.5194000000000006E-2</v>
      </c>
      <c r="Z140" s="20">
        <f t="shared" si="17"/>
        <v>851.94</v>
      </c>
      <c r="AA140" s="1">
        <v>32.512</v>
      </c>
      <c r="AB140" s="1">
        <v>65.766599999999997</v>
      </c>
      <c r="AC140" s="6">
        <v>2.3525999999999998E-2</v>
      </c>
      <c r="AD140" s="21">
        <f t="shared" si="18"/>
        <v>235.26</v>
      </c>
      <c r="AE140" s="1">
        <v>3.2850000000000002E-3</v>
      </c>
      <c r="AF140" s="1">
        <v>4.431E-3</v>
      </c>
      <c r="AG140" s="1">
        <v>1.0701E-2</v>
      </c>
      <c r="AH140" s="1">
        <v>4.84E-4</v>
      </c>
      <c r="AI140" s="1">
        <v>0</v>
      </c>
      <c r="AJ140" s="1">
        <v>0</v>
      </c>
      <c r="AK140" s="1">
        <v>98.834699999999998</v>
      </c>
      <c r="AL140">
        <v>2.3519999999999999E-3</v>
      </c>
      <c r="AM140">
        <v>4.7419999999999997E-3</v>
      </c>
      <c r="AN140">
        <v>1.7229999999999999E-3</v>
      </c>
      <c r="AO140">
        <v>-4.0600000000000002E-3</v>
      </c>
      <c r="AP140" s="7">
        <v>4.3047000000000002E-2</v>
      </c>
      <c r="AQ140">
        <v>5.7824E-2</v>
      </c>
      <c r="AR140">
        <v>9.6450000000000008E-3</v>
      </c>
      <c r="AS140">
        <v>5.7479999999999996E-3</v>
      </c>
      <c r="AT140">
        <v>0.18062400000000001</v>
      </c>
      <c r="AU140">
        <f t="shared" si="19"/>
        <v>0.23844799999999999</v>
      </c>
      <c r="AV140">
        <v>-5.7800000000000004E-3</v>
      </c>
      <c r="AW140">
        <v>-1.8000000000000001E-4</v>
      </c>
      <c r="AX140" s="8">
        <v>6.0259E-2</v>
      </c>
      <c r="AY140">
        <v>50.003399999999999</v>
      </c>
      <c r="AZ140">
        <v>49.613599999999998</v>
      </c>
      <c r="BA140" s="9">
        <v>1.5983000000000001E-2</v>
      </c>
      <c r="BB140" s="10">
        <f t="shared" si="20"/>
        <v>7.6242000000000004E-2</v>
      </c>
      <c r="BC140">
        <v>4.5690000000000001E-3</v>
      </c>
      <c r="BD140">
        <v>1.841E-3</v>
      </c>
      <c r="BE140">
        <v>4.5960000000000003E-3</v>
      </c>
      <c r="BF140">
        <v>1.1900000000000001E-4</v>
      </c>
      <c r="BG140">
        <v>0</v>
      </c>
      <c r="BH140">
        <v>0</v>
      </c>
      <c r="BI140" s="22"/>
    </row>
    <row r="141" spans="1:61" x14ac:dyDescent="0.25">
      <c r="A141" t="s">
        <v>63</v>
      </c>
      <c r="C141">
        <v>149</v>
      </c>
      <c r="D141">
        <v>33</v>
      </c>
      <c r="E141">
        <v>40</v>
      </c>
      <c r="F141">
        <v>20</v>
      </c>
      <c r="G141">
        <v>100</v>
      </c>
      <c r="H141">
        <v>3</v>
      </c>
      <c r="I141">
        <v>330</v>
      </c>
      <c r="J141">
        <v>23</v>
      </c>
      <c r="K141" s="1">
        <v>-7.4099999999999999E-3</v>
      </c>
      <c r="L141" s="1">
        <v>2.2949000000000001E-2</v>
      </c>
      <c r="M141" s="1">
        <v>-2.0200000000000001E-3</v>
      </c>
      <c r="N141" s="1">
        <v>-1.09E-3</v>
      </c>
      <c r="O141" s="2">
        <v>5.6083000000000001E-2</v>
      </c>
      <c r="P141" s="17">
        <f t="shared" si="15"/>
        <v>560.83000000000004</v>
      </c>
      <c r="Q141" s="3">
        <v>0.13900699999999999</v>
      </c>
      <c r="R141" s="18">
        <f t="shared" si="16"/>
        <v>1390.07</v>
      </c>
      <c r="S141" s="1">
        <v>1.2543E-2</v>
      </c>
      <c r="T141" s="1">
        <v>1.0529999999999999E-2</v>
      </c>
      <c r="U141" s="4">
        <v>0.20555300000000001</v>
      </c>
      <c r="V141" s="19">
        <f t="shared" si="21"/>
        <v>2055.5300000000002</v>
      </c>
      <c r="W141" s="1">
        <v>3.7800000000000003E-4</v>
      </c>
      <c r="X141" s="1">
        <v>-1.2700000000000001E-3</v>
      </c>
      <c r="Y141" s="5">
        <v>8.6246000000000003E-2</v>
      </c>
      <c r="Z141" s="20">
        <f t="shared" si="17"/>
        <v>862.46</v>
      </c>
      <c r="AA141" s="1">
        <v>32.503900000000002</v>
      </c>
      <c r="AB141" s="1">
        <v>65.831800000000001</v>
      </c>
      <c r="AC141" s="6">
        <v>2.9139999999999999E-2</v>
      </c>
      <c r="AD141" s="21">
        <f t="shared" si="18"/>
        <v>291.39999999999998</v>
      </c>
      <c r="AE141" s="1">
        <v>2.8670000000000002E-3</v>
      </c>
      <c r="AF141" s="1">
        <v>-6.62E-3</v>
      </c>
      <c r="AG141" s="1">
        <v>8.8450000000000004E-3</v>
      </c>
      <c r="AH141" s="1">
        <v>1.8872E-2</v>
      </c>
      <c r="AI141" s="1">
        <v>0</v>
      </c>
      <c r="AJ141" s="1">
        <v>0</v>
      </c>
      <c r="AK141" s="1">
        <v>98.910300000000007</v>
      </c>
      <c r="AL141">
        <v>-1.7600000000000001E-3</v>
      </c>
      <c r="AM141">
        <v>1.0486000000000001E-2</v>
      </c>
      <c r="AN141">
        <v>-8.1999999999999998E-4</v>
      </c>
      <c r="AO141">
        <v>-9.2000000000000003E-4</v>
      </c>
      <c r="AP141" s="7">
        <v>4.3500999999999998E-2</v>
      </c>
      <c r="AQ141">
        <v>6.0956999999999997E-2</v>
      </c>
      <c r="AR141">
        <v>7.8300000000000002E-3</v>
      </c>
      <c r="AS141">
        <v>6.9280000000000001E-3</v>
      </c>
      <c r="AT141">
        <v>0.18141599999999999</v>
      </c>
      <c r="AU141">
        <f t="shared" si="19"/>
        <v>0.24237300000000001</v>
      </c>
      <c r="AV141">
        <v>3.1599999999999998E-4</v>
      </c>
      <c r="AW141">
        <v>-1.14E-3</v>
      </c>
      <c r="AX141" s="8">
        <v>6.0971999999999998E-2</v>
      </c>
      <c r="AY141">
        <v>49.965400000000002</v>
      </c>
      <c r="AZ141">
        <v>49.6374</v>
      </c>
      <c r="BA141" s="9">
        <v>1.9786999999999999E-2</v>
      </c>
      <c r="BB141" s="10">
        <f t="shared" si="20"/>
        <v>8.0758999999999997E-2</v>
      </c>
      <c r="BC141">
        <v>3.986E-3</v>
      </c>
      <c r="BD141">
        <v>-2.7499999999999998E-3</v>
      </c>
      <c r="BE141">
        <v>3.797E-3</v>
      </c>
      <c r="BF141">
        <v>4.6369999999999996E-3</v>
      </c>
      <c r="BG141">
        <v>0</v>
      </c>
      <c r="BH141">
        <v>0</v>
      </c>
      <c r="BI141" s="22"/>
    </row>
    <row r="142" spans="1:61" x14ac:dyDescent="0.25">
      <c r="A142" t="s">
        <v>63</v>
      </c>
      <c r="C142">
        <v>150</v>
      </c>
      <c r="D142">
        <v>33</v>
      </c>
      <c r="E142">
        <v>40</v>
      </c>
      <c r="F142">
        <v>20</v>
      </c>
      <c r="G142">
        <v>100</v>
      </c>
      <c r="H142">
        <v>3</v>
      </c>
      <c r="I142">
        <v>331</v>
      </c>
      <c r="J142">
        <v>24</v>
      </c>
      <c r="K142" s="1">
        <v>1.0118E-2</v>
      </c>
      <c r="L142" s="1">
        <v>4.6930000000000001E-3</v>
      </c>
      <c r="M142" s="1">
        <v>1.06E-3</v>
      </c>
      <c r="N142" s="1">
        <v>-3.32E-3</v>
      </c>
      <c r="O142" s="2">
        <v>4.3225E-2</v>
      </c>
      <c r="P142" s="17">
        <f t="shared" si="15"/>
        <v>432.25</v>
      </c>
      <c r="Q142" s="3">
        <v>0.14724699999999999</v>
      </c>
      <c r="R142" s="18">
        <f t="shared" si="16"/>
        <v>1472.4699999999998</v>
      </c>
      <c r="S142" s="1">
        <v>1.0531E-2</v>
      </c>
      <c r="T142" s="1">
        <v>1.3886000000000001E-2</v>
      </c>
      <c r="U142" s="4">
        <v>0.20641000000000001</v>
      </c>
      <c r="V142" s="19">
        <f t="shared" si="21"/>
        <v>2064.1</v>
      </c>
      <c r="W142" s="1">
        <v>-2.96E-3</v>
      </c>
      <c r="X142" s="1">
        <v>2.2959999999999999E-3</v>
      </c>
      <c r="Y142" s="5">
        <v>8.2623000000000002E-2</v>
      </c>
      <c r="Z142" s="20">
        <f t="shared" si="17"/>
        <v>826.23</v>
      </c>
      <c r="AA142" s="1">
        <v>32.460099999999997</v>
      </c>
      <c r="AB142" s="1">
        <v>65.922200000000004</v>
      </c>
      <c r="AC142" s="6">
        <v>1.9462E-2</v>
      </c>
      <c r="AD142" s="21">
        <f t="shared" si="18"/>
        <v>194.62</v>
      </c>
      <c r="AE142" s="1">
        <v>3.9870000000000001E-3</v>
      </c>
      <c r="AF142" s="1">
        <v>-2.5999999999999999E-3</v>
      </c>
      <c r="AG142" s="1">
        <v>1.2314E-2</v>
      </c>
      <c r="AH142" s="1">
        <v>1.8983E-2</v>
      </c>
      <c r="AI142" s="1">
        <v>0</v>
      </c>
      <c r="AJ142" s="1">
        <v>0</v>
      </c>
      <c r="AK142" s="1">
        <v>98.950299999999999</v>
      </c>
      <c r="AL142">
        <v>2.4069999999999999E-3</v>
      </c>
      <c r="AM142">
        <v>2.1450000000000002E-3</v>
      </c>
      <c r="AN142">
        <v>4.2900000000000002E-4</v>
      </c>
      <c r="AO142">
        <v>-2.7899999999999999E-3</v>
      </c>
      <c r="AP142" s="7">
        <v>3.3531999999999999E-2</v>
      </c>
      <c r="AQ142">
        <v>6.4577999999999997E-2</v>
      </c>
      <c r="AR142">
        <v>6.5750000000000001E-3</v>
      </c>
      <c r="AS142">
        <v>9.136E-3</v>
      </c>
      <c r="AT142">
        <v>0.182196</v>
      </c>
      <c r="AU142">
        <f t="shared" si="19"/>
        <v>0.24677399999999999</v>
      </c>
      <c r="AV142">
        <v>-2.48E-3</v>
      </c>
      <c r="AW142">
        <v>2.0600000000000002E-3</v>
      </c>
      <c r="AX142" s="8">
        <v>5.8418999999999999E-2</v>
      </c>
      <c r="AY142">
        <v>49.904299999999999</v>
      </c>
      <c r="AZ142">
        <v>49.711799999999997</v>
      </c>
      <c r="BA142" s="9">
        <v>1.3217E-2</v>
      </c>
      <c r="BB142" s="10">
        <f t="shared" si="20"/>
        <v>7.1636000000000005E-2</v>
      </c>
      <c r="BC142">
        <v>5.5440000000000003E-3</v>
      </c>
      <c r="BD142">
        <v>-1.08E-3</v>
      </c>
      <c r="BE142">
        <v>5.287E-3</v>
      </c>
      <c r="BF142">
        <v>4.6649999999999999E-3</v>
      </c>
      <c r="BG142">
        <v>0</v>
      </c>
      <c r="BH142">
        <v>0</v>
      </c>
      <c r="BI142" s="22"/>
    </row>
    <row r="143" spans="1:61" x14ac:dyDescent="0.25">
      <c r="A143" s="23" t="s">
        <v>63</v>
      </c>
      <c r="B143" s="23"/>
      <c r="C143" s="23">
        <v>151</v>
      </c>
      <c r="D143" s="23">
        <v>33</v>
      </c>
      <c r="E143" s="23">
        <v>40</v>
      </c>
      <c r="F143" s="23">
        <v>20</v>
      </c>
      <c r="G143" s="23">
        <v>100</v>
      </c>
      <c r="H143" s="23">
        <v>3</v>
      </c>
      <c r="I143" s="23">
        <v>332</v>
      </c>
      <c r="J143" s="23">
        <v>25</v>
      </c>
      <c r="K143" s="24">
        <v>-5.0000000000000002E-5</v>
      </c>
      <c r="L143" s="24">
        <v>2.3509999999999998E-3</v>
      </c>
      <c r="M143" s="24">
        <v>4.4499999999999997E-4</v>
      </c>
      <c r="N143" s="24">
        <v>-1.4999999999999999E-4</v>
      </c>
      <c r="O143" s="25">
        <v>5.0013000000000002E-2</v>
      </c>
      <c r="P143" s="17">
        <f t="shared" si="15"/>
        <v>500.13</v>
      </c>
      <c r="Q143" s="26">
        <v>0.12945699999999999</v>
      </c>
      <c r="R143" s="18">
        <f t="shared" si="16"/>
        <v>1294.57</v>
      </c>
      <c r="S143" s="24">
        <v>1.0904E-2</v>
      </c>
      <c r="T143" s="24">
        <v>1.6515999999999999E-2</v>
      </c>
      <c r="U143" s="27">
        <v>0.203148</v>
      </c>
      <c r="V143" s="19">
        <f t="shared" si="21"/>
        <v>2031.48</v>
      </c>
      <c r="W143" s="24">
        <v>-4.1000000000000003E-3</v>
      </c>
      <c r="X143" s="24">
        <v>4.3800000000000002E-3</v>
      </c>
      <c r="Y143" s="28">
        <v>8.1103999999999996E-2</v>
      </c>
      <c r="Z143" s="20">
        <f t="shared" si="17"/>
        <v>811.04</v>
      </c>
      <c r="AA143" s="24">
        <v>32.380699999999997</v>
      </c>
      <c r="AB143" s="24">
        <v>65.858000000000004</v>
      </c>
      <c r="AC143" s="29">
        <v>2.5795999999999999E-2</v>
      </c>
      <c r="AD143" s="21">
        <f t="shared" si="18"/>
        <v>257.95999999999998</v>
      </c>
      <c r="AE143" s="24">
        <v>2.8180000000000002E-3</v>
      </c>
      <c r="AF143" s="24">
        <v>-1.116E-2</v>
      </c>
      <c r="AG143" s="24">
        <v>6.3660000000000001E-3</v>
      </c>
      <c r="AH143" s="24">
        <v>2.2948E-2</v>
      </c>
      <c r="AI143" s="24">
        <v>0</v>
      </c>
      <c r="AJ143" s="24">
        <v>0</v>
      </c>
      <c r="AK143" s="24">
        <v>98.779499999999999</v>
      </c>
      <c r="AL143" s="23">
        <v>-1.0000000000000001E-5</v>
      </c>
      <c r="AM143" s="23">
        <v>1.0759999999999999E-3</v>
      </c>
      <c r="AN143" s="23">
        <v>1.8100000000000001E-4</v>
      </c>
      <c r="AO143" s="23">
        <v>-1.2999999999999999E-4</v>
      </c>
      <c r="AP143" s="30">
        <v>3.8865999999999998E-2</v>
      </c>
      <c r="AQ143" s="23">
        <v>5.6876999999999997E-2</v>
      </c>
      <c r="AR143" s="23">
        <v>6.8199999999999997E-3</v>
      </c>
      <c r="AS143" s="23">
        <v>1.0886E-2</v>
      </c>
      <c r="AT143" s="23">
        <v>0.17963499999999999</v>
      </c>
      <c r="AU143">
        <f t="shared" si="19"/>
        <v>0.236512</v>
      </c>
      <c r="AV143" s="23">
        <v>-3.4399999999999999E-3</v>
      </c>
      <c r="AW143" s="23">
        <v>3.9370000000000004E-3</v>
      </c>
      <c r="AX143" s="31">
        <v>5.7445999999999997E-2</v>
      </c>
      <c r="AY143" s="23">
        <v>49.870899999999999</v>
      </c>
      <c r="AZ143" s="23">
        <v>49.751800000000003</v>
      </c>
      <c r="BA143" s="32">
        <v>1.7548999999999999E-2</v>
      </c>
      <c r="BB143" s="10">
        <f t="shared" si="20"/>
        <v>7.4994999999999992E-2</v>
      </c>
      <c r="BC143" s="23">
        <v>3.9259999999999998E-3</v>
      </c>
      <c r="BD143" s="23">
        <v>-4.64E-3</v>
      </c>
      <c r="BE143" s="23">
        <v>2.738E-3</v>
      </c>
      <c r="BF143" s="23">
        <v>5.6499999999999996E-3</v>
      </c>
      <c r="BG143" s="23">
        <v>0</v>
      </c>
      <c r="BH143" s="23">
        <v>0</v>
      </c>
      <c r="BI143" s="22"/>
    </row>
    <row r="144" spans="1:61" x14ac:dyDescent="0.25">
      <c r="A144" s="33" t="s">
        <v>64</v>
      </c>
      <c r="B144" s="33">
        <v>1</v>
      </c>
      <c r="C144" s="33">
        <v>152</v>
      </c>
      <c r="D144" s="33">
        <v>34</v>
      </c>
      <c r="E144" s="33">
        <v>40</v>
      </c>
      <c r="F144" s="33">
        <v>20</v>
      </c>
      <c r="G144" s="33">
        <v>100</v>
      </c>
      <c r="H144" s="33">
        <v>3</v>
      </c>
      <c r="I144" s="33">
        <v>333</v>
      </c>
      <c r="J144" s="33">
        <v>1</v>
      </c>
      <c r="K144" s="34">
        <v>-8.7200000000000003E-3</v>
      </c>
      <c r="L144" s="34">
        <v>-5.8E-4</v>
      </c>
      <c r="M144" s="34">
        <v>2.22E-4</v>
      </c>
      <c r="N144" s="34">
        <v>2.72E-4</v>
      </c>
      <c r="O144" s="35">
        <v>0.14948900000000001</v>
      </c>
      <c r="P144" s="17">
        <f t="shared" si="15"/>
        <v>1494.89</v>
      </c>
      <c r="Q144" s="36">
        <v>0.10230599999999999</v>
      </c>
      <c r="R144" s="18">
        <f t="shared" si="16"/>
        <v>1023.06</v>
      </c>
      <c r="S144" s="34">
        <v>6.5449999999999996E-3</v>
      </c>
      <c r="T144" s="34">
        <v>4.2680000000000001E-3</v>
      </c>
      <c r="U144" s="37">
        <v>0.210397</v>
      </c>
      <c r="V144" s="19">
        <f t="shared" si="21"/>
        <v>2103.9699999999998</v>
      </c>
      <c r="W144" s="34">
        <v>-1.7899999999999999E-3</v>
      </c>
      <c r="X144" s="34">
        <v>-1.0300000000000001E-3</v>
      </c>
      <c r="Y144" s="38">
        <v>3.5888999999999997E-2</v>
      </c>
      <c r="Z144" s="20">
        <f t="shared" si="17"/>
        <v>358.89</v>
      </c>
      <c r="AA144" s="34">
        <v>32.238900000000001</v>
      </c>
      <c r="AB144" s="34">
        <v>65.6327</v>
      </c>
      <c r="AC144" s="39">
        <v>9.0923000000000004E-2</v>
      </c>
      <c r="AD144" s="21">
        <f t="shared" si="18"/>
        <v>909.23</v>
      </c>
      <c r="AE144" s="34">
        <v>4.8399999999999997E-3</v>
      </c>
      <c r="AF144" s="34">
        <v>-3.14E-3</v>
      </c>
      <c r="AG144" s="34">
        <v>1.3109000000000001E-2</v>
      </c>
      <c r="AH144" s="34">
        <v>-1.328E-2</v>
      </c>
      <c r="AI144" s="34">
        <v>0</v>
      </c>
      <c r="AJ144" s="34">
        <v>0</v>
      </c>
      <c r="AK144" s="34">
        <v>98.461299999999994</v>
      </c>
      <c r="AL144" s="33">
        <v>-2.0899999999999998E-3</v>
      </c>
      <c r="AM144" s="33">
        <v>-2.7E-4</v>
      </c>
      <c r="AN144" s="33">
        <v>9.0000000000000006E-5</v>
      </c>
      <c r="AO144" s="33">
        <v>2.3000000000000001E-4</v>
      </c>
      <c r="AP144" s="40">
        <v>0.116546</v>
      </c>
      <c r="AQ144" s="33">
        <v>4.5093000000000001E-2</v>
      </c>
      <c r="AR144" s="33">
        <v>4.1070000000000004E-3</v>
      </c>
      <c r="AS144" s="33">
        <v>2.8219999999999999E-3</v>
      </c>
      <c r="AT144" s="33">
        <v>0.18664500000000001</v>
      </c>
      <c r="AU144">
        <f t="shared" si="19"/>
        <v>0.231738</v>
      </c>
      <c r="AV144" s="33">
        <v>-1.5100000000000001E-3</v>
      </c>
      <c r="AW144" s="33">
        <v>-9.3000000000000005E-4</v>
      </c>
      <c r="AX144" s="41">
        <v>2.5502E-2</v>
      </c>
      <c r="AY144" s="33">
        <v>49.8125</v>
      </c>
      <c r="AZ144" s="33">
        <v>49.741399999999999</v>
      </c>
      <c r="BA144" s="42">
        <v>6.2054999999999999E-2</v>
      </c>
      <c r="BB144" s="10">
        <f t="shared" si="20"/>
        <v>8.7556999999999996E-2</v>
      </c>
      <c r="BC144" s="33">
        <v>6.7629999999999999E-3</v>
      </c>
      <c r="BD144" s="33">
        <v>-1.31E-3</v>
      </c>
      <c r="BE144" s="33">
        <v>5.6559999999999996E-3</v>
      </c>
      <c r="BF144" s="33">
        <v>-3.2799999999999999E-3</v>
      </c>
      <c r="BG144" s="33">
        <v>0</v>
      </c>
      <c r="BH144" s="33">
        <v>0</v>
      </c>
      <c r="BI144" s="22"/>
    </row>
    <row r="145" spans="1:61" x14ac:dyDescent="0.25">
      <c r="A145" t="s">
        <v>64</v>
      </c>
      <c r="B145">
        <f>B144+1</f>
        <v>2</v>
      </c>
      <c r="C145">
        <v>153</v>
      </c>
      <c r="D145">
        <v>34</v>
      </c>
      <c r="E145">
        <v>40</v>
      </c>
      <c r="F145">
        <v>20</v>
      </c>
      <c r="G145">
        <v>100</v>
      </c>
      <c r="H145">
        <v>3</v>
      </c>
      <c r="I145">
        <v>334</v>
      </c>
      <c r="J145">
        <v>2</v>
      </c>
      <c r="K145" s="1">
        <v>-3.594E-2</v>
      </c>
      <c r="L145" s="1">
        <v>6.4349999999999997E-3</v>
      </c>
      <c r="M145" s="1">
        <v>6.9579999999999998E-3</v>
      </c>
      <c r="N145" s="1">
        <v>-1.7600000000000001E-3</v>
      </c>
      <c r="O145" s="2">
        <v>-1.2359999999999999E-2</v>
      </c>
      <c r="P145" s="17">
        <f t="shared" si="15"/>
        <v>-123.6</v>
      </c>
      <c r="Q145" s="3">
        <v>0.49573699999999998</v>
      </c>
      <c r="R145" s="18">
        <f t="shared" si="16"/>
        <v>4957.37</v>
      </c>
      <c r="S145" s="1">
        <v>3.2139999999999998E-3</v>
      </c>
      <c r="T145" s="1">
        <v>7.4910000000000003E-3</v>
      </c>
      <c r="U145" s="4">
        <v>0.33239800000000003</v>
      </c>
      <c r="V145" s="19">
        <f t="shared" si="21"/>
        <v>3323.9800000000005</v>
      </c>
      <c r="W145" s="1">
        <v>4.1749999999999999E-3</v>
      </c>
      <c r="X145" s="1">
        <v>5.4699999999999996E-4</v>
      </c>
      <c r="Y145" s="5">
        <v>1.0298E-2</v>
      </c>
      <c r="Z145" s="20">
        <f t="shared" si="17"/>
        <v>102.98</v>
      </c>
      <c r="AA145" s="1">
        <v>32.39</v>
      </c>
      <c r="AB145" s="1">
        <v>65.5625</v>
      </c>
      <c r="AC145" s="6">
        <v>-7.6899999999999998E-3</v>
      </c>
      <c r="AD145" s="21">
        <f t="shared" si="18"/>
        <v>-76.899999999999991</v>
      </c>
      <c r="AE145" s="1">
        <v>5.8370000000000002E-3</v>
      </c>
      <c r="AF145" s="1">
        <v>-1.2189999999999999E-2</v>
      </c>
      <c r="AG145" s="1">
        <v>1.1984E-2</v>
      </c>
      <c r="AH145" s="1">
        <v>4.2897999999999999E-2</v>
      </c>
      <c r="AI145" s="1">
        <v>0</v>
      </c>
      <c r="AJ145" s="1">
        <v>0</v>
      </c>
      <c r="AK145" s="1">
        <v>98.810500000000005</v>
      </c>
      <c r="AL145">
        <v>-8.5699999999999995E-3</v>
      </c>
      <c r="AM145">
        <v>2.9480000000000001E-3</v>
      </c>
      <c r="AN145">
        <v>2.8240000000000001E-3</v>
      </c>
      <c r="AO145">
        <v>-1.48E-3</v>
      </c>
      <c r="AP145" s="7">
        <v>-9.6100000000000005E-3</v>
      </c>
      <c r="AQ145">
        <v>0.21792600000000001</v>
      </c>
      <c r="AR145">
        <v>2.0110000000000002E-3</v>
      </c>
      <c r="AS145">
        <v>4.9410000000000001E-3</v>
      </c>
      <c r="AT145">
        <v>0.29409200000000002</v>
      </c>
      <c r="AU145">
        <f t="shared" si="19"/>
        <v>0.51201800000000008</v>
      </c>
      <c r="AV145">
        <v>3.5010000000000002E-3</v>
      </c>
      <c r="AW145">
        <v>4.9200000000000003E-4</v>
      </c>
      <c r="AX145" s="8">
        <v>7.2979999999999998E-3</v>
      </c>
      <c r="AY145">
        <v>49.913499999999999</v>
      </c>
      <c r="AZ145">
        <v>49.556600000000003</v>
      </c>
      <c r="BA145" s="9">
        <v>-5.2399999999999999E-3</v>
      </c>
      <c r="BB145" s="10">
        <f t="shared" si="20"/>
        <v>2.0579999999999999E-3</v>
      </c>
      <c r="BC145">
        <v>8.1349999999999999E-3</v>
      </c>
      <c r="BD145">
        <v>-5.0800000000000003E-3</v>
      </c>
      <c r="BE145">
        <v>5.1570000000000001E-3</v>
      </c>
      <c r="BF145">
        <v>1.0567E-2</v>
      </c>
      <c r="BG145">
        <v>0</v>
      </c>
      <c r="BH145">
        <v>0</v>
      </c>
      <c r="BI145" s="22"/>
    </row>
    <row r="146" spans="1:61" x14ac:dyDescent="0.25">
      <c r="A146" t="s">
        <v>64</v>
      </c>
      <c r="B146">
        <f t="shared" ref="B146:B173" si="22">B145+1</f>
        <v>3</v>
      </c>
      <c r="C146">
        <v>154</v>
      </c>
      <c r="D146">
        <v>34</v>
      </c>
      <c r="E146">
        <v>40</v>
      </c>
      <c r="F146">
        <v>20</v>
      </c>
      <c r="G146">
        <v>100</v>
      </c>
      <c r="H146">
        <v>3</v>
      </c>
      <c r="I146">
        <v>335</v>
      </c>
      <c r="J146">
        <v>3</v>
      </c>
      <c r="K146" s="1">
        <v>-1.9290000000000002E-2</v>
      </c>
      <c r="L146" s="1">
        <v>7.9509999999999997E-3</v>
      </c>
      <c r="M146" s="1">
        <v>1.0576E-2</v>
      </c>
      <c r="N146" s="1">
        <v>-7.5199999999999998E-3</v>
      </c>
      <c r="O146" s="2">
        <v>1.0399999999999999E-4</v>
      </c>
      <c r="P146" s="17">
        <f t="shared" si="15"/>
        <v>1.04</v>
      </c>
      <c r="Q146" s="3">
        <v>0.54034400000000005</v>
      </c>
      <c r="R146" s="18">
        <f t="shared" si="16"/>
        <v>5403.4400000000005</v>
      </c>
      <c r="S146" s="1">
        <v>6.2989999999999999E-3</v>
      </c>
      <c r="T146" s="1">
        <v>1.3358E-2</v>
      </c>
      <c r="U146" s="4">
        <v>0.34031600000000001</v>
      </c>
      <c r="V146" s="19">
        <f t="shared" si="21"/>
        <v>3403.16</v>
      </c>
      <c r="W146" s="1">
        <v>2.3089999999999999E-3</v>
      </c>
      <c r="X146" s="1">
        <v>-2.65E-3</v>
      </c>
      <c r="Y146" s="5">
        <v>1.0828000000000001E-2</v>
      </c>
      <c r="Z146" s="20">
        <f t="shared" si="17"/>
        <v>108.28</v>
      </c>
      <c r="AA146" s="1">
        <v>32.2196</v>
      </c>
      <c r="AB146" s="1">
        <v>65.601500000000001</v>
      </c>
      <c r="AC146" s="6">
        <v>-8.3499999999999998E-3</v>
      </c>
      <c r="AD146" s="21">
        <f t="shared" si="18"/>
        <v>-83.5</v>
      </c>
      <c r="AE146" s="1">
        <v>6.8599999999999998E-3</v>
      </c>
      <c r="AF146" s="1">
        <v>1.395E-3</v>
      </c>
      <c r="AG146" s="1">
        <v>1.1827000000000001E-2</v>
      </c>
      <c r="AH146" s="1">
        <v>2.3491000000000001E-2</v>
      </c>
      <c r="AI146" s="1">
        <v>0</v>
      </c>
      <c r="AJ146" s="1">
        <v>0</v>
      </c>
      <c r="AK146" s="1">
        <v>98.758899999999997</v>
      </c>
      <c r="AL146">
        <v>-4.6100000000000004E-3</v>
      </c>
      <c r="AM146">
        <v>3.6489999999999999E-3</v>
      </c>
      <c r="AN146">
        <v>4.3E-3</v>
      </c>
      <c r="AO146">
        <v>-6.3400000000000001E-3</v>
      </c>
      <c r="AP146" s="7">
        <v>8.1000000000000004E-5</v>
      </c>
      <c r="AQ146">
        <v>0.23799300000000001</v>
      </c>
      <c r="AR146">
        <v>3.9490000000000003E-3</v>
      </c>
      <c r="AS146">
        <v>8.8269999999999998E-3</v>
      </c>
      <c r="AT146">
        <v>0.30167699999999997</v>
      </c>
      <c r="AU146">
        <f t="shared" si="19"/>
        <v>0.53966999999999998</v>
      </c>
      <c r="AV146">
        <v>1.9400000000000001E-3</v>
      </c>
      <c r="AW146">
        <v>-2.3900000000000002E-3</v>
      </c>
      <c r="AX146" s="8">
        <v>7.6889999999999997E-3</v>
      </c>
      <c r="AY146">
        <v>49.746400000000001</v>
      </c>
      <c r="AZ146">
        <v>49.681399999999996</v>
      </c>
      <c r="BA146" s="9">
        <v>-5.7000000000000002E-3</v>
      </c>
      <c r="BB146" s="10">
        <f t="shared" si="20"/>
        <v>1.9889999999999994E-3</v>
      </c>
      <c r="BC146">
        <v>9.5790000000000007E-3</v>
      </c>
      <c r="BD146">
        <v>5.8200000000000005E-4</v>
      </c>
      <c r="BE146">
        <v>5.0990000000000002E-3</v>
      </c>
      <c r="BF146">
        <v>5.7980000000000002E-3</v>
      </c>
      <c r="BG146">
        <v>0</v>
      </c>
      <c r="BH146">
        <v>0</v>
      </c>
      <c r="BI146" s="22"/>
    </row>
    <row r="147" spans="1:61" x14ac:dyDescent="0.25">
      <c r="A147" t="s">
        <v>64</v>
      </c>
      <c r="B147">
        <f t="shared" si="22"/>
        <v>4</v>
      </c>
      <c r="C147">
        <v>155</v>
      </c>
      <c r="D147">
        <v>34</v>
      </c>
      <c r="E147">
        <v>40</v>
      </c>
      <c r="F147">
        <v>20</v>
      </c>
      <c r="G147">
        <v>100</v>
      </c>
      <c r="H147">
        <v>3</v>
      </c>
      <c r="I147">
        <v>336</v>
      </c>
      <c r="J147">
        <v>4</v>
      </c>
      <c r="K147" s="1">
        <v>-3.8700000000000002E-3</v>
      </c>
      <c r="L147" s="1">
        <v>-4.4999999999999997E-3</v>
      </c>
      <c r="M147" s="1">
        <v>-2.5999999999999998E-4</v>
      </c>
      <c r="N147" s="1">
        <v>2.15E-3</v>
      </c>
      <c r="O147" s="2">
        <v>-1.23E-2</v>
      </c>
      <c r="P147" s="17">
        <f t="shared" si="15"/>
        <v>-123</v>
      </c>
      <c r="Q147" s="3">
        <v>0.55356300000000003</v>
      </c>
      <c r="R147" s="18">
        <f t="shared" si="16"/>
        <v>5535.63</v>
      </c>
      <c r="S147" s="1">
        <v>1.1436999999999999E-2</v>
      </c>
      <c r="T147" s="1">
        <v>7.1720000000000004E-3</v>
      </c>
      <c r="U147" s="4">
        <v>0.33297700000000002</v>
      </c>
      <c r="V147" s="19">
        <f t="shared" si="21"/>
        <v>3329.7700000000004</v>
      </c>
      <c r="W147" s="1">
        <v>-9.1E-4</v>
      </c>
      <c r="X147" s="1">
        <v>2.0760000000000002E-3</v>
      </c>
      <c r="Y147" s="5">
        <v>2.2499999999999998E-3</v>
      </c>
      <c r="Z147" s="20">
        <f t="shared" si="17"/>
        <v>22.5</v>
      </c>
      <c r="AA147" s="1">
        <v>32.131399999999999</v>
      </c>
      <c r="AB147" s="1">
        <v>65.403300000000002</v>
      </c>
      <c r="AC147" s="6">
        <v>-4.7499999999999999E-3</v>
      </c>
      <c r="AD147" s="21">
        <f t="shared" si="18"/>
        <v>-47.5</v>
      </c>
      <c r="AE147" s="1">
        <v>1.6130000000000001E-3</v>
      </c>
      <c r="AF147" s="1">
        <v>-1.516E-2</v>
      </c>
      <c r="AG147" s="1">
        <v>2.2516000000000001E-2</v>
      </c>
      <c r="AH147" s="1">
        <v>5.8026000000000001E-2</v>
      </c>
      <c r="AI147" s="1">
        <v>0</v>
      </c>
      <c r="AJ147" s="1">
        <v>0</v>
      </c>
      <c r="AK147" s="1">
        <v>98.486699999999999</v>
      </c>
      <c r="AL147">
        <v>-9.3000000000000005E-4</v>
      </c>
      <c r="AM147">
        <v>-2.0699999999999998E-3</v>
      </c>
      <c r="AN147">
        <v>-1.1E-4</v>
      </c>
      <c r="AO147">
        <v>1.818E-3</v>
      </c>
      <c r="AP147" s="7">
        <v>-9.6100000000000005E-3</v>
      </c>
      <c r="AQ147">
        <v>0.24454600000000001</v>
      </c>
      <c r="AR147">
        <v>7.1919999999999996E-3</v>
      </c>
      <c r="AS147">
        <v>4.7540000000000004E-3</v>
      </c>
      <c r="AT147">
        <v>0.29605599999999999</v>
      </c>
      <c r="AU147">
        <f t="shared" si="19"/>
        <v>0.54060200000000003</v>
      </c>
      <c r="AV147">
        <v>-7.6999999999999996E-4</v>
      </c>
      <c r="AW147">
        <v>1.877E-3</v>
      </c>
      <c r="AX147" s="8">
        <v>1.603E-3</v>
      </c>
      <c r="AY147">
        <v>49.759</v>
      </c>
      <c r="AZ147">
        <v>49.679900000000004</v>
      </c>
      <c r="BA147" s="9">
        <v>-3.2499999999999999E-3</v>
      </c>
      <c r="BB147" s="10">
        <f t="shared" si="20"/>
        <v>-1.6469999999999998E-3</v>
      </c>
      <c r="BC147">
        <v>2.258E-3</v>
      </c>
      <c r="BD147">
        <v>-6.3400000000000001E-3</v>
      </c>
      <c r="BE147">
        <v>9.7370000000000009E-3</v>
      </c>
      <c r="BF147">
        <v>1.4364E-2</v>
      </c>
      <c r="BG147">
        <v>0</v>
      </c>
      <c r="BH147">
        <v>0</v>
      </c>
      <c r="BI147" s="22"/>
    </row>
    <row r="148" spans="1:61" x14ac:dyDescent="0.25">
      <c r="A148" t="s">
        <v>64</v>
      </c>
      <c r="B148">
        <f t="shared" si="22"/>
        <v>5</v>
      </c>
      <c r="C148">
        <v>156</v>
      </c>
      <c r="D148">
        <v>34</v>
      </c>
      <c r="E148">
        <v>40</v>
      </c>
      <c r="F148">
        <v>20</v>
      </c>
      <c r="G148">
        <v>100</v>
      </c>
      <c r="H148">
        <v>3</v>
      </c>
      <c r="I148">
        <v>337</v>
      </c>
      <c r="J148">
        <v>5</v>
      </c>
      <c r="K148" s="1">
        <v>-3.8400000000000001E-3</v>
      </c>
      <c r="L148" s="1">
        <v>3.117E-3</v>
      </c>
      <c r="M148" s="1">
        <v>3.4120000000000001E-3</v>
      </c>
      <c r="N148" s="1">
        <v>-2.9999999999999997E-4</v>
      </c>
      <c r="O148" s="2">
        <v>-1.81E-3</v>
      </c>
      <c r="P148" s="17">
        <f t="shared" si="15"/>
        <v>-18.100000000000001</v>
      </c>
      <c r="Q148" s="3">
        <v>0.483962</v>
      </c>
      <c r="R148" s="18">
        <f t="shared" si="16"/>
        <v>4839.62</v>
      </c>
      <c r="S148" s="1">
        <v>1.0659E-2</v>
      </c>
      <c r="T148" s="1">
        <v>5.4289999999999998E-3</v>
      </c>
      <c r="U148" s="4">
        <v>0.36000399999999999</v>
      </c>
      <c r="V148" s="19">
        <f t="shared" si="21"/>
        <v>3600.04</v>
      </c>
      <c r="W148" s="1">
        <v>-4.0299999999999997E-3</v>
      </c>
      <c r="X148" s="1">
        <v>7.2999999999999999E-5</v>
      </c>
      <c r="Y148" s="5">
        <v>7.9850000000000008E-3</v>
      </c>
      <c r="Z148" s="20">
        <f t="shared" si="17"/>
        <v>79.850000000000009</v>
      </c>
      <c r="AA148" s="1">
        <v>32.297499999999999</v>
      </c>
      <c r="AB148" s="1">
        <v>65.4512</v>
      </c>
      <c r="AC148" s="6">
        <v>-8.2699999999999996E-3</v>
      </c>
      <c r="AD148" s="21">
        <f t="shared" si="18"/>
        <v>-82.699999999999989</v>
      </c>
      <c r="AE148" s="1">
        <v>-8.0999999999999996E-4</v>
      </c>
      <c r="AF148" s="1">
        <v>-8.1999999999999998E-4</v>
      </c>
      <c r="AG148" s="1">
        <v>1.4732E-2</v>
      </c>
      <c r="AH148" s="1">
        <v>2.9236000000000002E-2</v>
      </c>
      <c r="AI148" s="1">
        <v>0</v>
      </c>
      <c r="AJ148" s="1">
        <v>0</v>
      </c>
      <c r="AK148" s="1">
        <v>98.647499999999994</v>
      </c>
      <c r="AL148">
        <v>-9.2000000000000003E-4</v>
      </c>
      <c r="AM148">
        <v>1.431E-3</v>
      </c>
      <c r="AN148">
        <v>1.387E-3</v>
      </c>
      <c r="AO148">
        <v>-2.5000000000000001E-4</v>
      </c>
      <c r="AP148" s="7">
        <v>-1.41E-3</v>
      </c>
      <c r="AQ148">
        <v>0.21318899999999999</v>
      </c>
      <c r="AR148">
        <v>6.6839999999999998E-3</v>
      </c>
      <c r="AS148">
        <v>3.588E-3</v>
      </c>
      <c r="AT148">
        <v>0.31917499999999999</v>
      </c>
      <c r="AU148">
        <f t="shared" si="19"/>
        <v>0.53236399999999995</v>
      </c>
      <c r="AV148">
        <v>-3.3800000000000002E-3</v>
      </c>
      <c r="AW148">
        <v>6.6000000000000005E-5</v>
      </c>
      <c r="AX148" s="8">
        <v>5.6709999999999998E-3</v>
      </c>
      <c r="AY148">
        <v>49.873699999999999</v>
      </c>
      <c r="AZ148">
        <v>49.574599999999997</v>
      </c>
      <c r="BA148" s="9">
        <v>-5.64E-3</v>
      </c>
      <c r="BB148" s="10">
        <f t="shared" si="20"/>
        <v>3.0999999999999778E-5</v>
      </c>
      <c r="BC148">
        <v>-1.1299999999999999E-3</v>
      </c>
      <c r="BD148">
        <v>-3.4000000000000002E-4</v>
      </c>
      <c r="BE148">
        <v>6.3530000000000001E-3</v>
      </c>
      <c r="BF148">
        <v>7.2170000000000003E-3</v>
      </c>
      <c r="BG148">
        <v>0</v>
      </c>
      <c r="BH148">
        <v>0</v>
      </c>
      <c r="BI148" s="22"/>
    </row>
    <row r="149" spans="1:61" x14ac:dyDescent="0.25">
      <c r="A149" t="s">
        <v>64</v>
      </c>
      <c r="B149">
        <f t="shared" si="22"/>
        <v>6</v>
      </c>
      <c r="C149">
        <v>157</v>
      </c>
      <c r="D149">
        <v>34</v>
      </c>
      <c r="E149">
        <v>40</v>
      </c>
      <c r="F149">
        <v>20</v>
      </c>
      <c r="G149">
        <v>100</v>
      </c>
      <c r="H149">
        <v>3</v>
      </c>
      <c r="I149">
        <v>338</v>
      </c>
      <c r="J149">
        <v>6</v>
      </c>
      <c r="K149" s="1">
        <v>-1.048E-2</v>
      </c>
      <c r="L149" s="1">
        <v>1.8749999999999999E-3</v>
      </c>
      <c r="M149" s="1">
        <v>1.645E-3</v>
      </c>
      <c r="N149" s="1">
        <v>-8.5999999999999998E-4</v>
      </c>
      <c r="O149" s="2">
        <v>-7.4000000000000003E-3</v>
      </c>
      <c r="P149" s="17">
        <f t="shared" si="15"/>
        <v>-74</v>
      </c>
      <c r="Q149" s="3">
        <v>0.51571500000000003</v>
      </c>
      <c r="R149" s="18">
        <f t="shared" si="16"/>
        <v>5157.1500000000005</v>
      </c>
      <c r="S149" s="1">
        <v>1.1564E-2</v>
      </c>
      <c r="T149" s="1">
        <v>4.5770000000000003E-3</v>
      </c>
      <c r="U149" s="4">
        <v>0.32893</v>
      </c>
      <c r="V149" s="19">
        <f t="shared" si="21"/>
        <v>3289.3</v>
      </c>
      <c r="W149" s="1">
        <v>-3.8700000000000002E-3</v>
      </c>
      <c r="X149" s="1">
        <v>-1.4400000000000001E-3</v>
      </c>
      <c r="Y149" s="5">
        <v>4.738E-3</v>
      </c>
      <c r="Z149" s="20">
        <f t="shared" si="17"/>
        <v>47.38</v>
      </c>
      <c r="AA149" s="1">
        <v>32.132399999999997</v>
      </c>
      <c r="AB149" s="1">
        <v>65.633799999999994</v>
      </c>
      <c r="AC149" s="6">
        <v>-1.5900000000000001E-3</v>
      </c>
      <c r="AD149" s="21">
        <f t="shared" si="18"/>
        <v>-15.9</v>
      </c>
      <c r="AE149" s="1">
        <v>2.2420000000000001E-3</v>
      </c>
      <c r="AF149" s="1">
        <v>-6.2E-4</v>
      </c>
      <c r="AG149" s="1">
        <v>7.9559999999999995E-3</v>
      </c>
      <c r="AH149" s="1">
        <v>2.1409999999999998E-2</v>
      </c>
      <c r="AI149" s="1">
        <v>0</v>
      </c>
      <c r="AJ149" s="1">
        <v>0</v>
      </c>
      <c r="AK149" s="1">
        <v>98.640600000000006</v>
      </c>
      <c r="AL149">
        <v>-2.5100000000000001E-3</v>
      </c>
      <c r="AM149">
        <v>8.6200000000000003E-4</v>
      </c>
      <c r="AN149">
        <v>6.7000000000000002E-4</v>
      </c>
      <c r="AO149">
        <v>-7.2999999999999996E-4</v>
      </c>
      <c r="AP149" s="7">
        <v>-5.7800000000000004E-3</v>
      </c>
      <c r="AQ149">
        <v>0.227489</v>
      </c>
      <c r="AR149">
        <v>7.2610000000000001E-3</v>
      </c>
      <c r="AS149">
        <v>3.029E-3</v>
      </c>
      <c r="AT149">
        <v>0.29202499999999998</v>
      </c>
      <c r="AU149">
        <f t="shared" si="19"/>
        <v>0.51951400000000003</v>
      </c>
      <c r="AV149">
        <v>-3.2599999999999999E-3</v>
      </c>
      <c r="AW149">
        <v>-1.2999999999999999E-3</v>
      </c>
      <c r="AX149" s="8">
        <v>3.3700000000000002E-3</v>
      </c>
      <c r="AY149">
        <v>49.686999999999998</v>
      </c>
      <c r="AZ149">
        <v>49.781300000000002</v>
      </c>
      <c r="BA149" s="9">
        <v>-1.08E-3</v>
      </c>
      <c r="BB149" s="10">
        <f t="shared" si="20"/>
        <v>2.2900000000000004E-3</v>
      </c>
      <c r="BC149">
        <v>3.1359999999999999E-3</v>
      </c>
      <c r="BD149">
        <v>-2.5999999999999998E-4</v>
      </c>
      <c r="BE149">
        <v>3.4359999999999998E-3</v>
      </c>
      <c r="BF149">
        <v>5.2919999999999998E-3</v>
      </c>
      <c r="BG149">
        <v>0</v>
      </c>
      <c r="BH149">
        <v>0</v>
      </c>
      <c r="BI149" s="22"/>
    </row>
    <row r="150" spans="1:61" x14ac:dyDescent="0.25">
      <c r="A150" t="s">
        <v>64</v>
      </c>
      <c r="B150">
        <f t="shared" si="22"/>
        <v>7</v>
      </c>
      <c r="C150">
        <v>158</v>
      </c>
      <c r="D150">
        <v>34</v>
      </c>
      <c r="E150">
        <v>40</v>
      </c>
      <c r="F150">
        <v>20</v>
      </c>
      <c r="G150">
        <v>100</v>
      </c>
      <c r="H150">
        <v>3</v>
      </c>
      <c r="I150">
        <v>339</v>
      </c>
      <c r="J150">
        <v>7</v>
      </c>
      <c r="K150" s="1">
        <v>-5.9199999999999999E-3</v>
      </c>
      <c r="L150" s="1">
        <v>1.0862E-2</v>
      </c>
      <c r="M150" s="1">
        <v>3.3790000000000001E-3</v>
      </c>
      <c r="N150" s="1">
        <v>-1.41E-3</v>
      </c>
      <c r="O150" s="2">
        <v>2.7E-2</v>
      </c>
      <c r="P150" s="17">
        <f t="shared" si="15"/>
        <v>270</v>
      </c>
      <c r="Q150" s="3">
        <v>0.42352600000000001</v>
      </c>
      <c r="R150" s="18">
        <f t="shared" si="16"/>
        <v>4235.26</v>
      </c>
      <c r="S150" s="1">
        <v>8.4770000000000002E-3</v>
      </c>
      <c r="T150" s="1">
        <v>1.1813000000000001E-2</v>
      </c>
      <c r="U150" s="4">
        <v>0.30252800000000002</v>
      </c>
      <c r="V150" s="19">
        <f t="shared" si="21"/>
        <v>3025.28</v>
      </c>
      <c r="W150" s="1">
        <v>-2.97E-3</v>
      </c>
      <c r="X150" s="1">
        <v>5.9779999999999998E-3</v>
      </c>
      <c r="Y150" s="5">
        <v>2.2231000000000001E-2</v>
      </c>
      <c r="Z150" s="20">
        <f t="shared" si="17"/>
        <v>222.31</v>
      </c>
      <c r="AA150" s="1">
        <v>32.081099999999999</v>
      </c>
      <c r="AB150" s="1">
        <v>65.689099999999996</v>
      </c>
      <c r="AC150" s="6">
        <v>1.9526000000000002E-2</v>
      </c>
      <c r="AD150" s="21">
        <f t="shared" si="18"/>
        <v>195.26000000000002</v>
      </c>
      <c r="AE150" s="1">
        <v>9.5E-4</v>
      </c>
      <c r="AF150" s="1">
        <v>-1.4619999999999999E-2</v>
      </c>
      <c r="AG150" s="1">
        <v>1.2806E-2</v>
      </c>
      <c r="AH150" s="1">
        <v>-1.9879999999999998E-2</v>
      </c>
      <c r="AI150" s="1">
        <v>0</v>
      </c>
      <c r="AJ150" s="1">
        <v>0</v>
      </c>
      <c r="AK150" s="1">
        <v>98.5745</v>
      </c>
      <c r="AL150">
        <v>-1.42E-3</v>
      </c>
      <c r="AM150">
        <v>4.9950000000000003E-3</v>
      </c>
      <c r="AN150">
        <v>1.377E-3</v>
      </c>
      <c r="AO150">
        <v>-1.1900000000000001E-3</v>
      </c>
      <c r="AP150" s="7">
        <v>2.1076999999999999E-2</v>
      </c>
      <c r="AQ150">
        <v>0.186913</v>
      </c>
      <c r="AR150">
        <v>5.326E-3</v>
      </c>
      <c r="AS150">
        <v>7.8209999999999998E-3</v>
      </c>
      <c r="AT150">
        <v>0.26871499999999998</v>
      </c>
      <c r="AU150">
        <f t="shared" si="19"/>
        <v>0.45562799999999998</v>
      </c>
      <c r="AV150">
        <v>-2.5000000000000001E-3</v>
      </c>
      <c r="AW150">
        <v>5.3969999999999999E-3</v>
      </c>
      <c r="AX150" s="8">
        <v>1.5817000000000001E-2</v>
      </c>
      <c r="AY150">
        <v>49.631399999999999</v>
      </c>
      <c r="AZ150">
        <v>49.847099999999998</v>
      </c>
      <c r="BA150" s="9">
        <v>1.3344E-2</v>
      </c>
      <c r="BB150" s="10">
        <f t="shared" si="20"/>
        <v>2.9160999999999999E-2</v>
      </c>
      <c r="BC150">
        <v>1.3290000000000001E-3</v>
      </c>
      <c r="BD150">
        <v>-6.11E-3</v>
      </c>
      <c r="BE150">
        <v>5.5329999999999997E-3</v>
      </c>
      <c r="BF150">
        <v>-4.9199999999999999E-3</v>
      </c>
      <c r="BG150">
        <v>0</v>
      </c>
      <c r="BH150">
        <v>0</v>
      </c>
      <c r="BI150" s="22"/>
    </row>
    <row r="151" spans="1:61" x14ac:dyDescent="0.25">
      <c r="A151" t="s">
        <v>64</v>
      </c>
      <c r="B151">
        <f t="shared" si="22"/>
        <v>8</v>
      </c>
      <c r="C151">
        <v>159</v>
      </c>
      <c r="D151">
        <v>34</v>
      </c>
      <c r="E151">
        <v>40</v>
      </c>
      <c r="F151">
        <v>20</v>
      </c>
      <c r="G151">
        <v>100</v>
      </c>
      <c r="H151">
        <v>3</v>
      </c>
      <c r="I151">
        <v>340</v>
      </c>
      <c r="J151">
        <v>8</v>
      </c>
      <c r="K151" s="1">
        <v>-1.6410000000000001E-2</v>
      </c>
      <c r="L151" s="1">
        <v>9.7800000000000005E-3</v>
      </c>
      <c r="M151" s="1">
        <v>-9.3999999999999997E-4</v>
      </c>
      <c r="N151" s="1">
        <v>-7.6600000000000001E-3</v>
      </c>
      <c r="O151" s="2">
        <v>0.10197100000000001</v>
      </c>
      <c r="P151" s="17">
        <f t="shared" si="15"/>
        <v>1019.71</v>
      </c>
      <c r="Q151" s="3">
        <v>0.113534</v>
      </c>
      <c r="R151" s="18">
        <f t="shared" si="16"/>
        <v>1135.3399999999999</v>
      </c>
      <c r="S151" s="1">
        <v>6.711E-3</v>
      </c>
      <c r="T151" s="1">
        <v>1.0541E-2</v>
      </c>
      <c r="U151" s="4">
        <v>0.208283</v>
      </c>
      <c r="V151" s="19">
        <f t="shared" si="21"/>
        <v>2082.83</v>
      </c>
      <c r="W151" s="1">
        <v>-1.47E-3</v>
      </c>
      <c r="X151" s="1">
        <v>1.67E-3</v>
      </c>
      <c r="Y151" s="5">
        <v>4.3531E-2</v>
      </c>
      <c r="Z151" s="20">
        <f t="shared" si="17"/>
        <v>435.31</v>
      </c>
      <c r="AA151" s="1">
        <v>32.164700000000003</v>
      </c>
      <c r="AB151" s="1">
        <v>65.857100000000003</v>
      </c>
      <c r="AC151" s="6">
        <v>5.9622000000000001E-2</v>
      </c>
      <c r="AD151" s="21">
        <f t="shared" si="18"/>
        <v>596.22</v>
      </c>
      <c r="AE151" s="1">
        <v>1.0169999999999999E-3</v>
      </c>
      <c r="AF151" s="1">
        <v>2.2399999999999998E-3</v>
      </c>
      <c r="AG151" s="1">
        <v>1.2805E-2</v>
      </c>
      <c r="AH151" s="1">
        <v>-2.7400000000000001E-2</v>
      </c>
      <c r="AI151" s="1">
        <v>0</v>
      </c>
      <c r="AJ151" s="1">
        <v>0</v>
      </c>
      <c r="AK151" s="1">
        <v>98.539599999999993</v>
      </c>
      <c r="AL151">
        <v>-3.9199999999999999E-3</v>
      </c>
      <c r="AM151">
        <v>4.4920000000000003E-3</v>
      </c>
      <c r="AN151">
        <v>-3.8000000000000002E-4</v>
      </c>
      <c r="AO151">
        <v>-6.4599999999999996E-3</v>
      </c>
      <c r="AP151" s="7">
        <v>7.9499E-2</v>
      </c>
      <c r="AQ151">
        <v>5.0041000000000002E-2</v>
      </c>
      <c r="AR151">
        <v>4.2110000000000003E-3</v>
      </c>
      <c r="AS151">
        <v>6.9699999999999996E-3</v>
      </c>
      <c r="AT151">
        <v>0.18476600000000001</v>
      </c>
      <c r="AU151">
        <f t="shared" si="19"/>
        <v>0.23480700000000002</v>
      </c>
      <c r="AV151">
        <v>-1.23E-3</v>
      </c>
      <c r="AW151">
        <v>1.506E-3</v>
      </c>
      <c r="AX151" s="8">
        <v>3.0932000000000001E-2</v>
      </c>
      <c r="AY151">
        <v>49.697099999999999</v>
      </c>
      <c r="AZ151">
        <v>49.910600000000002</v>
      </c>
      <c r="BA151" s="9">
        <v>4.0690999999999998E-2</v>
      </c>
      <c r="BB151" s="10">
        <f t="shared" si="20"/>
        <v>7.1622999999999992E-2</v>
      </c>
      <c r="BC151">
        <v>1.421E-3</v>
      </c>
      <c r="BD151">
        <v>9.3499999999999996E-4</v>
      </c>
      <c r="BE151">
        <v>5.5250000000000004E-3</v>
      </c>
      <c r="BF151">
        <v>-6.77E-3</v>
      </c>
      <c r="BG151">
        <v>0</v>
      </c>
      <c r="BH151">
        <v>0</v>
      </c>
      <c r="BI151" s="22"/>
    </row>
    <row r="152" spans="1:61" x14ac:dyDescent="0.25">
      <c r="A152" t="s">
        <v>64</v>
      </c>
      <c r="B152">
        <f t="shared" si="22"/>
        <v>9</v>
      </c>
      <c r="C152">
        <v>160</v>
      </c>
      <c r="D152">
        <v>34</v>
      </c>
      <c r="E152">
        <v>40</v>
      </c>
      <c r="F152">
        <v>20</v>
      </c>
      <c r="G152">
        <v>100</v>
      </c>
      <c r="H152">
        <v>3</v>
      </c>
      <c r="I152">
        <v>341</v>
      </c>
      <c r="J152">
        <v>9</v>
      </c>
      <c r="K152" s="1">
        <v>-3.5699999999999998E-3</v>
      </c>
      <c r="L152" s="1">
        <v>5.3160000000000004E-3</v>
      </c>
      <c r="M152" s="1">
        <v>5.9940000000000002E-3</v>
      </c>
      <c r="N152" s="1">
        <v>3.0600000000000001E-4</v>
      </c>
      <c r="O152" s="2">
        <v>0.10710600000000001</v>
      </c>
      <c r="P152" s="17">
        <f t="shared" si="15"/>
        <v>1071.0600000000002</v>
      </c>
      <c r="Q152" s="3">
        <v>0.117479</v>
      </c>
      <c r="R152" s="18">
        <f t="shared" si="16"/>
        <v>1174.79</v>
      </c>
      <c r="S152" s="1">
        <v>7.0260000000000001E-3</v>
      </c>
      <c r="T152" s="1">
        <v>1.4984000000000001E-2</v>
      </c>
      <c r="U152" s="4">
        <v>0.20432600000000001</v>
      </c>
      <c r="V152" s="19">
        <f t="shared" si="21"/>
        <v>2043.26</v>
      </c>
      <c r="W152" s="1">
        <v>1.2849999999999999E-3</v>
      </c>
      <c r="X152" s="1">
        <v>3.0820000000000001E-3</v>
      </c>
      <c r="Y152" s="5">
        <v>5.2781000000000002E-2</v>
      </c>
      <c r="Z152" s="20">
        <f t="shared" si="17"/>
        <v>527.81000000000006</v>
      </c>
      <c r="AA152" s="1">
        <v>32.296799999999998</v>
      </c>
      <c r="AB152" s="1">
        <v>65.7988</v>
      </c>
      <c r="AC152" s="6">
        <v>7.3399000000000006E-2</v>
      </c>
      <c r="AD152" s="21">
        <f t="shared" si="18"/>
        <v>733.99</v>
      </c>
      <c r="AE152" s="1">
        <v>2.4020000000000001E-3</v>
      </c>
      <c r="AF152" s="1">
        <v>-8.4200000000000004E-3</v>
      </c>
      <c r="AG152" s="1">
        <v>5.5620000000000001E-3</v>
      </c>
      <c r="AH152" s="1">
        <v>-2.954E-2</v>
      </c>
      <c r="AI152" s="1">
        <v>0</v>
      </c>
      <c r="AJ152" s="1">
        <v>0</v>
      </c>
      <c r="AK152" s="1">
        <v>98.655100000000004</v>
      </c>
      <c r="AL152">
        <v>-8.4999999999999995E-4</v>
      </c>
      <c r="AM152">
        <v>2.4369999999999999E-3</v>
      </c>
      <c r="AN152">
        <v>2.434E-3</v>
      </c>
      <c r="AO152">
        <v>2.5799999999999998E-4</v>
      </c>
      <c r="AP152" s="7">
        <v>8.3344000000000001E-2</v>
      </c>
      <c r="AQ152">
        <v>5.1681999999999999E-2</v>
      </c>
      <c r="AR152">
        <v>4.4000000000000003E-3</v>
      </c>
      <c r="AS152">
        <v>9.8890000000000002E-3</v>
      </c>
      <c r="AT152">
        <v>0.18091399999999999</v>
      </c>
      <c r="AU152">
        <f t="shared" si="19"/>
        <v>0.232596</v>
      </c>
      <c r="AV152">
        <v>1.078E-3</v>
      </c>
      <c r="AW152">
        <v>2.774E-3</v>
      </c>
      <c r="AX152" s="8">
        <v>3.7434000000000002E-2</v>
      </c>
      <c r="AY152">
        <v>49.806899999999999</v>
      </c>
      <c r="AZ152">
        <v>49.772300000000001</v>
      </c>
      <c r="BA152" s="9">
        <v>4.9999000000000002E-2</v>
      </c>
      <c r="BB152" s="10">
        <f t="shared" si="20"/>
        <v>8.7433000000000011E-2</v>
      </c>
      <c r="BC152">
        <v>3.3500000000000001E-3</v>
      </c>
      <c r="BD152">
        <v>-3.5100000000000001E-3</v>
      </c>
      <c r="BE152">
        <v>2.395E-3</v>
      </c>
      <c r="BF152">
        <v>-7.28E-3</v>
      </c>
      <c r="BG152">
        <v>0</v>
      </c>
      <c r="BH152">
        <v>0</v>
      </c>
      <c r="BI152" s="22"/>
    </row>
    <row r="153" spans="1:61" x14ac:dyDescent="0.25">
      <c r="A153" t="s">
        <v>64</v>
      </c>
      <c r="B153">
        <f t="shared" si="22"/>
        <v>10</v>
      </c>
      <c r="C153">
        <v>161</v>
      </c>
      <c r="D153">
        <v>34</v>
      </c>
      <c r="E153">
        <v>40</v>
      </c>
      <c r="F153">
        <v>20</v>
      </c>
      <c r="G153">
        <v>100</v>
      </c>
      <c r="H153">
        <v>3</v>
      </c>
      <c r="I153">
        <v>342</v>
      </c>
      <c r="J153">
        <v>10</v>
      </c>
      <c r="K153" s="1">
        <v>1.6964E-2</v>
      </c>
      <c r="L153" s="1">
        <v>1.0983E-2</v>
      </c>
      <c r="M153" s="1">
        <v>3.398E-3</v>
      </c>
      <c r="N153" s="1">
        <v>-9.6000000000000002E-4</v>
      </c>
      <c r="O153" s="2">
        <v>0.101184</v>
      </c>
      <c r="P153" s="17">
        <f t="shared" si="15"/>
        <v>1011.8399999999999</v>
      </c>
      <c r="Q153" s="3">
        <v>0.10700800000000001</v>
      </c>
      <c r="R153" s="18">
        <f t="shared" si="16"/>
        <v>1070.0800000000002</v>
      </c>
      <c r="S153" s="1">
        <v>4.1130000000000003E-3</v>
      </c>
      <c r="T153" s="1">
        <v>1.3748E-2</v>
      </c>
      <c r="U153" s="4">
        <v>0.21371799999999999</v>
      </c>
      <c r="V153" s="19">
        <f t="shared" si="21"/>
        <v>2137.1799999999998</v>
      </c>
      <c r="W153" s="1">
        <v>5.64E-3</v>
      </c>
      <c r="X153" s="1">
        <v>-3.0999999999999999E-3</v>
      </c>
      <c r="Y153" s="5">
        <v>4.5352999999999997E-2</v>
      </c>
      <c r="Z153" s="20">
        <f t="shared" si="17"/>
        <v>453.53</v>
      </c>
      <c r="AA153" s="1">
        <v>32.018799999999999</v>
      </c>
      <c r="AB153" s="1">
        <v>65.809899999999999</v>
      </c>
      <c r="AC153" s="6">
        <v>6.2547000000000005E-2</v>
      </c>
      <c r="AD153" s="21">
        <f t="shared" si="18"/>
        <v>625.47</v>
      </c>
      <c r="AE153" s="1">
        <v>-2.3500000000000001E-3</v>
      </c>
      <c r="AF153" s="1">
        <v>1.867E-3</v>
      </c>
      <c r="AG153" s="1">
        <v>1.2390000000000001E-3</v>
      </c>
      <c r="AH153" s="1">
        <v>2.552E-3</v>
      </c>
      <c r="AI153" s="1">
        <v>0</v>
      </c>
      <c r="AJ153" s="1">
        <v>0</v>
      </c>
      <c r="AK153" s="1">
        <v>98.412499999999994</v>
      </c>
      <c r="AL153">
        <v>4.0660000000000002E-3</v>
      </c>
      <c r="AM153">
        <v>5.0569999999999999E-3</v>
      </c>
      <c r="AN153">
        <v>1.3860000000000001E-3</v>
      </c>
      <c r="AO153">
        <v>-8.0999999999999996E-4</v>
      </c>
      <c r="AP153" s="7">
        <v>7.9075000000000006E-2</v>
      </c>
      <c r="AQ153">
        <v>4.7279000000000002E-2</v>
      </c>
      <c r="AR153">
        <v>2.5869999999999999E-3</v>
      </c>
      <c r="AS153">
        <v>9.1129999999999996E-3</v>
      </c>
      <c r="AT153">
        <v>0.19004599999999999</v>
      </c>
      <c r="AU153">
        <f t="shared" si="19"/>
        <v>0.23732500000000001</v>
      </c>
      <c r="AV153">
        <v>4.7520000000000001E-3</v>
      </c>
      <c r="AW153">
        <v>-2.8E-3</v>
      </c>
      <c r="AX153" s="8">
        <v>3.2305E-2</v>
      </c>
      <c r="AY153">
        <v>49.591099999999997</v>
      </c>
      <c r="AZ153">
        <v>49.995399999999997</v>
      </c>
      <c r="BA153" s="9">
        <v>4.2791000000000003E-2</v>
      </c>
      <c r="BB153" s="10">
        <f t="shared" si="20"/>
        <v>7.5095999999999996E-2</v>
      </c>
      <c r="BC153">
        <v>-3.29E-3</v>
      </c>
      <c r="BD153">
        <v>7.8100000000000001E-4</v>
      </c>
      <c r="BE153">
        <v>5.3600000000000002E-4</v>
      </c>
      <c r="BF153">
        <v>6.3199999999999997E-4</v>
      </c>
      <c r="BG153">
        <v>0</v>
      </c>
      <c r="BH153">
        <v>0</v>
      </c>
      <c r="BI153" s="22"/>
    </row>
    <row r="154" spans="1:61" x14ac:dyDescent="0.25">
      <c r="A154" t="s">
        <v>64</v>
      </c>
      <c r="B154">
        <f t="shared" si="22"/>
        <v>11</v>
      </c>
      <c r="C154">
        <v>162</v>
      </c>
      <c r="D154">
        <v>34</v>
      </c>
      <c r="E154">
        <v>40</v>
      </c>
      <c r="F154">
        <v>20</v>
      </c>
      <c r="G154">
        <v>100</v>
      </c>
      <c r="H154">
        <v>3</v>
      </c>
      <c r="I154">
        <v>343</v>
      </c>
      <c r="J154">
        <v>11</v>
      </c>
      <c r="K154" s="1">
        <v>8.2749999999999994E-3</v>
      </c>
      <c r="L154" s="1">
        <v>2.5609999999999999E-3</v>
      </c>
      <c r="M154" s="1">
        <v>3.663E-3</v>
      </c>
      <c r="N154" s="1">
        <v>-5.1700000000000001E-3</v>
      </c>
      <c r="O154" s="2">
        <v>8.5522000000000001E-2</v>
      </c>
      <c r="P154" s="17">
        <f t="shared" si="15"/>
        <v>855.22</v>
      </c>
      <c r="Q154" s="3">
        <v>0.10676099999999999</v>
      </c>
      <c r="R154" s="18">
        <f t="shared" si="16"/>
        <v>1067.6099999999999</v>
      </c>
      <c r="S154" s="1">
        <v>7.7999999999999996E-3</v>
      </c>
      <c r="T154" s="1">
        <v>1.1651E-2</v>
      </c>
      <c r="U154" s="4">
        <v>0.21073700000000001</v>
      </c>
      <c r="V154" s="19">
        <f t="shared" si="21"/>
        <v>2107.37</v>
      </c>
      <c r="W154" s="1">
        <v>-2.5000000000000001E-4</v>
      </c>
      <c r="X154" s="1">
        <v>-2.2300000000000002E-3</v>
      </c>
      <c r="Y154" s="5">
        <v>3.1648000000000003E-2</v>
      </c>
      <c r="Z154" s="20">
        <f t="shared" si="17"/>
        <v>316.48</v>
      </c>
      <c r="AA154" s="1">
        <v>32.076500000000003</v>
      </c>
      <c r="AB154" s="1">
        <v>65.768500000000003</v>
      </c>
      <c r="AC154" s="6">
        <v>5.6030000000000003E-2</v>
      </c>
      <c r="AD154" s="21">
        <f t="shared" si="18"/>
        <v>560.30000000000007</v>
      </c>
      <c r="AE154" s="1">
        <v>6.6169999999999996E-3</v>
      </c>
      <c r="AF154" s="1">
        <v>-1.136E-2</v>
      </c>
      <c r="AG154" s="1">
        <v>1.2104E-2</v>
      </c>
      <c r="AH154" s="1">
        <v>5.463E-3</v>
      </c>
      <c r="AI154" s="1">
        <v>0</v>
      </c>
      <c r="AJ154" s="1">
        <v>0</v>
      </c>
      <c r="AK154" s="1">
        <v>98.374799999999993</v>
      </c>
      <c r="AL154">
        <v>1.983E-3</v>
      </c>
      <c r="AM154">
        <v>1.178E-3</v>
      </c>
      <c r="AN154">
        <v>1.4940000000000001E-3</v>
      </c>
      <c r="AO154">
        <v>-4.3699999999999998E-3</v>
      </c>
      <c r="AP154" s="7">
        <v>6.6816E-2</v>
      </c>
      <c r="AQ154">
        <v>4.7156000000000003E-2</v>
      </c>
      <c r="AR154">
        <v>4.9040000000000004E-3</v>
      </c>
      <c r="AS154">
        <v>7.7210000000000004E-3</v>
      </c>
      <c r="AT154">
        <v>0.18734200000000001</v>
      </c>
      <c r="AU154">
        <f t="shared" si="19"/>
        <v>0.23449800000000001</v>
      </c>
      <c r="AV154">
        <v>-2.1000000000000001E-4</v>
      </c>
      <c r="AW154">
        <v>-2.0200000000000001E-3</v>
      </c>
      <c r="AX154" s="8">
        <v>2.2537000000000001E-2</v>
      </c>
      <c r="AY154">
        <v>49.666400000000003</v>
      </c>
      <c r="AZ154">
        <v>49.9497</v>
      </c>
      <c r="BA154" s="9">
        <v>3.8321000000000001E-2</v>
      </c>
      <c r="BB154" s="10">
        <f t="shared" si="20"/>
        <v>6.0858000000000002E-2</v>
      </c>
      <c r="BC154">
        <v>9.2669999999999992E-3</v>
      </c>
      <c r="BD154">
        <v>-4.7499999999999999E-3</v>
      </c>
      <c r="BE154">
        <v>5.2339999999999999E-3</v>
      </c>
      <c r="BF154">
        <v>1.3519999999999999E-3</v>
      </c>
      <c r="BG154">
        <v>0</v>
      </c>
      <c r="BH154">
        <v>0</v>
      </c>
      <c r="BI154" s="22"/>
    </row>
    <row r="155" spans="1:61" x14ac:dyDescent="0.25">
      <c r="A155" t="s">
        <v>64</v>
      </c>
      <c r="B155">
        <f t="shared" si="22"/>
        <v>12</v>
      </c>
      <c r="C155">
        <v>163</v>
      </c>
      <c r="D155" s="45"/>
      <c r="E155" s="45"/>
      <c r="F155" s="45"/>
      <c r="G155" s="45"/>
      <c r="H155" s="45"/>
      <c r="I155" s="45"/>
      <c r="J155" s="45">
        <v>12</v>
      </c>
      <c r="K155" s="46"/>
      <c r="L155" s="46"/>
      <c r="M155" s="46"/>
      <c r="N155" s="46"/>
      <c r="O155" s="2">
        <v>9.1299000000000005E-2</v>
      </c>
      <c r="P155" s="17">
        <f t="shared" si="15"/>
        <v>912.99</v>
      </c>
      <c r="Q155" s="3">
        <v>0.11258799999999999</v>
      </c>
      <c r="R155" s="18">
        <f t="shared" si="16"/>
        <v>1125.8799999999999</v>
      </c>
      <c r="S155" s="46"/>
      <c r="T155" s="46"/>
      <c r="U155" s="4">
        <v>0.19922000000000001</v>
      </c>
      <c r="V155" s="19">
        <f t="shared" si="21"/>
        <v>1992.2</v>
      </c>
      <c r="W155" s="46"/>
      <c r="X155" s="46"/>
      <c r="Y155" s="5">
        <v>2.9569000000000002E-2</v>
      </c>
      <c r="Z155" s="20">
        <f t="shared" si="17"/>
        <v>295.69</v>
      </c>
      <c r="AA155" s="46"/>
      <c r="AB155" s="46"/>
      <c r="AC155" s="6">
        <v>7.5670000000000001E-2</v>
      </c>
      <c r="AD155" s="21">
        <f t="shared" si="18"/>
        <v>756.7</v>
      </c>
      <c r="AE155" s="46"/>
      <c r="AF155" s="46"/>
      <c r="AG155" s="46"/>
      <c r="AH155" s="46"/>
      <c r="AI155" s="46"/>
      <c r="AJ155" s="46"/>
      <c r="AK155" s="1">
        <v>97.424700000000001</v>
      </c>
      <c r="AL155" s="45"/>
      <c r="AM155" s="45"/>
      <c r="AN155" s="45"/>
      <c r="AO155" s="45"/>
      <c r="AP155" s="47"/>
      <c r="AQ155" s="45"/>
      <c r="AR155" s="45"/>
      <c r="AS155" s="45"/>
      <c r="AT155" s="45"/>
      <c r="AU155">
        <f t="shared" si="19"/>
        <v>0</v>
      </c>
      <c r="AV155" s="45"/>
      <c r="AW155" s="45"/>
      <c r="AX155" s="48"/>
      <c r="AY155" s="45"/>
      <c r="AZ155" s="45"/>
      <c r="BA155" s="49"/>
      <c r="BB155" s="50"/>
      <c r="BC155" s="45"/>
      <c r="BD155" s="45"/>
      <c r="BE155" s="45"/>
      <c r="BF155" s="45"/>
      <c r="BG155" s="45"/>
      <c r="BH155" s="45"/>
      <c r="BI155" s="22"/>
    </row>
    <row r="156" spans="1:61" x14ac:dyDescent="0.25">
      <c r="A156" t="s">
        <v>64</v>
      </c>
      <c r="B156">
        <f t="shared" si="22"/>
        <v>13</v>
      </c>
      <c r="C156">
        <v>164</v>
      </c>
      <c r="D156">
        <v>34</v>
      </c>
      <c r="E156">
        <v>40</v>
      </c>
      <c r="F156">
        <v>20</v>
      </c>
      <c r="G156">
        <v>100</v>
      </c>
      <c r="H156">
        <v>3</v>
      </c>
      <c r="I156">
        <v>345</v>
      </c>
      <c r="J156">
        <v>13</v>
      </c>
      <c r="K156" s="1">
        <v>6.8199999999999997E-3</v>
      </c>
      <c r="L156" s="1">
        <v>5.6999999999999998E-4</v>
      </c>
      <c r="M156" s="1">
        <v>6.7780000000000002E-3</v>
      </c>
      <c r="N156" s="1">
        <v>-7.8600000000000007E-3</v>
      </c>
      <c r="O156" s="2">
        <v>0.10195899999999999</v>
      </c>
      <c r="P156" s="17">
        <f t="shared" si="15"/>
        <v>1019.5899999999999</v>
      </c>
      <c r="Q156" s="3">
        <v>0.10342</v>
      </c>
      <c r="R156" s="18">
        <f t="shared" si="16"/>
        <v>1034.2</v>
      </c>
      <c r="S156" s="1">
        <v>1.0662E-2</v>
      </c>
      <c r="T156" s="1">
        <v>9.2149999999999992E-3</v>
      </c>
      <c r="U156" s="4">
        <v>0.21557999999999999</v>
      </c>
      <c r="V156" s="19">
        <f t="shared" si="21"/>
        <v>2155.7999999999997</v>
      </c>
      <c r="W156" s="1">
        <v>-5.3299999999999997E-3</v>
      </c>
      <c r="X156" s="1">
        <v>-5.5000000000000003E-4</v>
      </c>
      <c r="Y156" s="5">
        <v>3.6799999999999999E-2</v>
      </c>
      <c r="Z156" s="20">
        <f t="shared" si="17"/>
        <v>368</v>
      </c>
      <c r="AA156" s="1">
        <v>32.14</v>
      </c>
      <c r="AB156" s="1">
        <v>65.745400000000004</v>
      </c>
      <c r="AC156" s="6">
        <v>6.9619E-2</v>
      </c>
      <c r="AD156" s="21">
        <f t="shared" si="18"/>
        <v>696.19</v>
      </c>
      <c r="AE156" s="1">
        <v>4.9309999999999996E-3</v>
      </c>
      <c r="AF156" s="1">
        <v>-6.9499999999999996E-3</v>
      </c>
      <c r="AG156" s="1">
        <v>1.4363000000000001E-2</v>
      </c>
      <c r="AH156" s="1">
        <v>1.3335E-2</v>
      </c>
      <c r="AI156" s="1">
        <v>0</v>
      </c>
      <c r="AJ156" s="1">
        <v>0</v>
      </c>
      <c r="AK156" s="1">
        <v>98.458699999999993</v>
      </c>
      <c r="AL156">
        <v>1.632E-3</v>
      </c>
      <c r="AM156">
        <v>2.6200000000000003E-4</v>
      </c>
      <c r="AN156">
        <v>2.761E-3</v>
      </c>
      <c r="AO156">
        <v>-6.6400000000000001E-3</v>
      </c>
      <c r="AP156" s="7">
        <v>7.9573000000000005E-2</v>
      </c>
      <c r="AQ156">
        <v>4.5631999999999999E-2</v>
      </c>
      <c r="AR156">
        <v>6.6969999999999998E-3</v>
      </c>
      <c r="AS156">
        <v>6.1000000000000004E-3</v>
      </c>
      <c r="AT156">
        <v>0.191442</v>
      </c>
      <c r="AU156">
        <f t="shared" si="19"/>
        <v>0.23707400000000001</v>
      </c>
      <c r="AV156">
        <v>-4.4900000000000001E-3</v>
      </c>
      <c r="AW156">
        <v>-5.0000000000000001E-4</v>
      </c>
      <c r="AX156" s="8">
        <v>2.6176999999999999E-2</v>
      </c>
      <c r="AY156">
        <v>49.711500000000001</v>
      </c>
      <c r="AZ156">
        <v>49.878799999999998</v>
      </c>
      <c r="BA156" s="9">
        <v>4.7564000000000002E-2</v>
      </c>
      <c r="BB156" s="10">
        <f t="shared" ref="BB156:BB197" si="23">BA156+AX156</f>
        <v>7.3741000000000001E-2</v>
      </c>
      <c r="BC156">
        <v>6.8979999999999996E-3</v>
      </c>
      <c r="BD156">
        <v>-2.9099999999999998E-3</v>
      </c>
      <c r="BE156">
        <v>6.2040000000000003E-3</v>
      </c>
      <c r="BF156">
        <v>3.297E-3</v>
      </c>
      <c r="BG156">
        <v>0</v>
      </c>
      <c r="BH156">
        <v>0</v>
      </c>
      <c r="BI156" s="22"/>
    </row>
    <row r="157" spans="1:61" x14ac:dyDescent="0.25">
      <c r="A157" t="s">
        <v>64</v>
      </c>
      <c r="B157">
        <f t="shared" si="22"/>
        <v>14</v>
      </c>
      <c r="C157">
        <v>165</v>
      </c>
      <c r="D157">
        <v>34</v>
      </c>
      <c r="E157">
        <v>40</v>
      </c>
      <c r="F157">
        <v>20</v>
      </c>
      <c r="G157">
        <v>100</v>
      </c>
      <c r="H157">
        <v>3</v>
      </c>
      <c r="I157">
        <v>346</v>
      </c>
      <c r="J157">
        <v>14</v>
      </c>
      <c r="K157" s="1">
        <v>-1.2999999999999999E-3</v>
      </c>
      <c r="L157" s="1">
        <v>-7.3400000000000002E-3</v>
      </c>
      <c r="M157" s="1">
        <v>-5.4999999999999997E-3</v>
      </c>
      <c r="N157" s="1">
        <v>1.7279999999999999E-3</v>
      </c>
      <c r="O157" s="2">
        <v>0.101387</v>
      </c>
      <c r="P157" s="17">
        <f t="shared" si="15"/>
        <v>1013.87</v>
      </c>
      <c r="Q157" s="3">
        <v>0.13000100000000001</v>
      </c>
      <c r="R157" s="18">
        <f t="shared" si="16"/>
        <v>1300.01</v>
      </c>
      <c r="S157" s="1">
        <v>4.4079999999999996E-3</v>
      </c>
      <c r="T157" s="1">
        <v>9.1540000000000007E-3</v>
      </c>
      <c r="U157" s="4">
        <v>0.20080100000000001</v>
      </c>
      <c r="V157" s="19">
        <f t="shared" si="21"/>
        <v>2008.01</v>
      </c>
      <c r="W157" s="1">
        <v>-1.5499999999999999E-3</v>
      </c>
      <c r="X157" s="1">
        <v>-3.1700000000000001E-3</v>
      </c>
      <c r="Y157" s="5">
        <v>3.7893999999999997E-2</v>
      </c>
      <c r="Z157" s="20">
        <f t="shared" si="17"/>
        <v>378.94</v>
      </c>
      <c r="AA157" s="1">
        <v>32.302999999999997</v>
      </c>
      <c r="AB157" s="1">
        <v>65.880499999999998</v>
      </c>
      <c r="AC157" s="6">
        <v>6.4754000000000006E-2</v>
      </c>
      <c r="AD157" s="21">
        <f t="shared" si="18"/>
        <v>647.54000000000008</v>
      </c>
      <c r="AE157" s="1">
        <v>6.2469999999999999E-3</v>
      </c>
      <c r="AF157" s="1">
        <v>3.1670000000000001E-3</v>
      </c>
      <c r="AG157" s="1">
        <v>2.6459999999999999E-3</v>
      </c>
      <c r="AH157" s="1">
        <v>1.0584E-2</v>
      </c>
      <c r="AI157" s="1">
        <v>0</v>
      </c>
      <c r="AJ157" s="1">
        <v>0</v>
      </c>
      <c r="AK157" s="1">
        <v>98.737300000000005</v>
      </c>
      <c r="AL157">
        <v>-3.1E-4</v>
      </c>
      <c r="AM157">
        <v>-3.3600000000000001E-3</v>
      </c>
      <c r="AN157">
        <v>-2.2300000000000002E-3</v>
      </c>
      <c r="AO157">
        <v>1.4549999999999999E-3</v>
      </c>
      <c r="AP157" s="7">
        <v>7.8853999999999994E-2</v>
      </c>
      <c r="AQ157">
        <v>5.7162999999999999E-2</v>
      </c>
      <c r="AR157">
        <v>2.7590000000000002E-3</v>
      </c>
      <c r="AS157">
        <v>6.0390000000000001E-3</v>
      </c>
      <c r="AT157">
        <v>0.177705</v>
      </c>
      <c r="AU157">
        <f t="shared" si="19"/>
        <v>0.23486799999999999</v>
      </c>
      <c r="AV157">
        <v>-1.2999999999999999E-3</v>
      </c>
      <c r="AW157">
        <v>-2.8500000000000001E-3</v>
      </c>
      <c r="AX157" s="8">
        <v>2.6862E-2</v>
      </c>
      <c r="AY157">
        <v>49.791899999999998</v>
      </c>
      <c r="AZ157">
        <v>49.8095</v>
      </c>
      <c r="BA157" s="9">
        <v>4.4089000000000003E-2</v>
      </c>
      <c r="BB157" s="10">
        <f t="shared" si="23"/>
        <v>7.0951E-2</v>
      </c>
      <c r="BC157">
        <v>8.7089999999999997E-3</v>
      </c>
      <c r="BD157">
        <v>1.3190000000000001E-3</v>
      </c>
      <c r="BE157">
        <v>1.139E-3</v>
      </c>
      <c r="BF157">
        <v>2.6080000000000001E-3</v>
      </c>
      <c r="BG157">
        <v>0</v>
      </c>
      <c r="BH157">
        <v>0</v>
      </c>
      <c r="BI157" s="22"/>
    </row>
    <row r="158" spans="1:61" x14ac:dyDescent="0.25">
      <c r="A158" t="s">
        <v>64</v>
      </c>
      <c r="B158">
        <f t="shared" si="22"/>
        <v>15</v>
      </c>
      <c r="C158">
        <v>166</v>
      </c>
      <c r="D158">
        <v>34</v>
      </c>
      <c r="E158">
        <v>40</v>
      </c>
      <c r="F158">
        <v>20</v>
      </c>
      <c r="G158">
        <v>100</v>
      </c>
      <c r="H158">
        <v>3</v>
      </c>
      <c r="I158">
        <v>347</v>
      </c>
      <c r="J158">
        <v>15</v>
      </c>
      <c r="K158" s="1">
        <v>6.3160000000000004E-3</v>
      </c>
      <c r="L158" s="1">
        <v>7.607E-3</v>
      </c>
      <c r="M158" s="1">
        <v>-6.4799999999999996E-3</v>
      </c>
      <c r="N158" s="1">
        <v>-2.2899999999999999E-3</v>
      </c>
      <c r="O158" s="2">
        <v>0.12934599999999999</v>
      </c>
      <c r="P158" s="17">
        <f t="shared" si="15"/>
        <v>1293.4599999999998</v>
      </c>
      <c r="Q158" s="3">
        <v>0.120194</v>
      </c>
      <c r="R158" s="18">
        <f t="shared" si="16"/>
        <v>1201.94</v>
      </c>
      <c r="S158" s="1">
        <v>1.1490999999999999E-2</v>
      </c>
      <c r="T158" s="1">
        <v>7.4159999999999998E-3</v>
      </c>
      <c r="U158" s="4">
        <v>0.21294199999999999</v>
      </c>
      <c r="V158" s="19">
        <f t="shared" si="21"/>
        <v>2129.42</v>
      </c>
      <c r="W158" s="1">
        <v>-3.48E-3</v>
      </c>
      <c r="X158" s="1">
        <v>5.3700000000000004E-4</v>
      </c>
      <c r="Y158" s="5">
        <v>5.1116000000000002E-2</v>
      </c>
      <c r="Z158" s="20">
        <f t="shared" si="17"/>
        <v>511.16</v>
      </c>
      <c r="AA158" s="1">
        <v>32.177199999999999</v>
      </c>
      <c r="AB158" s="1">
        <v>65.694999999999993</v>
      </c>
      <c r="AC158" s="6">
        <v>7.4774999999999994E-2</v>
      </c>
      <c r="AD158" s="21">
        <f t="shared" si="18"/>
        <v>747.74999999999989</v>
      </c>
      <c r="AE158" s="1">
        <v>4.3709999999999999E-3</v>
      </c>
      <c r="AF158" s="1">
        <v>-3.48E-3</v>
      </c>
      <c r="AG158" s="1">
        <v>7.4899999999999999E-4</v>
      </c>
      <c r="AH158" s="1">
        <v>1.0881E-2</v>
      </c>
      <c r="AI158" s="1">
        <v>0</v>
      </c>
      <c r="AJ158" s="1">
        <v>0</v>
      </c>
      <c r="AK158" s="1">
        <v>98.494200000000006</v>
      </c>
      <c r="AL158">
        <v>1.511E-3</v>
      </c>
      <c r="AM158">
        <v>3.4949999999999998E-3</v>
      </c>
      <c r="AN158">
        <v>-2.64E-3</v>
      </c>
      <c r="AO158">
        <v>-1.9300000000000001E-3</v>
      </c>
      <c r="AP158" s="7">
        <v>0.10088900000000001</v>
      </c>
      <c r="AQ158">
        <v>5.3002000000000001E-2</v>
      </c>
      <c r="AR158">
        <v>7.2129999999999998E-3</v>
      </c>
      <c r="AS158">
        <v>4.9059999999999998E-3</v>
      </c>
      <c r="AT158">
        <v>0.18898999999999999</v>
      </c>
      <c r="AU158">
        <f t="shared" si="19"/>
        <v>0.24199199999999998</v>
      </c>
      <c r="AV158">
        <v>-2.9299999999999999E-3</v>
      </c>
      <c r="AW158">
        <v>4.8500000000000003E-4</v>
      </c>
      <c r="AX158" s="8">
        <v>3.6339000000000003E-2</v>
      </c>
      <c r="AY158">
        <v>49.740200000000002</v>
      </c>
      <c r="AZ158">
        <v>49.811700000000002</v>
      </c>
      <c r="BA158" s="9">
        <v>5.1056999999999998E-2</v>
      </c>
      <c r="BB158" s="10">
        <f t="shared" si="23"/>
        <v>8.7396000000000001E-2</v>
      </c>
      <c r="BC158">
        <v>6.11E-3</v>
      </c>
      <c r="BD158">
        <v>-1.4499999999999999E-3</v>
      </c>
      <c r="BE158">
        <v>3.2299999999999999E-4</v>
      </c>
      <c r="BF158">
        <v>2.689E-3</v>
      </c>
      <c r="BG158">
        <v>0</v>
      </c>
      <c r="BH158">
        <v>0</v>
      </c>
      <c r="BI158" s="22"/>
    </row>
    <row r="159" spans="1:61" x14ac:dyDescent="0.25">
      <c r="A159" t="s">
        <v>64</v>
      </c>
      <c r="B159">
        <f t="shared" si="22"/>
        <v>16</v>
      </c>
      <c r="C159">
        <v>167</v>
      </c>
      <c r="D159">
        <v>34</v>
      </c>
      <c r="E159">
        <v>40</v>
      </c>
      <c r="F159">
        <v>20</v>
      </c>
      <c r="G159">
        <v>100</v>
      </c>
      <c r="H159">
        <v>3</v>
      </c>
      <c r="I159">
        <v>348</v>
      </c>
      <c r="J159">
        <v>16</v>
      </c>
      <c r="K159" s="1">
        <v>-1.8380000000000001E-2</v>
      </c>
      <c r="L159" s="1">
        <v>7.1110000000000001E-3</v>
      </c>
      <c r="M159" s="1">
        <v>4.81E-3</v>
      </c>
      <c r="N159" s="1">
        <v>-2.8400000000000001E-3</v>
      </c>
      <c r="O159" s="2">
        <v>0.120916</v>
      </c>
      <c r="P159" s="17">
        <f t="shared" si="15"/>
        <v>1209.1599999999999</v>
      </c>
      <c r="Q159" s="3">
        <v>0.126608</v>
      </c>
      <c r="R159" s="18">
        <f t="shared" si="16"/>
        <v>1266.08</v>
      </c>
      <c r="S159" s="1">
        <v>4.4479999999999997E-3</v>
      </c>
      <c r="T159" s="1">
        <v>8.9479999999999994E-3</v>
      </c>
      <c r="U159" s="4">
        <v>0.224832</v>
      </c>
      <c r="V159" s="19">
        <f t="shared" si="21"/>
        <v>2248.3200000000002</v>
      </c>
      <c r="W159" s="1">
        <v>1.833E-3</v>
      </c>
      <c r="X159" s="1">
        <v>-1.0399999999999999E-3</v>
      </c>
      <c r="Y159" s="5">
        <v>5.4462999999999998E-2</v>
      </c>
      <c r="Z159" s="20">
        <f t="shared" si="17"/>
        <v>544.63</v>
      </c>
      <c r="AA159" s="1">
        <v>32.412199999999999</v>
      </c>
      <c r="AB159" s="1">
        <v>65.870400000000004</v>
      </c>
      <c r="AC159" s="6">
        <v>7.1012000000000006E-2</v>
      </c>
      <c r="AD159" s="21">
        <f t="shared" si="18"/>
        <v>710.12</v>
      </c>
      <c r="AE159" s="1">
        <v>1.9350000000000001E-3</v>
      </c>
      <c r="AF159" s="1">
        <v>-1.1299999999999999E-3</v>
      </c>
      <c r="AG159" s="1">
        <v>1.2302E-2</v>
      </c>
      <c r="AH159" s="1">
        <v>5.3580000000000003E-2</v>
      </c>
      <c r="AI159" s="1">
        <v>0</v>
      </c>
      <c r="AJ159" s="1">
        <v>0</v>
      </c>
      <c r="AK159" s="1">
        <v>98.951999999999998</v>
      </c>
      <c r="AL159">
        <v>-4.3699999999999998E-3</v>
      </c>
      <c r="AM159">
        <v>3.251E-3</v>
      </c>
      <c r="AN159">
        <v>1.9480000000000001E-3</v>
      </c>
      <c r="AO159">
        <v>-2.3900000000000002E-3</v>
      </c>
      <c r="AP159" s="7">
        <v>9.3830999999999998E-2</v>
      </c>
      <c r="AQ159">
        <v>5.5544999999999997E-2</v>
      </c>
      <c r="AR159">
        <v>2.7780000000000001E-3</v>
      </c>
      <c r="AS159">
        <v>5.8890000000000001E-3</v>
      </c>
      <c r="AT159">
        <v>0.19852300000000001</v>
      </c>
      <c r="AU159">
        <f t="shared" si="19"/>
        <v>0.25406800000000002</v>
      </c>
      <c r="AV159">
        <v>1.534E-3</v>
      </c>
      <c r="AW159">
        <v>-9.3000000000000005E-4</v>
      </c>
      <c r="AX159" s="8">
        <v>3.8521E-2</v>
      </c>
      <c r="AY159">
        <v>49.847499999999997</v>
      </c>
      <c r="AZ159">
        <v>49.689500000000002</v>
      </c>
      <c r="BA159" s="9">
        <v>4.8239999999999998E-2</v>
      </c>
      <c r="BB159" s="10">
        <f t="shared" si="23"/>
        <v>8.6761000000000005E-2</v>
      </c>
      <c r="BC159">
        <v>2.6919999999999999E-3</v>
      </c>
      <c r="BD159">
        <v>-4.6999999999999999E-4</v>
      </c>
      <c r="BE159">
        <v>5.2830000000000004E-3</v>
      </c>
      <c r="BF159">
        <v>1.3172E-2</v>
      </c>
      <c r="BG159">
        <v>0</v>
      </c>
      <c r="BH159">
        <v>0</v>
      </c>
      <c r="BI159" s="22"/>
    </row>
    <row r="160" spans="1:61" x14ac:dyDescent="0.25">
      <c r="A160" t="s">
        <v>64</v>
      </c>
      <c r="B160">
        <f t="shared" si="22"/>
        <v>17</v>
      </c>
      <c r="C160">
        <v>168</v>
      </c>
      <c r="D160">
        <v>34</v>
      </c>
      <c r="E160">
        <v>40</v>
      </c>
      <c r="F160">
        <v>20</v>
      </c>
      <c r="G160">
        <v>100</v>
      </c>
      <c r="H160">
        <v>3</v>
      </c>
      <c r="I160">
        <v>349</v>
      </c>
      <c r="J160">
        <v>17</v>
      </c>
      <c r="K160" s="1">
        <v>-2.2800000000000001E-2</v>
      </c>
      <c r="L160" s="1">
        <v>2.1056999999999999E-2</v>
      </c>
      <c r="M160" s="1">
        <v>-3.2000000000000003E-4</v>
      </c>
      <c r="N160" s="1">
        <v>2.4800000000000001E-4</v>
      </c>
      <c r="O160" s="2">
        <v>3.1472E-2</v>
      </c>
      <c r="P160" s="17">
        <f t="shared" si="15"/>
        <v>314.72000000000003</v>
      </c>
      <c r="Q160" s="3">
        <v>0.109809</v>
      </c>
      <c r="R160" s="18">
        <f t="shared" si="16"/>
        <v>1098.0900000000001</v>
      </c>
      <c r="S160" s="1">
        <v>7.8930000000000007E-3</v>
      </c>
      <c r="T160" s="1">
        <v>9.1719999999999996E-3</v>
      </c>
      <c r="U160" s="4">
        <v>0.19074099999999999</v>
      </c>
      <c r="V160" s="19">
        <f t="shared" si="21"/>
        <v>1907.4099999999999</v>
      </c>
      <c r="W160" s="1">
        <v>-2.82E-3</v>
      </c>
      <c r="X160" s="1">
        <v>1.0280000000000001E-3</v>
      </c>
      <c r="Y160" s="5">
        <v>-5.5999999999999995E-4</v>
      </c>
      <c r="Z160" s="20">
        <f t="shared" si="17"/>
        <v>-5.6</v>
      </c>
      <c r="AA160" s="1">
        <v>32.352899999999998</v>
      </c>
      <c r="AB160" s="1">
        <v>66.010900000000007</v>
      </c>
      <c r="AC160" s="6">
        <v>1.6847999999999998E-2</v>
      </c>
      <c r="AD160" s="21">
        <f t="shared" si="18"/>
        <v>168.48</v>
      </c>
      <c r="AE160" s="1">
        <v>4.2500000000000003E-3</v>
      </c>
      <c r="AF160" s="1">
        <v>-8.5599999999999999E-3</v>
      </c>
      <c r="AG160" s="1">
        <v>1.5413E-2</v>
      </c>
      <c r="AH160" s="1">
        <v>1.2866000000000001E-2</v>
      </c>
      <c r="AI160" s="1">
        <v>0</v>
      </c>
      <c r="AJ160" s="1">
        <v>0</v>
      </c>
      <c r="AK160" s="1">
        <v>98.749499999999998</v>
      </c>
      <c r="AL160">
        <v>-5.4400000000000004E-3</v>
      </c>
      <c r="AM160">
        <v>9.6430000000000005E-3</v>
      </c>
      <c r="AN160">
        <v>-1.2999999999999999E-4</v>
      </c>
      <c r="AO160">
        <v>2.0900000000000001E-4</v>
      </c>
      <c r="AP160" s="7">
        <v>2.4464E-2</v>
      </c>
      <c r="AQ160">
        <v>4.8257000000000001E-2</v>
      </c>
      <c r="AR160">
        <v>4.9379999999999997E-3</v>
      </c>
      <c r="AS160">
        <v>6.0470000000000003E-3</v>
      </c>
      <c r="AT160">
        <v>0.168708</v>
      </c>
      <c r="AU160">
        <f t="shared" si="19"/>
        <v>0.21696499999999999</v>
      </c>
      <c r="AV160">
        <v>-2.3600000000000001E-3</v>
      </c>
      <c r="AW160">
        <v>9.2400000000000002E-4</v>
      </c>
      <c r="AX160" s="8">
        <v>-4.0000000000000002E-4</v>
      </c>
      <c r="AY160">
        <v>49.841200000000001</v>
      </c>
      <c r="AZ160">
        <v>49.880299999999998</v>
      </c>
      <c r="BA160" s="9">
        <v>1.1464999999999999E-2</v>
      </c>
      <c r="BB160" s="10">
        <f t="shared" si="23"/>
        <v>1.1065E-2</v>
      </c>
      <c r="BC160">
        <v>5.9220000000000002E-3</v>
      </c>
      <c r="BD160">
        <v>-3.5599999999999998E-3</v>
      </c>
      <c r="BE160">
        <v>6.6309999999999997E-3</v>
      </c>
      <c r="BF160">
        <v>3.1679999999999998E-3</v>
      </c>
      <c r="BG160">
        <v>0</v>
      </c>
      <c r="BH160">
        <v>0</v>
      </c>
      <c r="BI160" s="22"/>
    </row>
    <row r="161" spans="1:61" x14ac:dyDescent="0.25">
      <c r="A161" t="s">
        <v>64</v>
      </c>
      <c r="B161">
        <f t="shared" si="22"/>
        <v>18</v>
      </c>
      <c r="C161">
        <v>169</v>
      </c>
      <c r="D161">
        <v>34</v>
      </c>
      <c r="E161">
        <v>40</v>
      </c>
      <c r="F161">
        <v>20</v>
      </c>
      <c r="G161">
        <v>100</v>
      </c>
      <c r="H161">
        <v>3</v>
      </c>
      <c r="I161">
        <v>350</v>
      </c>
      <c r="J161">
        <v>18</v>
      </c>
      <c r="K161" s="1">
        <v>-2.189E-2</v>
      </c>
      <c r="L161" s="1">
        <v>5.8139999999999997E-3</v>
      </c>
      <c r="M161" s="1">
        <v>8.2179999999999996E-3</v>
      </c>
      <c r="N161" s="1">
        <v>-5.1500000000000001E-3</v>
      </c>
      <c r="O161" s="2">
        <v>1.8672999999999999E-2</v>
      </c>
      <c r="P161" s="17">
        <f t="shared" si="15"/>
        <v>186.73</v>
      </c>
      <c r="Q161" s="3">
        <v>9.1350000000000001E-2</v>
      </c>
      <c r="R161" s="18">
        <f t="shared" si="16"/>
        <v>913.5</v>
      </c>
      <c r="S161" s="1">
        <v>7.9030000000000003E-3</v>
      </c>
      <c r="T161" s="1">
        <v>1.1227000000000001E-2</v>
      </c>
      <c r="U161" s="4">
        <v>0.192804</v>
      </c>
      <c r="V161" s="19">
        <f t="shared" si="21"/>
        <v>1928.04</v>
      </c>
      <c r="W161" s="1">
        <v>2.7829999999999999E-3</v>
      </c>
      <c r="X161" s="1">
        <v>-4.6100000000000004E-3</v>
      </c>
      <c r="Y161" s="5">
        <v>-7.0000000000000001E-3</v>
      </c>
      <c r="Z161" s="20">
        <f t="shared" si="17"/>
        <v>-70</v>
      </c>
      <c r="AA161" s="1">
        <v>32.335999999999999</v>
      </c>
      <c r="AB161" s="1">
        <v>66.047200000000004</v>
      </c>
      <c r="AC161" s="6">
        <v>1.3733E-2</v>
      </c>
      <c r="AD161" s="21">
        <f t="shared" si="18"/>
        <v>137.33000000000001</v>
      </c>
      <c r="AE161" s="1">
        <v>1.5410000000000001E-3</v>
      </c>
      <c r="AF161" s="1">
        <v>-7.8600000000000007E-3</v>
      </c>
      <c r="AG161" s="1">
        <v>5.13E-4</v>
      </c>
      <c r="AH161" s="1">
        <v>2.6404E-2</v>
      </c>
      <c r="AI161" s="1">
        <v>0</v>
      </c>
      <c r="AJ161" s="1">
        <v>0</v>
      </c>
      <c r="AK161" s="1">
        <v>98.717699999999994</v>
      </c>
      <c r="AL161">
        <v>-5.2199999999999998E-3</v>
      </c>
      <c r="AM161">
        <v>2.663E-3</v>
      </c>
      <c r="AN161">
        <v>3.3349999999999999E-3</v>
      </c>
      <c r="AO161">
        <v>-4.3400000000000001E-3</v>
      </c>
      <c r="AP161" s="7">
        <v>1.452E-2</v>
      </c>
      <c r="AQ161">
        <v>4.0160000000000001E-2</v>
      </c>
      <c r="AR161">
        <v>4.9459999999999999E-3</v>
      </c>
      <c r="AS161">
        <v>7.404E-3</v>
      </c>
      <c r="AT161">
        <v>0.17059299999999999</v>
      </c>
      <c r="AU161">
        <f t="shared" si="19"/>
        <v>0.210753</v>
      </c>
      <c r="AV161">
        <v>2.333E-3</v>
      </c>
      <c r="AW161">
        <v>-4.15E-3</v>
      </c>
      <c r="AX161" s="8">
        <v>-4.96E-3</v>
      </c>
      <c r="AY161">
        <v>49.832500000000003</v>
      </c>
      <c r="AZ161">
        <v>49.9253</v>
      </c>
      <c r="BA161" s="9">
        <v>9.3489999999999997E-3</v>
      </c>
      <c r="BB161" s="10">
        <f t="shared" si="23"/>
        <v>4.3889999999999997E-3</v>
      </c>
      <c r="BC161">
        <v>2.1480000000000002E-3</v>
      </c>
      <c r="BD161">
        <v>-3.2699999999999999E-3</v>
      </c>
      <c r="BE161">
        <v>2.2100000000000001E-4</v>
      </c>
      <c r="BF161">
        <v>6.5040000000000002E-3</v>
      </c>
      <c r="BG161">
        <v>0</v>
      </c>
      <c r="BH161">
        <v>0</v>
      </c>
      <c r="BI161" s="22"/>
    </row>
    <row r="162" spans="1:61" x14ac:dyDescent="0.25">
      <c r="A162" t="s">
        <v>64</v>
      </c>
      <c r="B162">
        <f t="shared" si="22"/>
        <v>19</v>
      </c>
      <c r="C162">
        <v>170</v>
      </c>
      <c r="D162">
        <v>34</v>
      </c>
      <c r="E162">
        <v>40</v>
      </c>
      <c r="F162">
        <v>20</v>
      </c>
      <c r="G162">
        <v>100</v>
      </c>
      <c r="H162">
        <v>3</v>
      </c>
      <c r="I162">
        <v>351</v>
      </c>
      <c r="J162">
        <v>19</v>
      </c>
      <c r="K162" s="1">
        <v>3.503E-3</v>
      </c>
      <c r="L162" s="1">
        <v>1.4629E-2</v>
      </c>
      <c r="M162" s="1">
        <v>2.0019999999999999E-3</v>
      </c>
      <c r="N162" s="1">
        <v>-5.28E-3</v>
      </c>
      <c r="O162" s="2">
        <v>1.351E-3</v>
      </c>
      <c r="P162" s="17">
        <f t="shared" si="15"/>
        <v>13.51</v>
      </c>
      <c r="Q162" s="3">
        <v>0.30539100000000002</v>
      </c>
      <c r="R162" s="18">
        <f t="shared" si="16"/>
        <v>3053.9100000000003</v>
      </c>
      <c r="S162" s="1">
        <v>9.3699999999999999E-3</v>
      </c>
      <c r="T162" s="1">
        <v>6.7980000000000002E-3</v>
      </c>
      <c r="U162" s="4">
        <v>0.27424700000000002</v>
      </c>
      <c r="V162" s="19">
        <f t="shared" si="21"/>
        <v>2742.4700000000003</v>
      </c>
      <c r="W162" s="1">
        <v>2.0230000000000001E-3</v>
      </c>
      <c r="X162" s="1">
        <v>-1.32E-3</v>
      </c>
      <c r="Y162" s="5">
        <v>-4.1799999999999997E-3</v>
      </c>
      <c r="Z162" s="20">
        <f t="shared" si="17"/>
        <v>-41.8</v>
      </c>
      <c r="AA162" s="1">
        <v>32.454099999999997</v>
      </c>
      <c r="AB162" s="1">
        <v>65.688500000000005</v>
      </c>
      <c r="AC162" s="6">
        <v>-9.5E-4</v>
      </c>
      <c r="AD162" s="21">
        <f t="shared" si="18"/>
        <v>-9.5</v>
      </c>
      <c r="AE162" s="1">
        <v>2.764E-3</v>
      </c>
      <c r="AF162" s="1">
        <v>3.2469999999999999E-3</v>
      </c>
      <c r="AG162" s="1">
        <v>1.261E-2</v>
      </c>
      <c r="AH162" s="1">
        <v>-6.6100000000000004E-3</v>
      </c>
      <c r="AI162" s="1">
        <v>0</v>
      </c>
      <c r="AJ162" s="1">
        <v>0</v>
      </c>
      <c r="AK162" s="1">
        <v>98.762200000000007</v>
      </c>
      <c r="AL162">
        <v>8.3500000000000002E-4</v>
      </c>
      <c r="AM162">
        <v>6.6969999999999998E-3</v>
      </c>
      <c r="AN162">
        <v>8.12E-4</v>
      </c>
      <c r="AO162">
        <v>-4.45E-3</v>
      </c>
      <c r="AP162" s="7">
        <v>1.0499999999999999E-3</v>
      </c>
      <c r="AQ162">
        <v>0.13416600000000001</v>
      </c>
      <c r="AR162">
        <v>5.8599999999999998E-3</v>
      </c>
      <c r="AS162">
        <v>4.4799999999999996E-3</v>
      </c>
      <c r="AT162">
        <v>0.24249100000000001</v>
      </c>
      <c r="AU162">
        <f t="shared" si="19"/>
        <v>0.37665700000000002</v>
      </c>
      <c r="AV162">
        <v>1.6949999999999999E-3</v>
      </c>
      <c r="AW162">
        <v>-1.1800000000000001E-3</v>
      </c>
      <c r="AX162" s="8">
        <v>-2.96E-3</v>
      </c>
      <c r="AY162">
        <v>49.981200000000001</v>
      </c>
      <c r="AZ162">
        <v>49.620899999999999</v>
      </c>
      <c r="BA162" s="9">
        <v>-6.4999999999999997E-4</v>
      </c>
      <c r="BB162" s="10">
        <f t="shared" si="23"/>
        <v>-3.6099999999999999E-3</v>
      </c>
      <c r="BC162">
        <v>3.8500000000000001E-3</v>
      </c>
      <c r="BD162">
        <v>1.351E-3</v>
      </c>
      <c r="BE162">
        <v>5.4229999999999999E-3</v>
      </c>
      <c r="BF162">
        <v>-1.6299999999999999E-3</v>
      </c>
      <c r="BG162">
        <v>0</v>
      </c>
      <c r="BH162">
        <v>0</v>
      </c>
      <c r="BI162" s="22"/>
    </row>
    <row r="163" spans="1:61" x14ac:dyDescent="0.25">
      <c r="A163" t="s">
        <v>64</v>
      </c>
      <c r="B163">
        <f t="shared" si="22"/>
        <v>20</v>
      </c>
      <c r="C163">
        <v>171</v>
      </c>
      <c r="D163">
        <v>34</v>
      </c>
      <c r="E163">
        <v>40</v>
      </c>
      <c r="F163">
        <v>20</v>
      </c>
      <c r="G163">
        <v>100</v>
      </c>
      <c r="H163">
        <v>3</v>
      </c>
      <c r="I163">
        <v>352</v>
      </c>
      <c r="J163">
        <v>20</v>
      </c>
      <c r="K163" s="1">
        <v>-2.3040000000000001E-2</v>
      </c>
      <c r="L163" s="1">
        <v>4.6299999999999996E-3</v>
      </c>
      <c r="M163" s="1">
        <v>1.575E-3</v>
      </c>
      <c r="N163" s="1">
        <v>-6.13E-3</v>
      </c>
      <c r="O163" s="2">
        <v>3.0297999999999999E-2</v>
      </c>
      <c r="P163" s="17">
        <f t="shared" si="15"/>
        <v>302.97999999999996</v>
      </c>
      <c r="Q163" s="3">
        <v>0.101062</v>
      </c>
      <c r="R163" s="18">
        <f t="shared" si="16"/>
        <v>1010.62</v>
      </c>
      <c r="S163" s="1">
        <v>1.1812E-2</v>
      </c>
      <c r="T163" s="1">
        <v>9.8420000000000001E-3</v>
      </c>
      <c r="U163" s="4">
        <v>0.19314700000000001</v>
      </c>
      <c r="V163" s="19">
        <f t="shared" si="21"/>
        <v>1931.47</v>
      </c>
      <c r="W163" s="1">
        <v>1.2260000000000001E-3</v>
      </c>
      <c r="X163" s="1">
        <v>2.2959999999999999E-3</v>
      </c>
      <c r="Y163" s="5">
        <v>-1.6100000000000001E-3</v>
      </c>
      <c r="Z163" s="20">
        <f t="shared" si="17"/>
        <v>-16.100000000000001</v>
      </c>
      <c r="AA163" s="1">
        <v>32.338099999999997</v>
      </c>
      <c r="AB163" s="1">
        <v>66.013400000000004</v>
      </c>
      <c r="AC163" s="6">
        <v>2.2688E-2</v>
      </c>
      <c r="AD163" s="21">
        <f t="shared" si="18"/>
        <v>226.88</v>
      </c>
      <c r="AE163" s="1">
        <v>7.8189999999999996E-3</v>
      </c>
      <c r="AF163" s="1">
        <v>-2.7599999999999999E-3</v>
      </c>
      <c r="AG163" s="1">
        <v>1.1579000000000001E-2</v>
      </c>
      <c r="AH163" s="1">
        <v>1.3896E-2</v>
      </c>
      <c r="AI163" s="1">
        <v>0</v>
      </c>
      <c r="AJ163" s="1">
        <v>0</v>
      </c>
      <c r="AK163" s="1">
        <v>98.729900000000001</v>
      </c>
      <c r="AL163">
        <v>-5.4900000000000001E-3</v>
      </c>
      <c r="AM163">
        <v>2.1199999999999999E-3</v>
      </c>
      <c r="AN163">
        <v>6.3900000000000003E-4</v>
      </c>
      <c r="AO163">
        <v>-5.1599999999999997E-3</v>
      </c>
      <c r="AP163" s="7">
        <v>2.3556000000000001E-2</v>
      </c>
      <c r="AQ163">
        <v>4.4422000000000003E-2</v>
      </c>
      <c r="AR163">
        <v>7.391E-3</v>
      </c>
      <c r="AS163">
        <v>6.4900000000000001E-3</v>
      </c>
      <c r="AT163">
        <v>0.17086899999999999</v>
      </c>
      <c r="AU163">
        <f t="shared" si="19"/>
        <v>0.21529100000000001</v>
      </c>
      <c r="AV163">
        <v>1.0280000000000001E-3</v>
      </c>
      <c r="AW163">
        <v>2.065E-3</v>
      </c>
      <c r="AX163" s="8">
        <v>-1.14E-3</v>
      </c>
      <c r="AY163">
        <v>49.8279</v>
      </c>
      <c r="AZ163">
        <v>49.8917</v>
      </c>
      <c r="BA163" s="9">
        <v>1.5442000000000001E-2</v>
      </c>
      <c r="BB163" s="10">
        <f t="shared" si="23"/>
        <v>1.4302E-2</v>
      </c>
      <c r="BC163">
        <v>1.0895999999999999E-2</v>
      </c>
      <c r="BD163">
        <v>-1.15E-3</v>
      </c>
      <c r="BE163">
        <v>4.9820000000000003E-3</v>
      </c>
      <c r="BF163">
        <v>3.4229999999999998E-3</v>
      </c>
      <c r="BG163">
        <v>0</v>
      </c>
      <c r="BH163">
        <v>0</v>
      </c>
      <c r="BI163" s="22"/>
    </row>
    <row r="164" spans="1:61" x14ac:dyDescent="0.25">
      <c r="A164" t="s">
        <v>64</v>
      </c>
      <c r="B164">
        <f t="shared" si="22"/>
        <v>21</v>
      </c>
      <c r="C164">
        <v>172</v>
      </c>
      <c r="D164">
        <v>34</v>
      </c>
      <c r="E164">
        <v>40</v>
      </c>
      <c r="F164">
        <v>20</v>
      </c>
      <c r="G164">
        <v>100</v>
      </c>
      <c r="H164">
        <v>3</v>
      </c>
      <c r="I164">
        <v>353</v>
      </c>
      <c r="J164">
        <v>21</v>
      </c>
      <c r="K164" s="1">
        <v>-1.119E-2</v>
      </c>
      <c r="L164" s="1">
        <v>-6.11E-3</v>
      </c>
      <c r="M164" s="1">
        <v>1.0486000000000001E-2</v>
      </c>
      <c r="N164" s="1">
        <v>-3.6800000000000001E-3</v>
      </c>
      <c r="O164" s="2">
        <v>2.4679E-2</v>
      </c>
      <c r="P164" s="17">
        <f t="shared" si="15"/>
        <v>246.79</v>
      </c>
      <c r="Q164" s="3">
        <v>0.139575</v>
      </c>
      <c r="R164" s="18">
        <f t="shared" si="16"/>
        <v>1395.75</v>
      </c>
      <c r="S164" s="1">
        <v>6.6109999999999997E-3</v>
      </c>
      <c r="T164" s="1">
        <v>4.797E-3</v>
      </c>
      <c r="U164" s="4">
        <v>0.19886799999999999</v>
      </c>
      <c r="V164" s="19">
        <f t="shared" si="21"/>
        <v>1988.6799999999998</v>
      </c>
      <c r="W164" s="1">
        <v>1.235E-3</v>
      </c>
      <c r="X164" s="1">
        <v>1.8E-5</v>
      </c>
      <c r="Y164" s="5">
        <v>3.3599999999999998E-4</v>
      </c>
      <c r="Z164" s="20">
        <f t="shared" si="17"/>
        <v>3.36</v>
      </c>
      <c r="AA164" s="1">
        <v>32.428199999999997</v>
      </c>
      <c r="AB164" s="1">
        <v>65.998500000000007</v>
      </c>
      <c r="AC164" s="6">
        <v>1.5994000000000001E-2</v>
      </c>
      <c r="AD164" s="21">
        <f t="shared" si="18"/>
        <v>159.94000000000003</v>
      </c>
      <c r="AE164" s="1">
        <v>1.217E-3</v>
      </c>
      <c r="AF164" s="1">
        <v>7.9199999999999995E-4</v>
      </c>
      <c r="AG164" s="1">
        <v>8.3540000000000003E-3</v>
      </c>
      <c r="AH164" s="1">
        <v>7.1339999999999997E-3</v>
      </c>
      <c r="AI164" s="1">
        <v>0</v>
      </c>
      <c r="AJ164" s="1">
        <v>0</v>
      </c>
      <c r="AK164" s="1">
        <v>98.825800000000001</v>
      </c>
      <c r="AL164">
        <v>-2.66E-3</v>
      </c>
      <c r="AM164">
        <v>-2.7899999999999999E-3</v>
      </c>
      <c r="AN164">
        <v>4.2500000000000003E-3</v>
      </c>
      <c r="AO164">
        <v>-3.0899999999999999E-3</v>
      </c>
      <c r="AP164" s="7">
        <v>1.9162999999999999E-2</v>
      </c>
      <c r="AQ164">
        <v>6.1273000000000001E-2</v>
      </c>
      <c r="AR164">
        <v>4.1310000000000001E-3</v>
      </c>
      <c r="AS164">
        <v>3.1589999999999999E-3</v>
      </c>
      <c r="AT164">
        <v>0.175708</v>
      </c>
      <c r="AU164">
        <f t="shared" si="19"/>
        <v>0.236981</v>
      </c>
      <c r="AV164">
        <v>1.034E-3</v>
      </c>
      <c r="AW164">
        <v>1.5999999999999999E-5</v>
      </c>
      <c r="AX164" s="8">
        <v>2.3800000000000001E-4</v>
      </c>
      <c r="AY164">
        <v>49.903700000000001</v>
      </c>
      <c r="AZ164">
        <v>49.817700000000002</v>
      </c>
      <c r="BA164" s="9">
        <v>1.0872E-2</v>
      </c>
      <c r="BB164" s="10">
        <f t="shared" si="23"/>
        <v>1.111E-2</v>
      </c>
      <c r="BC164">
        <v>1.694E-3</v>
      </c>
      <c r="BD164">
        <v>3.2899999999999997E-4</v>
      </c>
      <c r="BE164">
        <v>3.5899999999999999E-3</v>
      </c>
      <c r="BF164">
        <v>1.755E-3</v>
      </c>
      <c r="BG164">
        <v>0</v>
      </c>
      <c r="BH164">
        <v>0</v>
      </c>
      <c r="BI164" s="22"/>
    </row>
    <row r="165" spans="1:61" x14ac:dyDescent="0.25">
      <c r="A165" t="s">
        <v>64</v>
      </c>
      <c r="B165">
        <f t="shared" si="22"/>
        <v>22</v>
      </c>
      <c r="C165">
        <v>173</v>
      </c>
      <c r="D165">
        <v>34</v>
      </c>
      <c r="E165">
        <v>40</v>
      </c>
      <c r="F165">
        <v>20</v>
      </c>
      <c r="G165">
        <v>100</v>
      </c>
      <c r="H165">
        <v>3</v>
      </c>
      <c r="I165">
        <v>354</v>
      </c>
      <c r="J165">
        <v>22</v>
      </c>
      <c r="K165" s="1">
        <v>-1.6629999999999999E-2</v>
      </c>
      <c r="L165" s="1">
        <v>2.0754999999999999E-2</v>
      </c>
      <c r="M165" s="1">
        <v>1.941E-3</v>
      </c>
      <c r="N165" s="1">
        <v>-8.0999999999999996E-4</v>
      </c>
      <c r="O165" s="2">
        <v>2.5825000000000001E-2</v>
      </c>
      <c r="P165" s="17">
        <f t="shared" si="15"/>
        <v>258.25</v>
      </c>
      <c r="Q165" s="3">
        <v>0.10807600000000001</v>
      </c>
      <c r="R165" s="18">
        <f t="shared" si="16"/>
        <v>1080.76</v>
      </c>
      <c r="S165" s="1">
        <v>4.9300000000000004E-3</v>
      </c>
      <c r="T165" s="1">
        <v>1.7371999999999999E-2</v>
      </c>
      <c r="U165" s="4">
        <v>0.19255900000000001</v>
      </c>
      <c r="V165" s="19">
        <f t="shared" si="21"/>
        <v>1925.5900000000001</v>
      </c>
      <c r="W165" s="1">
        <v>1.6800000000000001E-3</v>
      </c>
      <c r="X165" s="1">
        <v>-3.6999999999999999E-4</v>
      </c>
      <c r="Y165" s="5">
        <v>-4.79E-3</v>
      </c>
      <c r="Z165" s="20">
        <f t="shared" si="17"/>
        <v>-47.9</v>
      </c>
      <c r="AA165" s="1">
        <v>32.293199999999999</v>
      </c>
      <c r="AB165" s="1">
        <v>66.083799999999997</v>
      </c>
      <c r="AC165" s="6">
        <v>1.7011999999999999E-2</v>
      </c>
      <c r="AD165" s="21">
        <f t="shared" si="18"/>
        <v>170.12</v>
      </c>
      <c r="AE165" s="1">
        <v>-9.6000000000000002E-4</v>
      </c>
      <c r="AF165" s="1">
        <v>-5.6600000000000001E-3</v>
      </c>
      <c r="AG165" s="1">
        <v>1.5955E-2</v>
      </c>
      <c r="AH165" s="1">
        <v>5.6820000000000002E-2</v>
      </c>
      <c r="AI165" s="1">
        <v>0</v>
      </c>
      <c r="AJ165" s="1">
        <v>0</v>
      </c>
      <c r="AK165" s="1">
        <v>98.810699999999997</v>
      </c>
      <c r="AL165">
        <v>-3.9699999999999996E-3</v>
      </c>
      <c r="AM165">
        <v>9.5069999999999998E-3</v>
      </c>
      <c r="AN165">
        <v>7.8799999999999996E-4</v>
      </c>
      <c r="AO165">
        <v>-6.8000000000000005E-4</v>
      </c>
      <c r="AP165" s="7">
        <v>2.0080000000000001E-2</v>
      </c>
      <c r="AQ165">
        <v>4.7509999999999997E-2</v>
      </c>
      <c r="AR165">
        <v>3.0850000000000001E-3</v>
      </c>
      <c r="AS165">
        <v>1.1457E-2</v>
      </c>
      <c r="AT165">
        <v>0.17036899999999999</v>
      </c>
      <c r="AU165">
        <f t="shared" si="19"/>
        <v>0.21787899999999999</v>
      </c>
      <c r="AV165">
        <v>1.4090000000000001E-3</v>
      </c>
      <c r="AW165">
        <v>-3.4000000000000002E-4</v>
      </c>
      <c r="AX165" s="8">
        <v>-3.3899999999999998E-3</v>
      </c>
      <c r="AY165">
        <v>49.764600000000002</v>
      </c>
      <c r="AZ165">
        <v>49.950800000000001</v>
      </c>
      <c r="BA165" s="9">
        <v>1.158E-2</v>
      </c>
      <c r="BB165" s="10">
        <f t="shared" si="23"/>
        <v>8.1899999999999994E-3</v>
      </c>
      <c r="BC165">
        <v>-1.34E-3</v>
      </c>
      <c r="BD165">
        <v>-2.3600000000000001E-3</v>
      </c>
      <c r="BE165">
        <v>6.8659999999999997E-3</v>
      </c>
      <c r="BF165">
        <v>1.3997000000000001E-2</v>
      </c>
      <c r="BG165">
        <v>0</v>
      </c>
      <c r="BH165">
        <v>0</v>
      </c>
      <c r="BI165" s="22"/>
    </row>
    <row r="166" spans="1:61" x14ac:dyDescent="0.25">
      <c r="A166" t="s">
        <v>64</v>
      </c>
      <c r="B166">
        <f t="shared" si="22"/>
        <v>23</v>
      </c>
      <c r="C166">
        <v>174</v>
      </c>
      <c r="D166">
        <v>34</v>
      </c>
      <c r="E166">
        <v>40</v>
      </c>
      <c r="F166">
        <v>20</v>
      </c>
      <c r="G166">
        <v>100</v>
      </c>
      <c r="H166">
        <v>3</v>
      </c>
      <c r="I166">
        <v>355</v>
      </c>
      <c r="J166">
        <v>23</v>
      </c>
      <c r="K166" s="1">
        <v>6.6629999999999997E-3</v>
      </c>
      <c r="L166" s="1">
        <v>-3.2599999999999999E-3</v>
      </c>
      <c r="M166" s="1">
        <v>-1.25E-3</v>
      </c>
      <c r="N166" s="1">
        <v>-4.7000000000000002E-3</v>
      </c>
      <c r="O166" s="2">
        <v>0.12489599999999999</v>
      </c>
      <c r="P166" s="17">
        <f t="shared" si="15"/>
        <v>1248.96</v>
      </c>
      <c r="Q166" s="3">
        <v>0.12543199999999999</v>
      </c>
      <c r="R166" s="18">
        <f t="shared" si="16"/>
        <v>1254.32</v>
      </c>
      <c r="S166" s="1">
        <v>1.1235999999999999E-2</v>
      </c>
      <c r="T166" s="1">
        <v>6.633E-3</v>
      </c>
      <c r="U166" s="4">
        <v>0.21881999999999999</v>
      </c>
      <c r="V166" s="19">
        <f t="shared" si="21"/>
        <v>2188.1999999999998</v>
      </c>
      <c r="W166" s="1">
        <v>2.6600000000000001E-4</v>
      </c>
      <c r="X166" s="1">
        <v>-1.2800000000000001E-3</v>
      </c>
      <c r="Y166" s="5">
        <v>5.5752000000000003E-2</v>
      </c>
      <c r="Z166" s="20">
        <f t="shared" si="17"/>
        <v>557.52</v>
      </c>
      <c r="AA166" s="1">
        <v>32.1828</v>
      </c>
      <c r="AB166" s="1">
        <v>65.644099999999995</v>
      </c>
      <c r="AC166" s="6">
        <v>7.4587000000000001E-2</v>
      </c>
      <c r="AD166" s="21">
        <f t="shared" si="18"/>
        <v>745.87</v>
      </c>
      <c r="AE166" s="1">
        <v>4.2700000000000004E-3</v>
      </c>
      <c r="AF166" s="1">
        <v>-8.7200000000000003E-3</v>
      </c>
      <c r="AG166" s="1">
        <v>4.4790000000000003E-3</v>
      </c>
      <c r="AH166" s="1">
        <v>-4.8070000000000002E-2</v>
      </c>
      <c r="AI166" s="1">
        <v>0</v>
      </c>
      <c r="AJ166" s="1">
        <v>0</v>
      </c>
      <c r="AK166" s="1">
        <v>98.392700000000005</v>
      </c>
      <c r="AL166">
        <v>1.5950000000000001E-3</v>
      </c>
      <c r="AM166">
        <v>-1.5E-3</v>
      </c>
      <c r="AN166">
        <v>-5.1000000000000004E-4</v>
      </c>
      <c r="AO166">
        <v>-3.9699999999999996E-3</v>
      </c>
      <c r="AP166" s="7">
        <v>9.7458000000000003E-2</v>
      </c>
      <c r="AQ166">
        <v>5.5335000000000002E-2</v>
      </c>
      <c r="AR166">
        <v>7.0559999999999998E-3</v>
      </c>
      <c r="AS166">
        <v>4.3899999999999998E-3</v>
      </c>
      <c r="AT166">
        <v>0.19428799999999999</v>
      </c>
      <c r="AU166">
        <f t="shared" si="19"/>
        <v>0.24962299999999998</v>
      </c>
      <c r="AV166">
        <v>2.24E-4</v>
      </c>
      <c r="AW166">
        <v>-1.16E-3</v>
      </c>
      <c r="AX166" s="8">
        <v>3.9652E-2</v>
      </c>
      <c r="AY166">
        <v>49.769799999999996</v>
      </c>
      <c r="AZ166">
        <v>49.793999999999997</v>
      </c>
      <c r="BA166" s="9">
        <v>5.0950000000000002E-2</v>
      </c>
      <c r="BB166" s="10">
        <f t="shared" si="23"/>
        <v>9.0602000000000002E-2</v>
      </c>
      <c r="BC166">
        <v>5.9719999999999999E-3</v>
      </c>
      <c r="BD166">
        <v>-3.64E-3</v>
      </c>
      <c r="BE166">
        <v>1.934E-3</v>
      </c>
      <c r="BF166">
        <v>-1.188E-2</v>
      </c>
      <c r="BG166">
        <v>0</v>
      </c>
      <c r="BH166">
        <v>0</v>
      </c>
      <c r="BI166" s="22"/>
    </row>
    <row r="167" spans="1:61" x14ac:dyDescent="0.25">
      <c r="A167" t="s">
        <v>64</v>
      </c>
      <c r="B167">
        <f t="shared" si="22"/>
        <v>24</v>
      </c>
      <c r="C167">
        <v>175</v>
      </c>
      <c r="D167">
        <v>34</v>
      </c>
      <c r="E167">
        <v>40</v>
      </c>
      <c r="F167">
        <v>20</v>
      </c>
      <c r="G167">
        <v>100</v>
      </c>
      <c r="H167">
        <v>3</v>
      </c>
      <c r="I167">
        <v>356</v>
      </c>
      <c r="J167">
        <v>24</v>
      </c>
      <c r="K167" s="1">
        <v>-9.6000000000000002E-4</v>
      </c>
      <c r="L167" s="1">
        <v>1.2926E-2</v>
      </c>
      <c r="M167" s="1">
        <v>3.8440000000000002E-3</v>
      </c>
      <c r="N167" s="1">
        <v>-2.0400000000000001E-3</v>
      </c>
      <c r="O167" s="2">
        <v>0.119116</v>
      </c>
      <c r="P167" s="17">
        <f t="shared" si="15"/>
        <v>1191.1600000000001</v>
      </c>
      <c r="Q167" s="3">
        <v>0.14349400000000001</v>
      </c>
      <c r="R167" s="18">
        <f t="shared" si="16"/>
        <v>1434.94</v>
      </c>
      <c r="S167" s="1">
        <v>9.0320000000000001E-3</v>
      </c>
      <c r="T167" s="1">
        <v>1.3885E-2</v>
      </c>
      <c r="U167" s="4">
        <v>0.21987899999999999</v>
      </c>
      <c r="V167" s="19">
        <f t="shared" si="21"/>
        <v>2198.79</v>
      </c>
      <c r="W167" s="1">
        <v>-1.2199999999999999E-3</v>
      </c>
      <c r="X167" s="1">
        <v>3.2669999999999999E-3</v>
      </c>
      <c r="Y167" s="5">
        <v>6.3517000000000004E-2</v>
      </c>
      <c r="Z167" s="20">
        <f t="shared" si="17"/>
        <v>635.17000000000007</v>
      </c>
      <c r="AA167" s="1">
        <v>32.339599999999997</v>
      </c>
      <c r="AB167" s="1">
        <v>65.751300000000001</v>
      </c>
      <c r="AC167" s="6">
        <v>7.1000999999999995E-2</v>
      </c>
      <c r="AD167" s="21">
        <f t="shared" si="18"/>
        <v>710.01</v>
      </c>
      <c r="AE167" s="1">
        <v>7.94E-4</v>
      </c>
      <c r="AF167" s="1">
        <v>-2.6700000000000001E-3</v>
      </c>
      <c r="AG167" s="1">
        <v>1.3655E-2</v>
      </c>
      <c r="AH167" s="1">
        <v>2.4302000000000001E-2</v>
      </c>
      <c r="AI167" s="1">
        <v>0</v>
      </c>
      <c r="AJ167" s="1">
        <v>0</v>
      </c>
      <c r="AK167" s="1">
        <v>98.782700000000006</v>
      </c>
      <c r="AL167">
        <v>-2.3000000000000001E-4</v>
      </c>
      <c r="AM167">
        <v>5.9199999999999999E-3</v>
      </c>
      <c r="AN167">
        <v>1.56E-3</v>
      </c>
      <c r="AO167">
        <v>-1.72E-3</v>
      </c>
      <c r="AP167" s="7">
        <v>9.2607999999999996E-2</v>
      </c>
      <c r="AQ167">
        <v>6.3072000000000003E-2</v>
      </c>
      <c r="AR167">
        <v>5.6509999999999998E-3</v>
      </c>
      <c r="AS167">
        <v>9.1559999999999992E-3</v>
      </c>
      <c r="AT167">
        <v>0.19451499999999999</v>
      </c>
      <c r="AU167">
        <f t="shared" si="19"/>
        <v>0.25758700000000001</v>
      </c>
      <c r="AV167">
        <v>-1.0200000000000001E-3</v>
      </c>
      <c r="AW167">
        <v>2.9380000000000001E-3</v>
      </c>
      <c r="AX167" s="8">
        <v>4.5009E-2</v>
      </c>
      <c r="AY167">
        <v>49.8294</v>
      </c>
      <c r="AZ167">
        <v>49.692900000000002</v>
      </c>
      <c r="BA167" s="9">
        <v>4.8322999999999998E-2</v>
      </c>
      <c r="BB167" s="10">
        <f t="shared" si="23"/>
        <v>9.3331999999999998E-2</v>
      </c>
      <c r="BC167">
        <v>1.106E-3</v>
      </c>
      <c r="BD167">
        <v>-1.1100000000000001E-3</v>
      </c>
      <c r="BE167">
        <v>5.8760000000000001E-3</v>
      </c>
      <c r="BF167">
        <v>5.9849999999999999E-3</v>
      </c>
      <c r="BG167">
        <v>0</v>
      </c>
      <c r="BH167">
        <v>0</v>
      </c>
      <c r="BI167" s="22"/>
    </row>
    <row r="168" spans="1:61" x14ac:dyDescent="0.25">
      <c r="A168" t="s">
        <v>64</v>
      </c>
      <c r="B168">
        <f t="shared" si="22"/>
        <v>25</v>
      </c>
      <c r="C168">
        <v>176</v>
      </c>
      <c r="D168">
        <v>34</v>
      </c>
      <c r="E168">
        <v>40</v>
      </c>
      <c r="F168">
        <v>20</v>
      </c>
      <c r="G168">
        <v>100</v>
      </c>
      <c r="H168">
        <v>3</v>
      </c>
      <c r="I168">
        <v>357</v>
      </c>
      <c r="J168">
        <v>25</v>
      </c>
      <c r="K168" s="1">
        <v>-2.3800000000000002E-3</v>
      </c>
      <c r="L168" s="1">
        <v>9.0390000000000002E-3</v>
      </c>
      <c r="M168" s="1">
        <v>2.7469999999999999E-3</v>
      </c>
      <c r="N168" s="1">
        <v>1.2030000000000001E-3</v>
      </c>
      <c r="O168" s="2">
        <v>-5.4200000000000003E-3</v>
      </c>
      <c r="P168" s="17">
        <f t="shared" si="15"/>
        <v>-54.2</v>
      </c>
      <c r="Q168" s="3">
        <v>0.28862900000000002</v>
      </c>
      <c r="R168" s="18">
        <f t="shared" si="16"/>
        <v>2886.2900000000004</v>
      </c>
      <c r="S168" s="1">
        <v>1.0985E-2</v>
      </c>
      <c r="T168" s="1">
        <v>1.1941E-2</v>
      </c>
      <c r="U168" s="4">
        <v>0.23692099999999999</v>
      </c>
      <c r="V168" s="19">
        <f t="shared" si="21"/>
        <v>2369.21</v>
      </c>
      <c r="W168" s="1">
        <v>-1.2700000000000001E-3</v>
      </c>
      <c r="X168" s="1">
        <v>-6.9999999999999999E-4</v>
      </c>
      <c r="Y168" s="5">
        <v>-1.2999999999999999E-3</v>
      </c>
      <c r="Z168" s="20">
        <f t="shared" si="17"/>
        <v>-13</v>
      </c>
      <c r="AA168" s="1">
        <v>32.412199999999999</v>
      </c>
      <c r="AB168" s="1">
        <v>65.900700000000001</v>
      </c>
      <c r="AC168" s="6">
        <v>1.2260000000000001E-3</v>
      </c>
      <c r="AD168" s="21">
        <f t="shared" si="18"/>
        <v>12.260000000000002</v>
      </c>
      <c r="AE168" s="1">
        <v>-2.66E-3</v>
      </c>
      <c r="AF168" s="1">
        <v>-5.1000000000000004E-4</v>
      </c>
      <c r="AG168" s="1">
        <v>1.4496E-2</v>
      </c>
      <c r="AH168" s="1">
        <v>-2.479E-2</v>
      </c>
      <c r="AI168" s="1">
        <v>0</v>
      </c>
      <c r="AJ168" s="1">
        <v>0</v>
      </c>
      <c r="AK168" s="1">
        <v>98.851100000000002</v>
      </c>
      <c r="AL168">
        <v>-5.6999999999999998E-4</v>
      </c>
      <c r="AM168">
        <v>4.1359999999999999E-3</v>
      </c>
      <c r="AN168">
        <v>1.114E-3</v>
      </c>
      <c r="AO168">
        <v>1.0120000000000001E-3</v>
      </c>
      <c r="AP168" s="7">
        <v>-4.2100000000000002E-3</v>
      </c>
      <c r="AQ168">
        <v>0.126745</v>
      </c>
      <c r="AR168">
        <v>6.8669999999999998E-3</v>
      </c>
      <c r="AS168">
        <v>7.8670000000000007E-3</v>
      </c>
      <c r="AT168">
        <v>0.209394</v>
      </c>
      <c r="AU168">
        <f t="shared" si="19"/>
        <v>0.33613899999999997</v>
      </c>
      <c r="AV168">
        <v>-1.06E-3</v>
      </c>
      <c r="AW168">
        <v>-6.2E-4</v>
      </c>
      <c r="AX168" s="8">
        <v>-9.2000000000000003E-4</v>
      </c>
      <c r="AY168">
        <v>49.894199999999998</v>
      </c>
      <c r="AZ168">
        <v>49.759</v>
      </c>
      <c r="BA168" s="9">
        <v>8.34E-4</v>
      </c>
      <c r="BB168" s="10">
        <f t="shared" si="23"/>
        <v>-8.600000000000003E-5</v>
      </c>
      <c r="BC168">
        <v>-3.7100000000000002E-3</v>
      </c>
      <c r="BD168">
        <v>-2.1000000000000001E-4</v>
      </c>
      <c r="BE168">
        <v>6.2310000000000004E-3</v>
      </c>
      <c r="BF168">
        <v>-6.1000000000000004E-3</v>
      </c>
      <c r="BG168">
        <v>0</v>
      </c>
      <c r="BH168">
        <v>0</v>
      </c>
      <c r="BI168" s="22"/>
    </row>
    <row r="169" spans="1:61" x14ac:dyDescent="0.25">
      <c r="A169" t="s">
        <v>64</v>
      </c>
      <c r="B169">
        <f t="shared" si="22"/>
        <v>26</v>
      </c>
      <c r="C169">
        <v>177</v>
      </c>
      <c r="D169">
        <v>34</v>
      </c>
      <c r="E169">
        <v>40</v>
      </c>
      <c r="F169">
        <v>20</v>
      </c>
      <c r="G169">
        <v>100</v>
      </c>
      <c r="H169">
        <v>3</v>
      </c>
      <c r="I169">
        <v>358</v>
      </c>
      <c r="J169">
        <v>26</v>
      </c>
      <c r="K169" s="1">
        <v>-1.6000000000000001E-4</v>
      </c>
      <c r="L169" s="1">
        <v>9.6919999999999992E-3</v>
      </c>
      <c r="M169" s="1">
        <v>1.2336E-2</v>
      </c>
      <c r="N169" s="1">
        <v>-2.64E-3</v>
      </c>
      <c r="O169" s="2">
        <v>-8.1300000000000001E-3</v>
      </c>
      <c r="P169" s="17">
        <f t="shared" si="15"/>
        <v>-81.3</v>
      </c>
      <c r="Q169" s="3">
        <v>0.29952200000000001</v>
      </c>
      <c r="R169" s="18">
        <f t="shared" si="16"/>
        <v>2995.2200000000003</v>
      </c>
      <c r="S169" s="1">
        <v>3.669E-3</v>
      </c>
      <c r="T169" s="1">
        <v>5.4180000000000001E-3</v>
      </c>
      <c r="U169" s="4">
        <v>0.23749700000000001</v>
      </c>
      <c r="V169" s="19">
        <f t="shared" si="21"/>
        <v>2374.9700000000003</v>
      </c>
      <c r="W169" s="1">
        <v>3.542E-3</v>
      </c>
      <c r="X169" s="1">
        <v>3.9820000000000003E-3</v>
      </c>
      <c r="Y169" s="5">
        <v>-7.7600000000000004E-3</v>
      </c>
      <c r="Z169" s="20">
        <f t="shared" si="17"/>
        <v>-77.600000000000009</v>
      </c>
      <c r="AA169" s="1">
        <v>32.401499999999999</v>
      </c>
      <c r="AB169" s="1">
        <v>65.976699999999994</v>
      </c>
      <c r="AC169" s="6">
        <v>-2.82E-3</v>
      </c>
      <c r="AD169" s="21">
        <f t="shared" si="18"/>
        <v>-28.2</v>
      </c>
      <c r="AE169" s="1">
        <v>1.6100000000000001E-3</v>
      </c>
      <c r="AF169" s="1">
        <v>-4.9899999999999996E-3</v>
      </c>
      <c r="AG169" s="1">
        <v>1.6899999999999998E-2</v>
      </c>
      <c r="AH169" s="1">
        <v>-3.6290000000000003E-2</v>
      </c>
      <c r="AI169" s="1">
        <v>0</v>
      </c>
      <c r="AJ169" s="1">
        <v>0</v>
      </c>
      <c r="AK169" s="1">
        <v>98.909499999999994</v>
      </c>
      <c r="AL169">
        <v>-4.0000000000000003E-5</v>
      </c>
      <c r="AM169">
        <v>4.4330000000000003E-3</v>
      </c>
      <c r="AN169">
        <v>4.999E-3</v>
      </c>
      <c r="AO169">
        <v>-2.2200000000000002E-3</v>
      </c>
      <c r="AP169" s="7">
        <v>-6.3200000000000001E-3</v>
      </c>
      <c r="AQ169">
        <v>0.13147700000000001</v>
      </c>
      <c r="AR169">
        <v>2.2920000000000002E-3</v>
      </c>
      <c r="AS169">
        <v>3.568E-3</v>
      </c>
      <c r="AT169">
        <v>0.20981900000000001</v>
      </c>
      <c r="AU169">
        <f t="shared" si="19"/>
        <v>0.34129600000000004</v>
      </c>
      <c r="AV169">
        <v>2.9650000000000002E-3</v>
      </c>
      <c r="AW169">
        <v>3.5760000000000002E-3</v>
      </c>
      <c r="AX169" s="8">
        <v>-5.4900000000000001E-3</v>
      </c>
      <c r="AY169">
        <v>49.857900000000001</v>
      </c>
      <c r="AZ169">
        <v>49.796500000000002</v>
      </c>
      <c r="BA169" s="9">
        <v>-1.92E-3</v>
      </c>
      <c r="BB169" s="10">
        <f t="shared" si="23"/>
        <v>-7.4099999999999999E-3</v>
      </c>
      <c r="BC169">
        <v>2.2399999999999998E-3</v>
      </c>
      <c r="BD169">
        <v>-2.0699999999999998E-3</v>
      </c>
      <c r="BE169">
        <v>7.2620000000000002E-3</v>
      </c>
      <c r="BF169">
        <v>-8.9300000000000004E-3</v>
      </c>
      <c r="BG169">
        <v>0</v>
      </c>
      <c r="BH169">
        <v>0</v>
      </c>
      <c r="BI169" s="22"/>
    </row>
    <row r="170" spans="1:61" x14ac:dyDescent="0.25">
      <c r="A170" t="s">
        <v>64</v>
      </c>
      <c r="B170">
        <f t="shared" si="22"/>
        <v>27</v>
      </c>
      <c r="C170">
        <v>178</v>
      </c>
      <c r="D170">
        <v>34</v>
      </c>
      <c r="E170">
        <v>40</v>
      </c>
      <c r="F170">
        <v>20</v>
      </c>
      <c r="G170">
        <v>100</v>
      </c>
      <c r="H170">
        <v>3</v>
      </c>
      <c r="I170">
        <v>359</v>
      </c>
      <c r="J170">
        <v>27</v>
      </c>
      <c r="K170" s="1">
        <v>-2.452E-2</v>
      </c>
      <c r="L170" s="1">
        <v>-5.5900000000000004E-3</v>
      </c>
      <c r="M170" s="1">
        <v>1.5632E-2</v>
      </c>
      <c r="N170" s="1">
        <v>-3.5699999999999998E-3</v>
      </c>
      <c r="O170" s="2">
        <v>2.8530000000000001E-3</v>
      </c>
      <c r="P170" s="17">
        <f t="shared" si="15"/>
        <v>28.53</v>
      </c>
      <c r="Q170" s="3">
        <v>0.50587599999999999</v>
      </c>
      <c r="R170" s="18">
        <f t="shared" si="16"/>
        <v>5058.76</v>
      </c>
      <c r="S170" s="1">
        <v>9.7359999999999999E-3</v>
      </c>
      <c r="T170" s="1">
        <v>1.1610000000000001E-2</v>
      </c>
      <c r="U170" s="4">
        <v>0.32239699999999999</v>
      </c>
      <c r="V170" s="19">
        <f t="shared" si="21"/>
        <v>3223.97</v>
      </c>
      <c r="W170" s="1">
        <v>-4.9399999999999999E-3</v>
      </c>
      <c r="X170" s="1">
        <v>4.8099999999999998E-4</v>
      </c>
      <c r="Y170" s="5">
        <v>6.8459999999999997E-3</v>
      </c>
      <c r="Z170" s="20">
        <f t="shared" si="17"/>
        <v>68.459999999999994</v>
      </c>
      <c r="AA170" s="1">
        <v>32.357500000000002</v>
      </c>
      <c r="AB170" s="1">
        <v>65.537300000000002</v>
      </c>
      <c r="AC170" s="6">
        <v>4.1139999999999996E-3</v>
      </c>
      <c r="AD170" s="21">
        <f t="shared" si="18"/>
        <v>41.139999999999993</v>
      </c>
      <c r="AE170" s="1">
        <v>4.1440000000000001E-3</v>
      </c>
      <c r="AF170" s="1">
        <v>-1.74E-3</v>
      </c>
      <c r="AG170" s="1">
        <v>8.4790000000000004E-3</v>
      </c>
      <c r="AH170" s="1">
        <v>7.4060000000000003E-3</v>
      </c>
      <c r="AI170" s="1">
        <v>0</v>
      </c>
      <c r="AJ170" s="1">
        <v>0</v>
      </c>
      <c r="AK170" s="1">
        <v>98.754099999999994</v>
      </c>
      <c r="AL170">
        <v>-5.8500000000000002E-3</v>
      </c>
      <c r="AM170">
        <v>-2.5600000000000002E-3</v>
      </c>
      <c r="AN170">
        <v>6.3480000000000003E-3</v>
      </c>
      <c r="AO170">
        <v>-3.0100000000000001E-3</v>
      </c>
      <c r="AP170" s="7">
        <v>2.2200000000000002E-3</v>
      </c>
      <c r="AQ170">
        <v>0.22253000000000001</v>
      </c>
      <c r="AR170">
        <v>6.0959999999999999E-3</v>
      </c>
      <c r="AS170">
        <v>7.6620000000000004E-3</v>
      </c>
      <c r="AT170">
        <v>0.28543200000000002</v>
      </c>
      <c r="AU170">
        <f t="shared" si="19"/>
        <v>0.50796200000000002</v>
      </c>
      <c r="AV170">
        <v>-4.15E-3</v>
      </c>
      <c r="AW170">
        <v>4.3300000000000001E-4</v>
      </c>
      <c r="AX170" s="8">
        <v>4.8549999999999999E-3</v>
      </c>
      <c r="AY170">
        <v>49.8964</v>
      </c>
      <c r="AZ170">
        <v>49.570300000000003</v>
      </c>
      <c r="BA170" s="9">
        <v>2.8019999999999998E-3</v>
      </c>
      <c r="BB170" s="10">
        <f t="shared" si="23"/>
        <v>7.6569999999999997E-3</v>
      </c>
      <c r="BC170">
        <v>5.7790000000000003E-3</v>
      </c>
      <c r="BD170">
        <v>-7.2000000000000005E-4</v>
      </c>
      <c r="BE170">
        <v>3.6510000000000002E-3</v>
      </c>
      <c r="BF170">
        <v>1.825E-3</v>
      </c>
      <c r="BG170">
        <v>0</v>
      </c>
      <c r="BH170">
        <v>0</v>
      </c>
      <c r="BI170" s="22"/>
    </row>
    <row r="171" spans="1:61" x14ac:dyDescent="0.25">
      <c r="A171" t="s">
        <v>64</v>
      </c>
      <c r="B171">
        <f t="shared" si="22"/>
        <v>28</v>
      </c>
      <c r="C171">
        <v>179</v>
      </c>
      <c r="D171">
        <v>34</v>
      </c>
      <c r="E171">
        <v>40</v>
      </c>
      <c r="F171">
        <v>20</v>
      </c>
      <c r="G171">
        <v>100</v>
      </c>
      <c r="H171">
        <v>3</v>
      </c>
      <c r="I171">
        <v>360</v>
      </c>
      <c r="J171">
        <v>28</v>
      </c>
      <c r="K171" s="1">
        <v>-6.8700000000000002E-3</v>
      </c>
      <c r="L171" s="1">
        <v>-6.4099999999999999E-3</v>
      </c>
      <c r="M171" s="1">
        <v>4.4619999999999998E-3</v>
      </c>
      <c r="N171" s="1">
        <v>-4.6999999999999999E-4</v>
      </c>
      <c r="O171" s="2">
        <v>2.3E-2</v>
      </c>
      <c r="P171" s="17">
        <f t="shared" si="15"/>
        <v>230</v>
      </c>
      <c r="Q171" s="3">
        <v>0.44699899999999998</v>
      </c>
      <c r="R171" s="18">
        <f t="shared" si="16"/>
        <v>4469.99</v>
      </c>
      <c r="S171" s="1">
        <v>5.1250000000000002E-3</v>
      </c>
      <c r="T171" s="1">
        <v>6.143E-3</v>
      </c>
      <c r="U171" s="4">
        <v>0.29915900000000001</v>
      </c>
      <c r="V171" s="19">
        <f t="shared" si="21"/>
        <v>2991.59</v>
      </c>
      <c r="W171" s="1">
        <v>-9.0000000000000006E-5</v>
      </c>
      <c r="X171" s="1">
        <v>-1.5100000000000001E-3</v>
      </c>
      <c r="Y171" s="5">
        <v>8.3119999999999999E-3</v>
      </c>
      <c r="Z171" s="20">
        <f t="shared" si="17"/>
        <v>83.12</v>
      </c>
      <c r="AA171" s="1">
        <v>32.254899999999999</v>
      </c>
      <c r="AB171" s="1">
        <v>65.7072</v>
      </c>
      <c r="AC171" s="6">
        <v>1.7995000000000001E-2</v>
      </c>
      <c r="AD171" s="21">
        <f t="shared" si="18"/>
        <v>179.95000000000002</v>
      </c>
      <c r="AE171" s="1">
        <v>4.7270000000000003E-3</v>
      </c>
      <c r="AF171" s="1">
        <v>-1.0500000000000001E-2</v>
      </c>
      <c r="AG171" s="1">
        <v>8.6730000000000002E-3</v>
      </c>
      <c r="AH171" s="1">
        <v>4.7238000000000002E-2</v>
      </c>
      <c r="AI171" s="1">
        <v>0</v>
      </c>
      <c r="AJ171" s="1">
        <v>0</v>
      </c>
      <c r="AK171" s="1">
        <v>98.808099999999996</v>
      </c>
      <c r="AL171">
        <v>-1.64E-3</v>
      </c>
      <c r="AM171">
        <v>-2.9399999999999999E-3</v>
      </c>
      <c r="AN171">
        <v>1.8129999999999999E-3</v>
      </c>
      <c r="AO171">
        <v>-3.8999999999999999E-4</v>
      </c>
      <c r="AP171" s="7">
        <v>1.7904E-2</v>
      </c>
      <c r="AQ171">
        <v>0.19672000000000001</v>
      </c>
      <c r="AR171">
        <v>3.2109999999999999E-3</v>
      </c>
      <c r="AS171">
        <v>4.0559999999999997E-3</v>
      </c>
      <c r="AT171">
        <v>0.26497799999999999</v>
      </c>
      <c r="AU171">
        <f t="shared" si="19"/>
        <v>0.461698</v>
      </c>
      <c r="AV171">
        <v>-8.0000000000000007E-5</v>
      </c>
      <c r="AW171">
        <v>-1.3600000000000001E-3</v>
      </c>
      <c r="AX171" s="8">
        <v>5.8970000000000003E-3</v>
      </c>
      <c r="AY171">
        <v>49.7607</v>
      </c>
      <c r="AZ171">
        <v>49.721299999999999</v>
      </c>
      <c r="BA171" s="9">
        <v>1.2262E-2</v>
      </c>
      <c r="BB171" s="10">
        <f t="shared" si="23"/>
        <v>1.8159000000000002E-2</v>
      </c>
      <c r="BC171">
        <v>6.5960000000000003E-3</v>
      </c>
      <c r="BD171">
        <v>-4.3800000000000002E-3</v>
      </c>
      <c r="BE171">
        <v>3.7369999999999999E-3</v>
      </c>
      <c r="BF171">
        <v>1.1649E-2</v>
      </c>
      <c r="BG171">
        <v>0</v>
      </c>
      <c r="BH171">
        <v>0</v>
      </c>
      <c r="BI171" s="22"/>
    </row>
    <row r="172" spans="1:61" x14ac:dyDescent="0.25">
      <c r="A172" t="s">
        <v>64</v>
      </c>
      <c r="B172">
        <f t="shared" si="22"/>
        <v>29</v>
      </c>
      <c r="C172">
        <v>180</v>
      </c>
      <c r="D172">
        <v>34</v>
      </c>
      <c r="E172">
        <v>40</v>
      </c>
      <c r="F172">
        <v>20</v>
      </c>
      <c r="G172">
        <v>100</v>
      </c>
      <c r="H172">
        <v>3</v>
      </c>
      <c r="I172">
        <v>361</v>
      </c>
      <c r="J172">
        <v>29</v>
      </c>
      <c r="K172" s="1">
        <v>1.9318999999999999E-2</v>
      </c>
      <c r="L172" s="1">
        <v>1.317E-3</v>
      </c>
      <c r="M172" s="1">
        <v>4.8209999999999998E-3</v>
      </c>
      <c r="N172" s="1">
        <v>-4.7999999999999996E-3</v>
      </c>
      <c r="O172" s="2">
        <v>9.8315E-2</v>
      </c>
      <c r="P172" s="17">
        <f t="shared" si="15"/>
        <v>983.15</v>
      </c>
      <c r="Q172" s="3">
        <v>0.102663</v>
      </c>
      <c r="R172" s="18">
        <f t="shared" si="16"/>
        <v>1026.6300000000001</v>
      </c>
      <c r="S172" s="1">
        <v>8.6560000000000005E-3</v>
      </c>
      <c r="T172" s="1">
        <v>8.8299999999999993E-3</v>
      </c>
      <c r="U172" s="4">
        <v>0.197071</v>
      </c>
      <c r="V172" s="19">
        <f t="shared" si="21"/>
        <v>1970.71</v>
      </c>
      <c r="W172" s="1">
        <v>3.7330000000000002E-3</v>
      </c>
      <c r="X172" s="1">
        <v>-1.31E-3</v>
      </c>
      <c r="Y172" s="5">
        <v>2.1329999999999998E-2</v>
      </c>
      <c r="Z172" s="20">
        <f t="shared" si="17"/>
        <v>213.29999999999998</v>
      </c>
      <c r="AA172" s="1">
        <v>32.446100000000001</v>
      </c>
      <c r="AB172" s="1">
        <v>66.012100000000004</v>
      </c>
      <c r="AC172" s="6">
        <v>6.7884E-2</v>
      </c>
      <c r="AD172" s="21">
        <f t="shared" si="18"/>
        <v>678.84</v>
      </c>
      <c r="AE172" s="1">
        <v>4.8780000000000004E-3</v>
      </c>
      <c r="AF172" s="1">
        <v>-1.2899999999999999E-3</v>
      </c>
      <c r="AG172" s="1">
        <v>-6.9999999999999999E-4</v>
      </c>
      <c r="AH172" s="1">
        <v>3.1785000000000001E-2</v>
      </c>
      <c r="AI172" s="1">
        <v>0</v>
      </c>
      <c r="AJ172" s="1">
        <v>0</v>
      </c>
      <c r="AK172" s="1">
        <v>99.020700000000005</v>
      </c>
      <c r="AL172">
        <v>4.594E-3</v>
      </c>
      <c r="AM172">
        <v>6.02E-4</v>
      </c>
      <c r="AN172">
        <v>1.951E-3</v>
      </c>
      <c r="AO172">
        <v>-4.0299999999999997E-3</v>
      </c>
      <c r="AP172" s="7">
        <v>7.6230000000000006E-2</v>
      </c>
      <c r="AQ172">
        <v>4.5003000000000001E-2</v>
      </c>
      <c r="AR172">
        <v>5.4010000000000004E-3</v>
      </c>
      <c r="AS172">
        <v>5.8069999999999997E-3</v>
      </c>
      <c r="AT172">
        <v>0.17386699999999999</v>
      </c>
      <c r="AU172">
        <f t="shared" si="19"/>
        <v>0.21887000000000001</v>
      </c>
      <c r="AV172">
        <v>3.1210000000000001E-3</v>
      </c>
      <c r="AW172">
        <v>-1.1800000000000001E-3</v>
      </c>
      <c r="AX172" s="8">
        <v>1.5074000000000001E-2</v>
      </c>
      <c r="AY172">
        <v>49.858400000000003</v>
      </c>
      <c r="AZ172">
        <v>49.755299999999998</v>
      </c>
      <c r="BA172" s="9">
        <v>4.6077E-2</v>
      </c>
      <c r="BB172" s="10">
        <f t="shared" si="23"/>
        <v>6.1150999999999997E-2</v>
      </c>
      <c r="BC172">
        <v>6.7799999999999996E-3</v>
      </c>
      <c r="BD172">
        <v>-5.2999999999999998E-4</v>
      </c>
      <c r="BE172">
        <v>-2.9999999999999997E-4</v>
      </c>
      <c r="BF172">
        <v>7.8069999999999997E-3</v>
      </c>
      <c r="BG172">
        <v>0</v>
      </c>
      <c r="BH172">
        <v>0</v>
      </c>
      <c r="BI172" s="22"/>
    </row>
    <row r="173" spans="1:61" x14ac:dyDescent="0.25">
      <c r="A173" s="23" t="s">
        <v>64</v>
      </c>
      <c r="B173">
        <f t="shared" si="22"/>
        <v>30</v>
      </c>
      <c r="C173" s="23">
        <v>181</v>
      </c>
      <c r="D173" s="23">
        <v>34</v>
      </c>
      <c r="E173" s="23">
        <v>40</v>
      </c>
      <c r="F173" s="23">
        <v>20</v>
      </c>
      <c r="G173" s="23">
        <v>100</v>
      </c>
      <c r="H173" s="23">
        <v>3</v>
      </c>
      <c r="I173" s="23">
        <v>362</v>
      </c>
      <c r="J173" s="23">
        <v>30</v>
      </c>
      <c r="K173" s="24">
        <v>-1.6289999999999999E-2</v>
      </c>
      <c r="L173" s="24">
        <v>-2.33E-3</v>
      </c>
      <c r="M173" s="24">
        <v>-3.5699999999999998E-3</v>
      </c>
      <c r="N173" s="24">
        <v>-1.2E-4</v>
      </c>
      <c r="O173" s="25">
        <v>9.9737999999999993E-2</v>
      </c>
      <c r="P173" s="17">
        <f t="shared" si="15"/>
        <v>997.37999999999988</v>
      </c>
      <c r="Q173" s="26">
        <v>0.10413600000000001</v>
      </c>
      <c r="R173" s="18">
        <f t="shared" si="16"/>
        <v>1041.3600000000001</v>
      </c>
      <c r="S173" s="24">
        <v>1.035E-2</v>
      </c>
      <c r="T173" s="24">
        <v>1.1365E-2</v>
      </c>
      <c r="U173" s="27">
        <v>0.207676</v>
      </c>
      <c r="V173" s="19">
        <f t="shared" si="21"/>
        <v>2076.7600000000002</v>
      </c>
      <c r="W173" s="24">
        <v>-3.9100000000000003E-3</v>
      </c>
      <c r="X173" s="24">
        <v>5.3800000000000002E-3</v>
      </c>
      <c r="Y173" s="28">
        <v>3.1748999999999999E-2</v>
      </c>
      <c r="Z173" s="20">
        <f t="shared" si="17"/>
        <v>317.49</v>
      </c>
      <c r="AA173" s="24">
        <v>32.598500000000001</v>
      </c>
      <c r="AB173" s="24">
        <v>66.098100000000002</v>
      </c>
      <c r="AC173" s="29">
        <v>6.1008E-2</v>
      </c>
      <c r="AD173" s="21">
        <f t="shared" si="18"/>
        <v>610.08000000000004</v>
      </c>
      <c r="AE173" s="24">
        <v>3.6099999999999999E-4</v>
      </c>
      <c r="AF173" s="24">
        <v>-1.2630000000000001E-2</v>
      </c>
      <c r="AG173" s="24">
        <v>1.3819E-2</v>
      </c>
      <c r="AH173" s="24">
        <v>7.7016000000000001E-2</v>
      </c>
      <c r="AI173" s="24">
        <v>0</v>
      </c>
      <c r="AJ173" s="24">
        <v>0</v>
      </c>
      <c r="AK173" s="24">
        <v>99.280299999999997</v>
      </c>
      <c r="AL173" s="23">
        <v>-3.8600000000000001E-3</v>
      </c>
      <c r="AM173" s="23">
        <v>-1.06E-3</v>
      </c>
      <c r="AN173" s="23">
        <v>-1.4400000000000001E-3</v>
      </c>
      <c r="AO173" s="23">
        <v>-1E-4</v>
      </c>
      <c r="AP173" s="30">
        <v>7.7092999999999995E-2</v>
      </c>
      <c r="AQ173" s="23">
        <v>4.5506999999999999E-2</v>
      </c>
      <c r="AR173" s="23">
        <v>6.4390000000000003E-3</v>
      </c>
      <c r="AS173" s="23">
        <v>7.4510000000000002E-3</v>
      </c>
      <c r="AT173" s="23">
        <v>0.18265400000000001</v>
      </c>
      <c r="AU173">
        <f t="shared" si="19"/>
        <v>0.228161</v>
      </c>
      <c r="AV173" s="23">
        <v>-3.2599999999999999E-3</v>
      </c>
      <c r="AW173" s="23">
        <v>4.81E-3</v>
      </c>
      <c r="AX173" s="31">
        <v>2.2367000000000001E-2</v>
      </c>
      <c r="AY173" s="23">
        <v>49.936900000000001</v>
      </c>
      <c r="AZ173" s="23">
        <v>49.665199999999999</v>
      </c>
      <c r="BA173" s="32">
        <v>4.1280999999999998E-2</v>
      </c>
      <c r="BB173" s="10">
        <f t="shared" si="23"/>
        <v>6.3647999999999996E-2</v>
      </c>
      <c r="BC173" s="23">
        <v>5.0000000000000001E-4</v>
      </c>
      <c r="BD173" s="23">
        <v>-5.2300000000000003E-3</v>
      </c>
      <c r="BE173" s="23">
        <v>5.9119999999999997E-3</v>
      </c>
      <c r="BF173" s="23">
        <v>1.8859000000000001E-2</v>
      </c>
      <c r="BG173" s="23">
        <v>0</v>
      </c>
      <c r="BH173" s="23">
        <v>0</v>
      </c>
      <c r="BI173" s="22"/>
    </row>
    <row r="174" spans="1:61" x14ac:dyDescent="0.25">
      <c r="A174" s="33" t="s">
        <v>65</v>
      </c>
      <c r="B174" s="33"/>
      <c r="C174" s="33">
        <v>182</v>
      </c>
      <c r="D174" s="33">
        <v>35</v>
      </c>
      <c r="E174" s="33">
        <v>40</v>
      </c>
      <c r="F174" s="33">
        <v>20</v>
      </c>
      <c r="G174" s="33">
        <v>100</v>
      </c>
      <c r="H174" s="33">
        <v>3</v>
      </c>
      <c r="I174" s="33">
        <v>363</v>
      </c>
      <c r="J174" s="33">
        <v>1</v>
      </c>
      <c r="K174" s="34">
        <v>2.3456000000000001E-2</v>
      </c>
      <c r="L174" s="34">
        <v>-1.2199999999999999E-3</v>
      </c>
      <c r="M174" s="34">
        <v>4.6709999999999998E-3</v>
      </c>
      <c r="N174" s="34">
        <v>3.2299999999999999E-4</v>
      </c>
      <c r="O174" s="35">
        <v>9.5628000000000005E-2</v>
      </c>
      <c r="P174" s="17">
        <f t="shared" si="15"/>
        <v>956.28000000000009</v>
      </c>
      <c r="Q174" s="36">
        <v>0.165851</v>
      </c>
      <c r="R174" s="18">
        <f t="shared" si="16"/>
        <v>1658.51</v>
      </c>
      <c r="S174" s="34">
        <v>8.7679999999999998E-3</v>
      </c>
      <c r="T174" s="34">
        <v>1.3962E-2</v>
      </c>
      <c r="U174" s="37">
        <v>0.240895</v>
      </c>
      <c r="V174" s="19">
        <f t="shared" si="21"/>
        <v>2408.9499999999998</v>
      </c>
      <c r="W174" s="34">
        <v>-3.1700000000000001E-3</v>
      </c>
      <c r="X174" s="34">
        <v>1.7700000000000001E-3</v>
      </c>
      <c r="Y174" s="38">
        <v>4.4940000000000001E-2</v>
      </c>
      <c r="Z174" s="20">
        <f t="shared" si="17"/>
        <v>449.40000000000003</v>
      </c>
      <c r="AA174" s="34">
        <v>32.3705</v>
      </c>
      <c r="AB174" s="34">
        <v>65.826400000000007</v>
      </c>
      <c r="AC174" s="39">
        <v>5.7655999999999999E-2</v>
      </c>
      <c r="AD174" s="21">
        <f t="shared" si="18"/>
        <v>576.55999999999995</v>
      </c>
      <c r="AE174" s="34">
        <v>3.3189999999999999E-3</v>
      </c>
      <c r="AF174" s="34">
        <v>-1.4E-2</v>
      </c>
      <c r="AG174" s="34">
        <v>5.6239999999999997E-3</v>
      </c>
      <c r="AH174" s="34">
        <v>2.5730000000000002E-3</v>
      </c>
      <c r="AI174" s="34">
        <v>0</v>
      </c>
      <c r="AJ174" s="34">
        <v>0</v>
      </c>
      <c r="AK174" s="34">
        <v>98.847899999999996</v>
      </c>
      <c r="AL174" s="33">
        <v>5.5890000000000002E-3</v>
      </c>
      <c r="AM174" s="33">
        <v>-5.5999999999999995E-4</v>
      </c>
      <c r="AN174" s="33">
        <v>1.8940000000000001E-3</v>
      </c>
      <c r="AO174" s="33">
        <v>2.72E-4</v>
      </c>
      <c r="AP174" s="40">
        <v>7.4287000000000006E-2</v>
      </c>
      <c r="AQ174" s="33">
        <v>7.2840000000000002E-2</v>
      </c>
      <c r="AR174" s="33">
        <v>5.4819999999999999E-3</v>
      </c>
      <c r="AS174" s="33">
        <v>9.1990000000000006E-3</v>
      </c>
      <c r="AT174" s="33">
        <v>0.21293400000000001</v>
      </c>
      <c r="AU174">
        <f t="shared" si="19"/>
        <v>0.28577400000000003</v>
      </c>
      <c r="AV174" s="33">
        <v>-2.65E-3</v>
      </c>
      <c r="AW174" s="33">
        <v>1.5900000000000001E-3</v>
      </c>
      <c r="AX174" s="41">
        <v>3.1820000000000001E-2</v>
      </c>
      <c r="AY174" s="33">
        <v>49.8367</v>
      </c>
      <c r="AZ174" s="33">
        <v>49.709600000000002</v>
      </c>
      <c r="BA174" s="42">
        <v>3.9209000000000001E-2</v>
      </c>
      <c r="BB174" s="10">
        <f t="shared" si="23"/>
        <v>7.1029000000000009E-2</v>
      </c>
      <c r="BC174" s="33">
        <v>4.6210000000000001E-3</v>
      </c>
      <c r="BD174" s="33">
        <v>-5.8199999999999997E-3</v>
      </c>
      <c r="BE174" s="33">
        <v>2.418E-3</v>
      </c>
      <c r="BF174" s="33">
        <v>6.3299999999999999E-4</v>
      </c>
      <c r="BG174" s="33">
        <v>0</v>
      </c>
      <c r="BH174" s="33">
        <v>0</v>
      </c>
      <c r="BI174" s="22"/>
    </row>
    <row r="175" spans="1:61" x14ac:dyDescent="0.25">
      <c r="A175" t="s">
        <v>65</v>
      </c>
      <c r="C175">
        <v>183</v>
      </c>
      <c r="D175">
        <v>35</v>
      </c>
      <c r="E175">
        <v>40</v>
      </c>
      <c r="F175">
        <v>20</v>
      </c>
      <c r="G175">
        <v>100</v>
      </c>
      <c r="H175">
        <v>3</v>
      </c>
      <c r="I175">
        <v>364</v>
      </c>
      <c r="J175">
        <v>2</v>
      </c>
      <c r="K175" s="1">
        <v>-4.1399999999999996E-3</v>
      </c>
      <c r="L175" s="1">
        <v>9.6360000000000005E-3</v>
      </c>
      <c r="M175" s="1">
        <v>5.326E-3</v>
      </c>
      <c r="N175" s="1">
        <v>-2.82E-3</v>
      </c>
      <c r="O175" s="2">
        <v>9.4642000000000004E-2</v>
      </c>
      <c r="P175" s="17">
        <f t="shared" si="15"/>
        <v>946.42000000000007</v>
      </c>
      <c r="Q175" s="3">
        <v>7.7324000000000004E-2</v>
      </c>
      <c r="R175" s="18">
        <f t="shared" si="16"/>
        <v>773.24</v>
      </c>
      <c r="S175" s="1">
        <v>7.0080000000000003E-3</v>
      </c>
      <c r="T175" s="1">
        <v>1.163E-2</v>
      </c>
      <c r="U175" s="4">
        <v>0.210977</v>
      </c>
      <c r="V175" s="19">
        <f t="shared" si="21"/>
        <v>2109.77</v>
      </c>
      <c r="W175" s="1">
        <v>-6.8000000000000005E-4</v>
      </c>
      <c r="X175" s="1">
        <v>3.48E-3</v>
      </c>
      <c r="Y175" s="5">
        <v>4.6189000000000001E-2</v>
      </c>
      <c r="Z175" s="20">
        <f t="shared" si="17"/>
        <v>461.89</v>
      </c>
      <c r="AA175" s="1">
        <v>32.3553</v>
      </c>
      <c r="AB175" s="1">
        <v>65.9358</v>
      </c>
      <c r="AC175" s="6">
        <v>5.9068000000000002E-2</v>
      </c>
      <c r="AD175" s="21">
        <f t="shared" si="18"/>
        <v>590.68000000000006</v>
      </c>
      <c r="AE175" s="1">
        <v>1.944E-3</v>
      </c>
      <c r="AF175" s="1">
        <v>3.0469999999999998E-3</v>
      </c>
      <c r="AG175" s="1">
        <v>1.1181999999999999E-2</v>
      </c>
      <c r="AH175" s="1">
        <v>6.6160000000000004E-3</v>
      </c>
      <c r="AI175" s="1">
        <v>0</v>
      </c>
      <c r="AJ175" s="1">
        <v>0</v>
      </c>
      <c r="AK175" s="1">
        <v>98.831500000000005</v>
      </c>
      <c r="AL175">
        <v>-9.8999999999999999E-4</v>
      </c>
      <c r="AM175">
        <v>4.4099999999999999E-3</v>
      </c>
      <c r="AN175">
        <v>2.1589999999999999E-3</v>
      </c>
      <c r="AO175">
        <v>-2.3700000000000001E-3</v>
      </c>
      <c r="AP175" s="7">
        <v>7.3521000000000003E-2</v>
      </c>
      <c r="AQ175">
        <v>3.3959999999999997E-2</v>
      </c>
      <c r="AR175">
        <v>4.3819999999999996E-3</v>
      </c>
      <c r="AS175">
        <v>7.6629999999999997E-3</v>
      </c>
      <c r="AT175">
        <v>0.18648799999999999</v>
      </c>
      <c r="AU175">
        <f t="shared" si="19"/>
        <v>0.22044799999999998</v>
      </c>
      <c r="AV175">
        <v>-5.6999999999999998E-4</v>
      </c>
      <c r="AW175">
        <v>3.127E-3</v>
      </c>
      <c r="AX175" s="8">
        <v>3.2703999999999997E-2</v>
      </c>
      <c r="AY175">
        <v>49.813099999999999</v>
      </c>
      <c r="AZ175">
        <v>49.791899999999998</v>
      </c>
      <c r="BA175" s="9">
        <v>4.0169000000000003E-2</v>
      </c>
      <c r="BB175" s="10">
        <f t="shared" si="23"/>
        <v>7.2872999999999993E-2</v>
      </c>
      <c r="BC175">
        <v>2.7070000000000002E-3</v>
      </c>
      <c r="BD175">
        <v>1.2669999999999999E-3</v>
      </c>
      <c r="BE175">
        <v>4.8079999999999998E-3</v>
      </c>
      <c r="BF175">
        <v>1.6280000000000001E-3</v>
      </c>
      <c r="BG175">
        <v>0</v>
      </c>
      <c r="BH175">
        <v>0</v>
      </c>
      <c r="BI175" s="22"/>
    </row>
    <row r="176" spans="1:61" x14ac:dyDescent="0.25">
      <c r="A176" t="s">
        <v>65</v>
      </c>
      <c r="C176">
        <v>184</v>
      </c>
      <c r="D176">
        <v>35</v>
      </c>
      <c r="E176">
        <v>40</v>
      </c>
      <c r="F176">
        <v>20</v>
      </c>
      <c r="G176">
        <v>100</v>
      </c>
      <c r="H176">
        <v>3</v>
      </c>
      <c r="I176">
        <v>365</v>
      </c>
      <c r="J176">
        <v>3</v>
      </c>
      <c r="K176" s="1">
        <v>-1.397E-2</v>
      </c>
      <c r="L176" s="1">
        <v>2.3770000000000002E-3</v>
      </c>
      <c r="M176" s="1">
        <v>-8.6099999999999996E-3</v>
      </c>
      <c r="N176" s="1">
        <v>-7.5000000000000002E-4</v>
      </c>
      <c r="O176" s="2">
        <v>9.1905000000000001E-2</v>
      </c>
      <c r="P176" s="17">
        <f t="shared" si="15"/>
        <v>919.05</v>
      </c>
      <c r="Q176" s="3">
        <v>0.103246</v>
      </c>
      <c r="R176" s="18">
        <f t="shared" si="16"/>
        <v>1032.46</v>
      </c>
      <c r="S176" s="1">
        <v>4.7019999999999996E-3</v>
      </c>
      <c r="T176" s="1">
        <v>5.3610000000000003E-3</v>
      </c>
      <c r="U176" s="4">
        <v>0.21402199999999999</v>
      </c>
      <c r="V176" s="19">
        <f t="shared" si="21"/>
        <v>2140.2199999999998</v>
      </c>
      <c r="W176" s="1">
        <v>3.568E-3</v>
      </c>
      <c r="X176" s="1">
        <v>1.5889999999999999E-3</v>
      </c>
      <c r="Y176" s="5">
        <v>4.6685999999999998E-2</v>
      </c>
      <c r="Z176" s="20">
        <f t="shared" si="17"/>
        <v>466.85999999999996</v>
      </c>
      <c r="AA176" s="1">
        <v>32.0867</v>
      </c>
      <c r="AB176" s="1">
        <v>65.720500000000001</v>
      </c>
      <c r="AC176" s="6">
        <v>4.8425999999999997E-2</v>
      </c>
      <c r="AD176" s="21">
        <f t="shared" si="18"/>
        <v>484.26</v>
      </c>
      <c r="AE176" s="1">
        <v>-5.6999999999999998E-4</v>
      </c>
      <c r="AF176" s="1">
        <v>-1.2E-4</v>
      </c>
      <c r="AG176" s="1">
        <v>-1.2199999999999999E-3</v>
      </c>
      <c r="AH176" s="1">
        <v>-3.1690000000000003E-2</v>
      </c>
      <c r="AI176" s="1">
        <v>0</v>
      </c>
      <c r="AJ176" s="1">
        <v>0</v>
      </c>
      <c r="AK176" s="1">
        <v>98.272199999999998</v>
      </c>
      <c r="AL176">
        <v>-3.3500000000000001E-3</v>
      </c>
      <c r="AM176">
        <v>1.0939999999999999E-3</v>
      </c>
      <c r="AN176">
        <v>-3.5100000000000001E-3</v>
      </c>
      <c r="AO176">
        <v>-6.3000000000000003E-4</v>
      </c>
      <c r="AP176" s="7">
        <v>7.1829000000000004E-2</v>
      </c>
      <c r="AQ176">
        <v>4.5620000000000001E-2</v>
      </c>
      <c r="AR176">
        <v>2.957E-3</v>
      </c>
      <c r="AS176">
        <v>3.5539999999999999E-3</v>
      </c>
      <c r="AT176">
        <v>0.190329</v>
      </c>
      <c r="AU176">
        <f t="shared" si="19"/>
        <v>0.23594899999999999</v>
      </c>
      <c r="AV176">
        <v>3.0070000000000001E-3</v>
      </c>
      <c r="AW176">
        <v>1.436E-3</v>
      </c>
      <c r="AX176" s="8">
        <v>3.3256000000000001E-2</v>
      </c>
      <c r="AY176">
        <v>49.6997</v>
      </c>
      <c r="AZ176">
        <v>49.930799999999998</v>
      </c>
      <c r="BA176" s="9">
        <v>3.3132000000000002E-2</v>
      </c>
      <c r="BB176" s="10">
        <f t="shared" si="23"/>
        <v>6.6388000000000003E-2</v>
      </c>
      <c r="BC176">
        <v>-8.0000000000000004E-4</v>
      </c>
      <c r="BD176">
        <v>-5.0000000000000002E-5</v>
      </c>
      <c r="BE176">
        <v>-5.2999999999999998E-4</v>
      </c>
      <c r="BF176">
        <v>-7.8499999999999993E-3</v>
      </c>
      <c r="BG176">
        <v>0</v>
      </c>
      <c r="BH176">
        <v>0</v>
      </c>
      <c r="BI176" s="22"/>
    </row>
    <row r="177" spans="1:61" x14ac:dyDescent="0.25">
      <c r="A177" t="s">
        <v>65</v>
      </c>
      <c r="C177">
        <v>185</v>
      </c>
      <c r="D177">
        <v>35</v>
      </c>
      <c r="E177">
        <v>40</v>
      </c>
      <c r="F177">
        <v>20</v>
      </c>
      <c r="G177">
        <v>100</v>
      </c>
      <c r="H177">
        <v>3</v>
      </c>
      <c r="I177">
        <v>366</v>
      </c>
      <c r="J177">
        <v>4</v>
      </c>
      <c r="K177" s="1">
        <v>-2.2780000000000002E-2</v>
      </c>
      <c r="L177" s="1">
        <v>-6.2199999999999998E-3</v>
      </c>
      <c r="M177" s="1">
        <v>1.505E-3</v>
      </c>
      <c r="N177" s="1">
        <v>-5.9500000000000004E-3</v>
      </c>
      <c r="O177" s="2">
        <v>9.8729999999999998E-2</v>
      </c>
      <c r="P177" s="17">
        <f t="shared" si="15"/>
        <v>987.3</v>
      </c>
      <c r="Q177" s="3">
        <v>0.100803</v>
      </c>
      <c r="R177" s="18">
        <f t="shared" si="16"/>
        <v>1008.0300000000001</v>
      </c>
      <c r="S177" s="1">
        <v>7.7079999999999996E-3</v>
      </c>
      <c r="T177" s="1">
        <v>1.1128000000000001E-2</v>
      </c>
      <c r="U177" s="4">
        <v>0.21382399999999999</v>
      </c>
      <c r="V177" s="19">
        <f t="shared" si="21"/>
        <v>2138.2399999999998</v>
      </c>
      <c r="W177" s="1">
        <v>-2.1199999999999999E-3</v>
      </c>
      <c r="X177" s="1">
        <v>-1.8699999999999999E-3</v>
      </c>
      <c r="Y177" s="5">
        <v>4.6387999999999999E-2</v>
      </c>
      <c r="Z177" s="20">
        <f t="shared" si="17"/>
        <v>463.88</v>
      </c>
      <c r="AA177" s="1">
        <v>32.3264</v>
      </c>
      <c r="AB177" s="1">
        <v>65.790199999999999</v>
      </c>
      <c r="AC177" s="6">
        <v>5.9086E-2</v>
      </c>
      <c r="AD177" s="21">
        <f t="shared" si="18"/>
        <v>590.86</v>
      </c>
      <c r="AE177" s="1">
        <v>-1.4300000000000001E-3</v>
      </c>
      <c r="AF177" s="1">
        <v>-2.0060000000000001E-2</v>
      </c>
      <c r="AG177" s="1">
        <v>7.4409999999999997E-3</v>
      </c>
      <c r="AH177" s="1">
        <v>-2.98E-3</v>
      </c>
      <c r="AI177" s="1">
        <v>0</v>
      </c>
      <c r="AJ177" s="1">
        <v>0</v>
      </c>
      <c r="AK177" s="1">
        <v>98.599800000000002</v>
      </c>
      <c r="AL177">
        <v>-5.4400000000000004E-3</v>
      </c>
      <c r="AM177">
        <v>-2.8500000000000001E-3</v>
      </c>
      <c r="AN177">
        <v>6.11E-4</v>
      </c>
      <c r="AO177">
        <v>-5.0099999999999997E-3</v>
      </c>
      <c r="AP177" s="7">
        <v>7.6834E-2</v>
      </c>
      <c r="AQ177">
        <v>4.4350000000000001E-2</v>
      </c>
      <c r="AR177">
        <v>4.8269999999999997E-3</v>
      </c>
      <c r="AS177">
        <v>7.345E-3</v>
      </c>
      <c r="AT177">
        <v>0.18934200000000001</v>
      </c>
      <c r="AU177">
        <f t="shared" si="19"/>
        <v>0.23369200000000001</v>
      </c>
      <c r="AV177">
        <v>-1.7799999999999999E-3</v>
      </c>
      <c r="AW177">
        <v>-1.6900000000000001E-3</v>
      </c>
      <c r="AX177" s="8">
        <v>3.2903000000000002E-2</v>
      </c>
      <c r="AY177">
        <v>49.857500000000002</v>
      </c>
      <c r="AZ177">
        <v>49.770699999999998</v>
      </c>
      <c r="BA177" s="9">
        <v>4.0252999999999997E-2</v>
      </c>
      <c r="BB177" s="10">
        <f t="shared" si="23"/>
        <v>7.3155999999999999E-2</v>
      </c>
      <c r="BC177">
        <v>-1.99E-3</v>
      </c>
      <c r="BD177">
        <v>-8.3599999999999994E-3</v>
      </c>
      <c r="BE177">
        <v>3.2049999999999999E-3</v>
      </c>
      <c r="BF177">
        <v>-7.2999999999999996E-4</v>
      </c>
      <c r="BG177">
        <v>0</v>
      </c>
      <c r="BH177">
        <v>0</v>
      </c>
      <c r="BI177" s="22"/>
    </row>
    <row r="178" spans="1:61" x14ac:dyDescent="0.25">
      <c r="A178" t="s">
        <v>65</v>
      </c>
      <c r="C178">
        <v>186</v>
      </c>
      <c r="D178">
        <v>35</v>
      </c>
      <c r="E178">
        <v>40</v>
      </c>
      <c r="F178">
        <v>20</v>
      </c>
      <c r="G178">
        <v>100</v>
      </c>
      <c r="H178">
        <v>3</v>
      </c>
      <c r="I178">
        <v>367</v>
      </c>
      <c r="J178">
        <v>5</v>
      </c>
      <c r="K178" s="1">
        <v>1.3839000000000001E-2</v>
      </c>
      <c r="L178" s="1">
        <v>1.3648E-2</v>
      </c>
      <c r="M178" s="1">
        <v>-3.31E-3</v>
      </c>
      <c r="N178" s="1">
        <v>-2.0300000000000001E-3</v>
      </c>
      <c r="O178" s="2">
        <v>9.7688999999999998E-2</v>
      </c>
      <c r="P178" s="17">
        <f t="shared" si="15"/>
        <v>976.89</v>
      </c>
      <c r="Q178" s="3">
        <v>0.104111</v>
      </c>
      <c r="R178" s="18">
        <f t="shared" si="16"/>
        <v>1041.1099999999999</v>
      </c>
      <c r="S178" s="1">
        <v>6.6270000000000001E-3</v>
      </c>
      <c r="T178" s="1">
        <v>4.5110000000000003E-3</v>
      </c>
      <c r="U178" s="4">
        <v>0.21041399999999999</v>
      </c>
      <c r="V178" s="19">
        <f t="shared" si="21"/>
        <v>2104.14</v>
      </c>
      <c r="W178" s="1">
        <v>-2.7100000000000002E-3</v>
      </c>
      <c r="X178" s="1">
        <v>-5.9999999999999995E-4</v>
      </c>
      <c r="Y178" s="5">
        <v>5.0112999999999998E-2</v>
      </c>
      <c r="Z178" s="20">
        <f t="shared" si="17"/>
        <v>501.13</v>
      </c>
      <c r="AA178" s="1">
        <v>32.241999999999997</v>
      </c>
      <c r="AB178" s="1">
        <v>65.849800000000002</v>
      </c>
      <c r="AC178" s="6">
        <v>6.3049999999999995E-2</v>
      </c>
      <c r="AD178" s="21">
        <f t="shared" si="18"/>
        <v>630.5</v>
      </c>
      <c r="AE178" s="1">
        <v>2.3869999999999998E-3</v>
      </c>
      <c r="AF178" s="1">
        <v>-4.5999999999999999E-3</v>
      </c>
      <c r="AG178" s="1">
        <v>9.587E-3</v>
      </c>
      <c r="AH178" s="1">
        <v>6.2430000000000003E-3</v>
      </c>
      <c r="AI178" s="1">
        <v>0</v>
      </c>
      <c r="AJ178" s="1">
        <v>0</v>
      </c>
      <c r="AK178" s="1">
        <v>98.660700000000006</v>
      </c>
      <c r="AL178">
        <v>3.3050000000000002E-3</v>
      </c>
      <c r="AM178">
        <v>6.2599999999999999E-3</v>
      </c>
      <c r="AN178">
        <v>-1.3500000000000001E-3</v>
      </c>
      <c r="AO178">
        <v>-1.7099999999999999E-3</v>
      </c>
      <c r="AP178" s="7">
        <v>7.6063000000000006E-2</v>
      </c>
      <c r="AQ178">
        <v>4.5830000000000003E-2</v>
      </c>
      <c r="AR178">
        <v>4.1529999999999996E-3</v>
      </c>
      <c r="AS178">
        <v>2.9789999999999999E-3</v>
      </c>
      <c r="AT178">
        <v>0.18642</v>
      </c>
      <c r="AU178">
        <f t="shared" si="19"/>
        <v>0.23225000000000001</v>
      </c>
      <c r="AV178">
        <v>-2.2799999999999999E-3</v>
      </c>
      <c r="AW178">
        <v>-5.4000000000000001E-4</v>
      </c>
      <c r="AX178" s="8">
        <v>3.5563999999999998E-2</v>
      </c>
      <c r="AY178">
        <v>49.753399999999999</v>
      </c>
      <c r="AZ178">
        <v>49.841799999999999</v>
      </c>
      <c r="BA178" s="9">
        <v>4.2976E-2</v>
      </c>
      <c r="BB178" s="10">
        <f t="shared" si="23"/>
        <v>7.8539999999999999E-2</v>
      </c>
      <c r="BC178">
        <v>3.3310000000000002E-3</v>
      </c>
      <c r="BD178">
        <v>-1.92E-3</v>
      </c>
      <c r="BE178">
        <v>4.1310000000000001E-3</v>
      </c>
      <c r="BF178">
        <v>1.5399999999999999E-3</v>
      </c>
      <c r="BG178">
        <v>0</v>
      </c>
      <c r="BH178">
        <v>0</v>
      </c>
      <c r="BI178" s="22"/>
    </row>
    <row r="179" spans="1:61" x14ac:dyDescent="0.25">
      <c r="A179" t="s">
        <v>65</v>
      </c>
      <c r="C179">
        <v>187</v>
      </c>
      <c r="D179">
        <v>35</v>
      </c>
      <c r="E179">
        <v>40</v>
      </c>
      <c r="F179">
        <v>20</v>
      </c>
      <c r="G179">
        <v>100</v>
      </c>
      <c r="H179">
        <v>3</v>
      </c>
      <c r="I179">
        <v>368</v>
      </c>
      <c r="J179">
        <v>6</v>
      </c>
      <c r="K179" s="1">
        <v>-1.1000000000000001E-3</v>
      </c>
      <c r="L179" s="1">
        <v>5.1999999999999998E-3</v>
      </c>
      <c r="M179" s="1">
        <v>-5.1200000000000004E-3</v>
      </c>
      <c r="N179" s="1">
        <v>-7.1000000000000002E-4</v>
      </c>
      <c r="O179" s="2">
        <v>7.6288999999999996E-2</v>
      </c>
      <c r="P179" s="17">
        <f t="shared" si="15"/>
        <v>762.89</v>
      </c>
      <c r="Q179" s="3">
        <v>0.19339799999999999</v>
      </c>
      <c r="R179" s="18">
        <f t="shared" si="16"/>
        <v>1933.9799999999998</v>
      </c>
      <c r="S179" s="1">
        <v>8.5369999999999994E-3</v>
      </c>
      <c r="T179" s="1">
        <v>1.545E-2</v>
      </c>
      <c r="U179" s="4">
        <v>0.24502599999999999</v>
      </c>
      <c r="V179" s="19">
        <f t="shared" si="21"/>
        <v>2450.2599999999998</v>
      </c>
      <c r="W179" s="1">
        <v>3.68E-4</v>
      </c>
      <c r="X179" s="1">
        <v>-5.6999999999999998E-4</v>
      </c>
      <c r="Y179" s="5">
        <v>4.6539999999999998E-2</v>
      </c>
      <c r="Z179" s="20">
        <f t="shared" si="17"/>
        <v>465.4</v>
      </c>
      <c r="AA179" s="1">
        <v>32.325899999999997</v>
      </c>
      <c r="AB179" s="1">
        <v>65.838800000000006</v>
      </c>
      <c r="AC179" s="6">
        <v>4.7247999999999998E-2</v>
      </c>
      <c r="AD179" s="21">
        <f t="shared" si="18"/>
        <v>472.47999999999996</v>
      </c>
      <c r="AE179" s="1">
        <v>-1.5E-3</v>
      </c>
      <c r="AF179" s="1">
        <v>-6.6499999999999997E-3</v>
      </c>
      <c r="AG179" s="1">
        <v>2.0278999999999998E-2</v>
      </c>
      <c r="AH179" s="1">
        <v>-1.4E-2</v>
      </c>
      <c r="AI179" s="1">
        <v>0</v>
      </c>
      <c r="AJ179" s="1">
        <v>0</v>
      </c>
      <c r="AK179" s="1">
        <v>98.793300000000002</v>
      </c>
      <c r="AL179">
        <v>-2.5999999999999998E-4</v>
      </c>
      <c r="AM179">
        <v>2.382E-3</v>
      </c>
      <c r="AN179">
        <v>-2.0799999999999998E-3</v>
      </c>
      <c r="AO179">
        <v>-5.9999999999999995E-4</v>
      </c>
      <c r="AP179" s="7">
        <v>5.9306999999999999E-2</v>
      </c>
      <c r="AQ179">
        <v>8.4999000000000005E-2</v>
      </c>
      <c r="AR179">
        <v>5.3410000000000003E-3</v>
      </c>
      <c r="AS179">
        <v>1.0187E-2</v>
      </c>
      <c r="AT179">
        <v>0.21674199999999999</v>
      </c>
      <c r="AU179">
        <f t="shared" si="19"/>
        <v>0.30174099999999998</v>
      </c>
      <c r="AV179">
        <v>3.0800000000000001E-4</v>
      </c>
      <c r="AW179">
        <v>-5.1000000000000004E-4</v>
      </c>
      <c r="AX179" s="8">
        <v>3.2975999999999998E-2</v>
      </c>
      <c r="AY179">
        <v>49.804000000000002</v>
      </c>
      <c r="AZ179">
        <v>49.7547</v>
      </c>
      <c r="BA179" s="9">
        <v>3.2154000000000002E-2</v>
      </c>
      <c r="BB179" s="10">
        <f t="shared" si="23"/>
        <v>6.5129999999999993E-2</v>
      </c>
      <c r="BC179">
        <v>-2.0899999999999998E-3</v>
      </c>
      <c r="BD179">
        <v>-2.7699999999999999E-3</v>
      </c>
      <c r="BE179">
        <v>8.7250000000000001E-3</v>
      </c>
      <c r="BF179">
        <v>-3.4499999999999999E-3</v>
      </c>
      <c r="BG179">
        <v>0</v>
      </c>
      <c r="BH179">
        <v>0</v>
      </c>
      <c r="BI179" s="22"/>
    </row>
    <row r="180" spans="1:61" x14ac:dyDescent="0.25">
      <c r="A180" t="s">
        <v>65</v>
      </c>
      <c r="C180">
        <v>188</v>
      </c>
      <c r="D180">
        <v>35</v>
      </c>
      <c r="E180">
        <v>40</v>
      </c>
      <c r="F180">
        <v>20</v>
      </c>
      <c r="G180">
        <v>100</v>
      </c>
      <c r="H180">
        <v>3</v>
      </c>
      <c r="I180">
        <v>369</v>
      </c>
      <c r="J180">
        <v>7</v>
      </c>
      <c r="K180" s="1">
        <v>1.064E-2</v>
      </c>
      <c r="L180" s="1">
        <v>6.7809999999999997E-3</v>
      </c>
      <c r="M180" s="1">
        <v>-4.3699999999999998E-3</v>
      </c>
      <c r="N180" s="1">
        <v>-5.4000000000000001E-4</v>
      </c>
      <c r="O180" s="2">
        <v>9.5533999999999994E-2</v>
      </c>
      <c r="P180" s="17">
        <f t="shared" si="15"/>
        <v>955.33999999999992</v>
      </c>
      <c r="Q180" s="3">
        <v>0.160658</v>
      </c>
      <c r="R180" s="18">
        <f t="shared" si="16"/>
        <v>1606.58</v>
      </c>
      <c r="S180" s="1">
        <v>1.0429000000000001E-2</v>
      </c>
      <c r="T180" s="1">
        <v>1.3520000000000001E-2</v>
      </c>
      <c r="U180" s="4">
        <v>0.23195499999999999</v>
      </c>
      <c r="V180" s="19">
        <f t="shared" si="21"/>
        <v>2319.5499999999997</v>
      </c>
      <c r="W180" s="1">
        <v>2.7299999999999998E-3</v>
      </c>
      <c r="X180" s="1">
        <v>-1.1999999999999999E-3</v>
      </c>
      <c r="Y180" s="5">
        <v>4.1195000000000002E-2</v>
      </c>
      <c r="Z180" s="20">
        <f t="shared" si="17"/>
        <v>411.95000000000005</v>
      </c>
      <c r="AA180" s="1">
        <v>32.114199999999997</v>
      </c>
      <c r="AB180" s="1">
        <v>65.7119</v>
      </c>
      <c r="AC180" s="6">
        <v>5.4771E-2</v>
      </c>
      <c r="AD180" s="21">
        <f t="shared" si="18"/>
        <v>547.71</v>
      </c>
      <c r="AE180" s="1">
        <v>1.047E-3</v>
      </c>
      <c r="AF180" s="1">
        <v>-6.0400000000000002E-3</v>
      </c>
      <c r="AG180" s="1">
        <v>1.4435999999999999E-2</v>
      </c>
      <c r="AH180" s="1">
        <v>9.1590000000000005E-3</v>
      </c>
      <c r="AI180" s="1">
        <v>0</v>
      </c>
      <c r="AJ180" s="1">
        <v>0</v>
      </c>
      <c r="AK180" s="1">
        <v>98.466800000000006</v>
      </c>
      <c r="AL180">
        <v>2.5479999999999999E-3</v>
      </c>
      <c r="AM180">
        <v>3.1189999999999998E-3</v>
      </c>
      <c r="AN180">
        <v>-1.7799999999999999E-3</v>
      </c>
      <c r="AO180">
        <v>-4.6000000000000001E-4</v>
      </c>
      <c r="AP180" s="7">
        <v>7.4580999999999995E-2</v>
      </c>
      <c r="AQ180">
        <v>7.0906999999999998E-2</v>
      </c>
      <c r="AR180">
        <v>6.5519999999999997E-3</v>
      </c>
      <c r="AS180">
        <v>8.9519999999999999E-3</v>
      </c>
      <c r="AT180">
        <v>0.206044</v>
      </c>
      <c r="AU180">
        <f t="shared" si="19"/>
        <v>0.276951</v>
      </c>
      <c r="AV180">
        <v>2.2980000000000001E-3</v>
      </c>
      <c r="AW180">
        <v>-1.08E-3</v>
      </c>
      <c r="AX180" s="8">
        <v>2.9312000000000001E-2</v>
      </c>
      <c r="AY180">
        <v>49.686199999999999</v>
      </c>
      <c r="AZ180">
        <v>49.867899999999999</v>
      </c>
      <c r="BA180" s="9">
        <v>3.7430999999999999E-2</v>
      </c>
      <c r="BB180" s="10">
        <f t="shared" si="23"/>
        <v>6.6742999999999997E-2</v>
      </c>
      <c r="BC180">
        <v>1.4660000000000001E-3</v>
      </c>
      <c r="BD180">
        <v>-2.5200000000000001E-3</v>
      </c>
      <c r="BE180">
        <v>6.2370000000000004E-3</v>
      </c>
      <c r="BF180">
        <v>2.2650000000000001E-3</v>
      </c>
      <c r="BG180">
        <v>0</v>
      </c>
      <c r="BH180">
        <v>0</v>
      </c>
      <c r="BI180" s="22"/>
    </row>
    <row r="181" spans="1:61" x14ac:dyDescent="0.25">
      <c r="A181" t="s">
        <v>65</v>
      </c>
      <c r="C181">
        <v>189</v>
      </c>
      <c r="D181">
        <v>35</v>
      </c>
      <c r="E181">
        <v>40</v>
      </c>
      <c r="F181">
        <v>20</v>
      </c>
      <c r="G181">
        <v>100</v>
      </c>
      <c r="H181">
        <v>3</v>
      </c>
      <c r="I181">
        <v>370</v>
      </c>
      <c r="J181">
        <v>8</v>
      </c>
      <c r="K181" s="1">
        <v>1.116E-3</v>
      </c>
      <c r="L181" s="1">
        <v>6.7910000000000002E-3</v>
      </c>
      <c r="M181" s="1">
        <v>6.6500000000000001E-4</v>
      </c>
      <c r="N181" s="1">
        <v>-8.7000000000000001E-4</v>
      </c>
      <c r="O181" s="2">
        <v>9.9257999999999999E-2</v>
      </c>
      <c r="P181" s="17">
        <f t="shared" si="15"/>
        <v>992.58</v>
      </c>
      <c r="Q181" s="3">
        <v>9.1619999999999993E-2</v>
      </c>
      <c r="R181" s="18">
        <f t="shared" si="16"/>
        <v>916.19999999999993</v>
      </c>
      <c r="S181" s="1">
        <v>8.8570000000000003E-3</v>
      </c>
      <c r="T181" s="1">
        <v>4.9030000000000002E-3</v>
      </c>
      <c r="U181" s="4">
        <v>0.20246400000000001</v>
      </c>
      <c r="V181" s="19">
        <f t="shared" si="21"/>
        <v>2024.64</v>
      </c>
      <c r="W181" s="1">
        <v>4.7899999999999999E-4</v>
      </c>
      <c r="X181" s="1">
        <v>-9.7000000000000005E-4</v>
      </c>
      <c r="Y181" s="5">
        <v>5.6127000000000003E-2</v>
      </c>
      <c r="Z181" s="20">
        <f t="shared" si="17"/>
        <v>561.27</v>
      </c>
      <c r="AA181" s="1">
        <v>31.986799999999999</v>
      </c>
      <c r="AB181" s="1">
        <v>65.721800000000002</v>
      </c>
      <c r="AC181" s="6">
        <v>5.3777999999999999E-2</v>
      </c>
      <c r="AD181" s="21">
        <f t="shared" si="18"/>
        <v>537.78</v>
      </c>
      <c r="AE181" s="1">
        <v>-3.2000000000000003E-4</v>
      </c>
      <c r="AF181" s="1">
        <v>2.1561E-2</v>
      </c>
      <c r="AG181" s="1">
        <v>5.0289999999999996E-3</v>
      </c>
      <c r="AH181" s="1">
        <v>3.5381999999999997E-2</v>
      </c>
      <c r="AI181" s="1">
        <v>0</v>
      </c>
      <c r="AJ181" s="1">
        <v>0</v>
      </c>
      <c r="AK181" s="1">
        <v>98.294499999999999</v>
      </c>
      <c r="AL181">
        <v>2.6800000000000001E-4</v>
      </c>
      <c r="AM181">
        <v>3.13E-3</v>
      </c>
      <c r="AN181">
        <v>2.72E-4</v>
      </c>
      <c r="AO181">
        <v>-7.3999999999999999E-4</v>
      </c>
      <c r="AP181" s="7">
        <v>7.7665999999999999E-2</v>
      </c>
      <c r="AQ181">
        <v>4.0530999999999998E-2</v>
      </c>
      <c r="AR181">
        <v>5.5779999999999996E-3</v>
      </c>
      <c r="AS181">
        <v>3.2539999999999999E-3</v>
      </c>
      <c r="AT181">
        <v>0.18026200000000001</v>
      </c>
      <c r="AU181">
        <f t="shared" si="19"/>
        <v>0.22079300000000002</v>
      </c>
      <c r="AV181">
        <v>4.0400000000000001E-4</v>
      </c>
      <c r="AW181">
        <v>-8.7000000000000001E-4</v>
      </c>
      <c r="AX181" s="8">
        <v>4.0029000000000002E-2</v>
      </c>
      <c r="AY181">
        <v>49.603200000000001</v>
      </c>
      <c r="AZ181">
        <v>49.990600000000001</v>
      </c>
      <c r="BA181" s="9">
        <v>3.6837000000000002E-2</v>
      </c>
      <c r="BB181" s="10">
        <f t="shared" si="23"/>
        <v>7.6866000000000004E-2</v>
      </c>
      <c r="BC181">
        <v>-4.4999999999999999E-4</v>
      </c>
      <c r="BD181">
        <v>9.0329999999999994E-3</v>
      </c>
      <c r="BE181">
        <v>2.1779999999999998E-3</v>
      </c>
      <c r="BF181">
        <v>8.7709999999999993E-3</v>
      </c>
      <c r="BG181">
        <v>0</v>
      </c>
      <c r="BH181">
        <v>0</v>
      </c>
      <c r="BI181" s="22"/>
    </row>
    <row r="182" spans="1:61" x14ac:dyDescent="0.25">
      <c r="A182" t="s">
        <v>65</v>
      </c>
      <c r="C182">
        <v>190</v>
      </c>
      <c r="D182">
        <v>35</v>
      </c>
      <c r="E182">
        <v>40</v>
      </c>
      <c r="F182">
        <v>20</v>
      </c>
      <c r="G182">
        <v>100</v>
      </c>
      <c r="H182">
        <v>3</v>
      </c>
      <c r="I182">
        <v>371</v>
      </c>
      <c r="J182">
        <v>9</v>
      </c>
      <c r="K182" s="1">
        <v>-1.6969999999999999E-2</v>
      </c>
      <c r="L182" s="1">
        <v>9.3509999999999999E-3</v>
      </c>
      <c r="M182" s="1">
        <v>9.810000000000001E-4</v>
      </c>
      <c r="N182" s="1">
        <v>-1.16E-3</v>
      </c>
      <c r="O182" s="2">
        <v>0.102287</v>
      </c>
      <c r="P182" s="17">
        <f t="shared" si="15"/>
        <v>1022.87</v>
      </c>
      <c r="Q182" s="3">
        <v>0.10530299999999999</v>
      </c>
      <c r="R182" s="18">
        <f t="shared" si="16"/>
        <v>1053.03</v>
      </c>
      <c r="S182" s="1">
        <v>4.9170000000000004E-3</v>
      </c>
      <c r="T182" s="1">
        <v>1.2139E-2</v>
      </c>
      <c r="U182" s="4">
        <v>0.20228699999999999</v>
      </c>
      <c r="V182" s="19">
        <f t="shared" si="21"/>
        <v>2022.87</v>
      </c>
      <c r="W182" s="1">
        <v>-5.9999999999999995E-4</v>
      </c>
      <c r="X182" s="1">
        <v>2.4559999999999998E-3</v>
      </c>
      <c r="Y182" s="5">
        <v>6.9712999999999997E-2</v>
      </c>
      <c r="Z182" s="20">
        <f t="shared" si="17"/>
        <v>697.13</v>
      </c>
      <c r="AA182" s="1">
        <v>32.021999999999998</v>
      </c>
      <c r="AB182" s="1">
        <v>65.739099999999993</v>
      </c>
      <c r="AC182" s="6">
        <v>6.0873999999999998E-2</v>
      </c>
      <c r="AD182" s="21">
        <f t="shared" si="18"/>
        <v>608.74</v>
      </c>
      <c r="AE182" s="1">
        <v>2.3570000000000002E-3</v>
      </c>
      <c r="AF182" s="1">
        <v>-1.4970000000000001E-2</v>
      </c>
      <c r="AG182" s="1">
        <v>6.7019999999999996E-3</v>
      </c>
      <c r="AH182" s="1">
        <v>5.1078999999999999E-2</v>
      </c>
      <c r="AI182" s="1">
        <v>0</v>
      </c>
      <c r="AJ182" s="1">
        <v>0</v>
      </c>
      <c r="AK182" s="1">
        <v>98.357799999999997</v>
      </c>
      <c r="AL182">
        <v>-4.0699999999999998E-3</v>
      </c>
      <c r="AM182">
        <v>4.3070000000000001E-3</v>
      </c>
      <c r="AN182">
        <v>4.0000000000000002E-4</v>
      </c>
      <c r="AO182">
        <v>-9.7999999999999997E-4</v>
      </c>
      <c r="AP182" s="7">
        <v>7.9968999999999998E-2</v>
      </c>
      <c r="AQ182">
        <v>4.6544000000000002E-2</v>
      </c>
      <c r="AR182">
        <v>3.094E-3</v>
      </c>
      <c r="AS182">
        <v>8.0499999999999999E-3</v>
      </c>
      <c r="AT182">
        <v>0.179952</v>
      </c>
      <c r="AU182">
        <f t="shared" si="19"/>
        <v>0.226496</v>
      </c>
      <c r="AV182">
        <v>-5.1000000000000004E-4</v>
      </c>
      <c r="AW182">
        <v>2.2209999999999999E-3</v>
      </c>
      <c r="AX182" s="8">
        <v>4.9675999999999998E-2</v>
      </c>
      <c r="AY182">
        <v>49.615699999999997</v>
      </c>
      <c r="AZ182">
        <v>49.961399999999998</v>
      </c>
      <c r="BA182" s="9">
        <v>4.1662999999999999E-2</v>
      </c>
      <c r="BB182" s="10">
        <f t="shared" si="23"/>
        <v>9.1339000000000004E-2</v>
      </c>
      <c r="BC182">
        <v>3.3029999999999999E-3</v>
      </c>
      <c r="BD182">
        <v>-6.2700000000000004E-3</v>
      </c>
      <c r="BE182">
        <v>2.8999999999999998E-3</v>
      </c>
      <c r="BF182">
        <v>1.2651000000000001E-2</v>
      </c>
      <c r="BG182">
        <v>0</v>
      </c>
      <c r="BH182">
        <v>0</v>
      </c>
      <c r="BI182" s="22"/>
    </row>
    <row r="183" spans="1:61" x14ac:dyDescent="0.25">
      <c r="A183" t="s">
        <v>65</v>
      </c>
      <c r="C183">
        <v>191</v>
      </c>
      <c r="D183">
        <v>35</v>
      </c>
      <c r="E183">
        <v>40</v>
      </c>
      <c r="F183">
        <v>20</v>
      </c>
      <c r="G183">
        <v>100</v>
      </c>
      <c r="H183">
        <v>3</v>
      </c>
      <c r="I183">
        <v>372</v>
      </c>
      <c r="J183">
        <v>10</v>
      </c>
      <c r="K183" s="1">
        <v>-7.4099999999999999E-3</v>
      </c>
      <c r="L183" s="1">
        <v>-5.0099999999999997E-3</v>
      </c>
      <c r="M183" s="1">
        <v>7.1040000000000001E-3</v>
      </c>
      <c r="N183" s="1">
        <v>-4.8399999999999997E-3</v>
      </c>
      <c r="O183" s="2">
        <v>9.4645999999999994E-2</v>
      </c>
      <c r="P183" s="17">
        <f t="shared" si="15"/>
        <v>946.45999999999992</v>
      </c>
      <c r="Q183" s="3">
        <v>0.109503</v>
      </c>
      <c r="R183" s="18">
        <f t="shared" si="16"/>
        <v>1095.03</v>
      </c>
      <c r="S183" s="1">
        <v>1.0161999999999999E-2</v>
      </c>
      <c r="T183" s="1">
        <v>9.2560000000000003E-3</v>
      </c>
      <c r="U183" s="4">
        <v>0.20647799999999999</v>
      </c>
      <c r="V183" s="19">
        <f t="shared" si="21"/>
        <v>2064.7799999999997</v>
      </c>
      <c r="W183" s="1">
        <v>-3.8700000000000002E-3</v>
      </c>
      <c r="X183" s="1">
        <v>-3.5799999999999998E-3</v>
      </c>
      <c r="Y183" s="5">
        <v>6.1928999999999998E-2</v>
      </c>
      <c r="Z183" s="20">
        <f t="shared" si="17"/>
        <v>619.29</v>
      </c>
      <c r="AA183" s="1">
        <v>32.390900000000002</v>
      </c>
      <c r="AB183" s="1">
        <v>65.715999999999994</v>
      </c>
      <c r="AC183" s="6">
        <v>5.5835000000000003E-2</v>
      </c>
      <c r="AD183" s="21">
        <f t="shared" si="18"/>
        <v>558.35</v>
      </c>
      <c r="AE183" s="1">
        <v>4.0379999999999999E-3</v>
      </c>
      <c r="AF183" s="1">
        <v>-6.2899999999999996E-3</v>
      </c>
      <c r="AG183" s="1">
        <v>1.1812E-2</v>
      </c>
      <c r="AH183" s="1">
        <v>6.0442999999999997E-2</v>
      </c>
      <c r="AI183" s="1">
        <v>0</v>
      </c>
      <c r="AJ183" s="1">
        <v>0</v>
      </c>
      <c r="AK183" s="1">
        <v>98.707099999999997</v>
      </c>
      <c r="AL183">
        <v>-1.7700000000000001E-3</v>
      </c>
      <c r="AM183">
        <v>-2.3E-3</v>
      </c>
      <c r="AN183">
        <v>2.8830000000000001E-3</v>
      </c>
      <c r="AO183">
        <v>-4.0699999999999998E-3</v>
      </c>
      <c r="AP183" s="7">
        <v>7.3595999999999995E-2</v>
      </c>
      <c r="AQ183">
        <v>4.8139000000000001E-2</v>
      </c>
      <c r="AR183">
        <v>6.3590000000000001E-3</v>
      </c>
      <c r="AS183">
        <v>6.1050000000000002E-3</v>
      </c>
      <c r="AT183">
        <v>0.18268699999999999</v>
      </c>
      <c r="AU183">
        <f t="shared" si="19"/>
        <v>0.23082599999999998</v>
      </c>
      <c r="AV183">
        <v>-3.2499999999999999E-3</v>
      </c>
      <c r="AW183">
        <v>-3.2200000000000002E-3</v>
      </c>
      <c r="AX183" s="8">
        <v>4.3890999999999999E-2</v>
      </c>
      <c r="AY183">
        <v>49.9161</v>
      </c>
      <c r="AZ183">
        <v>49.6738</v>
      </c>
      <c r="BA183" s="9">
        <v>3.8006999999999999E-2</v>
      </c>
      <c r="BB183" s="10">
        <f t="shared" si="23"/>
        <v>8.1897999999999999E-2</v>
      </c>
      <c r="BC183">
        <v>5.6280000000000002E-3</v>
      </c>
      <c r="BD183">
        <v>-2.6199999999999999E-3</v>
      </c>
      <c r="BE183">
        <v>5.0829999999999998E-3</v>
      </c>
      <c r="BF183">
        <v>1.4888999999999999E-2</v>
      </c>
      <c r="BG183">
        <v>0</v>
      </c>
      <c r="BH183">
        <v>0</v>
      </c>
      <c r="BI183" s="22"/>
    </row>
    <row r="184" spans="1:61" x14ac:dyDescent="0.25">
      <c r="A184" t="s">
        <v>65</v>
      </c>
      <c r="C184">
        <v>192</v>
      </c>
      <c r="D184">
        <v>35</v>
      </c>
      <c r="E184">
        <v>40</v>
      </c>
      <c r="F184">
        <v>20</v>
      </c>
      <c r="G184">
        <v>100</v>
      </c>
      <c r="H184">
        <v>3</v>
      </c>
      <c r="I184">
        <v>373</v>
      </c>
      <c r="J184">
        <v>11</v>
      </c>
      <c r="K184" s="1">
        <v>3.1710000000000002E-3</v>
      </c>
      <c r="L184" s="1">
        <v>-1.7000000000000001E-4</v>
      </c>
      <c r="M184" s="1">
        <v>1.31E-3</v>
      </c>
      <c r="N184" s="1">
        <v>-2.63E-3</v>
      </c>
      <c r="O184" s="2">
        <v>6.9931999999999994E-2</v>
      </c>
      <c r="P184" s="17">
        <f t="shared" si="15"/>
        <v>699.31999999999994</v>
      </c>
      <c r="Q184" s="3">
        <v>0.14751500000000001</v>
      </c>
      <c r="R184" s="18">
        <f t="shared" si="16"/>
        <v>1475.15</v>
      </c>
      <c r="S184" s="1">
        <v>7.5119999999999996E-3</v>
      </c>
      <c r="T184" s="1">
        <v>6.94E-3</v>
      </c>
      <c r="U184" s="4">
        <v>0.221141</v>
      </c>
      <c r="V184" s="19">
        <f t="shared" si="21"/>
        <v>2211.41</v>
      </c>
      <c r="W184" s="1">
        <v>-5.62E-3</v>
      </c>
      <c r="X184" s="1">
        <v>-5.5000000000000003E-4</v>
      </c>
      <c r="Y184" s="5">
        <v>1.6867E-2</v>
      </c>
      <c r="Z184" s="20">
        <f t="shared" si="17"/>
        <v>168.67</v>
      </c>
      <c r="AA184" s="1">
        <v>32.308399999999999</v>
      </c>
      <c r="AB184" s="1">
        <v>65.886899999999997</v>
      </c>
      <c r="AC184" s="6">
        <v>4.8994999999999997E-2</v>
      </c>
      <c r="AD184" s="21">
        <f t="shared" si="18"/>
        <v>489.95</v>
      </c>
      <c r="AE184" s="1">
        <v>-2E-3</v>
      </c>
      <c r="AF184" s="1">
        <v>-1.208E-2</v>
      </c>
      <c r="AG184" s="1">
        <v>8.3020000000000004E-3</v>
      </c>
      <c r="AH184" s="1">
        <v>-3.3020000000000001E-2</v>
      </c>
      <c r="AI184" s="1">
        <v>0</v>
      </c>
      <c r="AJ184" s="1">
        <v>0</v>
      </c>
      <c r="AK184" s="1">
        <v>98.670900000000003</v>
      </c>
      <c r="AL184">
        <v>7.5699999999999997E-4</v>
      </c>
      <c r="AM184">
        <v>-8.0000000000000007E-5</v>
      </c>
      <c r="AN184">
        <v>5.3200000000000003E-4</v>
      </c>
      <c r="AO184">
        <v>-2.2100000000000002E-3</v>
      </c>
      <c r="AP184" s="7">
        <v>5.4408999999999999E-2</v>
      </c>
      <c r="AQ184">
        <v>6.4885999999999999E-2</v>
      </c>
      <c r="AR184">
        <v>4.7029999999999997E-3</v>
      </c>
      <c r="AS184">
        <v>4.5799999999999999E-3</v>
      </c>
      <c r="AT184">
        <v>0.195773</v>
      </c>
      <c r="AU184">
        <f t="shared" si="19"/>
        <v>0.26065899999999997</v>
      </c>
      <c r="AV184">
        <v>-4.7200000000000002E-3</v>
      </c>
      <c r="AW184">
        <v>-4.8999999999999998E-4</v>
      </c>
      <c r="AX184" s="8">
        <v>1.1960999999999999E-2</v>
      </c>
      <c r="AY184">
        <v>49.817399999999999</v>
      </c>
      <c r="AZ184">
        <v>49.831499999999998</v>
      </c>
      <c r="BA184" s="9">
        <v>3.3369999999999997E-2</v>
      </c>
      <c r="BB184" s="10">
        <f t="shared" si="23"/>
        <v>4.5330999999999996E-2</v>
      </c>
      <c r="BC184">
        <v>-2.7899999999999999E-3</v>
      </c>
      <c r="BD184">
        <v>-5.0299999999999997E-3</v>
      </c>
      <c r="BE184">
        <v>3.5750000000000001E-3</v>
      </c>
      <c r="BF184">
        <v>-8.1399999999999997E-3</v>
      </c>
      <c r="BG184">
        <v>0</v>
      </c>
      <c r="BH184">
        <v>0</v>
      </c>
      <c r="BI184" s="22"/>
    </row>
    <row r="185" spans="1:61" x14ac:dyDescent="0.25">
      <c r="A185" t="s">
        <v>65</v>
      </c>
      <c r="C185">
        <v>193</v>
      </c>
      <c r="D185">
        <v>35</v>
      </c>
      <c r="E185">
        <v>40</v>
      </c>
      <c r="F185">
        <v>20</v>
      </c>
      <c r="G185">
        <v>100</v>
      </c>
      <c r="H185">
        <v>3</v>
      </c>
      <c r="I185">
        <v>374</v>
      </c>
      <c r="J185">
        <v>12</v>
      </c>
      <c r="K185" s="1">
        <v>1.16E-4</v>
      </c>
      <c r="L185" s="1">
        <v>1.8092E-2</v>
      </c>
      <c r="M185" s="1">
        <v>-1.49E-3</v>
      </c>
      <c r="N185" s="1">
        <v>-4.2399999999999998E-3</v>
      </c>
      <c r="O185" s="2">
        <v>9.2222999999999999E-2</v>
      </c>
      <c r="P185" s="17">
        <f t="shared" si="15"/>
        <v>922.23</v>
      </c>
      <c r="Q185" s="3">
        <v>0.116484</v>
      </c>
      <c r="R185" s="18">
        <f t="shared" si="16"/>
        <v>1164.8400000000001</v>
      </c>
      <c r="S185" s="1">
        <v>4.5630000000000002E-3</v>
      </c>
      <c r="T185" s="1">
        <v>8.9390000000000008E-3</v>
      </c>
      <c r="U185" s="4">
        <v>0.20560800000000001</v>
      </c>
      <c r="V185" s="19">
        <f t="shared" si="21"/>
        <v>2056.08</v>
      </c>
      <c r="W185" s="1">
        <v>-4.0099999999999997E-3</v>
      </c>
      <c r="X185" s="1">
        <v>-1.6999999999999999E-3</v>
      </c>
      <c r="Y185" s="5">
        <v>0.05</v>
      </c>
      <c r="Z185" s="20">
        <f t="shared" si="17"/>
        <v>500</v>
      </c>
      <c r="AA185" s="1">
        <v>32.147799999999997</v>
      </c>
      <c r="AB185" s="1">
        <v>65.828699999999998</v>
      </c>
      <c r="AC185" s="6">
        <v>5.3732000000000002E-2</v>
      </c>
      <c r="AD185" s="21">
        <f t="shared" si="18"/>
        <v>537.32000000000005</v>
      </c>
      <c r="AE185" s="1">
        <v>-1.81E-3</v>
      </c>
      <c r="AF185" s="1">
        <v>-2.4399999999999999E-3</v>
      </c>
      <c r="AG185" s="1">
        <v>1.4352E-2</v>
      </c>
      <c r="AH185" s="1">
        <v>-4.1540000000000001E-2</v>
      </c>
      <c r="AI185" s="1">
        <v>0</v>
      </c>
      <c r="AJ185" s="1">
        <v>0</v>
      </c>
      <c r="AK185" s="1">
        <v>98.483400000000003</v>
      </c>
      <c r="AL185">
        <v>2.8E-5</v>
      </c>
      <c r="AM185">
        <v>8.3140000000000002E-3</v>
      </c>
      <c r="AN185">
        <v>-6.0999999999999997E-4</v>
      </c>
      <c r="AO185">
        <v>-3.5799999999999998E-3</v>
      </c>
      <c r="AP185" s="7">
        <v>7.1943000000000007E-2</v>
      </c>
      <c r="AQ185">
        <v>5.1373000000000002E-2</v>
      </c>
      <c r="AR185">
        <v>2.8649999999999999E-3</v>
      </c>
      <c r="AS185">
        <v>5.9150000000000001E-3</v>
      </c>
      <c r="AT185">
        <v>0.182506</v>
      </c>
      <c r="AU185">
        <f t="shared" si="19"/>
        <v>0.233879</v>
      </c>
      <c r="AV185">
        <v>-3.3700000000000002E-3</v>
      </c>
      <c r="AW185">
        <v>-1.5299999999999999E-3</v>
      </c>
      <c r="AX185" s="8">
        <v>3.5550999999999999E-2</v>
      </c>
      <c r="AY185">
        <v>49.701599999999999</v>
      </c>
      <c r="AZ185">
        <v>49.919899999999998</v>
      </c>
      <c r="BA185" s="9">
        <v>3.6693999999999997E-2</v>
      </c>
      <c r="BB185" s="10">
        <f t="shared" si="23"/>
        <v>7.2245000000000004E-2</v>
      </c>
      <c r="BC185">
        <v>-2.5300000000000001E-3</v>
      </c>
      <c r="BD185">
        <v>-1.0200000000000001E-3</v>
      </c>
      <c r="BE185">
        <v>6.1960000000000001E-3</v>
      </c>
      <c r="BF185">
        <v>-1.027E-2</v>
      </c>
      <c r="BG185">
        <v>0</v>
      </c>
      <c r="BH185">
        <v>0</v>
      </c>
      <c r="BI185" s="22"/>
    </row>
    <row r="186" spans="1:61" x14ac:dyDescent="0.25">
      <c r="A186" t="s">
        <v>65</v>
      </c>
      <c r="C186">
        <v>194</v>
      </c>
      <c r="D186">
        <v>35</v>
      </c>
      <c r="E186">
        <v>40</v>
      </c>
      <c r="F186">
        <v>20</v>
      </c>
      <c r="G186">
        <v>100</v>
      </c>
      <c r="H186">
        <v>3</v>
      </c>
      <c r="I186">
        <v>375</v>
      </c>
      <c r="J186">
        <v>13</v>
      </c>
      <c r="K186" s="1">
        <v>-6.9499999999999996E-3</v>
      </c>
      <c r="L186" s="1">
        <v>3.385E-3</v>
      </c>
      <c r="M186" s="1">
        <v>5.934E-3</v>
      </c>
      <c r="N186" s="1">
        <v>-3.79E-3</v>
      </c>
      <c r="O186" s="2">
        <v>8.7552000000000005E-2</v>
      </c>
      <c r="P186" s="17">
        <f t="shared" si="15"/>
        <v>875.5200000000001</v>
      </c>
      <c r="Q186" s="3">
        <v>0.120619</v>
      </c>
      <c r="R186" s="18">
        <f t="shared" si="16"/>
        <v>1206.19</v>
      </c>
      <c r="S186" s="1">
        <v>9.4339999999999997E-3</v>
      </c>
      <c r="T186" s="1">
        <v>1.6084000000000001E-2</v>
      </c>
      <c r="U186" s="4">
        <v>0.212113</v>
      </c>
      <c r="V186" s="19">
        <f t="shared" si="21"/>
        <v>2121.13</v>
      </c>
      <c r="W186" s="1">
        <v>-5.8700000000000002E-3</v>
      </c>
      <c r="X186" s="1">
        <v>5.7200000000000003E-4</v>
      </c>
      <c r="Y186" s="5">
        <v>4.1931999999999997E-2</v>
      </c>
      <c r="Z186" s="20">
        <f t="shared" si="17"/>
        <v>419.32</v>
      </c>
      <c r="AA186" s="1">
        <v>32.3643</v>
      </c>
      <c r="AB186" s="1">
        <v>65.784300000000002</v>
      </c>
      <c r="AC186" s="6">
        <v>5.8851000000000001E-2</v>
      </c>
      <c r="AD186" s="21">
        <f t="shared" si="18"/>
        <v>588.51</v>
      </c>
      <c r="AE186" s="1">
        <v>6.5409999999999999E-3</v>
      </c>
      <c r="AF186" s="1">
        <v>5.8190000000000004E-3</v>
      </c>
      <c r="AG186" s="1">
        <v>8.6479999999999994E-3</v>
      </c>
      <c r="AH186" s="1">
        <v>-1.9630000000000002E-2</v>
      </c>
      <c r="AI186" s="1">
        <v>0</v>
      </c>
      <c r="AJ186" s="1">
        <v>0</v>
      </c>
      <c r="AK186" s="1">
        <v>98.689800000000005</v>
      </c>
      <c r="AL186">
        <v>-1.66E-3</v>
      </c>
      <c r="AM186">
        <v>1.5510000000000001E-3</v>
      </c>
      <c r="AN186">
        <v>2.408E-3</v>
      </c>
      <c r="AO186">
        <v>-3.1900000000000001E-3</v>
      </c>
      <c r="AP186" s="7">
        <v>6.8078E-2</v>
      </c>
      <c r="AQ186">
        <v>5.3025000000000003E-2</v>
      </c>
      <c r="AR186">
        <v>5.9040000000000004E-3</v>
      </c>
      <c r="AS186">
        <v>1.0607999999999999E-2</v>
      </c>
      <c r="AT186">
        <v>0.18767200000000001</v>
      </c>
      <c r="AU186">
        <f t="shared" si="19"/>
        <v>0.24069699999999999</v>
      </c>
      <c r="AV186">
        <v>-4.9199999999999999E-3</v>
      </c>
      <c r="AW186">
        <v>5.1400000000000003E-4</v>
      </c>
      <c r="AX186" s="8">
        <v>2.9718000000000001E-2</v>
      </c>
      <c r="AY186">
        <v>49.874699999999997</v>
      </c>
      <c r="AZ186">
        <v>49.725099999999998</v>
      </c>
      <c r="BA186" s="9">
        <v>4.0059999999999998E-2</v>
      </c>
      <c r="BB186" s="10">
        <f t="shared" si="23"/>
        <v>6.9778000000000007E-2</v>
      </c>
      <c r="BC186">
        <v>9.1170000000000001E-3</v>
      </c>
      <c r="BD186">
        <v>2.4229999999999998E-3</v>
      </c>
      <c r="BE186">
        <v>3.7209999999999999E-3</v>
      </c>
      <c r="BF186">
        <v>-4.8399999999999997E-3</v>
      </c>
      <c r="BG186">
        <v>0</v>
      </c>
      <c r="BH186">
        <v>0</v>
      </c>
      <c r="BI186" s="22"/>
    </row>
    <row r="187" spans="1:61" x14ac:dyDescent="0.25">
      <c r="A187" t="s">
        <v>65</v>
      </c>
      <c r="C187">
        <v>195</v>
      </c>
      <c r="D187">
        <v>35</v>
      </c>
      <c r="E187">
        <v>40</v>
      </c>
      <c r="F187">
        <v>20</v>
      </c>
      <c r="G187">
        <v>100</v>
      </c>
      <c r="H187">
        <v>3</v>
      </c>
      <c r="I187">
        <v>376</v>
      </c>
      <c r="J187">
        <v>14</v>
      </c>
      <c r="K187" s="1">
        <v>-2.3820000000000001E-2</v>
      </c>
      <c r="L187" s="1">
        <v>1.4454E-2</v>
      </c>
      <c r="M187" s="1">
        <v>5.3030000000000004E-3</v>
      </c>
      <c r="N187" s="1">
        <v>1.16E-4</v>
      </c>
      <c r="O187" s="2">
        <v>0.11376</v>
      </c>
      <c r="P187" s="17">
        <f t="shared" si="15"/>
        <v>1137.5999999999999</v>
      </c>
      <c r="Q187" s="3">
        <v>0.197937</v>
      </c>
      <c r="R187" s="18">
        <f t="shared" si="16"/>
        <v>1979.3700000000001</v>
      </c>
      <c r="S187" s="1">
        <v>7.2560000000000003E-3</v>
      </c>
      <c r="T187" s="1">
        <v>1.2397E-2</v>
      </c>
      <c r="U187" s="4">
        <v>0.24646000000000001</v>
      </c>
      <c r="V187" s="19">
        <f t="shared" si="21"/>
        <v>2464.6</v>
      </c>
      <c r="W187" s="1">
        <v>8.2399999999999997E-4</v>
      </c>
      <c r="X187" s="1">
        <v>2.575E-3</v>
      </c>
      <c r="Y187" s="5">
        <v>5.3337000000000002E-2</v>
      </c>
      <c r="Z187" s="20">
        <f t="shared" si="17"/>
        <v>533.37</v>
      </c>
      <c r="AA187" s="1">
        <v>32.464599999999997</v>
      </c>
      <c r="AB187" s="1">
        <v>65.789199999999994</v>
      </c>
      <c r="AC187" s="6">
        <v>5.3594000000000003E-2</v>
      </c>
      <c r="AD187" s="21">
        <f t="shared" si="18"/>
        <v>535.94000000000005</v>
      </c>
      <c r="AE187" s="1">
        <v>-5.0000000000000002E-5</v>
      </c>
      <c r="AF187" s="1">
        <v>-2.3999999999999998E-3</v>
      </c>
      <c r="AG187" s="1">
        <v>7.0590000000000002E-3</v>
      </c>
      <c r="AH187" s="1">
        <v>-5.6699999999999997E-3</v>
      </c>
      <c r="AI187" s="1">
        <v>0</v>
      </c>
      <c r="AJ187" s="1">
        <v>0</v>
      </c>
      <c r="AK187" s="1">
        <v>98.936899999999994</v>
      </c>
      <c r="AL187">
        <v>-5.6699999999999997E-3</v>
      </c>
      <c r="AM187">
        <v>6.6049999999999998E-3</v>
      </c>
      <c r="AN187">
        <v>2.147E-3</v>
      </c>
      <c r="AO187">
        <v>9.7E-5</v>
      </c>
      <c r="AP187" s="7">
        <v>8.8241E-2</v>
      </c>
      <c r="AQ187">
        <v>8.6802000000000004E-2</v>
      </c>
      <c r="AR187">
        <v>4.5300000000000002E-3</v>
      </c>
      <c r="AS187">
        <v>8.1560000000000001E-3</v>
      </c>
      <c r="AT187">
        <v>0.217528</v>
      </c>
      <c r="AU187">
        <f t="shared" si="19"/>
        <v>0.30432999999999999</v>
      </c>
      <c r="AV187">
        <v>6.8999999999999997E-4</v>
      </c>
      <c r="AW187">
        <v>2.31E-3</v>
      </c>
      <c r="AX187" s="8">
        <v>3.7708999999999999E-2</v>
      </c>
      <c r="AY187">
        <v>49.906799999999997</v>
      </c>
      <c r="AZ187">
        <v>49.607100000000003</v>
      </c>
      <c r="BA187" s="9">
        <v>3.6392000000000001E-2</v>
      </c>
      <c r="BB187" s="10">
        <f t="shared" si="23"/>
        <v>7.4101E-2</v>
      </c>
      <c r="BC187">
        <v>-6.9999999999999994E-5</v>
      </c>
      <c r="BD187">
        <v>-1E-3</v>
      </c>
      <c r="BE187">
        <v>3.0300000000000001E-3</v>
      </c>
      <c r="BF187">
        <v>-1.39E-3</v>
      </c>
      <c r="BG187">
        <v>0</v>
      </c>
      <c r="BH187">
        <v>0</v>
      </c>
      <c r="BI187" s="22"/>
    </row>
    <row r="188" spans="1:61" x14ac:dyDescent="0.25">
      <c r="A188" t="s">
        <v>65</v>
      </c>
      <c r="C188">
        <v>196</v>
      </c>
      <c r="D188">
        <v>35</v>
      </c>
      <c r="E188">
        <v>40</v>
      </c>
      <c r="F188">
        <v>20</v>
      </c>
      <c r="G188">
        <v>100</v>
      </c>
      <c r="H188">
        <v>3</v>
      </c>
      <c r="I188">
        <v>377</v>
      </c>
      <c r="J188">
        <v>15</v>
      </c>
      <c r="K188" s="1">
        <v>3.7590000000000002E-3</v>
      </c>
      <c r="L188" s="1">
        <v>9.5650000000000006E-3</v>
      </c>
      <c r="M188" s="1">
        <v>6.1339999999999997E-3</v>
      </c>
      <c r="N188" s="1">
        <v>-4.0899999999999999E-3</v>
      </c>
      <c r="O188" s="2">
        <v>9.4426999999999997E-2</v>
      </c>
      <c r="P188" s="17">
        <f t="shared" si="15"/>
        <v>944.27</v>
      </c>
      <c r="Q188" s="3">
        <v>0.17789199999999999</v>
      </c>
      <c r="R188" s="18">
        <f t="shared" si="16"/>
        <v>1778.9199999999998</v>
      </c>
      <c r="S188" s="1">
        <v>8.2760000000000004E-3</v>
      </c>
      <c r="T188" s="1">
        <v>1.0701E-2</v>
      </c>
      <c r="U188" s="4">
        <v>0.23333899999999999</v>
      </c>
      <c r="V188" s="19">
        <f t="shared" si="21"/>
        <v>2333.39</v>
      </c>
      <c r="W188" s="1">
        <v>-2.7100000000000002E-3</v>
      </c>
      <c r="X188" s="1">
        <v>-1.31E-3</v>
      </c>
      <c r="Y188" s="5">
        <v>3.5255000000000002E-2</v>
      </c>
      <c r="Z188" s="20">
        <f t="shared" si="17"/>
        <v>352.55</v>
      </c>
      <c r="AA188" s="1">
        <v>32.409799999999997</v>
      </c>
      <c r="AB188" s="1">
        <v>65.998199999999997</v>
      </c>
      <c r="AC188" s="6">
        <v>5.4472E-2</v>
      </c>
      <c r="AD188" s="21">
        <f t="shared" si="18"/>
        <v>544.72</v>
      </c>
      <c r="AE188" s="1">
        <v>5.1269999999999996E-3</v>
      </c>
      <c r="AF188" s="1">
        <v>-4.9699999999999996E-3</v>
      </c>
      <c r="AG188" s="1">
        <v>1.2307999999999999E-2</v>
      </c>
      <c r="AH188" s="1">
        <v>9.4619999999999999E-3</v>
      </c>
      <c r="AI188" s="1">
        <v>0</v>
      </c>
      <c r="AJ188" s="1">
        <v>0</v>
      </c>
      <c r="AK188" s="1">
        <v>99.055599999999998</v>
      </c>
      <c r="AL188">
        <v>8.9400000000000005E-4</v>
      </c>
      <c r="AM188">
        <v>4.3699999999999998E-3</v>
      </c>
      <c r="AN188">
        <v>2.483E-3</v>
      </c>
      <c r="AO188">
        <v>-3.4299999999999999E-3</v>
      </c>
      <c r="AP188" s="7">
        <v>7.3220999999999994E-2</v>
      </c>
      <c r="AQ188">
        <v>7.7986E-2</v>
      </c>
      <c r="AR188">
        <v>5.1650000000000003E-3</v>
      </c>
      <c r="AS188">
        <v>7.038E-3</v>
      </c>
      <c r="AT188">
        <v>0.20588100000000001</v>
      </c>
      <c r="AU188">
        <f t="shared" si="19"/>
        <v>0.28386699999999998</v>
      </c>
      <c r="AV188">
        <v>-2.2599999999999999E-3</v>
      </c>
      <c r="AW188">
        <v>-1.17E-3</v>
      </c>
      <c r="AX188" s="8">
        <v>2.4917000000000002E-2</v>
      </c>
      <c r="AY188">
        <v>49.806600000000003</v>
      </c>
      <c r="AZ188">
        <v>49.748699999999999</v>
      </c>
      <c r="BA188" s="9">
        <v>3.6976000000000002E-2</v>
      </c>
      <c r="BB188" s="10">
        <f t="shared" si="23"/>
        <v>6.1893000000000004E-2</v>
      </c>
      <c r="BC188">
        <v>7.1260000000000004E-3</v>
      </c>
      <c r="BD188">
        <v>-2.0600000000000002E-3</v>
      </c>
      <c r="BE188">
        <v>5.2820000000000002E-3</v>
      </c>
      <c r="BF188">
        <v>2.3240000000000001E-3</v>
      </c>
      <c r="BG188">
        <v>0</v>
      </c>
      <c r="BH188">
        <v>0</v>
      </c>
      <c r="BI188" s="22"/>
    </row>
    <row r="189" spans="1:61" x14ac:dyDescent="0.25">
      <c r="A189" t="s">
        <v>65</v>
      </c>
      <c r="C189">
        <v>197</v>
      </c>
      <c r="D189">
        <v>35</v>
      </c>
      <c r="E189">
        <v>40</v>
      </c>
      <c r="F189">
        <v>20</v>
      </c>
      <c r="G189">
        <v>100</v>
      </c>
      <c r="H189">
        <v>3</v>
      </c>
      <c r="I189">
        <v>378</v>
      </c>
      <c r="J189">
        <v>16</v>
      </c>
      <c r="K189" s="1">
        <v>-3.1800000000000001E-3</v>
      </c>
      <c r="L189" s="1">
        <v>-9.41E-3</v>
      </c>
      <c r="M189" s="1">
        <v>7.3029999999999996E-3</v>
      </c>
      <c r="N189" s="1">
        <v>-7.3600000000000002E-3</v>
      </c>
      <c r="O189" s="2">
        <v>-6.3800000000000003E-3</v>
      </c>
      <c r="P189" s="17">
        <f t="shared" si="15"/>
        <v>-63.800000000000004</v>
      </c>
      <c r="Q189" s="3">
        <v>0.54027800000000004</v>
      </c>
      <c r="R189" s="18">
        <f t="shared" si="16"/>
        <v>5402.7800000000007</v>
      </c>
      <c r="S189" s="1">
        <v>7.9080000000000001E-3</v>
      </c>
      <c r="T189" s="1">
        <v>1.4589E-2</v>
      </c>
      <c r="U189" s="4">
        <v>0.32433000000000001</v>
      </c>
      <c r="V189" s="19">
        <f t="shared" si="21"/>
        <v>3243.3</v>
      </c>
      <c r="W189" s="1">
        <v>1.864E-3</v>
      </c>
      <c r="X189" s="1">
        <v>2.6220000000000002E-3</v>
      </c>
      <c r="Y189" s="5">
        <v>4.7650000000000001E-3</v>
      </c>
      <c r="Z189" s="20">
        <f t="shared" si="17"/>
        <v>47.65</v>
      </c>
      <c r="AA189" s="1">
        <v>32.192799999999998</v>
      </c>
      <c r="AB189" s="1">
        <v>65.634</v>
      </c>
      <c r="AC189" s="6">
        <v>4.0990000000000002E-3</v>
      </c>
      <c r="AD189" s="21">
        <f t="shared" si="18"/>
        <v>40.99</v>
      </c>
      <c r="AE189" s="1">
        <v>6.0999999999999997E-4</v>
      </c>
      <c r="AF189" s="1">
        <v>-4.4799999999999996E-3</v>
      </c>
      <c r="AG189" s="1">
        <v>7.8729999999999998E-3</v>
      </c>
      <c r="AH189" s="1">
        <v>-1.7399999999999999E-2</v>
      </c>
      <c r="AI189" s="1">
        <v>0</v>
      </c>
      <c r="AJ189" s="1">
        <v>0</v>
      </c>
      <c r="AK189" s="1">
        <v>98.694800000000001</v>
      </c>
      <c r="AL189">
        <v>-7.6000000000000004E-4</v>
      </c>
      <c r="AM189">
        <v>-4.3200000000000001E-3</v>
      </c>
      <c r="AN189">
        <v>2.9710000000000001E-3</v>
      </c>
      <c r="AO189">
        <v>-6.2100000000000002E-3</v>
      </c>
      <c r="AP189" s="7">
        <v>-4.9699999999999996E-3</v>
      </c>
      <c r="AQ189">
        <v>0.238092</v>
      </c>
      <c r="AR189">
        <v>4.9610000000000001E-3</v>
      </c>
      <c r="AS189">
        <v>9.6450000000000008E-3</v>
      </c>
      <c r="AT189">
        <v>0.287661</v>
      </c>
      <c r="AU189">
        <f t="shared" si="19"/>
        <v>0.52575300000000003</v>
      </c>
      <c r="AV189">
        <v>1.5659999999999999E-3</v>
      </c>
      <c r="AW189">
        <v>2.3640000000000002E-3</v>
      </c>
      <c r="AX189" s="8">
        <v>3.385E-3</v>
      </c>
      <c r="AY189">
        <v>49.7318</v>
      </c>
      <c r="AZ189">
        <v>49.732900000000001</v>
      </c>
      <c r="BA189" s="9">
        <v>2.797E-3</v>
      </c>
      <c r="BB189" s="10">
        <f t="shared" si="23"/>
        <v>6.182E-3</v>
      </c>
      <c r="BC189">
        <v>8.5300000000000003E-4</v>
      </c>
      <c r="BD189">
        <v>-1.8699999999999999E-3</v>
      </c>
      <c r="BE189">
        <v>3.3960000000000001E-3</v>
      </c>
      <c r="BF189">
        <v>-4.3E-3</v>
      </c>
      <c r="BG189">
        <v>0</v>
      </c>
      <c r="BH189">
        <v>0</v>
      </c>
      <c r="BI189" s="22"/>
    </row>
    <row r="190" spans="1:61" x14ac:dyDescent="0.25">
      <c r="A190" t="s">
        <v>65</v>
      </c>
      <c r="C190">
        <v>198</v>
      </c>
      <c r="D190">
        <v>35</v>
      </c>
      <c r="E190">
        <v>40</v>
      </c>
      <c r="F190">
        <v>20</v>
      </c>
      <c r="G190">
        <v>100</v>
      </c>
      <c r="H190">
        <v>3</v>
      </c>
      <c r="I190">
        <v>379</v>
      </c>
      <c r="J190">
        <v>17</v>
      </c>
      <c r="K190" s="1">
        <v>-1.9400000000000001E-2</v>
      </c>
      <c r="L190" s="1">
        <v>2.4775999999999999E-2</v>
      </c>
      <c r="M190" s="1">
        <v>3.8530000000000001E-3</v>
      </c>
      <c r="N190" s="1">
        <v>1.155E-3</v>
      </c>
      <c r="O190" s="2">
        <v>2.9243999999999999E-2</v>
      </c>
      <c r="P190" s="17">
        <f t="shared" si="15"/>
        <v>292.44</v>
      </c>
      <c r="Q190" s="3">
        <v>0.41940500000000003</v>
      </c>
      <c r="R190" s="18">
        <f t="shared" si="16"/>
        <v>4194.05</v>
      </c>
      <c r="S190" s="1">
        <v>9.5989999999999999E-3</v>
      </c>
      <c r="T190" s="1">
        <v>1.1731999999999999E-2</v>
      </c>
      <c r="U190" s="4">
        <v>0.30057600000000001</v>
      </c>
      <c r="V190" s="19">
        <f t="shared" si="21"/>
        <v>3005.76</v>
      </c>
      <c r="W190" s="1">
        <v>-3.2200000000000002E-3</v>
      </c>
      <c r="X190" s="1">
        <v>2.8059999999999999E-3</v>
      </c>
      <c r="Y190" s="5">
        <v>2.1042000000000002E-2</v>
      </c>
      <c r="Z190" s="20">
        <f t="shared" si="17"/>
        <v>210.42000000000002</v>
      </c>
      <c r="AA190" s="1">
        <v>32.304600000000001</v>
      </c>
      <c r="AB190" s="1">
        <v>65.633799999999994</v>
      </c>
      <c r="AC190" s="6">
        <v>1.0193000000000001E-2</v>
      </c>
      <c r="AD190" s="21">
        <f t="shared" si="18"/>
        <v>101.93</v>
      </c>
      <c r="AE190" s="1">
        <v>1.338E-3</v>
      </c>
      <c r="AF190" s="1">
        <v>7.8220000000000008E-3</v>
      </c>
      <c r="AG190" s="1">
        <v>-2.9499999999999999E-3</v>
      </c>
      <c r="AH190" s="1">
        <v>8.0000000000000007E-5</v>
      </c>
      <c r="AI190" s="1">
        <v>0</v>
      </c>
      <c r="AJ190" s="1">
        <v>0</v>
      </c>
      <c r="AK190" s="1">
        <v>98.756399999999999</v>
      </c>
      <c r="AL190">
        <v>-4.6299999999999996E-3</v>
      </c>
      <c r="AM190">
        <v>1.1358999999999999E-2</v>
      </c>
      <c r="AN190">
        <v>1.565E-3</v>
      </c>
      <c r="AO190">
        <v>9.7300000000000002E-4</v>
      </c>
      <c r="AP190" s="7">
        <v>2.2759000000000001E-2</v>
      </c>
      <c r="AQ190">
        <v>0.184529</v>
      </c>
      <c r="AR190">
        <v>6.012E-3</v>
      </c>
      <c r="AS190">
        <v>7.744E-3</v>
      </c>
      <c r="AT190">
        <v>0.26616600000000001</v>
      </c>
      <c r="AU190">
        <f t="shared" si="19"/>
        <v>0.45069500000000001</v>
      </c>
      <c r="AV190">
        <v>-2.7000000000000001E-3</v>
      </c>
      <c r="AW190">
        <v>2.526E-3</v>
      </c>
      <c r="AX190" s="8">
        <v>1.4926E-2</v>
      </c>
      <c r="AY190">
        <v>49.824800000000003</v>
      </c>
      <c r="AZ190">
        <v>49.653199999999998</v>
      </c>
      <c r="BA190" s="9">
        <v>6.9439999999999997E-3</v>
      </c>
      <c r="BB190" s="10">
        <f t="shared" si="23"/>
        <v>2.1870000000000001E-2</v>
      </c>
      <c r="BC190">
        <v>1.866E-3</v>
      </c>
      <c r="BD190">
        <v>3.2590000000000002E-3</v>
      </c>
      <c r="BE190">
        <v>-1.2700000000000001E-3</v>
      </c>
      <c r="BF190">
        <v>2.0000000000000002E-5</v>
      </c>
      <c r="BG190">
        <v>0</v>
      </c>
      <c r="BH190">
        <v>0</v>
      </c>
      <c r="BI190" s="22"/>
    </row>
    <row r="191" spans="1:61" x14ac:dyDescent="0.25">
      <c r="A191" t="s">
        <v>65</v>
      </c>
      <c r="C191">
        <v>199</v>
      </c>
      <c r="D191">
        <v>35</v>
      </c>
      <c r="E191">
        <v>40</v>
      </c>
      <c r="F191">
        <v>20</v>
      </c>
      <c r="G191">
        <v>100</v>
      </c>
      <c r="H191">
        <v>3</v>
      </c>
      <c r="I191">
        <v>380</v>
      </c>
      <c r="J191">
        <v>18</v>
      </c>
      <c r="K191" s="1">
        <v>-1.251E-2</v>
      </c>
      <c r="L191" s="1">
        <v>3.107E-3</v>
      </c>
      <c r="M191" s="1">
        <v>-3.4000000000000002E-4</v>
      </c>
      <c r="N191" s="1">
        <v>-9.8999999999999999E-4</v>
      </c>
      <c r="O191" s="2">
        <v>9.3659999999999993E-2</v>
      </c>
      <c r="P191" s="17">
        <f t="shared" si="15"/>
        <v>936.59999999999991</v>
      </c>
      <c r="Q191" s="3">
        <v>0.182112</v>
      </c>
      <c r="R191" s="18">
        <f t="shared" si="16"/>
        <v>1821.12</v>
      </c>
      <c r="S191" s="1">
        <v>6.8110000000000002E-3</v>
      </c>
      <c r="T191" s="1">
        <v>9.2549999999999993E-3</v>
      </c>
      <c r="U191" s="4">
        <v>0.24764</v>
      </c>
      <c r="V191" s="19">
        <f t="shared" si="21"/>
        <v>2476.4</v>
      </c>
      <c r="W191" s="1">
        <v>-3.8300000000000001E-3</v>
      </c>
      <c r="X191" s="1">
        <v>3.4999999999999997E-5</v>
      </c>
      <c r="Y191" s="5">
        <v>4.0242E-2</v>
      </c>
      <c r="Z191" s="20">
        <f t="shared" si="17"/>
        <v>402.42</v>
      </c>
      <c r="AA191" s="1">
        <v>32.293500000000002</v>
      </c>
      <c r="AB191" s="1">
        <v>65.7333</v>
      </c>
      <c r="AC191" s="6">
        <v>5.8971000000000003E-2</v>
      </c>
      <c r="AD191" s="21">
        <f t="shared" si="18"/>
        <v>589.71</v>
      </c>
      <c r="AE191" s="1">
        <v>2.5630000000000002E-3</v>
      </c>
      <c r="AF191" s="1">
        <v>-1.66E-3</v>
      </c>
      <c r="AG191" s="1">
        <v>1.0428E-2</v>
      </c>
      <c r="AH191" s="1">
        <v>-1.29E-2</v>
      </c>
      <c r="AI191" s="1">
        <v>0</v>
      </c>
      <c r="AJ191" s="1">
        <v>0</v>
      </c>
      <c r="AK191" s="1">
        <v>98.6494</v>
      </c>
      <c r="AL191">
        <v>-2.99E-3</v>
      </c>
      <c r="AM191">
        <v>1.4250000000000001E-3</v>
      </c>
      <c r="AN191">
        <v>-1.3999999999999999E-4</v>
      </c>
      <c r="AO191">
        <v>-8.3000000000000001E-4</v>
      </c>
      <c r="AP191" s="7">
        <v>7.2900000000000006E-2</v>
      </c>
      <c r="AQ191">
        <v>8.0137E-2</v>
      </c>
      <c r="AR191">
        <v>4.267E-3</v>
      </c>
      <c r="AS191">
        <v>6.11E-3</v>
      </c>
      <c r="AT191">
        <v>0.21932099999999999</v>
      </c>
      <c r="AU191">
        <f t="shared" si="19"/>
        <v>0.299458</v>
      </c>
      <c r="AV191">
        <v>-3.2200000000000002E-3</v>
      </c>
      <c r="AW191">
        <v>3.1999999999999999E-5</v>
      </c>
      <c r="AX191" s="8">
        <v>2.8549000000000001E-2</v>
      </c>
      <c r="AY191">
        <v>49.814599999999999</v>
      </c>
      <c r="AZ191">
        <v>49.735399999999998</v>
      </c>
      <c r="BA191" s="9">
        <v>4.0181000000000001E-2</v>
      </c>
      <c r="BB191" s="10">
        <f t="shared" si="23"/>
        <v>6.8729999999999999E-2</v>
      </c>
      <c r="BC191">
        <v>3.5750000000000001E-3</v>
      </c>
      <c r="BD191">
        <v>-6.8999999999999997E-4</v>
      </c>
      <c r="BE191">
        <v>4.4920000000000003E-3</v>
      </c>
      <c r="BF191">
        <v>-3.1800000000000001E-3</v>
      </c>
      <c r="BG191">
        <v>0</v>
      </c>
      <c r="BH191">
        <v>0</v>
      </c>
      <c r="BI191" s="22"/>
    </row>
    <row r="192" spans="1:61" x14ac:dyDescent="0.25">
      <c r="A192" t="s">
        <v>65</v>
      </c>
      <c r="C192">
        <v>200</v>
      </c>
      <c r="D192">
        <v>35</v>
      </c>
      <c r="E192">
        <v>40</v>
      </c>
      <c r="F192">
        <v>20</v>
      </c>
      <c r="G192">
        <v>100</v>
      </c>
      <c r="H192">
        <v>3</v>
      </c>
      <c r="I192">
        <v>381</v>
      </c>
      <c r="J192">
        <v>19</v>
      </c>
      <c r="K192" s="1">
        <v>-1.4109999999999999E-2</v>
      </c>
      <c r="L192" s="1">
        <v>7.842E-3</v>
      </c>
      <c r="M192" s="1">
        <v>6.2189999999999997E-3</v>
      </c>
      <c r="N192" s="1">
        <v>-1.73E-3</v>
      </c>
      <c r="O192" s="2">
        <v>0.106956</v>
      </c>
      <c r="P192" s="17">
        <f t="shared" si="15"/>
        <v>1069.56</v>
      </c>
      <c r="Q192" s="3">
        <v>9.5728999999999995E-2</v>
      </c>
      <c r="R192" s="18">
        <f t="shared" si="16"/>
        <v>957.29</v>
      </c>
      <c r="S192" s="1">
        <v>8.2089999999999993E-3</v>
      </c>
      <c r="T192" s="1">
        <v>8.8199999999999997E-3</v>
      </c>
      <c r="U192" s="4">
        <v>0.19886899999999999</v>
      </c>
      <c r="V192" s="19">
        <f t="shared" si="21"/>
        <v>1988.6899999999998</v>
      </c>
      <c r="W192" s="1">
        <v>-1.6000000000000001E-3</v>
      </c>
      <c r="X192" s="1">
        <v>-2.98E-3</v>
      </c>
      <c r="Y192" s="5">
        <v>6.1074000000000003E-2</v>
      </c>
      <c r="Z192" s="20">
        <f t="shared" si="17"/>
        <v>610.74</v>
      </c>
      <c r="AA192" s="1">
        <v>32.3887</v>
      </c>
      <c r="AB192" s="1">
        <v>65.773300000000006</v>
      </c>
      <c r="AC192" s="6">
        <v>5.4011999999999998E-2</v>
      </c>
      <c r="AD192" s="21">
        <f t="shared" si="18"/>
        <v>540.12</v>
      </c>
      <c r="AE192" s="1">
        <v>3.101E-3</v>
      </c>
      <c r="AF192" s="1">
        <v>-1.0319999999999999E-2</v>
      </c>
      <c r="AG192" s="1">
        <v>1.5514999999999999E-2</v>
      </c>
      <c r="AH192" s="1">
        <v>2.2823E-2</v>
      </c>
      <c r="AI192" s="1">
        <v>0</v>
      </c>
      <c r="AJ192" s="1">
        <v>0</v>
      </c>
      <c r="AK192" s="1">
        <v>98.720500000000001</v>
      </c>
      <c r="AL192">
        <v>-3.3600000000000001E-3</v>
      </c>
      <c r="AM192">
        <v>3.591E-3</v>
      </c>
      <c r="AN192">
        <v>2.5230000000000001E-3</v>
      </c>
      <c r="AO192">
        <v>-1.4599999999999999E-3</v>
      </c>
      <c r="AP192" s="7">
        <v>8.3141000000000007E-2</v>
      </c>
      <c r="AQ192">
        <v>4.2070000000000003E-2</v>
      </c>
      <c r="AR192">
        <v>5.1349999999999998E-3</v>
      </c>
      <c r="AS192">
        <v>5.8149999999999999E-3</v>
      </c>
      <c r="AT192">
        <v>0.175899</v>
      </c>
      <c r="AU192">
        <f t="shared" si="19"/>
        <v>0.217969</v>
      </c>
      <c r="AV192">
        <v>-1.34E-3</v>
      </c>
      <c r="AW192">
        <v>-2.6800000000000001E-3</v>
      </c>
      <c r="AX192" s="8">
        <v>4.3270999999999997E-2</v>
      </c>
      <c r="AY192">
        <v>49.896900000000002</v>
      </c>
      <c r="AZ192">
        <v>49.7014</v>
      </c>
      <c r="BA192" s="9">
        <v>3.6755000000000003E-2</v>
      </c>
      <c r="BB192" s="10">
        <f t="shared" si="23"/>
        <v>8.0026E-2</v>
      </c>
      <c r="BC192">
        <v>4.3210000000000002E-3</v>
      </c>
      <c r="BD192">
        <v>-4.3E-3</v>
      </c>
      <c r="BE192">
        <v>6.6750000000000004E-3</v>
      </c>
      <c r="BF192">
        <v>5.62E-3</v>
      </c>
      <c r="BG192">
        <v>0</v>
      </c>
      <c r="BH192">
        <v>0</v>
      </c>
      <c r="BI192" s="22"/>
    </row>
    <row r="193" spans="1:61" x14ac:dyDescent="0.25">
      <c r="A193" t="s">
        <v>65</v>
      </c>
      <c r="C193">
        <v>201</v>
      </c>
      <c r="D193">
        <v>35</v>
      </c>
      <c r="E193">
        <v>40</v>
      </c>
      <c r="F193">
        <v>20</v>
      </c>
      <c r="G193">
        <v>100</v>
      </c>
      <c r="H193">
        <v>3</v>
      </c>
      <c r="I193">
        <v>382</v>
      </c>
      <c r="J193">
        <v>20</v>
      </c>
      <c r="K193" s="1">
        <v>-6.9899999999999997E-3</v>
      </c>
      <c r="L193" s="1">
        <v>1.3214999999999999E-2</v>
      </c>
      <c r="M193" s="1">
        <v>7.986E-3</v>
      </c>
      <c r="N193" s="1">
        <v>-6.7999999999999996E-3</v>
      </c>
      <c r="O193" s="2">
        <v>0.102325</v>
      </c>
      <c r="P193" s="17">
        <f t="shared" si="15"/>
        <v>1023.25</v>
      </c>
      <c r="Q193" s="3">
        <v>0.104084</v>
      </c>
      <c r="R193" s="18">
        <f t="shared" si="16"/>
        <v>1040.8399999999999</v>
      </c>
      <c r="S193" s="1">
        <v>6.3819999999999997E-3</v>
      </c>
      <c r="T193" s="1">
        <v>6.0140000000000002E-3</v>
      </c>
      <c r="U193" s="4">
        <v>0.20172100000000001</v>
      </c>
      <c r="V193" s="19">
        <f t="shared" si="21"/>
        <v>2017.21</v>
      </c>
      <c r="W193" s="1">
        <v>-1.5200000000000001E-3</v>
      </c>
      <c r="X193" s="1">
        <v>1.3810000000000001E-3</v>
      </c>
      <c r="Y193" s="5">
        <v>4.7903000000000001E-2</v>
      </c>
      <c r="Z193" s="20">
        <f t="shared" si="17"/>
        <v>479.03000000000003</v>
      </c>
      <c r="AA193" s="1">
        <v>32.258600000000001</v>
      </c>
      <c r="AB193" s="1">
        <v>65.809600000000003</v>
      </c>
      <c r="AC193" s="6">
        <v>5.8347000000000003E-2</v>
      </c>
      <c r="AD193" s="21">
        <f t="shared" si="18"/>
        <v>583.47</v>
      </c>
      <c r="AE193" s="1">
        <v>6.7199999999999996E-4</v>
      </c>
      <c r="AF193" s="1">
        <v>-1.3559999999999999E-2</v>
      </c>
      <c r="AG193" s="1">
        <v>8.6949999999999996E-3</v>
      </c>
      <c r="AH193" s="1">
        <v>-3.4299999999999999E-3</v>
      </c>
      <c r="AI193" s="1">
        <v>0</v>
      </c>
      <c r="AJ193" s="1">
        <v>0</v>
      </c>
      <c r="AK193" s="1">
        <v>98.594700000000003</v>
      </c>
      <c r="AL193">
        <v>-1.67E-3</v>
      </c>
      <c r="AM193">
        <v>6.0629999999999998E-3</v>
      </c>
      <c r="AN193">
        <v>3.2460000000000002E-3</v>
      </c>
      <c r="AO193">
        <v>-5.7299999999999999E-3</v>
      </c>
      <c r="AP193" s="7">
        <v>7.9691999999999999E-2</v>
      </c>
      <c r="AQ193">
        <v>4.5829000000000002E-2</v>
      </c>
      <c r="AR193">
        <v>4.0000000000000001E-3</v>
      </c>
      <c r="AS193">
        <v>3.973E-3</v>
      </c>
      <c r="AT193">
        <v>0.17876</v>
      </c>
      <c r="AU193">
        <f t="shared" si="19"/>
        <v>0.22458900000000001</v>
      </c>
      <c r="AV193">
        <v>-1.2700000000000001E-3</v>
      </c>
      <c r="AW193">
        <v>1.2440000000000001E-3</v>
      </c>
      <c r="AX193" s="8">
        <v>3.4002999999999999E-2</v>
      </c>
      <c r="AY193">
        <v>49.790700000000001</v>
      </c>
      <c r="AZ193">
        <v>49.8232</v>
      </c>
      <c r="BA193" s="9">
        <v>3.9780000000000003E-2</v>
      </c>
      <c r="BB193" s="10">
        <f t="shared" si="23"/>
        <v>7.3783000000000001E-2</v>
      </c>
      <c r="BC193">
        <v>9.3800000000000003E-4</v>
      </c>
      <c r="BD193">
        <v>-5.6600000000000001E-3</v>
      </c>
      <c r="BE193">
        <v>3.748E-3</v>
      </c>
      <c r="BF193">
        <v>-8.4999999999999995E-4</v>
      </c>
      <c r="BG193">
        <v>0</v>
      </c>
      <c r="BH193">
        <v>0</v>
      </c>
      <c r="BI193" s="22"/>
    </row>
    <row r="194" spans="1:61" x14ac:dyDescent="0.25">
      <c r="A194" t="s">
        <v>65</v>
      </c>
      <c r="C194">
        <v>202</v>
      </c>
      <c r="D194">
        <v>35</v>
      </c>
      <c r="E194">
        <v>40</v>
      </c>
      <c r="F194">
        <v>20</v>
      </c>
      <c r="G194">
        <v>100</v>
      </c>
      <c r="H194">
        <v>3</v>
      </c>
      <c r="I194">
        <v>383</v>
      </c>
      <c r="J194">
        <v>21</v>
      </c>
      <c r="K194" s="1">
        <v>-4.0000000000000003E-5</v>
      </c>
      <c r="L194" s="1">
        <v>1.7669999999999999E-3</v>
      </c>
      <c r="M194" s="1">
        <v>-5.96E-3</v>
      </c>
      <c r="N194" s="1">
        <v>-3.6700000000000001E-3</v>
      </c>
      <c r="O194" s="2">
        <v>9.0981000000000006E-2</v>
      </c>
      <c r="P194" s="17">
        <f t="shared" si="15"/>
        <v>909.81000000000006</v>
      </c>
      <c r="Q194" s="3">
        <v>0.105369</v>
      </c>
      <c r="R194" s="18">
        <f t="shared" si="16"/>
        <v>1053.69</v>
      </c>
      <c r="S194" s="1">
        <v>7.6550000000000003E-3</v>
      </c>
      <c r="T194" s="1">
        <v>1.3764E-2</v>
      </c>
      <c r="U194" s="4">
        <v>0.21862599999999999</v>
      </c>
      <c r="V194" s="19">
        <f t="shared" si="21"/>
        <v>2186.2599999999998</v>
      </c>
      <c r="W194" s="1">
        <v>-4.2399999999999998E-3</v>
      </c>
      <c r="X194" s="1">
        <v>-1.47E-3</v>
      </c>
      <c r="Y194" s="5">
        <v>6.8568000000000004E-2</v>
      </c>
      <c r="Z194" s="20">
        <f t="shared" si="17"/>
        <v>685.68000000000006</v>
      </c>
      <c r="AA194" s="1">
        <v>32.154600000000002</v>
      </c>
      <c r="AB194" s="1">
        <v>65.762600000000006</v>
      </c>
      <c r="AC194" s="6">
        <v>5.9909999999999998E-2</v>
      </c>
      <c r="AD194" s="21">
        <f t="shared" si="18"/>
        <v>599.1</v>
      </c>
      <c r="AE194" s="1">
        <v>2.6400000000000002E-4</v>
      </c>
      <c r="AF194" s="1">
        <v>-1.2600000000000001E-3</v>
      </c>
      <c r="AG194" s="1">
        <v>8.8959999999999994E-3</v>
      </c>
      <c r="AH194" s="1">
        <v>6.9221000000000005E-2</v>
      </c>
      <c r="AI194" s="1">
        <v>0</v>
      </c>
      <c r="AJ194" s="1">
        <v>0</v>
      </c>
      <c r="AK194" s="1">
        <v>98.545500000000004</v>
      </c>
      <c r="AL194">
        <v>-1.0000000000000001E-5</v>
      </c>
      <c r="AM194">
        <v>8.12E-4</v>
      </c>
      <c r="AN194">
        <v>-2.4299999999999999E-3</v>
      </c>
      <c r="AO194">
        <v>-3.0999999999999999E-3</v>
      </c>
      <c r="AP194" s="7">
        <v>7.0968000000000003E-2</v>
      </c>
      <c r="AQ194">
        <v>4.6468000000000002E-2</v>
      </c>
      <c r="AR194">
        <v>4.8060000000000004E-3</v>
      </c>
      <c r="AS194">
        <v>9.1059999999999995E-3</v>
      </c>
      <c r="AT194">
        <v>0.194046</v>
      </c>
      <c r="AU194">
        <f t="shared" si="19"/>
        <v>0.24051400000000001</v>
      </c>
      <c r="AV194">
        <v>-3.5599999999999998E-3</v>
      </c>
      <c r="AW194">
        <v>-1.33E-3</v>
      </c>
      <c r="AX194" s="8">
        <v>4.8749000000000001E-2</v>
      </c>
      <c r="AY194">
        <v>49.707999999999998</v>
      </c>
      <c r="AZ194">
        <v>49.8658</v>
      </c>
      <c r="BA194" s="9">
        <v>4.0910000000000002E-2</v>
      </c>
      <c r="BB194" s="10">
        <f t="shared" si="23"/>
        <v>8.9659000000000003E-2</v>
      </c>
      <c r="BC194">
        <v>3.6900000000000002E-4</v>
      </c>
      <c r="BD194">
        <v>-5.2999999999999998E-4</v>
      </c>
      <c r="BE194">
        <v>3.8400000000000001E-3</v>
      </c>
      <c r="BF194">
        <v>1.7104999999999999E-2</v>
      </c>
      <c r="BG194">
        <v>0</v>
      </c>
      <c r="BH194">
        <v>0</v>
      </c>
      <c r="BI194" s="22"/>
    </row>
    <row r="195" spans="1:61" x14ac:dyDescent="0.25">
      <c r="A195" t="s">
        <v>65</v>
      </c>
      <c r="C195">
        <v>203</v>
      </c>
      <c r="D195">
        <v>35</v>
      </c>
      <c r="E195">
        <v>40</v>
      </c>
      <c r="F195">
        <v>20</v>
      </c>
      <c r="G195">
        <v>100</v>
      </c>
      <c r="H195">
        <v>3</v>
      </c>
      <c r="I195">
        <v>384</v>
      </c>
      <c r="J195">
        <v>22</v>
      </c>
      <c r="K195" s="1">
        <v>-9.2999999999999992E-3</v>
      </c>
      <c r="L195" s="1">
        <v>4.5580000000000004E-3</v>
      </c>
      <c r="M195" s="1">
        <v>-1.4599999999999999E-3</v>
      </c>
      <c r="N195" s="1">
        <v>-2.5100000000000001E-3</v>
      </c>
      <c r="O195" s="2">
        <v>0.11250400000000001</v>
      </c>
      <c r="P195" s="17">
        <f t="shared" si="15"/>
        <v>1125.04</v>
      </c>
      <c r="Q195" s="3">
        <v>0.104703</v>
      </c>
      <c r="R195" s="18">
        <f t="shared" si="16"/>
        <v>1047.03</v>
      </c>
      <c r="S195" s="1">
        <v>9.1809999999999999E-3</v>
      </c>
      <c r="T195" s="1">
        <v>4.3610000000000003E-3</v>
      </c>
      <c r="U195" s="4">
        <v>0.212287</v>
      </c>
      <c r="V195" s="19">
        <f t="shared" si="21"/>
        <v>2122.87</v>
      </c>
      <c r="W195" s="1">
        <v>8.4800000000000001E-4</v>
      </c>
      <c r="X195" s="1">
        <v>1.3899999999999999E-4</v>
      </c>
      <c r="Y195" s="5">
        <v>6.1772000000000001E-2</v>
      </c>
      <c r="Z195" s="20">
        <f t="shared" si="17"/>
        <v>617.72</v>
      </c>
      <c r="AA195" s="1">
        <v>32.115099999999998</v>
      </c>
      <c r="AB195" s="1">
        <v>65.800799999999995</v>
      </c>
      <c r="AC195" s="6">
        <v>6.8033999999999997E-2</v>
      </c>
      <c r="AD195" s="21">
        <f t="shared" si="18"/>
        <v>680.33999999999992</v>
      </c>
      <c r="AE195" s="1">
        <v>5.5890000000000002E-3</v>
      </c>
      <c r="AF195" s="1">
        <v>-5.0800000000000003E-3</v>
      </c>
      <c r="AG195" s="1">
        <v>9.3699999999999999E-3</v>
      </c>
      <c r="AH195" s="1">
        <v>2.2356999999999998E-2</v>
      </c>
      <c r="AI195" s="1">
        <v>0</v>
      </c>
      <c r="AJ195" s="1">
        <v>0</v>
      </c>
      <c r="AK195" s="1">
        <v>98.513199999999998</v>
      </c>
      <c r="AL195">
        <v>-2.2300000000000002E-3</v>
      </c>
      <c r="AM195">
        <v>2.0950000000000001E-3</v>
      </c>
      <c r="AN195">
        <v>-5.9000000000000003E-4</v>
      </c>
      <c r="AO195">
        <v>-2.1199999999999999E-3</v>
      </c>
      <c r="AP195" s="7">
        <v>8.7777999999999995E-2</v>
      </c>
      <c r="AQ195">
        <v>4.6184999999999997E-2</v>
      </c>
      <c r="AR195">
        <v>5.7650000000000002E-3</v>
      </c>
      <c r="AS195">
        <v>2.8860000000000001E-3</v>
      </c>
      <c r="AT195">
        <v>0.18846399999999999</v>
      </c>
      <c r="AU195">
        <f t="shared" si="19"/>
        <v>0.234649</v>
      </c>
      <c r="AV195">
        <v>7.1299999999999998E-4</v>
      </c>
      <c r="AW195">
        <v>1.25E-4</v>
      </c>
      <c r="AX195" s="8">
        <v>4.3928000000000002E-2</v>
      </c>
      <c r="AY195">
        <v>49.658799999999999</v>
      </c>
      <c r="AZ195">
        <v>49.906500000000001</v>
      </c>
      <c r="BA195" s="9">
        <v>4.6468000000000002E-2</v>
      </c>
      <c r="BB195" s="10">
        <f t="shared" si="23"/>
        <v>9.0396000000000004E-2</v>
      </c>
      <c r="BC195">
        <v>7.816E-3</v>
      </c>
      <c r="BD195">
        <v>-2.1199999999999999E-3</v>
      </c>
      <c r="BE195">
        <v>4.0460000000000001E-3</v>
      </c>
      <c r="BF195">
        <v>5.5259999999999997E-3</v>
      </c>
      <c r="BG195">
        <v>0</v>
      </c>
      <c r="BH195">
        <v>0</v>
      </c>
      <c r="BI195" s="22"/>
    </row>
    <row r="196" spans="1:61" x14ac:dyDescent="0.25">
      <c r="A196" t="s">
        <v>65</v>
      </c>
      <c r="C196">
        <v>204</v>
      </c>
      <c r="D196">
        <v>35</v>
      </c>
      <c r="E196">
        <v>40</v>
      </c>
      <c r="F196">
        <v>20</v>
      </c>
      <c r="G196">
        <v>100</v>
      </c>
      <c r="H196">
        <v>3</v>
      </c>
      <c r="I196">
        <v>385</v>
      </c>
      <c r="J196">
        <v>23</v>
      </c>
      <c r="K196" s="1">
        <v>-1.346E-2</v>
      </c>
      <c r="L196" s="1">
        <v>2.1029999999999998E-3</v>
      </c>
      <c r="M196" s="1">
        <v>4.8260000000000004E-3</v>
      </c>
      <c r="N196" s="1">
        <v>-2.5400000000000002E-3</v>
      </c>
      <c r="O196" s="2">
        <v>0.120278</v>
      </c>
      <c r="P196" s="17">
        <f t="shared" ref="P196:P259" si="24">O196*10000</f>
        <v>1202.78</v>
      </c>
      <c r="Q196" s="3">
        <v>0.109865</v>
      </c>
      <c r="R196" s="18">
        <f t="shared" ref="R196:R259" si="25">IF(ISBLANK(Q196)," ", Q196*10000)</f>
        <v>1098.6500000000001</v>
      </c>
      <c r="S196" s="1">
        <v>7.6670000000000002E-3</v>
      </c>
      <c r="T196" s="1">
        <v>6.0780000000000001E-3</v>
      </c>
      <c r="U196" s="4">
        <v>0.21784200000000001</v>
      </c>
      <c r="V196" s="19">
        <f t="shared" si="21"/>
        <v>2178.42</v>
      </c>
      <c r="W196" s="1">
        <v>-3.8400000000000001E-3</v>
      </c>
      <c r="X196" s="1">
        <v>-1.2E-4</v>
      </c>
      <c r="Y196" s="5">
        <v>6.3335000000000002E-2</v>
      </c>
      <c r="Z196" s="20">
        <f t="shared" ref="Z196:Z197" si="26">Y196*10000</f>
        <v>633.35</v>
      </c>
      <c r="AA196" s="1">
        <v>32.090299999999999</v>
      </c>
      <c r="AB196" s="1">
        <v>65.718299999999999</v>
      </c>
      <c r="AC196" s="6">
        <v>6.6225999999999993E-2</v>
      </c>
      <c r="AD196" s="21">
        <f t="shared" ref="AD196:AD259" si="27">AC196*10000</f>
        <v>662.25999999999988</v>
      </c>
      <c r="AE196" s="1">
        <v>6.9220000000000002E-3</v>
      </c>
      <c r="AF196" s="1">
        <v>-4.0699999999999998E-3</v>
      </c>
      <c r="AG196" s="1">
        <v>1.3681E-2</v>
      </c>
      <c r="AH196" s="1">
        <v>-3.2120000000000003E-2</v>
      </c>
      <c r="AI196" s="1">
        <v>0</v>
      </c>
      <c r="AJ196" s="1">
        <v>0</v>
      </c>
      <c r="AK196" s="1">
        <v>98.371300000000005</v>
      </c>
      <c r="AL196">
        <v>-3.2299999999999998E-3</v>
      </c>
      <c r="AM196">
        <v>9.68E-4</v>
      </c>
      <c r="AN196">
        <v>1.967E-3</v>
      </c>
      <c r="AO196">
        <v>-2.15E-3</v>
      </c>
      <c r="AP196" s="7">
        <v>9.3937999999999994E-2</v>
      </c>
      <c r="AQ196">
        <v>4.8509999999999998E-2</v>
      </c>
      <c r="AR196">
        <v>4.8190000000000004E-3</v>
      </c>
      <c r="AS196">
        <v>4.0260000000000001E-3</v>
      </c>
      <c r="AT196">
        <v>0.19359000000000001</v>
      </c>
      <c r="AU196">
        <f t="shared" ref="AU196:AU259" si="28">AT196+AQ196</f>
        <v>0.24210000000000001</v>
      </c>
      <c r="AV196">
        <v>-3.2399999999999998E-3</v>
      </c>
      <c r="AW196">
        <v>-1.1E-4</v>
      </c>
      <c r="AX196" s="8">
        <v>4.5085E-2</v>
      </c>
      <c r="AY196">
        <v>49.670400000000001</v>
      </c>
      <c r="AZ196">
        <v>49.894199999999998</v>
      </c>
      <c r="BA196" s="9">
        <v>4.5277999999999999E-2</v>
      </c>
      <c r="BB196" s="10">
        <f t="shared" si="23"/>
        <v>9.0362999999999999E-2</v>
      </c>
      <c r="BC196">
        <v>9.6900000000000007E-3</v>
      </c>
      <c r="BD196">
        <v>-1.6999999999999999E-3</v>
      </c>
      <c r="BE196">
        <v>5.914E-3</v>
      </c>
      <c r="BF196">
        <v>-7.9500000000000005E-3</v>
      </c>
      <c r="BG196">
        <v>0</v>
      </c>
      <c r="BH196">
        <v>0</v>
      </c>
      <c r="BI196" s="22"/>
    </row>
    <row r="197" spans="1:61" x14ac:dyDescent="0.25">
      <c r="A197" t="s">
        <v>65</v>
      </c>
      <c r="C197">
        <v>205</v>
      </c>
      <c r="D197">
        <v>35</v>
      </c>
      <c r="E197">
        <v>40</v>
      </c>
      <c r="F197">
        <v>20</v>
      </c>
      <c r="G197">
        <v>100</v>
      </c>
      <c r="H197">
        <v>3</v>
      </c>
      <c r="I197">
        <v>386</v>
      </c>
      <c r="J197">
        <v>24</v>
      </c>
      <c r="K197" s="1">
        <v>-7.5900000000000004E-3</v>
      </c>
      <c r="L197" s="1">
        <v>1.0540000000000001E-2</v>
      </c>
      <c r="M197" s="1">
        <v>1.0468999999999999E-2</v>
      </c>
      <c r="N197" s="1">
        <v>-6.0000000000000002E-5</v>
      </c>
      <c r="O197" s="2">
        <v>0.114897</v>
      </c>
      <c r="P197" s="17">
        <f t="shared" si="24"/>
        <v>1148.97</v>
      </c>
      <c r="Q197" s="3">
        <v>0.125525</v>
      </c>
      <c r="R197" s="18">
        <f t="shared" si="25"/>
        <v>1255.25</v>
      </c>
      <c r="S197" s="1">
        <v>6.1500000000000001E-3</v>
      </c>
      <c r="T197" s="1">
        <v>1.1316E-2</v>
      </c>
      <c r="U197" s="4">
        <v>0.20991199999999999</v>
      </c>
      <c r="V197" s="19">
        <f t="shared" ref="V197:V260" si="29">IF(ISBLANK(U197)," ", U197*10000)</f>
        <v>2099.12</v>
      </c>
      <c r="W197" s="1">
        <v>3.2650000000000001E-3</v>
      </c>
      <c r="X197" s="1">
        <v>-3.5E-4</v>
      </c>
      <c r="Y197" s="5">
        <v>6.0846999999999998E-2</v>
      </c>
      <c r="Z197" s="20">
        <f t="shared" si="26"/>
        <v>608.47</v>
      </c>
      <c r="AA197" s="1">
        <v>32.335799999999999</v>
      </c>
      <c r="AB197" s="1">
        <v>65.918099999999995</v>
      </c>
      <c r="AC197" s="6">
        <v>5.9461E-2</v>
      </c>
      <c r="AD197" s="21">
        <f t="shared" si="27"/>
        <v>594.61</v>
      </c>
      <c r="AE197" s="1">
        <v>6.7889999999999999E-3</v>
      </c>
      <c r="AF197" s="1">
        <v>-4.0200000000000001E-3</v>
      </c>
      <c r="AG197" s="1">
        <v>9.2569999999999996E-3</v>
      </c>
      <c r="AH197" s="1">
        <v>8.4099999999999995E-4</v>
      </c>
      <c r="AI197" s="1">
        <v>0</v>
      </c>
      <c r="AJ197" s="1">
        <v>0</v>
      </c>
      <c r="AK197" s="1">
        <v>98.871099999999998</v>
      </c>
      <c r="AL197">
        <v>-1.81E-3</v>
      </c>
      <c r="AM197">
        <v>4.823E-3</v>
      </c>
      <c r="AN197">
        <v>4.2440000000000004E-3</v>
      </c>
      <c r="AO197">
        <v>-5.0000000000000002E-5</v>
      </c>
      <c r="AP197" s="7">
        <v>8.9248999999999995E-2</v>
      </c>
      <c r="AQ197">
        <v>5.5125E-2</v>
      </c>
      <c r="AR197">
        <v>3.8440000000000002E-3</v>
      </c>
      <c r="AS197">
        <v>7.4549999999999998E-3</v>
      </c>
      <c r="AT197">
        <v>0.185532</v>
      </c>
      <c r="AU197">
        <f t="shared" si="28"/>
        <v>0.24065700000000001</v>
      </c>
      <c r="AV197">
        <v>2.735E-3</v>
      </c>
      <c r="AW197">
        <v>-3.2000000000000003E-4</v>
      </c>
      <c r="AX197" s="8">
        <v>4.3078999999999999E-2</v>
      </c>
      <c r="AY197">
        <v>49.7791</v>
      </c>
      <c r="AZ197">
        <v>49.7746</v>
      </c>
      <c r="BA197" s="9">
        <v>4.0432999999999997E-2</v>
      </c>
      <c r="BB197" s="10">
        <f t="shared" si="23"/>
        <v>8.3512000000000003E-2</v>
      </c>
      <c r="BC197">
        <v>9.4520000000000003E-3</v>
      </c>
      <c r="BD197">
        <v>-1.67E-3</v>
      </c>
      <c r="BE197">
        <v>3.98E-3</v>
      </c>
      <c r="BF197">
        <v>2.0699999999999999E-4</v>
      </c>
      <c r="BG197">
        <v>0</v>
      </c>
      <c r="BH197">
        <v>0</v>
      </c>
      <c r="BI197" s="22"/>
    </row>
    <row r="198" spans="1:61" x14ac:dyDescent="0.25">
      <c r="A198" s="51" t="s">
        <v>65</v>
      </c>
      <c r="B198" s="51"/>
      <c r="C198">
        <v>206</v>
      </c>
      <c r="D198" s="52"/>
      <c r="E198" s="52"/>
      <c r="F198" s="52"/>
      <c r="G198" s="52"/>
      <c r="H198" s="52"/>
      <c r="I198" s="52"/>
      <c r="J198" s="52"/>
      <c r="K198" s="53"/>
      <c r="L198" s="53"/>
      <c r="M198" s="53"/>
      <c r="N198" s="53"/>
      <c r="O198" s="54"/>
      <c r="P198" s="17"/>
      <c r="Q198" s="55"/>
      <c r="R198" s="18"/>
      <c r="S198" s="53"/>
      <c r="T198" s="53"/>
      <c r="U198" s="56"/>
      <c r="V198" s="19"/>
      <c r="W198" s="53"/>
      <c r="X198" s="53"/>
      <c r="Y198" s="57"/>
      <c r="Z198" s="57"/>
      <c r="AA198" s="53"/>
      <c r="AB198" s="53"/>
      <c r="AC198" s="58"/>
      <c r="AD198" s="21"/>
      <c r="AE198" s="53"/>
      <c r="AF198" s="53"/>
      <c r="AG198" s="53"/>
      <c r="AH198" s="53"/>
      <c r="AI198" s="53"/>
      <c r="AJ198" s="53"/>
      <c r="AK198" s="59">
        <v>89.073099999999997</v>
      </c>
      <c r="AL198" s="52"/>
      <c r="AM198" s="52"/>
      <c r="AN198" s="52"/>
      <c r="AO198" s="52"/>
      <c r="AP198" s="47"/>
      <c r="AQ198" s="52"/>
      <c r="AR198" s="52"/>
      <c r="AS198" s="52"/>
      <c r="AT198" s="52"/>
      <c r="AU198">
        <f t="shared" si="28"/>
        <v>0</v>
      </c>
      <c r="AV198" s="52"/>
      <c r="AW198" s="52"/>
      <c r="AX198" s="60"/>
      <c r="AY198" s="52"/>
      <c r="AZ198" s="52"/>
      <c r="BA198" s="49"/>
      <c r="BB198" s="50"/>
      <c r="BC198" s="52"/>
      <c r="BD198" s="52"/>
      <c r="BE198" s="52"/>
      <c r="BF198" s="52"/>
      <c r="BG198" s="52"/>
      <c r="BH198" s="52"/>
      <c r="BI198" s="22"/>
    </row>
    <row r="199" spans="1:61" x14ac:dyDescent="0.25">
      <c r="A199" t="s">
        <v>65</v>
      </c>
      <c r="C199">
        <v>207</v>
      </c>
      <c r="D199">
        <v>35</v>
      </c>
      <c r="E199">
        <v>40</v>
      </c>
      <c r="F199">
        <v>20</v>
      </c>
      <c r="G199">
        <v>100</v>
      </c>
      <c r="H199">
        <v>3</v>
      </c>
      <c r="I199">
        <v>388</v>
      </c>
      <c r="J199">
        <v>26</v>
      </c>
      <c r="K199" s="1">
        <v>-3.8600000000000001E-3</v>
      </c>
      <c r="L199" s="1">
        <v>8.3549999999999996E-3</v>
      </c>
      <c r="M199" s="1">
        <v>4.6889999999999996E-3</v>
      </c>
      <c r="N199" s="1">
        <v>-2.97E-3</v>
      </c>
      <c r="O199" s="2">
        <v>2.5023E-2</v>
      </c>
      <c r="P199" s="17">
        <f t="shared" si="24"/>
        <v>250.23</v>
      </c>
      <c r="Q199" s="3">
        <v>9.0281E-2</v>
      </c>
      <c r="R199" s="18">
        <f t="shared" si="25"/>
        <v>902.81</v>
      </c>
      <c r="S199" s="1">
        <v>6.8019999999999999E-3</v>
      </c>
      <c r="T199" s="1">
        <v>1.3025999999999999E-2</v>
      </c>
      <c r="U199" s="4">
        <v>0.198848</v>
      </c>
      <c r="V199" s="19">
        <f t="shared" si="29"/>
        <v>1988.48</v>
      </c>
      <c r="W199" s="1">
        <v>-3.31E-3</v>
      </c>
      <c r="X199" s="1">
        <v>-1.2199999999999999E-3</v>
      </c>
      <c r="Y199" s="5">
        <v>-3.1199999999999999E-3</v>
      </c>
      <c r="Z199" s="20">
        <f t="shared" ref="Z199:Z234" si="30">Y199*10000</f>
        <v>-31.2</v>
      </c>
      <c r="AA199" s="1">
        <v>32.131100000000004</v>
      </c>
      <c r="AB199" s="1">
        <v>66.111699999999999</v>
      </c>
      <c r="AC199" s="6">
        <v>1.1691E-2</v>
      </c>
      <c r="AD199" s="21">
        <f t="shared" si="27"/>
        <v>116.91</v>
      </c>
      <c r="AE199" s="1">
        <v>4.3340000000000002E-3</v>
      </c>
      <c r="AF199" s="1">
        <v>-1.1140000000000001E-2</v>
      </c>
      <c r="AG199" s="1">
        <v>9.8720000000000006E-3</v>
      </c>
      <c r="AH199" s="1">
        <v>2.5377E-2</v>
      </c>
      <c r="AI199" s="1">
        <v>0</v>
      </c>
      <c r="AJ199" s="1">
        <v>0</v>
      </c>
      <c r="AK199" s="1">
        <v>98.615499999999997</v>
      </c>
      <c r="AL199">
        <v>-9.2000000000000003E-4</v>
      </c>
      <c r="AM199">
        <v>3.8370000000000001E-3</v>
      </c>
      <c r="AN199">
        <v>1.908E-3</v>
      </c>
      <c r="AO199">
        <v>-2.5100000000000001E-3</v>
      </c>
      <c r="AP199" s="7">
        <v>1.9505999999999999E-2</v>
      </c>
      <c r="AQ199">
        <v>3.9787000000000003E-2</v>
      </c>
      <c r="AR199">
        <v>4.267E-3</v>
      </c>
      <c r="AS199">
        <v>8.6119999999999999E-3</v>
      </c>
      <c r="AT199">
        <v>0.176373</v>
      </c>
      <c r="AU199">
        <f t="shared" si="28"/>
        <v>0.21616000000000002</v>
      </c>
      <c r="AV199">
        <v>-2.7799999999999999E-3</v>
      </c>
      <c r="AW199">
        <v>-1.1000000000000001E-3</v>
      </c>
      <c r="AX199" s="8">
        <v>-2.2200000000000002E-3</v>
      </c>
      <c r="AY199">
        <v>49.638500000000001</v>
      </c>
      <c r="AZ199">
        <v>50.096800000000002</v>
      </c>
      <c r="BA199" s="9">
        <v>7.9780000000000007E-3</v>
      </c>
      <c r="BB199" s="10">
        <f t="shared" ref="BB199:BB234" si="31">BA199+AX199</f>
        <v>5.758000000000001E-3</v>
      </c>
      <c r="BC199">
        <v>6.0549999999999996E-3</v>
      </c>
      <c r="BD199">
        <v>-4.6499999999999996E-3</v>
      </c>
      <c r="BE199">
        <v>4.2589999999999998E-3</v>
      </c>
      <c r="BF199">
        <v>6.267E-3</v>
      </c>
      <c r="BG199">
        <v>0</v>
      </c>
      <c r="BH199">
        <v>0</v>
      </c>
      <c r="BI199" s="22"/>
    </row>
    <row r="200" spans="1:61" x14ac:dyDescent="0.25">
      <c r="A200" t="s">
        <v>65</v>
      </c>
      <c r="C200">
        <v>208</v>
      </c>
      <c r="D200">
        <v>35</v>
      </c>
      <c r="E200">
        <v>40</v>
      </c>
      <c r="F200">
        <v>20</v>
      </c>
      <c r="G200">
        <v>100</v>
      </c>
      <c r="H200">
        <v>3</v>
      </c>
      <c r="I200">
        <v>389</v>
      </c>
      <c r="J200">
        <v>27</v>
      </c>
      <c r="K200" s="1">
        <v>6.4570000000000001E-3</v>
      </c>
      <c r="L200" s="1">
        <v>6.0109999999999999E-3</v>
      </c>
      <c r="M200" s="1">
        <v>7.4700000000000001E-3</v>
      </c>
      <c r="N200" s="1">
        <v>-3.9899999999999996E-3</v>
      </c>
      <c r="O200" s="2">
        <v>3.0294999999999999E-2</v>
      </c>
      <c r="P200" s="17">
        <f t="shared" si="24"/>
        <v>302.95</v>
      </c>
      <c r="Q200" s="3">
        <v>9.9344000000000002E-2</v>
      </c>
      <c r="R200" s="18">
        <f t="shared" si="25"/>
        <v>993.44</v>
      </c>
      <c r="S200" s="1">
        <v>9.2350000000000002E-3</v>
      </c>
      <c r="T200" s="1">
        <v>1.0099E-2</v>
      </c>
      <c r="U200" s="4">
        <v>0.19205700000000001</v>
      </c>
      <c r="V200" s="19">
        <f t="shared" si="29"/>
        <v>1920.5700000000002</v>
      </c>
      <c r="W200" s="1">
        <v>-3.2499999999999999E-3</v>
      </c>
      <c r="X200" s="1">
        <v>1.738E-3</v>
      </c>
      <c r="Y200" s="5">
        <v>1.315E-3</v>
      </c>
      <c r="Z200" s="20">
        <f t="shared" si="30"/>
        <v>13.15</v>
      </c>
      <c r="AA200" s="1">
        <v>32.192599999999999</v>
      </c>
      <c r="AB200" s="1">
        <v>66.059899999999999</v>
      </c>
      <c r="AC200" s="6">
        <v>1.2356000000000001E-2</v>
      </c>
      <c r="AD200" s="21">
        <f t="shared" si="27"/>
        <v>123.56</v>
      </c>
      <c r="AE200" s="1">
        <v>6.6059999999999999E-3</v>
      </c>
      <c r="AF200" s="1">
        <v>-9.3000000000000005E-4</v>
      </c>
      <c r="AG200" s="1">
        <v>9.4350000000000007E-3</v>
      </c>
      <c r="AH200" s="1">
        <v>1.6355000000000001E-2</v>
      </c>
      <c r="AI200" s="1">
        <v>0</v>
      </c>
      <c r="AJ200" s="1">
        <v>0</v>
      </c>
      <c r="AK200" s="1">
        <v>98.653099999999995</v>
      </c>
      <c r="AL200">
        <v>1.5430000000000001E-3</v>
      </c>
      <c r="AM200">
        <v>2.758E-3</v>
      </c>
      <c r="AN200">
        <v>3.0370000000000002E-3</v>
      </c>
      <c r="AO200">
        <v>-3.3700000000000002E-3</v>
      </c>
      <c r="AP200" s="7">
        <v>2.3598999999999998E-2</v>
      </c>
      <c r="AQ200">
        <v>4.3749999999999997E-2</v>
      </c>
      <c r="AR200">
        <v>5.79E-3</v>
      </c>
      <c r="AS200">
        <v>6.672E-3</v>
      </c>
      <c r="AT200">
        <v>0.17022899999999999</v>
      </c>
      <c r="AU200">
        <f t="shared" si="28"/>
        <v>0.21397899999999997</v>
      </c>
      <c r="AV200">
        <v>-2.7299999999999998E-3</v>
      </c>
      <c r="AW200">
        <v>1.5659999999999999E-3</v>
      </c>
      <c r="AX200" s="8">
        <v>9.3300000000000002E-4</v>
      </c>
      <c r="AY200">
        <v>49.698500000000003</v>
      </c>
      <c r="AZ200">
        <v>50.022399999999998</v>
      </c>
      <c r="BA200" s="9">
        <v>8.4250000000000002E-3</v>
      </c>
      <c r="BB200" s="10">
        <f t="shared" si="31"/>
        <v>9.358E-3</v>
      </c>
      <c r="BC200">
        <v>9.2230000000000003E-3</v>
      </c>
      <c r="BD200">
        <v>-3.8999999999999999E-4</v>
      </c>
      <c r="BE200">
        <v>4.0670000000000003E-3</v>
      </c>
      <c r="BF200">
        <v>4.0359999999999997E-3</v>
      </c>
      <c r="BG200">
        <v>0</v>
      </c>
      <c r="BH200">
        <v>0</v>
      </c>
      <c r="BI200" s="22"/>
    </row>
    <row r="201" spans="1:61" x14ac:dyDescent="0.25">
      <c r="A201" t="s">
        <v>65</v>
      </c>
      <c r="C201">
        <v>209</v>
      </c>
      <c r="D201">
        <v>35</v>
      </c>
      <c r="E201">
        <v>40</v>
      </c>
      <c r="F201">
        <v>20</v>
      </c>
      <c r="G201">
        <v>100</v>
      </c>
      <c r="H201">
        <v>3</v>
      </c>
      <c r="I201">
        <v>390</v>
      </c>
      <c r="J201">
        <v>28</v>
      </c>
      <c r="K201" s="1">
        <v>2.0693E-2</v>
      </c>
      <c r="L201" s="1">
        <v>1.4154E-2</v>
      </c>
      <c r="M201" s="1">
        <v>7.3999999999999996E-5</v>
      </c>
      <c r="N201" s="1">
        <v>-3.1900000000000001E-3</v>
      </c>
      <c r="O201" s="2">
        <v>3.4216000000000003E-2</v>
      </c>
      <c r="P201" s="17">
        <f t="shared" si="24"/>
        <v>342.16</v>
      </c>
      <c r="Q201" s="3">
        <v>0.104606</v>
      </c>
      <c r="R201" s="18">
        <f t="shared" si="25"/>
        <v>1046.06</v>
      </c>
      <c r="S201" s="1">
        <v>4.4180000000000001E-3</v>
      </c>
      <c r="T201" s="1">
        <v>4.9649999999999998E-3</v>
      </c>
      <c r="U201" s="4">
        <v>0.18757499999999999</v>
      </c>
      <c r="V201" s="19">
        <f t="shared" si="29"/>
        <v>1875.75</v>
      </c>
      <c r="W201" s="1">
        <v>-2.9199999999999999E-3</v>
      </c>
      <c r="X201" s="1">
        <v>1.204E-3</v>
      </c>
      <c r="Y201" s="5">
        <v>-6.3099999999999996E-3</v>
      </c>
      <c r="Z201" s="20">
        <f t="shared" si="30"/>
        <v>-63.099999999999994</v>
      </c>
      <c r="AA201" s="1">
        <v>32.062399999999997</v>
      </c>
      <c r="AB201" s="1">
        <v>65.950199999999995</v>
      </c>
      <c r="AC201" s="6">
        <v>1.5030999999999999E-2</v>
      </c>
      <c r="AD201" s="21">
        <f t="shared" si="27"/>
        <v>150.31</v>
      </c>
      <c r="AE201" s="1">
        <v>2.7299999999999998E-3</v>
      </c>
      <c r="AF201" s="1">
        <v>1.9980000000000002E-3</v>
      </c>
      <c r="AG201" s="1">
        <v>9.9209999999999993E-3</v>
      </c>
      <c r="AH201" s="1">
        <v>1.12E-4</v>
      </c>
      <c r="AI201" s="1">
        <v>0</v>
      </c>
      <c r="AJ201" s="1">
        <v>0</v>
      </c>
      <c r="AK201" s="1">
        <v>98.401899999999998</v>
      </c>
      <c r="AL201">
        <v>4.9579999999999997E-3</v>
      </c>
      <c r="AM201">
        <v>6.515E-3</v>
      </c>
      <c r="AN201">
        <v>3.0000000000000001E-5</v>
      </c>
      <c r="AO201">
        <v>-2.7000000000000001E-3</v>
      </c>
      <c r="AP201" s="7">
        <v>2.6731999999999999E-2</v>
      </c>
      <c r="AQ201">
        <v>4.6204000000000002E-2</v>
      </c>
      <c r="AR201">
        <v>2.7780000000000001E-3</v>
      </c>
      <c r="AS201">
        <v>3.29E-3</v>
      </c>
      <c r="AT201">
        <v>0.16675000000000001</v>
      </c>
      <c r="AU201">
        <f t="shared" si="28"/>
        <v>0.212954</v>
      </c>
      <c r="AV201">
        <v>-2.4599999999999999E-3</v>
      </c>
      <c r="AW201">
        <v>1.088E-3</v>
      </c>
      <c r="AX201" s="8">
        <v>-4.4900000000000001E-3</v>
      </c>
      <c r="AY201">
        <v>49.644500000000001</v>
      </c>
      <c r="AZ201">
        <v>50.087499999999999</v>
      </c>
      <c r="BA201" s="9">
        <v>1.0279999999999999E-2</v>
      </c>
      <c r="BB201" s="10">
        <f t="shared" si="31"/>
        <v>5.7899999999999991E-3</v>
      </c>
      <c r="BC201">
        <v>3.823E-3</v>
      </c>
      <c r="BD201">
        <v>8.3600000000000005E-4</v>
      </c>
      <c r="BE201">
        <v>4.2900000000000004E-3</v>
      </c>
      <c r="BF201">
        <v>2.8E-5</v>
      </c>
      <c r="BG201">
        <v>0</v>
      </c>
      <c r="BH201">
        <v>0</v>
      </c>
      <c r="BI201" s="22"/>
    </row>
    <row r="202" spans="1:61" x14ac:dyDescent="0.25">
      <c r="A202" t="s">
        <v>65</v>
      </c>
      <c r="C202">
        <v>210</v>
      </c>
      <c r="D202">
        <v>35</v>
      </c>
      <c r="E202">
        <v>40</v>
      </c>
      <c r="F202">
        <v>20</v>
      </c>
      <c r="G202">
        <v>100</v>
      </c>
      <c r="H202">
        <v>3</v>
      </c>
      <c r="I202">
        <v>391</v>
      </c>
      <c r="J202">
        <v>29</v>
      </c>
      <c r="K202" s="1">
        <v>-8.3999999999999995E-3</v>
      </c>
      <c r="L202" s="1">
        <v>6.2789999999999999E-3</v>
      </c>
      <c r="M202" s="1">
        <v>1.6559999999999999E-3</v>
      </c>
      <c r="N202" s="1">
        <v>-3.2000000000000002E-3</v>
      </c>
      <c r="O202" s="2">
        <v>0.113431</v>
      </c>
      <c r="P202" s="17">
        <f t="shared" si="24"/>
        <v>1134.31</v>
      </c>
      <c r="Q202" s="3">
        <v>9.9518999999999996E-2</v>
      </c>
      <c r="R202" s="18">
        <f t="shared" si="25"/>
        <v>995.18999999999994</v>
      </c>
      <c r="S202" s="1">
        <v>6.4029999999999998E-3</v>
      </c>
      <c r="T202" s="1">
        <v>5.8529999999999997E-3</v>
      </c>
      <c r="U202" s="4">
        <v>0.21035200000000001</v>
      </c>
      <c r="V202" s="19">
        <f t="shared" si="29"/>
        <v>2103.52</v>
      </c>
      <c r="W202" s="1">
        <v>2.0000000000000001E-4</v>
      </c>
      <c r="X202" s="1">
        <v>-1.25E-3</v>
      </c>
      <c r="Y202" s="5">
        <v>3.8188E-2</v>
      </c>
      <c r="Z202" s="20">
        <f t="shared" si="30"/>
        <v>381.88</v>
      </c>
      <c r="AA202" s="1">
        <v>32.414999999999999</v>
      </c>
      <c r="AB202" s="1">
        <v>65.826300000000003</v>
      </c>
      <c r="AC202" s="6">
        <v>6.7308000000000007E-2</v>
      </c>
      <c r="AD202" s="21">
        <f t="shared" si="27"/>
        <v>673.08</v>
      </c>
      <c r="AE202" s="1">
        <v>1.7E-5</v>
      </c>
      <c r="AF202" s="1">
        <v>-8.9999999999999998E-4</v>
      </c>
      <c r="AG202" s="1">
        <v>1.8409999999999999E-2</v>
      </c>
      <c r="AH202" s="1">
        <v>4.8698999999999999E-2</v>
      </c>
      <c r="AI202" s="1">
        <v>0</v>
      </c>
      <c r="AJ202" s="1">
        <v>0</v>
      </c>
      <c r="AK202" s="1">
        <v>98.843900000000005</v>
      </c>
      <c r="AL202">
        <v>-2E-3</v>
      </c>
      <c r="AM202">
        <v>2.8730000000000001E-3</v>
      </c>
      <c r="AN202">
        <v>6.7100000000000005E-4</v>
      </c>
      <c r="AO202">
        <v>-2.6900000000000001E-3</v>
      </c>
      <c r="AP202" s="7">
        <v>8.8090000000000002E-2</v>
      </c>
      <c r="AQ202">
        <v>4.3693999999999997E-2</v>
      </c>
      <c r="AR202">
        <v>4.0020000000000003E-3</v>
      </c>
      <c r="AS202">
        <v>3.8549999999999999E-3</v>
      </c>
      <c r="AT202">
        <v>0.18587999999999999</v>
      </c>
      <c r="AU202">
        <f t="shared" si="28"/>
        <v>0.229574</v>
      </c>
      <c r="AV202">
        <v>1.6699999999999999E-4</v>
      </c>
      <c r="AW202">
        <v>-1.1299999999999999E-3</v>
      </c>
      <c r="AX202" s="8">
        <v>2.7030999999999999E-2</v>
      </c>
      <c r="AY202">
        <v>49.89</v>
      </c>
      <c r="AZ202">
        <v>49.694200000000002</v>
      </c>
      <c r="BA202" s="9">
        <v>4.5759000000000001E-2</v>
      </c>
      <c r="BB202" s="10">
        <f t="shared" si="31"/>
        <v>7.2789999999999994E-2</v>
      </c>
      <c r="BC202">
        <v>2.4000000000000001E-5</v>
      </c>
      <c r="BD202">
        <v>-3.6999999999999999E-4</v>
      </c>
      <c r="BE202">
        <v>7.9129999999999999E-3</v>
      </c>
      <c r="BF202">
        <v>1.1981E-2</v>
      </c>
      <c r="BG202">
        <v>0</v>
      </c>
      <c r="BH202">
        <v>0</v>
      </c>
      <c r="BI202" s="22"/>
    </row>
    <row r="203" spans="1:61" x14ac:dyDescent="0.25">
      <c r="A203" s="23" t="s">
        <v>65</v>
      </c>
      <c r="B203" s="23"/>
      <c r="C203" s="23">
        <v>211</v>
      </c>
      <c r="D203" s="23">
        <v>35</v>
      </c>
      <c r="E203" s="23">
        <v>40</v>
      </c>
      <c r="F203" s="23">
        <v>20</v>
      </c>
      <c r="G203" s="23">
        <v>100</v>
      </c>
      <c r="H203" s="23">
        <v>3</v>
      </c>
      <c r="I203" s="23">
        <v>392</v>
      </c>
      <c r="J203" s="23">
        <v>30</v>
      </c>
      <c r="K203" s="24">
        <v>-5.4799999999999996E-3</v>
      </c>
      <c r="L203" s="24">
        <v>9.1000000000000003E-5</v>
      </c>
      <c r="M203" s="24">
        <v>1.2651000000000001E-2</v>
      </c>
      <c r="N203" s="24">
        <v>-9.7999999999999997E-4</v>
      </c>
      <c r="O203" s="25">
        <v>2.3192000000000001E-2</v>
      </c>
      <c r="P203" s="17">
        <f t="shared" si="24"/>
        <v>231.92000000000002</v>
      </c>
      <c r="Q203" s="26">
        <v>0.11229</v>
      </c>
      <c r="R203" s="18">
        <f t="shared" si="25"/>
        <v>1122.9000000000001</v>
      </c>
      <c r="S203" s="24">
        <v>8.6009999999999993E-3</v>
      </c>
      <c r="T203" s="24">
        <v>9.9399999999999992E-3</v>
      </c>
      <c r="U203" s="27">
        <v>0.192436</v>
      </c>
      <c r="V203" s="19">
        <f t="shared" si="29"/>
        <v>1924.36</v>
      </c>
      <c r="W203" s="24">
        <v>-1.08E-3</v>
      </c>
      <c r="X203" s="24">
        <v>-9.5E-4</v>
      </c>
      <c r="Y203" s="28">
        <v>-6.4000000000000005E-4</v>
      </c>
      <c r="Z203" s="20">
        <f t="shared" si="30"/>
        <v>-6.4</v>
      </c>
      <c r="AA203" s="24">
        <v>32.360799999999998</v>
      </c>
      <c r="AB203" s="24">
        <v>66.136899999999997</v>
      </c>
      <c r="AC203" s="29">
        <v>1.9321000000000001E-2</v>
      </c>
      <c r="AD203" s="21">
        <f t="shared" si="27"/>
        <v>193.21</v>
      </c>
      <c r="AE203" s="24">
        <v>6.9059999999999998E-3</v>
      </c>
      <c r="AF203" s="24">
        <v>-1.055E-2</v>
      </c>
      <c r="AG203" s="24">
        <v>1.2905E-2</v>
      </c>
      <c r="AH203" s="24">
        <v>1.8661000000000001E-2</v>
      </c>
      <c r="AI203" s="24">
        <v>0</v>
      </c>
      <c r="AJ203" s="24">
        <v>0</v>
      </c>
      <c r="AK203" s="24">
        <v>98.894999999999996</v>
      </c>
      <c r="AL203" s="23">
        <v>-1.31E-3</v>
      </c>
      <c r="AM203" s="23">
        <v>4.1E-5</v>
      </c>
      <c r="AN203" s="23">
        <v>5.1269999999999996E-3</v>
      </c>
      <c r="AO203" s="23">
        <v>-8.1999999999999998E-4</v>
      </c>
      <c r="AP203" s="30">
        <v>1.8008E-2</v>
      </c>
      <c r="AQ203" s="23">
        <v>4.9294999999999999E-2</v>
      </c>
      <c r="AR203" s="23">
        <v>5.3749999999999996E-3</v>
      </c>
      <c r="AS203" s="23">
        <v>6.5469999999999999E-3</v>
      </c>
      <c r="AT203" s="23">
        <v>0.17002500000000001</v>
      </c>
      <c r="AU203">
        <f t="shared" si="28"/>
        <v>0.21932000000000001</v>
      </c>
      <c r="AV203" s="23">
        <v>-9.1E-4</v>
      </c>
      <c r="AW203" s="23">
        <v>-8.4999999999999995E-4</v>
      </c>
      <c r="AX203" s="31">
        <v>-4.6000000000000001E-4</v>
      </c>
      <c r="AY203" s="23">
        <v>49.799599999999998</v>
      </c>
      <c r="AZ203" s="23">
        <v>49.921799999999998</v>
      </c>
      <c r="BA203" s="32">
        <v>1.3134E-2</v>
      </c>
      <c r="BB203" s="10">
        <f t="shared" si="31"/>
        <v>1.2674E-2</v>
      </c>
      <c r="BC203" s="23">
        <v>9.6109999999999998E-3</v>
      </c>
      <c r="BD203" s="23">
        <v>-4.3800000000000002E-3</v>
      </c>
      <c r="BE203" s="23">
        <v>5.5459999999999997E-3</v>
      </c>
      <c r="BF203" s="23">
        <v>4.5900000000000003E-3</v>
      </c>
      <c r="BG203" s="23">
        <v>0</v>
      </c>
      <c r="BH203" s="23">
        <v>0</v>
      </c>
      <c r="BI203" s="22"/>
    </row>
    <row r="204" spans="1:61" x14ac:dyDescent="0.25">
      <c r="A204" s="33" t="s">
        <v>66</v>
      </c>
      <c r="B204" s="33"/>
      <c r="C204" s="33">
        <v>1099</v>
      </c>
      <c r="D204" s="33">
        <v>80</v>
      </c>
      <c r="E204" s="33">
        <v>40</v>
      </c>
      <c r="F204" s="33">
        <v>20</v>
      </c>
      <c r="G204" s="33">
        <v>100</v>
      </c>
      <c r="H204" s="33">
        <v>3</v>
      </c>
      <c r="I204" s="33">
        <v>531</v>
      </c>
      <c r="J204" s="61">
        <v>1</v>
      </c>
      <c r="K204" s="34">
        <v>2.1593999999999999E-2</v>
      </c>
      <c r="L204" s="34">
        <v>1.5455999999999999E-2</v>
      </c>
      <c r="M204" s="34">
        <v>3.722E-3</v>
      </c>
      <c r="N204" s="34">
        <v>2.7799999999999998E-4</v>
      </c>
      <c r="O204" s="35">
        <v>9.6517000000000006E-2</v>
      </c>
      <c r="P204" s="17">
        <f t="shared" si="24"/>
        <v>965.17000000000007</v>
      </c>
      <c r="Q204" s="36">
        <v>0.16064800000000001</v>
      </c>
      <c r="R204" s="18">
        <f t="shared" si="25"/>
        <v>1606.48</v>
      </c>
      <c r="S204" s="34">
        <v>1.1316E-2</v>
      </c>
      <c r="T204" s="34">
        <v>7.0569999999999999E-3</v>
      </c>
      <c r="U204" s="37">
        <v>0.21264</v>
      </c>
      <c r="V204" s="19">
        <f t="shared" si="29"/>
        <v>2126.4</v>
      </c>
      <c r="W204" s="34">
        <v>9.9200000000000004E-4</v>
      </c>
      <c r="X204" s="34">
        <v>-4.7600000000000003E-3</v>
      </c>
      <c r="Y204" s="38">
        <v>0.10444299999999999</v>
      </c>
      <c r="Z204" s="20">
        <f t="shared" si="30"/>
        <v>1044.4299999999998</v>
      </c>
      <c r="AA204" s="34">
        <v>32.853200000000001</v>
      </c>
      <c r="AB204" s="34">
        <v>65.652100000000004</v>
      </c>
      <c r="AC204" s="39">
        <v>3.5853999999999997E-2</v>
      </c>
      <c r="AD204" s="21">
        <f t="shared" si="27"/>
        <v>358.53999999999996</v>
      </c>
      <c r="AE204" s="34">
        <v>8.8669999999999999E-3</v>
      </c>
      <c r="AF204" s="34">
        <v>4.431E-3</v>
      </c>
      <c r="AG204" s="34">
        <v>1.4319999999999999E-3</v>
      </c>
      <c r="AH204" s="34">
        <v>-1.119E-2</v>
      </c>
      <c r="AI204" s="34">
        <v>0</v>
      </c>
      <c r="AJ204" s="34">
        <v>0</v>
      </c>
      <c r="AK204" s="34">
        <v>99.174599999999998</v>
      </c>
      <c r="AL204" s="33">
        <v>5.1130000000000004E-3</v>
      </c>
      <c r="AM204" s="33">
        <v>7.0299999999999998E-3</v>
      </c>
      <c r="AN204" s="33">
        <v>1.5E-3</v>
      </c>
      <c r="AO204" s="33">
        <v>2.32E-4</v>
      </c>
      <c r="AP204" s="40">
        <v>7.4512999999999996E-2</v>
      </c>
      <c r="AQ204" s="33">
        <v>7.0116999999999999E-2</v>
      </c>
      <c r="AR204" s="33">
        <v>7.0309999999999999E-3</v>
      </c>
      <c r="AS204" s="33">
        <v>4.6210000000000001E-3</v>
      </c>
      <c r="AT204" s="33">
        <v>0.18679399999999999</v>
      </c>
      <c r="AU204">
        <f t="shared" si="28"/>
        <v>0.256911</v>
      </c>
      <c r="AV204" s="33">
        <v>8.2600000000000002E-4</v>
      </c>
      <c r="AW204" s="33">
        <v>-4.2500000000000003E-3</v>
      </c>
      <c r="AX204" s="41">
        <v>7.3491000000000001E-2</v>
      </c>
      <c r="AY204" s="33">
        <v>50.266300000000001</v>
      </c>
      <c r="AZ204" s="33">
        <v>49.270499999999998</v>
      </c>
      <c r="BA204" s="42">
        <v>2.4230999999999999E-2</v>
      </c>
      <c r="BB204" s="10">
        <f t="shared" si="31"/>
        <v>9.7722000000000003E-2</v>
      </c>
      <c r="BC204" s="33">
        <v>1.227E-2</v>
      </c>
      <c r="BD204" s="33">
        <v>1.8309999999999999E-3</v>
      </c>
      <c r="BE204" s="33">
        <v>6.1200000000000002E-4</v>
      </c>
      <c r="BF204" s="33">
        <v>-2.7399999999999998E-3</v>
      </c>
      <c r="BG204" s="33">
        <v>0</v>
      </c>
      <c r="BH204" s="33">
        <v>0</v>
      </c>
      <c r="BI204" s="22"/>
    </row>
    <row r="205" spans="1:61" x14ac:dyDescent="0.25">
      <c r="A205" t="s">
        <v>66</v>
      </c>
      <c r="C205">
        <v>1100</v>
      </c>
      <c r="D205">
        <v>80</v>
      </c>
      <c r="E205">
        <v>40</v>
      </c>
      <c r="F205">
        <v>20</v>
      </c>
      <c r="G205">
        <v>100</v>
      </c>
      <c r="H205">
        <v>3</v>
      </c>
      <c r="I205">
        <v>532</v>
      </c>
      <c r="J205" s="13">
        <v>2</v>
      </c>
      <c r="K205" s="1">
        <v>2.4985E-2</v>
      </c>
      <c r="L205" s="1">
        <v>-1.1E-4</v>
      </c>
      <c r="M205" s="1">
        <v>-8.0999999999999996E-4</v>
      </c>
      <c r="N205" s="1">
        <v>1.526E-3</v>
      </c>
      <c r="O205" s="2">
        <v>8.6155999999999996E-2</v>
      </c>
      <c r="P205" s="17">
        <f t="shared" si="24"/>
        <v>861.56</v>
      </c>
      <c r="Q205" s="3">
        <v>0.175313</v>
      </c>
      <c r="R205" s="18">
        <f t="shared" si="25"/>
        <v>1753.1299999999999</v>
      </c>
      <c r="S205" s="1">
        <v>8.8369999999999994E-3</v>
      </c>
      <c r="T205" s="1">
        <v>2.0929999999999998E-3</v>
      </c>
      <c r="U205" s="4">
        <v>0.208205</v>
      </c>
      <c r="V205" s="19">
        <f t="shared" si="29"/>
        <v>2082.0500000000002</v>
      </c>
      <c r="W205" s="1">
        <v>3.5500000000000001E-4</v>
      </c>
      <c r="X205" s="1">
        <v>-1.2600000000000001E-3</v>
      </c>
      <c r="Y205" s="5">
        <v>9.6171000000000006E-2</v>
      </c>
      <c r="Z205" s="20">
        <f t="shared" si="30"/>
        <v>961.71</v>
      </c>
      <c r="AA205" s="1">
        <v>32.697699999999998</v>
      </c>
      <c r="AB205" s="1">
        <v>65.574799999999996</v>
      </c>
      <c r="AC205" s="6">
        <v>3.7060000000000003E-2</v>
      </c>
      <c r="AD205" s="21">
        <f t="shared" si="27"/>
        <v>370.6</v>
      </c>
      <c r="AE205" s="1">
        <v>5.738E-3</v>
      </c>
      <c r="AF205" s="1">
        <v>4.7200000000000002E-3</v>
      </c>
      <c r="AG205" s="1">
        <v>3.7699999999999999E-3</v>
      </c>
      <c r="AH205" s="1">
        <v>-1.6910000000000001E-2</v>
      </c>
      <c r="AI205" s="1">
        <v>0</v>
      </c>
      <c r="AJ205" s="1">
        <v>0</v>
      </c>
      <c r="AK205" s="1">
        <v>98.908299999999997</v>
      </c>
      <c r="AL205">
        <v>5.9350000000000002E-3</v>
      </c>
      <c r="AM205">
        <v>-5.0000000000000002E-5</v>
      </c>
      <c r="AN205">
        <v>-3.3E-4</v>
      </c>
      <c r="AO205">
        <v>1.279E-3</v>
      </c>
      <c r="AP205" s="7">
        <v>6.6727999999999996E-2</v>
      </c>
      <c r="AQ205">
        <v>7.6763999999999999E-2</v>
      </c>
      <c r="AR205">
        <v>5.5079999999999999E-3</v>
      </c>
      <c r="AS205">
        <v>1.3749999999999999E-3</v>
      </c>
      <c r="AT205">
        <v>0.18348500000000001</v>
      </c>
      <c r="AU205">
        <f t="shared" si="28"/>
        <v>0.26024900000000001</v>
      </c>
      <c r="AV205">
        <v>2.9700000000000001E-4</v>
      </c>
      <c r="AW205">
        <v>-1.1199999999999999E-3</v>
      </c>
      <c r="AX205" s="8">
        <v>6.7889000000000005E-2</v>
      </c>
      <c r="AY205">
        <v>50.189100000000003</v>
      </c>
      <c r="AZ205">
        <v>49.370600000000003</v>
      </c>
      <c r="BA205" s="9">
        <v>2.5127E-2</v>
      </c>
      <c r="BB205" s="10">
        <f t="shared" si="31"/>
        <v>9.3016000000000001E-2</v>
      </c>
      <c r="BC205">
        <v>7.9649999999999999E-3</v>
      </c>
      <c r="BD205">
        <v>1.957E-3</v>
      </c>
      <c r="BE205">
        <v>1.616E-3</v>
      </c>
      <c r="BF205">
        <v>-4.15E-3</v>
      </c>
      <c r="BG205">
        <v>0</v>
      </c>
      <c r="BH205">
        <v>0</v>
      </c>
      <c r="BI205" s="22"/>
    </row>
    <row r="206" spans="1:61" x14ac:dyDescent="0.25">
      <c r="A206" t="s">
        <v>66</v>
      </c>
      <c r="C206">
        <v>1101</v>
      </c>
      <c r="D206">
        <v>80</v>
      </c>
      <c r="E206">
        <v>40</v>
      </c>
      <c r="F206">
        <v>20</v>
      </c>
      <c r="G206">
        <v>100</v>
      </c>
      <c r="H206">
        <v>3</v>
      </c>
      <c r="I206">
        <v>533</v>
      </c>
      <c r="J206" s="13">
        <v>3</v>
      </c>
      <c r="K206" s="1">
        <v>4.4708999999999999E-2</v>
      </c>
      <c r="L206" s="1">
        <v>4.9259999999999998E-3</v>
      </c>
      <c r="M206" s="1">
        <v>2.1250000000000002E-3</v>
      </c>
      <c r="N206" s="1">
        <v>7.1199999999999996E-4</v>
      </c>
      <c r="O206" s="2">
        <v>8.5648000000000002E-2</v>
      </c>
      <c r="P206" s="17">
        <f t="shared" si="24"/>
        <v>856.48</v>
      </c>
      <c r="Q206" s="3">
        <v>0.151612</v>
      </c>
      <c r="R206" s="18">
        <f t="shared" si="25"/>
        <v>1516.12</v>
      </c>
      <c r="S206" s="1">
        <v>1.3398999999999999E-2</v>
      </c>
      <c r="T206" s="1">
        <v>8.0389999999999993E-3</v>
      </c>
      <c r="U206" s="4">
        <v>0.21549199999999999</v>
      </c>
      <c r="V206" s="19">
        <f t="shared" si="29"/>
        <v>2154.92</v>
      </c>
      <c r="W206" s="1">
        <v>-1.97E-3</v>
      </c>
      <c r="X206" s="1">
        <v>-2.3600000000000001E-3</v>
      </c>
      <c r="Y206" s="5">
        <v>0.105405</v>
      </c>
      <c r="Z206" s="20">
        <f t="shared" si="30"/>
        <v>1054.05</v>
      </c>
      <c r="AA206" s="1">
        <v>32.752200000000002</v>
      </c>
      <c r="AB206" s="1">
        <v>65.721800000000002</v>
      </c>
      <c r="AC206" s="6">
        <v>3.9362000000000001E-2</v>
      </c>
      <c r="AD206" s="21">
        <f t="shared" si="27"/>
        <v>393.62</v>
      </c>
      <c r="AE206" s="1">
        <v>4.6779999999999999E-3</v>
      </c>
      <c r="AF206" s="1">
        <v>2.026E-3</v>
      </c>
      <c r="AG206" s="1">
        <v>-7.0099999999999997E-3</v>
      </c>
      <c r="AH206" s="1">
        <v>-1.474E-2</v>
      </c>
      <c r="AI206" s="1">
        <v>0</v>
      </c>
      <c r="AJ206" s="1">
        <v>0</v>
      </c>
      <c r="AK206" s="1">
        <v>99.126099999999994</v>
      </c>
      <c r="AL206">
        <v>1.0599000000000001E-2</v>
      </c>
      <c r="AM206">
        <v>2.2430000000000002E-3</v>
      </c>
      <c r="AN206">
        <v>8.5700000000000001E-4</v>
      </c>
      <c r="AO206">
        <v>5.9500000000000004E-4</v>
      </c>
      <c r="AP206" s="7">
        <v>6.6199999999999995E-2</v>
      </c>
      <c r="AQ206">
        <v>6.6252000000000005E-2</v>
      </c>
      <c r="AR206">
        <v>8.3350000000000004E-3</v>
      </c>
      <c r="AS206">
        <v>5.2700000000000004E-3</v>
      </c>
      <c r="AT206">
        <v>0.189523</v>
      </c>
      <c r="AU206">
        <f t="shared" si="28"/>
        <v>0.25577499999999997</v>
      </c>
      <c r="AV206">
        <v>-1.64E-3</v>
      </c>
      <c r="AW206">
        <v>-2.1099999999999999E-3</v>
      </c>
      <c r="AX206" s="8">
        <v>7.4257000000000004E-2</v>
      </c>
      <c r="AY206">
        <v>50.171100000000003</v>
      </c>
      <c r="AZ206">
        <v>49.3812</v>
      </c>
      <c r="BA206" s="9">
        <v>2.6634000000000001E-2</v>
      </c>
      <c r="BB206" s="10">
        <f t="shared" si="31"/>
        <v>0.10089100000000001</v>
      </c>
      <c r="BC206">
        <v>6.4799999999999996E-3</v>
      </c>
      <c r="BD206">
        <v>8.3799999999999999E-4</v>
      </c>
      <c r="BE206">
        <v>-3.0000000000000001E-3</v>
      </c>
      <c r="BF206">
        <v>-3.6099999999999999E-3</v>
      </c>
      <c r="BG206">
        <v>0</v>
      </c>
      <c r="BH206">
        <v>0</v>
      </c>
      <c r="BI206" s="22"/>
    </row>
    <row r="207" spans="1:61" x14ac:dyDescent="0.25">
      <c r="A207" t="s">
        <v>66</v>
      </c>
      <c r="C207">
        <v>1102</v>
      </c>
      <c r="D207">
        <v>80</v>
      </c>
      <c r="E207">
        <v>40</v>
      </c>
      <c r="F207">
        <v>20</v>
      </c>
      <c r="G207">
        <v>100</v>
      </c>
      <c r="H207">
        <v>3</v>
      </c>
      <c r="I207">
        <v>534</v>
      </c>
      <c r="J207" s="13">
        <v>4</v>
      </c>
      <c r="K207" s="1">
        <v>4.6214999999999999E-2</v>
      </c>
      <c r="L207" s="1">
        <v>8.2780000000000006E-3</v>
      </c>
      <c r="M207" s="1">
        <v>-4.2900000000000004E-3</v>
      </c>
      <c r="N207" s="1">
        <v>1.6799999999999999E-4</v>
      </c>
      <c r="O207" s="2">
        <v>9.1915999999999998E-2</v>
      </c>
      <c r="P207" s="17">
        <f t="shared" si="24"/>
        <v>919.16</v>
      </c>
      <c r="Q207" s="3">
        <v>0.162305</v>
      </c>
      <c r="R207" s="18">
        <f t="shared" si="25"/>
        <v>1623.05</v>
      </c>
      <c r="S207" s="1">
        <v>1.1601E-2</v>
      </c>
      <c r="T207" s="1">
        <v>8.8859999999999998E-3</v>
      </c>
      <c r="U207" s="4">
        <v>0.211918</v>
      </c>
      <c r="V207" s="19">
        <f t="shared" si="29"/>
        <v>2119.1799999999998</v>
      </c>
      <c r="W207" s="1">
        <v>-4.0800000000000003E-3</v>
      </c>
      <c r="X207" s="1">
        <v>-5.2199999999999998E-3</v>
      </c>
      <c r="Y207" s="5">
        <v>9.8546999999999996E-2</v>
      </c>
      <c r="Z207" s="20">
        <f t="shared" si="30"/>
        <v>985.46999999999991</v>
      </c>
      <c r="AA207" s="1">
        <v>32.602600000000002</v>
      </c>
      <c r="AB207" s="1">
        <v>65.605500000000006</v>
      </c>
      <c r="AC207" s="6">
        <v>4.0497999999999999E-2</v>
      </c>
      <c r="AD207" s="21">
        <f t="shared" si="27"/>
        <v>404.98</v>
      </c>
      <c r="AE207" s="1">
        <v>4.2170000000000003E-3</v>
      </c>
      <c r="AF207" s="1">
        <v>2.519E-3</v>
      </c>
      <c r="AG207" s="1">
        <v>1.4189999999999999E-2</v>
      </c>
      <c r="AH207" s="1">
        <v>2.0022000000000002E-2</v>
      </c>
      <c r="AI207" s="1">
        <v>0</v>
      </c>
      <c r="AJ207" s="1">
        <v>0</v>
      </c>
      <c r="AK207" s="1">
        <v>98.915800000000004</v>
      </c>
      <c r="AL207">
        <v>1.0989000000000001E-2</v>
      </c>
      <c r="AM207">
        <v>3.7810000000000001E-3</v>
      </c>
      <c r="AN207">
        <v>-1.74E-3</v>
      </c>
      <c r="AO207">
        <v>1.4100000000000001E-4</v>
      </c>
      <c r="AP207" s="7">
        <v>7.1261000000000005E-2</v>
      </c>
      <c r="AQ207">
        <v>7.1139999999999995E-2</v>
      </c>
      <c r="AR207">
        <v>7.2379999999999996E-3</v>
      </c>
      <c r="AS207">
        <v>5.8430000000000001E-3</v>
      </c>
      <c r="AT207">
        <v>0.186946</v>
      </c>
      <c r="AU207">
        <f t="shared" si="28"/>
        <v>0.25808599999999998</v>
      </c>
      <c r="AV207">
        <v>-3.4099999999999998E-3</v>
      </c>
      <c r="AW207">
        <v>-4.6800000000000001E-3</v>
      </c>
      <c r="AX207" s="8">
        <v>6.9636000000000003E-2</v>
      </c>
      <c r="AY207">
        <v>50.093800000000002</v>
      </c>
      <c r="AZ207">
        <v>49.443600000000004</v>
      </c>
      <c r="BA207" s="9">
        <v>2.7486E-2</v>
      </c>
      <c r="BB207" s="10">
        <f t="shared" si="31"/>
        <v>9.7122E-2</v>
      </c>
      <c r="BC207">
        <v>5.8599999999999998E-3</v>
      </c>
      <c r="BD207">
        <v>1.0460000000000001E-3</v>
      </c>
      <c r="BE207">
        <v>6.0889999999999998E-3</v>
      </c>
      <c r="BF207">
        <v>4.9170000000000004E-3</v>
      </c>
      <c r="BG207">
        <v>0</v>
      </c>
      <c r="BH207">
        <v>0</v>
      </c>
      <c r="BI207" s="22"/>
    </row>
    <row r="208" spans="1:61" x14ac:dyDescent="0.25">
      <c r="A208" t="s">
        <v>66</v>
      </c>
      <c r="C208">
        <v>1103</v>
      </c>
      <c r="D208">
        <v>80</v>
      </c>
      <c r="E208">
        <v>40</v>
      </c>
      <c r="F208">
        <v>20</v>
      </c>
      <c r="G208">
        <v>100</v>
      </c>
      <c r="H208">
        <v>3</v>
      </c>
      <c r="I208">
        <v>535</v>
      </c>
      <c r="J208" s="13">
        <v>5</v>
      </c>
      <c r="K208" s="1">
        <v>3.8903E-2</v>
      </c>
      <c r="L208" s="1">
        <v>5.2170000000000003E-3</v>
      </c>
      <c r="M208" s="1">
        <v>8.9119999999999998E-3</v>
      </c>
      <c r="N208" s="1">
        <v>6.8599999999999998E-4</v>
      </c>
      <c r="O208" s="2">
        <v>8.7804999999999994E-2</v>
      </c>
      <c r="P208" s="17">
        <f t="shared" si="24"/>
        <v>878.05</v>
      </c>
      <c r="Q208" s="3">
        <v>0.163498</v>
      </c>
      <c r="R208" s="18">
        <f t="shared" si="25"/>
        <v>1634.98</v>
      </c>
      <c r="S208" s="1">
        <v>5.4580000000000002E-3</v>
      </c>
      <c r="T208" s="1">
        <v>7.1659999999999996E-3</v>
      </c>
      <c r="U208" s="4">
        <v>0.20488600000000001</v>
      </c>
      <c r="V208" s="19">
        <f t="shared" si="29"/>
        <v>2048.86</v>
      </c>
      <c r="W208" s="1">
        <v>-4.1200000000000004E-3</v>
      </c>
      <c r="X208" s="1">
        <v>-1.58E-3</v>
      </c>
      <c r="Y208" s="5">
        <v>0.104543</v>
      </c>
      <c r="Z208" s="20">
        <f t="shared" si="30"/>
        <v>1045.43</v>
      </c>
      <c r="AA208" s="1">
        <v>32.433700000000002</v>
      </c>
      <c r="AB208" s="1">
        <v>65.648600000000002</v>
      </c>
      <c r="AC208" s="6">
        <v>3.5291999999999997E-2</v>
      </c>
      <c r="AD208" s="21">
        <f t="shared" si="27"/>
        <v>352.91999999999996</v>
      </c>
      <c r="AE208" s="1">
        <v>6.0660000000000002E-3</v>
      </c>
      <c r="AF208" s="1">
        <v>7.1260000000000004E-3</v>
      </c>
      <c r="AG208" s="1">
        <v>1.0507000000000001E-2</v>
      </c>
      <c r="AH208" s="1">
        <v>9.7540000000000005E-3</v>
      </c>
      <c r="AI208" s="1">
        <v>0</v>
      </c>
      <c r="AJ208" s="1">
        <v>0</v>
      </c>
      <c r="AK208" s="1">
        <v>98.772499999999994</v>
      </c>
      <c r="AL208">
        <v>9.2720000000000007E-3</v>
      </c>
      <c r="AM208">
        <v>2.3879999999999999E-3</v>
      </c>
      <c r="AN208">
        <v>3.6150000000000002E-3</v>
      </c>
      <c r="AO208">
        <v>5.7700000000000004E-4</v>
      </c>
      <c r="AP208" s="7">
        <v>6.8233000000000002E-2</v>
      </c>
      <c r="AQ208">
        <v>7.1831000000000006E-2</v>
      </c>
      <c r="AR208">
        <v>3.4139999999999999E-3</v>
      </c>
      <c r="AS208">
        <v>4.7229999999999998E-3</v>
      </c>
      <c r="AT208">
        <v>0.18116599999999999</v>
      </c>
      <c r="AU208">
        <f t="shared" si="28"/>
        <v>0.25299700000000003</v>
      </c>
      <c r="AV208">
        <v>-3.4499999999999999E-3</v>
      </c>
      <c r="AW208">
        <v>-1.42E-3</v>
      </c>
      <c r="AX208" s="8">
        <v>7.4046000000000001E-2</v>
      </c>
      <c r="AY208">
        <v>49.951099999999997</v>
      </c>
      <c r="AZ208">
        <v>49.592199999999998</v>
      </c>
      <c r="BA208" s="9">
        <v>2.4008000000000002E-2</v>
      </c>
      <c r="BB208" s="10">
        <f t="shared" si="31"/>
        <v>9.8054000000000002E-2</v>
      </c>
      <c r="BC208">
        <v>8.4489999999999999E-3</v>
      </c>
      <c r="BD208">
        <v>2.9650000000000002E-3</v>
      </c>
      <c r="BE208">
        <v>4.5189999999999996E-3</v>
      </c>
      <c r="BF208">
        <v>2.4009999999999999E-3</v>
      </c>
      <c r="BG208">
        <v>0</v>
      </c>
      <c r="BH208">
        <v>0</v>
      </c>
      <c r="BI208" s="22"/>
    </row>
    <row r="209" spans="1:61" x14ac:dyDescent="0.25">
      <c r="A209" t="s">
        <v>66</v>
      </c>
      <c r="C209">
        <v>1104</v>
      </c>
      <c r="D209">
        <v>80</v>
      </c>
      <c r="E209">
        <v>40</v>
      </c>
      <c r="F209">
        <v>20</v>
      </c>
      <c r="G209">
        <v>100</v>
      </c>
      <c r="H209">
        <v>3</v>
      </c>
      <c r="I209">
        <v>536</v>
      </c>
      <c r="J209" s="13">
        <v>6</v>
      </c>
      <c r="K209" s="1">
        <v>8.2959999999999996E-3</v>
      </c>
      <c r="L209" s="1">
        <v>8.0160000000000006E-3</v>
      </c>
      <c r="M209" s="1">
        <v>2.0149999999999999E-3</v>
      </c>
      <c r="N209" s="1">
        <v>2.813E-3</v>
      </c>
      <c r="O209" s="2">
        <v>7.3952000000000004E-2</v>
      </c>
      <c r="P209" s="17">
        <f t="shared" si="24"/>
        <v>739.52</v>
      </c>
      <c r="Q209" s="3">
        <v>0.16108500000000001</v>
      </c>
      <c r="R209" s="18">
        <f t="shared" si="25"/>
        <v>1610.8500000000001</v>
      </c>
      <c r="S209" s="1">
        <v>1.0846E-2</v>
      </c>
      <c r="T209" s="1">
        <v>9.3509999999999999E-3</v>
      </c>
      <c r="U209" s="4">
        <v>0.211897</v>
      </c>
      <c r="V209" s="19">
        <f t="shared" si="29"/>
        <v>2118.9699999999998</v>
      </c>
      <c r="W209" s="1">
        <v>4.0930000000000003E-3</v>
      </c>
      <c r="X209" s="1">
        <v>-2.0600000000000002E-3</v>
      </c>
      <c r="Y209" s="5">
        <v>9.3196000000000001E-2</v>
      </c>
      <c r="Z209" s="20">
        <f t="shared" si="30"/>
        <v>931.96</v>
      </c>
      <c r="AA209" s="1">
        <v>32.568399999999997</v>
      </c>
      <c r="AB209" s="1">
        <v>65.6922</v>
      </c>
      <c r="AC209" s="6">
        <v>2.7793000000000002E-2</v>
      </c>
      <c r="AD209" s="21">
        <f t="shared" si="27"/>
        <v>277.93</v>
      </c>
      <c r="AE209" s="1">
        <v>1.1783999999999999E-2</v>
      </c>
      <c r="AF209" s="1">
        <v>1.0168E-2</v>
      </c>
      <c r="AG209" s="1">
        <v>3.68E-4</v>
      </c>
      <c r="AH209" s="1">
        <v>-5.7600000000000004E-3</v>
      </c>
      <c r="AI209" s="1">
        <v>0</v>
      </c>
      <c r="AJ209" s="1">
        <v>0</v>
      </c>
      <c r="AK209" s="1">
        <v>98.888499999999993</v>
      </c>
      <c r="AL209">
        <v>1.9729999999999999E-3</v>
      </c>
      <c r="AM209">
        <v>3.6610000000000002E-3</v>
      </c>
      <c r="AN209">
        <v>8.1599999999999999E-4</v>
      </c>
      <c r="AO209">
        <v>2.3609999999999998E-3</v>
      </c>
      <c r="AP209" s="7">
        <v>5.7338E-2</v>
      </c>
      <c r="AQ209">
        <v>7.0610999999999993E-2</v>
      </c>
      <c r="AR209">
        <v>6.7679999999999997E-3</v>
      </c>
      <c r="AS209">
        <v>6.1500000000000001E-3</v>
      </c>
      <c r="AT209">
        <v>0.186942</v>
      </c>
      <c r="AU209">
        <f t="shared" si="28"/>
        <v>0.25755299999999998</v>
      </c>
      <c r="AV209">
        <v>3.4220000000000001E-3</v>
      </c>
      <c r="AW209">
        <v>-1.8500000000000001E-3</v>
      </c>
      <c r="AX209" s="8">
        <v>6.5860000000000002E-2</v>
      </c>
      <c r="AY209">
        <v>50.045000000000002</v>
      </c>
      <c r="AZ209">
        <v>49.512799999999999</v>
      </c>
      <c r="BA209" s="9">
        <v>1.8863999999999999E-2</v>
      </c>
      <c r="BB209" s="10">
        <f t="shared" si="31"/>
        <v>8.4723999999999994E-2</v>
      </c>
      <c r="BC209">
        <v>1.6376999999999999E-2</v>
      </c>
      <c r="BD209">
        <v>4.2209999999999999E-3</v>
      </c>
      <c r="BE209">
        <v>1.5799999999999999E-4</v>
      </c>
      <c r="BF209">
        <v>-1.41E-3</v>
      </c>
      <c r="BG209">
        <v>0</v>
      </c>
      <c r="BH209">
        <v>0</v>
      </c>
      <c r="BI209" s="22"/>
    </row>
    <row r="210" spans="1:61" x14ac:dyDescent="0.25">
      <c r="A210" t="s">
        <v>66</v>
      </c>
      <c r="C210">
        <v>1105</v>
      </c>
      <c r="D210">
        <v>80</v>
      </c>
      <c r="E210">
        <v>40</v>
      </c>
      <c r="F210">
        <v>20</v>
      </c>
      <c r="G210">
        <v>100</v>
      </c>
      <c r="H210">
        <v>3</v>
      </c>
      <c r="I210">
        <v>537</v>
      </c>
      <c r="J210" s="13">
        <v>7</v>
      </c>
      <c r="K210" s="1">
        <v>1.8419999999999999E-2</v>
      </c>
      <c r="L210" s="1">
        <v>-9.0299999999999998E-3</v>
      </c>
      <c r="M210" s="1">
        <v>1.0616E-2</v>
      </c>
      <c r="N210" s="1">
        <v>-4.4600000000000004E-3</v>
      </c>
      <c r="O210" s="2">
        <v>8.4000000000000005E-2</v>
      </c>
      <c r="P210" s="17">
        <f t="shared" si="24"/>
        <v>840</v>
      </c>
      <c r="Q210" s="3">
        <v>0.17077600000000001</v>
      </c>
      <c r="R210" s="18">
        <f t="shared" si="25"/>
        <v>1707.7600000000002</v>
      </c>
      <c r="S210" s="1">
        <v>8.2310000000000005E-3</v>
      </c>
      <c r="T210" s="1">
        <v>6.3309999999999998E-3</v>
      </c>
      <c r="U210" s="4">
        <v>0.20391999999999999</v>
      </c>
      <c r="V210" s="19">
        <f t="shared" si="29"/>
        <v>2039.1999999999998</v>
      </c>
      <c r="W210" s="1">
        <v>-1.1900000000000001E-3</v>
      </c>
      <c r="X210" s="1">
        <v>1.7030000000000001E-3</v>
      </c>
      <c r="Y210" s="5">
        <v>9.8572999999999994E-2</v>
      </c>
      <c r="Z210" s="20">
        <f t="shared" si="30"/>
        <v>985.7299999999999</v>
      </c>
      <c r="AA210" s="1">
        <v>32.482100000000003</v>
      </c>
      <c r="AB210" s="1">
        <v>65.566599999999994</v>
      </c>
      <c r="AC210" s="6">
        <v>3.4979999999999997E-2</v>
      </c>
      <c r="AD210" s="21">
        <f t="shared" si="27"/>
        <v>349.79999999999995</v>
      </c>
      <c r="AE210" s="1">
        <v>1.0031999999999999E-2</v>
      </c>
      <c r="AF210" s="1">
        <v>1.5426E-2</v>
      </c>
      <c r="AG210" s="1">
        <v>7.7499999999999997E-4</v>
      </c>
      <c r="AH210" s="1">
        <v>3.0894999999999999E-2</v>
      </c>
      <c r="AI210" s="1">
        <v>0</v>
      </c>
      <c r="AJ210" s="1">
        <v>0</v>
      </c>
      <c r="AK210" s="1">
        <v>98.728700000000003</v>
      </c>
      <c r="AL210">
        <v>4.3899999999999998E-3</v>
      </c>
      <c r="AM210">
        <v>-4.13E-3</v>
      </c>
      <c r="AN210">
        <v>4.3059999999999999E-3</v>
      </c>
      <c r="AO210">
        <v>-3.7499999999999999E-3</v>
      </c>
      <c r="AP210" s="7">
        <v>6.5270999999999996E-2</v>
      </c>
      <c r="AQ210">
        <v>7.5022000000000005E-2</v>
      </c>
      <c r="AR210">
        <v>5.1469999999999997E-3</v>
      </c>
      <c r="AS210">
        <v>4.1720000000000004E-3</v>
      </c>
      <c r="AT210">
        <v>0.18029600000000001</v>
      </c>
      <c r="AU210">
        <f t="shared" si="28"/>
        <v>0.25531800000000004</v>
      </c>
      <c r="AV210">
        <v>-1E-3</v>
      </c>
      <c r="AW210">
        <v>1.531E-3</v>
      </c>
      <c r="AX210" s="8">
        <v>6.9811999999999999E-2</v>
      </c>
      <c r="AY210">
        <v>50.021099999999997</v>
      </c>
      <c r="AZ210">
        <v>49.525700000000001</v>
      </c>
      <c r="BA210" s="9">
        <v>2.3793999999999999E-2</v>
      </c>
      <c r="BB210" s="10">
        <f t="shared" si="31"/>
        <v>9.3605999999999995E-2</v>
      </c>
      <c r="BC210">
        <v>1.3972E-2</v>
      </c>
      <c r="BD210">
        <v>6.417E-3</v>
      </c>
      <c r="BE210">
        <v>3.3300000000000002E-4</v>
      </c>
      <c r="BF210">
        <v>7.6049999999999998E-3</v>
      </c>
      <c r="BG210">
        <v>0</v>
      </c>
      <c r="BH210">
        <v>0</v>
      </c>
      <c r="BI210" s="22"/>
    </row>
    <row r="211" spans="1:61" x14ac:dyDescent="0.25">
      <c r="A211" t="s">
        <v>66</v>
      </c>
      <c r="C211">
        <v>1106</v>
      </c>
      <c r="D211">
        <v>80</v>
      </c>
      <c r="E211">
        <v>40</v>
      </c>
      <c r="F211">
        <v>20</v>
      </c>
      <c r="G211">
        <v>100</v>
      </c>
      <c r="H211">
        <v>3</v>
      </c>
      <c r="I211">
        <v>538</v>
      </c>
      <c r="J211" s="13">
        <v>8</v>
      </c>
      <c r="K211" s="1">
        <v>2.5725999999999999E-2</v>
      </c>
      <c r="L211" s="1">
        <v>3.1092000000000002E-2</v>
      </c>
      <c r="M211" s="1">
        <v>7.8270000000000006E-3</v>
      </c>
      <c r="N211" s="1">
        <v>-3.7799999999999999E-3</v>
      </c>
      <c r="O211" s="2">
        <v>6.4214999999999994E-2</v>
      </c>
      <c r="P211" s="17">
        <f t="shared" si="24"/>
        <v>642.15</v>
      </c>
      <c r="Q211" s="3">
        <v>0.17363700000000001</v>
      </c>
      <c r="R211" s="18">
        <f t="shared" si="25"/>
        <v>1736.3700000000001</v>
      </c>
      <c r="S211" s="1">
        <v>1.2142E-2</v>
      </c>
      <c r="T211" s="1">
        <v>4.8469999999999997E-3</v>
      </c>
      <c r="U211" s="4">
        <v>0.20650299999999999</v>
      </c>
      <c r="V211" s="19">
        <f t="shared" si="29"/>
        <v>2065.0299999999997</v>
      </c>
      <c r="W211" s="1">
        <v>2E-3</v>
      </c>
      <c r="X211" s="1">
        <v>-1.7600000000000001E-3</v>
      </c>
      <c r="Y211" s="5">
        <v>9.7768999999999995E-2</v>
      </c>
      <c r="Z211" s="20">
        <f t="shared" si="30"/>
        <v>977.68999999999994</v>
      </c>
      <c r="AA211" s="1">
        <v>32.730800000000002</v>
      </c>
      <c r="AB211" s="1">
        <v>65.549899999999994</v>
      </c>
      <c r="AC211" s="6">
        <v>2.7029999999999998E-2</v>
      </c>
      <c r="AD211" s="21">
        <f t="shared" si="27"/>
        <v>270.3</v>
      </c>
      <c r="AE211" s="1">
        <v>6.4580000000000002E-3</v>
      </c>
      <c r="AF211" s="1">
        <v>7.62E-3</v>
      </c>
      <c r="AG211" s="1">
        <v>5.0860000000000002E-3</v>
      </c>
      <c r="AH211" s="1">
        <v>5.5470999999999999E-2</v>
      </c>
      <c r="AI211" s="1">
        <v>0</v>
      </c>
      <c r="AJ211" s="1">
        <v>0</v>
      </c>
      <c r="AK211" s="1">
        <v>99.002600000000001</v>
      </c>
      <c r="AL211">
        <v>6.1079999999999997E-3</v>
      </c>
      <c r="AM211">
        <v>1.418E-2</v>
      </c>
      <c r="AN211">
        <v>3.1619999999999999E-3</v>
      </c>
      <c r="AO211">
        <v>-3.1700000000000001E-3</v>
      </c>
      <c r="AP211" s="7">
        <v>4.9711999999999999E-2</v>
      </c>
      <c r="AQ211">
        <v>7.5994999999999993E-2</v>
      </c>
      <c r="AR211">
        <v>7.5649999999999997E-3</v>
      </c>
      <c r="AS211">
        <v>3.1830000000000001E-3</v>
      </c>
      <c r="AT211">
        <v>0.18190200000000001</v>
      </c>
      <c r="AU211">
        <f t="shared" si="28"/>
        <v>0.25789699999999999</v>
      </c>
      <c r="AV211">
        <v>1.67E-3</v>
      </c>
      <c r="AW211">
        <v>-1.58E-3</v>
      </c>
      <c r="AX211" s="8">
        <v>6.8985000000000005E-2</v>
      </c>
      <c r="AY211">
        <v>50.216799999999999</v>
      </c>
      <c r="AZ211">
        <v>49.3292</v>
      </c>
      <c r="BA211" s="9">
        <v>1.8318000000000001E-2</v>
      </c>
      <c r="BB211" s="10">
        <f t="shared" si="31"/>
        <v>8.7303000000000006E-2</v>
      </c>
      <c r="BC211">
        <v>8.9610000000000002E-3</v>
      </c>
      <c r="BD211">
        <v>3.1580000000000002E-3</v>
      </c>
      <c r="BE211">
        <v>2.1789999999999999E-3</v>
      </c>
      <c r="BF211">
        <v>1.3604E-2</v>
      </c>
      <c r="BG211">
        <v>0</v>
      </c>
      <c r="BH211">
        <v>0</v>
      </c>
      <c r="BI211" s="22"/>
    </row>
    <row r="212" spans="1:61" x14ac:dyDescent="0.25">
      <c r="A212" t="s">
        <v>66</v>
      </c>
      <c r="C212">
        <v>1107</v>
      </c>
      <c r="D212">
        <v>80</v>
      </c>
      <c r="E212">
        <v>40</v>
      </c>
      <c r="F212">
        <v>20</v>
      </c>
      <c r="G212">
        <v>100</v>
      </c>
      <c r="H212">
        <v>3</v>
      </c>
      <c r="I212">
        <v>539</v>
      </c>
      <c r="J212" s="13">
        <v>9</v>
      </c>
      <c r="K212" s="1">
        <v>3.9334000000000001E-2</v>
      </c>
      <c r="L212" s="1">
        <v>4.712E-3</v>
      </c>
      <c r="M212" s="1">
        <v>4.3010000000000001E-3</v>
      </c>
      <c r="N212" s="1">
        <v>2.1220000000000002E-3</v>
      </c>
      <c r="O212" s="2">
        <v>6.4174999999999996E-2</v>
      </c>
      <c r="P212" s="17">
        <f t="shared" si="24"/>
        <v>641.75</v>
      </c>
      <c r="Q212" s="3">
        <v>0.16130700000000001</v>
      </c>
      <c r="R212" s="18">
        <f t="shared" si="25"/>
        <v>1613.0700000000002</v>
      </c>
      <c r="S212" s="1">
        <v>9.5580000000000005E-3</v>
      </c>
      <c r="T212" s="1">
        <v>5.5500000000000002E-3</v>
      </c>
      <c r="U212" s="4">
        <v>0.205621</v>
      </c>
      <c r="V212" s="19">
        <f t="shared" si="29"/>
        <v>2056.21</v>
      </c>
      <c r="W212" s="1">
        <v>3.2030000000000001E-3</v>
      </c>
      <c r="X212" s="1">
        <v>-2.3600000000000001E-3</v>
      </c>
      <c r="Y212" s="5">
        <v>9.7014000000000003E-2</v>
      </c>
      <c r="Z212" s="20">
        <f t="shared" si="30"/>
        <v>970.14</v>
      </c>
      <c r="AA212" s="1">
        <v>32.633000000000003</v>
      </c>
      <c r="AB212" s="1">
        <v>65.625600000000006</v>
      </c>
      <c r="AC212" s="6">
        <v>2.4507000000000001E-2</v>
      </c>
      <c r="AD212" s="21">
        <f t="shared" si="27"/>
        <v>245.07000000000002</v>
      </c>
      <c r="AE212" s="1">
        <v>8.2140000000000008E-3</v>
      </c>
      <c r="AF212" s="1">
        <v>-7.3999999999999999E-4</v>
      </c>
      <c r="AG212" s="1">
        <v>1.5181E-2</v>
      </c>
      <c r="AH212" s="1">
        <v>1.0611000000000001E-2</v>
      </c>
      <c r="AI212" s="1">
        <v>0</v>
      </c>
      <c r="AJ212" s="1">
        <v>0</v>
      </c>
      <c r="AK212" s="1">
        <v>98.910899999999998</v>
      </c>
      <c r="AL212">
        <v>9.3500000000000007E-3</v>
      </c>
      <c r="AM212">
        <v>2.1510000000000001E-3</v>
      </c>
      <c r="AN212">
        <v>1.74E-3</v>
      </c>
      <c r="AO212">
        <v>1.781E-3</v>
      </c>
      <c r="AP212" s="7">
        <v>4.9737999999999997E-2</v>
      </c>
      <c r="AQ212">
        <v>7.0680000000000007E-2</v>
      </c>
      <c r="AR212">
        <v>5.9620000000000003E-3</v>
      </c>
      <c r="AS212">
        <v>3.6480000000000002E-3</v>
      </c>
      <c r="AT212">
        <v>0.181334</v>
      </c>
      <c r="AU212">
        <f t="shared" si="28"/>
        <v>0.25201400000000002</v>
      </c>
      <c r="AV212">
        <v>2.676E-3</v>
      </c>
      <c r="AW212">
        <v>-2.1199999999999999E-3</v>
      </c>
      <c r="AX212" s="8">
        <v>6.8530999999999995E-2</v>
      </c>
      <c r="AY212">
        <v>50.124600000000001</v>
      </c>
      <c r="AZ212">
        <v>49.443100000000001</v>
      </c>
      <c r="BA212" s="9">
        <v>1.6628E-2</v>
      </c>
      <c r="BB212" s="10">
        <f t="shared" si="31"/>
        <v>8.5158999999999999E-2</v>
      </c>
      <c r="BC212">
        <v>1.1410999999999999E-2</v>
      </c>
      <c r="BD212">
        <v>-3.1E-4</v>
      </c>
      <c r="BE212">
        <v>6.5120000000000004E-3</v>
      </c>
      <c r="BF212">
        <v>2.6050000000000001E-3</v>
      </c>
      <c r="BG212">
        <v>0</v>
      </c>
      <c r="BH212">
        <v>0</v>
      </c>
      <c r="BI212" s="22"/>
    </row>
    <row r="213" spans="1:61" x14ac:dyDescent="0.25">
      <c r="A213" t="s">
        <v>66</v>
      </c>
      <c r="C213">
        <v>1108</v>
      </c>
      <c r="D213">
        <v>80</v>
      </c>
      <c r="E213">
        <v>40</v>
      </c>
      <c r="F213">
        <v>20</v>
      </c>
      <c r="G213">
        <v>100</v>
      </c>
      <c r="H213">
        <v>3</v>
      </c>
      <c r="I213">
        <v>540</v>
      </c>
      <c r="J213" s="13">
        <v>10</v>
      </c>
      <c r="K213" s="1">
        <v>2.3243E-2</v>
      </c>
      <c r="L213" s="1">
        <v>1.1403E-2</v>
      </c>
      <c r="M213" s="1">
        <v>2.464E-3</v>
      </c>
      <c r="N213" s="1">
        <v>-3.1700000000000001E-3</v>
      </c>
      <c r="O213" s="2">
        <v>5.8853999999999997E-2</v>
      </c>
      <c r="P213" s="17">
        <f t="shared" si="24"/>
        <v>588.54</v>
      </c>
      <c r="Q213" s="3">
        <v>0.18282399999999999</v>
      </c>
      <c r="R213" s="18">
        <f t="shared" si="25"/>
        <v>1828.2399999999998</v>
      </c>
      <c r="S213" s="1">
        <v>1.5847E-2</v>
      </c>
      <c r="T213" s="1">
        <v>5.7650000000000002E-3</v>
      </c>
      <c r="U213" s="4">
        <v>0.202435</v>
      </c>
      <c r="V213" s="19">
        <f t="shared" si="29"/>
        <v>2024.3500000000001</v>
      </c>
      <c r="W213" s="1">
        <v>-6.9899999999999997E-3</v>
      </c>
      <c r="X213" s="1">
        <v>-4.6699999999999997E-3</v>
      </c>
      <c r="Y213" s="5">
        <v>8.5170999999999997E-2</v>
      </c>
      <c r="Z213" s="20">
        <f t="shared" si="30"/>
        <v>851.70999999999992</v>
      </c>
      <c r="AA213" s="1">
        <v>32.456699999999998</v>
      </c>
      <c r="AB213" s="1">
        <v>65.734099999999998</v>
      </c>
      <c r="AC213" s="6">
        <v>3.0887000000000001E-2</v>
      </c>
      <c r="AD213" s="21">
        <f t="shared" si="27"/>
        <v>308.87</v>
      </c>
      <c r="AE213" s="1">
        <v>4.2839999999999996E-3</v>
      </c>
      <c r="AF213" s="1">
        <v>1.303E-2</v>
      </c>
      <c r="AG213" s="1">
        <v>6.7860000000000004E-3</v>
      </c>
      <c r="AH213" s="1">
        <v>-3.9879999999999999E-2</v>
      </c>
      <c r="AI213" s="1">
        <v>0</v>
      </c>
      <c r="AJ213" s="1">
        <v>0</v>
      </c>
      <c r="AK213" s="1">
        <v>98.7791</v>
      </c>
      <c r="AL213">
        <v>5.5370000000000003E-3</v>
      </c>
      <c r="AM213">
        <v>5.2180000000000004E-3</v>
      </c>
      <c r="AN213">
        <v>9.990000000000001E-4</v>
      </c>
      <c r="AO213">
        <v>-2.66E-3</v>
      </c>
      <c r="AP213" s="7">
        <v>4.5713999999999998E-2</v>
      </c>
      <c r="AQ213">
        <v>8.0283999999999994E-2</v>
      </c>
      <c r="AR213">
        <v>9.9059999999999999E-3</v>
      </c>
      <c r="AS213">
        <v>3.7980000000000002E-3</v>
      </c>
      <c r="AT213">
        <v>0.17891499999999999</v>
      </c>
      <c r="AU213">
        <f t="shared" si="28"/>
        <v>0.25919899999999996</v>
      </c>
      <c r="AV213">
        <v>-5.8599999999999998E-3</v>
      </c>
      <c r="AW213">
        <v>-4.1999999999999997E-3</v>
      </c>
      <c r="AX213" s="8">
        <v>6.0297000000000003E-2</v>
      </c>
      <c r="AY213">
        <v>49.963099999999997</v>
      </c>
      <c r="AZ213">
        <v>49.633499999999998</v>
      </c>
      <c r="BA213" s="9">
        <v>2.1002E-2</v>
      </c>
      <c r="BB213" s="10">
        <f t="shared" si="31"/>
        <v>8.129900000000001E-2</v>
      </c>
      <c r="BC213">
        <v>5.9649999999999998E-3</v>
      </c>
      <c r="BD213">
        <v>5.4190000000000002E-3</v>
      </c>
      <c r="BE213">
        <v>2.9169999999999999E-3</v>
      </c>
      <c r="BF213">
        <v>-9.8099999999999993E-3</v>
      </c>
      <c r="BG213">
        <v>0</v>
      </c>
      <c r="BH213">
        <v>0</v>
      </c>
      <c r="BI213" s="22"/>
    </row>
    <row r="214" spans="1:61" x14ac:dyDescent="0.25">
      <c r="A214" t="s">
        <v>66</v>
      </c>
      <c r="C214">
        <v>1109</v>
      </c>
      <c r="D214">
        <v>80</v>
      </c>
      <c r="E214">
        <v>40</v>
      </c>
      <c r="F214">
        <v>20</v>
      </c>
      <c r="G214">
        <v>100</v>
      </c>
      <c r="H214">
        <v>3</v>
      </c>
      <c r="I214">
        <v>541</v>
      </c>
      <c r="J214" s="13">
        <v>11</v>
      </c>
      <c r="K214" s="1">
        <v>3.9264E-2</v>
      </c>
      <c r="L214" s="1">
        <v>5.3319999999999999E-3</v>
      </c>
      <c r="M214" s="1">
        <v>5.9509999999999997E-3</v>
      </c>
      <c r="N214" s="1">
        <v>4.0099999999999999E-4</v>
      </c>
      <c r="O214" s="2">
        <v>5.6698999999999999E-2</v>
      </c>
      <c r="P214" s="17">
        <f t="shared" si="24"/>
        <v>566.99</v>
      </c>
      <c r="Q214" s="3">
        <v>0.189861</v>
      </c>
      <c r="R214" s="18">
        <f t="shared" si="25"/>
        <v>1898.6100000000001</v>
      </c>
      <c r="S214" s="1">
        <v>1.1805E-2</v>
      </c>
      <c r="T214" s="1">
        <v>4.5999999999999999E-3</v>
      </c>
      <c r="U214" s="4">
        <v>0.206234</v>
      </c>
      <c r="V214" s="19">
        <f t="shared" si="29"/>
        <v>2062.34</v>
      </c>
      <c r="W214" s="1">
        <v>-1.1299999999999999E-3</v>
      </c>
      <c r="X214" s="1">
        <v>-3.2699999999999999E-3</v>
      </c>
      <c r="Y214" s="5">
        <v>8.9507000000000003E-2</v>
      </c>
      <c r="Z214" s="20">
        <f t="shared" si="30"/>
        <v>895.07</v>
      </c>
      <c r="AA214" s="1">
        <v>32.7714</v>
      </c>
      <c r="AB214" s="1">
        <v>65.690399999999997</v>
      </c>
      <c r="AC214" s="6">
        <v>2.3703999999999999E-2</v>
      </c>
      <c r="AD214" s="21">
        <f t="shared" si="27"/>
        <v>237.04</v>
      </c>
      <c r="AE214" s="1">
        <v>8.9569999999999997E-3</v>
      </c>
      <c r="AF214" s="1">
        <v>1.3469999999999999E-2</v>
      </c>
      <c r="AG214" s="1">
        <v>1.7347999999999999E-2</v>
      </c>
      <c r="AH214" s="1">
        <v>-1.81E-3</v>
      </c>
      <c r="AI214" s="1">
        <v>0</v>
      </c>
      <c r="AJ214" s="1">
        <v>0</v>
      </c>
      <c r="AK214" s="1">
        <v>99.128699999999995</v>
      </c>
      <c r="AL214">
        <v>9.3089999999999996E-3</v>
      </c>
      <c r="AM214">
        <v>2.428E-3</v>
      </c>
      <c r="AN214">
        <v>2.4009999999999999E-3</v>
      </c>
      <c r="AO214">
        <v>3.3500000000000001E-4</v>
      </c>
      <c r="AP214" s="7">
        <v>4.3829E-2</v>
      </c>
      <c r="AQ214">
        <v>8.2973000000000005E-2</v>
      </c>
      <c r="AR214">
        <v>7.3439999999999998E-3</v>
      </c>
      <c r="AS214">
        <v>3.016E-3</v>
      </c>
      <c r="AT214">
        <v>0.181396</v>
      </c>
      <c r="AU214">
        <f t="shared" si="28"/>
        <v>0.26436900000000002</v>
      </c>
      <c r="AV214">
        <v>-9.3999999999999997E-4</v>
      </c>
      <c r="AW214">
        <v>-2.9199999999999999E-3</v>
      </c>
      <c r="AX214" s="8">
        <v>6.3062000000000007E-2</v>
      </c>
      <c r="AY214">
        <v>50.204900000000002</v>
      </c>
      <c r="AZ214">
        <v>49.361899999999999</v>
      </c>
      <c r="BA214" s="9">
        <v>1.6039999999999999E-2</v>
      </c>
      <c r="BB214" s="10">
        <f t="shared" si="31"/>
        <v>7.9102000000000006E-2</v>
      </c>
      <c r="BC214">
        <v>1.2409999999999999E-2</v>
      </c>
      <c r="BD214">
        <v>5.5750000000000001E-3</v>
      </c>
      <c r="BE214">
        <v>7.4219999999999998E-3</v>
      </c>
      <c r="BF214">
        <v>-4.4000000000000002E-4</v>
      </c>
      <c r="BG214">
        <v>0</v>
      </c>
      <c r="BH214">
        <v>0</v>
      </c>
      <c r="BI214" s="22"/>
    </row>
    <row r="215" spans="1:61" x14ac:dyDescent="0.25">
      <c r="A215" t="s">
        <v>66</v>
      </c>
      <c r="C215">
        <v>1110</v>
      </c>
      <c r="D215">
        <v>80</v>
      </c>
      <c r="E215">
        <v>40</v>
      </c>
      <c r="F215">
        <v>20</v>
      </c>
      <c r="G215">
        <v>100</v>
      </c>
      <c r="H215">
        <v>3</v>
      </c>
      <c r="I215">
        <v>542</v>
      </c>
      <c r="J215" s="13">
        <v>12</v>
      </c>
      <c r="K215" s="1">
        <v>2.5624999999999998E-2</v>
      </c>
      <c r="L215" s="1">
        <v>1.3557E-2</v>
      </c>
      <c r="M215" s="1">
        <v>4.6439999999999997E-3</v>
      </c>
      <c r="N215" s="1">
        <v>9.1000000000000003E-5</v>
      </c>
      <c r="O215" s="2">
        <v>5.7958999999999997E-2</v>
      </c>
      <c r="P215" s="17">
        <f t="shared" si="24"/>
        <v>579.58999999999992</v>
      </c>
      <c r="Q215" s="3">
        <v>0.164549</v>
      </c>
      <c r="R215" s="18">
        <f t="shared" si="25"/>
        <v>1645.49</v>
      </c>
      <c r="S215" s="1">
        <v>1.3993E-2</v>
      </c>
      <c r="T215" s="1">
        <v>8.8540000000000008E-3</v>
      </c>
      <c r="U215" s="4">
        <v>0.20421</v>
      </c>
      <c r="V215" s="19">
        <f t="shared" si="29"/>
        <v>2042.1000000000001</v>
      </c>
      <c r="W215" s="1">
        <v>1.18E-4</v>
      </c>
      <c r="X215" s="1">
        <v>-5.3200000000000001E-3</v>
      </c>
      <c r="Y215" s="5">
        <v>7.5345999999999996E-2</v>
      </c>
      <c r="Z215" s="20">
        <f t="shared" si="30"/>
        <v>753.45999999999992</v>
      </c>
      <c r="AA215" s="1">
        <v>32.394199999999998</v>
      </c>
      <c r="AB215" s="1">
        <v>65.586299999999994</v>
      </c>
      <c r="AC215" s="6">
        <v>2.1062999999999998E-2</v>
      </c>
      <c r="AD215" s="21">
        <f t="shared" si="27"/>
        <v>210.63</v>
      </c>
      <c r="AE215" s="1">
        <v>2.9020000000000001E-3</v>
      </c>
      <c r="AF215" s="1">
        <v>1.1623E-2</v>
      </c>
      <c r="AG215" s="1">
        <v>-2.7499999999999998E-3</v>
      </c>
      <c r="AH215" s="1">
        <v>-2.0889999999999999E-2</v>
      </c>
      <c r="AI215" s="1">
        <v>0</v>
      </c>
      <c r="AJ215" s="1">
        <v>0</v>
      </c>
      <c r="AK215" s="1">
        <v>98.555999999999997</v>
      </c>
      <c r="AL215">
        <v>6.1180000000000002E-3</v>
      </c>
      <c r="AM215">
        <v>6.2170000000000003E-3</v>
      </c>
      <c r="AN215">
        <v>1.887E-3</v>
      </c>
      <c r="AO215">
        <v>7.7000000000000001E-5</v>
      </c>
      <c r="AP215" s="7">
        <v>4.5117999999999998E-2</v>
      </c>
      <c r="AQ215">
        <v>7.2417999999999996E-2</v>
      </c>
      <c r="AR215">
        <v>8.7659999999999995E-3</v>
      </c>
      <c r="AS215">
        <v>5.8459999999999996E-3</v>
      </c>
      <c r="AT215">
        <v>0.18088099999999999</v>
      </c>
      <c r="AU215">
        <f t="shared" si="28"/>
        <v>0.253299</v>
      </c>
      <c r="AV215">
        <v>9.8999999999999994E-5</v>
      </c>
      <c r="AW215">
        <v>-4.79E-3</v>
      </c>
      <c r="AX215" s="8">
        <v>5.3459E-2</v>
      </c>
      <c r="AY215">
        <v>49.976399999999998</v>
      </c>
      <c r="AZ215">
        <v>49.630699999999997</v>
      </c>
      <c r="BA215" s="9">
        <v>1.4354E-2</v>
      </c>
      <c r="BB215" s="10">
        <f t="shared" si="31"/>
        <v>6.7812999999999998E-2</v>
      </c>
      <c r="BC215">
        <v>4.0489999999999996E-3</v>
      </c>
      <c r="BD215">
        <v>4.8440000000000002E-3</v>
      </c>
      <c r="BE215">
        <v>-1.1900000000000001E-3</v>
      </c>
      <c r="BF215">
        <v>-5.1500000000000001E-3</v>
      </c>
      <c r="BG215">
        <v>0</v>
      </c>
      <c r="BH215">
        <v>0</v>
      </c>
      <c r="BI215" s="22"/>
    </row>
    <row r="216" spans="1:61" x14ac:dyDescent="0.25">
      <c r="A216" t="s">
        <v>66</v>
      </c>
      <c r="C216">
        <v>1111</v>
      </c>
      <c r="D216">
        <v>80</v>
      </c>
      <c r="E216">
        <v>40</v>
      </c>
      <c r="F216">
        <v>20</v>
      </c>
      <c r="G216">
        <v>100</v>
      </c>
      <c r="H216">
        <v>3</v>
      </c>
      <c r="I216">
        <v>543</v>
      </c>
      <c r="J216" s="13">
        <v>13</v>
      </c>
      <c r="K216" s="1">
        <v>2.9603999999999998E-2</v>
      </c>
      <c r="L216" s="1">
        <v>1.5502999999999999E-2</v>
      </c>
      <c r="M216" s="1">
        <v>8.0230000000000006E-3</v>
      </c>
      <c r="N216" s="1">
        <v>-2.7200000000000002E-3</v>
      </c>
      <c r="O216" s="2">
        <v>6.0343000000000001E-2</v>
      </c>
      <c r="P216" s="17">
        <f t="shared" si="24"/>
        <v>603.43000000000006</v>
      </c>
      <c r="Q216" s="3">
        <v>0.171125</v>
      </c>
      <c r="R216" s="18">
        <f t="shared" si="25"/>
        <v>1711.25</v>
      </c>
      <c r="S216" s="1">
        <v>1.2345999999999999E-2</v>
      </c>
      <c r="T216" s="1">
        <v>4.0749999999999996E-3</v>
      </c>
      <c r="U216" s="4">
        <v>0.20147899999999999</v>
      </c>
      <c r="V216" s="19">
        <f t="shared" si="29"/>
        <v>2014.79</v>
      </c>
      <c r="W216" s="1">
        <v>1.5269999999999999E-3</v>
      </c>
      <c r="X216" s="1">
        <v>-2.6199999999999999E-3</v>
      </c>
      <c r="Y216" s="5">
        <v>8.7433999999999998E-2</v>
      </c>
      <c r="Z216" s="20">
        <f t="shared" si="30"/>
        <v>874.34</v>
      </c>
      <c r="AA216" s="1">
        <v>32.672499999999999</v>
      </c>
      <c r="AB216" s="1">
        <v>65.451499999999996</v>
      </c>
      <c r="AC216" s="6">
        <v>2.5965999999999999E-2</v>
      </c>
      <c r="AD216" s="21">
        <f t="shared" si="27"/>
        <v>259.65999999999997</v>
      </c>
      <c r="AE216" s="1">
        <v>1.1251000000000001E-2</v>
      </c>
      <c r="AF216" s="1">
        <v>1.1945000000000001E-2</v>
      </c>
      <c r="AG216" s="1">
        <v>5.0020000000000004E-3</v>
      </c>
      <c r="AH216" s="1">
        <v>5.7632999999999997E-2</v>
      </c>
      <c r="AI216" s="1">
        <v>0</v>
      </c>
      <c r="AJ216" s="1">
        <v>0</v>
      </c>
      <c r="AK216" s="1">
        <v>98.822000000000003</v>
      </c>
      <c r="AL216">
        <v>7.0419999999999996E-3</v>
      </c>
      <c r="AM216">
        <v>7.0829999999999999E-3</v>
      </c>
      <c r="AN216">
        <v>3.2469999999999999E-3</v>
      </c>
      <c r="AO216">
        <v>-2.2799999999999999E-3</v>
      </c>
      <c r="AP216" s="7">
        <v>4.6796999999999998E-2</v>
      </c>
      <c r="AQ216">
        <v>7.5028999999999998E-2</v>
      </c>
      <c r="AR216">
        <v>7.7060000000000002E-3</v>
      </c>
      <c r="AS216">
        <v>2.6809999999999998E-3</v>
      </c>
      <c r="AT216">
        <v>0.17779200000000001</v>
      </c>
      <c r="AU216">
        <f t="shared" si="28"/>
        <v>0.25282100000000002</v>
      </c>
      <c r="AV216">
        <v>1.2769999999999999E-3</v>
      </c>
      <c r="AW216">
        <v>-2.3500000000000001E-3</v>
      </c>
      <c r="AX216" s="8">
        <v>6.1802999999999997E-2</v>
      </c>
      <c r="AY216">
        <v>50.216700000000003</v>
      </c>
      <c r="AZ216">
        <v>49.3429</v>
      </c>
      <c r="BA216" s="9">
        <v>1.7628000000000001E-2</v>
      </c>
      <c r="BB216" s="10">
        <f t="shared" si="31"/>
        <v>7.9431000000000002E-2</v>
      </c>
      <c r="BC216">
        <v>1.5640000000000001E-2</v>
      </c>
      <c r="BD216">
        <v>4.96E-3</v>
      </c>
      <c r="BE216">
        <v>2.147E-3</v>
      </c>
      <c r="BF216">
        <v>1.4159E-2</v>
      </c>
      <c r="BG216">
        <v>0</v>
      </c>
      <c r="BH216">
        <v>0</v>
      </c>
      <c r="BI216" s="22"/>
    </row>
    <row r="217" spans="1:61" x14ac:dyDescent="0.25">
      <c r="A217" t="s">
        <v>66</v>
      </c>
      <c r="C217">
        <v>1112</v>
      </c>
      <c r="D217">
        <v>80</v>
      </c>
      <c r="E217">
        <v>40</v>
      </c>
      <c r="F217">
        <v>20</v>
      </c>
      <c r="G217">
        <v>100</v>
      </c>
      <c r="H217">
        <v>3</v>
      </c>
      <c r="I217">
        <v>544</v>
      </c>
      <c r="J217" s="13">
        <v>14</v>
      </c>
      <c r="K217" s="1">
        <v>3.9229E-2</v>
      </c>
      <c r="L217" s="1">
        <v>1.7429E-2</v>
      </c>
      <c r="M217" s="1">
        <v>5.339E-3</v>
      </c>
      <c r="N217" s="1">
        <v>-2.97E-3</v>
      </c>
      <c r="O217" s="2">
        <v>6.2243E-2</v>
      </c>
      <c r="P217" s="17">
        <f t="shared" si="24"/>
        <v>622.42999999999995</v>
      </c>
      <c r="Q217" s="3">
        <v>0.171124</v>
      </c>
      <c r="R217" s="18">
        <f t="shared" si="25"/>
        <v>1711.24</v>
      </c>
      <c r="S217" s="1">
        <v>8.3549999999999996E-3</v>
      </c>
      <c r="T217" s="1">
        <v>7.2909999999999997E-3</v>
      </c>
      <c r="U217" s="4">
        <v>0.206264</v>
      </c>
      <c r="V217" s="19">
        <f t="shared" si="29"/>
        <v>2062.64</v>
      </c>
      <c r="W217" s="1">
        <v>-1.0300000000000001E-3</v>
      </c>
      <c r="X217" s="1">
        <v>-1.23E-3</v>
      </c>
      <c r="Y217" s="5">
        <v>8.4060999999999997E-2</v>
      </c>
      <c r="Z217" s="20">
        <f t="shared" si="30"/>
        <v>840.61</v>
      </c>
      <c r="AA217" s="1">
        <v>32.633800000000001</v>
      </c>
      <c r="AB217" s="1">
        <v>65.717100000000002</v>
      </c>
      <c r="AC217" s="6">
        <v>3.4186000000000001E-2</v>
      </c>
      <c r="AD217" s="21">
        <f t="shared" si="27"/>
        <v>341.86</v>
      </c>
      <c r="AE217" s="1">
        <v>6.2160000000000002E-3</v>
      </c>
      <c r="AF217" s="1">
        <v>-2.32E-3</v>
      </c>
      <c r="AG217" s="1">
        <v>1.0753E-2</v>
      </c>
      <c r="AH217" s="1">
        <v>-1.225E-2</v>
      </c>
      <c r="AI217" s="1">
        <v>0</v>
      </c>
      <c r="AJ217" s="1">
        <v>0</v>
      </c>
      <c r="AK217" s="1">
        <v>98.983500000000006</v>
      </c>
      <c r="AL217">
        <v>9.3189999999999992E-3</v>
      </c>
      <c r="AM217">
        <v>7.953E-3</v>
      </c>
      <c r="AN217">
        <v>2.1580000000000002E-3</v>
      </c>
      <c r="AO217">
        <v>-2.49E-3</v>
      </c>
      <c r="AP217" s="7">
        <v>4.8211999999999998E-2</v>
      </c>
      <c r="AQ217">
        <v>7.4937000000000004E-2</v>
      </c>
      <c r="AR217">
        <v>5.208E-3</v>
      </c>
      <c r="AS217">
        <v>4.79E-3</v>
      </c>
      <c r="AT217">
        <v>0.18179300000000001</v>
      </c>
      <c r="AU217">
        <f t="shared" si="28"/>
        <v>0.25673000000000001</v>
      </c>
      <c r="AV217">
        <v>-8.5999999999999998E-4</v>
      </c>
      <c r="AW217">
        <v>-1.1000000000000001E-3</v>
      </c>
      <c r="AX217" s="8">
        <v>5.9346000000000003E-2</v>
      </c>
      <c r="AY217">
        <v>50.095799999999997</v>
      </c>
      <c r="AZ217">
        <v>49.482500000000002</v>
      </c>
      <c r="BA217" s="9">
        <v>2.3179999999999999E-2</v>
      </c>
      <c r="BB217" s="10">
        <f t="shared" si="31"/>
        <v>8.2526000000000002E-2</v>
      </c>
      <c r="BC217">
        <v>8.6300000000000005E-3</v>
      </c>
      <c r="BD217">
        <v>-9.6000000000000002E-4</v>
      </c>
      <c r="BE217">
        <v>4.6100000000000004E-3</v>
      </c>
      <c r="BF217">
        <v>-3.0100000000000001E-3</v>
      </c>
      <c r="BG217">
        <v>0</v>
      </c>
      <c r="BH217">
        <v>0</v>
      </c>
      <c r="BI217" s="22"/>
    </row>
    <row r="218" spans="1:61" x14ac:dyDescent="0.25">
      <c r="A218" t="s">
        <v>66</v>
      </c>
      <c r="C218">
        <v>1113</v>
      </c>
      <c r="D218">
        <v>80</v>
      </c>
      <c r="E218">
        <v>40</v>
      </c>
      <c r="F218">
        <v>20</v>
      </c>
      <c r="G218">
        <v>100</v>
      </c>
      <c r="H218">
        <v>3</v>
      </c>
      <c r="I218">
        <v>545</v>
      </c>
      <c r="J218" s="13">
        <v>15</v>
      </c>
      <c r="K218" s="1">
        <v>3.6496000000000001E-2</v>
      </c>
      <c r="L218" s="1">
        <v>6.5510000000000004E-3</v>
      </c>
      <c r="M218" s="1">
        <v>5.574E-3</v>
      </c>
      <c r="N218" s="1">
        <v>-8.0000000000000007E-5</v>
      </c>
      <c r="O218" s="2">
        <v>0.12657299999999999</v>
      </c>
      <c r="P218" s="17">
        <f t="shared" si="24"/>
        <v>1265.73</v>
      </c>
      <c r="Q218" s="3">
        <v>0.168799</v>
      </c>
      <c r="R218" s="18">
        <f t="shared" si="25"/>
        <v>1687.99</v>
      </c>
      <c r="S218" s="1">
        <v>9.7079999999999996E-3</v>
      </c>
      <c r="T218" s="1">
        <v>-1.7000000000000001E-4</v>
      </c>
      <c r="U218" s="4">
        <v>0.21757899999999999</v>
      </c>
      <c r="V218" s="19">
        <f t="shared" si="29"/>
        <v>2175.79</v>
      </c>
      <c r="W218" s="1">
        <v>-6.7999999999999996E-3</v>
      </c>
      <c r="X218" s="1">
        <v>-4.2300000000000003E-3</v>
      </c>
      <c r="Y218" s="5">
        <v>0.11826</v>
      </c>
      <c r="Z218" s="20">
        <f t="shared" si="30"/>
        <v>1182.6000000000001</v>
      </c>
      <c r="AA218" s="1">
        <v>32.647799999999997</v>
      </c>
      <c r="AB218" s="1">
        <v>65.530500000000004</v>
      </c>
      <c r="AC218" s="6">
        <v>5.2717E-2</v>
      </c>
      <c r="AD218" s="21">
        <f t="shared" si="27"/>
        <v>527.16999999999996</v>
      </c>
      <c r="AE218" s="1">
        <v>5.7299999999999999E-3</v>
      </c>
      <c r="AF218" s="1">
        <v>-8.8000000000000003E-4</v>
      </c>
      <c r="AG218" s="1">
        <v>1.1932E-2</v>
      </c>
      <c r="AH218" s="1">
        <v>2.2443999999999999E-2</v>
      </c>
      <c r="AI218" s="1">
        <v>0</v>
      </c>
      <c r="AJ218" s="1">
        <v>0</v>
      </c>
      <c r="AK218" s="1">
        <v>98.948499999999996</v>
      </c>
      <c r="AL218">
        <v>8.6730000000000002E-3</v>
      </c>
      <c r="AM218">
        <v>2.99E-3</v>
      </c>
      <c r="AN218">
        <v>2.2539999999999999E-3</v>
      </c>
      <c r="AO218">
        <v>-6.9999999999999994E-5</v>
      </c>
      <c r="AP218" s="7">
        <v>9.8069000000000003E-2</v>
      </c>
      <c r="AQ218">
        <v>7.3941000000000007E-2</v>
      </c>
      <c r="AR218">
        <v>6.0540000000000004E-3</v>
      </c>
      <c r="AS218">
        <v>-1.1E-4</v>
      </c>
      <c r="AT218">
        <v>0.19182099999999999</v>
      </c>
      <c r="AU218">
        <f t="shared" si="28"/>
        <v>0.265762</v>
      </c>
      <c r="AV218">
        <v>-5.6800000000000002E-3</v>
      </c>
      <c r="AW218">
        <v>-3.79E-3</v>
      </c>
      <c r="AX218" s="8">
        <v>8.3514000000000005E-2</v>
      </c>
      <c r="AY218">
        <v>50.131999999999998</v>
      </c>
      <c r="AZ218">
        <v>49.356400000000001</v>
      </c>
      <c r="BA218" s="9">
        <v>3.5756000000000003E-2</v>
      </c>
      <c r="BB218" s="10">
        <f t="shared" si="31"/>
        <v>0.11927000000000001</v>
      </c>
      <c r="BC218">
        <v>7.9579999999999998E-3</v>
      </c>
      <c r="BD218">
        <v>-3.6000000000000002E-4</v>
      </c>
      <c r="BE218">
        <v>5.1159999999999999E-3</v>
      </c>
      <c r="BF218">
        <v>5.509E-3</v>
      </c>
      <c r="BG218">
        <v>0</v>
      </c>
      <c r="BH218">
        <v>0</v>
      </c>
      <c r="BI218" s="22"/>
    </row>
    <row r="219" spans="1:61" x14ac:dyDescent="0.25">
      <c r="A219" t="s">
        <v>66</v>
      </c>
      <c r="C219">
        <v>1114</v>
      </c>
      <c r="D219">
        <v>80</v>
      </c>
      <c r="E219">
        <v>40</v>
      </c>
      <c r="F219">
        <v>20</v>
      </c>
      <c r="G219">
        <v>100</v>
      </c>
      <c r="H219">
        <v>3</v>
      </c>
      <c r="I219">
        <v>546</v>
      </c>
      <c r="J219">
        <v>16</v>
      </c>
      <c r="K219" s="1">
        <v>4.1038999999999999E-2</v>
      </c>
      <c r="L219" s="1">
        <v>1.7158E-2</v>
      </c>
      <c r="M219" s="1">
        <v>-1.07E-3</v>
      </c>
      <c r="N219" s="1">
        <v>1.7110000000000001E-3</v>
      </c>
      <c r="O219" s="2">
        <v>0.140877</v>
      </c>
      <c r="P219" s="17">
        <f t="shared" si="24"/>
        <v>1408.77</v>
      </c>
      <c r="Q219" s="3">
        <v>0.15201100000000001</v>
      </c>
      <c r="R219" s="18">
        <f t="shared" si="25"/>
        <v>1520.1100000000001</v>
      </c>
      <c r="S219" s="1">
        <v>5.2310000000000004E-3</v>
      </c>
      <c r="T219" s="1">
        <v>8.0599999999999997E-4</v>
      </c>
      <c r="U219" s="4">
        <v>0.224192</v>
      </c>
      <c r="V219" s="19">
        <f t="shared" si="29"/>
        <v>2241.92</v>
      </c>
      <c r="W219" s="1">
        <v>1.753E-3</v>
      </c>
      <c r="X219" s="1">
        <v>5.13E-4</v>
      </c>
      <c r="Y219" s="5">
        <v>0.12155000000000001</v>
      </c>
      <c r="Z219" s="20">
        <f t="shared" si="30"/>
        <v>1215.5</v>
      </c>
      <c r="AA219" s="1">
        <v>32.64</v>
      </c>
      <c r="AB219" s="1">
        <v>65.555999999999997</v>
      </c>
      <c r="AC219" s="6">
        <v>4.9445000000000003E-2</v>
      </c>
      <c r="AD219" s="21">
        <f t="shared" si="27"/>
        <v>494.45000000000005</v>
      </c>
      <c r="AE219" s="1">
        <v>3.9439999999999996E-3</v>
      </c>
      <c r="AF219" s="1">
        <v>1.6277E-2</v>
      </c>
      <c r="AG219" s="1">
        <v>6.3810000000000004E-3</v>
      </c>
      <c r="AH219" s="1">
        <v>3.2541E-2</v>
      </c>
      <c r="AI219" s="1">
        <v>0</v>
      </c>
      <c r="AJ219" s="1">
        <v>0</v>
      </c>
      <c r="AK219" s="1">
        <v>99.010400000000004</v>
      </c>
      <c r="AL219">
        <v>9.7490000000000007E-3</v>
      </c>
      <c r="AM219">
        <v>7.8289999999999992E-3</v>
      </c>
      <c r="AN219">
        <v>-4.2999999999999999E-4</v>
      </c>
      <c r="AO219">
        <v>1.4339999999999999E-3</v>
      </c>
      <c r="AP219" s="7">
        <v>0.109113</v>
      </c>
      <c r="AQ219">
        <v>6.6562999999999997E-2</v>
      </c>
      <c r="AR219">
        <v>3.261E-3</v>
      </c>
      <c r="AS219">
        <v>5.2899999999999996E-4</v>
      </c>
      <c r="AT219">
        <v>0.19758000000000001</v>
      </c>
      <c r="AU219">
        <f t="shared" si="28"/>
        <v>0.26414300000000002</v>
      </c>
      <c r="AV219">
        <v>1.464E-3</v>
      </c>
      <c r="AW219">
        <v>4.5899999999999999E-4</v>
      </c>
      <c r="AX219" s="8">
        <v>8.5806999999999994E-2</v>
      </c>
      <c r="AY219">
        <v>50.102200000000003</v>
      </c>
      <c r="AZ219">
        <v>49.357999999999997</v>
      </c>
      <c r="BA219" s="9">
        <v>3.3524999999999999E-2</v>
      </c>
      <c r="BB219" s="10">
        <f t="shared" si="31"/>
        <v>0.11933199999999999</v>
      </c>
      <c r="BC219">
        <v>5.4749999999999998E-3</v>
      </c>
      <c r="BD219">
        <v>6.7499999999999999E-3</v>
      </c>
      <c r="BE219">
        <v>2.735E-3</v>
      </c>
      <c r="BF219">
        <v>7.9850000000000008E-3</v>
      </c>
      <c r="BG219">
        <v>0</v>
      </c>
      <c r="BH219">
        <v>0</v>
      </c>
      <c r="BI219" s="22"/>
    </row>
    <row r="220" spans="1:61" x14ac:dyDescent="0.25">
      <c r="A220" t="s">
        <v>66</v>
      </c>
      <c r="C220">
        <v>1115</v>
      </c>
      <c r="D220">
        <v>80</v>
      </c>
      <c r="E220">
        <v>40</v>
      </c>
      <c r="F220">
        <v>20</v>
      </c>
      <c r="G220">
        <v>100</v>
      </c>
      <c r="H220">
        <v>3</v>
      </c>
      <c r="I220">
        <v>547</v>
      </c>
      <c r="J220">
        <v>17</v>
      </c>
      <c r="K220" s="1">
        <v>3.1366999999999999E-2</v>
      </c>
      <c r="L220" s="1">
        <v>-2.2000000000000001E-3</v>
      </c>
      <c r="M220" s="1">
        <v>1.72E-3</v>
      </c>
      <c r="N220" s="1">
        <v>1.64E-4</v>
      </c>
      <c r="O220" s="2">
        <v>0.14615700000000001</v>
      </c>
      <c r="P220" s="17">
        <f t="shared" si="24"/>
        <v>1461.5700000000002</v>
      </c>
      <c r="Q220" s="3">
        <v>0.19236700000000001</v>
      </c>
      <c r="R220" s="18">
        <f t="shared" si="25"/>
        <v>1923.67</v>
      </c>
      <c r="S220" s="1">
        <v>1.0123E-2</v>
      </c>
      <c r="T220" s="1">
        <v>1.5590000000000001E-3</v>
      </c>
      <c r="U220" s="4">
        <v>0.22895499999999999</v>
      </c>
      <c r="V220" s="19">
        <f t="shared" si="29"/>
        <v>2289.5499999999997</v>
      </c>
      <c r="W220" s="1">
        <v>-3.79E-3</v>
      </c>
      <c r="X220" s="1">
        <v>-3.62E-3</v>
      </c>
      <c r="Y220" s="5">
        <v>0.11945500000000001</v>
      </c>
      <c r="Z220" s="20">
        <f t="shared" si="30"/>
        <v>1194.55</v>
      </c>
      <c r="AA220" s="1">
        <v>32.484900000000003</v>
      </c>
      <c r="AB220" s="1">
        <v>65.529899999999998</v>
      </c>
      <c r="AC220" s="6">
        <v>5.6508999999999997E-2</v>
      </c>
      <c r="AD220" s="21">
        <f t="shared" si="27"/>
        <v>565.08999999999992</v>
      </c>
      <c r="AE220" s="1">
        <v>4.9919999999999999E-3</v>
      </c>
      <c r="AF220" s="1">
        <v>-3.8600000000000001E-3</v>
      </c>
      <c r="AG220" s="1">
        <v>-2.7999999999999998E-4</v>
      </c>
      <c r="AH220" s="1">
        <v>3.1171000000000001E-2</v>
      </c>
      <c r="AI220" s="1">
        <v>0</v>
      </c>
      <c r="AJ220" s="1">
        <v>0</v>
      </c>
      <c r="AK220" s="1">
        <v>98.825599999999994</v>
      </c>
      <c r="AL220">
        <v>7.4700000000000001E-3</v>
      </c>
      <c r="AM220">
        <v>-1.01E-3</v>
      </c>
      <c r="AN220">
        <v>6.9700000000000003E-4</v>
      </c>
      <c r="AO220">
        <v>1.3799999999999999E-4</v>
      </c>
      <c r="AP220" s="7">
        <v>0.11349099999999999</v>
      </c>
      <c r="AQ220">
        <v>8.4448999999999996E-2</v>
      </c>
      <c r="AR220">
        <v>6.326E-3</v>
      </c>
      <c r="AS220">
        <v>1.0269999999999999E-3</v>
      </c>
      <c r="AT220">
        <v>0.202293</v>
      </c>
      <c r="AU220">
        <f t="shared" si="28"/>
        <v>0.286742</v>
      </c>
      <c r="AV220">
        <v>-3.1700000000000001E-3</v>
      </c>
      <c r="AW220">
        <v>-3.2499999999999999E-3</v>
      </c>
      <c r="AX220" s="8">
        <v>8.4542999999999993E-2</v>
      </c>
      <c r="AY220">
        <v>49.991399999999999</v>
      </c>
      <c r="AZ220">
        <v>49.464300000000001</v>
      </c>
      <c r="BA220" s="9">
        <v>3.8413000000000003E-2</v>
      </c>
      <c r="BB220" s="10">
        <f t="shared" si="31"/>
        <v>0.122956</v>
      </c>
      <c r="BC220">
        <v>6.9480000000000002E-3</v>
      </c>
      <c r="BD220">
        <v>-1.6000000000000001E-3</v>
      </c>
      <c r="BE220">
        <v>-1.2E-4</v>
      </c>
      <c r="BF220">
        <v>7.6680000000000003E-3</v>
      </c>
      <c r="BG220">
        <v>0</v>
      </c>
      <c r="BH220">
        <v>0</v>
      </c>
      <c r="BI220" s="22"/>
    </row>
    <row r="221" spans="1:61" x14ac:dyDescent="0.25">
      <c r="A221" t="s">
        <v>66</v>
      </c>
      <c r="C221">
        <v>1116</v>
      </c>
      <c r="D221">
        <v>80</v>
      </c>
      <c r="E221">
        <v>40</v>
      </c>
      <c r="F221">
        <v>20</v>
      </c>
      <c r="G221">
        <v>100</v>
      </c>
      <c r="H221">
        <v>3</v>
      </c>
      <c r="I221">
        <v>548</v>
      </c>
      <c r="J221">
        <v>18</v>
      </c>
      <c r="K221" s="1">
        <v>1.5507999999999999E-2</v>
      </c>
      <c r="L221" s="1">
        <v>9.4050000000000002E-3</v>
      </c>
      <c r="M221" s="1">
        <v>1.9040000000000001E-3</v>
      </c>
      <c r="N221" s="1">
        <v>-1.73E-3</v>
      </c>
      <c r="O221" s="2">
        <v>0.14448</v>
      </c>
      <c r="P221" s="17">
        <f t="shared" si="24"/>
        <v>1444.8</v>
      </c>
      <c r="Q221" s="3">
        <v>0.17683699999999999</v>
      </c>
      <c r="R221" s="18">
        <f t="shared" si="25"/>
        <v>1768.37</v>
      </c>
      <c r="S221" s="1">
        <v>7.6220000000000003E-3</v>
      </c>
      <c r="T221" s="1">
        <v>1.0406E-2</v>
      </c>
      <c r="U221" s="4">
        <v>0.22197500000000001</v>
      </c>
      <c r="V221" s="19">
        <f t="shared" si="29"/>
        <v>2219.75</v>
      </c>
      <c r="W221" s="1">
        <v>1.7E-5</v>
      </c>
      <c r="X221" s="1">
        <v>-1.4300000000000001E-3</v>
      </c>
      <c r="Y221" s="5">
        <v>0.12675900000000001</v>
      </c>
      <c r="Z221" s="20">
        <f t="shared" si="30"/>
        <v>1267.5900000000001</v>
      </c>
      <c r="AA221" s="1">
        <v>32.475900000000003</v>
      </c>
      <c r="AB221" s="1">
        <v>65.531499999999994</v>
      </c>
      <c r="AC221" s="6">
        <v>5.3532000000000003E-2</v>
      </c>
      <c r="AD221" s="21">
        <f t="shared" si="27"/>
        <v>535.32000000000005</v>
      </c>
      <c r="AE221" s="1">
        <v>9.2479999999999993E-3</v>
      </c>
      <c r="AF221" s="1">
        <v>1.1358E-2</v>
      </c>
      <c r="AG221" s="1">
        <v>1.6830000000000001E-2</v>
      </c>
      <c r="AH221" s="1">
        <v>2.2426999999999999E-2</v>
      </c>
      <c r="AI221" s="1">
        <v>0</v>
      </c>
      <c r="AJ221" s="1">
        <v>0</v>
      </c>
      <c r="AK221" s="1">
        <v>98.832599999999999</v>
      </c>
      <c r="AL221">
        <v>3.6930000000000001E-3</v>
      </c>
      <c r="AM221">
        <v>4.3020000000000003E-3</v>
      </c>
      <c r="AN221">
        <v>7.7200000000000001E-4</v>
      </c>
      <c r="AO221">
        <v>-1.4499999999999999E-3</v>
      </c>
      <c r="AP221" s="7">
        <v>0.11218599999999999</v>
      </c>
      <c r="AQ221">
        <v>7.7629000000000004E-2</v>
      </c>
      <c r="AR221">
        <v>4.7629999999999999E-3</v>
      </c>
      <c r="AS221">
        <v>6.8529999999999997E-3</v>
      </c>
      <c r="AT221">
        <v>0.19611999999999999</v>
      </c>
      <c r="AU221">
        <f t="shared" si="28"/>
        <v>0.27374900000000002</v>
      </c>
      <c r="AV221">
        <v>1.5E-5</v>
      </c>
      <c r="AW221">
        <v>-1.2800000000000001E-3</v>
      </c>
      <c r="AX221" s="8">
        <v>8.9709999999999998E-2</v>
      </c>
      <c r="AY221">
        <v>49.975999999999999</v>
      </c>
      <c r="AZ221">
        <v>49.463999999999999</v>
      </c>
      <c r="BA221" s="9">
        <v>3.6387999999999997E-2</v>
      </c>
      <c r="BB221" s="10">
        <f t="shared" si="31"/>
        <v>0.12609799999999999</v>
      </c>
      <c r="BC221">
        <v>1.2869999999999999E-2</v>
      </c>
      <c r="BD221">
        <v>4.7219999999999996E-3</v>
      </c>
      <c r="BE221">
        <v>7.2319999999999997E-3</v>
      </c>
      <c r="BF221">
        <v>5.5170000000000002E-3</v>
      </c>
      <c r="BG221">
        <v>0</v>
      </c>
      <c r="BH221">
        <v>0</v>
      </c>
      <c r="BI221" s="22"/>
    </row>
    <row r="222" spans="1:61" x14ac:dyDescent="0.25">
      <c r="A222" t="s">
        <v>66</v>
      </c>
      <c r="C222">
        <v>1117</v>
      </c>
      <c r="D222">
        <v>80</v>
      </c>
      <c r="E222">
        <v>40</v>
      </c>
      <c r="F222">
        <v>20</v>
      </c>
      <c r="G222">
        <v>100</v>
      </c>
      <c r="H222">
        <v>3</v>
      </c>
      <c r="I222">
        <v>549</v>
      </c>
      <c r="J222">
        <v>19</v>
      </c>
      <c r="K222" s="1">
        <v>7.2500000000000004E-3</v>
      </c>
      <c r="L222" s="1">
        <v>1.3535E-2</v>
      </c>
      <c r="M222" s="1">
        <v>2.5590000000000001E-3</v>
      </c>
      <c r="N222" s="1">
        <v>3.016E-3</v>
      </c>
      <c r="O222" s="2">
        <v>0.13120899999999999</v>
      </c>
      <c r="P222" s="17">
        <f t="shared" si="24"/>
        <v>1312.09</v>
      </c>
      <c r="Q222" s="3">
        <v>0.28291899999999998</v>
      </c>
      <c r="R222" s="18">
        <f t="shared" si="25"/>
        <v>2829.1899999999996</v>
      </c>
      <c r="S222" s="1">
        <v>1.5869999999999999E-2</v>
      </c>
      <c r="T222" s="1">
        <v>8.9689999999999995E-3</v>
      </c>
      <c r="U222" s="4">
        <v>0.25146299999999999</v>
      </c>
      <c r="V222" s="19">
        <f t="shared" si="29"/>
        <v>2514.63</v>
      </c>
      <c r="W222" s="1">
        <v>2.8189999999999999E-3</v>
      </c>
      <c r="X222" s="1">
        <v>-2.5999999999999998E-4</v>
      </c>
      <c r="Y222" s="5">
        <v>0.114854</v>
      </c>
      <c r="Z222" s="20">
        <f t="shared" si="30"/>
        <v>1148.54</v>
      </c>
      <c r="AA222" s="1">
        <v>32.540500000000002</v>
      </c>
      <c r="AB222" s="1">
        <v>65.447599999999994</v>
      </c>
      <c r="AC222" s="6">
        <v>4.4087000000000001E-2</v>
      </c>
      <c r="AD222" s="21">
        <f t="shared" si="27"/>
        <v>440.87</v>
      </c>
      <c r="AE222" s="1">
        <v>2.872E-3</v>
      </c>
      <c r="AF222" s="1">
        <v>-3.9199999999999999E-3</v>
      </c>
      <c r="AG222" s="1">
        <v>6.5529999999999998E-3</v>
      </c>
      <c r="AH222" s="1">
        <v>2.3460000000000002E-2</v>
      </c>
      <c r="AI222" s="1">
        <v>0</v>
      </c>
      <c r="AJ222" s="1">
        <v>0</v>
      </c>
      <c r="AK222" s="1">
        <v>98.895300000000006</v>
      </c>
      <c r="AL222">
        <v>1.725E-3</v>
      </c>
      <c r="AM222">
        <v>6.1859999999999997E-3</v>
      </c>
      <c r="AN222">
        <v>1.036E-3</v>
      </c>
      <c r="AO222">
        <v>2.5330000000000001E-3</v>
      </c>
      <c r="AP222" s="7">
        <v>0.101803</v>
      </c>
      <c r="AQ222">
        <v>0.12410400000000001</v>
      </c>
      <c r="AR222">
        <v>9.9100000000000004E-3</v>
      </c>
      <c r="AS222">
        <v>5.9020000000000001E-3</v>
      </c>
      <c r="AT222">
        <v>0.22200500000000001</v>
      </c>
      <c r="AU222">
        <f t="shared" si="28"/>
        <v>0.346109</v>
      </c>
      <c r="AV222">
        <v>2.359E-3</v>
      </c>
      <c r="AW222">
        <v>-2.3000000000000001E-4</v>
      </c>
      <c r="AX222" s="8">
        <v>8.1223000000000004E-2</v>
      </c>
      <c r="AY222">
        <v>50.037399999999998</v>
      </c>
      <c r="AZ222">
        <v>49.363199999999999</v>
      </c>
      <c r="BA222" s="9">
        <v>2.9944999999999999E-2</v>
      </c>
      <c r="BB222" s="10">
        <f t="shared" si="31"/>
        <v>0.111168</v>
      </c>
      <c r="BC222">
        <v>3.9940000000000002E-3</v>
      </c>
      <c r="BD222">
        <v>-1.6299999999999999E-3</v>
      </c>
      <c r="BE222">
        <v>2.8140000000000001E-3</v>
      </c>
      <c r="BF222">
        <v>5.7660000000000003E-3</v>
      </c>
      <c r="BG222">
        <v>0</v>
      </c>
      <c r="BH222">
        <v>0</v>
      </c>
      <c r="BI222" s="22"/>
    </row>
    <row r="223" spans="1:61" x14ac:dyDescent="0.25">
      <c r="A223" s="23" t="s">
        <v>66</v>
      </c>
      <c r="B223" s="23"/>
      <c r="C223" s="23">
        <v>1118</v>
      </c>
      <c r="D223" s="23">
        <v>80</v>
      </c>
      <c r="E223" s="23">
        <v>40</v>
      </c>
      <c r="F223" s="23">
        <v>20</v>
      </c>
      <c r="G223" s="23">
        <v>100</v>
      </c>
      <c r="H223" s="23">
        <v>3</v>
      </c>
      <c r="I223" s="23">
        <v>550</v>
      </c>
      <c r="J223" s="23">
        <v>20</v>
      </c>
      <c r="K223" s="24">
        <v>2.6308999999999999E-2</v>
      </c>
      <c r="L223" s="24">
        <v>1.6913999999999998E-2</v>
      </c>
      <c r="M223" s="24">
        <v>4.0299999999999998E-4</v>
      </c>
      <c r="N223" s="24">
        <v>1.05E-4</v>
      </c>
      <c r="O223" s="25">
        <v>0.10892400000000001</v>
      </c>
      <c r="P223" s="17">
        <f t="shared" si="24"/>
        <v>1089.24</v>
      </c>
      <c r="Q223" s="26">
        <v>0.34262599999999999</v>
      </c>
      <c r="R223" s="18">
        <f t="shared" si="25"/>
        <v>3426.2599999999998</v>
      </c>
      <c r="S223" s="24">
        <v>9.8770000000000004E-3</v>
      </c>
      <c r="T223" s="24">
        <v>7.7019999999999996E-3</v>
      </c>
      <c r="U223" s="27">
        <v>0.27080599999999999</v>
      </c>
      <c r="V223" s="19">
        <f t="shared" si="29"/>
        <v>2708.06</v>
      </c>
      <c r="W223" s="24">
        <v>4.4840000000000001E-3</v>
      </c>
      <c r="X223" s="24">
        <v>-1.8699999999999999E-3</v>
      </c>
      <c r="Y223" s="28">
        <v>0.10154000000000001</v>
      </c>
      <c r="Z223" s="20">
        <f t="shared" si="30"/>
        <v>1015.4000000000001</v>
      </c>
      <c r="AA223" s="24">
        <v>32.425600000000003</v>
      </c>
      <c r="AB223" s="24">
        <v>65.325100000000006</v>
      </c>
      <c r="AC223" s="29">
        <v>4.0617E-2</v>
      </c>
      <c r="AD223" s="21">
        <f t="shared" si="27"/>
        <v>406.17</v>
      </c>
      <c r="AE223" s="24">
        <v>1.1317000000000001E-2</v>
      </c>
      <c r="AF223" s="24">
        <v>1.1540000000000001E-3</v>
      </c>
      <c r="AG223" s="24">
        <v>3.1679999999999998E-3</v>
      </c>
      <c r="AH223" s="24">
        <v>1.3159000000000001E-2</v>
      </c>
      <c r="AI223" s="24">
        <v>0</v>
      </c>
      <c r="AJ223" s="24">
        <v>0</v>
      </c>
      <c r="AK223" s="24">
        <v>98.707899999999995</v>
      </c>
      <c r="AL223" s="23">
        <v>6.2760000000000003E-3</v>
      </c>
      <c r="AM223" s="23">
        <v>7.7499999999999999E-3</v>
      </c>
      <c r="AN223" s="23">
        <v>1.64E-4</v>
      </c>
      <c r="AO223" s="23">
        <v>8.7999999999999998E-5</v>
      </c>
      <c r="AP223" s="30">
        <v>8.4722000000000006E-2</v>
      </c>
      <c r="AQ223" s="23">
        <v>0.15066599999999999</v>
      </c>
      <c r="AR223" s="23">
        <v>6.1830000000000001E-3</v>
      </c>
      <c r="AS223" s="23">
        <v>5.0809999999999996E-3</v>
      </c>
      <c r="AT223" s="23">
        <v>0.239674</v>
      </c>
      <c r="AU223">
        <f t="shared" si="28"/>
        <v>0.39034000000000002</v>
      </c>
      <c r="AV223" s="23">
        <v>3.761E-3</v>
      </c>
      <c r="AW223" s="23">
        <v>-1.6800000000000001E-3</v>
      </c>
      <c r="AX223" s="31">
        <v>7.1984999999999993E-2</v>
      </c>
      <c r="AY223" s="23">
        <v>49.984099999999998</v>
      </c>
      <c r="AZ223" s="23">
        <v>49.392699999999998</v>
      </c>
      <c r="BA223" s="32">
        <v>2.7656E-2</v>
      </c>
      <c r="BB223" s="10">
        <f t="shared" si="31"/>
        <v>9.9640999999999993E-2</v>
      </c>
      <c r="BC223" s="23">
        <v>1.5778E-2</v>
      </c>
      <c r="BD223" s="23">
        <v>4.8099999999999998E-4</v>
      </c>
      <c r="BE223" s="23">
        <v>1.364E-3</v>
      </c>
      <c r="BF223" s="23">
        <v>3.2429999999999998E-3</v>
      </c>
      <c r="BG223" s="23">
        <v>0</v>
      </c>
      <c r="BH223" s="23">
        <v>0</v>
      </c>
      <c r="BI223" s="22"/>
    </row>
    <row r="224" spans="1:61" x14ac:dyDescent="0.25">
      <c r="A224" s="33" t="s">
        <v>67</v>
      </c>
      <c r="B224" s="33"/>
      <c r="C224" s="33">
        <v>1119</v>
      </c>
      <c r="D224" s="33">
        <v>81</v>
      </c>
      <c r="E224" s="33">
        <v>40</v>
      </c>
      <c r="F224" s="33">
        <v>20</v>
      </c>
      <c r="G224" s="33">
        <v>100</v>
      </c>
      <c r="H224" s="33">
        <v>3</v>
      </c>
      <c r="I224" s="33">
        <v>551</v>
      </c>
      <c r="J224" s="33">
        <v>1</v>
      </c>
      <c r="K224" s="34">
        <v>2.6103000000000001E-2</v>
      </c>
      <c r="L224" s="34">
        <v>2.0354000000000001E-2</v>
      </c>
      <c r="M224" s="34">
        <v>5.0600000000000003E-3</v>
      </c>
      <c r="N224" s="34">
        <v>1.4139999999999999E-3</v>
      </c>
      <c r="O224" s="35">
        <v>7.3773000000000005E-2</v>
      </c>
      <c r="P224" s="17">
        <f t="shared" si="24"/>
        <v>737.73</v>
      </c>
      <c r="Q224" s="36">
        <v>0.160825</v>
      </c>
      <c r="R224" s="18">
        <f t="shared" si="25"/>
        <v>1608.25</v>
      </c>
      <c r="S224" s="34">
        <v>7.9600000000000001E-3</v>
      </c>
      <c r="T224" s="34">
        <v>1.954E-3</v>
      </c>
      <c r="U224" s="37">
        <v>0.202958</v>
      </c>
      <c r="V224" s="19">
        <f t="shared" si="29"/>
        <v>2029.58</v>
      </c>
      <c r="W224" s="34">
        <v>-2.0999999999999999E-3</v>
      </c>
      <c r="X224" s="34">
        <v>-3.2100000000000002E-3</v>
      </c>
      <c r="Y224" s="38">
        <v>7.8854999999999995E-2</v>
      </c>
      <c r="Z224" s="20">
        <f t="shared" si="30"/>
        <v>788.55</v>
      </c>
      <c r="AA224" s="34">
        <v>32.706299999999999</v>
      </c>
      <c r="AB224" s="34">
        <v>65.770099999999999</v>
      </c>
      <c r="AC224" s="39">
        <v>3.3006000000000001E-2</v>
      </c>
      <c r="AD224" s="21">
        <f t="shared" si="27"/>
        <v>330.06</v>
      </c>
      <c r="AE224" s="34">
        <v>1.1560000000000001E-2</v>
      </c>
      <c r="AF224" s="34">
        <v>9.1299999999999992E-3</v>
      </c>
      <c r="AG224" s="34">
        <v>1.8828000000000001E-2</v>
      </c>
      <c r="AH224" s="34">
        <v>2.4185000000000002E-2</v>
      </c>
      <c r="AI224" s="34">
        <v>0</v>
      </c>
      <c r="AJ224" s="34">
        <v>0</v>
      </c>
      <c r="AK224" s="34">
        <v>99.147000000000006</v>
      </c>
      <c r="AL224" s="33">
        <v>6.1910000000000003E-3</v>
      </c>
      <c r="AM224" s="33">
        <v>9.2720000000000007E-3</v>
      </c>
      <c r="AN224" s="33">
        <v>2.042E-3</v>
      </c>
      <c r="AO224" s="33">
        <v>1.183E-3</v>
      </c>
      <c r="AP224" s="40">
        <v>5.7047E-2</v>
      </c>
      <c r="AQ224" s="33">
        <v>7.0308999999999996E-2</v>
      </c>
      <c r="AR224" s="33">
        <v>4.9540000000000001E-3</v>
      </c>
      <c r="AS224" s="33">
        <v>1.281E-3</v>
      </c>
      <c r="AT224" s="33">
        <v>0.17857799999999999</v>
      </c>
      <c r="AU224">
        <f t="shared" si="28"/>
        <v>0.24888699999999997</v>
      </c>
      <c r="AV224" s="33">
        <v>-1.75E-3</v>
      </c>
      <c r="AW224" s="33">
        <v>-2.8700000000000002E-3</v>
      </c>
      <c r="AX224" s="41">
        <v>5.5577000000000001E-2</v>
      </c>
      <c r="AY224" s="33">
        <v>50.122799999999998</v>
      </c>
      <c r="AZ224" s="33">
        <v>49.4392</v>
      </c>
      <c r="BA224" s="42">
        <v>2.2342999999999998E-2</v>
      </c>
      <c r="BB224" s="10">
        <f t="shared" si="31"/>
        <v>7.7920000000000003E-2</v>
      </c>
      <c r="BC224" s="33">
        <v>1.6022999999999999E-2</v>
      </c>
      <c r="BD224" s="33">
        <v>3.7799999999999999E-3</v>
      </c>
      <c r="BE224" s="33">
        <v>8.0579999999999992E-3</v>
      </c>
      <c r="BF224" s="33">
        <v>5.9249999999999997E-3</v>
      </c>
      <c r="BG224" s="33">
        <v>0</v>
      </c>
      <c r="BH224" s="33">
        <v>0</v>
      </c>
      <c r="BI224" s="22"/>
    </row>
    <row r="225" spans="1:61" x14ac:dyDescent="0.25">
      <c r="A225" t="s">
        <v>67</v>
      </c>
      <c r="C225">
        <v>1120</v>
      </c>
      <c r="D225">
        <v>81</v>
      </c>
      <c r="E225">
        <v>40</v>
      </c>
      <c r="F225">
        <v>20</v>
      </c>
      <c r="G225">
        <v>100</v>
      </c>
      <c r="H225">
        <v>3</v>
      </c>
      <c r="I225">
        <v>552</v>
      </c>
      <c r="J225">
        <v>2</v>
      </c>
      <c r="K225" s="1">
        <v>5.3376E-2</v>
      </c>
      <c r="L225" s="1">
        <v>3.86E-4</v>
      </c>
      <c r="M225" s="1">
        <v>-6.1900000000000002E-3</v>
      </c>
      <c r="N225" s="1">
        <v>-2.2100000000000002E-3</v>
      </c>
      <c r="O225" s="2">
        <v>6.7489999999999994E-2</v>
      </c>
      <c r="P225" s="17">
        <f t="shared" si="24"/>
        <v>674.9</v>
      </c>
      <c r="Q225" s="3">
        <v>0.16944600000000001</v>
      </c>
      <c r="R225" s="18">
        <f t="shared" si="25"/>
        <v>1694.46</v>
      </c>
      <c r="S225" s="1">
        <v>1.0755000000000001E-2</v>
      </c>
      <c r="T225" s="1">
        <v>3.1900000000000001E-3</v>
      </c>
      <c r="U225" s="4">
        <v>0.210563</v>
      </c>
      <c r="V225" s="19">
        <f t="shared" si="29"/>
        <v>2105.63</v>
      </c>
      <c r="W225" s="1">
        <v>1.119E-3</v>
      </c>
      <c r="X225" s="1">
        <v>-3.5999999999999999E-3</v>
      </c>
      <c r="Y225" s="5">
        <v>7.4916999999999997E-2</v>
      </c>
      <c r="Z225" s="20">
        <f t="shared" si="30"/>
        <v>749.17</v>
      </c>
      <c r="AA225" s="1">
        <v>32.713200000000001</v>
      </c>
      <c r="AB225" s="1">
        <v>65.747799999999998</v>
      </c>
      <c r="AC225" s="6">
        <v>3.3890000000000003E-2</v>
      </c>
      <c r="AD225" s="21">
        <f t="shared" si="27"/>
        <v>338.90000000000003</v>
      </c>
      <c r="AE225" s="1">
        <v>1.175E-3</v>
      </c>
      <c r="AF225" s="1">
        <v>1.2522E-2</v>
      </c>
      <c r="AG225" s="1">
        <v>-1.81E-3</v>
      </c>
      <c r="AH225" s="1">
        <v>-1.4630000000000001E-2</v>
      </c>
      <c r="AI225" s="1">
        <v>0</v>
      </c>
      <c r="AJ225" s="1">
        <v>0</v>
      </c>
      <c r="AK225" s="1">
        <v>99.071399999999997</v>
      </c>
      <c r="AL225">
        <v>1.2664E-2</v>
      </c>
      <c r="AM225">
        <v>1.76E-4</v>
      </c>
      <c r="AN225">
        <v>-2.5000000000000001E-3</v>
      </c>
      <c r="AO225">
        <v>-1.8500000000000001E-3</v>
      </c>
      <c r="AP225" s="7">
        <v>5.2208999999999998E-2</v>
      </c>
      <c r="AQ225">
        <v>7.4107000000000006E-2</v>
      </c>
      <c r="AR225">
        <v>6.6959999999999997E-3</v>
      </c>
      <c r="AS225">
        <v>2.0929999999999998E-3</v>
      </c>
      <c r="AT225">
        <v>0.18534300000000001</v>
      </c>
      <c r="AU225">
        <f t="shared" si="28"/>
        <v>0.25945000000000001</v>
      </c>
      <c r="AV225">
        <v>9.3300000000000002E-4</v>
      </c>
      <c r="AW225">
        <v>-3.2200000000000002E-3</v>
      </c>
      <c r="AX225" s="8">
        <v>5.2823000000000002E-2</v>
      </c>
      <c r="AY225">
        <v>50.153100000000002</v>
      </c>
      <c r="AZ225">
        <v>49.442</v>
      </c>
      <c r="BA225" s="9">
        <v>2.2950000000000002E-2</v>
      </c>
      <c r="BB225" s="10">
        <f t="shared" si="31"/>
        <v>7.5773000000000007E-2</v>
      </c>
      <c r="BC225">
        <v>1.629E-3</v>
      </c>
      <c r="BD225">
        <v>5.1859999999999996E-3</v>
      </c>
      <c r="BE225">
        <v>-7.7999999999999999E-4</v>
      </c>
      <c r="BF225">
        <v>-3.5799999999999998E-3</v>
      </c>
      <c r="BG225">
        <v>0</v>
      </c>
      <c r="BH225">
        <v>0</v>
      </c>
      <c r="BI225" s="22"/>
    </row>
    <row r="226" spans="1:61" x14ac:dyDescent="0.25">
      <c r="A226" t="s">
        <v>67</v>
      </c>
      <c r="C226">
        <v>1121</v>
      </c>
      <c r="D226">
        <v>81</v>
      </c>
      <c r="E226">
        <v>40</v>
      </c>
      <c r="F226">
        <v>20</v>
      </c>
      <c r="G226">
        <v>100</v>
      </c>
      <c r="H226">
        <v>3</v>
      </c>
      <c r="I226">
        <v>553</v>
      </c>
      <c r="J226">
        <v>3</v>
      </c>
      <c r="K226" s="1">
        <v>2.5332E-2</v>
      </c>
      <c r="L226" s="1">
        <v>1.6365000000000001E-2</v>
      </c>
      <c r="M226" s="1">
        <v>3.8999999999999999E-5</v>
      </c>
      <c r="N226" s="1">
        <v>-6.4000000000000005E-4</v>
      </c>
      <c r="O226" s="2">
        <v>7.7523999999999996E-2</v>
      </c>
      <c r="P226" s="17">
        <f t="shared" si="24"/>
        <v>775.24</v>
      </c>
      <c r="Q226" s="3">
        <v>0.16036900000000001</v>
      </c>
      <c r="R226" s="18">
        <f t="shared" si="25"/>
        <v>1603.69</v>
      </c>
      <c r="S226" s="1">
        <v>9.3130000000000001E-3</v>
      </c>
      <c r="T226" s="1">
        <v>6.8430000000000001E-3</v>
      </c>
      <c r="U226" s="4">
        <v>0.213257</v>
      </c>
      <c r="V226" s="19">
        <f t="shared" si="29"/>
        <v>2132.5700000000002</v>
      </c>
      <c r="W226" s="1">
        <v>-3.5E-4</v>
      </c>
      <c r="X226" s="1">
        <v>-2E-3</v>
      </c>
      <c r="Y226" s="5">
        <v>8.3934999999999996E-2</v>
      </c>
      <c r="Z226" s="20">
        <f t="shared" si="30"/>
        <v>839.34999999999991</v>
      </c>
      <c r="AA226" s="1">
        <v>32.753799999999998</v>
      </c>
      <c r="AB226" s="1">
        <v>65.562200000000004</v>
      </c>
      <c r="AC226" s="6">
        <v>3.8330000000000003E-2</v>
      </c>
      <c r="AD226" s="21">
        <f t="shared" si="27"/>
        <v>383.3</v>
      </c>
      <c r="AE226" s="1">
        <v>1.1084999999999999E-2</v>
      </c>
      <c r="AF226" s="1">
        <v>6.9430000000000004E-3</v>
      </c>
      <c r="AG226" s="1">
        <v>4.5999999999999999E-3</v>
      </c>
      <c r="AH226" s="1">
        <v>-2.325E-2</v>
      </c>
      <c r="AI226" s="1">
        <v>0</v>
      </c>
      <c r="AJ226" s="1">
        <v>0</v>
      </c>
      <c r="AK226" s="1">
        <v>98.943700000000007</v>
      </c>
      <c r="AL226">
        <v>6.0130000000000001E-3</v>
      </c>
      <c r="AM226">
        <v>7.4609999999999998E-3</v>
      </c>
      <c r="AN226">
        <v>1.5999999999999999E-5</v>
      </c>
      <c r="AO226">
        <v>-5.4000000000000001E-4</v>
      </c>
      <c r="AP226" s="7">
        <v>5.9997000000000002E-2</v>
      </c>
      <c r="AQ226">
        <v>7.0166999999999993E-2</v>
      </c>
      <c r="AR226">
        <v>5.8009999999999997E-3</v>
      </c>
      <c r="AS226">
        <v>4.4920000000000003E-3</v>
      </c>
      <c r="AT226">
        <v>0.18779499999999999</v>
      </c>
      <c r="AU226">
        <f t="shared" si="28"/>
        <v>0.25796199999999997</v>
      </c>
      <c r="AV226">
        <v>-2.9E-4</v>
      </c>
      <c r="AW226">
        <v>-1.7899999999999999E-3</v>
      </c>
      <c r="AX226" s="8">
        <v>5.9206000000000002E-2</v>
      </c>
      <c r="AY226">
        <v>50.237299999999998</v>
      </c>
      <c r="AZ226">
        <v>49.323900000000002</v>
      </c>
      <c r="BA226" s="9">
        <v>2.5968000000000001E-2</v>
      </c>
      <c r="BB226" s="10">
        <f t="shared" si="31"/>
        <v>8.5174E-2</v>
      </c>
      <c r="BC226">
        <v>1.5377E-2</v>
      </c>
      <c r="BD226">
        <v>2.8770000000000002E-3</v>
      </c>
      <c r="BE226">
        <v>1.97E-3</v>
      </c>
      <c r="BF226">
        <v>-5.7000000000000002E-3</v>
      </c>
      <c r="BG226">
        <v>0</v>
      </c>
      <c r="BH226">
        <v>0</v>
      </c>
      <c r="BI226" s="22"/>
    </row>
    <row r="227" spans="1:61" x14ac:dyDescent="0.25">
      <c r="A227" t="s">
        <v>67</v>
      </c>
      <c r="C227">
        <v>1122</v>
      </c>
      <c r="D227">
        <v>81</v>
      </c>
      <c r="E227">
        <v>40</v>
      </c>
      <c r="F227">
        <v>20</v>
      </c>
      <c r="G227">
        <v>100</v>
      </c>
      <c r="H227">
        <v>3</v>
      </c>
      <c r="I227">
        <v>554</v>
      </c>
      <c r="J227">
        <v>4</v>
      </c>
      <c r="K227" s="1">
        <v>2.8334000000000002E-2</v>
      </c>
      <c r="L227" s="1">
        <v>1.7836999999999999E-2</v>
      </c>
      <c r="M227" s="1">
        <v>1.165E-3</v>
      </c>
      <c r="N227" s="1">
        <v>2.3800000000000001E-4</v>
      </c>
      <c r="O227" s="2">
        <v>8.1020999999999996E-2</v>
      </c>
      <c r="P227" s="17">
        <f t="shared" si="24"/>
        <v>810.20999999999992</v>
      </c>
      <c r="Q227" s="3">
        <v>0.16609399999999999</v>
      </c>
      <c r="R227" s="18">
        <f t="shared" si="25"/>
        <v>1660.9399999999998</v>
      </c>
      <c r="S227" s="1">
        <v>1.3379E-2</v>
      </c>
      <c r="T227" s="1">
        <v>9.4120000000000002E-3</v>
      </c>
      <c r="U227" s="4">
        <v>0.21158399999999999</v>
      </c>
      <c r="V227" s="19">
        <f t="shared" si="29"/>
        <v>2115.84</v>
      </c>
      <c r="W227" s="1">
        <v>2.1689999999999999E-3</v>
      </c>
      <c r="X227" s="1">
        <v>-3.0699999999999998E-3</v>
      </c>
      <c r="Y227" s="5">
        <v>8.7926000000000004E-2</v>
      </c>
      <c r="Z227" s="20">
        <f t="shared" si="30"/>
        <v>879.26</v>
      </c>
      <c r="AA227" s="1">
        <v>32.739600000000003</v>
      </c>
      <c r="AB227" s="1">
        <v>65.639799999999994</v>
      </c>
      <c r="AC227" s="6">
        <v>3.7475000000000001E-2</v>
      </c>
      <c r="AD227" s="21">
        <f t="shared" si="27"/>
        <v>374.75</v>
      </c>
      <c r="AE227" s="1">
        <v>8.2260000000000007E-3</v>
      </c>
      <c r="AF227" s="1">
        <v>5.3790000000000001E-3</v>
      </c>
      <c r="AG227" s="1">
        <v>4.797E-3</v>
      </c>
      <c r="AH227" s="1">
        <v>2.8473999999999999E-2</v>
      </c>
      <c r="AI227" s="1">
        <v>0</v>
      </c>
      <c r="AJ227" s="1">
        <v>0</v>
      </c>
      <c r="AK227" s="1">
        <v>99.079800000000006</v>
      </c>
      <c r="AL227">
        <v>6.7219999999999997E-3</v>
      </c>
      <c r="AM227">
        <v>8.1270000000000005E-3</v>
      </c>
      <c r="AN227">
        <v>4.6999999999999999E-4</v>
      </c>
      <c r="AO227">
        <v>1.9900000000000001E-4</v>
      </c>
      <c r="AP227" s="7">
        <v>6.2667E-2</v>
      </c>
      <c r="AQ227">
        <v>7.263E-2</v>
      </c>
      <c r="AR227">
        <v>8.3280000000000003E-3</v>
      </c>
      <c r="AS227">
        <v>6.1739999999999998E-3</v>
      </c>
      <c r="AT227">
        <v>0.18621399999999999</v>
      </c>
      <c r="AU227">
        <f t="shared" si="28"/>
        <v>0.25884399999999996</v>
      </c>
      <c r="AV227">
        <v>1.8090000000000001E-3</v>
      </c>
      <c r="AW227">
        <v>-2.7499999999999998E-3</v>
      </c>
      <c r="AX227" s="8">
        <v>6.1984999999999998E-2</v>
      </c>
      <c r="AY227">
        <v>50.186100000000003</v>
      </c>
      <c r="AZ227">
        <v>49.353299999999997</v>
      </c>
      <c r="BA227" s="9">
        <v>2.5374000000000001E-2</v>
      </c>
      <c r="BB227" s="10">
        <f t="shared" si="31"/>
        <v>8.7358999999999992E-2</v>
      </c>
      <c r="BC227">
        <v>1.1403999999999999E-2</v>
      </c>
      <c r="BD227">
        <v>2.2279999999999999E-3</v>
      </c>
      <c r="BE227">
        <v>2.0539999999999998E-3</v>
      </c>
      <c r="BF227">
        <v>6.9769999999999997E-3</v>
      </c>
      <c r="BG227">
        <v>0</v>
      </c>
      <c r="BH227">
        <v>0</v>
      </c>
      <c r="BI227" s="22"/>
    </row>
    <row r="228" spans="1:61" x14ac:dyDescent="0.25">
      <c r="A228" t="s">
        <v>67</v>
      </c>
      <c r="C228">
        <v>1123</v>
      </c>
      <c r="D228">
        <v>81</v>
      </c>
      <c r="E228">
        <v>40</v>
      </c>
      <c r="F228">
        <v>20</v>
      </c>
      <c r="G228">
        <v>100</v>
      </c>
      <c r="H228">
        <v>3</v>
      </c>
      <c r="I228">
        <v>555</v>
      </c>
      <c r="J228">
        <v>5</v>
      </c>
      <c r="K228" s="1">
        <v>2.0839E-2</v>
      </c>
      <c r="L228" s="1">
        <v>1.3389E-2</v>
      </c>
      <c r="M228" s="1">
        <v>4.5259999999999996E-3</v>
      </c>
      <c r="N228" s="1">
        <v>3.7789999999999998E-3</v>
      </c>
      <c r="O228" s="2">
        <v>0.13319500000000001</v>
      </c>
      <c r="P228" s="17">
        <f t="shared" si="24"/>
        <v>1331.95</v>
      </c>
      <c r="Q228" s="3">
        <v>0.165329</v>
      </c>
      <c r="R228" s="18">
        <f t="shared" si="25"/>
        <v>1653.29</v>
      </c>
      <c r="S228" s="1">
        <v>1.3447000000000001E-2</v>
      </c>
      <c r="T228" s="1">
        <v>2.1440000000000001E-3</v>
      </c>
      <c r="U228" s="4">
        <v>0.22287899999999999</v>
      </c>
      <c r="V228" s="19">
        <f t="shared" si="29"/>
        <v>2228.79</v>
      </c>
      <c r="W228" s="1">
        <v>2.0509999999999999E-3</v>
      </c>
      <c r="X228" s="1">
        <v>-2.5899999999999999E-3</v>
      </c>
      <c r="Y228" s="5">
        <v>0.110892</v>
      </c>
      <c r="Z228" s="20">
        <f t="shared" si="30"/>
        <v>1108.92</v>
      </c>
      <c r="AA228" s="1">
        <v>32.593400000000003</v>
      </c>
      <c r="AB228" s="1">
        <v>65.544300000000007</v>
      </c>
      <c r="AC228" s="6">
        <v>5.2498999999999997E-2</v>
      </c>
      <c r="AD228" s="21">
        <f t="shared" si="27"/>
        <v>524.99</v>
      </c>
      <c r="AE228" s="1">
        <v>6.2469999999999999E-3</v>
      </c>
      <c r="AF228" s="1">
        <v>1.4685999999999999E-2</v>
      </c>
      <c r="AG228" s="1">
        <v>6.6379999999999998E-3</v>
      </c>
      <c r="AH228" s="1">
        <v>1.372E-2</v>
      </c>
      <c r="AI228" s="1">
        <v>0</v>
      </c>
      <c r="AJ228" s="1">
        <v>0</v>
      </c>
      <c r="AK228" s="1">
        <v>98.921300000000002</v>
      </c>
      <c r="AL228">
        <v>4.9550000000000002E-3</v>
      </c>
      <c r="AM228">
        <v>6.1149999999999998E-3</v>
      </c>
      <c r="AN228">
        <v>1.8309999999999999E-3</v>
      </c>
      <c r="AO228">
        <v>3.1700000000000001E-3</v>
      </c>
      <c r="AP228" s="7">
        <v>0.103254</v>
      </c>
      <c r="AQ228">
        <v>7.2458999999999996E-2</v>
      </c>
      <c r="AR228">
        <v>8.3890000000000006E-3</v>
      </c>
      <c r="AS228">
        <v>1.41E-3</v>
      </c>
      <c r="AT228">
        <v>0.19659699999999999</v>
      </c>
      <c r="AU228">
        <f t="shared" si="28"/>
        <v>0.26905599999999996</v>
      </c>
      <c r="AV228">
        <v>1.714E-3</v>
      </c>
      <c r="AW228">
        <v>-2.32E-3</v>
      </c>
      <c r="AX228" s="8">
        <v>7.8352000000000005E-2</v>
      </c>
      <c r="AY228">
        <v>50.0747</v>
      </c>
      <c r="AZ228">
        <v>49.392800000000001</v>
      </c>
      <c r="BA228" s="9">
        <v>3.5626999999999999E-2</v>
      </c>
      <c r="BB228" s="10">
        <f t="shared" si="31"/>
        <v>0.113979</v>
      </c>
      <c r="BC228">
        <v>8.6800000000000002E-3</v>
      </c>
      <c r="BD228">
        <v>6.0949999999999997E-3</v>
      </c>
      <c r="BE228">
        <v>2.8479999999999998E-3</v>
      </c>
      <c r="BF228">
        <v>3.369E-3</v>
      </c>
      <c r="BG228">
        <v>0</v>
      </c>
      <c r="BH228">
        <v>0</v>
      </c>
      <c r="BI228" s="22"/>
    </row>
    <row r="229" spans="1:61" x14ac:dyDescent="0.25">
      <c r="A229" t="s">
        <v>67</v>
      </c>
      <c r="C229">
        <v>1124</v>
      </c>
      <c r="D229">
        <v>81</v>
      </c>
      <c r="E229">
        <v>40</v>
      </c>
      <c r="F229">
        <v>20</v>
      </c>
      <c r="G229">
        <v>100</v>
      </c>
      <c r="H229">
        <v>3</v>
      </c>
      <c r="I229">
        <v>556</v>
      </c>
      <c r="J229">
        <v>6</v>
      </c>
      <c r="K229" s="1">
        <v>1.6805E-2</v>
      </c>
      <c r="L229" s="1">
        <v>4.973E-3</v>
      </c>
      <c r="M229" s="1">
        <v>3.9290000000000002E-3</v>
      </c>
      <c r="N229" s="1">
        <v>-1.1999999999999999E-3</v>
      </c>
      <c r="O229" s="2">
        <v>0.146698</v>
      </c>
      <c r="P229" s="17">
        <f t="shared" si="24"/>
        <v>1466.98</v>
      </c>
      <c r="Q229" s="3">
        <v>0.164857</v>
      </c>
      <c r="R229" s="18">
        <f t="shared" si="25"/>
        <v>1648.57</v>
      </c>
      <c r="S229" s="1">
        <v>1.0168999999999999E-2</v>
      </c>
      <c r="T229" s="1">
        <v>3.3050000000000002E-3</v>
      </c>
      <c r="U229" s="4">
        <v>0.222885</v>
      </c>
      <c r="V229" s="19">
        <f t="shared" si="29"/>
        <v>2228.85</v>
      </c>
      <c r="W229" s="1">
        <v>-7.6000000000000004E-4</v>
      </c>
      <c r="X229" s="1">
        <v>3.333E-3</v>
      </c>
      <c r="Y229" s="5">
        <v>0.113191</v>
      </c>
      <c r="Z229" s="20">
        <f t="shared" si="30"/>
        <v>1131.9100000000001</v>
      </c>
      <c r="AA229" s="1">
        <v>32.642099999999999</v>
      </c>
      <c r="AB229" s="1">
        <v>65.509100000000004</v>
      </c>
      <c r="AC229" s="6">
        <v>6.5630999999999995E-2</v>
      </c>
      <c r="AD229" s="21">
        <f t="shared" si="27"/>
        <v>656.31</v>
      </c>
      <c r="AE229" s="1">
        <v>5.8849999999999996E-3</v>
      </c>
      <c r="AF229" s="1">
        <v>-4.6699999999999997E-3</v>
      </c>
      <c r="AG229" s="1">
        <v>1.5737000000000001E-2</v>
      </c>
      <c r="AH229" s="1">
        <v>7.0977999999999999E-2</v>
      </c>
      <c r="AI229" s="1">
        <v>0</v>
      </c>
      <c r="AJ229" s="1">
        <v>0</v>
      </c>
      <c r="AK229" s="1">
        <v>98.992900000000006</v>
      </c>
      <c r="AL229">
        <v>3.993E-3</v>
      </c>
      <c r="AM229">
        <v>2.2690000000000002E-3</v>
      </c>
      <c r="AN229">
        <v>1.5889999999999999E-3</v>
      </c>
      <c r="AO229">
        <v>-1.01E-3</v>
      </c>
      <c r="AP229" s="7">
        <v>0.11364100000000001</v>
      </c>
      <c r="AQ229">
        <v>7.22E-2</v>
      </c>
      <c r="AR229">
        <v>6.3400000000000001E-3</v>
      </c>
      <c r="AS229">
        <v>2.1710000000000002E-3</v>
      </c>
      <c r="AT229">
        <v>0.196463</v>
      </c>
      <c r="AU229">
        <f t="shared" si="28"/>
        <v>0.26866299999999999</v>
      </c>
      <c r="AV229">
        <v>-6.4000000000000005E-4</v>
      </c>
      <c r="AW229">
        <v>2.9859999999999999E-3</v>
      </c>
      <c r="AX229" s="8">
        <v>7.9920000000000005E-2</v>
      </c>
      <c r="AY229">
        <v>50.113999999999997</v>
      </c>
      <c r="AZ229">
        <v>49.331200000000003</v>
      </c>
      <c r="BA229" s="9">
        <v>4.4506999999999998E-2</v>
      </c>
      <c r="BB229" s="10">
        <f t="shared" si="31"/>
        <v>0.12442700000000001</v>
      </c>
      <c r="BC229">
        <v>8.1709999999999994E-3</v>
      </c>
      <c r="BD229">
        <v>-1.9400000000000001E-3</v>
      </c>
      <c r="BE229">
        <v>6.7470000000000004E-3</v>
      </c>
      <c r="BF229">
        <v>1.7419E-2</v>
      </c>
      <c r="BG229">
        <v>0</v>
      </c>
      <c r="BH229">
        <v>0</v>
      </c>
      <c r="BI229" s="22"/>
    </row>
    <row r="230" spans="1:61" x14ac:dyDescent="0.25">
      <c r="A230" t="s">
        <v>67</v>
      </c>
      <c r="C230">
        <v>1125</v>
      </c>
      <c r="D230">
        <v>81</v>
      </c>
      <c r="E230">
        <v>40</v>
      </c>
      <c r="F230">
        <v>20</v>
      </c>
      <c r="G230">
        <v>100</v>
      </c>
      <c r="H230">
        <v>3</v>
      </c>
      <c r="I230">
        <v>557</v>
      </c>
      <c r="J230">
        <v>7</v>
      </c>
      <c r="K230" s="1">
        <v>2.4680000000000001E-2</v>
      </c>
      <c r="L230" s="1">
        <v>2.4719999999999998E-3</v>
      </c>
      <c r="M230" s="1">
        <v>-1.3699999999999999E-3</v>
      </c>
      <c r="N230" s="1">
        <v>9.6900000000000003E-4</v>
      </c>
      <c r="O230" s="2">
        <v>0.14904400000000001</v>
      </c>
      <c r="P230" s="17">
        <f t="shared" si="24"/>
        <v>1490.44</v>
      </c>
      <c r="Q230" s="3">
        <v>0.19475200000000001</v>
      </c>
      <c r="R230" s="18">
        <f t="shared" si="25"/>
        <v>1947.52</v>
      </c>
      <c r="S230" s="1">
        <v>1.3218000000000001E-2</v>
      </c>
      <c r="T230" s="1">
        <v>2.2109999999999999E-3</v>
      </c>
      <c r="U230" s="4">
        <v>0.23486699999999999</v>
      </c>
      <c r="V230" s="19">
        <f t="shared" si="29"/>
        <v>2348.67</v>
      </c>
      <c r="W230" s="1">
        <v>-1.4599999999999999E-3</v>
      </c>
      <c r="X230" s="1">
        <v>2.8709999999999999E-3</v>
      </c>
      <c r="Y230" s="5">
        <v>0.115318</v>
      </c>
      <c r="Z230" s="20">
        <f t="shared" si="30"/>
        <v>1153.18</v>
      </c>
      <c r="AA230" s="1">
        <v>32.678600000000003</v>
      </c>
      <c r="AB230" s="1">
        <v>65.62</v>
      </c>
      <c r="AC230" s="6">
        <v>6.4190999999999998E-2</v>
      </c>
      <c r="AD230" s="21">
        <f t="shared" si="27"/>
        <v>641.91</v>
      </c>
      <c r="AE230" s="1">
        <v>4.9589999999999999E-3</v>
      </c>
      <c r="AF230" s="1">
        <v>7.9030000000000003E-3</v>
      </c>
      <c r="AG230" s="1">
        <v>3.2859999999999999E-3</v>
      </c>
      <c r="AH230" s="1">
        <v>3.2911999999999997E-2</v>
      </c>
      <c r="AI230" s="1">
        <v>0</v>
      </c>
      <c r="AJ230" s="1">
        <v>0</v>
      </c>
      <c r="AK230" s="1">
        <v>99.1494</v>
      </c>
      <c r="AL230">
        <v>5.855E-3</v>
      </c>
      <c r="AM230">
        <v>1.126E-3</v>
      </c>
      <c r="AN230">
        <v>-5.5000000000000003E-4</v>
      </c>
      <c r="AO230">
        <v>8.1099999999999998E-4</v>
      </c>
      <c r="AP230" s="7">
        <v>0.11527900000000001</v>
      </c>
      <c r="AQ230">
        <v>8.5161000000000001E-2</v>
      </c>
      <c r="AR230">
        <v>8.2279999999999992E-3</v>
      </c>
      <c r="AS230">
        <v>1.4499999999999999E-3</v>
      </c>
      <c r="AT230">
        <v>0.206703</v>
      </c>
      <c r="AU230">
        <f t="shared" si="28"/>
        <v>0.29186400000000001</v>
      </c>
      <c r="AV230">
        <v>-1.2199999999999999E-3</v>
      </c>
      <c r="AW230">
        <v>2.5690000000000001E-3</v>
      </c>
      <c r="AX230" s="8">
        <v>8.1295000000000006E-2</v>
      </c>
      <c r="AY230">
        <v>50.092100000000002</v>
      </c>
      <c r="AZ230">
        <v>49.338099999999997</v>
      </c>
      <c r="BA230" s="9">
        <v>4.3463000000000002E-2</v>
      </c>
      <c r="BB230" s="10">
        <f t="shared" si="31"/>
        <v>0.12475800000000001</v>
      </c>
      <c r="BC230">
        <v>6.875E-3</v>
      </c>
      <c r="BD230">
        <v>3.2729999999999999E-3</v>
      </c>
      <c r="BE230">
        <v>1.407E-3</v>
      </c>
      <c r="BF230">
        <v>8.064E-3</v>
      </c>
      <c r="BG230">
        <v>0</v>
      </c>
      <c r="BH230">
        <v>0</v>
      </c>
      <c r="BI230" s="22"/>
    </row>
    <row r="231" spans="1:61" x14ac:dyDescent="0.25">
      <c r="A231" s="23" t="s">
        <v>67</v>
      </c>
      <c r="B231" s="23"/>
      <c r="C231" s="23">
        <v>1126</v>
      </c>
      <c r="D231" s="23">
        <v>81</v>
      </c>
      <c r="E231" s="23">
        <v>40</v>
      </c>
      <c r="F231" s="23">
        <v>20</v>
      </c>
      <c r="G231" s="23">
        <v>100</v>
      </c>
      <c r="H231" s="23">
        <v>3</v>
      </c>
      <c r="I231" s="23">
        <v>558</v>
      </c>
      <c r="J231" s="23">
        <v>8</v>
      </c>
      <c r="K231" s="24">
        <v>3.4291000000000002E-2</v>
      </c>
      <c r="L231" s="24">
        <v>1.2237E-2</v>
      </c>
      <c r="M231" s="24">
        <v>3.1849999999999999E-3</v>
      </c>
      <c r="N231" s="24">
        <v>2.9799999999999998E-4</v>
      </c>
      <c r="O231" s="25">
        <v>0.149619</v>
      </c>
      <c r="P231" s="17">
        <f t="shared" si="24"/>
        <v>1496.19</v>
      </c>
      <c r="Q231" s="26">
        <v>0.192383</v>
      </c>
      <c r="R231" s="18">
        <f t="shared" si="25"/>
        <v>1923.83</v>
      </c>
      <c r="S231" s="24">
        <v>1.1665E-2</v>
      </c>
      <c r="T231" s="24">
        <v>-1.7600000000000001E-3</v>
      </c>
      <c r="U231" s="27">
        <v>0.234818</v>
      </c>
      <c r="V231" s="19">
        <f t="shared" si="29"/>
        <v>2348.1799999999998</v>
      </c>
      <c r="W231" s="24">
        <v>4.0870000000000004E-3</v>
      </c>
      <c r="X231" s="24">
        <v>-1.6000000000000001E-4</v>
      </c>
      <c r="Y231" s="28">
        <v>0.120008</v>
      </c>
      <c r="Z231" s="20">
        <f t="shared" si="30"/>
        <v>1200.08</v>
      </c>
      <c r="AA231" s="24">
        <v>32.869599999999998</v>
      </c>
      <c r="AB231" s="24">
        <v>65.512299999999996</v>
      </c>
      <c r="AC231" s="29">
        <v>5.7410000000000003E-2</v>
      </c>
      <c r="AD231" s="21">
        <f t="shared" si="27"/>
        <v>574.1</v>
      </c>
      <c r="AE231" s="24">
        <v>5.1180000000000002E-3</v>
      </c>
      <c r="AF231" s="24">
        <v>1.7174999999999999E-2</v>
      </c>
      <c r="AG231" s="24">
        <v>-3.3800000000000002E-3</v>
      </c>
      <c r="AH231" s="24">
        <v>-4.8300000000000001E-3</v>
      </c>
      <c r="AI231" s="24">
        <v>0</v>
      </c>
      <c r="AJ231" s="24">
        <v>0</v>
      </c>
      <c r="AK231" s="24">
        <v>99.214100000000002</v>
      </c>
      <c r="AL231" s="23">
        <v>8.1180000000000002E-3</v>
      </c>
      <c r="AM231" s="23">
        <v>5.5640000000000004E-3</v>
      </c>
      <c r="AN231" s="23">
        <v>1.2830000000000001E-3</v>
      </c>
      <c r="AO231" s="23">
        <v>2.4899999999999998E-4</v>
      </c>
      <c r="AP231" s="30">
        <v>0.115483</v>
      </c>
      <c r="AQ231" s="23">
        <v>8.3949999999999997E-2</v>
      </c>
      <c r="AR231" s="23">
        <v>7.2459999999999998E-3</v>
      </c>
      <c r="AS231" s="23">
        <v>-1.15E-3</v>
      </c>
      <c r="AT231" s="23">
        <v>0.206231</v>
      </c>
      <c r="AU231">
        <f t="shared" si="28"/>
        <v>0.29018100000000002</v>
      </c>
      <c r="AV231" s="23">
        <v>3.4009999999999999E-3</v>
      </c>
      <c r="AW231" s="23">
        <v>-1.4999999999999999E-4</v>
      </c>
      <c r="AX231" s="31">
        <v>8.4425E-2</v>
      </c>
      <c r="AY231" s="23">
        <v>50.280299999999997</v>
      </c>
      <c r="AZ231" s="23">
        <v>49.154800000000002</v>
      </c>
      <c r="BA231" s="32">
        <v>3.8790999999999999E-2</v>
      </c>
      <c r="BB231" s="10">
        <f t="shared" si="31"/>
        <v>0.12321599999999999</v>
      </c>
      <c r="BC231" s="23">
        <v>7.0800000000000004E-3</v>
      </c>
      <c r="BD231" s="23">
        <v>7.097E-3</v>
      </c>
      <c r="BE231" s="23">
        <v>-1.4400000000000001E-3</v>
      </c>
      <c r="BF231" s="23">
        <v>-1.1800000000000001E-3</v>
      </c>
      <c r="BG231" s="23">
        <v>0</v>
      </c>
      <c r="BH231" s="23">
        <v>0</v>
      </c>
      <c r="BI231" s="22"/>
    </row>
    <row r="232" spans="1:61" x14ac:dyDescent="0.25">
      <c r="A232" s="33" t="s">
        <v>68</v>
      </c>
      <c r="B232" s="33"/>
      <c r="C232" s="33">
        <v>1127</v>
      </c>
      <c r="D232" s="33">
        <v>82</v>
      </c>
      <c r="E232" s="33">
        <v>40</v>
      </c>
      <c r="F232" s="33">
        <v>20</v>
      </c>
      <c r="G232" s="33">
        <v>100</v>
      </c>
      <c r="H232" s="33">
        <v>3</v>
      </c>
      <c r="I232" s="33">
        <v>559</v>
      </c>
      <c r="J232" s="61">
        <v>1</v>
      </c>
      <c r="K232" s="34">
        <v>1.6999E-2</v>
      </c>
      <c r="L232" s="34">
        <v>1.2834999999999999E-2</v>
      </c>
      <c r="M232" s="34">
        <v>-2.6900000000000001E-3</v>
      </c>
      <c r="N232" s="34">
        <v>-3.1900000000000001E-3</v>
      </c>
      <c r="O232" s="35">
        <v>8.4893999999999997E-2</v>
      </c>
      <c r="P232" s="17">
        <f t="shared" si="24"/>
        <v>848.93999999999994</v>
      </c>
      <c r="Q232" s="36">
        <v>0.20811499999999999</v>
      </c>
      <c r="R232" s="18">
        <f t="shared" si="25"/>
        <v>2081.15</v>
      </c>
      <c r="S232" s="34">
        <v>7.2779999999999997E-3</v>
      </c>
      <c r="T232" s="34">
        <v>-6.4900000000000001E-3</v>
      </c>
      <c r="U232" s="37">
        <v>0.213869</v>
      </c>
      <c r="V232" s="19">
        <f t="shared" si="29"/>
        <v>2138.69</v>
      </c>
      <c r="W232" s="34">
        <v>-4.9899999999999996E-3</v>
      </c>
      <c r="X232" s="34">
        <v>-1.92E-3</v>
      </c>
      <c r="Y232" s="38">
        <v>9.6045000000000005E-2</v>
      </c>
      <c r="Z232" s="20">
        <f t="shared" si="30"/>
        <v>960.45</v>
      </c>
      <c r="AA232" s="34">
        <v>32.905700000000003</v>
      </c>
      <c r="AB232" s="34">
        <v>65.436499999999995</v>
      </c>
      <c r="AC232" s="39">
        <v>3.6784999999999998E-2</v>
      </c>
      <c r="AD232" s="21">
        <f t="shared" si="27"/>
        <v>367.84999999999997</v>
      </c>
      <c r="AE232" s="34">
        <v>1.2194999999999999E-2</v>
      </c>
      <c r="AF232" s="34">
        <v>9.469E-3</v>
      </c>
      <c r="AG232" s="34">
        <v>8.8310000000000003E-3</v>
      </c>
      <c r="AH232" s="34">
        <v>8.3269999999999993E-3</v>
      </c>
      <c r="AI232" s="34">
        <v>0</v>
      </c>
      <c r="AJ232" s="34">
        <v>0</v>
      </c>
      <c r="AK232" s="34">
        <v>99.038600000000002</v>
      </c>
      <c r="AL232" s="33">
        <v>4.0280000000000003E-3</v>
      </c>
      <c r="AM232" s="33">
        <v>5.842E-3</v>
      </c>
      <c r="AN232" s="33">
        <v>-1.08E-3</v>
      </c>
      <c r="AO232" s="33">
        <v>-2.6700000000000001E-3</v>
      </c>
      <c r="AP232" s="40">
        <v>6.5592999999999999E-2</v>
      </c>
      <c r="AQ232" s="33">
        <v>9.0909000000000004E-2</v>
      </c>
      <c r="AR232" s="33">
        <v>4.5259999999999996E-3</v>
      </c>
      <c r="AS232" s="33">
        <v>-4.2500000000000003E-3</v>
      </c>
      <c r="AT232" s="33">
        <v>0.188025</v>
      </c>
      <c r="AU232">
        <f t="shared" si="28"/>
        <v>0.27893400000000002</v>
      </c>
      <c r="AV232" s="33">
        <v>-4.1599999999999996E-3</v>
      </c>
      <c r="AW232" s="33">
        <v>-1.7099999999999999E-3</v>
      </c>
      <c r="AX232" s="41">
        <v>6.7637000000000003E-2</v>
      </c>
      <c r="AY232" s="33">
        <v>50.3874</v>
      </c>
      <c r="AZ232" s="33">
        <v>49.148499999999999</v>
      </c>
      <c r="BA232" s="42">
        <v>2.4881E-2</v>
      </c>
      <c r="BB232" s="10">
        <f t="shared" si="31"/>
        <v>9.2518000000000003E-2</v>
      </c>
      <c r="BC232" s="33">
        <v>1.6889000000000001E-2</v>
      </c>
      <c r="BD232" s="33">
        <v>3.9170000000000003E-3</v>
      </c>
      <c r="BE232" s="33">
        <v>3.7759999999999998E-3</v>
      </c>
      <c r="BF232" s="33">
        <v>2.0379999999999999E-3</v>
      </c>
      <c r="BG232" s="33">
        <v>0</v>
      </c>
      <c r="BH232" s="33">
        <v>0</v>
      </c>
      <c r="BI232" s="22"/>
    </row>
    <row r="233" spans="1:61" x14ac:dyDescent="0.25">
      <c r="A233" t="s">
        <v>68</v>
      </c>
      <c r="C233">
        <v>1128</v>
      </c>
      <c r="D233">
        <v>82</v>
      </c>
      <c r="E233">
        <v>40</v>
      </c>
      <c r="F233">
        <v>20</v>
      </c>
      <c r="G233">
        <v>100</v>
      </c>
      <c r="H233">
        <v>3</v>
      </c>
      <c r="I233">
        <v>560</v>
      </c>
      <c r="J233" s="13">
        <v>2</v>
      </c>
      <c r="K233" s="1">
        <v>4.0391000000000003E-2</v>
      </c>
      <c r="L233" s="1">
        <v>1.1542999999999999E-2</v>
      </c>
      <c r="M233" s="1">
        <v>4.7450000000000001E-3</v>
      </c>
      <c r="N233" s="1">
        <v>-5.4000000000000001E-4</v>
      </c>
      <c r="O233" s="2">
        <v>9.6671999999999994E-2</v>
      </c>
      <c r="P233" s="17">
        <f t="shared" si="24"/>
        <v>966.71999999999991</v>
      </c>
      <c r="Q233" s="3">
        <v>0.20086499999999999</v>
      </c>
      <c r="R233" s="18">
        <f t="shared" si="25"/>
        <v>2008.6499999999999</v>
      </c>
      <c r="S233" s="1">
        <v>8.3739999999999995E-3</v>
      </c>
      <c r="T233" s="1">
        <v>-2.9999999999999997E-4</v>
      </c>
      <c r="U233" s="4">
        <v>0.21621099999999999</v>
      </c>
      <c r="V233" s="19">
        <f t="shared" si="29"/>
        <v>2162.1099999999997</v>
      </c>
      <c r="W233" s="1">
        <v>-3.3600000000000001E-3</v>
      </c>
      <c r="X233" s="1">
        <v>-1.7600000000000001E-3</v>
      </c>
      <c r="Y233" s="5">
        <v>9.2559000000000002E-2</v>
      </c>
      <c r="Z233" s="20">
        <f t="shared" si="30"/>
        <v>925.59</v>
      </c>
      <c r="AA233" s="1">
        <v>32.873899999999999</v>
      </c>
      <c r="AB233" s="1">
        <v>65.354799999999997</v>
      </c>
      <c r="AC233" s="6">
        <v>2.4569000000000001E-2</v>
      </c>
      <c r="AD233" s="21">
        <f t="shared" si="27"/>
        <v>245.69</v>
      </c>
      <c r="AE233" s="1">
        <v>6.215E-3</v>
      </c>
      <c r="AF233" s="1">
        <v>3.0360000000000001E-3</v>
      </c>
      <c r="AG233" s="1">
        <v>1.3639E-2</v>
      </c>
      <c r="AH233" s="1">
        <v>2.7812E-2</v>
      </c>
      <c r="AI233" s="1">
        <v>0</v>
      </c>
      <c r="AJ233" s="1">
        <v>0</v>
      </c>
      <c r="AK233" s="1">
        <v>98.969399999999993</v>
      </c>
      <c r="AL233">
        <v>9.5809999999999992E-3</v>
      </c>
      <c r="AM233">
        <v>5.2589999999999998E-3</v>
      </c>
      <c r="AN233">
        <v>1.916E-3</v>
      </c>
      <c r="AO233">
        <v>-4.4999999999999999E-4</v>
      </c>
      <c r="AP233" s="7">
        <v>7.4768000000000001E-2</v>
      </c>
      <c r="AQ233">
        <v>8.7830000000000005E-2</v>
      </c>
      <c r="AR233">
        <v>5.2119999999999996E-3</v>
      </c>
      <c r="AS233">
        <v>-2.0000000000000001E-4</v>
      </c>
      <c r="AT233">
        <v>0.190275</v>
      </c>
      <c r="AU233">
        <f t="shared" si="28"/>
        <v>0.27810499999999999</v>
      </c>
      <c r="AV233">
        <v>-2.8E-3</v>
      </c>
      <c r="AW233">
        <v>-1.57E-3</v>
      </c>
      <c r="AX233" s="8">
        <v>6.5248E-2</v>
      </c>
      <c r="AY233">
        <v>50.389299999999999</v>
      </c>
      <c r="AZ233">
        <v>49.136499999999998</v>
      </c>
      <c r="BA233" s="9">
        <v>1.6635E-2</v>
      </c>
      <c r="BB233" s="10">
        <f t="shared" si="31"/>
        <v>8.1882999999999997E-2</v>
      </c>
      <c r="BC233">
        <v>8.6149999999999994E-3</v>
      </c>
      <c r="BD233">
        <v>1.2570000000000001E-3</v>
      </c>
      <c r="BE233">
        <v>5.8380000000000003E-3</v>
      </c>
      <c r="BF233">
        <v>6.8149999999999999E-3</v>
      </c>
      <c r="BG233">
        <v>0</v>
      </c>
      <c r="BH233">
        <v>0</v>
      </c>
      <c r="BI233" s="22"/>
    </row>
    <row r="234" spans="1:61" x14ac:dyDescent="0.25">
      <c r="A234" t="s">
        <v>68</v>
      </c>
      <c r="C234">
        <v>1129</v>
      </c>
      <c r="D234">
        <v>82</v>
      </c>
      <c r="E234">
        <v>40</v>
      </c>
      <c r="F234">
        <v>20</v>
      </c>
      <c r="G234">
        <v>100</v>
      </c>
      <c r="H234">
        <v>3</v>
      </c>
      <c r="I234">
        <v>561</v>
      </c>
      <c r="J234" s="13">
        <v>3</v>
      </c>
      <c r="K234" s="1">
        <v>2.6925999999999999E-2</v>
      </c>
      <c r="L234" s="1">
        <v>1.5377999999999999E-2</v>
      </c>
      <c r="M234" s="1">
        <v>8.7899999999999992E-3</v>
      </c>
      <c r="N234" s="1">
        <v>1.274E-3</v>
      </c>
      <c r="O234" s="2">
        <v>8.1595000000000001E-2</v>
      </c>
      <c r="P234" s="17">
        <f t="shared" si="24"/>
        <v>815.95</v>
      </c>
      <c r="Q234" s="3">
        <v>0.21170800000000001</v>
      </c>
      <c r="R234" s="18">
        <f t="shared" si="25"/>
        <v>2117.08</v>
      </c>
      <c r="S234" s="1">
        <v>9.9900000000000006E-3</v>
      </c>
      <c r="T234" s="1">
        <v>3.9119999999999997E-3</v>
      </c>
      <c r="U234" s="4">
        <v>0.218524</v>
      </c>
      <c r="V234" s="19">
        <f t="shared" si="29"/>
        <v>2185.2399999999998</v>
      </c>
      <c r="W234" s="1">
        <v>3.4060000000000002E-3</v>
      </c>
      <c r="X234" s="1">
        <v>-1.7600000000000001E-3</v>
      </c>
      <c r="Y234" s="5">
        <v>9.5444000000000001E-2</v>
      </c>
      <c r="Z234" s="20">
        <f t="shared" si="30"/>
        <v>954.44</v>
      </c>
      <c r="AA234" s="1">
        <v>32.745600000000003</v>
      </c>
      <c r="AB234" s="1">
        <v>65.201400000000007</v>
      </c>
      <c r="AC234" s="6">
        <v>2.8611000000000001E-2</v>
      </c>
      <c r="AD234" s="21">
        <f t="shared" si="27"/>
        <v>286.11</v>
      </c>
      <c r="AE234" s="1">
        <v>-4.8999999999999998E-4</v>
      </c>
      <c r="AF234" s="1">
        <v>1.0489999999999999E-2</v>
      </c>
      <c r="AG234" s="1">
        <v>-5.0000000000000001E-4</v>
      </c>
      <c r="AH234" s="1">
        <v>4.0593999999999998E-2</v>
      </c>
      <c r="AI234" s="1">
        <v>0</v>
      </c>
      <c r="AJ234" s="1">
        <v>0</v>
      </c>
      <c r="AK234" s="1">
        <v>98.700900000000004</v>
      </c>
      <c r="AL234">
        <v>6.4070000000000004E-3</v>
      </c>
      <c r="AM234">
        <v>7.0289999999999997E-3</v>
      </c>
      <c r="AN234">
        <v>3.5590000000000001E-3</v>
      </c>
      <c r="AO234">
        <v>1.07E-3</v>
      </c>
      <c r="AP234" s="7">
        <v>6.3302999999999998E-2</v>
      </c>
      <c r="AQ234">
        <v>9.2858999999999997E-2</v>
      </c>
      <c r="AR234">
        <v>6.2370000000000004E-3</v>
      </c>
      <c r="AS234">
        <v>2.5739999999999999E-3</v>
      </c>
      <c r="AT234">
        <v>0.192909</v>
      </c>
      <c r="AU234">
        <f t="shared" si="28"/>
        <v>0.28576800000000002</v>
      </c>
      <c r="AV234">
        <v>2.8500000000000001E-3</v>
      </c>
      <c r="AW234">
        <v>-1.58E-3</v>
      </c>
      <c r="AX234" s="8">
        <v>6.7490999999999995E-2</v>
      </c>
      <c r="AY234">
        <v>50.348700000000001</v>
      </c>
      <c r="AZ234">
        <v>49.173699999999997</v>
      </c>
      <c r="BA234" s="9">
        <v>1.9431E-2</v>
      </c>
      <c r="BB234" s="10">
        <f t="shared" si="31"/>
        <v>8.6921999999999999E-2</v>
      </c>
      <c r="BC234">
        <v>-6.8000000000000005E-4</v>
      </c>
      <c r="BD234">
        <v>4.3569999999999998E-3</v>
      </c>
      <c r="BE234">
        <v>-2.2000000000000001E-4</v>
      </c>
      <c r="BF234">
        <v>9.9769999999999998E-3</v>
      </c>
      <c r="BG234">
        <v>0</v>
      </c>
      <c r="BH234">
        <v>0</v>
      </c>
      <c r="BI234" s="22"/>
    </row>
    <row r="235" spans="1:61" x14ac:dyDescent="0.25">
      <c r="A235" t="s">
        <v>68</v>
      </c>
      <c r="C235">
        <v>1130</v>
      </c>
      <c r="D235" s="45"/>
      <c r="E235" s="45"/>
      <c r="F235" s="45"/>
      <c r="G235" s="45"/>
      <c r="H235" s="45"/>
      <c r="I235" s="45"/>
      <c r="J235" s="45"/>
      <c r="K235" s="46"/>
      <c r="L235" s="46"/>
      <c r="M235" s="46"/>
      <c r="N235" s="46"/>
      <c r="O235" s="54"/>
      <c r="P235" s="17"/>
      <c r="Q235" s="55"/>
      <c r="R235" s="19"/>
      <c r="S235" s="46"/>
      <c r="T235" s="46"/>
      <c r="U235" s="56"/>
      <c r="V235" s="19"/>
      <c r="W235" s="46"/>
      <c r="X235" s="46"/>
      <c r="Y235" s="57"/>
      <c r="Z235" s="57"/>
      <c r="AA235" s="46"/>
      <c r="AB235" s="46"/>
      <c r="AC235" s="58"/>
      <c r="AD235" s="21"/>
      <c r="AE235" s="46"/>
      <c r="AF235" s="46"/>
      <c r="AG235" s="46"/>
      <c r="AH235" s="46"/>
      <c r="AI235" s="46"/>
      <c r="AJ235" s="46"/>
      <c r="AK235" s="1">
        <v>97.789100000000005</v>
      </c>
      <c r="AL235" s="45"/>
      <c r="AM235" s="45"/>
      <c r="AN235" s="45"/>
      <c r="AO235" s="45"/>
      <c r="AP235" s="47"/>
      <c r="AQ235" s="45"/>
      <c r="AR235" s="45"/>
      <c r="AS235" s="45"/>
      <c r="AT235" s="45"/>
      <c r="AU235">
        <f t="shared" si="28"/>
        <v>0</v>
      </c>
      <c r="AV235" s="45"/>
      <c r="AW235" s="45"/>
      <c r="AX235" s="48"/>
      <c r="AY235" s="45"/>
      <c r="AZ235" s="45"/>
      <c r="BA235" s="49"/>
      <c r="BB235" s="50"/>
      <c r="BC235" s="45"/>
      <c r="BD235" s="45"/>
      <c r="BE235" s="45"/>
      <c r="BF235" s="45"/>
      <c r="BG235" s="45"/>
      <c r="BH235" s="45"/>
      <c r="BI235" s="22"/>
    </row>
    <row r="236" spans="1:61" x14ac:dyDescent="0.25">
      <c r="A236" t="s">
        <v>68</v>
      </c>
      <c r="C236">
        <v>1131</v>
      </c>
      <c r="D236" s="45"/>
      <c r="E236" s="45"/>
      <c r="F236" s="45"/>
      <c r="G236" s="45"/>
      <c r="H236" s="45"/>
      <c r="I236" s="45"/>
      <c r="J236" s="45"/>
      <c r="K236" s="46"/>
      <c r="L236" s="46"/>
      <c r="M236" s="46"/>
      <c r="N236" s="46"/>
      <c r="O236" s="54"/>
      <c r="P236" s="17"/>
      <c r="Q236" s="55"/>
      <c r="R236" s="19"/>
      <c r="S236" s="46"/>
      <c r="T236" s="46"/>
      <c r="U236" s="56"/>
      <c r="V236" s="19"/>
      <c r="W236" s="46"/>
      <c r="X236" s="46"/>
      <c r="Y236" s="57"/>
      <c r="Z236" s="57"/>
      <c r="AA236" s="46"/>
      <c r="AB236" s="46"/>
      <c r="AC236" s="58"/>
      <c r="AD236" s="21"/>
      <c r="AE236" s="46"/>
      <c r="AF236" s="46"/>
      <c r="AG236" s="46"/>
      <c r="AH236" s="46"/>
      <c r="AI236" s="46"/>
      <c r="AJ236" s="46"/>
      <c r="AK236" s="1">
        <v>97.579499999999996</v>
      </c>
      <c r="AL236" s="45"/>
      <c r="AM236" s="45"/>
      <c r="AN236" s="45"/>
      <c r="AO236" s="45"/>
      <c r="AP236" s="47"/>
      <c r="AQ236" s="45"/>
      <c r="AR236" s="45"/>
      <c r="AS236" s="45"/>
      <c r="AT236" s="45"/>
      <c r="AU236">
        <f t="shared" si="28"/>
        <v>0</v>
      </c>
      <c r="AV236" s="45"/>
      <c r="AW236" s="45"/>
      <c r="AX236" s="48"/>
      <c r="AY236" s="45"/>
      <c r="AZ236" s="45"/>
      <c r="BA236" s="49"/>
      <c r="BB236" s="50"/>
      <c r="BC236" s="45"/>
      <c r="BD236" s="45"/>
      <c r="BE236" s="45"/>
      <c r="BF236" s="45"/>
      <c r="BG236" s="45"/>
      <c r="BH236" s="45"/>
      <c r="BI236" s="22"/>
    </row>
    <row r="237" spans="1:61" x14ac:dyDescent="0.25">
      <c r="A237" t="s">
        <v>68</v>
      </c>
      <c r="C237">
        <v>1132</v>
      </c>
      <c r="D237" s="45"/>
      <c r="E237" s="45"/>
      <c r="F237" s="45"/>
      <c r="G237" s="45"/>
      <c r="H237" s="45"/>
      <c r="I237" s="45"/>
      <c r="J237" s="45"/>
      <c r="K237" s="46"/>
      <c r="L237" s="46"/>
      <c r="M237" s="46"/>
      <c r="N237" s="46"/>
      <c r="O237" s="54"/>
      <c r="P237" s="17"/>
      <c r="Q237" s="55"/>
      <c r="R237" s="19"/>
      <c r="S237" s="46"/>
      <c r="T237" s="46"/>
      <c r="U237" s="56"/>
      <c r="V237" s="19"/>
      <c r="W237" s="46"/>
      <c r="X237" s="46"/>
      <c r="Y237" s="57"/>
      <c r="Z237" s="57"/>
      <c r="AA237" s="46"/>
      <c r="AB237" s="46"/>
      <c r="AC237" s="58"/>
      <c r="AD237" s="21"/>
      <c r="AE237" s="46"/>
      <c r="AF237" s="46"/>
      <c r="AG237" s="46"/>
      <c r="AH237" s="46"/>
      <c r="AI237" s="46"/>
      <c r="AJ237" s="46"/>
      <c r="AK237" s="1">
        <v>97.457700000000003</v>
      </c>
      <c r="AL237" s="45"/>
      <c r="AM237" s="45"/>
      <c r="AN237" s="45"/>
      <c r="AO237" s="45"/>
      <c r="AP237" s="47"/>
      <c r="AQ237" s="45"/>
      <c r="AR237" s="45"/>
      <c r="AS237" s="45"/>
      <c r="AT237" s="45"/>
      <c r="AU237">
        <f t="shared" si="28"/>
        <v>0</v>
      </c>
      <c r="AV237" s="45"/>
      <c r="AW237" s="45"/>
      <c r="AX237" s="48"/>
      <c r="AY237" s="45"/>
      <c r="AZ237" s="45"/>
      <c r="BA237" s="49"/>
      <c r="BB237" s="50"/>
      <c r="BC237" s="45"/>
      <c r="BD237" s="45"/>
      <c r="BE237" s="45"/>
      <c r="BF237" s="45"/>
      <c r="BG237" s="45"/>
      <c r="BH237" s="45"/>
      <c r="BI237" s="22"/>
    </row>
    <row r="238" spans="1:61" x14ac:dyDescent="0.25">
      <c r="A238" t="s">
        <v>68</v>
      </c>
      <c r="C238">
        <v>1133</v>
      </c>
      <c r="D238">
        <v>82</v>
      </c>
      <c r="E238">
        <v>40</v>
      </c>
      <c r="F238">
        <v>20</v>
      </c>
      <c r="G238">
        <v>100</v>
      </c>
      <c r="H238">
        <v>3</v>
      </c>
      <c r="I238">
        <v>565</v>
      </c>
      <c r="J238">
        <v>7</v>
      </c>
      <c r="K238" s="1">
        <v>1.3143999999999999E-2</v>
      </c>
      <c r="L238" s="1">
        <v>9.4359999999999999E-3</v>
      </c>
      <c r="M238" s="1">
        <v>4.4479999999999997E-3</v>
      </c>
      <c r="N238" s="1">
        <v>-1.5499999999999999E-3</v>
      </c>
      <c r="O238" s="2">
        <v>0.16556199999999999</v>
      </c>
      <c r="P238" s="17">
        <f t="shared" si="24"/>
        <v>1655.62</v>
      </c>
      <c r="Q238" s="3">
        <v>0.189969</v>
      </c>
      <c r="R238" s="18">
        <f t="shared" si="25"/>
        <v>1899.69</v>
      </c>
      <c r="S238" s="1">
        <v>1.1423000000000001E-2</v>
      </c>
      <c r="T238" s="1">
        <v>5.7470000000000004E-3</v>
      </c>
      <c r="U238" s="4">
        <v>0.224135</v>
      </c>
      <c r="V238" s="19">
        <f t="shared" si="29"/>
        <v>2241.35</v>
      </c>
      <c r="W238" s="1">
        <v>-4.2000000000000002E-4</v>
      </c>
      <c r="X238" s="1">
        <v>-3.81E-3</v>
      </c>
      <c r="Y238" s="5">
        <v>0.141765</v>
      </c>
      <c r="Z238" s="20">
        <f t="shared" ref="Z238" si="32">Y238*10000</f>
        <v>1417.65</v>
      </c>
      <c r="AA238" s="1">
        <v>32.669600000000003</v>
      </c>
      <c r="AB238" s="1">
        <v>65.004499999999993</v>
      </c>
      <c r="AC238" s="6">
        <v>6.6521999999999998E-2</v>
      </c>
      <c r="AD238" s="21">
        <f t="shared" si="27"/>
        <v>665.22</v>
      </c>
      <c r="AE238" s="1">
        <v>5.1929999999999997E-3</v>
      </c>
      <c r="AF238" s="1">
        <v>1.6813999999999999E-2</v>
      </c>
      <c r="AG238" s="1">
        <v>9.1819999999999992E-3</v>
      </c>
      <c r="AH238" s="1">
        <v>-2.742E-2</v>
      </c>
      <c r="AI238" s="1">
        <v>0</v>
      </c>
      <c r="AJ238" s="1">
        <v>0</v>
      </c>
      <c r="AK238" s="1">
        <v>98.504199999999997</v>
      </c>
      <c r="AL238">
        <v>3.1329999999999999E-3</v>
      </c>
      <c r="AM238">
        <v>4.3200000000000001E-3</v>
      </c>
      <c r="AN238">
        <v>1.804E-3</v>
      </c>
      <c r="AO238">
        <v>-1.2999999999999999E-3</v>
      </c>
      <c r="AP238" s="7">
        <v>0.12865499999999999</v>
      </c>
      <c r="AQ238">
        <v>8.3459000000000005E-2</v>
      </c>
      <c r="AR238">
        <v>7.1440000000000002E-3</v>
      </c>
      <c r="AS238">
        <v>3.7880000000000001E-3</v>
      </c>
      <c r="AT238">
        <v>0.198183</v>
      </c>
      <c r="AU238">
        <f t="shared" si="28"/>
        <v>0.281642</v>
      </c>
      <c r="AV238">
        <v>-3.5E-4</v>
      </c>
      <c r="AW238">
        <v>-3.4299999999999999E-3</v>
      </c>
      <c r="AX238" s="8">
        <v>0.100408</v>
      </c>
      <c r="AY238">
        <v>50.313099999999999</v>
      </c>
      <c r="AZ238">
        <v>49.104399999999998</v>
      </c>
      <c r="BA238" s="9">
        <v>4.5252000000000001E-2</v>
      </c>
      <c r="BB238" s="10">
        <f>BA238+AX238</f>
        <v>0.14566000000000001</v>
      </c>
      <c r="BC238">
        <v>7.2329999999999998E-3</v>
      </c>
      <c r="BD238">
        <v>6.9950000000000003E-3</v>
      </c>
      <c r="BE238">
        <v>3.9490000000000003E-3</v>
      </c>
      <c r="BF238">
        <v>-6.7499999999999999E-3</v>
      </c>
      <c r="BG238">
        <v>0</v>
      </c>
      <c r="BH238">
        <v>0</v>
      </c>
      <c r="BI238" s="22"/>
    </row>
    <row r="239" spans="1:61" x14ac:dyDescent="0.25">
      <c r="A239" t="s">
        <v>68</v>
      </c>
      <c r="C239">
        <v>1134</v>
      </c>
      <c r="D239" s="45"/>
      <c r="E239" s="45"/>
      <c r="F239" s="45"/>
      <c r="G239" s="45"/>
      <c r="H239" s="45"/>
      <c r="I239" s="45"/>
      <c r="J239" s="45"/>
      <c r="K239" s="46"/>
      <c r="L239" s="46"/>
      <c r="M239" s="46"/>
      <c r="N239" s="46"/>
      <c r="O239" s="54"/>
      <c r="P239" s="17"/>
      <c r="Q239" s="55"/>
      <c r="R239" s="19"/>
      <c r="S239" s="46"/>
      <c r="T239" s="46"/>
      <c r="U239" s="56"/>
      <c r="V239" s="19"/>
      <c r="W239" s="46"/>
      <c r="X239" s="46"/>
      <c r="Y239" s="57"/>
      <c r="Z239" s="57"/>
      <c r="AA239" s="46"/>
      <c r="AB239" s="46"/>
      <c r="AC239" s="58"/>
      <c r="AD239" s="21"/>
      <c r="AE239" s="46"/>
      <c r="AF239" s="46"/>
      <c r="AG239" s="46"/>
      <c r="AH239" s="46"/>
      <c r="AI239" s="46"/>
      <c r="AJ239" s="46"/>
      <c r="AK239" s="1">
        <v>97.774500000000003</v>
      </c>
      <c r="AL239" s="45"/>
      <c r="AM239" s="45"/>
      <c r="AN239" s="45"/>
      <c r="AO239" s="45"/>
      <c r="AP239" s="47"/>
      <c r="AQ239" s="45"/>
      <c r="AR239" s="45"/>
      <c r="AS239" s="45"/>
      <c r="AT239" s="45"/>
      <c r="AU239">
        <f t="shared" si="28"/>
        <v>0</v>
      </c>
      <c r="AV239" s="45"/>
      <c r="AW239" s="45"/>
      <c r="AX239" s="48"/>
      <c r="AY239" s="45"/>
      <c r="AZ239" s="45"/>
      <c r="BA239" s="49"/>
      <c r="BB239" s="50"/>
      <c r="BC239" s="45"/>
      <c r="BD239" s="45"/>
      <c r="BE239" s="45"/>
      <c r="BF239" s="45"/>
      <c r="BG239" s="45"/>
      <c r="BH239" s="45"/>
      <c r="BI239" s="22"/>
    </row>
    <row r="240" spans="1:61" x14ac:dyDescent="0.25">
      <c r="A240" s="23" t="s">
        <v>68</v>
      </c>
      <c r="B240" s="23"/>
      <c r="C240" s="23">
        <v>1135</v>
      </c>
      <c r="D240" s="23">
        <v>82</v>
      </c>
      <c r="E240" s="23">
        <v>40</v>
      </c>
      <c r="F240" s="23">
        <v>20</v>
      </c>
      <c r="G240" s="23">
        <v>100</v>
      </c>
      <c r="H240" s="23">
        <v>3</v>
      </c>
      <c r="I240" s="23">
        <v>567</v>
      </c>
      <c r="J240" s="23">
        <v>9</v>
      </c>
      <c r="K240" s="24">
        <v>2.4120000000000001E-3</v>
      </c>
      <c r="L240" s="24">
        <v>2.5321E-2</v>
      </c>
      <c r="M240" s="24">
        <v>3.48E-3</v>
      </c>
      <c r="N240" s="24">
        <v>1.127E-3</v>
      </c>
      <c r="O240" s="25">
        <v>0.16555500000000001</v>
      </c>
      <c r="P240" s="17">
        <f t="shared" si="24"/>
        <v>1655.5500000000002</v>
      </c>
      <c r="Q240" s="26">
        <v>0.150369</v>
      </c>
      <c r="R240" s="18">
        <f t="shared" si="25"/>
        <v>1503.69</v>
      </c>
      <c r="S240" s="24">
        <v>8.6269999999999993E-3</v>
      </c>
      <c r="T240" s="24">
        <v>1.0939999999999999E-3</v>
      </c>
      <c r="U240" s="27">
        <v>0.219331</v>
      </c>
      <c r="V240" s="19">
        <f t="shared" si="29"/>
        <v>2193.31</v>
      </c>
      <c r="W240" s="24">
        <v>1.7390000000000001E-3</v>
      </c>
      <c r="X240" s="24">
        <v>-1E-4</v>
      </c>
      <c r="Y240" s="28">
        <v>0.134551</v>
      </c>
      <c r="Z240" s="20">
        <f t="shared" ref="Z240:Z241" si="33">Y240*10000</f>
        <v>1345.51</v>
      </c>
      <c r="AA240" s="24">
        <v>32.750999999999998</v>
      </c>
      <c r="AB240" s="24">
        <v>64.949600000000004</v>
      </c>
      <c r="AC240" s="29">
        <v>6.4877000000000004E-2</v>
      </c>
      <c r="AD240" s="21">
        <f t="shared" si="27"/>
        <v>648.7700000000001</v>
      </c>
      <c r="AE240" s="24">
        <v>3.921E-3</v>
      </c>
      <c r="AF240" s="24">
        <v>1.3558000000000001E-2</v>
      </c>
      <c r="AG240" s="24">
        <v>-2.48E-3</v>
      </c>
      <c r="AH240" s="24">
        <v>1.4298E-2</v>
      </c>
      <c r="AI240" s="24">
        <v>0</v>
      </c>
      <c r="AJ240" s="24">
        <v>0</v>
      </c>
      <c r="AK240" s="24">
        <v>98.508399999999995</v>
      </c>
      <c r="AL240" s="23">
        <v>5.7399999999999997E-4</v>
      </c>
      <c r="AM240" s="23">
        <v>1.1584000000000001E-2</v>
      </c>
      <c r="AN240" s="23">
        <v>1.4109999999999999E-3</v>
      </c>
      <c r="AO240" s="23">
        <v>9.4700000000000003E-4</v>
      </c>
      <c r="AP240" s="30">
        <v>0.12856600000000001</v>
      </c>
      <c r="AQ240" s="23">
        <v>6.6018999999999994E-2</v>
      </c>
      <c r="AR240" s="23">
        <v>5.391E-3</v>
      </c>
      <c r="AS240" s="23">
        <v>7.2099999999999996E-4</v>
      </c>
      <c r="AT240" s="23">
        <v>0.19380800000000001</v>
      </c>
      <c r="AU240">
        <f t="shared" si="28"/>
        <v>0.25982700000000003</v>
      </c>
      <c r="AV240" s="23">
        <v>1.456E-3</v>
      </c>
      <c r="AW240" s="23">
        <v>-9.0000000000000006E-5</v>
      </c>
      <c r="AX240" s="31">
        <v>9.5236000000000001E-2</v>
      </c>
      <c r="AY240" s="23">
        <v>50.405700000000003</v>
      </c>
      <c r="AZ240" s="23">
        <v>49.030999999999999</v>
      </c>
      <c r="BA240" s="32">
        <v>4.4104999999999998E-2</v>
      </c>
      <c r="BB240" s="10">
        <f t="shared" ref="BB240:BB241" si="34">BA240+AX240</f>
        <v>0.13934099999999999</v>
      </c>
      <c r="BC240" s="23">
        <v>5.457E-3</v>
      </c>
      <c r="BD240" s="23">
        <v>5.6369999999999996E-3</v>
      </c>
      <c r="BE240" s="23">
        <v>-1.07E-3</v>
      </c>
      <c r="BF240" s="23">
        <v>3.5179999999999999E-3</v>
      </c>
      <c r="BG240" s="23">
        <v>0</v>
      </c>
      <c r="BH240" s="23">
        <v>0</v>
      </c>
      <c r="BI240" s="22"/>
    </row>
    <row r="241" spans="1:61" x14ac:dyDescent="0.25">
      <c r="A241" s="33" t="s">
        <v>69</v>
      </c>
      <c r="B241" s="33"/>
      <c r="C241" s="33">
        <v>1136</v>
      </c>
      <c r="D241" s="33">
        <v>83</v>
      </c>
      <c r="E241" s="33">
        <v>40</v>
      </c>
      <c r="F241" s="33">
        <v>20</v>
      </c>
      <c r="G241" s="33">
        <v>100</v>
      </c>
      <c r="H241" s="33">
        <v>3</v>
      </c>
      <c r="I241" s="33">
        <v>568</v>
      </c>
      <c r="J241" s="33">
        <v>1</v>
      </c>
      <c r="K241" s="34">
        <v>4.2617000000000002E-2</v>
      </c>
      <c r="L241" s="34">
        <v>9.3640000000000008E-3</v>
      </c>
      <c r="M241" s="34">
        <v>1.372E-3</v>
      </c>
      <c r="N241" s="34">
        <v>2.702E-3</v>
      </c>
      <c r="O241" s="35">
        <v>0.15571399999999999</v>
      </c>
      <c r="P241" s="17">
        <f t="shared" si="24"/>
        <v>1557.1399999999999</v>
      </c>
      <c r="Q241" s="36">
        <v>0.19720799999999999</v>
      </c>
      <c r="R241" s="18">
        <f t="shared" si="25"/>
        <v>1972.08</v>
      </c>
      <c r="S241" s="34">
        <v>3.339E-3</v>
      </c>
      <c r="T241" s="34">
        <v>5.5339999999999999E-3</v>
      </c>
      <c r="U241" s="37">
        <v>0.227294</v>
      </c>
      <c r="V241" s="19">
        <f t="shared" si="29"/>
        <v>2272.94</v>
      </c>
      <c r="W241" s="34">
        <v>2.153E-3</v>
      </c>
      <c r="X241" s="34">
        <v>-1.4E-3</v>
      </c>
      <c r="Y241" s="38">
        <v>0.13952000000000001</v>
      </c>
      <c r="Z241" s="20">
        <f t="shared" si="33"/>
        <v>1395.2</v>
      </c>
      <c r="AA241" s="34">
        <v>32.642099999999999</v>
      </c>
      <c r="AB241" s="34">
        <v>64.887299999999996</v>
      </c>
      <c r="AC241" s="39">
        <v>5.6145E-2</v>
      </c>
      <c r="AD241" s="21">
        <f t="shared" si="27"/>
        <v>561.45000000000005</v>
      </c>
      <c r="AE241" s="34">
        <v>5.8669999999999998E-3</v>
      </c>
      <c r="AF241" s="34">
        <v>4.6610000000000002E-3</v>
      </c>
      <c r="AG241" s="34">
        <v>3.571E-3</v>
      </c>
      <c r="AH241" s="34">
        <v>1.4574E-2</v>
      </c>
      <c r="AI241" s="34">
        <v>0</v>
      </c>
      <c r="AJ241" s="34">
        <v>0</v>
      </c>
      <c r="AK241" s="34">
        <v>98.399600000000007</v>
      </c>
      <c r="AL241" s="33">
        <v>1.017E-2</v>
      </c>
      <c r="AM241" s="33">
        <v>4.2919999999999998E-3</v>
      </c>
      <c r="AN241" s="33">
        <v>5.5699999999999999E-4</v>
      </c>
      <c r="AO241" s="33">
        <v>2.2750000000000001E-3</v>
      </c>
      <c r="AP241" s="40">
        <v>0.121159</v>
      </c>
      <c r="AQ241" s="33">
        <v>8.6750999999999995E-2</v>
      </c>
      <c r="AR241" s="33">
        <v>2.091E-3</v>
      </c>
      <c r="AS241" s="33">
        <v>3.6519999999999999E-3</v>
      </c>
      <c r="AT241" s="33">
        <v>0.201235</v>
      </c>
      <c r="AU241">
        <f t="shared" si="28"/>
        <v>0.28798599999999996</v>
      </c>
      <c r="AV241" s="33">
        <v>1.8060000000000001E-3</v>
      </c>
      <c r="AW241" s="33">
        <v>-1.2600000000000001E-3</v>
      </c>
      <c r="AX241" s="41">
        <v>9.8945000000000005E-2</v>
      </c>
      <c r="AY241" s="33">
        <v>50.335700000000003</v>
      </c>
      <c r="AZ241" s="33">
        <v>49.079099999999997</v>
      </c>
      <c r="BA241" s="42">
        <v>3.8242999999999999E-2</v>
      </c>
      <c r="BB241" s="10">
        <f t="shared" si="34"/>
        <v>0.137188</v>
      </c>
      <c r="BC241" s="33">
        <v>8.182E-3</v>
      </c>
      <c r="BD241" s="33">
        <v>1.9419999999999999E-3</v>
      </c>
      <c r="BE241" s="33">
        <v>1.5380000000000001E-3</v>
      </c>
      <c r="BF241" s="33">
        <v>3.5920000000000001E-3</v>
      </c>
      <c r="BG241" s="33">
        <v>0</v>
      </c>
      <c r="BH241" s="33">
        <v>0</v>
      </c>
      <c r="BI241" s="22"/>
    </row>
    <row r="242" spans="1:61" x14ac:dyDescent="0.25">
      <c r="A242" t="s">
        <v>69</v>
      </c>
      <c r="C242">
        <v>1137</v>
      </c>
      <c r="D242" s="45"/>
      <c r="E242" s="45"/>
      <c r="F242" s="45"/>
      <c r="G242" s="45"/>
      <c r="H242" s="45"/>
      <c r="I242" s="45"/>
      <c r="J242" s="45"/>
      <c r="K242" s="46"/>
      <c r="L242" s="46"/>
      <c r="M242" s="46"/>
      <c r="N242" s="46"/>
      <c r="O242" s="54"/>
      <c r="P242" s="17"/>
      <c r="Q242" s="55"/>
      <c r="R242" s="19"/>
      <c r="S242" s="46"/>
      <c r="T242" s="46"/>
      <c r="U242" s="56"/>
      <c r="V242" s="19"/>
      <c r="W242" s="46"/>
      <c r="X242" s="46"/>
      <c r="Y242" s="57"/>
      <c r="Z242" s="57"/>
      <c r="AA242" s="46"/>
      <c r="AB242" s="46"/>
      <c r="AC242" s="58"/>
      <c r="AD242" s="21"/>
      <c r="AE242" s="46"/>
      <c r="AF242" s="46"/>
      <c r="AG242" s="46"/>
      <c r="AH242" s="46"/>
      <c r="AI242" s="46"/>
      <c r="AJ242" s="46"/>
      <c r="AK242" s="1">
        <v>97.738699999999994</v>
      </c>
      <c r="AL242" s="45"/>
      <c r="AM242" s="45"/>
      <c r="AN242" s="45"/>
      <c r="AO242" s="45"/>
      <c r="AP242" s="47"/>
      <c r="AQ242" s="45"/>
      <c r="AR242" s="45"/>
      <c r="AS242" s="45"/>
      <c r="AT242" s="45"/>
      <c r="AU242">
        <f t="shared" si="28"/>
        <v>0</v>
      </c>
      <c r="AV242" s="45"/>
      <c r="AW242" s="45"/>
      <c r="AX242" s="48"/>
      <c r="AY242" s="45"/>
      <c r="AZ242" s="45"/>
      <c r="BA242" s="49"/>
      <c r="BB242" s="50"/>
      <c r="BC242" s="45"/>
      <c r="BD242" s="45"/>
      <c r="BE242" s="45"/>
      <c r="BF242" s="45"/>
      <c r="BG242" s="45"/>
      <c r="BH242" s="45"/>
      <c r="BI242" s="22"/>
    </row>
    <row r="243" spans="1:61" x14ac:dyDescent="0.25">
      <c r="A243" t="s">
        <v>69</v>
      </c>
      <c r="C243">
        <v>1138</v>
      </c>
      <c r="D243">
        <v>83</v>
      </c>
      <c r="E243">
        <v>40</v>
      </c>
      <c r="F243">
        <v>20</v>
      </c>
      <c r="G243">
        <v>100</v>
      </c>
      <c r="H243">
        <v>3</v>
      </c>
      <c r="I243">
        <v>570</v>
      </c>
      <c r="J243">
        <v>3</v>
      </c>
      <c r="K243" s="1">
        <v>3.8013999999999999E-2</v>
      </c>
      <c r="L243" s="1">
        <v>1.1249999999999999E-3</v>
      </c>
      <c r="M243" s="1">
        <v>3.686E-3</v>
      </c>
      <c r="N243" s="1">
        <v>-3.3800000000000002E-3</v>
      </c>
      <c r="O243" s="2">
        <v>0.14902000000000001</v>
      </c>
      <c r="P243" s="17">
        <f t="shared" si="24"/>
        <v>1490.2</v>
      </c>
      <c r="Q243" s="3">
        <v>0.17832799999999999</v>
      </c>
      <c r="R243" s="18">
        <f t="shared" si="25"/>
        <v>1783.28</v>
      </c>
      <c r="S243" s="1">
        <v>5.7689999999999998E-3</v>
      </c>
      <c r="T243" s="1">
        <v>8.0630000000000007E-3</v>
      </c>
      <c r="U243" s="4">
        <v>0.217668</v>
      </c>
      <c r="V243" s="19">
        <f t="shared" si="29"/>
        <v>2176.6799999999998</v>
      </c>
      <c r="W243" s="1">
        <v>6.3749999999999996E-3</v>
      </c>
      <c r="X243" s="1">
        <v>-2.8900000000000002E-3</v>
      </c>
      <c r="Y243" s="5">
        <v>0.122876</v>
      </c>
      <c r="Z243" s="20">
        <f t="shared" ref="Z243:Z249" si="35">Y243*10000</f>
        <v>1228.76</v>
      </c>
      <c r="AA243" s="1">
        <v>32.550199999999997</v>
      </c>
      <c r="AB243" s="1">
        <v>65.190899999999999</v>
      </c>
      <c r="AC243" s="6">
        <v>5.9812999999999998E-2</v>
      </c>
      <c r="AD243" s="21">
        <f t="shared" si="27"/>
        <v>598.13</v>
      </c>
      <c r="AE243" s="1">
        <v>8.5439999999999995E-3</v>
      </c>
      <c r="AF243" s="1">
        <v>-2.5000000000000001E-3</v>
      </c>
      <c r="AG243" s="1">
        <v>4.7479999999999996E-3</v>
      </c>
      <c r="AH243" s="1">
        <v>-2.33E-3</v>
      </c>
      <c r="AI243" s="1">
        <v>0</v>
      </c>
      <c r="AJ243" s="1">
        <v>0</v>
      </c>
      <c r="AK243" s="1">
        <v>98.534000000000006</v>
      </c>
      <c r="AL243">
        <v>9.0670000000000004E-3</v>
      </c>
      <c r="AM243">
        <v>5.1500000000000005E-4</v>
      </c>
      <c r="AN243">
        <v>1.4959999999999999E-3</v>
      </c>
      <c r="AO243">
        <v>-2.8500000000000001E-3</v>
      </c>
      <c r="AP243" s="7">
        <v>0.115892</v>
      </c>
      <c r="AQ243">
        <v>7.8406000000000003E-2</v>
      </c>
      <c r="AR243">
        <v>3.6110000000000001E-3</v>
      </c>
      <c r="AS243">
        <v>5.3179999999999998E-3</v>
      </c>
      <c r="AT243">
        <v>0.19261700000000001</v>
      </c>
      <c r="AU243">
        <f t="shared" si="28"/>
        <v>0.27102300000000001</v>
      </c>
      <c r="AV243">
        <v>5.3460000000000001E-3</v>
      </c>
      <c r="AW243">
        <v>-2.5999999999999999E-3</v>
      </c>
      <c r="AX243" s="8">
        <v>8.7097999999999995E-2</v>
      </c>
      <c r="AY243">
        <v>50.168999999999997</v>
      </c>
      <c r="AZ243">
        <v>49.284100000000002</v>
      </c>
      <c r="BA243" s="9">
        <v>4.0721E-2</v>
      </c>
      <c r="BB243" s="10">
        <f t="shared" ref="BB243:BB249" si="36">BA243+AX243</f>
        <v>0.12781899999999999</v>
      </c>
      <c r="BC243">
        <v>1.191E-2</v>
      </c>
      <c r="BD243">
        <v>-1.0399999999999999E-3</v>
      </c>
      <c r="BE243">
        <v>2.0430000000000001E-3</v>
      </c>
      <c r="BF243">
        <v>-5.6999999999999998E-4</v>
      </c>
      <c r="BG243">
        <v>0</v>
      </c>
      <c r="BH243">
        <v>0</v>
      </c>
      <c r="BI243" s="22"/>
    </row>
    <row r="244" spans="1:61" x14ac:dyDescent="0.25">
      <c r="A244" t="s">
        <v>69</v>
      </c>
      <c r="C244">
        <v>1139</v>
      </c>
      <c r="D244">
        <v>83</v>
      </c>
      <c r="E244">
        <v>40</v>
      </c>
      <c r="F244">
        <v>20</v>
      </c>
      <c r="G244">
        <v>100</v>
      </c>
      <c r="H244">
        <v>3</v>
      </c>
      <c r="I244">
        <v>571</v>
      </c>
      <c r="J244">
        <v>4</v>
      </c>
      <c r="K244" s="1">
        <v>2.9836000000000001E-2</v>
      </c>
      <c r="L244" s="1">
        <v>3.8660000000000001E-3</v>
      </c>
      <c r="M244" s="1">
        <v>-4.4000000000000002E-4</v>
      </c>
      <c r="N244" s="1">
        <v>1.758E-3</v>
      </c>
      <c r="O244" s="2">
        <v>0.13245599999999999</v>
      </c>
      <c r="P244" s="17">
        <f t="shared" si="24"/>
        <v>1324.56</v>
      </c>
      <c r="Q244" s="3">
        <v>0.154504</v>
      </c>
      <c r="R244" s="18">
        <f t="shared" si="25"/>
        <v>1545.04</v>
      </c>
      <c r="S244" s="1">
        <v>8.5609999999999992E-3</v>
      </c>
      <c r="T244" s="1">
        <v>1.219E-3</v>
      </c>
      <c r="U244" s="4">
        <v>0.21462300000000001</v>
      </c>
      <c r="V244" s="19">
        <f t="shared" si="29"/>
        <v>2146.23</v>
      </c>
      <c r="W244" s="1">
        <v>-4.2399999999999998E-3</v>
      </c>
      <c r="X244" s="1">
        <v>1.031E-3</v>
      </c>
      <c r="Y244" s="5">
        <v>0.1192</v>
      </c>
      <c r="Z244" s="20">
        <f t="shared" si="35"/>
        <v>1192</v>
      </c>
      <c r="AA244" s="1">
        <v>32.771000000000001</v>
      </c>
      <c r="AB244" s="1">
        <v>65.2971</v>
      </c>
      <c r="AC244" s="6">
        <v>5.3892000000000002E-2</v>
      </c>
      <c r="AD244" s="21">
        <f t="shared" si="27"/>
        <v>538.92000000000007</v>
      </c>
      <c r="AE244" s="1">
        <v>7.4720000000000003E-3</v>
      </c>
      <c r="AF244" s="1">
        <v>9.4830000000000001E-3</v>
      </c>
      <c r="AG244" s="1">
        <v>9.6690000000000005E-3</v>
      </c>
      <c r="AH244" s="1">
        <v>-2.2089999999999999E-2</v>
      </c>
      <c r="AI244" s="1">
        <v>0</v>
      </c>
      <c r="AJ244" s="1">
        <v>0</v>
      </c>
      <c r="AK244" s="1">
        <v>98.788899999999998</v>
      </c>
      <c r="AL244">
        <v>7.0899999999999999E-3</v>
      </c>
      <c r="AM244">
        <v>1.7639999999999999E-3</v>
      </c>
      <c r="AN244">
        <v>-1.8000000000000001E-4</v>
      </c>
      <c r="AO244">
        <v>1.474E-3</v>
      </c>
      <c r="AP244" s="7">
        <v>0.102618</v>
      </c>
      <c r="AQ244">
        <v>6.7672999999999997E-2</v>
      </c>
      <c r="AR244">
        <v>5.3379999999999999E-3</v>
      </c>
      <c r="AS244">
        <v>8.0099999999999995E-4</v>
      </c>
      <c r="AT244">
        <v>0.18919800000000001</v>
      </c>
      <c r="AU244">
        <f t="shared" si="28"/>
        <v>0.25687100000000002</v>
      </c>
      <c r="AV244">
        <v>-3.5400000000000002E-3</v>
      </c>
      <c r="AW244">
        <v>9.2400000000000002E-4</v>
      </c>
      <c r="AX244" s="8">
        <v>8.4169999999999995E-2</v>
      </c>
      <c r="AY244">
        <v>50.316800000000001</v>
      </c>
      <c r="AZ244">
        <v>49.176299999999998</v>
      </c>
      <c r="BA244" s="9">
        <v>3.6549999999999999E-2</v>
      </c>
      <c r="BB244" s="10">
        <f t="shared" si="36"/>
        <v>0.12071999999999999</v>
      </c>
      <c r="BC244">
        <v>1.0376E-2</v>
      </c>
      <c r="BD244">
        <v>3.9329999999999999E-3</v>
      </c>
      <c r="BE244">
        <v>4.1460000000000004E-3</v>
      </c>
      <c r="BF244">
        <v>-5.4200000000000003E-3</v>
      </c>
      <c r="BG244">
        <v>0</v>
      </c>
      <c r="BH244">
        <v>0</v>
      </c>
      <c r="BI244" s="22"/>
    </row>
    <row r="245" spans="1:61" x14ac:dyDescent="0.25">
      <c r="A245" t="s">
        <v>69</v>
      </c>
      <c r="C245">
        <v>1140</v>
      </c>
      <c r="D245">
        <v>83</v>
      </c>
      <c r="E245">
        <v>40</v>
      </c>
      <c r="F245">
        <v>20</v>
      </c>
      <c r="G245">
        <v>100</v>
      </c>
      <c r="H245">
        <v>3</v>
      </c>
      <c r="I245">
        <v>572</v>
      </c>
      <c r="J245">
        <v>5</v>
      </c>
      <c r="K245" s="1">
        <v>2.9048000000000001E-2</v>
      </c>
      <c r="L245" s="1">
        <v>3.0119E-2</v>
      </c>
      <c r="M245" s="1">
        <v>-9.3000000000000005E-4</v>
      </c>
      <c r="N245" s="1">
        <v>-3.6999999999999999E-4</v>
      </c>
      <c r="O245" s="2">
        <v>0.10928300000000001</v>
      </c>
      <c r="P245" s="17">
        <f t="shared" si="24"/>
        <v>1092.8300000000002</v>
      </c>
      <c r="Q245" s="3">
        <v>0.17843700000000001</v>
      </c>
      <c r="R245" s="18">
        <f t="shared" si="25"/>
        <v>1784.3700000000001</v>
      </c>
      <c r="S245" s="1">
        <v>6.6499999999999997E-3</v>
      </c>
      <c r="T245" s="1">
        <v>5.2820000000000002E-3</v>
      </c>
      <c r="U245" s="4">
        <v>0.209089</v>
      </c>
      <c r="V245" s="19">
        <f t="shared" si="29"/>
        <v>2090.89</v>
      </c>
      <c r="W245" s="1">
        <v>-4.4999999999999999E-4</v>
      </c>
      <c r="X245" s="1">
        <v>-4.2599999999999999E-3</v>
      </c>
      <c r="Y245" s="5">
        <v>0.100065</v>
      </c>
      <c r="Z245" s="20">
        <f t="shared" si="35"/>
        <v>1000.65</v>
      </c>
      <c r="AA245" s="1">
        <v>32.571300000000001</v>
      </c>
      <c r="AB245" s="1">
        <v>64.918800000000005</v>
      </c>
      <c r="AC245" s="6">
        <v>4.8500000000000001E-2</v>
      </c>
      <c r="AD245" s="21">
        <f t="shared" si="27"/>
        <v>485</v>
      </c>
      <c r="AE245" s="1">
        <v>4.2189999999999997E-3</v>
      </c>
      <c r="AF245" s="1">
        <v>1.0659999999999999E-2</v>
      </c>
      <c r="AG245" s="1">
        <v>1.9269999999999999E-3</v>
      </c>
      <c r="AH245" s="1">
        <v>8.8979999999999997E-3</v>
      </c>
      <c r="AI245" s="1">
        <v>0</v>
      </c>
      <c r="AJ245" s="1">
        <v>0</v>
      </c>
      <c r="AK245" s="1">
        <v>98.226200000000006</v>
      </c>
      <c r="AL245">
        <v>6.9449999999999998E-3</v>
      </c>
      <c r="AM245">
        <v>1.3831E-2</v>
      </c>
      <c r="AN245">
        <v>-3.8000000000000002E-4</v>
      </c>
      <c r="AO245">
        <v>-3.1E-4</v>
      </c>
      <c r="AP245" s="7">
        <v>8.5185999999999998E-2</v>
      </c>
      <c r="AQ245">
        <v>7.8635999999999998E-2</v>
      </c>
      <c r="AR245">
        <v>4.1720000000000004E-3</v>
      </c>
      <c r="AS245">
        <v>3.4919999999999999E-3</v>
      </c>
      <c r="AT245">
        <v>0.18545300000000001</v>
      </c>
      <c r="AU245">
        <f t="shared" si="28"/>
        <v>0.26408900000000002</v>
      </c>
      <c r="AV245">
        <v>-3.8000000000000002E-4</v>
      </c>
      <c r="AW245">
        <v>-3.8400000000000001E-3</v>
      </c>
      <c r="AX245" s="8">
        <v>7.1093000000000003E-2</v>
      </c>
      <c r="AY245">
        <v>50.317599999999999</v>
      </c>
      <c r="AZ245">
        <v>49.192</v>
      </c>
      <c r="BA245" s="9">
        <v>3.3094999999999999E-2</v>
      </c>
      <c r="BB245" s="10">
        <f t="shared" si="36"/>
        <v>0.104188</v>
      </c>
      <c r="BC245">
        <v>5.8950000000000001E-3</v>
      </c>
      <c r="BD245">
        <v>4.4489999999999998E-3</v>
      </c>
      <c r="BE245">
        <v>8.3100000000000003E-4</v>
      </c>
      <c r="BF245">
        <v>2.1970000000000002E-3</v>
      </c>
      <c r="BG245">
        <v>0</v>
      </c>
      <c r="BH245">
        <v>0</v>
      </c>
      <c r="BI245" s="22"/>
    </row>
    <row r="246" spans="1:61" x14ac:dyDescent="0.25">
      <c r="A246" t="s">
        <v>69</v>
      </c>
      <c r="C246">
        <v>1141</v>
      </c>
      <c r="D246">
        <v>83</v>
      </c>
      <c r="E246">
        <v>40</v>
      </c>
      <c r="F246">
        <v>20</v>
      </c>
      <c r="G246">
        <v>100</v>
      </c>
      <c r="H246">
        <v>3</v>
      </c>
      <c r="I246">
        <v>573</v>
      </c>
      <c r="J246">
        <v>6</v>
      </c>
      <c r="K246" s="1">
        <v>2.5316000000000002E-2</v>
      </c>
      <c r="L246" s="1">
        <v>5.8100000000000001E-3</v>
      </c>
      <c r="M246" s="1">
        <v>6.7100000000000005E-4</v>
      </c>
      <c r="N246" s="1">
        <v>-2.7200000000000002E-3</v>
      </c>
      <c r="O246" s="2">
        <v>9.5148999999999997E-2</v>
      </c>
      <c r="P246" s="17">
        <f t="shared" si="24"/>
        <v>951.49</v>
      </c>
      <c r="Q246" s="3">
        <v>0.177317</v>
      </c>
      <c r="R246" s="18">
        <f t="shared" si="25"/>
        <v>1773.17</v>
      </c>
      <c r="S246" s="1">
        <v>1.2844E-2</v>
      </c>
      <c r="T246" s="1">
        <v>7.4260000000000003E-3</v>
      </c>
      <c r="U246" s="4">
        <v>0.214144</v>
      </c>
      <c r="V246" s="19">
        <f t="shared" si="29"/>
        <v>2141.44</v>
      </c>
      <c r="W246" s="1">
        <v>1.7210000000000001E-3</v>
      </c>
      <c r="X246" s="1">
        <v>-2.99E-3</v>
      </c>
      <c r="Y246" s="5">
        <v>9.8516999999999993E-2</v>
      </c>
      <c r="Z246" s="20">
        <f t="shared" si="35"/>
        <v>985.17</v>
      </c>
      <c r="AA246" s="1">
        <v>32.6004</v>
      </c>
      <c r="AB246" s="1">
        <v>65.344200000000001</v>
      </c>
      <c r="AC246" s="6">
        <v>3.9699999999999999E-2</v>
      </c>
      <c r="AD246" s="21">
        <f t="shared" si="27"/>
        <v>397</v>
      </c>
      <c r="AE246" s="1">
        <v>4.352E-3</v>
      </c>
      <c r="AF246" s="1">
        <v>1.1938000000000001E-2</v>
      </c>
      <c r="AG246" s="1">
        <v>2.4949999999999998E-3</v>
      </c>
      <c r="AH246" s="1">
        <v>2.4669E-2</v>
      </c>
      <c r="AI246" s="1">
        <v>0</v>
      </c>
      <c r="AJ246" s="1">
        <v>0</v>
      </c>
      <c r="AK246" s="1">
        <v>98.661000000000001</v>
      </c>
      <c r="AL246">
        <v>6.0309999999999999E-3</v>
      </c>
      <c r="AM246">
        <v>2.6589999999999999E-3</v>
      </c>
      <c r="AN246">
        <v>2.72E-4</v>
      </c>
      <c r="AO246">
        <v>-2.2799999999999999E-3</v>
      </c>
      <c r="AP246" s="7">
        <v>7.3908000000000001E-2</v>
      </c>
      <c r="AQ246">
        <v>7.7868000000000007E-2</v>
      </c>
      <c r="AR246">
        <v>8.0289999999999997E-3</v>
      </c>
      <c r="AS246">
        <v>4.8919999999999996E-3</v>
      </c>
      <c r="AT246">
        <v>0.18926799999999999</v>
      </c>
      <c r="AU246">
        <f t="shared" si="28"/>
        <v>0.26713599999999998</v>
      </c>
      <c r="AV246">
        <v>1.4419999999999999E-3</v>
      </c>
      <c r="AW246">
        <v>-2.6800000000000001E-3</v>
      </c>
      <c r="AX246" s="8">
        <v>6.9747000000000003E-2</v>
      </c>
      <c r="AY246">
        <v>50.185499999999998</v>
      </c>
      <c r="AZ246">
        <v>49.340200000000003</v>
      </c>
      <c r="BA246" s="9">
        <v>2.6995000000000002E-2</v>
      </c>
      <c r="BB246" s="10">
        <f t="shared" si="36"/>
        <v>9.6742000000000009E-2</v>
      </c>
      <c r="BC246">
        <v>6.0600000000000003E-3</v>
      </c>
      <c r="BD246">
        <v>4.9639999999999997E-3</v>
      </c>
      <c r="BE246">
        <v>1.073E-3</v>
      </c>
      <c r="BF246">
        <v>6.0699999999999999E-3</v>
      </c>
      <c r="BG246">
        <v>0</v>
      </c>
      <c r="BH246">
        <v>0</v>
      </c>
      <c r="BI246" s="22"/>
    </row>
    <row r="247" spans="1:61" x14ac:dyDescent="0.25">
      <c r="A247" t="s">
        <v>69</v>
      </c>
      <c r="C247">
        <v>1142</v>
      </c>
      <c r="D247">
        <v>83</v>
      </c>
      <c r="E247">
        <v>40</v>
      </c>
      <c r="F247">
        <v>20</v>
      </c>
      <c r="G247">
        <v>100</v>
      </c>
      <c r="H247">
        <v>3</v>
      </c>
      <c r="I247">
        <v>574</v>
      </c>
      <c r="J247">
        <v>7</v>
      </c>
      <c r="K247" s="1">
        <v>4.2262000000000001E-2</v>
      </c>
      <c r="L247" s="1">
        <v>2.5898999999999998E-2</v>
      </c>
      <c r="M247" s="1">
        <v>2.689E-3</v>
      </c>
      <c r="N247" s="1">
        <v>2.823E-3</v>
      </c>
      <c r="O247" s="2">
        <v>8.2390000000000005E-2</v>
      </c>
      <c r="P247" s="17">
        <f t="shared" si="24"/>
        <v>823.90000000000009</v>
      </c>
      <c r="Q247" s="3">
        <v>0.15388299999999999</v>
      </c>
      <c r="R247" s="18">
        <f t="shared" si="25"/>
        <v>1538.83</v>
      </c>
      <c r="S247" s="1">
        <v>1.1726E-2</v>
      </c>
      <c r="T247" s="1">
        <v>1.1188E-2</v>
      </c>
      <c r="U247" s="4">
        <v>0.20786299999999999</v>
      </c>
      <c r="V247" s="19">
        <f t="shared" si="29"/>
        <v>2078.63</v>
      </c>
      <c r="W247" s="1">
        <v>3.8800000000000002E-3</v>
      </c>
      <c r="X247" s="1">
        <v>2.8110000000000001E-3</v>
      </c>
      <c r="Y247" s="5">
        <v>9.0456999999999996E-2</v>
      </c>
      <c r="Z247" s="20">
        <f t="shared" si="35"/>
        <v>904.56999999999994</v>
      </c>
      <c r="AA247" s="1">
        <v>32.786200000000001</v>
      </c>
      <c r="AB247" s="1">
        <v>65.493099999999998</v>
      </c>
      <c r="AC247" s="6">
        <v>3.4997E-2</v>
      </c>
      <c r="AD247" s="21">
        <f t="shared" si="27"/>
        <v>349.97</v>
      </c>
      <c r="AE247" s="1">
        <v>1.2683E-2</v>
      </c>
      <c r="AF247" s="1">
        <v>-5.8700000000000002E-3</v>
      </c>
      <c r="AG247" s="1">
        <v>1.1181E-2</v>
      </c>
      <c r="AH247" s="1">
        <v>3.1794999999999997E-2</v>
      </c>
      <c r="AI247" s="1">
        <v>0</v>
      </c>
      <c r="AJ247" s="1">
        <v>0</v>
      </c>
      <c r="AK247" s="1">
        <v>99.001999999999995</v>
      </c>
      <c r="AL247">
        <v>1.0028E-2</v>
      </c>
      <c r="AM247">
        <v>1.1804E-2</v>
      </c>
      <c r="AN247">
        <v>1.0859999999999999E-3</v>
      </c>
      <c r="AO247">
        <v>2.3640000000000002E-3</v>
      </c>
      <c r="AP247" s="7">
        <v>6.3741999999999993E-2</v>
      </c>
      <c r="AQ247">
        <v>6.7307000000000006E-2</v>
      </c>
      <c r="AR247">
        <v>7.3010000000000002E-3</v>
      </c>
      <c r="AS247">
        <v>7.3410000000000003E-3</v>
      </c>
      <c r="AT247">
        <v>0.18298400000000001</v>
      </c>
      <c r="AU247">
        <f t="shared" si="28"/>
        <v>0.25029100000000004</v>
      </c>
      <c r="AV247">
        <v>3.2360000000000002E-3</v>
      </c>
      <c r="AW247">
        <v>2.516E-3</v>
      </c>
      <c r="AX247" s="8">
        <v>6.3784999999999994E-2</v>
      </c>
      <c r="AY247">
        <v>50.2699</v>
      </c>
      <c r="AZ247">
        <v>49.255200000000002</v>
      </c>
      <c r="BA247" s="9">
        <v>2.3702000000000001E-2</v>
      </c>
      <c r="BB247" s="10">
        <f t="shared" si="36"/>
        <v>8.7486999999999995E-2</v>
      </c>
      <c r="BC247">
        <v>1.7586999999999998E-2</v>
      </c>
      <c r="BD247">
        <v>-2.4299999999999999E-3</v>
      </c>
      <c r="BE247">
        <v>4.7869999999999996E-3</v>
      </c>
      <c r="BF247">
        <v>7.7929999999999996E-3</v>
      </c>
      <c r="BG247">
        <v>0</v>
      </c>
      <c r="BH247">
        <v>0</v>
      </c>
      <c r="BI247" s="22"/>
    </row>
    <row r="248" spans="1:61" x14ac:dyDescent="0.25">
      <c r="A248" t="s">
        <v>69</v>
      </c>
      <c r="C248">
        <v>1143</v>
      </c>
      <c r="D248">
        <v>83</v>
      </c>
      <c r="E248">
        <v>40</v>
      </c>
      <c r="F248">
        <v>20</v>
      </c>
      <c r="G248">
        <v>100</v>
      </c>
      <c r="H248">
        <v>3</v>
      </c>
      <c r="I248">
        <v>575</v>
      </c>
      <c r="J248">
        <v>8</v>
      </c>
      <c r="K248" s="1">
        <v>-6.8399999999999997E-3</v>
      </c>
      <c r="L248" s="1">
        <v>1.2351000000000001E-2</v>
      </c>
      <c r="M248" s="1">
        <v>3.532E-3</v>
      </c>
      <c r="N248" s="1">
        <v>-1.1900000000000001E-3</v>
      </c>
      <c r="O248" s="2">
        <v>8.6377999999999996E-2</v>
      </c>
      <c r="P248" s="17">
        <f t="shared" si="24"/>
        <v>863.78</v>
      </c>
      <c r="Q248" s="3">
        <v>0.17310400000000001</v>
      </c>
      <c r="R248" s="18">
        <f t="shared" si="25"/>
        <v>1731.0400000000002</v>
      </c>
      <c r="S248" s="1">
        <v>1.1129E-2</v>
      </c>
      <c r="T248" s="1">
        <v>9.5849999999999998E-3</v>
      </c>
      <c r="U248" s="4">
        <v>0.21140100000000001</v>
      </c>
      <c r="V248" s="19">
        <f t="shared" si="29"/>
        <v>2114.0100000000002</v>
      </c>
      <c r="W248" s="1">
        <v>3.5010000000000002E-3</v>
      </c>
      <c r="X248" s="1">
        <v>-2.5899999999999999E-3</v>
      </c>
      <c r="Y248" s="5">
        <v>9.7789000000000001E-2</v>
      </c>
      <c r="Z248" s="20">
        <f t="shared" si="35"/>
        <v>977.89</v>
      </c>
      <c r="AA248" s="1">
        <v>32.576000000000001</v>
      </c>
      <c r="AB248" s="1">
        <v>64.989099999999993</v>
      </c>
      <c r="AC248" s="6">
        <v>4.2557999999999999E-2</v>
      </c>
      <c r="AD248" s="21">
        <f t="shared" si="27"/>
        <v>425.58</v>
      </c>
      <c r="AE248" s="1">
        <v>4.738E-3</v>
      </c>
      <c r="AF248" s="1">
        <v>5.1599999999999997E-4</v>
      </c>
      <c r="AG248" s="1">
        <v>1.6698000000000001E-2</v>
      </c>
      <c r="AH248" s="1">
        <v>-4.0300000000000002E-2</v>
      </c>
      <c r="AI248" s="1">
        <v>0</v>
      </c>
      <c r="AJ248" s="1">
        <v>0</v>
      </c>
      <c r="AK248" s="1">
        <v>98.1875</v>
      </c>
      <c r="AL248">
        <v>-1.64E-3</v>
      </c>
      <c r="AM248">
        <v>5.6709999999999998E-3</v>
      </c>
      <c r="AN248">
        <v>1.436E-3</v>
      </c>
      <c r="AO248">
        <v>-1.01E-3</v>
      </c>
      <c r="AP248" s="7">
        <v>6.7316000000000001E-2</v>
      </c>
      <c r="AQ248">
        <v>7.6269000000000003E-2</v>
      </c>
      <c r="AR248">
        <v>6.9800000000000001E-3</v>
      </c>
      <c r="AS248">
        <v>6.3359999999999996E-3</v>
      </c>
      <c r="AT248">
        <v>0.18746199999999999</v>
      </c>
      <c r="AU248">
        <f t="shared" si="28"/>
        <v>0.26373099999999999</v>
      </c>
      <c r="AV248">
        <v>2.9420000000000002E-3</v>
      </c>
      <c r="AW248">
        <v>-2.3400000000000001E-3</v>
      </c>
      <c r="AX248" s="8">
        <v>6.9460999999999995E-2</v>
      </c>
      <c r="AY248">
        <v>50.313699999999997</v>
      </c>
      <c r="AZ248">
        <v>49.234299999999998</v>
      </c>
      <c r="BA248" s="9">
        <v>2.9034999999999998E-2</v>
      </c>
      <c r="BB248" s="10">
        <f t="shared" si="36"/>
        <v>9.8496E-2</v>
      </c>
      <c r="BC248">
        <v>6.6179999999999998E-3</v>
      </c>
      <c r="BD248">
        <v>2.1499999999999999E-4</v>
      </c>
      <c r="BE248">
        <v>7.2020000000000001E-3</v>
      </c>
      <c r="BF248">
        <v>-9.9500000000000005E-3</v>
      </c>
      <c r="BG248">
        <v>0</v>
      </c>
      <c r="BH248">
        <v>0</v>
      </c>
      <c r="BI248" s="22"/>
    </row>
    <row r="249" spans="1:61" x14ac:dyDescent="0.25">
      <c r="A249" s="23" t="s">
        <v>69</v>
      </c>
      <c r="B249" s="23"/>
      <c r="C249" s="23">
        <v>1144</v>
      </c>
      <c r="D249" s="23">
        <v>83</v>
      </c>
      <c r="E249" s="23">
        <v>40</v>
      </c>
      <c r="F249" s="23">
        <v>20</v>
      </c>
      <c r="G249" s="23">
        <v>100</v>
      </c>
      <c r="H249" s="23">
        <v>3</v>
      </c>
      <c r="I249" s="23">
        <v>576</v>
      </c>
      <c r="J249" s="23">
        <v>9</v>
      </c>
      <c r="K249" s="24">
        <v>1.4583E-2</v>
      </c>
      <c r="L249" s="24">
        <v>2.3709999999999998E-2</v>
      </c>
      <c r="M249" s="24">
        <v>6.0390000000000001E-3</v>
      </c>
      <c r="N249" s="24">
        <v>-2.1800000000000001E-3</v>
      </c>
      <c r="O249" s="25">
        <v>7.8315999999999997E-2</v>
      </c>
      <c r="P249" s="17">
        <f t="shared" si="24"/>
        <v>783.16</v>
      </c>
      <c r="Q249" s="26">
        <v>0.181199</v>
      </c>
      <c r="R249" s="18">
        <f t="shared" si="25"/>
        <v>1811.99</v>
      </c>
      <c r="S249" s="24">
        <v>1.1076000000000001E-2</v>
      </c>
      <c r="T249" s="24">
        <v>1.4E-5</v>
      </c>
      <c r="U249" s="27">
        <v>0.207592</v>
      </c>
      <c r="V249" s="19">
        <f t="shared" si="29"/>
        <v>2075.92</v>
      </c>
      <c r="W249" s="24">
        <v>6.1910000000000003E-3</v>
      </c>
      <c r="X249" s="24">
        <v>-6.8999999999999997E-4</v>
      </c>
      <c r="Y249" s="28">
        <v>9.7978999999999997E-2</v>
      </c>
      <c r="Z249" s="20">
        <f t="shared" si="35"/>
        <v>979.79</v>
      </c>
      <c r="AA249" s="24">
        <v>32.924199999999999</v>
      </c>
      <c r="AB249" s="24">
        <v>65.335899999999995</v>
      </c>
      <c r="AC249" s="29">
        <v>3.9697999999999997E-2</v>
      </c>
      <c r="AD249" s="21">
        <f t="shared" si="27"/>
        <v>396.97999999999996</v>
      </c>
      <c r="AE249" s="24">
        <v>6.5589999999999997E-3</v>
      </c>
      <c r="AF249" s="24">
        <v>4.5929999999999999E-3</v>
      </c>
      <c r="AG249" s="24">
        <v>1.2111E-2</v>
      </c>
      <c r="AH249" s="24">
        <v>3.1619999999999999E-3</v>
      </c>
      <c r="AI249" s="24">
        <v>0</v>
      </c>
      <c r="AJ249" s="24">
        <v>0</v>
      </c>
      <c r="AK249" s="24">
        <v>98.95</v>
      </c>
      <c r="AL249" s="23">
        <v>3.457E-3</v>
      </c>
      <c r="AM249" s="23">
        <v>1.0798E-2</v>
      </c>
      <c r="AN249" s="23">
        <v>2.4369999999999999E-3</v>
      </c>
      <c r="AO249" s="23">
        <v>-1.82E-3</v>
      </c>
      <c r="AP249" s="30">
        <v>6.0540999999999998E-2</v>
      </c>
      <c r="AQ249" s="23">
        <v>7.9190999999999998E-2</v>
      </c>
      <c r="AR249" s="23">
        <v>6.8910000000000004E-3</v>
      </c>
      <c r="AS249" s="23">
        <v>9.0000000000000002E-6</v>
      </c>
      <c r="AT249" s="23">
        <v>0.18259900000000001</v>
      </c>
      <c r="AU249">
        <f t="shared" si="28"/>
        <v>0.26179000000000002</v>
      </c>
      <c r="AV249" s="23">
        <v>5.1599999999999997E-3</v>
      </c>
      <c r="AW249" s="23">
        <v>-6.2E-4</v>
      </c>
      <c r="AX249" s="31">
        <v>6.9033999999999998E-2</v>
      </c>
      <c r="AY249" s="23">
        <v>50.441000000000003</v>
      </c>
      <c r="AZ249" s="23">
        <v>49.097499999999997</v>
      </c>
      <c r="BA249" s="32">
        <v>2.6865E-2</v>
      </c>
      <c r="BB249" s="10">
        <f t="shared" si="36"/>
        <v>9.5898999999999998E-2</v>
      </c>
      <c r="BC249" s="23">
        <v>9.0880000000000006E-3</v>
      </c>
      <c r="BD249" s="23">
        <v>1.9009999999999999E-3</v>
      </c>
      <c r="BE249" s="23">
        <v>5.182E-3</v>
      </c>
      <c r="BF249" s="23">
        <v>7.7399999999999995E-4</v>
      </c>
      <c r="BG249" s="23">
        <v>0</v>
      </c>
      <c r="BH249" s="23">
        <v>0</v>
      </c>
      <c r="BI249" s="22"/>
    </row>
    <row r="250" spans="1:61" x14ac:dyDescent="0.25">
      <c r="A250" s="62" t="s">
        <v>70</v>
      </c>
      <c r="B250" s="62"/>
      <c r="C250" s="62"/>
      <c r="D250" s="62"/>
      <c r="E250" s="62"/>
      <c r="F250" s="62"/>
      <c r="G250" s="62"/>
      <c r="H250" s="62"/>
      <c r="I250" s="62"/>
      <c r="J250" s="62"/>
      <c r="K250" s="63">
        <f t="shared" ref="K250:AJ250" si="37">AVERAGE(K3:K249)</f>
        <v>2.1018250000000007E-3</v>
      </c>
      <c r="L250" s="63">
        <f t="shared" si="37"/>
        <v>8.3748166666666683E-3</v>
      </c>
      <c r="M250" s="63">
        <f t="shared" si="37"/>
        <v>2.5465791666666672E-3</v>
      </c>
      <c r="N250" s="63">
        <f t="shared" si="37"/>
        <v>5.8429166666666569E-4</v>
      </c>
      <c r="O250" s="63">
        <f t="shared" si="37"/>
        <v>8.8345228215767624E-2</v>
      </c>
      <c r="P250" s="17"/>
      <c r="Q250" s="64"/>
      <c r="R250" s="19"/>
      <c r="S250" s="63">
        <f t="shared" si="37"/>
        <v>1.0244879166666665E-2</v>
      </c>
      <c r="T250" s="63">
        <f t="shared" si="37"/>
        <v>1.0341429166666664E-2</v>
      </c>
      <c r="U250" s="64"/>
      <c r="V250" s="19"/>
      <c r="W250" s="63">
        <f t="shared" si="37"/>
        <v>-1.2372125000000005E-3</v>
      </c>
      <c r="X250" s="63">
        <f t="shared" si="37"/>
        <v>-4.9364166666666649E-4</v>
      </c>
      <c r="Y250" s="63">
        <f t="shared" si="37"/>
        <v>9.6449738589211617E-2</v>
      </c>
      <c r="Z250" s="63"/>
      <c r="AA250" s="63">
        <f t="shared" si="37"/>
        <v>32.478917916666667</v>
      </c>
      <c r="AB250" s="63">
        <f t="shared" si="37"/>
        <v>65.643114999999995</v>
      </c>
      <c r="AC250" s="63">
        <f t="shared" si="37"/>
        <v>3.4080352697095438E-2</v>
      </c>
      <c r="AD250" s="21"/>
      <c r="AE250" s="63">
        <f t="shared" si="37"/>
        <v>4.0389333333333338E-3</v>
      </c>
      <c r="AF250" s="63">
        <f t="shared" si="37"/>
        <v>-1.7788374999999996E-3</v>
      </c>
      <c r="AG250" s="63">
        <f t="shared" si="37"/>
        <v>9.252162500000001E-3</v>
      </c>
      <c r="AH250" s="63">
        <f t="shared" si="37"/>
        <v>1.3106166666666676E-2</v>
      </c>
      <c r="AI250" s="63">
        <f t="shared" si="37"/>
        <v>0</v>
      </c>
      <c r="AJ250" s="63">
        <f t="shared" si="37"/>
        <v>0</v>
      </c>
      <c r="AK250" s="65"/>
      <c r="AL250" s="62"/>
      <c r="AM250" s="62"/>
      <c r="AN250" s="62"/>
      <c r="AO250" s="62"/>
      <c r="AP250" s="66"/>
      <c r="AQ250" s="62"/>
      <c r="AR250" s="62"/>
      <c r="AS250" s="62"/>
      <c r="AT250" s="62"/>
      <c r="AU250">
        <f t="shared" si="28"/>
        <v>0</v>
      </c>
      <c r="AV250" s="62"/>
      <c r="AW250" s="62"/>
      <c r="AX250" s="67"/>
      <c r="AY250" s="62"/>
      <c r="AZ250" s="62"/>
      <c r="BA250" s="68"/>
      <c r="BB250" s="69"/>
      <c r="BC250" s="62"/>
      <c r="BD250" s="62"/>
      <c r="BE250" s="62"/>
      <c r="BF250" s="62"/>
      <c r="BG250" s="62"/>
      <c r="BH250" s="62"/>
      <c r="BI250" s="22"/>
    </row>
    <row r="251" spans="1:61" x14ac:dyDescent="0.25">
      <c r="A251" s="62" t="s">
        <v>71</v>
      </c>
      <c r="B251" s="62"/>
      <c r="C251" s="62"/>
      <c r="D251" s="62"/>
      <c r="E251" s="62"/>
      <c r="F251" s="62"/>
      <c r="G251" s="62"/>
      <c r="H251" s="62"/>
      <c r="I251" s="62"/>
      <c r="J251" s="62"/>
      <c r="K251" s="63"/>
      <c r="L251" s="63"/>
      <c r="M251" s="63"/>
      <c r="N251" s="63"/>
      <c r="O251" s="63"/>
      <c r="P251" s="17"/>
      <c r="Q251" s="64"/>
      <c r="R251" s="19"/>
      <c r="S251" s="63"/>
      <c r="T251" s="63"/>
      <c r="U251" s="64"/>
      <c r="V251" s="19"/>
      <c r="W251" s="63"/>
      <c r="X251" s="63"/>
      <c r="Y251" s="63"/>
      <c r="Z251" s="63"/>
      <c r="AA251" s="63"/>
      <c r="AB251" s="63"/>
      <c r="AC251" s="63">
        <f>MIN(AC3:AC249)</f>
        <v>-8.3499999999999998E-3</v>
      </c>
      <c r="AD251" s="21"/>
      <c r="AE251" s="63"/>
      <c r="AF251" s="63"/>
      <c r="AG251" s="63"/>
      <c r="AH251" s="63"/>
      <c r="AI251" s="63"/>
      <c r="AJ251" s="63"/>
      <c r="AK251" s="65"/>
      <c r="AL251" s="62"/>
      <c r="AM251" s="62"/>
      <c r="AN251" s="62"/>
      <c r="AO251" s="62"/>
      <c r="AP251" s="66"/>
      <c r="AQ251" s="62"/>
      <c r="AR251" s="62"/>
      <c r="AS251" s="62"/>
      <c r="AT251" s="62"/>
      <c r="AU251">
        <f t="shared" si="28"/>
        <v>0</v>
      </c>
      <c r="AV251" s="62"/>
      <c r="AW251" s="62"/>
      <c r="AX251" s="67"/>
      <c r="AY251" s="62"/>
      <c r="AZ251" s="62"/>
      <c r="BA251" s="68"/>
      <c r="BB251" s="69"/>
      <c r="BC251" s="62"/>
      <c r="BD251" s="62"/>
      <c r="BE251" s="62"/>
      <c r="BF251" s="62"/>
      <c r="BG251" s="62"/>
      <c r="BH251" s="62"/>
      <c r="BI251" s="22"/>
    </row>
    <row r="252" spans="1:61" x14ac:dyDescent="0.25">
      <c r="A252" s="62" t="s">
        <v>72</v>
      </c>
      <c r="B252" s="62"/>
      <c r="C252" s="62"/>
      <c r="D252" s="62"/>
      <c r="E252" s="62"/>
      <c r="F252" s="62"/>
      <c r="G252" s="62"/>
      <c r="H252" s="62"/>
      <c r="I252" s="62"/>
      <c r="J252" s="62"/>
      <c r="K252" s="63"/>
      <c r="L252" s="63"/>
      <c r="M252" s="63"/>
      <c r="N252" s="63"/>
      <c r="O252" s="63"/>
      <c r="P252" s="17"/>
      <c r="Q252" s="64"/>
      <c r="R252" s="19"/>
      <c r="S252" s="63"/>
      <c r="T252" s="63"/>
      <c r="U252" s="64"/>
      <c r="V252" s="19"/>
      <c r="W252" s="63"/>
      <c r="X252" s="63"/>
      <c r="Y252" s="63"/>
      <c r="Z252" s="63"/>
      <c r="AA252" s="63"/>
      <c r="AB252" s="63"/>
      <c r="AC252" s="63">
        <f>MAX(AC3:AC249)</f>
        <v>9.0923000000000004E-2</v>
      </c>
      <c r="AD252" s="21"/>
      <c r="AE252" s="63"/>
      <c r="AF252" s="63"/>
      <c r="AG252" s="63"/>
      <c r="AH252" s="63"/>
      <c r="AI252" s="63"/>
      <c r="AJ252" s="63"/>
      <c r="AK252" s="65"/>
      <c r="AL252" s="62"/>
      <c r="AM252" s="62"/>
      <c r="AN252" s="62"/>
      <c r="AO252" s="62"/>
      <c r="AP252" s="66"/>
      <c r="AQ252" s="62"/>
      <c r="AR252" s="62"/>
      <c r="AS252" s="62"/>
      <c r="AT252" s="62"/>
      <c r="AU252">
        <f t="shared" si="28"/>
        <v>0</v>
      </c>
      <c r="AV252" s="62"/>
      <c r="AW252" s="62"/>
      <c r="AX252" s="67"/>
      <c r="AY252" s="62"/>
      <c r="AZ252" s="62"/>
      <c r="BA252" s="68"/>
      <c r="BB252" s="69"/>
      <c r="BC252" s="62"/>
      <c r="BD252" s="62"/>
      <c r="BE252" s="62"/>
      <c r="BF252" s="62"/>
      <c r="BG252" s="62"/>
      <c r="BH252" s="62"/>
      <c r="BI252" s="22"/>
    </row>
    <row r="253" spans="1:61" x14ac:dyDescent="0.25">
      <c r="A253" t="s">
        <v>73</v>
      </c>
      <c r="B253">
        <v>1</v>
      </c>
      <c r="C253">
        <v>553</v>
      </c>
      <c r="D253">
        <v>70</v>
      </c>
      <c r="E253">
        <v>40</v>
      </c>
      <c r="F253">
        <v>20</v>
      </c>
      <c r="G253">
        <v>100</v>
      </c>
      <c r="H253">
        <v>3</v>
      </c>
      <c r="I253">
        <v>734</v>
      </c>
      <c r="J253">
        <v>1</v>
      </c>
      <c r="K253" s="1">
        <v>8.1099999999999998E-4</v>
      </c>
      <c r="L253" s="1">
        <v>1.8789E-2</v>
      </c>
      <c r="M253" s="1">
        <v>-6.4000000000000005E-4</v>
      </c>
      <c r="N253" s="1">
        <v>9.6299999999999999E-4</v>
      </c>
      <c r="O253" s="2">
        <v>0.111889</v>
      </c>
      <c r="P253" s="17">
        <f t="shared" si="24"/>
        <v>1118.8900000000001</v>
      </c>
      <c r="Q253" s="3">
        <v>0.15066499999999999</v>
      </c>
      <c r="R253" s="18">
        <f t="shared" si="25"/>
        <v>1506.6499999999999</v>
      </c>
      <c r="S253" s="1">
        <v>6.8069999999999997E-3</v>
      </c>
      <c r="T253" s="1">
        <v>8.5100000000000002E-3</v>
      </c>
      <c r="U253" s="4">
        <v>0.24546699999999999</v>
      </c>
      <c r="V253" s="19">
        <f t="shared" si="29"/>
        <v>2454.67</v>
      </c>
      <c r="W253" s="1">
        <v>-1.5399999999999999E-3</v>
      </c>
      <c r="X253" s="1">
        <v>1.6799999999999999E-4</v>
      </c>
      <c r="Y253" s="5">
        <v>7.6499999999999997E-3</v>
      </c>
      <c r="Z253" s="20">
        <f t="shared" ref="Z253:Z280" si="38">Y253*10000</f>
        <v>76.5</v>
      </c>
      <c r="AA253" s="1">
        <v>32.4285</v>
      </c>
      <c r="AB253" s="1">
        <v>66.432199999999995</v>
      </c>
      <c r="AC253" s="6">
        <v>9.0000999999999998E-2</v>
      </c>
      <c r="AD253" s="21">
        <f t="shared" si="27"/>
        <v>900.01</v>
      </c>
      <c r="AE253" s="1">
        <v>1.4156999999999999E-2</v>
      </c>
      <c r="AF253" s="1">
        <v>-6.5199999999999998E-3</v>
      </c>
      <c r="AG253" s="1">
        <v>2.5666999999999999E-2</v>
      </c>
      <c r="AH253" s="1">
        <v>2.4686E-2</v>
      </c>
      <c r="AI253" s="1">
        <v>0</v>
      </c>
      <c r="AJ253" s="1">
        <v>0</v>
      </c>
      <c r="AK253" s="1">
        <v>99.558199999999999</v>
      </c>
      <c r="AL253">
        <v>1.92E-4</v>
      </c>
      <c r="AM253">
        <v>8.5489999999999993E-3</v>
      </c>
      <c r="AN253">
        <v>-2.5999999999999998E-4</v>
      </c>
      <c r="AO253">
        <v>8.0500000000000005E-4</v>
      </c>
      <c r="AP253" s="7">
        <v>8.6416000000000007E-2</v>
      </c>
      <c r="AQ253">
        <v>6.5787999999999999E-2</v>
      </c>
      <c r="AR253">
        <v>4.2310000000000004E-3</v>
      </c>
      <c r="AS253">
        <v>5.5750000000000001E-3</v>
      </c>
      <c r="AT253">
        <v>0.215721</v>
      </c>
      <c r="AU253">
        <f t="shared" si="28"/>
        <v>0.28150900000000001</v>
      </c>
      <c r="AV253">
        <v>-1.2800000000000001E-3</v>
      </c>
      <c r="AW253">
        <v>1.4999999999999999E-4</v>
      </c>
      <c r="AX253" s="8">
        <v>5.385E-3</v>
      </c>
      <c r="AY253">
        <v>49.637300000000003</v>
      </c>
      <c r="AZ253">
        <v>49.8767</v>
      </c>
      <c r="BA253" s="9">
        <v>6.0851000000000002E-2</v>
      </c>
      <c r="BB253" s="10">
        <f t="shared" ref="BB253:BB280" si="39">BA253+AX253</f>
        <v>6.6236000000000003E-2</v>
      </c>
      <c r="BC253">
        <v>1.9598000000000001E-2</v>
      </c>
      <c r="BD253">
        <v>-2.7000000000000001E-3</v>
      </c>
      <c r="BE253">
        <v>1.0971E-2</v>
      </c>
      <c r="BF253">
        <v>6.0400000000000002E-3</v>
      </c>
      <c r="BG253">
        <v>0</v>
      </c>
      <c r="BH253">
        <v>0</v>
      </c>
      <c r="BI253" s="22"/>
    </row>
    <row r="254" spans="1:61" x14ac:dyDescent="0.25">
      <c r="A254" t="s">
        <v>73</v>
      </c>
      <c r="B254">
        <f>B253+1</f>
        <v>2</v>
      </c>
      <c r="C254">
        <v>554</v>
      </c>
      <c r="D254">
        <v>70</v>
      </c>
      <c r="E254">
        <v>40</v>
      </c>
      <c r="F254">
        <v>20</v>
      </c>
      <c r="G254">
        <v>100</v>
      </c>
      <c r="H254">
        <v>3</v>
      </c>
      <c r="I254">
        <v>735</v>
      </c>
      <c r="J254">
        <v>2</v>
      </c>
      <c r="K254" s="1">
        <v>1.4021E-2</v>
      </c>
      <c r="L254" s="1">
        <v>7.2420000000000002E-3</v>
      </c>
      <c r="M254" s="1">
        <v>4.6610000000000002E-3</v>
      </c>
      <c r="N254" s="1">
        <v>6.136E-3</v>
      </c>
      <c r="O254" s="2">
        <v>0.12038699999999999</v>
      </c>
      <c r="P254" s="17">
        <f t="shared" si="24"/>
        <v>1203.8699999999999</v>
      </c>
      <c r="Q254" s="3">
        <v>0.160687</v>
      </c>
      <c r="R254" s="18">
        <f t="shared" si="25"/>
        <v>1606.87</v>
      </c>
      <c r="S254" s="1">
        <v>1.1396E-2</v>
      </c>
      <c r="T254" s="1">
        <v>7.8009999999999998E-3</v>
      </c>
      <c r="U254" s="4">
        <v>0.241923</v>
      </c>
      <c r="V254" s="19">
        <f t="shared" si="29"/>
        <v>2419.23</v>
      </c>
      <c r="W254" s="1">
        <v>6.6000000000000005E-5</v>
      </c>
      <c r="X254" s="1">
        <v>5.47E-3</v>
      </c>
      <c r="Y254" s="5">
        <v>6.4060000000000006E-2</v>
      </c>
      <c r="Z254" s="20">
        <f t="shared" si="38"/>
        <v>640.6</v>
      </c>
      <c r="AA254" s="1">
        <v>32.421799999999998</v>
      </c>
      <c r="AB254" s="1">
        <v>66.140199999999993</v>
      </c>
      <c r="AC254" s="6">
        <v>7.4152999999999997E-2</v>
      </c>
      <c r="AD254" s="21">
        <f t="shared" si="27"/>
        <v>741.53</v>
      </c>
      <c r="AE254" s="1">
        <v>8.4480000000000006E-3</v>
      </c>
      <c r="AF254" s="1">
        <v>1.8109999999999999E-3</v>
      </c>
      <c r="AG254" s="1">
        <v>1.5435000000000001E-2</v>
      </c>
      <c r="AH254" s="1">
        <v>3.5083999999999997E-2</v>
      </c>
      <c r="AI254" s="1">
        <v>0</v>
      </c>
      <c r="AJ254" s="1">
        <v>0</v>
      </c>
      <c r="AK254" s="1">
        <v>99.340699999999998</v>
      </c>
      <c r="AL254">
        <v>3.3270000000000001E-3</v>
      </c>
      <c r="AM254">
        <v>3.3010000000000001E-3</v>
      </c>
      <c r="AN254">
        <v>1.882E-3</v>
      </c>
      <c r="AO254">
        <v>5.1390000000000003E-3</v>
      </c>
      <c r="AP254" s="7">
        <v>9.3153E-2</v>
      </c>
      <c r="AQ254">
        <v>7.0293999999999995E-2</v>
      </c>
      <c r="AR254">
        <v>7.097E-3</v>
      </c>
      <c r="AS254">
        <v>5.1200000000000004E-3</v>
      </c>
      <c r="AT254">
        <v>0.213002</v>
      </c>
      <c r="AU254">
        <f t="shared" si="28"/>
        <v>0.28329599999999999</v>
      </c>
      <c r="AV254">
        <v>5.5000000000000002E-5</v>
      </c>
      <c r="AW254">
        <v>4.8960000000000002E-3</v>
      </c>
      <c r="AX254" s="8">
        <v>4.5178999999999997E-2</v>
      </c>
      <c r="AY254">
        <v>49.719499999999996</v>
      </c>
      <c r="AZ254">
        <v>49.7502</v>
      </c>
      <c r="BA254" s="9">
        <v>5.0229000000000003E-2</v>
      </c>
      <c r="BB254" s="10">
        <f t="shared" si="39"/>
        <v>9.5407999999999993E-2</v>
      </c>
      <c r="BC254">
        <v>1.1717E-2</v>
      </c>
      <c r="BD254">
        <v>7.5000000000000002E-4</v>
      </c>
      <c r="BE254">
        <v>6.6100000000000004E-3</v>
      </c>
      <c r="BF254">
        <v>8.6E-3</v>
      </c>
      <c r="BG254">
        <v>0</v>
      </c>
      <c r="BH254">
        <v>0</v>
      </c>
      <c r="BI254" s="22"/>
    </row>
    <row r="255" spans="1:61" x14ac:dyDescent="0.25">
      <c r="A255" t="s">
        <v>73</v>
      </c>
      <c r="B255">
        <f t="shared" ref="B255:B262" si="40">B254+1</f>
        <v>3</v>
      </c>
      <c r="C255">
        <v>555</v>
      </c>
      <c r="D255">
        <v>70</v>
      </c>
      <c r="E255">
        <v>40</v>
      </c>
      <c r="F255">
        <v>20</v>
      </c>
      <c r="G255">
        <v>100</v>
      </c>
      <c r="H255">
        <v>3</v>
      </c>
      <c r="I255">
        <v>736</v>
      </c>
      <c r="J255">
        <v>3</v>
      </c>
      <c r="K255" s="1">
        <v>-2.0230000000000001E-2</v>
      </c>
      <c r="L255" s="1">
        <v>2.9949999999999998E-3</v>
      </c>
      <c r="M255" s="1">
        <v>1.2715000000000001E-2</v>
      </c>
      <c r="N255" s="1">
        <v>-4.8999999999999998E-4</v>
      </c>
      <c r="O255" s="2">
        <v>0.113506</v>
      </c>
      <c r="P255" s="17">
        <f t="shared" si="24"/>
        <v>1135.06</v>
      </c>
      <c r="Q255" s="3">
        <v>0.17855499999999999</v>
      </c>
      <c r="R255" s="18">
        <f t="shared" si="25"/>
        <v>1785.55</v>
      </c>
      <c r="S255" s="1">
        <v>2.947E-3</v>
      </c>
      <c r="T255" s="1">
        <v>1.0170999999999999E-2</v>
      </c>
      <c r="U255" s="4">
        <v>0.25614799999999999</v>
      </c>
      <c r="V255" s="19">
        <f t="shared" si="29"/>
        <v>2561.48</v>
      </c>
      <c r="W255" s="1">
        <v>-5.2399999999999999E-3</v>
      </c>
      <c r="X255" s="1">
        <v>2.2269999999999998E-3</v>
      </c>
      <c r="Y255" s="5">
        <v>1.5311E-2</v>
      </c>
      <c r="Z255" s="20">
        <f t="shared" si="38"/>
        <v>153.11000000000001</v>
      </c>
      <c r="AA255" s="1">
        <v>32.445999999999998</v>
      </c>
      <c r="AB255" s="1">
        <v>66.273499999999999</v>
      </c>
      <c r="AC255" s="6">
        <v>8.0798999999999996E-2</v>
      </c>
      <c r="AD255" s="21">
        <f t="shared" si="27"/>
        <v>807.99</v>
      </c>
      <c r="AE255" s="1">
        <v>8.9149999999999993E-3</v>
      </c>
      <c r="AF255" s="1">
        <v>-1.251E-2</v>
      </c>
      <c r="AG255" s="1">
        <v>1.601E-2</v>
      </c>
      <c r="AH255" s="1">
        <v>5.1046000000000001E-2</v>
      </c>
      <c r="AI255" s="1">
        <v>0</v>
      </c>
      <c r="AJ255" s="1">
        <v>0</v>
      </c>
      <c r="AK255" s="1">
        <v>99.432400000000001</v>
      </c>
      <c r="AL255">
        <v>-4.7999999999999996E-3</v>
      </c>
      <c r="AM255">
        <v>1.364E-3</v>
      </c>
      <c r="AN255">
        <v>5.13E-3</v>
      </c>
      <c r="AO255">
        <v>-4.0999999999999999E-4</v>
      </c>
      <c r="AP255" s="7">
        <v>8.7743000000000002E-2</v>
      </c>
      <c r="AQ255">
        <v>7.8034999999999993E-2</v>
      </c>
      <c r="AR255">
        <v>1.833E-3</v>
      </c>
      <c r="AS255">
        <v>6.6680000000000003E-3</v>
      </c>
      <c r="AT255">
        <v>0.22530600000000001</v>
      </c>
      <c r="AU255">
        <f t="shared" si="28"/>
        <v>0.30334099999999997</v>
      </c>
      <c r="AV255">
        <v>-4.3699999999999998E-3</v>
      </c>
      <c r="AW255">
        <v>1.9919999999999998E-3</v>
      </c>
      <c r="AX255" s="8">
        <v>1.0788000000000001E-2</v>
      </c>
      <c r="AY255">
        <v>49.707900000000002</v>
      </c>
      <c r="AZ255">
        <v>49.801600000000001</v>
      </c>
      <c r="BA255" s="9">
        <v>5.4677999999999997E-2</v>
      </c>
      <c r="BB255" s="10">
        <f t="shared" si="39"/>
        <v>6.5465999999999996E-2</v>
      </c>
      <c r="BC255">
        <v>1.2352E-2</v>
      </c>
      <c r="BD255">
        <v>-5.1799999999999997E-3</v>
      </c>
      <c r="BE255">
        <v>6.8490000000000001E-3</v>
      </c>
      <c r="BF255">
        <v>1.2501E-2</v>
      </c>
      <c r="BG255">
        <v>0</v>
      </c>
      <c r="BH255">
        <v>0</v>
      </c>
      <c r="BI255" s="22"/>
    </row>
    <row r="256" spans="1:61" x14ac:dyDescent="0.25">
      <c r="A256" t="s">
        <v>73</v>
      </c>
      <c r="B256">
        <f t="shared" si="40"/>
        <v>4</v>
      </c>
      <c r="C256">
        <v>556</v>
      </c>
      <c r="D256">
        <v>70</v>
      </c>
      <c r="E256">
        <v>40</v>
      </c>
      <c r="F256">
        <v>20</v>
      </c>
      <c r="G256">
        <v>100</v>
      </c>
      <c r="H256">
        <v>3</v>
      </c>
      <c r="I256">
        <v>737</v>
      </c>
      <c r="J256">
        <v>4</v>
      </c>
      <c r="K256" s="1">
        <v>-4.4999999999999997E-3</v>
      </c>
      <c r="L256" s="1">
        <v>1.111E-2</v>
      </c>
      <c r="M256" s="1">
        <v>1.8010000000000002E-2</v>
      </c>
      <c r="N256" s="1">
        <v>2.0170000000000001E-3</v>
      </c>
      <c r="O256" s="2">
        <v>8.3879999999999996E-2</v>
      </c>
      <c r="P256" s="17">
        <f t="shared" si="24"/>
        <v>838.8</v>
      </c>
      <c r="Q256" s="3">
        <v>0.34746700000000003</v>
      </c>
      <c r="R256" s="18">
        <f t="shared" si="25"/>
        <v>3474.67</v>
      </c>
      <c r="S256" s="1">
        <v>9.0270000000000003E-3</v>
      </c>
      <c r="T256" s="1">
        <v>7.4110000000000001E-3</v>
      </c>
      <c r="U256" s="4">
        <v>0.37536199999999997</v>
      </c>
      <c r="V256" s="19">
        <f t="shared" si="29"/>
        <v>3753.62</v>
      </c>
      <c r="W256" s="1">
        <v>4.0610000000000004E-3</v>
      </c>
      <c r="X256" s="1">
        <v>-4.4099999999999999E-3</v>
      </c>
      <c r="Y256" s="5">
        <v>1.6889000000000001E-2</v>
      </c>
      <c r="Z256" s="20">
        <f t="shared" si="38"/>
        <v>168.89000000000001</v>
      </c>
      <c r="AA256" s="1">
        <v>32.728099999999998</v>
      </c>
      <c r="AB256" s="1">
        <v>65.864199999999997</v>
      </c>
      <c r="AC256" s="6">
        <v>4.6435999999999998E-2</v>
      </c>
      <c r="AD256" s="21">
        <f t="shared" si="27"/>
        <v>464.35999999999996</v>
      </c>
      <c r="AE256" s="1">
        <v>9.7630000000000008E-3</v>
      </c>
      <c r="AF256" s="1">
        <v>-3.81E-3</v>
      </c>
      <c r="AG256" s="1">
        <v>8.3960000000000007E-3</v>
      </c>
      <c r="AH256" s="1">
        <v>2.6818999999999999E-2</v>
      </c>
      <c r="AI256" s="1">
        <v>0</v>
      </c>
      <c r="AJ256" s="1">
        <v>0</v>
      </c>
      <c r="AK256" s="1">
        <v>99.546199999999999</v>
      </c>
      <c r="AL256">
        <v>-1.06E-3</v>
      </c>
      <c r="AM256">
        <v>5.0460000000000001E-3</v>
      </c>
      <c r="AN256">
        <v>7.247E-3</v>
      </c>
      <c r="AO256">
        <v>1.683E-3</v>
      </c>
      <c r="AP256" s="7">
        <v>6.4667000000000002E-2</v>
      </c>
      <c r="AQ256">
        <v>0.151447</v>
      </c>
      <c r="AR256">
        <v>5.6010000000000001E-3</v>
      </c>
      <c r="AS256">
        <v>4.8459999999999996E-3</v>
      </c>
      <c r="AT256">
        <v>0.32927899999999999</v>
      </c>
      <c r="AU256">
        <f t="shared" si="28"/>
        <v>0.48072599999999999</v>
      </c>
      <c r="AV256">
        <v>3.3760000000000001E-3</v>
      </c>
      <c r="AW256">
        <v>-3.9300000000000003E-3</v>
      </c>
      <c r="AX256" s="8">
        <v>1.1867000000000001E-2</v>
      </c>
      <c r="AY256">
        <v>50.005400000000002</v>
      </c>
      <c r="AZ256">
        <v>49.3611</v>
      </c>
      <c r="BA256" s="9">
        <v>3.1338999999999999E-2</v>
      </c>
      <c r="BB256" s="10">
        <f t="shared" si="39"/>
        <v>4.3206000000000001E-2</v>
      </c>
      <c r="BC256">
        <v>1.3491E-2</v>
      </c>
      <c r="BD256">
        <v>-1.57E-3</v>
      </c>
      <c r="BE256">
        <v>3.5829999999999998E-3</v>
      </c>
      <c r="BF256">
        <v>6.5500000000000003E-3</v>
      </c>
      <c r="BG256">
        <v>0</v>
      </c>
      <c r="BH256">
        <v>0</v>
      </c>
      <c r="BI256" s="22"/>
    </row>
    <row r="257" spans="1:61" x14ac:dyDescent="0.25">
      <c r="A257" t="s">
        <v>73</v>
      </c>
      <c r="B257">
        <f t="shared" si="40"/>
        <v>5</v>
      </c>
      <c r="C257">
        <v>557</v>
      </c>
      <c r="D257">
        <v>70</v>
      </c>
      <c r="E257">
        <v>40</v>
      </c>
      <c r="F257">
        <v>20</v>
      </c>
      <c r="G257">
        <v>100</v>
      </c>
      <c r="H257">
        <v>3</v>
      </c>
      <c r="I257">
        <v>738</v>
      </c>
      <c r="J257">
        <v>5</v>
      </c>
      <c r="K257" s="1">
        <v>3.7980000000000002E-3</v>
      </c>
      <c r="L257" s="1">
        <v>2.2586999999999999E-2</v>
      </c>
      <c r="M257" s="1">
        <v>1.779E-3</v>
      </c>
      <c r="N257" s="1">
        <v>3.8170000000000001E-3</v>
      </c>
      <c r="O257" s="2">
        <v>7.3584999999999998E-2</v>
      </c>
      <c r="P257" s="17">
        <f t="shared" si="24"/>
        <v>735.85</v>
      </c>
      <c r="Q257" s="3">
        <v>0.19359100000000001</v>
      </c>
      <c r="R257" s="18">
        <f t="shared" si="25"/>
        <v>1935.91</v>
      </c>
      <c r="S257" s="1">
        <v>1.0621999999999999E-2</v>
      </c>
      <c r="T257" s="1">
        <v>1.5351999999999999E-2</v>
      </c>
      <c r="U257" s="4">
        <v>0.24095</v>
      </c>
      <c r="V257" s="19">
        <f t="shared" si="29"/>
        <v>2409.5</v>
      </c>
      <c r="W257" s="1">
        <v>-2.1700000000000001E-3</v>
      </c>
      <c r="X257" s="1">
        <v>6.0700000000000001E-4</v>
      </c>
      <c r="Y257" s="5">
        <v>2.3175999999999999E-2</v>
      </c>
      <c r="Z257" s="20">
        <f t="shared" si="38"/>
        <v>231.76</v>
      </c>
      <c r="AA257" s="1">
        <v>32.477699999999999</v>
      </c>
      <c r="AB257" s="1">
        <v>66.138400000000004</v>
      </c>
      <c r="AC257" s="6">
        <v>5.4893999999999998E-2</v>
      </c>
      <c r="AD257" s="21">
        <f t="shared" si="27"/>
        <v>548.93999999999994</v>
      </c>
      <c r="AE257" s="1">
        <v>3.6470000000000001E-3</v>
      </c>
      <c r="AF257" s="1">
        <v>2.8180000000000002E-3</v>
      </c>
      <c r="AG257" s="1">
        <v>1.9399E-2</v>
      </c>
      <c r="AH257" s="1">
        <v>3.7074000000000003E-2</v>
      </c>
      <c r="AI257" s="1">
        <v>0</v>
      </c>
      <c r="AJ257" s="1">
        <v>0</v>
      </c>
      <c r="AK257" s="1">
        <v>99.321600000000004</v>
      </c>
      <c r="AL257">
        <v>9.01E-4</v>
      </c>
      <c r="AM257">
        <v>1.0295E-2</v>
      </c>
      <c r="AN257">
        <v>7.18E-4</v>
      </c>
      <c r="AO257">
        <v>3.1970000000000002E-3</v>
      </c>
      <c r="AP257" s="7">
        <v>5.6930000000000001E-2</v>
      </c>
      <c r="AQ257">
        <v>8.4676000000000001E-2</v>
      </c>
      <c r="AR257">
        <v>6.6140000000000001E-3</v>
      </c>
      <c r="AS257">
        <v>1.0074E-2</v>
      </c>
      <c r="AT257">
        <v>0.212114</v>
      </c>
      <c r="AU257">
        <f t="shared" si="28"/>
        <v>0.29679</v>
      </c>
      <c r="AV257">
        <v>-1.81E-3</v>
      </c>
      <c r="AW257">
        <v>5.4299999999999997E-4</v>
      </c>
      <c r="AX257" s="8">
        <v>1.6343E-2</v>
      </c>
      <c r="AY257">
        <v>49.797499999999999</v>
      </c>
      <c r="AZ257">
        <v>49.741100000000003</v>
      </c>
      <c r="BA257" s="9">
        <v>3.7178000000000003E-2</v>
      </c>
      <c r="BB257" s="10">
        <f t="shared" si="39"/>
        <v>5.3520999999999999E-2</v>
      </c>
      <c r="BC257">
        <v>5.058E-3</v>
      </c>
      <c r="BD257">
        <v>1.1670000000000001E-3</v>
      </c>
      <c r="BE257">
        <v>8.3059999999999991E-3</v>
      </c>
      <c r="BF257">
        <v>9.0869999999999996E-3</v>
      </c>
      <c r="BG257">
        <v>0</v>
      </c>
      <c r="BH257">
        <v>0</v>
      </c>
      <c r="BI257" s="22"/>
    </row>
    <row r="258" spans="1:61" x14ac:dyDescent="0.25">
      <c r="A258" t="s">
        <v>73</v>
      </c>
      <c r="B258">
        <f t="shared" si="40"/>
        <v>6</v>
      </c>
      <c r="C258">
        <v>558</v>
      </c>
      <c r="D258">
        <v>70</v>
      </c>
      <c r="E258">
        <v>40</v>
      </c>
      <c r="F258">
        <v>20</v>
      </c>
      <c r="G258">
        <v>100</v>
      </c>
      <c r="H258">
        <v>3</v>
      </c>
      <c r="I258">
        <v>739</v>
      </c>
      <c r="J258">
        <v>6</v>
      </c>
      <c r="K258" s="1">
        <v>1.0479E-2</v>
      </c>
      <c r="L258" s="1">
        <v>1.7724E-2</v>
      </c>
      <c r="M258" s="1">
        <v>-6.4000000000000003E-3</v>
      </c>
      <c r="N258" s="1">
        <v>3.2330000000000002E-3</v>
      </c>
      <c r="O258" s="2">
        <v>8.7628999999999999E-2</v>
      </c>
      <c r="P258" s="17">
        <f t="shared" si="24"/>
        <v>876.29</v>
      </c>
      <c r="Q258" s="3">
        <v>0.145954</v>
      </c>
      <c r="R258" s="18">
        <f t="shared" si="25"/>
        <v>1459.54</v>
      </c>
      <c r="S258" s="1">
        <v>9.4109999999999992E-3</v>
      </c>
      <c r="T258" s="1">
        <v>1.0246E-2</v>
      </c>
      <c r="U258" s="4">
        <v>0.23968300000000001</v>
      </c>
      <c r="V258" s="19">
        <f t="shared" si="29"/>
        <v>2396.83</v>
      </c>
      <c r="W258" s="1">
        <v>-1.2099999999999999E-3</v>
      </c>
      <c r="X258" s="1">
        <v>1.315E-3</v>
      </c>
      <c r="Y258" s="5">
        <v>6.8690000000000001E-3</v>
      </c>
      <c r="Z258" s="20">
        <f t="shared" si="38"/>
        <v>68.69</v>
      </c>
      <c r="AA258" s="1">
        <v>32.669899999999998</v>
      </c>
      <c r="AB258" s="1">
        <v>66.687100000000001</v>
      </c>
      <c r="AC258" s="6">
        <v>5.5871999999999998E-2</v>
      </c>
      <c r="AD258" s="21">
        <f t="shared" si="27"/>
        <v>558.72</v>
      </c>
      <c r="AE258" s="1">
        <v>7.6949999999999996E-3</v>
      </c>
      <c r="AF258" s="1">
        <v>-1.1429999999999999E-2</v>
      </c>
      <c r="AG258" s="1">
        <v>1.2765E-2</v>
      </c>
      <c r="AH258" s="1">
        <v>3.524E-2</v>
      </c>
      <c r="AI258" s="1">
        <v>0</v>
      </c>
      <c r="AJ258" s="1">
        <v>0</v>
      </c>
      <c r="AK258" s="1">
        <v>99.981999999999999</v>
      </c>
      <c r="AL258">
        <v>2.47E-3</v>
      </c>
      <c r="AM258">
        <v>8.0239999999999999E-3</v>
      </c>
      <c r="AN258">
        <v>-2.5699999999999998E-3</v>
      </c>
      <c r="AO258">
        <v>2.689E-3</v>
      </c>
      <c r="AP258" s="7">
        <v>6.7340999999999998E-2</v>
      </c>
      <c r="AQ258">
        <v>6.3410999999999995E-2</v>
      </c>
      <c r="AR258">
        <v>5.8199999999999997E-3</v>
      </c>
      <c r="AS258">
        <v>6.6779999999999999E-3</v>
      </c>
      <c r="AT258">
        <v>0.20958399999999999</v>
      </c>
      <c r="AU258">
        <f t="shared" si="28"/>
        <v>0.27299499999999999</v>
      </c>
      <c r="AV258">
        <v>-1.01E-3</v>
      </c>
      <c r="AW258">
        <v>1.1689999999999999E-3</v>
      </c>
      <c r="AX258" s="8">
        <v>4.8110000000000002E-3</v>
      </c>
      <c r="AY258">
        <v>49.756500000000003</v>
      </c>
      <c r="AZ258">
        <v>49.817599999999999</v>
      </c>
      <c r="BA258" s="9">
        <v>3.7587000000000002E-2</v>
      </c>
      <c r="BB258" s="10">
        <f t="shared" si="39"/>
        <v>4.2398000000000005E-2</v>
      </c>
      <c r="BC258">
        <v>1.06E-2</v>
      </c>
      <c r="BD258">
        <v>-4.7000000000000002E-3</v>
      </c>
      <c r="BE258">
        <v>5.4289999999999998E-3</v>
      </c>
      <c r="BF258">
        <v>8.5789999999999998E-3</v>
      </c>
      <c r="BG258">
        <v>0</v>
      </c>
      <c r="BH258">
        <v>0</v>
      </c>
      <c r="BI258" s="22"/>
    </row>
    <row r="259" spans="1:61" x14ac:dyDescent="0.25">
      <c r="A259" t="s">
        <v>73</v>
      </c>
      <c r="B259">
        <f t="shared" si="40"/>
        <v>7</v>
      </c>
      <c r="C259">
        <v>559</v>
      </c>
      <c r="D259">
        <v>70</v>
      </c>
      <c r="E259">
        <v>40</v>
      </c>
      <c r="F259">
        <v>20</v>
      </c>
      <c r="G259">
        <v>100</v>
      </c>
      <c r="H259">
        <v>3</v>
      </c>
      <c r="I259">
        <v>740</v>
      </c>
      <c r="J259">
        <v>7</v>
      </c>
      <c r="K259" s="1">
        <v>2.8334999999999999E-2</v>
      </c>
      <c r="L259" s="1">
        <v>6.764E-3</v>
      </c>
      <c r="M259" s="1">
        <v>5.9100000000000003E-3</v>
      </c>
      <c r="N259" s="1">
        <v>4.1960000000000001E-3</v>
      </c>
      <c r="O259" s="2">
        <v>0.116882</v>
      </c>
      <c r="P259" s="17">
        <f t="shared" si="24"/>
        <v>1168.82</v>
      </c>
      <c r="Q259" s="3">
        <v>0.19857900000000001</v>
      </c>
      <c r="R259" s="18">
        <f t="shared" si="25"/>
        <v>1985.79</v>
      </c>
      <c r="S259" s="1">
        <v>9.1050000000000002E-3</v>
      </c>
      <c r="T259" s="1">
        <v>8.0020000000000004E-3</v>
      </c>
      <c r="U259" s="4">
        <v>0.28151500000000002</v>
      </c>
      <c r="V259" s="19">
        <f t="shared" si="29"/>
        <v>2815.15</v>
      </c>
      <c r="W259" s="1">
        <v>1.121E-3</v>
      </c>
      <c r="X259" s="1">
        <v>3.7039999999999998E-3</v>
      </c>
      <c r="Y259" s="5">
        <v>2.5316000000000002E-2</v>
      </c>
      <c r="Z259" s="20">
        <f t="shared" si="38"/>
        <v>253.16000000000003</v>
      </c>
      <c r="AA259" s="1">
        <v>32.5047</v>
      </c>
      <c r="AB259" s="1">
        <v>66.443200000000004</v>
      </c>
      <c r="AC259" s="6">
        <v>9.5921999999999993E-2</v>
      </c>
      <c r="AD259" s="21">
        <f t="shared" si="27"/>
        <v>959.21999999999991</v>
      </c>
      <c r="AE259" s="1">
        <v>3.0959999999999998E-3</v>
      </c>
      <c r="AF259" s="1">
        <v>6.7759999999999999E-3</v>
      </c>
      <c r="AG259" s="1">
        <v>1.719E-2</v>
      </c>
      <c r="AH259" s="1">
        <v>7.7910000000000002E-3</v>
      </c>
      <c r="AI259" s="1">
        <v>0</v>
      </c>
      <c r="AJ259" s="1">
        <v>0</v>
      </c>
      <c r="AK259" s="1">
        <v>99.768100000000004</v>
      </c>
      <c r="AL259">
        <v>6.6990000000000001E-3</v>
      </c>
      <c r="AM259">
        <v>3.0720000000000001E-3</v>
      </c>
      <c r="AN259">
        <v>2.3779999999999999E-3</v>
      </c>
      <c r="AO259">
        <v>3.5010000000000002E-3</v>
      </c>
      <c r="AP259" s="7">
        <v>9.0098999999999999E-2</v>
      </c>
      <c r="AQ259">
        <v>8.6541999999999994E-2</v>
      </c>
      <c r="AR259">
        <v>5.6480000000000002E-3</v>
      </c>
      <c r="AS259">
        <v>5.2319999999999997E-3</v>
      </c>
      <c r="AT259">
        <v>0.246923</v>
      </c>
      <c r="AU259">
        <f t="shared" si="28"/>
        <v>0.33346500000000001</v>
      </c>
      <c r="AV259">
        <v>9.3199999999999999E-4</v>
      </c>
      <c r="AW259">
        <v>3.3029999999999999E-3</v>
      </c>
      <c r="AX259" s="8">
        <v>1.7787000000000001E-2</v>
      </c>
      <c r="AY259">
        <v>49.658000000000001</v>
      </c>
      <c r="AZ259">
        <v>49.788899999999998</v>
      </c>
      <c r="BA259" s="9">
        <v>6.4728999999999995E-2</v>
      </c>
      <c r="BB259" s="10">
        <f t="shared" si="39"/>
        <v>8.2515999999999992E-2</v>
      </c>
      <c r="BC259">
        <v>4.2779999999999997E-3</v>
      </c>
      <c r="BD259">
        <v>2.797E-3</v>
      </c>
      <c r="BE259">
        <v>7.3340000000000002E-3</v>
      </c>
      <c r="BF259">
        <v>1.903E-3</v>
      </c>
      <c r="BG259">
        <v>0</v>
      </c>
      <c r="BH259">
        <v>0</v>
      </c>
      <c r="BI259" s="22"/>
    </row>
    <row r="260" spans="1:61" x14ac:dyDescent="0.25">
      <c r="A260" t="s">
        <v>73</v>
      </c>
      <c r="B260">
        <f t="shared" si="40"/>
        <v>8</v>
      </c>
      <c r="C260">
        <v>560</v>
      </c>
      <c r="D260">
        <v>70</v>
      </c>
      <c r="E260">
        <v>40</v>
      </c>
      <c r="F260">
        <v>20</v>
      </c>
      <c r="G260">
        <v>100</v>
      </c>
      <c r="H260">
        <v>3</v>
      </c>
      <c r="I260">
        <v>741</v>
      </c>
      <c r="J260">
        <v>8</v>
      </c>
      <c r="K260" s="1">
        <v>-9.7099999999999999E-3</v>
      </c>
      <c r="L260" s="1">
        <v>-1.25E-3</v>
      </c>
      <c r="M260" s="1">
        <v>-2.99E-3</v>
      </c>
      <c r="N260" s="1">
        <v>1.387E-3</v>
      </c>
      <c r="O260" s="2">
        <v>7.5249999999999996E-3</v>
      </c>
      <c r="P260" s="17">
        <f t="shared" ref="P260:P323" si="41">O260*10000</f>
        <v>75.25</v>
      </c>
      <c r="Q260" s="3">
        <v>0.68771199999999999</v>
      </c>
      <c r="R260" s="18">
        <f t="shared" ref="R260:R323" si="42">IF(ISBLANK(Q260)," ", Q260*10000)</f>
        <v>6877.12</v>
      </c>
      <c r="S260" s="1">
        <v>7.7010000000000004E-3</v>
      </c>
      <c r="T260" s="1">
        <v>4.4209999999999996E-3</v>
      </c>
      <c r="U260" s="4">
        <v>0.41564600000000002</v>
      </c>
      <c r="V260" s="19">
        <f t="shared" si="29"/>
        <v>4156.46</v>
      </c>
      <c r="W260" s="1">
        <v>-2.2699999999999999E-3</v>
      </c>
      <c r="X260" s="1">
        <v>4.0639999999999999E-3</v>
      </c>
      <c r="Y260" s="5">
        <v>2.5121000000000001E-2</v>
      </c>
      <c r="Z260" s="20">
        <f t="shared" si="38"/>
        <v>251.21</v>
      </c>
      <c r="AA260" s="1">
        <v>32.501300000000001</v>
      </c>
      <c r="AB260" s="1">
        <v>65.453500000000005</v>
      </c>
      <c r="AC260" s="6">
        <v>7.1529999999999996E-3</v>
      </c>
      <c r="AD260" s="21">
        <f t="shared" ref="AD260:AD323" si="43">AC260*10000</f>
        <v>71.53</v>
      </c>
      <c r="AE260" s="1">
        <v>2.2610000000000002E-2</v>
      </c>
      <c r="AF260" s="1">
        <v>7.6300000000000001E-4</v>
      </c>
      <c r="AG260" s="1">
        <v>8.0079999999999995E-3</v>
      </c>
      <c r="AH260" s="1">
        <v>2.9232000000000001E-2</v>
      </c>
      <c r="AI260" s="1">
        <v>0</v>
      </c>
      <c r="AJ260" s="1">
        <v>0</v>
      </c>
      <c r="AK260" s="1">
        <v>99.159899999999993</v>
      </c>
      <c r="AL260">
        <v>-2.31E-3</v>
      </c>
      <c r="AM260">
        <v>-5.6999999999999998E-4</v>
      </c>
      <c r="AN260">
        <v>-1.2099999999999999E-3</v>
      </c>
      <c r="AO260">
        <v>1.163E-3</v>
      </c>
      <c r="AP260" s="7">
        <v>5.8339999999999998E-3</v>
      </c>
      <c r="AQ260">
        <v>0.301394</v>
      </c>
      <c r="AR260">
        <v>4.8040000000000001E-3</v>
      </c>
      <c r="AS260">
        <v>2.9069999999999999E-3</v>
      </c>
      <c r="AT260">
        <v>0.366622</v>
      </c>
      <c r="AU260">
        <f t="shared" ref="AU260:AU323" si="44">AT260+AQ260</f>
        <v>0.66801599999999994</v>
      </c>
      <c r="AV260">
        <v>-1.9E-3</v>
      </c>
      <c r="AW260">
        <v>3.6440000000000001E-3</v>
      </c>
      <c r="AX260" s="8">
        <v>1.7749000000000001E-2</v>
      </c>
      <c r="AY260">
        <v>49.931800000000003</v>
      </c>
      <c r="AZ260">
        <v>49.322899999999997</v>
      </c>
      <c r="BA260" s="9">
        <v>4.8539999999999998E-3</v>
      </c>
      <c r="BB260" s="10">
        <f t="shared" si="39"/>
        <v>2.2603000000000002E-2</v>
      </c>
      <c r="BC260">
        <v>3.1415999999999999E-2</v>
      </c>
      <c r="BD260">
        <v>3.1700000000000001E-4</v>
      </c>
      <c r="BE260">
        <v>3.4350000000000001E-3</v>
      </c>
      <c r="BF260">
        <v>7.1789999999999996E-3</v>
      </c>
      <c r="BG260">
        <v>0</v>
      </c>
      <c r="BH260">
        <v>0</v>
      </c>
      <c r="BI260" s="22"/>
    </row>
    <row r="261" spans="1:61" x14ac:dyDescent="0.25">
      <c r="A261" t="s">
        <v>73</v>
      </c>
      <c r="B261">
        <f t="shared" si="40"/>
        <v>9</v>
      </c>
      <c r="C261">
        <v>561</v>
      </c>
      <c r="D261">
        <v>70</v>
      </c>
      <c r="E261">
        <v>40</v>
      </c>
      <c r="F261">
        <v>20</v>
      </c>
      <c r="G261">
        <v>100</v>
      </c>
      <c r="H261">
        <v>3</v>
      </c>
      <c r="I261">
        <v>742</v>
      </c>
      <c r="J261">
        <v>9</v>
      </c>
      <c r="K261" s="1">
        <v>-3.8400000000000001E-3</v>
      </c>
      <c r="L261" s="1">
        <v>8.0590000000000002E-3</v>
      </c>
      <c r="M261" s="1">
        <v>5.5900000000000004E-3</v>
      </c>
      <c r="N261" s="1">
        <v>-1.2E-4</v>
      </c>
      <c r="O261" s="2">
        <v>0.127002</v>
      </c>
      <c r="P261" s="17">
        <f t="shared" si="41"/>
        <v>1270.02</v>
      </c>
      <c r="Q261" s="3">
        <v>0.16053300000000001</v>
      </c>
      <c r="R261" s="18">
        <f t="shared" si="42"/>
        <v>1605.3300000000002</v>
      </c>
      <c r="S261" s="1">
        <v>6.4489999999999999E-3</v>
      </c>
      <c r="T261" s="1">
        <v>3.0959999999999998E-3</v>
      </c>
      <c r="U261" s="4">
        <v>0.249302</v>
      </c>
      <c r="V261" s="19">
        <f t="shared" ref="V261:V324" si="45">IF(ISBLANK(U261)," ", U261*10000)</f>
        <v>2493.02</v>
      </c>
      <c r="W261" s="1">
        <v>-5.96E-3</v>
      </c>
      <c r="X261" s="1">
        <v>1.397E-3</v>
      </c>
      <c r="Y261" s="5">
        <v>6.9034999999999999E-2</v>
      </c>
      <c r="Z261" s="20">
        <f t="shared" si="38"/>
        <v>690.35</v>
      </c>
      <c r="AA261" s="1">
        <v>32.596699999999998</v>
      </c>
      <c r="AB261" s="1">
        <v>65.967399999999998</v>
      </c>
      <c r="AC261" s="6">
        <v>7.1057999999999996E-2</v>
      </c>
      <c r="AD261" s="21">
        <f t="shared" si="43"/>
        <v>710.57999999999993</v>
      </c>
      <c r="AE261" s="1">
        <v>6.0359999999999997E-3</v>
      </c>
      <c r="AF261" s="1">
        <v>-2.8E-3</v>
      </c>
      <c r="AG261" s="1">
        <v>4.8520000000000004E-3</v>
      </c>
      <c r="AH261" s="1">
        <v>6.2357000000000003E-2</v>
      </c>
      <c r="AI261" s="1">
        <v>0</v>
      </c>
      <c r="AJ261" s="1">
        <v>0</v>
      </c>
      <c r="AK261" s="1">
        <v>99.326099999999997</v>
      </c>
      <c r="AL261">
        <v>-9.1E-4</v>
      </c>
      <c r="AM261">
        <v>3.669E-3</v>
      </c>
      <c r="AN261">
        <v>2.2550000000000001E-3</v>
      </c>
      <c r="AO261">
        <v>-1E-4</v>
      </c>
      <c r="AP261" s="7">
        <v>9.8150000000000001E-2</v>
      </c>
      <c r="AQ261">
        <v>7.0139999999999994E-2</v>
      </c>
      <c r="AR261">
        <v>4.0109999999999998E-3</v>
      </c>
      <c r="AS261">
        <v>2.029E-3</v>
      </c>
      <c r="AT261">
        <v>0.21922700000000001</v>
      </c>
      <c r="AU261">
        <f t="shared" si="44"/>
        <v>0.28936699999999999</v>
      </c>
      <c r="AV261">
        <v>-4.9699999999999996E-3</v>
      </c>
      <c r="AW261">
        <v>1.2489999999999999E-3</v>
      </c>
      <c r="AX261" s="8">
        <v>4.8626999999999997E-2</v>
      </c>
      <c r="AY261">
        <v>49.9255</v>
      </c>
      <c r="AZ261">
        <v>49.558500000000002</v>
      </c>
      <c r="BA261" s="9">
        <v>4.8072999999999998E-2</v>
      </c>
      <c r="BB261" s="10">
        <f t="shared" si="39"/>
        <v>9.6699999999999994E-2</v>
      </c>
      <c r="BC261">
        <v>8.3610000000000004E-3</v>
      </c>
      <c r="BD261">
        <v>-1.16E-3</v>
      </c>
      <c r="BE261">
        <v>2.075E-3</v>
      </c>
      <c r="BF261">
        <v>1.5266999999999999E-2</v>
      </c>
      <c r="BG261">
        <v>0</v>
      </c>
      <c r="BH261">
        <v>0</v>
      </c>
      <c r="BI261" s="22"/>
    </row>
    <row r="262" spans="1:61" x14ac:dyDescent="0.25">
      <c r="A262" s="23" t="s">
        <v>73</v>
      </c>
      <c r="B262">
        <f t="shared" si="40"/>
        <v>10</v>
      </c>
      <c r="C262" s="23">
        <v>562</v>
      </c>
      <c r="D262" s="23">
        <v>70</v>
      </c>
      <c r="E262" s="23">
        <v>40</v>
      </c>
      <c r="F262" s="23">
        <v>20</v>
      </c>
      <c r="G262" s="23">
        <v>100</v>
      </c>
      <c r="H262" s="23">
        <v>3</v>
      </c>
      <c r="I262" s="23">
        <v>743</v>
      </c>
      <c r="J262" s="23">
        <v>10</v>
      </c>
      <c r="K262" s="24">
        <v>3.0079999999999998E-3</v>
      </c>
      <c r="L262" s="24">
        <v>2.7063E-2</v>
      </c>
      <c r="M262" s="24">
        <v>4.0379999999999999E-3</v>
      </c>
      <c r="N262" s="24">
        <v>-5.8E-4</v>
      </c>
      <c r="O262" s="25">
        <v>0.114008</v>
      </c>
      <c r="P262" s="17">
        <f t="shared" si="41"/>
        <v>1140.08</v>
      </c>
      <c r="Q262" s="26">
        <v>0.25248199999999998</v>
      </c>
      <c r="R262" s="18">
        <f t="shared" si="42"/>
        <v>2524.8199999999997</v>
      </c>
      <c r="S262" s="24">
        <v>5.7479999999999996E-3</v>
      </c>
      <c r="T262" s="24">
        <v>3.98E-3</v>
      </c>
      <c r="U262" s="27">
        <v>0.28671000000000002</v>
      </c>
      <c r="V262" s="19">
        <f t="shared" si="45"/>
        <v>2867.1000000000004</v>
      </c>
      <c r="W262" s="24">
        <v>-4.2199999999999998E-3</v>
      </c>
      <c r="X262" s="24">
        <v>-2.2000000000000001E-4</v>
      </c>
      <c r="Y262" s="28">
        <v>5.4995000000000002E-2</v>
      </c>
      <c r="Z262" s="20">
        <f t="shared" si="38"/>
        <v>549.95000000000005</v>
      </c>
      <c r="AA262" s="24">
        <v>32.759500000000003</v>
      </c>
      <c r="AB262" s="24">
        <v>66.2012</v>
      </c>
      <c r="AC262" s="29">
        <v>6.4086000000000004E-2</v>
      </c>
      <c r="AD262" s="21">
        <f t="shared" si="43"/>
        <v>640.86</v>
      </c>
      <c r="AE262" s="24">
        <v>4.5009999999999998E-3</v>
      </c>
      <c r="AF262" s="24">
        <v>-2.1199999999999999E-3</v>
      </c>
      <c r="AG262" s="24">
        <v>1.6319E-2</v>
      </c>
      <c r="AH262" s="24">
        <v>4.7530000000000003E-2</v>
      </c>
      <c r="AI262" s="24">
        <v>0</v>
      </c>
      <c r="AJ262" s="24">
        <v>0</v>
      </c>
      <c r="AK262" s="24">
        <v>99.837900000000005</v>
      </c>
      <c r="AL262" s="23">
        <v>7.0899999999999999E-4</v>
      </c>
      <c r="AM262" s="23">
        <v>1.2262E-2</v>
      </c>
      <c r="AN262" s="23">
        <v>1.621E-3</v>
      </c>
      <c r="AO262" s="23">
        <v>-4.8000000000000001E-4</v>
      </c>
      <c r="AP262" s="30">
        <v>8.7684999999999999E-2</v>
      </c>
      <c r="AQ262" s="23">
        <v>0.10978499999999999</v>
      </c>
      <c r="AR262" s="23">
        <v>3.558E-3</v>
      </c>
      <c r="AS262" s="23">
        <v>2.5959999999999998E-3</v>
      </c>
      <c r="AT262" s="23">
        <v>0.250911</v>
      </c>
      <c r="AU262">
        <f t="shared" si="44"/>
        <v>0.36069600000000002</v>
      </c>
      <c r="AV262" s="23">
        <v>-3.5000000000000001E-3</v>
      </c>
      <c r="AW262" s="23">
        <v>-2.0000000000000001E-4</v>
      </c>
      <c r="AX262" s="31">
        <v>3.8552000000000003E-2</v>
      </c>
      <c r="AY262" s="23">
        <v>49.934100000000001</v>
      </c>
      <c r="AZ262" s="23">
        <v>49.495399999999997</v>
      </c>
      <c r="BA262" s="32">
        <v>4.3147999999999999E-2</v>
      </c>
      <c r="BB262" s="10">
        <f t="shared" si="39"/>
        <v>8.1699999999999995E-2</v>
      </c>
      <c r="BC262" s="23">
        <v>6.2049999999999996E-3</v>
      </c>
      <c r="BD262" s="23">
        <v>-8.7000000000000001E-4</v>
      </c>
      <c r="BE262" s="23">
        <v>6.9459999999999999E-3</v>
      </c>
      <c r="BF262" s="23">
        <v>1.1580999999999999E-2</v>
      </c>
      <c r="BG262" s="23">
        <v>0</v>
      </c>
      <c r="BH262" s="23">
        <v>0</v>
      </c>
      <c r="BI262" s="22"/>
    </row>
    <row r="263" spans="1:61" x14ac:dyDescent="0.25">
      <c r="A263" s="33" t="s">
        <v>74</v>
      </c>
      <c r="B263">
        <v>1</v>
      </c>
      <c r="C263" s="33">
        <v>563</v>
      </c>
      <c r="D263" s="33">
        <v>71</v>
      </c>
      <c r="E263" s="33">
        <v>40</v>
      </c>
      <c r="F263" s="33">
        <v>20</v>
      </c>
      <c r="G263" s="33">
        <v>100</v>
      </c>
      <c r="H263" s="33">
        <v>3</v>
      </c>
      <c r="I263" s="33">
        <v>744</v>
      </c>
      <c r="J263" s="33">
        <v>1</v>
      </c>
      <c r="K263" s="34">
        <v>7.5969999999999996E-3</v>
      </c>
      <c r="L263" s="34">
        <v>2.7771000000000001E-2</v>
      </c>
      <c r="M263" s="34">
        <v>-6.7600000000000004E-3</v>
      </c>
      <c r="N263" s="34">
        <v>-6.6E-4</v>
      </c>
      <c r="O263" s="35">
        <v>0.119882</v>
      </c>
      <c r="P263" s="17">
        <f t="shared" si="41"/>
        <v>1198.82</v>
      </c>
      <c r="Q263" s="36">
        <v>0.15095800000000001</v>
      </c>
      <c r="R263" s="18">
        <f t="shared" si="42"/>
        <v>1509.5800000000002</v>
      </c>
      <c r="S263" s="34">
        <v>8.7810000000000006E-3</v>
      </c>
      <c r="T263" s="34">
        <v>8.8920000000000006E-3</v>
      </c>
      <c r="U263" s="37">
        <v>0.24512500000000001</v>
      </c>
      <c r="V263" s="19">
        <f t="shared" si="45"/>
        <v>2451.25</v>
      </c>
      <c r="W263" s="34">
        <v>-2.4099999999999998E-3</v>
      </c>
      <c r="X263" s="34">
        <v>1.7639999999999999E-3</v>
      </c>
      <c r="Y263" s="38">
        <v>3.4686000000000002E-2</v>
      </c>
      <c r="Z263" s="20">
        <f t="shared" si="38"/>
        <v>346.86</v>
      </c>
      <c r="AA263" s="34">
        <v>32.644100000000002</v>
      </c>
      <c r="AB263" s="34">
        <v>66.273600000000002</v>
      </c>
      <c r="AC263" s="39">
        <v>9.5304E-2</v>
      </c>
      <c r="AD263" s="21">
        <f t="shared" si="43"/>
        <v>953.04</v>
      </c>
      <c r="AE263" s="34">
        <v>6.8349999999999999E-3</v>
      </c>
      <c r="AF263" s="34">
        <v>-1.2999999999999999E-3</v>
      </c>
      <c r="AG263" s="34">
        <v>6.8649999999999996E-3</v>
      </c>
      <c r="AH263" s="34">
        <v>2.3909999999999999E-3</v>
      </c>
      <c r="AI263" s="34">
        <v>0</v>
      </c>
      <c r="AJ263" s="34">
        <v>0</v>
      </c>
      <c r="AK263" s="34">
        <v>99.623500000000007</v>
      </c>
      <c r="AL263" s="33">
        <v>1.7960000000000001E-3</v>
      </c>
      <c r="AM263" s="33">
        <v>1.2607999999999999E-2</v>
      </c>
      <c r="AN263" s="33">
        <v>-2.7200000000000002E-3</v>
      </c>
      <c r="AO263" s="33">
        <v>-5.5000000000000003E-4</v>
      </c>
      <c r="AP263" s="40">
        <v>9.2383999999999994E-2</v>
      </c>
      <c r="AQ263" s="33">
        <v>6.5768999999999994E-2</v>
      </c>
      <c r="AR263" s="33">
        <v>5.4460000000000003E-3</v>
      </c>
      <c r="AS263" s="33">
        <v>5.8120000000000003E-3</v>
      </c>
      <c r="AT263" s="33">
        <v>0.214943</v>
      </c>
      <c r="AU263">
        <f t="shared" si="44"/>
        <v>0.28071199999999996</v>
      </c>
      <c r="AV263" s="33">
        <v>-2E-3</v>
      </c>
      <c r="AW263" s="33">
        <v>1.573E-3</v>
      </c>
      <c r="AX263" s="41">
        <v>2.4362999999999999E-2</v>
      </c>
      <c r="AY263" s="33">
        <v>49.856499999999997</v>
      </c>
      <c r="AZ263" s="33">
        <v>49.647399999999998</v>
      </c>
      <c r="BA263" s="42">
        <v>6.4293000000000003E-2</v>
      </c>
      <c r="BB263" s="10">
        <f t="shared" si="39"/>
        <v>8.8655999999999999E-2</v>
      </c>
      <c r="BC263" s="33">
        <v>9.4400000000000005E-3</v>
      </c>
      <c r="BD263" s="33">
        <v>-5.4000000000000001E-4</v>
      </c>
      <c r="BE263" s="33">
        <v>2.928E-3</v>
      </c>
      <c r="BF263" s="33">
        <v>5.8399999999999999E-4</v>
      </c>
      <c r="BG263" s="33">
        <v>0</v>
      </c>
      <c r="BH263" s="33">
        <v>0</v>
      </c>
      <c r="BI263" s="22"/>
    </row>
    <row r="264" spans="1:61" x14ac:dyDescent="0.25">
      <c r="A264" t="s">
        <v>74</v>
      </c>
      <c r="B264">
        <f>B263+1</f>
        <v>2</v>
      </c>
      <c r="C264">
        <v>564</v>
      </c>
      <c r="D264">
        <v>71</v>
      </c>
      <c r="E264">
        <v>40</v>
      </c>
      <c r="F264">
        <v>20</v>
      </c>
      <c r="G264">
        <v>100</v>
      </c>
      <c r="H264">
        <v>3</v>
      </c>
      <c r="I264">
        <v>745</v>
      </c>
      <c r="J264">
        <v>2</v>
      </c>
      <c r="K264" s="1">
        <v>-7.0699999999999999E-3</v>
      </c>
      <c r="L264" s="1">
        <v>7.5399999999999998E-3</v>
      </c>
      <c r="M264" s="1">
        <v>1.1627E-2</v>
      </c>
      <c r="N264" s="1">
        <v>-2.4099999999999998E-3</v>
      </c>
      <c r="O264" s="2">
        <v>0.11332100000000001</v>
      </c>
      <c r="P264" s="17">
        <f t="shared" si="41"/>
        <v>1133.21</v>
      </c>
      <c r="Q264" s="3">
        <v>0.19350400000000001</v>
      </c>
      <c r="R264" s="18">
        <f t="shared" si="42"/>
        <v>1935.0400000000002</v>
      </c>
      <c r="S264" s="1">
        <v>6.7450000000000001E-3</v>
      </c>
      <c r="T264" s="1">
        <v>1.1834000000000001E-2</v>
      </c>
      <c r="U264" s="4">
        <v>0.26189099999999998</v>
      </c>
      <c r="V264" s="19">
        <f t="shared" si="45"/>
        <v>2618.91</v>
      </c>
      <c r="W264" s="1">
        <v>-4.15E-3</v>
      </c>
      <c r="X264" s="1">
        <v>1.6980000000000001E-3</v>
      </c>
      <c r="Y264" s="5">
        <v>4.5843000000000002E-2</v>
      </c>
      <c r="Z264" s="20">
        <f t="shared" si="38"/>
        <v>458.43</v>
      </c>
      <c r="AA264" s="1">
        <v>32.757100000000001</v>
      </c>
      <c r="AB264" s="1">
        <v>66.300799999999995</v>
      </c>
      <c r="AC264" s="6">
        <v>8.4821999999999995E-2</v>
      </c>
      <c r="AD264" s="21">
        <f t="shared" si="43"/>
        <v>848.21999999999991</v>
      </c>
      <c r="AE264" s="1">
        <v>2.5609999999999999E-3</v>
      </c>
      <c r="AF264" s="1">
        <v>-3.2299999999999998E-3</v>
      </c>
      <c r="AG264" s="1">
        <v>-6.7000000000000002E-4</v>
      </c>
      <c r="AH264" s="1">
        <v>5.0071999999999998E-2</v>
      </c>
      <c r="AI264" s="1">
        <v>0</v>
      </c>
      <c r="AJ264" s="1">
        <v>0</v>
      </c>
      <c r="AK264" s="1">
        <v>99.831900000000005</v>
      </c>
      <c r="AL264">
        <v>-1.67E-3</v>
      </c>
      <c r="AM264">
        <v>3.4160000000000002E-3</v>
      </c>
      <c r="AN264">
        <v>4.6670000000000001E-3</v>
      </c>
      <c r="AO264">
        <v>-2.0100000000000001E-3</v>
      </c>
      <c r="AP264" s="7">
        <v>8.7139999999999995E-2</v>
      </c>
      <c r="AQ264">
        <v>8.4124000000000004E-2</v>
      </c>
      <c r="AR264">
        <v>4.1739999999999998E-3</v>
      </c>
      <c r="AS264">
        <v>7.718E-3</v>
      </c>
      <c r="AT264">
        <v>0.22914899999999999</v>
      </c>
      <c r="AU264">
        <f t="shared" si="44"/>
        <v>0.31327300000000002</v>
      </c>
      <c r="AV264">
        <v>-3.4399999999999999E-3</v>
      </c>
      <c r="AW264">
        <v>1.5100000000000001E-3</v>
      </c>
      <c r="AX264" s="8">
        <v>3.2129999999999999E-2</v>
      </c>
      <c r="AY264">
        <v>49.921199999999999</v>
      </c>
      <c r="AZ264">
        <v>49.560699999999997</v>
      </c>
      <c r="BA264" s="9">
        <v>5.7098999999999997E-2</v>
      </c>
      <c r="BB264" s="10">
        <f t="shared" si="39"/>
        <v>8.9229000000000003E-2</v>
      </c>
      <c r="BC264">
        <v>3.5300000000000002E-3</v>
      </c>
      <c r="BD264">
        <v>-1.33E-3</v>
      </c>
      <c r="BE264">
        <v>-2.9E-4</v>
      </c>
      <c r="BF264">
        <v>1.2198000000000001E-2</v>
      </c>
      <c r="BG264">
        <v>0</v>
      </c>
      <c r="BH264">
        <v>0</v>
      </c>
      <c r="BI264" s="22"/>
    </row>
    <row r="265" spans="1:61" x14ac:dyDescent="0.25">
      <c r="A265" t="s">
        <v>74</v>
      </c>
      <c r="B265">
        <f t="shared" ref="B265:B282" si="46">B264+1</f>
        <v>3</v>
      </c>
      <c r="C265">
        <v>565</v>
      </c>
      <c r="D265">
        <v>71</v>
      </c>
      <c r="E265">
        <v>40</v>
      </c>
      <c r="F265">
        <v>20</v>
      </c>
      <c r="G265">
        <v>100</v>
      </c>
      <c r="H265">
        <v>3</v>
      </c>
      <c r="I265">
        <v>746</v>
      </c>
      <c r="J265">
        <v>3</v>
      </c>
      <c r="K265" s="1">
        <v>-7.7200000000000003E-3</v>
      </c>
      <c r="L265" s="1">
        <v>2.8379999999999998E-3</v>
      </c>
      <c r="M265" s="1">
        <v>9.3640000000000008E-3</v>
      </c>
      <c r="N265" s="1">
        <v>-1.5200000000000001E-3</v>
      </c>
      <c r="O265" s="2">
        <v>0.13082199999999999</v>
      </c>
      <c r="P265" s="17">
        <f t="shared" si="41"/>
        <v>1308.22</v>
      </c>
      <c r="Q265" s="3">
        <v>0.15162100000000001</v>
      </c>
      <c r="R265" s="18">
        <f t="shared" si="42"/>
        <v>1516.21</v>
      </c>
      <c r="S265" s="1">
        <v>9.9699999999999997E-3</v>
      </c>
      <c r="T265" s="1">
        <v>1.0305999999999999E-2</v>
      </c>
      <c r="U265" s="4">
        <v>0.25270199999999998</v>
      </c>
      <c r="V265" s="19">
        <f t="shared" si="45"/>
        <v>2527.02</v>
      </c>
      <c r="W265" s="1">
        <v>-3.3700000000000002E-3</v>
      </c>
      <c r="X265" s="1">
        <v>1.0690000000000001E-3</v>
      </c>
      <c r="Y265" s="5">
        <v>6.3198000000000004E-2</v>
      </c>
      <c r="Z265" s="20">
        <f t="shared" si="38"/>
        <v>631.98</v>
      </c>
      <c r="AA265" s="1">
        <v>32.689399999999999</v>
      </c>
      <c r="AB265" s="1">
        <v>66.397400000000005</v>
      </c>
      <c r="AC265" s="6">
        <v>8.9767E-2</v>
      </c>
      <c r="AD265" s="21">
        <f t="shared" si="43"/>
        <v>897.67</v>
      </c>
      <c r="AE265" s="1">
        <v>1.1875999999999999E-2</v>
      </c>
      <c r="AF265" s="1">
        <v>-2.9099999999999998E-3</v>
      </c>
      <c r="AG265" s="1">
        <v>1.2697E-2</v>
      </c>
      <c r="AH265" s="1">
        <v>4.7135000000000003E-2</v>
      </c>
      <c r="AI265" s="1">
        <v>0</v>
      </c>
      <c r="AJ265" s="1">
        <v>0</v>
      </c>
      <c r="AK265" s="1">
        <v>99.864599999999996</v>
      </c>
      <c r="AL265">
        <v>-1.82E-3</v>
      </c>
      <c r="AM265">
        <v>1.286E-3</v>
      </c>
      <c r="AN265">
        <v>3.7590000000000002E-3</v>
      </c>
      <c r="AO265">
        <v>-1.2700000000000001E-3</v>
      </c>
      <c r="AP265" s="7">
        <v>0.10061</v>
      </c>
      <c r="AQ265">
        <v>6.5923999999999996E-2</v>
      </c>
      <c r="AR265">
        <v>6.1710000000000003E-3</v>
      </c>
      <c r="AS265">
        <v>6.7219999999999997E-3</v>
      </c>
      <c r="AT265">
        <v>0.221135</v>
      </c>
      <c r="AU265">
        <f t="shared" si="44"/>
        <v>0.28705900000000001</v>
      </c>
      <c r="AV265">
        <v>-2.7899999999999999E-3</v>
      </c>
      <c r="AW265">
        <v>9.5100000000000002E-4</v>
      </c>
      <c r="AX265" s="8">
        <v>4.4298999999999998E-2</v>
      </c>
      <c r="AY265">
        <v>49.823900000000002</v>
      </c>
      <c r="AZ265">
        <v>49.6387</v>
      </c>
      <c r="BA265" s="9">
        <v>6.0435000000000003E-2</v>
      </c>
      <c r="BB265" s="10">
        <f t="shared" si="39"/>
        <v>0.10473399999999999</v>
      </c>
      <c r="BC265">
        <v>1.6371E-2</v>
      </c>
      <c r="BD265">
        <v>-1.1999999999999999E-3</v>
      </c>
      <c r="BE265">
        <v>5.4039999999999999E-3</v>
      </c>
      <c r="BF265">
        <v>1.1483999999999999E-2</v>
      </c>
      <c r="BG265">
        <v>0</v>
      </c>
      <c r="BH265">
        <v>0</v>
      </c>
      <c r="BI265" s="22"/>
    </row>
    <row r="266" spans="1:61" x14ac:dyDescent="0.25">
      <c r="A266" t="s">
        <v>74</v>
      </c>
      <c r="B266">
        <f t="shared" si="46"/>
        <v>4</v>
      </c>
      <c r="C266">
        <v>566</v>
      </c>
      <c r="D266">
        <v>71</v>
      </c>
      <c r="E266">
        <v>40</v>
      </c>
      <c r="F266">
        <v>20</v>
      </c>
      <c r="G266">
        <v>100</v>
      </c>
      <c r="H266">
        <v>3</v>
      </c>
      <c r="I266">
        <v>747</v>
      </c>
      <c r="J266">
        <v>4</v>
      </c>
      <c r="K266" s="1">
        <v>-3.3600000000000001E-3</v>
      </c>
      <c r="L266" s="1">
        <v>-3.2699999999999999E-3</v>
      </c>
      <c r="M266" s="1">
        <v>6.1529999999999996E-3</v>
      </c>
      <c r="N266" s="1">
        <v>-1.8600000000000001E-3</v>
      </c>
      <c r="O266" s="2">
        <v>0.11594</v>
      </c>
      <c r="P266" s="17">
        <f t="shared" si="41"/>
        <v>1159.4000000000001</v>
      </c>
      <c r="Q266" s="3">
        <v>0.13339899999999999</v>
      </c>
      <c r="R266" s="18">
        <f t="shared" si="42"/>
        <v>1333.99</v>
      </c>
      <c r="S266" s="1">
        <v>6.4130000000000003E-3</v>
      </c>
      <c r="T266" s="1">
        <v>1.0638999999999999E-2</v>
      </c>
      <c r="U266" s="4">
        <v>0.25138899999999997</v>
      </c>
      <c r="V266" s="19">
        <f t="shared" si="45"/>
        <v>2513.89</v>
      </c>
      <c r="W266" s="1">
        <v>3.8900000000000002E-4</v>
      </c>
      <c r="X266" s="1">
        <v>1.7030000000000001E-3</v>
      </c>
      <c r="Y266" s="5">
        <v>1.0076999999999999E-2</v>
      </c>
      <c r="Z266" s="20">
        <f t="shared" si="38"/>
        <v>100.77</v>
      </c>
      <c r="AA266" s="1">
        <v>32.632399999999997</v>
      </c>
      <c r="AB266" s="1">
        <v>66.398200000000003</v>
      </c>
      <c r="AC266" s="6">
        <v>8.9318999999999996E-2</v>
      </c>
      <c r="AD266" s="21">
        <f t="shared" si="43"/>
        <v>893.18999999999994</v>
      </c>
      <c r="AE266" s="1">
        <v>2.04E-4</v>
      </c>
      <c r="AF266" s="1">
        <v>-2.5600000000000002E-3</v>
      </c>
      <c r="AG266" s="1">
        <v>1.0619999999999999E-2</v>
      </c>
      <c r="AH266" s="1">
        <v>4.0383000000000002E-2</v>
      </c>
      <c r="AI266" s="1">
        <v>0</v>
      </c>
      <c r="AJ266" s="1">
        <v>0</v>
      </c>
      <c r="AK266" s="1">
        <v>99.696200000000005</v>
      </c>
      <c r="AL266">
        <v>-7.9000000000000001E-4</v>
      </c>
      <c r="AM266">
        <v>-1.48E-3</v>
      </c>
      <c r="AN266">
        <v>2.4740000000000001E-3</v>
      </c>
      <c r="AO266">
        <v>-1.5499999999999999E-3</v>
      </c>
      <c r="AP266" s="7">
        <v>8.9311000000000001E-2</v>
      </c>
      <c r="AQ266">
        <v>5.8096000000000002E-2</v>
      </c>
      <c r="AR266">
        <v>3.9760000000000004E-3</v>
      </c>
      <c r="AS266">
        <v>6.9509999999999997E-3</v>
      </c>
      <c r="AT266">
        <v>0.22034699999999999</v>
      </c>
      <c r="AU266">
        <f t="shared" si="44"/>
        <v>0.278443</v>
      </c>
      <c r="AV266">
        <v>3.2299999999999999E-4</v>
      </c>
      <c r="AW266">
        <v>1.518E-3</v>
      </c>
      <c r="AX266" s="8">
        <v>7.0749999999999997E-3</v>
      </c>
      <c r="AY266">
        <v>49.818899999999999</v>
      </c>
      <c r="AZ266">
        <v>49.720999999999997</v>
      </c>
      <c r="BA266" s="9">
        <v>6.0233000000000002E-2</v>
      </c>
      <c r="BB266" s="10">
        <f t="shared" si="39"/>
        <v>6.7308000000000007E-2</v>
      </c>
      <c r="BC266">
        <v>2.8200000000000002E-4</v>
      </c>
      <c r="BD266">
        <v>-1.06E-3</v>
      </c>
      <c r="BE266">
        <v>4.5279999999999999E-3</v>
      </c>
      <c r="BF266">
        <v>9.8549999999999992E-3</v>
      </c>
      <c r="BG266">
        <v>0</v>
      </c>
      <c r="BH266">
        <v>0</v>
      </c>
      <c r="BI266" s="22"/>
    </row>
    <row r="267" spans="1:61" x14ac:dyDescent="0.25">
      <c r="A267" t="s">
        <v>74</v>
      </c>
      <c r="B267">
        <f t="shared" si="46"/>
        <v>5</v>
      </c>
      <c r="C267">
        <v>567</v>
      </c>
      <c r="D267">
        <v>71</v>
      </c>
      <c r="E267">
        <v>40</v>
      </c>
      <c r="F267">
        <v>20</v>
      </c>
      <c r="G267">
        <v>100</v>
      </c>
      <c r="H267">
        <v>3</v>
      </c>
      <c r="I267">
        <v>748</v>
      </c>
      <c r="J267">
        <v>5</v>
      </c>
      <c r="K267" s="1">
        <v>7.0699999999999999E-3</v>
      </c>
      <c r="L267" s="1">
        <v>1.5319999999999999E-3</v>
      </c>
      <c r="M267" s="1">
        <v>9.3620000000000005E-3</v>
      </c>
      <c r="N267" s="1">
        <v>3.82E-3</v>
      </c>
      <c r="O267" s="2">
        <v>0.116038</v>
      </c>
      <c r="P267" s="17">
        <f t="shared" si="41"/>
        <v>1160.3800000000001</v>
      </c>
      <c r="Q267" s="3">
        <v>0.15107899999999999</v>
      </c>
      <c r="R267" s="18">
        <f t="shared" si="42"/>
        <v>1510.79</v>
      </c>
      <c r="S267" s="1">
        <v>4.2069999999999998E-3</v>
      </c>
      <c r="T267" s="1">
        <v>1.1636000000000001E-2</v>
      </c>
      <c r="U267" s="4">
        <v>0.24898500000000001</v>
      </c>
      <c r="V267" s="19">
        <f t="shared" si="45"/>
        <v>2489.85</v>
      </c>
      <c r="W267" s="1">
        <v>-4.3800000000000002E-3</v>
      </c>
      <c r="X267" s="1">
        <v>4.6280000000000002E-3</v>
      </c>
      <c r="Y267" s="5">
        <v>1.1010000000000001E-2</v>
      </c>
      <c r="Z267" s="20">
        <f t="shared" si="38"/>
        <v>110.10000000000001</v>
      </c>
      <c r="AA267" s="1">
        <v>32.452300000000001</v>
      </c>
      <c r="AB267" s="1">
        <v>66.367199999999997</v>
      </c>
      <c r="AC267" s="6">
        <v>8.8633000000000003E-2</v>
      </c>
      <c r="AD267" s="21">
        <f t="shared" si="43"/>
        <v>886.33</v>
      </c>
      <c r="AE267" s="1">
        <v>6.6410000000000002E-3</v>
      </c>
      <c r="AF267" s="1">
        <v>-3.5899999999999999E-3</v>
      </c>
      <c r="AG267" s="1">
        <v>2.2970000000000001E-2</v>
      </c>
      <c r="AH267" s="1">
        <v>-2.1069999999999998E-2</v>
      </c>
      <c r="AI267" s="1">
        <v>0</v>
      </c>
      <c r="AJ267" s="1">
        <v>0</v>
      </c>
      <c r="AK267" s="1">
        <v>99.478099999999998</v>
      </c>
      <c r="AL267">
        <v>1.6750000000000001E-3</v>
      </c>
      <c r="AM267">
        <v>6.9700000000000003E-4</v>
      </c>
      <c r="AN267">
        <v>3.7750000000000001E-3</v>
      </c>
      <c r="AO267">
        <v>3.1939999999999998E-3</v>
      </c>
      <c r="AP267" s="7">
        <v>8.9643E-2</v>
      </c>
      <c r="AQ267">
        <v>6.5984000000000001E-2</v>
      </c>
      <c r="AR267">
        <v>2.6159999999999998E-3</v>
      </c>
      <c r="AS267">
        <v>7.6239999999999997E-3</v>
      </c>
      <c r="AT267">
        <v>0.218864</v>
      </c>
      <c r="AU267">
        <f t="shared" si="44"/>
        <v>0.28484799999999999</v>
      </c>
      <c r="AV267">
        <v>-3.65E-3</v>
      </c>
      <c r="AW267">
        <v>4.1349999999999998E-3</v>
      </c>
      <c r="AX267" s="8">
        <v>7.7520000000000002E-3</v>
      </c>
      <c r="AY267">
        <v>49.685499999999998</v>
      </c>
      <c r="AZ267">
        <v>49.8399</v>
      </c>
      <c r="BA267" s="9">
        <v>5.994E-2</v>
      </c>
      <c r="BB267" s="10">
        <f t="shared" si="39"/>
        <v>6.7692000000000002E-2</v>
      </c>
      <c r="BC267">
        <v>9.1959999999999993E-3</v>
      </c>
      <c r="BD267">
        <v>-1.49E-3</v>
      </c>
      <c r="BE267">
        <v>9.8209999999999999E-3</v>
      </c>
      <c r="BF267">
        <v>-5.1599999999999997E-3</v>
      </c>
      <c r="BG267">
        <v>0</v>
      </c>
      <c r="BH267">
        <v>0</v>
      </c>
      <c r="BI267" s="22"/>
    </row>
    <row r="268" spans="1:61" x14ac:dyDescent="0.25">
      <c r="A268" t="s">
        <v>74</v>
      </c>
      <c r="B268">
        <f t="shared" si="46"/>
        <v>6</v>
      </c>
      <c r="C268">
        <v>568</v>
      </c>
      <c r="D268">
        <v>71</v>
      </c>
      <c r="E268">
        <v>40</v>
      </c>
      <c r="F268">
        <v>20</v>
      </c>
      <c r="G268">
        <v>100</v>
      </c>
      <c r="H268">
        <v>3</v>
      </c>
      <c r="I268">
        <v>749</v>
      </c>
      <c r="J268">
        <v>6</v>
      </c>
      <c r="K268" s="1">
        <v>1.4114E-2</v>
      </c>
      <c r="L268" s="1">
        <v>1.5271E-2</v>
      </c>
      <c r="M268" s="1">
        <v>4.7039999999999998E-3</v>
      </c>
      <c r="N268" s="1">
        <v>1.2290000000000001E-3</v>
      </c>
      <c r="O268" s="2">
        <v>0.101996</v>
      </c>
      <c r="P268" s="17">
        <f t="shared" si="41"/>
        <v>1019.96</v>
      </c>
      <c r="Q268" s="3">
        <v>0.125192</v>
      </c>
      <c r="R268" s="18">
        <f t="shared" si="42"/>
        <v>1251.92</v>
      </c>
      <c r="S268" s="1">
        <v>4.7889999999999999E-3</v>
      </c>
      <c r="T268" s="1">
        <v>7.509E-3</v>
      </c>
      <c r="U268" s="4">
        <v>0.23873900000000001</v>
      </c>
      <c r="V268" s="19">
        <f t="shared" si="45"/>
        <v>2387.39</v>
      </c>
      <c r="W268" s="1">
        <v>2.5140000000000002E-3</v>
      </c>
      <c r="X268" s="1">
        <v>-5.0200000000000002E-3</v>
      </c>
      <c r="Y268" s="5">
        <v>4.7099999999999998E-3</v>
      </c>
      <c r="Z268" s="20">
        <f t="shared" si="38"/>
        <v>47.099999999999994</v>
      </c>
      <c r="AA268" s="1">
        <v>32.612699999999997</v>
      </c>
      <c r="AB268" s="1">
        <v>66.263499999999993</v>
      </c>
      <c r="AC268" s="6">
        <v>6.862E-2</v>
      </c>
      <c r="AD268" s="21">
        <f t="shared" si="43"/>
        <v>686.2</v>
      </c>
      <c r="AE268" s="1">
        <v>1.2001E-2</v>
      </c>
      <c r="AF268" s="1">
        <v>-1.5499999999999999E-3</v>
      </c>
      <c r="AG268" s="1">
        <v>1.5970999999999999E-2</v>
      </c>
      <c r="AH268" s="1">
        <v>1.0153000000000001E-2</v>
      </c>
      <c r="AI268" s="1">
        <v>0</v>
      </c>
      <c r="AJ268" s="1">
        <v>0</v>
      </c>
      <c r="AK268" s="1">
        <v>99.497100000000003</v>
      </c>
      <c r="AL268">
        <v>3.3400000000000001E-3</v>
      </c>
      <c r="AM268">
        <v>6.9410000000000001E-3</v>
      </c>
      <c r="AN268">
        <v>1.8940000000000001E-3</v>
      </c>
      <c r="AO268">
        <v>1.026E-3</v>
      </c>
      <c r="AP268" s="7">
        <v>7.8691999999999998E-2</v>
      </c>
      <c r="AQ268">
        <v>5.4607000000000003E-2</v>
      </c>
      <c r="AR268">
        <v>2.9729999999999999E-3</v>
      </c>
      <c r="AS268">
        <v>4.914E-3</v>
      </c>
      <c r="AT268">
        <v>0.20958499999999999</v>
      </c>
      <c r="AU268">
        <f t="shared" si="44"/>
        <v>0.26419199999999998</v>
      </c>
      <c r="AV268">
        <v>2.0920000000000001E-3</v>
      </c>
      <c r="AW268">
        <v>-4.4799999999999996E-3</v>
      </c>
      <c r="AX268" s="8">
        <v>3.3119999999999998E-3</v>
      </c>
      <c r="AY268">
        <v>49.866199999999999</v>
      </c>
      <c r="AZ268">
        <v>49.697299999999998</v>
      </c>
      <c r="BA268" s="9">
        <v>4.6345999999999998E-2</v>
      </c>
      <c r="BB268" s="10">
        <f t="shared" si="39"/>
        <v>4.9658000000000001E-2</v>
      </c>
      <c r="BC268">
        <v>1.6596E-2</v>
      </c>
      <c r="BD268">
        <v>-6.4000000000000005E-4</v>
      </c>
      <c r="BE268">
        <v>6.8190000000000004E-3</v>
      </c>
      <c r="BF268">
        <v>2.4819999999999998E-3</v>
      </c>
      <c r="BG268">
        <v>0</v>
      </c>
      <c r="BH268">
        <v>0</v>
      </c>
      <c r="BI268" s="22"/>
    </row>
    <row r="269" spans="1:61" x14ac:dyDescent="0.25">
      <c r="A269" t="s">
        <v>74</v>
      </c>
      <c r="B269">
        <f t="shared" si="46"/>
        <v>7</v>
      </c>
      <c r="C269">
        <v>569</v>
      </c>
      <c r="D269">
        <v>71</v>
      </c>
      <c r="E269">
        <v>40</v>
      </c>
      <c r="F269">
        <v>20</v>
      </c>
      <c r="G269">
        <v>100</v>
      </c>
      <c r="H269">
        <v>3</v>
      </c>
      <c r="I269">
        <v>750</v>
      </c>
      <c r="J269">
        <v>7</v>
      </c>
      <c r="K269" s="1">
        <v>2.9629999999999999E-3</v>
      </c>
      <c r="L269" s="1">
        <v>1.6333E-2</v>
      </c>
      <c r="M269" s="1">
        <v>-2.2399999999999998E-3</v>
      </c>
      <c r="N269" s="1">
        <v>-7.1000000000000002E-4</v>
      </c>
      <c r="O269" s="2">
        <v>0.10795200000000001</v>
      </c>
      <c r="P269" s="17">
        <f t="shared" si="41"/>
        <v>1079.52</v>
      </c>
      <c r="Q269" s="3">
        <v>0.14339199999999999</v>
      </c>
      <c r="R269" s="18">
        <f t="shared" si="42"/>
        <v>1433.9199999999998</v>
      </c>
      <c r="S269" s="1">
        <v>3.2910000000000001E-3</v>
      </c>
      <c r="T269" s="1">
        <v>1.1653999999999999E-2</v>
      </c>
      <c r="U269" s="4">
        <v>0.24206800000000001</v>
      </c>
      <c r="V269" s="19">
        <f t="shared" si="45"/>
        <v>2420.6799999999998</v>
      </c>
      <c r="W269" s="1">
        <v>-1.7099999999999999E-3</v>
      </c>
      <c r="X269" s="1">
        <v>4.9760000000000004E-3</v>
      </c>
      <c r="Y269" s="5">
        <v>7.2760000000000003E-3</v>
      </c>
      <c r="Z269" s="20">
        <f t="shared" si="38"/>
        <v>72.760000000000005</v>
      </c>
      <c r="AA269" s="1">
        <v>32.496499999999997</v>
      </c>
      <c r="AB269" s="1">
        <v>66.483500000000006</v>
      </c>
      <c r="AC269" s="6">
        <v>8.5370000000000001E-2</v>
      </c>
      <c r="AD269" s="21">
        <f t="shared" si="43"/>
        <v>853.7</v>
      </c>
      <c r="AE269" s="1">
        <v>6.1339999999999997E-3</v>
      </c>
      <c r="AF269" s="1">
        <v>3.091E-3</v>
      </c>
      <c r="AG269" s="1">
        <v>2.5589000000000001E-2</v>
      </c>
      <c r="AH269" s="1">
        <v>1.1631000000000001E-2</v>
      </c>
      <c r="AI269" s="1">
        <v>0</v>
      </c>
      <c r="AJ269" s="1">
        <v>0</v>
      </c>
      <c r="AK269" s="1">
        <v>99.647099999999995</v>
      </c>
      <c r="AL269">
        <v>7.0100000000000002E-4</v>
      </c>
      <c r="AM269">
        <v>7.4219999999999998E-3</v>
      </c>
      <c r="AN269">
        <v>-8.9999999999999998E-4</v>
      </c>
      <c r="AO269">
        <v>-5.9999999999999995E-4</v>
      </c>
      <c r="AP269" s="7">
        <v>8.3275000000000002E-2</v>
      </c>
      <c r="AQ269">
        <v>6.2535999999999994E-2</v>
      </c>
      <c r="AR269">
        <v>2.0430000000000001E-3</v>
      </c>
      <c r="AS269">
        <v>7.6249999999999998E-3</v>
      </c>
      <c r="AT269">
        <v>0.212476</v>
      </c>
      <c r="AU269">
        <f t="shared" si="44"/>
        <v>0.27501199999999998</v>
      </c>
      <c r="AV269">
        <v>-1.42E-3</v>
      </c>
      <c r="AW269">
        <v>4.4400000000000004E-3</v>
      </c>
      <c r="AX269" s="8">
        <v>5.1159999999999999E-3</v>
      </c>
      <c r="AY269">
        <v>49.681199999999997</v>
      </c>
      <c r="AZ269">
        <v>49.854900000000001</v>
      </c>
      <c r="BA269" s="9">
        <v>5.765E-2</v>
      </c>
      <c r="BB269" s="10">
        <f t="shared" si="39"/>
        <v>6.2766000000000002E-2</v>
      </c>
      <c r="BC269">
        <v>8.4810000000000007E-3</v>
      </c>
      <c r="BD269">
        <v>1.2769999999999999E-3</v>
      </c>
      <c r="BE269">
        <v>1.0924E-2</v>
      </c>
      <c r="BF269">
        <v>2.8419999999999999E-3</v>
      </c>
      <c r="BG269">
        <v>0</v>
      </c>
      <c r="BH269">
        <v>0</v>
      </c>
      <c r="BI269" s="22"/>
    </row>
    <row r="270" spans="1:61" x14ac:dyDescent="0.25">
      <c r="A270" t="s">
        <v>74</v>
      </c>
      <c r="B270">
        <f t="shared" si="46"/>
        <v>8</v>
      </c>
      <c r="C270">
        <v>570</v>
      </c>
      <c r="D270">
        <v>71</v>
      </c>
      <c r="E270">
        <v>40</v>
      </c>
      <c r="F270">
        <v>20</v>
      </c>
      <c r="G270">
        <v>100</v>
      </c>
      <c r="H270">
        <v>3</v>
      </c>
      <c r="I270">
        <v>751</v>
      </c>
      <c r="J270">
        <v>8</v>
      </c>
      <c r="K270" s="1">
        <v>1.5084E-2</v>
      </c>
      <c r="L270" s="1">
        <v>-2.503E-2</v>
      </c>
      <c r="M270" s="1">
        <v>1.519E-2</v>
      </c>
      <c r="N270" s="1">
        <v>1.0970000000000001E-3</v>
      </c>
      <c r="O270" s="2">
        <v>0.110567</v>
      </c>
      <c r="P270" s="17">
        <f t="shared" si="41"/>
        <v>1105.67</v>
      </c>
      <c r="Q270" s="3">
        <v>0.19250900000000001</v>
      </c>
      <c r="R270" s="18">
        <f t="shared" si="42"/>
        <v>1925.0900000000001</v>
      </c>
      <c r="S270" s="1">
        <v>6.9509999999999997E-3</v>
      </c>
      <c r="T270" s="1">
        <v>7.0549999999999996E-3</v>
      </c>
      <c r="U270" s="4">
        <v>0.26506999999999997</v>
      </c>
      <c r="V270" s="19">
        <f t="shared" si="45"/>
        <v>2650.7</v>
      </c>
      <c r="W270" s="1">
        <v>-6.3200000000000001E-3</v>
      </c>
      <c r="X270" s="1">
        <v>-2.3000000000000001E-4</v>
      </c>
      <c r="Y270" s="5">
        <v>2.9738000000000001E-2</v>
      </c>
      <c r="Z270" s="20">
        <f t="shared" si="38"/>
        <v>297.38</v>
      </c>
      <c r="AA270" s="1">
        <v>32.732799999999997</v>
      </c>
      <c r="AB270" s="1">
        <v>66.393299999999996</v>
      </c>
      <c r="AC270" s="6">
        <v>8.0234E-2</v>
      </c>
      <c r="AD270" s="21">
        <f t="shared" si="43"/>
        <v>802.34</v>
      </c>
      <c r="AE270" s="1">
        <v>9.1470000000000006E-3</v>
      </c>
      <c r="AF270" s="1">
        <v>7.5810000000000001E-3</v>
      </c>
      <c r="AG270" s="1">
        <v>1.1658E-2</v>
      </c>
      <c r="AH270" s="1">
        <v>3.9718000000000003E-2</v>
      </c>
      <c r="AI270" s="1">
        <v>0</v>
      </c>
      <c r="AJ270" s="1">
        <v>0</v>
      </c>
      <c r="AK270" s="1">
        <v>99.886099999999999</v>
      </c>
      <c r="AL270">
        <v>3.5569999999999998E-3</v>
      </c>
      <c r="AM270">
        <v>-1.1339999999999999E-2</v>
      </c>
      <c r="AN270">
        <v>6.0949999999999997E-3</v>
      </c>
      <c r="AO270">
        <v>9.1299999999999997E-4</v>
      </c>
      <c r="AP270" s="7">
        <v>8.5002999999999995E-2</v>
      </c>
      <c r="AQ270">
        <v>8.3672999999999997E-2</v>
      </c>
      <c r="AR270">
        <v>4.3010000000000001E-3</v>
      </c>
      <c r="AS270">
        <v>4.5999999999999999E-3</v>
      </c>
      <c r="AT270">
        <v>0.231879</v>
      </c>
      <c r="AU270">
        <f t="shared" si="44"/>
        <v>0.315552</v>
      </c>
      <c r="AV270">
        <v>-5.2399999999999999E-3</v>
      </c>
      <c r="AW270">
        <v>-2.0000000000000001E-4</v>
      </c>
      <c r="AX270" s="8">
        <v>2.0837999999999999E-2</v>
      </c>
      <c r="AY270">
        <v>49.872900000000001</v>
      </c>
      <c r="AZ270">
        <v>49.618699999999997</v>
      </c>
      <c r="BA270" s="9">
        <v>5.3998999999999998E-2</v>
      </c>
      <c r="BB270" s="10">
        <f t="shared" si="39"/>
        <v>7.4837000000000001E-2</v>
      </c>
      <c r="BC270">
        <v>1.2605E-2</v>
      </c>
      <c r="BD270">
        <v>3.1210000000000001E-3</v>
      </c>
      <c r="BE270">
        <v>4.96E-3</v>
      </c>
      <c r="BF270">
        <v>9.6729999999999993E-3</v>
      </c>
      <c r="BG270">
        <v>0</v>
      </c>
      <c r="BH270">
        <v>0</v>
      </c>
      <c r="BI270" s="22"/>
    </row>
    <row r="271" spans="1:61" x14ac:dyDescent="0.25">
      <c r="A271" t="s">
        <v>74</v>
      </c>
      <c r="B271">
        <f t="shared" si="46"/>
        <v>9</v>
      </c>
      <c r="C271">
        <v>571</v>
      </c>
      <c r="D271">
        <v>71</v>
      </c>
      <c r="E271">
        <v>40</v>
      </c>
      <c r="F271">
        <v>20</v>
      </c>
      <c r="G271">
        <v>100</v>
      </c>
      <c r="H271">
        <v>3</v>
      </c>
      <c r="I271">
        <v>752</v>
      </c>
      <c r="J271">
        <v>9</v>
      </c>
      <c r="K271" s="1">
        <v>-3.8000000000000002E-4</v>
      </c>
      <c r="L271" s="1">
        <v>8.0169999999999998E-3</v>
      </c>
      <c r="M271" s="1">
        <v>3.3899999999999998E-3</v>
      </c>
      <c r="N271" s="1">
        <v>3.457E-3</v>
      </c>
      <c r="O271" s="2">
        <v>1.3471E-2</v>
      </c>
      <c r="P271" s="17">
        <f t="shared" si="41"/>
        <v>134.71</v>
      </c>
      <c r="Q271" s="3">
        <v>0.61241999999999996</v>
      </c>
      <c r="R271" s="18">
        <f t="shared" si="42"/>
        <v>6124.2</v>
      </c>
      <c r="S271" s="1">
        <v>1.0739E-2</v>
      </c>
      <c r="T271" s="1">
        <v>3.8149999999999998E-3</v>
      </c>
      <c r="U271" s="4">
        <v>0.37122300000000003</v>
      </c>
      <c r="V271" s="19">
        <f t="shared" si="45"/>
        <v>3712.2300000000005</v>
      </c>
      <c r="W271" s="1">
        <v>4.5700000000000003E-3</v>
      </c>
      <c r="X271" s="1">
        <v>3.349E-3</v>
      </c>
      <c r="Y271" s="5">
        <v>2.3658999999999999E-2</v>
      </c>
      <c r="Z271" s="20">
        <f t="shared" si="38"/>
        <v>236.59</v>
      </c>
      <c r="AA271" s="1">
        <v>32.7136</v>
      </c>
      <c r="AB271" s="1">
        <v>65.764399999999995</v>
      </c>
      <c r="AC271" s="6">
        <v>1.0805E-2</v>
      </c>
      <c r="AD271" s="21">
        <f t="shared" si="43"/>
        <v>108.05</v>
      </c>
      <c r="AE271" s="1">
        <v>3.2183999999999997E-2</v>
      </c>
      <c r="AF271" s="1">
        <v>4.836E-3</v>
      </c>
      <c r="AG271" s="1">
        <v>8.9009999999999992E-3</v>
      </c>
      <c r="AH271" s="1">
        <v>3.2528000000000001E-2</v>
      </c>
      <c r="AI271" s="1">
        <v>0</v>
      </c>
      <c r="AJ271" s="1">
        <v>0</v>
      </c>
      <c r="AK271" s="1">
        <v>99.625</v>
      </c>
      <c r="AL271">
        <v>-9.0000000000000006E-5</v>
      </c>
      <c r="AM271">
        <v>3.6419999999999998E-3</v>
      </c>
      <c r="AN271">
        <v>1.364E-3</v>
      </c>
      <c r="AO271">
        <v>2.885E-3</v>
      </c>
      <c r="AP271" s="7">
        <v>1.0388E-2</v>
      </c>
      <c r="AQ271">
        <v>0.26698699999999997</v>
      </c>
      <c r="AR271">
        <v>6.6649999999999999E-3</v>
      </c>
      <c r="AS271">
        <v>2.4949999999999998E-3</v>
      </c>
      <c r="AT271">
        <v>0.32571899999999998</v>
      </c>
      <c r="AU271">
        <f t="shared" si="44"/>
        <v>0.59270599999999996</v>
      </c>
      <c r="AV271">
        <v>3.8E-3</v>
      </c>
      <c r="AW271">
        <v>2.9870000000000001E-3</v>
      </c>
      <c r="AX271" s="8">
        <v>1.6628E-2</v>
      </c>
      <c r="AY271">
        <v>49.994100000000003</v>
      </c>
      <c r="AZ271">
        <v>49.296999999999997</v>
      </c>
      <c r="BA271" s="9">
        <v>7.2940000000000001E-3</v>
      </c>
      <c r="BB271" s="10">
        <f t="shared" si="39"/>
        <v>2.3921999999999999E-2</v>
      </c>
      <c r="BC271">
        <v>4.4483000000000002E-2</v>
      </c>
      <c r="BD271">
        <v>1.9970000000000001E-3</v>
      </c>
      <c r="BE271">
        <v>3.7980000000000002E-3</v>
      </c>
      <c r="BF271">
        <v>7.9459999999999999E-3</v>
      </c>
      <c r="BG271">
        <v>0</v>
      </c>
      <c r="BH271">
        <v>0</v>
      </c>
      <c r="BI271" s="22"/>
    </row>
    <row r="272" spans="1:61" x14ac:dyDescent="0.25">
      <c r="A272" t="s">
        <v>74</v>
      </c>
      <c r="B272">
        <f t="shared" si="46"/>
        <v>10</v>
      </c>
      <c r="C272">
        <v>572</v>
      </c>
      <c r="D272">
        <v>71</v>
      </c>
      <c r="E272">
        <v>40</v>
      </c>
      <c r="F272">
        <v>20</v>
      </c>
      <c r="G272">
        <v>100</v>
      </c>
      <c r="H272">
        <v>3</v>
      </c>
      <c r="I272">
        <v>753</v>
      </c>
      <c r="J272">
        <v>10</v>
      </c>
      <c r="K272" s="1">
        <v>9.4149999999999998E-3</v>
      </c>
      <c r="L272" s="1">
        <v>1.1426E-2</v>
      </c>
      <c r="M272" s="1">
        <v>2.7239999999999999E-3</v>
      </c>
      <c r="N272" s="1">
        <v>-5.6999999999999998E-4</v>
      </c>
      <c r="O272" s="2">
        <v>1.7697999999999998E-2</v>
      </c>
      <c r="P272" s="17">
        <f t="shared" si="41"/>
        <v>176.98</v>
      </c>
      <c r="Q272" s="3">
        <v>0.364041</v>
      </c>
      <c r="R272" s="18">
        <f t="shared" si="42"/>
        <v>3640.41</v>
      </c>
      <c r="S272" s="1">
        <v>6.5929999999999999E-3</v>
      </c>
      <c r="T272" s="1">
        <v>4.7149999999999996E-3</v>
      </c>
      <c r="U272" s="4">
        <v>0.34881400000000001</v>
      </c>
      <c r="V272" s="19">
        <f t="shared" si="45"/>
        <v>3488.1400000000003</v>
      </c>
      <c r="W272" s="1">
        <v>2.6459999999999999E-3</v>
      </c>
      <c r="X272" s="1">
        <v>3.4510000000000001E-3</v>
      </c>
      <c r="Y272" s="5">
        <v>-6.9999999999999994E-5</v>
      </c>
      <c r="Z272" s="20">
        <f t="shared" si="38"/>
        <v>-0.7</v>
      </c>
      <c r="AA272" s="1">
        <v>33.040399999999998</v>
      </c>
      <c r="AB272" s="1">
        <v>66.529600000000002</v>
      </c>
      <c r="AC272" s="6">
        <v>-2.7899999999999999E-3</v>
      </c>
      <c r="AD272" s="21">
        <f t="shared" si="43"/>
        <v>-27.9</v>
      </c>
      <c r="AE272" s="1">
        <v>9.1219999999999999E-3</v>
      </c>
      <c r="AF272" s="1">
        <v>2.921E-3</v>
      </c>
      <c r="AG272" s="1">
        <v>2.5645999999999999E-2</v>
      </c>
      <c r="AH272" s="1">
        <v>-1.908E-2</v>
      </c>
      <c r="AI272" s="1">
        <v>0</v>
      </c>
      <c r="AJ272" s="1">
        <v>0</v>
      </c>
      <c r="AK272" s="1">
        <v>100.357</v>
      </c>
      <c r="AL272">
        <v>2.2070000000000002E-3</v>
      </c>
      <c r="AM272">
        <v>5.1450000000000003E-3</v>
      </c>
      <c r="AN272">
        <v>1.0870000000000001E-3</v>
      </c>
      <c r="AO272">
        <v>-4.6999999999999999E-4</v>
      </c>
      <c r="AP272" s="7">
        <v>1.3528E-2</v>
      </c>
      <c r="AQ272">
        <v>0.15731899999999999</v>
      </c>
      <c r="AR272">
        <v>4.0559999999999997E-3</v>
      </c>
      <c r="AS272">
        <v>3.0569999999999998E-3</v>
      </c>
      <c r="AT272">
        <v>0.30338300000000001</v>
      </c>
      <c r="AU272">
        <f t="shared" si="44"/>
        <v>0.460702</v>
      </c>
      <c r="AV272">
        <v>2.1810000000000002E-3</v>
      </c>
      <c r="AW272">
        <v>3.0509999999999999E-3</v>
      </c>
      <c r="AX272" s="8">
        <v>-5.0000000000000002E-5</v>
      </c>
      <c r="AY272">
        <v>50.052500000000002</v>
      </c>
      <c r="AZ272">
        <v>49.435000000000002</v>
      </c>
      <c r="BA272" s="9">
        <v>-1.8600000000000001E-3</v>
      </c>
      <c r="BB272" s="10">
        <f t="shared" si="39"/>
        <v>-1.91E-3</v>
      </c>
      <c r="BC272">
        <v>1.2498E-2</v>
      </c>
      <c r="BD272">
        <v>1.1950000000000001E-3</v>
      </c>
      <c r="BE272">
        <v>1.0848999999999999E-2</v>
      </c>
      <c r="BF272">
        <v>-4.62E-3</v>
      </c>
      <c r="BG272">
        <v>0</v>
      </c>
      <c r="BH272">
        <v>0</v>
      </c>
      <c r="BI272" s="22"/>
    </row>
    <row r="273" spans="1:61" x14ac:dyDescent="0.25">
      <c r="A273" t="s">
        <v>74</v>
      </c>
      <c r="B273">
        <f t="shared" si="46"/>
        <v>11</v>
      </c>
      <c r="C273">
        <v>573</v>
      </c>
      <c r="D273">
        <v>71</v>
      </c>
      <c r="E273">
        <v>40</v>
      </c>
      <c r="F273">
        <v>20</v>
      </c>
      <c r="G273">
        <v>100</v>
      </c>
      <c r="H273">
        <v>3</v>
      </c>
      <c r="I273">
        <v>754</v>
      </c>
      <c r="J273">
        <v>11</v>
      </c>
      <c r="K273" s="1">
        <v>1.5643000000000001E-2</v>
      </c>
      <c r="L273" s="1">
        <v>2.7902E-2</v>
      </c>
      <c r="M273" s="1">
        <v>1.5410000000000001E-3</v>
      </c>
      <c r="N273" s="1">
        <v>-1.39E-3</v>
      </c>
      <c r="O273" s="2">
        <v>1.2452E-2</v>
      </c>
      <c r="P273" s="17">
        <f t="shared" si="41"/>
        <v>124.52</v>
      </c>
      <c r="Q273" s="3">
        <v>0.37113000000000002</v>
      </c>
      <c r="R273" s="18">
        <f t="shared" si="42"/>
        <v>3711.3</v>
      </c>
      <c r="S273" s="1">
        <v>4.8739999999999999E-3</v>
      </c>
      <c r="T273" s="1">
        <v>4.5050000000000003E-3</v>
      </c>
      <c r="U273" s="4">
        <v>0.35084599999999999</v>
      </c>
      <c r="V273" s="19">
        <f t="shared" si="45"/>
        <v>3508.46</v>
      </c>
      <c r="W273" s="1">
        <v>2.885E-3</v>
      </c>
      <c r="X273" s="1">
        <v>8.0000000000000007E-5</v>
      </c>
      <c r="Y273" s="5">
        <v>3.21E-4</v>
      </c>
      <c r="Z273" s="20">
        <f t="shared" si="38"/>
        <v>3.21</v>
      </c>
      <c r="AA273" s="1">
        <v>32.920900000000003</v>
      </c>
      <c r="AB273" s="1">
        <v>66.485200000000006</v>
      </c>
      <c r="AC273" s="6">
        <v>9.6539999999999994E-3</v>
      </c>
      <c r="AD273" s="21">
        <f t="shared" si="43"/>
        <v>96.539999999999992</v>
      </c>
      <c r="AE273" s="1">
        <v>4.6950000000000004E-3</v>
      </c>
      <c r="AF273" s="1">
        <v>1.1233E-2</v>
      </c>
      <c r="AG273" s="1">
        <v>2.0733999999999999E-2</v>
      </c>
      <c r="AH273" s="1">
        <v>6.0124999999999998E-2</v>
      </c>
      <c r="AI273" s="1">
        <v>0</v>
      </c>
      <c r="AJ273" s="1">
        <v>0</v>
      </c>
      <c r="AK273" s="1">
        <v>100.303</v>
      </c>
      <c r="AL273">
        <v>3.6740000000000002E-3</v>
      </c>
      <c r="AM273">
        <v>1.2588E-2</v>
      </c>
      <c r="AN273">
        <v>6.1600000000000001E-4</v>
      </c>
      <c r="AO273">
        <v>-1.15E-3</v>
      </c>
      <c r="AP273" s="7">
        <v>9.5359999999999993E-3</v>
      </c>
      <c r="AQ273">
        <v>0.16068299999999999</v>
      </c>
      <c r="AR273">
        <v>3.0040000000000002E-3</v>
      </c>
      <c r="AS273">
        <v>2.9260000000000002E-3</v>
      </c>
      <c r="AT273">
        <v>0.30572100000000002</v>
      </c>
      <c r="AU273">
        <f t="shared" si="44"/>
        <v>0.46640400000000004</v>
      </c>
      <c r="AV273">
        <v>2.3830000000000001E-3</v>
      </c>
      <c r="AW273">
        <v>7.1000000000000005E-5</v>
      </c>
      <c r="AX273" s="8">
        <v>2.24E-4</v>
      </c>
      <c r="AY273">
        <v>49.964599999999997</v>
      </c>
      <c r="AZ273">
        <v>49.494300000000003</v>
      </c>
      <c r="BA273" s="9">
        <v>6.4720000000000003E-3</v>
      </c>
      <c r="BB273" s="10">
        <f t="shared" si="39"/>
        <v>6.6960000000000006E-3</v>
      </c>
      <c r="BC273">
        <v>6.4440000000000001E-3</v>
      </c>
      <c r="BD273">
        <v>4.6059999999999999E-3</v>
      </c>
      <c r="BE273">
        <v>8.7880000000000007E-3</v>
      </c>
      <c r="BF273">
        <v>1.4586999999999999E-2</v>
      </c>
      <c r="BG273">
        <v>0</v>
      </c>
      <c r="BH273">
        <v>0</v>
      </c>
      <c r="BI273" s="22"/>
    </row>
    <row r="274" spans="1:61" x14ac:dyDescent="0.25">
      <c r="A274" t="s">
        <v>74</v>
      </c>
      <c r="B274">
        <f t="shared" si="46"/>
        <v>12</v>
      </c>
      <c r="C274">
        <v>574</v>
      </c>
      <c r="D274">
        <v>71</v>
      </c>
      <c r="E274">
        <v>40</v>
      </c>
      <c r="F274">
        <v>20</v>
      </c>
      <c r="G274">
        <v>100</v>
      </c>
      <c r="H274">
        <v>3</v>
      </c>
      <c r="I274">
        <v>755</v>
      </c>
      <c r="J274">
        <v>12</v>
      </c>
      <c r="K274" s="1">
        <v>8.4639999999999993E-3</v>
      </c>
      <c r="L274" s="1">
        <v>2.5373E-2</v>
      </c>
      <c r="M274" s="1">
        <v>6.7499999999999999E-3</v>
      </c>
      <c r="N274" s="1">
        <v>2.862E-3</v>
      </c>
      <c r="O274" s="2">
        <v>1.4996000000000001E-2</v>
      </c>
      <c r="P274" s="17">
        <f t="shared" si="41"/>
        <v>149.96</v>
      </c>
      <c r="Q274" s="3">
        <v>0.36835400000000001</v>
      </c>
      <c r="R274" s="18">
        <f t="shared" si="42"/>
        <v>3683.54</v>
      </c>
      <c r="S274" s="1">
        <v>7.2069999999999999E-3</v>
      </c>
      <c r="T274" s="1">
        <v>1.2427000000000001E-2</v>
      </c>
      <c r="U274" s="4">
        <v>0.34676899999999999</v>
      </c>
      <c r="V274" s="19">
        <f t="shared" si="45"/>
        <v>3467.69</v>
      </c>
      <c r="W274" s="1">
        <v>-3.6900000000000001E-3</v>
      </c>
      <c r="X274" s="1">
        <v>1.408E-3</v>
      </c>
      <c r="Y274" s="5">
        <v>-1.1E-4</v>
      </c>
      <c r="Z274" s="20">
        <f t="shared" si="38"/>
        <v>-1.1000000000000001</v>
      </c>
      <c r="AA274" s="1">
        <v>32.707900000000002</v>
      </c>
      <c r="AB274" s="1">
        <v>66.389200000000002</v>
      </c>
      <c r="AC274" s="6">
        <v>1.0168999999999999E-2</v>
      </c>
      <c r="AD274" s="21">
        <f t="shared" si="43"/>
        <v>101.69</v>
      </c>
      <c r="AE274" s="1">
        <v>1.2684000000000001E-2</v>
      </c>
      <c r="AF274" s="1">
        <v>-9.2099999999999994E-3</v>
      </c>
      <c r="AG274" s="1">
        <v>1.5010000000000001E-2</v>
      </c>
      <c r="AH274" s="1">
        <v>-1.6590000000000001E-2</v>
      </c>
      <c r="AI274" s="1">
        <v>0</v>
      </c>
      <c r="AJ274" s="1">
        <v>0</v>
      </c>
      <c r="AK274" s="1">
        <v>99.9</v>
      </c>
      <c r="AL274">
        <v>1.9959999999999999E-3</v>
      </c>
      <c r="AM274">
        <v>1.1494000000000001E-2</v>
      </c>
      <c r="AN274">
        <v>2.709E-3</v>
      </c>
      <c r="AO274">
        <v>2.382E-3</v>
      </c>
      <c r="AP274" s="7">
        <v>1.1531E-2</v>
      </c>
      <c r="AQ274">
        <v>0.160139</v>
      </c>
      <c r="AR274">
        <v>4.4600000000000004E-3</v>
      </c>
      <c r="AS274">
        <v>8.1049999999999994E-3</v>
      </c>
      <c r="AT274">
        <v>0.30341499999999999</v>
      </c>
      <c r="AU274">
        <f t="shared" si="44"/>
        <v>0.46355400000000002</v>
      </c>
      <c r="AV274">
        <v>-3.0599999999999998E-3</v>
      </c>
      <c r="AW274">
        <v>1.2520000000000001E-3</v>
      </c>
      <c r="AX274" s="8">
        <v>-8.0000000000000007E-5</v>
      </c>
      <c r="AY274">
        <v>49.8461</v>
      </c>
      <c r="AZ274">
        <v>49.6267</v>
      </c>
      <c r="BA274" s="9">
        <v>6.8450000000000004E-3</v>
      </c>
      <c r="BB274" s="10">
        <f t="shared" si="39"/>
        <v>6.7650000000000002E-3</v>
      </c>
      <c r="BC274">
        <v>1.7482999999999999E-2</v>
      </c>
      <c r="BD274">
        <v>-3.79E-3</v>
      </c>
      <c r="BE274">
        <v>6.3879999999999996E-3</v>
      </c>
      <c r="BF274">
        <v>-4.0400000000000002E-3</v>
      </c>
      <c r="BG274">
        <v>0</v>
      </c>
      <c r="BH274">
        <v>0</v>
      </c>
      <c r="BI274" s="22"/>
    </row>
    <row r="275" spans="1:61" x14ac:dyDescent="0.25">
      <c r="A275" t="s">
        <v>74</v>
      </c>
      <c r="B275">
        <f t="shared" si="46"/>
        <v>13</v>
      </c>
      <c r="C275">
        <v>575</v>
      </c>
      <c r="D275">
        <v>71</v>
      </c>
      <c r="E275">
        <v>40</v>
      </c>
      <c r="F275">
        <v>20</v>
      </c>
      <c r="G275">
        <v>100</v>
      </c>
      <c r="H275">
        <v>3</v>
      </c>
      <c r="I275">
        <v>756</v>
      </c>
      <c r="J275">
        <v>13</v>
      </c>
      <c r="K275" s="1">
        <v>9.5090000000000001E-3</v>
      </c>
      <c r="L275" s="1">
        <v>1.5498E-2</v>
      </c>
      <c r="M275" s="1">
        <v>7.5030000000000001E-3</v>
      </c>
      <c r="N275" s="1">
        <v>-5.0000000000000002E-5</v>
      </c>
      <c r="O275" s="2">
        <v>5.1535999999999998E-2</v>
      </c>
      <c r="P275" s="17">
        <f t="shared" si="41"/>
        <v>515.36</v>
      </c>
      <c r="Q275" s="3">
        <v>0.120486</v>
      </c>
      <c r="R275" s="18">
        <f t="shared" si="42"/>
        <v>1204.8599999999999</v>
      </c>
      <c r="S275" s="1">
        <v>3.395E-3</v>
      </c>
      <c r="T275" s="1">
        <v>2.5660000000000001E-3</v>
      </c>
      <c r="U275" s="4">
        <v>0.227384</v>
      </c>
      <c r="V275" s="19">
        <f t="shared" si="45"/>
        <v>2273.84</v>
      </c>
      <c r="W275" s="1">
        <v>-2.6099999999999999E-3</v>
      </c>
      <c r="X275" s="1">
        <v>-1.3799999999999999E-3</v>
      </c>
      <c r="Y275" s="5">
        <v>-3.5400000000000002E-3</v>
      </c>
      <c r="Z275" s="20">
        <f t="shared" si="38"/>
        <v>-35.4</v>
      </c>
      <c r="AA275" s="1">
        <v>32.803100000000001</v>
      </c>
      <c r="AB275" s="1">
        <v>66.4803</v>
      </c>
      <c r="AC275" s="6">
        <v>4.0448999999999999E-2</v>
      </c>
      <c r="AD275" s="21">
        <f t="shared" si="43"/>
        <v>404.49</v>
      </c>
      <c r="AE275" s="1">
        <v>5.731E-3</v>
      </c>
      <c r="AF275" s="1">
        <v>8.2419999999999993E-3</v>
      </c>
      <c r="AG275" s="1">
        <v>1.2636E-2</v>
      </c>
      <c r="AH275" s="1">
        <v>5.7363999999999998E-2</v>
      </c>
      <c r="AI275" s="1">
        <v>0</v>
      </c>
      <c r="AJ275" s="1">
        <v>0</v>
      </c>
      <c r="AK275" s="1">
        <v>99.838200000000001</v>
      </c>
      <c r="AL275">
        <v>2.2420000000000001E-3</v>
      </c>
      <c r="AM275">
        <v>7.0179999999999999E-3</v>
      </c>
      <c r="AN275">
        <v>3.0100000000000001E-3</v>
      </c>
      <c r="AO275">
        <v>-4.0000000000000003E-5</v>
      </c>
      <c r="AP275" s="7">
        <v>3.9612000000000001E-2</v>
      </c>
      <c r="AQ275">
        <v>5.2357000000000001E-2</v>
      </c>
      <c r="AR275">
        <v>2.0999999999999999E-3</v>
      </c>
      <c r="AS275">
        <v>1.673E-3</v>
      </c>
      <c r="AT275">
        <v>0.19886599999999999</v>
      </c>
      <c r="AU275">
        <f t="shared" si="44"/>
        <v>0.25122299999999997</v>
      </c>
      <c r="AV275">
        <v>-2.16E-3</v>
      </c>
      <c r="AW275">
        <v>-1.2199999999999999E-3</v>
      </c>
      <c r="AX275" s="8">
        <v>-2.48E-3</v>
      </c>
      <c r="AY275">
        <v>49.968800000000002</v>
      </c>
      <c r="AZ275">
        <v>49.672400000000003</v>
      </c>
      <c r="BA275" s="9">
        <v>2.7217000000000002E-2</v>
      </c>
      <c r="BB275" s="10">
        <f t="shared" si="39"/>
        <v>2.4737000000000002E-2</v>
      </c>
      <c r="BC275">
        <v>7.8960000000000002E-3</v>
      </c>
      <c r="BD275">
        <v>3.392E-3</v>
      </c>
      <c r="BE275">
        <v>5.3749999999999996E-3</v>
      </c>
      <c r="BF275">
        <v>1.3968E-2</v>
      </c>
      <c r="BG275">
        <v>0</v>
      </c>
      <c r="BH275">
        <v>0</v>
      </c>
      <c r="BI275" s="22"/>
    </row>
    <row r="276" spans="1:61" x14ac:dyDescent="0.25">
      <c r="A276" t="s">
        <v>74</v>
      </c>
      <c r="B276">
        <f t="shared" si="46"/>
        <v>14</v>
      </c>
      <c r="C276">
        <v>576</v>
      </c>
      <c r="D276">
        <v>71</v>
      </c>
      <c r="E276">
        <v>40</v>
      </c>
      <c r="F276">
        <v>20</v>
      </c>
      <c r="G276">
        <v>100</v>
      </c>
      <c r="H276">
        <v>3</v>
      </c>
      <c r="I276">
        <v>757</v>
      </c>
      <c r="J276">
        <v>14</v>
      </c>
      <c r="K276" s="1">
        <v>2.892E-3</v>
      </c>
      <c r="L276" s="1">
        <v>2.0049000000000001E-2</v>
      </c>
      <c r="M276" s="1">
        <v>1.1063999999999999E-2</v>
      </c>
      <c r="N276" s="1">
        <v>1.2300000000000001E-4</v>
      </c>
      <c r="O276" s="2">
        <v>0.122257</v>
      </c>
      <c r="P276" s="17">
        <f t="shared" si="41"/>
        <v>1222.57</v>
      </c>
      <c r="Q276" s="3">
        <v>0.155164</v>
      </c>
      <c r="R276" s="18">
        <f t="shared" si="42"/>
        <v>1551.6399999999999</v>
      </c>
      <c r="S276" s="1">
        <v>6.6600000000000003E-4</v>
      </c>
      <c r="T276" s="1">
        <v>1.1302E-2</v>
      </c>
      <c r="U276" s="4">
        <v>0.23989199999999999</v>
      </c>
      <c r="V276" s="19">
        <f t="shared" si="45"/>
        <v>2398.92</v>
      </c>
      <c r="W276" s="1">
        <v>-2.3E-3</v>
      </c>
      <c r="X276" s="1">
        <v>3.8099999999999999E-4</v>
      </c>
      <c r="Y276" s="5">
        <v>6.6363000000000005E-2</v>
      </c>
      <c r="Z276" s="20">
        <f t="shared" si="38"/>
        <v>663.63000000000011</v>
      </c>
      <c r="AA276" s="1">
        <v>32.967300000000002</v>
      </c>
      <c r="AB276" s="1">
        <v>66.383899999999997</v>
      </c>
      <c r="AC276" s="6">
        <v>8.0744999999999997E-2</v>
      </c>
      <c r="AD276" s="21">
        <f t="shared" si="43"/>
        <v>807.44999999999993</v>
      </c>
      <c r="AE276" s="1">
        <v>5.4689999999999999E-3</v>
      </c>
      <c r="AF276" s="1">
        <v>-3.8969999999999998E-2</v>
      </c>
      <c r="AG276" s="1">
        <v>2.4888E-2</v>
      </c>
      <c r="AH276" s="1">
        <v>4.7729000000000001E-2</v>
      </c>
      <c r="AI276" s="1">
        <v>0</v>
      </c>
      <c r="AJ276" s="1">
        <v>0</v>
      </c>
      <c r="AK276" s="1">
        <v>100.099</v>
      </c>
      <c r="AL276">
        <v>6.8000000000000005E-4</v>
      </c>
      <c r="AM276">
        <v>9.0489999999999998E-3</v>
      </c>
      <c r="AN276">
        <v>4.424E-3</v>
      </c>
      <c r="AO276">
        <v>1.02E-4</v>
      </c>
      <c r="AP276" s="7">
        <v>9.3664999999999998E-2</v>
      </c>
      <c r="AQ276">
        <v>6.7207000000000003E-2</v>
      </c>
      <c r="AR276">
        <v>4.0999999999999999E-4</v>
      </c>
      <c r="AS276">
        <v>7.3439999999999998E-3</v>
      </c>
      <c r="AT276">
        <v>0.20912500000000001</v>
      </c>
      <c r="AU276">
        <f t="shared" si="44"/>
        <v>0.27633200000000002</v>
      </c>
      <c r="AV276">
        <v>-1.9E-3</v>
      </c>
      <c r="AW276">
        <v>3.3799999999999998E-4</v>
      </c>
      <c r="AX276" s="8">
        <v>4.6339999999999999E-2</v>
      </c>
      <c r="AY276">
        <v>50.055900000000001</v>
      </c>
      <c r="AZ276">
        <v>49.439500000000002</v>
      </c>
      <c r="BA276" s="9">
        <v>5.4154000000000001E-2</v>
      </c>
      <c r="BB276" s="10">
        <f t="shared" si="39"/>
        <v>0.100494</v>
      </c>
      <c r="BC276">
        <v>7.5100000000000002E-3</v>
      </c>
      <c r="BD276">
        <v>-1.5990000000000001E-2</v>
      </c>
      <c r="BE276">
        <v>1.0553E-2</v>
      </c>
      <c r="BF276">
        <v>1.1584000000000001E-2</v>
      </c>
      <c r="BG276">
        <v>0</v>
      </c>
      <c r="BH276">
        <v>0</v>
      </c>
      <c r="BI276" s="22"/>
    </row>
    <row r="277" spans="1:61" x14ac:dyDescent="0.25">
      <c r="A277" t="s">
        <v>74</v>
      </c>
      <c r="B277">
        <f t="shared" si="46"/>
        <v>15</v>
      </c>
      <c r="C277">
        <v>577</v>
      </c>
      <c r="D277">
        <v>71</v>
      </c>
      <c r="E277">
        <v>40</v>
      </c>
      <c r="F277">
        <v>20</v>
      </c>
      <c r="G277">
        <v>100</v>
      </c>
      <c r="H277">
        <v>3</v>
      </c>
      <c r="I277">
        <v>758</v>
      </c>
      <c r="J277">
        <v>15</v>
      </c>
      <c r="K277" s="1">
        <v>-1.259E-2</v>
      </c>
      <c r="L277" s="1">
        <v>2.0875999999999999E-2</v>
      </c>
      <c r="M277" s="1">
        <v>2.1699999999999999E-4</v>
      </c>
      <c r="N277" s="1">
        <v>6.5680000000000001E-3</v>
      </c>
      <c r="O277" s="2">
        <v>0.132691</v>
      </c>
      <c r="P277" s="17">
        <f t="shared" si="41"/>
        <v>1326.91</v>
      </c>
      <c r="Q277" s="3">
        <v>0.127662</v>
      </c>
      <c r="R277" s="18">
        <f t="shared" si="42"/>
        <v>1276.6199999999999</v>
      </c>
      <c r="S277" s="1">
        <v>9.5499999999999995E-3</v>
      </c>
      <c r="T277" s="1">
        <v>1.1917000000000001E-2</v>
      </c>
      <c r="U277" s="4">
        <v>0.23758399999999999</v>
      </c>
      <c r="V277" s="19">
        <f t="shared" si="45"/>
        <v>2375.8399999999997</v>
      </c>
      <c r="W277" s="1">
        <v>4.4000000000000003E-3</v>
      </c>
      <c r="X277" s="1">
        <v>5.9899999999999997E-3</v>
      </c>
      <c r="Y277" s="5">
        <v>6.3121999999999998E-2</v>
      </c>
      <c r="Z277" s="20">
        <f t="shared" si="38"/>
        <v>631.22</v>
      </c>
      <c r="AA277" s="1">
        <v>32.9788</v>
      </c>
      <c r="AB277" s="1">
        <v>66.2834</v>
      </c>
      <c r="AC277" s="6">
        <v>7.6235999999999998E-2</v>
      </c>
      <c r="AD277" s="21">
        <f t="shared" si="43"/>
        <v>762.36</v>
      </c>
      <c r="AE277" s="1">
        <v>3.5539999999999999E-3</v>
      </c>
      <c r="AF277" s="1">
        <v>1.1980000000000001E-3</v>
      </c>
      <c r="AG277" s="1">
        <v>1.2567999999999999E-2</v>
      </c>
      <c r="AH277" s="1">
        <v>9.1436000000000003E-2</v>
      </c>
      <c r="AI277" s="1">
        <v>0</v>
      </c>
      <c r="AJ277" s="1">
        <v>0</v>
      </c>
      <c r="AK277" s="1">
        <v>100.05500000000001</v>
      </c>
      <c r="AL277">
        <v>-2.96E-3</v>
      </c>
      <c r="AM277">
        <v>9.4249999999999994E-3</v>
      </c>
      <c r="AN277">
        <v>8.7000000000000001E-5</v>
      </c>
      <c r="AO277">
        <v>5.4489999999999999E-3</v>
      </c>
      <c r="AP277" s="7">
        <v>0.10169400000000001</v>
      </c>
      <c r="AQ277">
        <v>5.5314000000000002E-2</v>
      </c>
      <c r="AR277">
        <v>5.8900000000000003E-3</v>
      </c>
      <c r="AS277">
        <v>7.7470000000000004E-3</v>
      </c>
      <c r="AT277">
        <v>0.20718600000000001</v>
      </c>
      <c r="AU277">
        <f t="shared" si="44"/>
        <v>0.26250000000000001</v>
      </c>
      <c r="AV277">
        <v>3.6359999999999999E-3</v>
      </c>
      <c r="AW277">
        <v>5.3099999999999996E-3</v>
      </c>
      <c r="AX277" s="8">
        <v>4.4091999999999999E-2</v>
      </c>
      <c r="AY277">
        <v>50.091099999999997</v>
      </c>
      <c r="AZ277">
        <v>49.381999999999998</v>
      </c>
      <c r="BA277" s="9">
        <v>5.1146999999999998E-2</v>
      </c>
      <c r="BB277" s="10">
        <f t="shared" si="39"/>
        <v>9.523899999999999E-2</v>
      </c>
      <c r="BC277">
        <v>4.8830000000000002E-3</v>
      </c>
      <c r="BD277">
        <v>4.9200000000000003E-4</v>
      </c>
      <c r="BE277">
        <v>5.3309999999999998E-3</v>
      </c>
      <c r="BF277">
        <v>2.2200000000000001E-2</v>
      </c>
      <c r="BG277">
        <v>0</v>
      </c>
      <c r="BH277">
        <v>0</v>
      </c>
      <c r="BI277" s="22"/>
    </row>
    <row r="278" spans="1:61" x14ac:dyDescent="0.25">
      <c r="A278" t="s">
        <v>74</v>
      </c>
      <c r="B278">
        <f t="shared" si="46"/>
        <v>16</v>
      </c>
      <c r="C278">
        <v>578</v>
      </c>
      <c r="D278">
        <v>71</v>
      </c>
      <c r="E278">
        <v>40</v>
      </c>
      <c r="F278">
        <v>20</v>
      </c>
      <c r="G278">
        <v>100</v>
      </c>
      <c r="H278">
        <v>3</v>
      </c>
      <c r="I278">
        <v>759</v>
      </c>
      <c r="J278">
        <v>16</v>
      </c>
      <c r="K278" s="1">
        <v>2.5211999999999998E-2</v>
      </c>
      <c r="L278" s="1">
        <v>8.7799999999999996E-3</v>
      </c>
      <c r="M278" s="1">
        <v>6.1739999999999998E-3</v>
      </c>
      <c r="N278" s="1">
        <v>3.0509999999999999E-3</v>
      </c>
      <c r="O278" s="2">
        <v>0.13336799999999999</v>
      </c>
      <c r="P278" s="17">
        <f t="shared" si="41"/>
        <v>1333.6799999999998</v>
      </c>
      <c r="Q278" s="3">
        <v>0.13830200000000001</v>
      </c>
      <c r="R278" s="18">
        <f t="shared" si="42"/>
        <v>1383.02</v>
      </c>
      <c r="S278" s="1">
        <v>5.326E-3</v>
      </c>
      <c r="T278" s="1">
        <v>8.2819999999999994E-3</v>
      </c>
      <c r="U278" s="4">
        <v>0.23819000000000001</v>
      </c>
      <c r="V278" s="19">
        <f t="shared" si="45"/>
        <v>2381.9</v>
      </c>
      <c r="W278" s="1">
        <v>4.8299999999999998E-4</v>
      </c>
      <c r="X278" s="1">
        <v>3.1380000000000002E-3</v>
      </c>
      <c r="Y278" s="5">
        <v>7.1561E-2</v>
      </c>
      <c r="Z278" s="20">
        <f t="shared" si="38"/>
        <v>715.61</v>
      </c>
      <c r="AA278" s="1">
        <v>32.9621</v>
      </c>
      <c r="AB278" s="1">
        <v>66.412700000000001</v>
      </c>
      <c r="AC278" s="6">
        <v>7.7089000000000005E-2</v>
      </c>
      <c r="AD278" s="21">
        <f t="shared" si="43"/>
        <v>770.8900000000001</v>
      </c>
      <c r="AE278" s="1">
        <v>7.4440000000000001E-3</v>
      </c>
      <c r="AF278" s="1">
        <v>5.646E-3</v>
      </c>
      <c r="AG278" s="1">
        <v>2.1197000000000001E-2</v>
      </c>
      <c r="AH278" s="1">
        <v>4.478E-2</v>
      </c>
      <c r="AI278" s="1">
        <v>0</v>
      </c>
      <c r="AJ278" s="1">
        <v>0</v>
      </c>
      <c r="AK278" s="1">
        <v>100.173</v>
      </c>
      <c r="AL278">
        <v>5.9220000000000002E-3</v>
      </c>
      <c r="AM278">
        <v>3.9610000000000001E-3</v>
      </c>
      <c r="AN278">
        <v>2.4680000000000001E-3</v>
      </c>
      <c r="AO278">
        <v>2.529E-3</v>
      </c>
      <c r="AP278" s="7">
        <v>0.10213700000000001</v>
      </c>
      <c r="AQ278">
        <v>5.9880000000000003E-2</v>
      </c>
      <c r="AR278">
        <v>3.2820000000000002E-3</v>
      </c>
      <c r="AS278">
        <v>5.3800000000000002E-3</v>
      </c>
      <c r="AT278">
        <v>0.20755899999999999</v>
      </c>
      <c r="AU278">
        <f t="shared" si="44"/>
        <v>0.26743899999999998</v>
      </c>
      <c r="AV278">
        <v>3.9899999999999999E-4</v>
      </c>
      <c r="AW278">
        <v>2.7799999999999999E-3</v>
      </c>
      <c r="AX278" s="8">
        <v>4.9950000000000001E-2</v>
      </c>
      <c r="AY278">
        <v>50.028300000000002</v>
      </c>
      <c r="AZ278">
        <v>49.441400000000002</v>
      </c>
      <c r="BA278" s="9">
        <v>5.1680999999999998E-2</v>
      </c>
      <c r="BB278" s="10">
        <f t="shared" si="39"/>
        <v>0.101631</v>
      </c>
      <c r="BC278">
        <v>1.0219000000000001E-2</v>
      </c>
      <c r="BD278">
        <v>2.3149999999999998E-3</v>
      </c>
      <c r="BE278">
        <v>8.9840000000000007E-3</v>
      </c>
      <c r="BF278">
        <v>1.0864E-2</v>
      </c>
      <c r="BG278">
        <v>0</v>
      </c>
      <c r="BH278">
        <v>0</v>
      </c>
      <c r="BI278" s="22"/>
    </row>
    <row r="279" spans="1:61" x14ac:dyDescent="0.25">
      <c r="A279" t="s">
        <v>74</v>
      </c>
      <c r="B279">
        <f t="shared" si="46"/>
        <v>17</v>
      </c>
      <c r="C279">
        <v>579</v>
      </c>
      <c r="D279">
        <v>71</v>
      </c>
      <c r="E279">
        <v>40</v>
      </c>
      <c r="F279">
        <v>20</v>
      </c>
      <c r="G279">
        <v>100</v>
      </c>
      <c r="H279">
        <v>3</v>
      </c>
      <c r="I279">
        <v>760</v>
      </c>
      <c r="J279">
        <v>17</v>
      </c>
      <c r="K279" s="1">
        <v>-7.5199999999999998E-3</v>
      </c>
      <c r="L279" s="1">
        <v>2.4441000000000001E-2</v>
      </c>
      <c r="M279" s="1">
        <v>9.1389999999999996E-3</v>
      </c>
      <c r="N279" s="1">
        <v>4.4019999999999997E-3</v>
      </c>
      <c r="O279" s="2">
        <v>0.13374900000000001</v>
      </c>
      <c r="P279" s="17">
        <f t="shared" si="41"/>
        <v>1337.49</v>
      </c>
      <c r="Q279" s="3">
        <v>0.145063</v>
      </c>
      <c r="R279" s="18">
        <f t="shared" si="42"/>
        <v>1450.6299999999999</v>
      </c>
      <c r="S279" s="1">
        <v>1.3297E-2</v>
      </c>
      <c r="T279" s="1">
        <v>1.5391E-2</v>
      </c>
      <c r="U279" s="4">
        <v>0.249302</v>
      </c>
      <c r="V279" s="19">
        <f t="shared" si="45"/>
        <v>2493.02</v>
      </c>
      <c r="W279" s="1">
        <v>-3.0799999999999998E-3</v>
      </c>
      <c r="X279" s="1">
        <v>-3.0000000000000001E-5</v>
      </c>
      <c r="Y279" s="5">
        <v>7.0143999999999998E-2</v>
      </c>
      <c r="Z279" s="20">
        <f t="shared" si="38"/>
        <v>701.43999999999994</v>
      </c>
      <c r="AA279" s="1">
        <v>33.0075</v>
      </c>
      <c r="AB279" s="1">
        <v>66.517700000000005</v>
      </c>
      <c r="AC279" s="6">
        <v>8.4469000000000002E-2</v>
      </c>
      <c r="AD279" s="21">
        <f t="shared" si="43"/>
        <v>844.69</v>
      </c>
      <c r="AE279" s="1">
        <v>6.2049999999999996E-3</v>
      </c>
      <c r="AF279" s="1">
        <v>-8.1899999999999994E-3</v>
      </c>
      <c r="AG279" s="1">
        <v>1.7715999999999999E-2</v>
      </c>
      <c r="AH279" s="1">
        <v>4.4190000000000002E-3</v>
      </c>
      <c r="AI279" s="1">
        <v>0</v>
      </c>
      <c r="AJ279" s="1">
        <v>0</v>
      </c>
      <c r="AK279" s="1">
        <v>100.28400000000001</v>
      </c>
      <c r="AL279">
        <v>-1.7600000000000001E-3</v>
      </c>
      <c r="AM279">
        <v>1.1010000000000001E-2</v>
      </c>
      <c r="AN279">
        <v>3.6470000000000001E-3</v>
      </c>
      <c r="AO279">
        <v>3.6440000000000001E-3</v>
      </c>
      <c r="AP279" s="7">
        <v>0.102274</v>
      </c>
      <c r="AQ279">
        <v>6.2713000000000005E-2</v>
      </c>
      <c r="AR279">
        <v>8.1829999999999993E-3</v>
      </c>
      <c r="AS279">
        <v>9.9819999999999996E-3</v>
      </c>
      <c r="AT279">
        <v>0.216916</v>
      </c>
      <c r="AU279">
        <f t="shared" si="44"/>
        <v>0.27962900000000002</v>
      </c>
      <c r="AV279">
        <v>-2.5400000000000002E-3</v>
      </c>
      <c r="AW279">
        <v>-2.0000000000000002E-5</v>
      </c>
      <c r="AX279" s="8">
        <v>4.8888000000000001E-2</v>
      </c>
      <c r="AY279">
        <v>50.021799999999999</v>
      </c>
      <c r="AZ279">
        <v>49.445099999999996</v>
      </c>
      <c r="BA279" s="9">
        <v>5.6543999999999997E-2</v>
      </c>
      <c r="BB279" s="10">
        <f t="shared" si="39"/>
        <v>0.105432</v>
      </c>
      <c r="BC279">
        <v>8.5050000000000004E-3</v>
      </c>
      <c r="BD279">
        <v>-3.3500000000000001E-3</v>
      </c>
      <c r="BE279">
        <v>7.4970000000000002E-3</v>
      </c>
      <c r="BF279">
        <v>1.07E-3</v>
      </c>
      <c r="BG279">
        <v>0</v>
      </c>
      <c r="BH279">
        <v>0</v>
      </c>
      <c r="BI279" s="22"/>
    </row>
    <row r="280" spans="1:61" x14ac:dyDescent="0.25">
      <c r="A280" t="s">
        <v>74</v>
      </c>
      <c r="B280">
        <f t="shared" si="46"/>
        <v>18</v>
      </c>
      <c r="C280">
        <v>580</v>
      </c>
      <c r="D280">
        <v>71</v>
      </c>
      <c r="E280">
        <v>40</v>
      </c>
      <c r="F280">
        <v>20</v>
      </c>
      <c r="G280">
        <v>100</v>
      </c>
      <c r="H280">
        <v>3</v>
      </c>
      <c r="I280">
        <v>761</v>
      </c>
      <c r="J280">
        <v>18</v>
      </c>
      <c r="K280" s="1">
        <v>-1.7500000000000002E-2</v>
      </c>
      <c r="L280" s="1">
        <v>1.9296000000000001E-2</v>
      </c>
      <c r="M280" s="1">
        <v>1.9289999999999999E-3</v>
      </c>
      <c r="N280" s="1">
        <v>3.947E-3</v>
      </c>
      <c r="O280" s="2">
        <v>0.104545</v>
      </c>
      <c r="P280" s="17">
        <f t="shared" si="41"/>
        <v>1045.45</v>
      </c>
      <c r="Q280" s="3">
        <v>0.20727200000000001</v>
      </c>
      <c r="R280" s="18">
        <f t="shared" si="42"/>
        <v>2072.7200000000003</v>
      </c>
      <c r="S280" s="1">
        <v>7.2950000000000003E-3</v>
      </c>
      <c r="T280" s="1">
        <v>1.0300000000000001E-3</v>
      </c>
      <c r="U280" s="4">
        <v>0.26762799999999998</v>
      </c>
      <c r="V280" s="19">
        <f t="shared" si="45"/>
        <v>2676.2799999999997</v>
      </c>
      <c r="W280" s="1">
        <v>1.0759999999999999E-3</v>
      </c>
      <c r="X280" s="1">
        <v>1.854E-3</v>
      </c>
      <c r="Y280" s="5">
        <v>3.4368999999999997E-2</v>
      </c>
      <c r="Z280" s="20">
        <f t="shared" si="38"/>
        <v>343.68999999999994</v>
      </c>
      <c r="AA280" s="1">
        <v>32.853299999999997</v>
      </c>
      <c r="AB280" s="1">
        <v>66.478099999999998</v>
      </c>
      <c r="AC280" s="6">
        <v>6.1792E-2</v>
      </c>
      <c r="AD280" s="21">
        <f t="shared" si="43"/>
        <v>617.91999999999996</v>
      </c>
      <c r="AE280" s="1">
        <v>8.0099999999999998E-3</v>
      </c>
      <c r="AF280" s="1">
        <v>2.784E-3</v>
      </c>
      <c r="AG280" s="1">
        <v>2.7113000000000002E-2</v>
      </c>
      <c r="AH280" s="1">
        <v>-1.4999999999999999E-4</v>
      </c>
      <c r="AI280" s="1">
        <v>0</v>
      </c>
      <c r="AJ280" s="1">
        <v>0</v>
      </c>
      <c r="AK280" s="1">
        <v>100.06399999999999</v>
      </c>
      <c r="AL280">
        <v>-4.1200000000000004E-3</v>
      </c>
      <c r="AM280">
        <v>8.7170000000000008E-3</v>
      </c>
      <c r="AN280">
        <v>7.7200000000000001E-4</v>
      </c>
      <c r="AO280">
        <v>3.2759999999999998E-3</v>
      </c>
      <c r="AP280" s="7">
        <v>8.0173999999999995E-2</v>
      </c>
      <c r="AQ280">
        <v>8.9866000000000001E-2</v>
      </c>
      <c r="AR280">
        <v>4.5019999999999999E-3</v>
      </c>
      <c r="AS280">
        <v>6.7000000000000002E-4</v>
      </c>
      <c r="AT280">
        <v>0.23353499999999999</v>
      </c>
      <c r="AU280">
        <f t="shared" si="44"/>
        <v>0.32340099999999999</v>
      </c>
      <c r="AV280">
        <v>8.8999999999999995E-4</v>
      </c>
      <c r="AW280">
        <v>1.645E-3</v>
      </c>
      <c r="AX280" s="8">
        <v>2.4022999999999999E-2</v>
      </c>
      <c r="AY280">
        <v>49.932200000000002</v>
      </c>
      <c r="AZ280">
        <v>49.558700000000002</v>
      </c>
      <c r="BA280" s="9">
        <v>4.1484E-2</v>
      </c>
      <c r="BB280" s="10">
        <f t="shared" si="39"/>
        <v>6.5506999999999996E-2</v>
      </c>
      <c r="BC280">
        <v>1.1011E-2</v>
      </c>
      <c r="BD280">
        <v>1.1429999999999999E-3</v>
      </c>
      <c r="BE280">
        <v>1.1507E-2</v>
      </c>
      <c r="BF280">
        <v>-4.0000000000000003E-5</v>
      </c>
      <c r="BG280">
        <v>0</v>
      </c>
      <c r="BH280">
        <v>0</v>
      </c>
      <c r="BI280" s="22"/>
    </row>
    <row r="281" spans="1:61" x14ac:dyDescent="0.25">
      <c r="A281" t="s">
        <v>74</v>
      </c>
      <c r="B281">
        <f t="shared" si="46"/>
        <v>19</v>
      </c>
      <c r="C281">
        <v>581</v>
      </c>
      <c r="P281" s="17"/>
      <c r="R281" s="19"/>
      <c r="V281" s="19"/>
      <c r="AD281" s="21"/>
      <c r="AK281" s="1">
        <v>96.308999999999997</v>
      </c>
      <c r="AU281">
        <f t="shared" si="44"/>
        <v>0</v>
      </c>
      <c r="BI281" s="22"/>
    </row>
    <row r="282" spans="1:61" x14ac:dyDescent="0.25">
      <c r="A282" s="23" t="s">
        <v>74</v>
      </c>
      <c r="B282">
        <f t="shared" si="46"/>
        <v>20</v>
      </c>
      <c r="C282" s="23">
        <v>582</v>
      </c>
      <c r="D282" s="23">
        <v>71</v>
      </c>
      <c r="E282" s="23">
        <v>40</v>
      </c>
      <c r="F282" s="23">
        <v>20</v>
      </c>
      <c r="G282" s="23">
        <v>100</v>
      </c>
      <c r="H282" s="23">
        <v>3</v>
      </c>
      <c r="I282" s="23">
        <v>763</v>
      </c>
      <c r="J282" s="23">
        <v>20</v>
      </c>
      <c r="K282" s="24">
        <v>-2.3E-3</v>
      </c>
      <c r="L282" s="24">
        <v>9.8930000000000008E-3</v>
      </c>
      <c r="M282" s="24">
        <v>2.9369999999999999E-3</v>
      </c>
      <c r="N282" s="24">
        <v>3.8430000000000001E-3</v>
      </c>
      <c r="O282" s="25">
        <v>-3.82E-3</v>
      </c>
      <c r="P282" s="17">
        <f t="shared" si="41"/>
        <v>-38.200000000000003</v>
      </c>
      <c r="Q282" s="26">
        <v>0.71720099999999998</v>
      </c>
      <c r="R282" s="18">
        <f t="shared" si="42"/>
        <v>7172.01</v>
      </c>
      <c r="S282" s="24">
        <v>6.3509999999999999E-3</v>
      </c>
      <c r="T282" s="24">
        <v>9.3360000000000005E-3</v>
      </c>
      <c r="U282" s="27">
        <v>0.44405899999999998</v>
      </c>
      <c r="V282" s="19">
        <f t="shared" si="45"/>
        <v>4440.59</v>
      </c>
      <c r="W282" s="24">
        <v>-1.5299999999999999E-3</v>
      </c>
      <c r="X282" s="24">
        <v>3.4889999999999999E-3</v>
      </c>
      <c r="Y282" s="28">
        <v>2.4004000000000001E-2</v>
      </c>
      <c r="Z282" s="20">
        <f t="shared" ref="Z282" si="47">Y282*10000</f>
        <v>240.04000000000002</v>
      </c>
      <c r="AA282" s="24">
        <v>32.710099999999997</v>
      </c>
      <c r="AB282" s="24">
        <v>66.063500000000005</v>
      </c>
      <c r="AC282" s="29">
        <v>6.0000000000000001E-3</v>
      </c>
      <c r="AD282" s="21">
        <f t="shared" si="43"/>
        <v>60</v>
      </c>
      <c r="AE282" s="24">
        <v>7.6790000000000001E-3</v>
      </c>
      <c r="AF282" s="24">
        <v>-2.97E-3</v>
      </c>
      <c r="AG282" s="24">
        <v>2.0954E-2</v>
      </c>
      <c r="AH282" s="24">
        <v>1.6192999999999999E-2</v>
      </c>
      <c r="AI282" s="24">
        <v>0</v>
      </c>
      <c r="AJ282" s="24">
        <v>0</v>
      </c>
      <c r="AK282" s="24">
        <v>100.035</v>
      </c>
      <c r="AL282" s="23">
        <v>-5.4000000000000001E-4</v>
      </c>
      <c r="AM282" s="23">
        <v>4.4819999999999999E-3</v>
      </c>
      <c r="AN282" s="23">
        <v>1.1789999999999999E-3</v>
      </c>
      <c r="AO282" s="23">
        <v>3.199E-3</v>
      </c>
      <c r="AP282" s="30">
        <v>-2.9399999999999999E-3</v>
      </c>
      <c r="AQ282" s="23">
        <v>0.31181700000000001</v>
      </c>
      <c r="AR282" s="23">
        <v>3.9300000000000003E-3</v>
      </c>
      <c r="AS282" s="23">
        <v>6.0899999999999999E-3</v>
      </c>
      <c r="AT282" s="23">
        <v>0.38856800000000002</v>
      </c>
      <c r="AU282">
        <f t="shared" si="44"/>
        <v>0.70038500000000004</v>
      </c>
      <c r="AV282" s="23">
        <v>-1.2600000000000001E-3</v>
      </c>
      <c r="AW282" s="23">
        <v>3.104E-3</v>
      </c>
      <c r="AX282" s="31">
        <v>1.6825E-2</v>
      </c>
      <c r="AY282" s="23">
        <v>49.852800000000002</v>
      </c>
      <c r="AZ282" s="23">
        <v>49.386600000000001</v>
      </c>
      <c r="BA282" s="32">
        <v>4.0390000000000001E-3</v>
      </c>
      <c r="BB282" s="10">
        <f>BA282+AX282</f>
        <v>2.0864000000000001E-2</v>
      </c>
      <c r="BC282" s="23">
        <v>1.0584E-2</v>
      </c>
      <c r="BD282" s="23">
        <v>-1.2199999999999999E-3</v>
      </c>
      <c r="BE282" s="23">
        <v>8.9180000000000006E-3</v>
      </c>
      <c r="BF282" s="23">
        <v>3.9449999999999997E-3</v>
      </c>
      <c r="BG282" s="23">
        <v>0</v>
      </c>
      <c r="BH282" s="23">
        <v>0</v>
      </c>
      <c r="BI282" s="22"/>
    </row>
    <row r="283" spans="1:61" x14ac:dyDescent="0.25">
      <c r="A283" s="33" t="s">
        <v>75</v>
      </c>
      <c r="B283" s="33"/>
      <c r="C283" s="33">
        <v>583</v>
      </c>
      <c r="D283" s="33"/>
      <c r="E283" s="33"/>
      <c r="F283" s="33"/>
      <c r="G283" s="33"/>
      <c r="H283" s="33"/>
      <c r="I283" s="33"/>
      <c r="J283" s="33"/>
      <c r="K283" s="34"/>
      <c r="L283" s="34"/>
      <c r="M283" s="34"/>
      <c r="N283" s="34"/>
      <c r="O283" s="35"/>
      <c r="P283" s="17"/>
      <c r="Q283" s="36"/>
      <c r="R283" s="19"/>
      <c r="S283" s="34"/>
      <c r="T283" s="34"/>
      <c r="U283" s="37"/>
      <c r="V283" s="19"/>
      <c r="W283" s="34"/>
      <c r="X283" s="34"/>
      <c r="Y283" s="38"/>
      <c r="Z283" s="38"/>
      <c r="AA283" s="34"/>
      <c r="AB283" s="34"/>
      <c r="AC283" s="39"/>
      <c r="AD283" s="21"/>
      <c r="AE283" s="34"/>
      <c r="AF283" s="34"/>
      <c r="AG283" s="34"/>
      <c r="AH283" s="34"/>
      <c r="AI283" s="34"/>
      <c r="AJ283" s="34"/>
      <c r="AK283" s="34">
        <v>97.781599999999997</v>
      </c>
      <c r="AL283" s="33"/>
      <c r="AM283" s="33"/>
      <c r="AN283" s="33"/>
      <c r="AO283" s="33"/>
      <c r="AP283" s="40"/>
      <c r="AQ283" s="33"/>
      <c r="AR283" s="33"/>
      <c r="AS283" s="33"/>
      <c r="AT283" s="33"/>
      <c r="AU283">
        <f t="shared" si="44"/>
        <v>0</v>
      </c>
      <c r="AV283" s="33"/>
      <c r="AW283" s="33"/>
      <c r="AX283" s="41"/>
      <c r="AY283" s="33"/>
      <c r="AZ283" s="33"/>
      <c r="BA283" s="42"/>
      <c r="BB283" s="70"/>
      <c r="BC283" s="33"/>
      <c r="BD283" s="33"/>
      <c r="BE283" s="33"/>
      <c r="BF283" s="33"/>
      <c r="BG283" s="33"/>
      <c r="BH283" s="33"/>
      <c r="BI283" s="22"/>
    </row>
    <row r="284" spans="1:61" x14ac:dyDescent="0.25">
      <c r="A284" t="s">
        <v>75</v>
      </c>
      <c r="C284">
        <v>584</v>
      </c>
      <c r="D284">
        <v>72</v>
      </c>
      <c r="E284">
        <v>40</v>
      </c>
      <c r="F284">
        <v>20</v>
      </c>
      <c r="G284">
        <v>100</v>
      </c>
      <c r="H284">
        <v>3</v>
      </c>
      <c r="I284">
        <v>765</v>
      </c>
      <c r="J284">
        <v>2</v>
      </c>
      <c r="K284" s="1">
        <v>8.6420000000000004E-3</v>
      </c>
      <c r="L284" s="1">
        <v>1.8605E-2</v>
      </c>
      <c r="M284" s="1">
        <v>6.6500000000000001E-4</v>
      </c>
      <c r="N284" s="1">
        <v>-1.5200000000000001E-3</v>
      </c>
      <c r="O284" s="2">
        <v>0.14988399999999999</v>
      </c>
      <c r="P284" s="17">
        <f t="shared" si="41"/>
        <v>1498.84</v>
      </c>
      <c r="Q284" s="3">
        <v>0.15587799999999999</v>
      </c>
      <c r="R284" s="18">
        <f t="shared" si="42"/>
        <v>1558.78</v>
      </c>
      <c r="S284" s="1">
        <v>9.8980000000000005E-3</v>
      </c>
      <c r="T284" s="1">
        <v>1.4692999999999999E-2</v>
      </c>
      <c r="U284" s="4">
        <v>0.25092100000000001</v>
      </c>
      <c r="V284" s="19">
        <f t="shared" si="45"/>
        <v>2509.21</v>
      </c>
      <c r="W284" s="1">
        <v>-1.8000000000000001E-4</v>
      </c>
      <c r="X284" s="1">
        <v>1.1720000000000001E-3</v>
      </c>
      <c r="Y284" s="5">
        <v>7.1760000000000004E-2</v>
      </c>
      <c r="Z284" s="20">
        <f t="shared" ref="Z284:Z347" si="48">Y284*10000</f>
        <v>717.6</v>
      </c>
      <c r="AA284" s="1">
        <v>32.736199999999997</v>
      </c>
      <c r="AB284" s="1">
        <v>66.056600000000003</v>
      </c>
      <c r="AC284" s="6">
        <v>7.5863E-2</v>
      </c>
      <c r="AD284" s="21">
        <f t="shared" si="43"/>
        <v>758.63</v>
      </c>
      <c r="AE284" s="1">
        <v>6.378E-3</v>
      </c>
      <c r="AF284" s="1">
        <v>-4.4000000000000002E-4</v>
      </c>
      <c r="AG284" s="1">
        <v>2.0205000000000001E-2</v>
      </c>
      <c r="AH284" s="1">
        <v>1.0026E-2</v>
      </c>
      <c r="AI284" s="1">
        <v>0</v>
      </c>
      <c r="AJ284" s="1">
        <v>0</v>
      </c>
      <c r="AK284" s="1">
        <v>99.5852</v>
      </c>
      <c r="AL284">
        <v>2.042E-3</v>
      </c>
      <c r="AM284">
        <v>8.4440000000000001E-3</v>
      </c>
      <c r="AN284">
        <v>2.6699999999999998E-4</v>
      </c>
      <c r="AO284">
        <v>-1.2700000000000001E-3</v>
      </c>
      <c r="AP284" s="7">
        <v>0.115467</v>
      </c>
      <c r="AQ284">
        <v>6.7891000000000007E-2</v>
      </c>
      <c r="AR284">
        <v>6.1370000000000001E-3</v>
      </c>
      <c r="AS284">
        <v>9.5999999999999992E-3</v>
      </c>
      <c r="AT284">
        <v>0.21995200000000001</v>
      </c>
      <c r="AU284">
        <f t="shared" si="44"/>
        <v>0.28784300000000002</v>
      </c>
      <c r="AV284">
        <v>-1.4999999999999999E-4</v>
      </c>
      <c r="AW284">
        <v>1.044E-3</v>
      </c>
      <c r="AX284" s="8">
        <v>5.0387000000000001E-2</v>
      </c>
      <c r="AY284">
        <v>49.980699999999999</v>
      </c>
      <c r="AZ284">
        <v>49.468600000000002</v>
      </c>
      <c r="BA284" s="9">
        <v>5.1161999999999999E-2</v>
      </c>
      <c r="BB284" s="10">
        <f t="shared" ref="BB284:BB347" si="49">BA284+AX284</f>
        <v>0.101549</v>
      </c>
      <c r="BC284">
        <v>8.8070000000000006E-3</v>
      </c>
      <c r="BD284">
        <v>-1.8000000000000001E-4</v>
      </c>
      <c r="BE284">
        <v>8.6149999999999994E-3</v>
      </c>
      <c r="BF284">
        <v>2.447E-3</v>
      </c>
      <c r="BG284">
        <v>0</v>
      </c>
      <c r="BH284">
        <v>0</v>
      </c>
      <c r="BI284" s="22"/>
    </row>
    <row r="285" spans="1:61" x14ac:dyDescent="0.25">
      <c r="A285" t="s">
        <v>75</v>
      </c>
      <c r="C285">
        <v>585</v>
      </c>
      <c r="D285">
        <v>72</v>
      </c>
      <c r="E285">
        <v>40</v>
      </c>
      <c r="F285">
        <v>20</v>
      </c>
      <c r="G285">
        <v>100</v>
      </c>
      <c r="H285">
        <v>3</v>
      </c>
      <c r="I285">
        <v>766</v>
      </c>
      <c r="J285">
        <v>3</v>
      </c>
      <c r="K285" s="1">
        <v>8.567E-3</v>
      </c>
      <c r="L285" s="1">
        <v>2.2086999999999999E-2</v>
      </c>
      <c r="M285" s="1">
        <v>1.2258E-2</v>
      </c>
      <c r="N285" s="1">
        <v>2.1610000000000002E-3</v>
      </c>
      <c r="O285" s="2">
        <v>0.132103</v>
      </c>
      <c r="P285" s="17">
        <f t="shared" si="41"/>
        <v>1321.03</v>
      </c>
      <c r="Q285" s="3">
        <v>0.16871700000000001</v>
      </c>
      <c r="R285" s="18">
        <f t="shared" si="42"/>
        <v>1687.17</v>
      </c>
      <c r="S285" s="1">
        <v>6.3680000000000004E-3</v>
      </c>
      <c r="T285" s="1">
        <v>8.1399999999999997E-3</v>
      </c>
      <c r="U285" s="4">
        <v>0.23824699999999999</v>
      </c>
      <c r="V285" s="19">
        <f t="shared" si="45"/>
        <v>2382.4699999999998</v>
      </c>
      <c r="W285" s="1">
        <v>-1.8799999999999999E-3</v>
      </c>
      <c r="X285" s="1">
        <v>8.0000000000000004E-4</v>
      </c>
      <c r="Y285" s="5">
        <v>9.0685000000000002E-2</v>
      </c>
      <c r="Z285" s="20">
        <f t="shared" si="48"/>
        <v>906.85</v>
      </c>
      <c r="AA285" s="1">
        <v>32.914400000000001</v>
      </c>
      <c r="AB285" s="1">
        <v>66.463399999999993</v>
      </c>
      <c r="AC285" s="6">
        <v>7.1040000000000006E-2</v>
      </c>
      <c r="AD285" s="21">
        <f t="shared" si="43"/>
        <v>710.40000000000009</v>
      </c>
      <c r="AE285" s="1">
        <v>3.7989999999999999E-3</v>
      </c>
      <c r="AF285" s="1">
        <v>1.0263E-2</v>
      </c>
      <c r="AG285" s="1">
        <v>1.8356999999999998E-2</v>
      </c>
      <c r="AH285" s="1">
        <v>3.3271000000000002E-2</v>
      </c>
      <c r="AI285" s="1">
        <v>0</v>
      </c>
      <c r="AJ285" s="1">
        <v>0</v>
      </c>
      <c r="AK285" s="1">
        <v>100.203</v>
      </c>
      <c r="AL285">
        <v>2.013E-3</v>
      </c>
      <c r="AM285">
        <v>9.9659999999999992E-3</v>
      </c>
      <c r="AN285">
        <v>4.901E-3</v>
      </c>
      <c r="AO285">
        <v>1.792E-3</v>
      </c>
      <c r="AP285" s="7">
        <v>0.101188</v>
      </c>
      <c r="AQ285">
        <v>7.3063000000000003E-2</v>
      </c>
      <c r="AR285">
        <v>3.9249999999999997E-3</v>
      </c>
      <c r="AS285">
        <v>5.2880000000000002E-3</v>
      </c>
      <c r="AT285">
        <v>0.20765</v>
      </c>
      <c r="AU285">
        <f t="shared" si="44"/>
        <v>0.28071299999999999</v>
      </c>
      <c r="AV285">
        <v>-1.5499999999999999E-3</v>
      </c>
      <c r="AW285">
        <v>7.0899999999999999E-4</v>
      </c>
      <c r="AX285" s="8">
        <v>6.3311999999999993E-2</v>
      </c>
      <c r="AY285">
        <v>49.965800000000002</v>
      </c>
      <c r="AZ285">
        <v>49.488999999999997</v>
      </c>
      <c r="BA285" s="9">
        <v>4.7634999999999997E-2</v>
      </c>
      <c r="BB285" s="10">
        <f t="shared" si="49"/>
        <v>0.11094699999999999</v>
      </c>
      <c r="BC285">
        <v>5.2160000000000002E-3</v>
      </c>
      <c r="BD285">
        <v>4.2090000000000001E-3</v>
      </c>
      <c r="BE285">
        <v>7.7819999999999999E-3</v>
      </c>
      <c r="BF285">
        <v>8.0730000000000003E-3</v>
      </c>
      <c r="BG285">
        <v>0</v>
      </c>
      <c r="BH285">
        <v>0</v>
      </c>
      <c r="BI285" s="22"/>
    </row>
    <row r="286" spans="1:61" x14ac:dyDescent="0.25">
      <c r="A286" t="s">
        <v>75</v>
      </c>
      <c r="C286">
        <v>586</v>
      </c>
      <c r="D286">
        <v>72</v>
      </c>
      <c r="E286">
        <v>40</v>
      </c>
      <c r="F286">
        <v>20</v>
      </c>
      <c r="G286">
        <v>100</v>
      </c>
      <c r="H286">
        <v>3</v>
      </c>
      <c r="I286">
        <v>767</v>
      </c>
      <c r="J286">
        <v>4</v>
      </c>
      <c r="K286" s="1">
        <v>-2.1700000000000001E-3</v>
      </c>
      <c r="L286" s="1">
        <v>1.5579000000000001E-2</v>
      </c>
      <c r="M286" s="1">
        <v>-3.9199999999999999E-3</v>
      </c>
      <c r="N286" s="1">
        <v>8.1800000000000004E-4</v>
      </c>
      <c r="O286" s="2">
        <v>0.11769300000000001</v>
      </c>
      <c r="P286" s="17">
        <f t="shared" si="41"/>
        <v>1176.93</v>
      </c>
      <c r="Q286" s="3">
        <v>0.157223</v>
      </c>
      <c r="R286" s="18">
        <f t="shared" si="42"/>
        <v>1572.23</v>
      </c>
      <c r="S286" s="1">
        <v>8.2470000000000009E-3</v>
      </c>
      <c r="T286" s="1">
        <v>1.0511E-2</v>
      </c>
      <c r="U286" s="4">
        <v>0.24776200000000001</v>
      </c>
      <c r="V286" s="19">
        <f t="shared" si="45"/>
        <v>2477.62</v>
      </c>
      <c r="W286" s="1">
        <v>5.6730000000000001E-3</v>
      </c>
      <c r="X286" s="1">
        <v>2.0100000000000001E-3</v>
      </c>
      <c r="Y286" s="5">
        <v>7.0455000000000004E-2</v>
      </c>
      <c r="Z286" s="20">
        <f t="shared" si="48"/>
        <v>704.55000000000007</v>
      </c>
      <c r="AA286" s="1">
        <v>32.8703</v>
      </c>
      <c r="AB286" s="1">
        <v>66.373599999999996</v>
      </c>
      <c r="AC286" s="6">
        <v>7.3106000000000004E-2</v>
      </c>
      <c r="AD286" s="21">
        <f t="shared" si="43"/>
        <v>731.06000000000006</v>
      </c>
      <c r="AE286" s="1">
        <v>8.626E-3</v>
      </c>
      <c r="AF286" s="1">
        <v>-1.6999999999999999E-3</v>
      </c>
      <c r="AG286" s="1">
        <v>1.7094000000000002E-2</v>
      </c>
      <c r="AH286" s="1">
        <v>2.594E-3</v>
      </c>
      <c r="AI286" s="1">
        <v>0</v>
      </c>
      <c r="AJ286" s="1">
        <v>0</v>
      </c>
      <c r="AK286" s="1">
        <v>99.973600000000005</v>
      </c>
      <c r="AL286">
        <v>-5.1000000000000004E-4</v>
      </c>
      <c r="AM286">
        <v>7.0419999999999996E-3</v>
      </c>
      <c r="AN286">
        <v>-1.57E-3</v>
      </c>
      <c r="AO286">
        <v>6.8000000000000005E-4</v>
      </c>
      <c r="AP286" s="7">
        <v>9.0298000000000003E-2</v>
      </c>
      <c r="AQ286">
        <v>6.8196999999999994E-2</v>
      </c>
      <c r="AR286">
        <v>5.0920000000000002E-3</v>
      </c>
      <c r="AS286">
        <v>6.8399999999999997E-3</v>
      </c>
      <c r="AT286">
        <v>0.21629699999999999</v>
      </c>
      <c r="AU286">
        <f t="shared" si="44"/>
        <v>0.28449399999999997</v>
      </c>
      <c r="AV286">
        <v>4.6930000000000001E-3</v>
      </c>
      <c r="AW286">
        <v>1.784E-3</v>
      </c>
      <c r="AX286" s="8">
        <v>4.9267999999999999E-2</v>
      </c>
      <c r="AY286">
        <v>49.980600000000003</v>
      </c>
      <c r="AZ286">
        <v>49.503100000000003</v>
      </c>
      <c r="BA286" s="9">
        <v>4.9100999999999999E-2</v>
      </c>
      <c r="BB286" s="10">
        <f t="shared" si="49"/>
        <v>9.8368999999999998E-2</v>
      </c>
      <c r="BC286">
        <v>1.1861999999999999E-2</v>
      </c>
      <c r="BD286">
        <v>-6.9999999999999999E-4</v>
      </c>
      <c r="BE286">
        <v>7.2589999999999998E-3</v>
      </c>
      <c r="BF286">
        <v>6.3000000000000003E-4</v>
      </c>
      <c r="BG286">
        <v>0</v>
      </c>
      <c r="BH286">
        <v>0</v>
      </c>
      <c r="BI286" s="22"/>
    </row>
    <row r="287" spans="1:61" x14ac:dyDescent="0.25">
      <c r="A287" t="s">
        <v>75</v>
      </c>
      <c r="C287">
        <v>587</v>
      </c>
      <c r="D287">
        <v>72</v>
      </c>
      <c r="E287">
        <v>40</v>
      </c>
      <c r="F287">
        <v>20</v>
      </c>
      <c r="G287">
        <v>100</v>
      </c>
      <c r="H287">
        <v>3</v>
      </c>
      <c r="I287">
        <v>768</v>
      </c>
      <c r="J287">
        <v>5</v>
      </c>
      <c r="K287" s="1">
        <v>2.8670000000000002E-3</v>
      </c>
      <c r="L287" s="1">
        <v>1.2947999999999999E-2</v>
      </c>
      <c r="M287" s="1">
        <v>4.6099999999999998E-4</v>
      </c>
      <c r="N287" s="1">
        <v>-3.7499999999999999E-3</v>
      </c>
      <c r="O287" s="2">
        <v>0.139239</v>
      </c>
      <c r="P287" s="17">
        <f t="shared" si="41"/>
        <v>1392.39</v>
      </c>
      <c r="Q287" s="3">
        <v>0.13841700000000001</v>
      </c>
      <c r="R287" s="18">
        <f t="shared" si="42"/>
        <v>1384.17</v>
      </c>
      <c r="S287" s="1">
        <v>2.0019999999999999E-3</v>
      </c>
      <c r="T287" s="1">
        <v>3.251E-3</v>
      </c>
      <c r="U287" s="4">
        <v>0.23624200000000001</v>
      </c>
      <c r="V287" s="19">
        <f t="shared" si="45"/>
        <v>2362.42</v>
      </c>
      <c r="W287" s="1">
        <v>3.4719999999999998E-3</v>
      </c>
      <c r="X287" s="1">
        <v>4.6210000000000001E-3</v>
      </c>
      <c r="Y287" s="5">
        <v>9.8877000000000007E-2</v>
      </c>
      <c r="Z287" s="20">
        <f t="shared" si="48"/>
        <v>988.7700000000001</v>
      </c>
      <c r="AA287" s="1">
        <v>32.6952</v>
      </c>
      <c r="AB287" s="1">
        <v>66.022300000000001</v>
      </c>
      <c r="AC287" s="6">
        <v>7.0604E-2</v>
      </c>
      <c r="AD287" s="21">
        <f t="shared" si="43"/>
        <v>706.04</v>
      </c>
      <c r="AE287" s="1">
        <v>3.7780000000000001E-3</v>
      </c>
      <c r="AF287" s="1">
        <v>5.5069999999999997E-3</v>
      </c>
      <c r="AG287" s="1">
        <v>2.2980000000000001E-3</v>
      </c>
      <c r="AH287" s="1">
        <v>5.0699000000000001E-2</v>
      </c>
      <c r="AI287" s="1">
        <v>0</v>
      </c>
      <c r="AJ287" s="1">
        <v>0</v>
      </c>
      <c r="AK287" s="1">
        <v>99.489099999999993</v>
      </c>
      <c r="AL287">
        <v>6.78E-4</v>
      </c>
      <c r="AM287">
        <v>5.8830000000000002E-3</v>
      </c>
      <c r="AN287">
        <v>1.8599999999999999E-4</v>
      </c>
      <c r="AO287">
        <v>-3.13E-3</v>
      </c>
      <c r="AP287" s="7">
        <v>0.107387</v>
      </c>
      <c r="AQ287">
        <v>6.0353999999999998E-2</v>
      </c>
      <c r="AR287">
        <v>1.242E-3</v>
      </c>
      <c r="AS287">
        <v>2.127E-3</v>
      </c>
      <c r="AT287">
        <v>0.207318</v>
      </c>
      <c r="AU287">
        <f t="shared" si="44"/>
        <v>0.26767200000000002</v>
      </c>
      <c r="AV287">
        <v>2.8879999999999999E-3</v>
      </c>
      <c r="AW287">
        <v>4.1229999999999999E-3</v>
      </c>
      <c r="AX287" s="8">
        <v>6.9504999999999997E-2</v>
      </c>
      <c r="AY287">
        <v>49.974299999999999</v>
      </c>
      <c r="AZ287">
        <v>49.498600000000003</v>
      </c>
      <c r="BA287" s="9">
        <v>4.7668000000000002E-2</v>
      </c>
      <c r="BB287" s="10">
        <f t="shared" si="49"/>
        <v>0.117173</v>
      </c>
      <c r="BC287">
        <v>5.2230000000000002E-3</v>
      </c>
      <c r="BD287">
        <v>2.274E-3</v>
      </c>
      <c r="BE287">
        <v>9.810000000000001E-4</v>
      </c>
      <c r="BF287">
        <v>1.2387E-2</v>
      </c>
      <c r="BG287">
        <v>0</v>
      </c>
      <c r="BH287">
        <v>0</v>
      </c>
      <c r="BI287" s="22"/>
    </row>
    <row r="288" spans="1:61" x14ac:dyDescent="0.25">
      <c r="A288" t="s">
        <v>75</v>
      </c>
      <c r="C288">
        <v>588</v>
      </c>
      <c r="D288">
        <v>72</v>
      </c>
      <c r="E288">
        <v>40</v>
      </c>
      <c r="F288">
        <v>20</v>
      </c>
      <c r="G288">
        <v>100</v>
      </c>
      <c r="H288">
        <v>3</v>
      </c>
      <c r="I288">
        <v>769</v>
      </c>
      <c r="J288">
        <v>6</v>
      </c>
      <c r="K288" s="1">
        <v>3.1399999999999999E-4</v>
      </c>
      <c r="L288" s="1">
        <v>5.2989999999999999E-3</v>
      </c>
      <c r="M288" s="1">
        <v>2.2499999999999999E-4</v>
      </c>
      <c r="N288" s="1">
        <v>1.067E-3</v>
      </c>
      <c r="O288" s="2">
        <v>0.13905200000000001</v>
      </c>
      <c r="P288" s="17">
        <f t="shared" si="41"/>
        <v>1390.52</v>
      </c>
      <c r="Q288" s="3">
        <v>0.12728800000000001</v>
      </c>
      <c r="R288" s="18">
        <f t="shared" si="42"/>
        <v>1272.8800000000001</v>
      </c>
      <c r="S288" s="1">
        <v>9.0130000000000002E-3</v>
      </c>
      <c r="T288" s="1">
        <v>1.3419E-2</v>
      </c>
      <c r="U288" s="4">
        <v>0.237646</v>
      </c>
      <c r="V288" s="19">
        <f t="shared" si="45"/>
        <v>2376.46</v>
      </c>
      <c r="W288" s="1">
        <v>3.7980000000000002E-3</v>
      </c>
      <c r="X288" s="1">
        <v>1.0679999999999999E-3</v>
      </c>
      <c r="Y288" s="5">
        <v>9.4159000000000007E-2</v>
      </c>
      <c r="Z288" s="20">
        <f t="shared" si="48"/>
        <v>941.59</v>
      </c>
      <c r="AA288" s="1">
        <v>32.694299999999998</v>
      </c>
      <c r="AB288" s="1">
        <v>66.654600000000002</v>
      </c>
      <c r="AC288" s="6">
        <v>7.1159E-2</v>
      </c>
      <c r="AD288" s="21">
        <f t="shared" si="43"/>
        <v>711.59</v>
      </c>
      <c r="AE288" s="1">
        <v>9.0329999999999994E-3</v>
      </c>
      <c r="AF288" s="1">
        <v>6.6499999999999997E-3</v>
      </c>
      <c r="AG288" s="1">
        <v>2.2450000000000001E-2</v>
      </c>
      <c r="AH288" s="1">
        <v>3.6601000000000002E-2</v>
      </c>
      <c r="AI288" s="1">
        <v>0</v>
      </c>
      <c r="AJ288" s="1">
        <v>0</v>
      </c>
      <c r="AK288" s="1">
        <v>100.127</v>
      </c>
      <c r="AL288">
        <v>7.3999999999999996E-5</v>
      </c>
      <c r="AM288">
        <v>2.3960000000000001E-3</v>
      </c>
      <c r="AN288">
        <v>9.0000000000000006E-5</v>
      </c>
      <c r="AO288">
        <v>8.8599999999999996E-4</v>
      </c>
      <c r="AP288" s="7">
        <v>0.106724</v>
      </c>
      <c r="AQ288">
        <v>5.5232000000000003E-2</v>
      </c>
      <c r="AR288">
        <v>5.5669999999999999E-3</v>
      </c>
      <c r="AS288">
        <v>8.7349999999999997E-3</v>
      </c>
      <c r="AT288">
        <v>0.20754</v>
      </c>
      <c r="AU288">
        <f t="shared" si="44"/>
        <v>0.26277200000000001</v>
      </c>
      <c r="AV288">
        <v>3.143E-3</v>
      </c>
      <c r="AW288">
        <v>9.4799999999999995E-4</v>
      </c>
      <c r="AX288" s="8">
        <v>6.5867999999999996E-2</v>
      </c>
      <c r="AY288">
        <v>49.730800000000002</v>
      </c>
      <c r="AZ288">
        <v>49.730600000000003</v>
      </c>
      <c r="BA288" s="9">
        <v>4.7810999999999999E-2</v>
      </c>
      <c r="BB288" s="10">
        <f t="shared" si="49"/>
        <v>0.113679</v>
      </c>
      <c r="BC288">
        <v>1.2427000000000001E-2</v>
      </c>
      <c r="BD288">
        <v>2.7330000000000002E-3</v>
      </c>
      <c r="BE288">
        <v>9.5359999999999993E-3</v>
      </c>
      <c r="BF288">
        <v>8.8990000000000007E-3</v>
      </c>
      <c r="BG288">
        <v>0</v>
      </c>
      <c r="BH288">
        <v>0</v>
      </c>
      <c r="BI288" s="22"/>
    </row>
    <row r="289" spans="1:61" x14ac:dyDescent="0.25">
      <c r="A289" t="s">
        <v>75</v>
      </c>
      <c r="C289">
        <v>589</v>
      </c>
      <c r="D289">
        <v>72</v>
      </c>
      <c r="E289">
        <v>40</v>
      </c>
      <c r="F289">
        <v>20</v>
      </c>
      <c r="G289">
        <v>100</v>
      </c>
      <c r="H289">
        <v>3</v>
      </c>
      <c r="I289">
        <v>770</v>
      </c>
      <c r="J289">
        <v>7</v>
      </c>
      <c r="K289" s="1">
        <v>3.0290000000000001E-2</v>
      </c>
      <c r="L289" s="1">
        <v>1.7233999999999999E-2</v>
      </c>
      <c r="M289" s="1">
        <v>7.1650000000000004E-3</v>
      </c>
      <c r="N289" s="1">
        <v>5.1E-5</v>
      </c>
      <c r="O289" s="2">
        <v>0.13688800000000001</v>
      </c>
      <c r="P289" s="17">
        <f t="shared" si="41"/>
        <v>1368.88</v>
      </c>
      <c r="Q289" s="3">
        <v>0.156031</v>
      </c>
      <c r="R289" s="18">
        <f t="shared" si="42"/>
        <v>1560.31</v>
      </c>
      <c r="S289" s="1">
        <v>1.1084E-2</v>
      </c>
      <c r="T289" s="1">
        <v>8.1189999999999995E-3</v>
      </c>
      <c r="U289" s="4">
        <v>0.239647</v>
      </c>
      <c r="V289" s="19">
        <f t="shared" si="45"/>
        <v>2396.4699999999998</v>
      </c>
      <c r="W289" s="1">
        <v>-6.28E-3</v>
      </c>
      <c r="X289" s="1">
        <v>4.9179999999999996E-3</v>
      </c>
      <c r="Y289" s="5">
        <v>0.113555</v>
      </c>
      <c r="Z289" s="20">
        <f t="shared" si="48"/>
        <v>1135.55</v>
      </c>
      <c r="AA289" s="1">
        <v>32.688400000000001</v>
      </c>
      <c r="AB289" s="1">
        <v>66.380899999999997</v>
      </c>
      <c r="AC289" s="6">
        <v>6.9539000000000004E-2</v>
      </c>
      <c r="AD289" s="21">
        <f t="shared" si="43"/>
        <v>695.39</v>
      </c>
      <c r="AE289" s="1">
        <v>7.045E-3</v>
      </c>
      <c r="AF289" s="1">
        <v>8.5979999999999997E-3</v>
      </c>
      <c r="AG289" s="1">
        <v>-7.4099999999999999E-3</v>
      </c>
      <c r="AH289" s="1">
        <v>4.2417999999999997E-2</v>
      </c>
      <c r="AI289" s="1">
        <v>0</v>
      </c>
      <c r="AJ289" s="1">
        <v>0</v>
      </c>
      <c r="AK289" s="1">
        <v>99.908100000000005</v>
      </c>
      <c r="AL289">
        <v>7.1440000000000002E-3</v>
      </c>
      <c r="AM289">
        <v>7.8069999999999997E-3</v>
      </c>
      <c r="AN289">
        <v>2.8760000000000001E-3</v>
      </c>
      <c r="AO289">
        <v>4.3000000000000002E-5</v>
      </c>
      <c r="AP289" s="7">
        <v>0.105267</v>
      </c>
      <c r="AQ289">
        <v>6.7835999999999994E-2</v>
      </c>
      <c r="AR289">
        <v>6.8599999999999998E-3</v>
      </c>
      <c r="AS289">
        <v>5.2950000000000002E-3</v>
      </c>
      <c r="AT289">
        <v>0.20969499999999999</v>
      </c>
      <c r="AU289">
        <f t="shared" si="44"/>
        <v>0.27753099999999997</v>
      </c>
      <c r="AV289">
        <v>-5.2100000000000002E-3</v>
      </c>
      <c r="AW289">
        <v>4.3750000000000004E-3</v>
      </c>
      <c r="AX289" s="8">
        <v>7.9590999999999995E-2</v>
      </c>
      <c r="AY289">
        <v>49.8185</v>
      </c>
      <c r="AZ289">
        <v>49.622599999999998</v>
      </c>
      <c r="BA289" s="9">
        <v>4.6813E-2</v>
      </c>
      <c r="BB289" s="10">
        <f t="shared" si="49"/>
        <v>0.12640399999999999</v>
      </c>
      <c r="BC289">
        <v>9.7099999999999999E-3</v>
      </c>
      <c r="BD289">
        <v>3.5400000000000002E-3</v>
      </c>
      <c r="BE289">
        <v>-3.15E-3</v>
      </c>
      <c r="BF289">
        <v>1.0333999999999999E-2</v>
      </c>
      <c r="BG289">
        <v>0</v>
      </c>
      <c r="BH289">
        <v>0</v>
      </c>
      <c r="BI289" s="22"/>
    </row>
    <row r="290" spans="1:61" x14ac:dyDescent="0.25">
      <c r="A290" t="s">
        <v>75</v>
      </c>
      <c r="C290">
        <v>590</v>
      </c>
      <c r="D290">
        <v>72</v>
      </c>
      <c r="E290">
        <v>40</v>
      </c>
      <c r="F290">
        <v>20</v>
      </c>
      <c r="G290">
        <v>100</v>
      </c>
      <c r="H290">
        <v>3</v>
      </c>
      <c r="I290">
        <v>771</v>
      </c>
      <c r="J290">
        <v>8</v>
      </c>
      <c r="K290" s="1">
        <v>2.9094999999999999E-2</v>
      </c>
      <c r="L290" s="1">
        <v>1.3533E-2</v>
      </c>
      <c r="M290" s="1">
        <v>5.2469999999999999E-3</v>
      </c>
      <c r="N290" s="1">
        <v>1.9910000000000001E-3</v>
      </c>
      <c r="O290" s="2">
        <v>0.14311099999999999</v>
      </c>
      <c r="P290" s="17">
        <f t="shared" si="41"/>
        <v>1431.11</v>
      </c>
      <c r="Q290" s="3">
        <v>0.123389</v>
      </c>
      <c r="R290" s="18">
        <f t="shared" si="42"/>
        <v>1233.8900000000001</v>
      </c>
      <c r="S290" s="1">
        <v>8.9610000000000002E-3</v>
      </c>
      <c r="T290" s="1">
        <v>3.8609999999999998E-3</v>
      </c>
      <c r="U290" s="4">
        <v>0.222885</v>
      </c>
      <c r="V290" s="19">
        <f t="shared" si="45"/>
        <v>2228.85</v>
      </c>
      <c r="W290" s="1">
        <v>1.217E-3</v>
      </c>
      <c r="X290" s="1">
        <v>4.797E-3</v>
      </c>
      <c r="Y290" s="5">
        <v>0.10485700000000001</v>
      </c>
      <c r="Z290" s="20">
        <f t="shared" si="48"/>
        <v>1048.5700000000002</v>
      </c>
      <c r="AA290" s="1">
        <v>32.782899999999998</v>
      </c>
      <c r="AB290" s="1">
        <v>66.338300000000004</v>
      </c>
      <c r="AC290" s="6">
        <v>6.4231999999999997E-2</v>
      </c>
      <c r="AD290" s="21">
        <f t="shared" si="43"/>
        <v>642.31999999999994</v>
      </c>
      <c r="AE290" s="1">
        <v>7.1019999999999998E-3</v>
      </c>
      <c r="AF290" s="1">
        <v>-4.5599999999999998E-3</v>
      </c>
      <c r="AG290" s="1">
        <v>1.5098E-2</v>
      </c>
      <c r="AH290" s="1">
        <v>2.2766999999999999E-2</v>
      </c>
      <c r="AI290" s="1">
        <v>0</v>
      </c>
      <c r="AJ290" s="1">
        <v>0</v>
      </c>
      <c r="AK290" s="1">
        <v>99.888800000000003</v>
      </c>
      <c r="AL290">
        <v>6.8570000000000002E-3</v>
      </c>
      <c r="AM290">
        <v>6.1260000000000004E-3</v>
      </c>
      <c r="AN290">
        <v>2.1050000000000001E-3</v>
      </c>
      <c r="AO290">
        <v>1.6559999999999999E-3</v>
      </c>
      <c r="AP290" s="7">
        <v>0.10996599999999999</v>
      </c>
      <c r="AQ290">
        <v>5.3601999999999997E-2</v>
      </c>
      <c r="AR290">
        <v>5.5409999999999999E-3</v>
      </c>
      <c r="AS290">
        <v>2.516E-3</v>
      </c>
      <c r="AT290">
        <v>0.19487399999999999</v>
      </c>
      <c r="AU290">
        <f t="shared" si="44"/>
        <v>0.24847599999999997</v>
      </c>
      <c r="AV290">
        <v>1.008E-3</v>
      </c>
      <c r="AW290">
        <v>4.2640000000000004E-3</v>
      </c>
      <c r="AX290" s="8">
        <v>7.3437000000000002E-2</v>
      </c>
      <c r="AY290">
        <v>49.923200000000001</v>
      </c>
      <c r="AZ290">
        <v>49.5518</v>
      </c>
      <c r="BA290" s="9">
        <v>4.3206000000000001E-2</v>
      </c>
      <c r="BB290" s="10">
        <f t="shared" si="49"/>
        <v>0.116643</v>
      </c>
      <c r="BC290">
        <v>9.7809999999999998E-3</v>
      </c>
      <c r="BD290">
        <v>-1.8799999999999999E-3</v>
      </c>
      <c r="BE290">
        <v>6.4209999999999996E-3</v>
      </c>
      <c r="BF290">
        <v>5.5420000000000001E-3</v>
      </c>
      <c r="BG290">
        <v>0</v>
      </c>
      <c r="BH290">
        <v>0</v>
      </c>
      <c r="BI290" s="22"/>
    </row>
    <row r="291" spans="1:61" x14ac:dyDescent="0.25">
      <c r="A291" t="s">
        <v>75</v>
      </c>
      <c r="C291">
        <v>591</v>
      </c>
      <c r="D291">
        <v>72</v>
      </c>
      <c r="E291">
        <v>40</v>
      </c>
      <c r="F291">
        <v>20</v>
      </c>
      <c r="G291">
        <v>100</v>
      </c>
      <c r="H291">
        <v>3</v>
      </c>
      <c r="I291">
        <v>772</v>
      </c>
      <c r="J291">
        <v>9</v>
      </c>
      <c r="K291" s="1">
        <v>7.5199999999999996E-4</v>
      </c>
      <c r="L291" s="1">
        <v>2.0361000000000001E-2</v>
      </c>
      <c r="M291" s="1">
        <v>1.7132999999999999E-2</v>
      </c>
      <c r="N291" s="1">
        <v>1.3960000000000001E-3</v>
      </c>
      <c r="O291" s="2">
        <v>0.14293</v>
      </c>
      <c r="P291" s="17">
        <f t="shared" si="41"/>
        <v>1429.3</v>
      </c>
      <c r="Q291" s="3">
        <v>0.131688</v>
      </c>
      <c r="R291" s="18">
        <f t="shared" si="42"/>
        <v>1316.8799999999999</v>
      </c>
      <c r="S291" s="1">
        <v>8.9569999999999997E-3</v>
      </c>
      <c r="T291" s="1">
        <v>1.4023000000000001E-2</v>
      </c>
      <c r="U291" s="4">
        <v>0.224496</v>
      </c>
      <c r="V291" s="19">
        <f t="shared" si="45"/>
        <v>2244.96</v>
      </c>
      <c r="W291" s="1">
        <v>2.9949999999999998E-3</v>
      </c>
      <c r="X291" s="1">
        <v>9.2999999999999997E-5</v>
      </c>
      <c r="Y291" s="5">
        <v>0.125835</v>
      </c>
      <c r="Z291" s="20">
        <f t="shared" si="48"/>
        <v>1258.3500000000001</v>
      </c>
      <c r="AA291" s="1">
        <v>33.014600000000002</v>
      </c>
      <c r="AB291" s="1">
        <v>66.703100000000006</v>
      </c>
      <c r="AC291" s="6">
        <v>5.7084999999999997E-2</v>
      </c>
      <c r="AD291" s="21">
        <f t="shared" si="43"/>
        <v>570.85</v>
      </c>
      <c r="AE291" s="1">
        <v>3.5140000000000002E-3</v>
      </c>
      <c r="AF291" s="1">
        <v>-8.9599999999999992E-3</v>
      </c>
      <c r="AG291" s="1">
        <v>9.5999999999999992E-3</v>
      </c>
      <c r="AH291" s="1">
        <v>2.5492999999999998E-2</v>
      </c>
      <c r="AI291" s="1">
        <v>0</v>
      </c>
      <c r="AJ291" s="1">
        <v>0</v>
      </c>
      <c r="AK291" s="1">
        <v>100.495</v>
      </c>
      <c r="AL291">
        <v>1.76E-4</v>
      </c>
      <c r="AM291">
        <v>9.1590000000000005E-3</v>
      </c>
      <c r="AN291">
        <v>6.8279999999999999E-3</v>
      </c>
      <c r="AO291">
        <v>1.1540000000000001E-3</v>
      </c>
      <c r="AP291" s="7">
        <v>0.10913200000000001</v>
      </c>
      <c r="AQ291">
        <v>5.6846000000000001E-2</v>
      </c>
      <c r="AR291">
        <v>5.5040000000000002E-3</v>
      </c>
      <c r="AS291">
        <v>9.0810000000000005E-3</v>
      </c>
      <c r="AT291">
        <v>0.19504199999999999</v>
      </c>
      <c r="AU291">
        <f t="shared" si="44"/>
        <v>0.251888</v>
      </c>
      <c r="AV291">
        <v>2.4659999999999999E-3</v>
      </c>
      <c r="AW291">
        <v>8.2000000000000001E-5</v>
      </c>
      <c r="AX291" s="8">
        <v>8.7570999999999996E-2</v>
      </c>
      <c r="AY291">
        <v>49.958199999999998</v>
      </c>
      <c r="AZ291">
        <v>49.5092</v>
      </c>
      <c r="BA291" s="9">
        <v>3.8156000000000002E-2</v>
      </c>
      <c r="BB291" s="10">
        <f t="shared" si="49"/>
        <v>0.12572700000000001</v>
      </c>
      <c r="BC291">
        <v>4.8089999999999999E-3</v>
      </c>
      <c r="BD291">
        <v>-3.6600000000000001E-3</v>
      </c>
      <c r="BE291">
        <v>4.0569999999999998E-3</v>
      </c>
      <c r="BF291">
        <v>6.1659999999999996E-3</v>
      </c>
      <c r="BG291">
        <v>0</v>
      </c>
      <c r="BH291">
        <v>0</v>
      </c>
      <c r="BI291" s="22"/>
    </row>
    <row r="292" spans="1:61" x14ac:dyDescent="0.25">
      <c r="A292" t="s">
        <v>75</v>
      </c>
      <c r="C292">
        <v>592</v>
      </c>
      <c r="D292">
        <v>72</v>
      </c>
      <c r="E292">
        <v>40</v>
      </c>
      <c r="F292">
        <v>20</v>
      </c>
      <c r="G292">
        <v>100</v>
      </c>
      <c r="H292">
        <v>3</v>
      </c>
      <c r="I292">
        <v>773</v>
      </c>
      <c r="J292">
        <v>10</v>
      </c>
      <c r="K292" s="1">
        <v>1.0936E-2</v>
      </c>
      <c r="L292" s="1">
        <v>1.2482999999999999E-2</v>
      </c>
      <c r="M292" s="1">
        <v>5.5500000000000005E-4</v>
      </c>
      <c r="N292" s="1">
        <v>1.384E-3</v>
      </c>
      <c r="O292" s="2">
        <v>0.14342099999999999</v>
      </c>
      <c r="P292" s="17">
        <f t="shared" si="41"/>
        <v>1434.21</v>
      </c>
      <c r="Q292" s="3">
        <v>0.12238499999999999</v>
      </c>
      <c r="R292" s="18">
        <f t="shared" si="42"/>
        <v>1223.8499999999999</v>
      </c>
      <c r="S292" s="1">
        <v>5.7369999999999999E-3</v>
      </c>
      <c r="T292" s="1">
        <v>7.8530000000000006E-3</v>
      </c>
      <c r="U292" s="4">
        <v>0.21593699999999999</v>
      </c>
      <c r="V292" s="19">
        <f t="shared" si="45"/>
        <v>2159.37</v>
      </c>
      <c r="W292" s="1">
        <v>-2.0600000000000002E-3</v>
      </c>
      <c r="X292" s="1">
        <v>-1.4300000000000001E-3</v>
      </c>
      <c r="Y292" s="5">
        <v>0.13438</v>
      </c>
      <c r="Z292" s="20">
        <f t="shared" si="48"/>
        <v>1343.8</v>
      </c>
      <c r="AA292" s="1">
        <v>32.893099999999997</v>
      </c>
      <c r="AB292" s="1">
        <v>66.472399999999993</v>
      </c>
      <c r="AC292" s="6">
        <v>5.5924000000000001E-2</v>
      </c>
      <c r="AD292" s="21">
        <f t="shared" si="43"/>
        <v>559.24</v>
      </c>
      <c r="AE292" s="1">
        <v>6.9829999999999996E-3</v>
      </c>
      <c r="AF292" s="1">
        <v>9.0889999999999999E-3</v>
      </c>
      <c r="AG292" s="1">
        <v>1.2085E-2</v>
      </c>
      <c r="AH292" s="1">
        <v>6.7887000000000003E-2</v>
      </c>
      <c r="AI292" s="1">
        <v>0</v>
      </c>
      <c r="AJ292" s="1">
        <v>0</v>
      </c>
      <c r="AK292" s="1">
        <v>100.169</v>
      </c>
      <c r="AL292">
        <v>2.5699999999999998E-3</v>
      </c>
      <c r="AM292">
        <v>5.6350000000000003E-3</v>
      </c>
      <c r="AN292">
        <v>2.22E-4</v>
      </c>
      <c r="AO292">
        <v>1.1479999999999999E-3</v>
      </c>
      <c r="AP292" s="7">
        <v>0.1099</v>
      </c>
      <c r="AQ292">
        <v>5.3018999999999997E-2</v>
      </c>
      <c r="AR292">
        <v>3.5379999999999999E-3</v>
      </c>
      <c r="AS292">
        <v>5.104E-3</v>
      </c>
      <c r="AT292">
        <v>0.188278</v>
      </c>
      <c r="AU292">
        <f t="shared" si="44"/>
        <v>0.24129699999999998</v>
      </c>
      <c r="AV292">
        <v>-1.6999999999999999E-3</v>
      </c>
      <c r="AW292">
        <v>-1.2700000000000001E-3</v>
      </c>
      <c r="AX292" s="8">
        <v>9.3853000000000006E-2</v>
      </c>
      <c r="AY292">
        <v>49.952599999999997</v>
      </c>
      <c r="AZ292">
        <v>49.514699999999998</v>
      </c>
      <c r="BA292" s="9">
        <v>3.7513999999999999E-2</v>
      </c>
      <c r="BB292" s="10">
        <f t="shared" si="49"/>
        <v>0.13136700000000001</v>
      </c>
      <c r="BC292">
        <v>9.5910000000000006E-3</v>
      </c>
      <c r="BD292">
        <v>3.7290000000000001E-3</v>
      </c>
      <c r="BE292">
        <v>5.1250000000000002E-3</v>
      </c>
      <c r="BF292">
        <v>1.6480000000000002E-2</v>
      </c>
      <c r="BG292">
        <v>0</v>
      </c>
      <c r="BH292">
        <v>0</v>
      </c>
      <c r="BI292" s="22"/>
    </row>
    <row r="293" spans="1:61" x14ac:dyDescent="0.25">
      <c r="A293" t="s">
        <v>75</v>
      </c>
      <c r="C293">
        <v>593</v>
      </c>
      <c r="D293">
        <v>72</v>
      </c>
      <c r="E293">
        <v>40</v>
      </c>
      <c r="F293">
        <v>20</v>
      </c>
      <c r="G293">
        <v>100</v>
      </c>
      <c r="H293">
        <v>3</v>
      </c>
      <c r="I293">
        <v>774</v>
      </c>
      <c r="J293">
        <v>11</v>
      </c>
      <c r="K293" s="1">
        <v>-1.2899999999999999E-3</v>
      </c>
      <c r="L293" s="1">
        <v>1.9383999999999998E-2</v>
      </c>
      <c r="M293" s="1">
        <v>1.2396000000000001E-2</v>
      </c>
      <c r="N293" s="1">
        <v>8.1899999999999996E-4</v>
      </c>
      <c r="O293" s="2">
        <v>0.14655199999999999</v>
      </c>
      <c r="P293" s="17">
        <f t="shared" si="41"/>
        <v>1465.52</v>
      </c>
      <c r="Q293" s="3">
        <v>0.118576</v>
      </c>
      <c r="R293" s="18">
        <f t="shared" si="42"/>
        <v>1185.76</v>
      </c>
      <c r="S293" s="1">
        <v>1.1069000000000001E-2</v>
      </c>
      <c r="T293" s="1">
        <v>1.1967E-2</v>
      </c>
      <c r="U293" s="4">
        <v>0.221188</v>
      </c>
      <c r="V293" s="19">
        <f t="shared" si="45"/>
        <v>2211.88</v>
      </c>
      <c r="W293" s="1">
        <v>-5.6600000000000001E-3</v>
      </c>
      <c r="X293" s="1">
        <v>3.1280000000000001E-3</v>
      </c>
      <c r="Y293" s="5">
        <v>0.140878</v>
      </c>
      <c r="Z293" s="20">
        <f t="shared" si="48"/>
        <v>1408.78</v>
      </c>
      <c r="AA293" s="1">
        <v>32.766599999999997</v>
      </c>
      <c r="AB293" s="1">
        <v>66.435699999999997</v>
      </c>
      <c r="AC293" s="6">
        <v>5.6959000000000003E-2</v>
      </c>
      <c r="AD293" s="21">
        <f t="shared" si="43"/>
        <v>569.59</v>
      </c>
      <c r="AE293" s="1">
        <v>9.9299999999999996E-3</v>
      </c>
      <c r="AF293" s="1">
        <v>5.3420000000000004E-3</v>
      </c>
      <c r="AG293" s="1">
        <v>1.5186E-2</v>
      </c>
      <c r="AH293" s="1">
        <v>3.6991999999999997E-2</v>
      </c>
      <c r="AI293" s="1">
        <v>0</v>
      </c>
      <c r="AJ293" s="1">
        <v>0</v>
      </c>
      <c r="AK293" s="1">
        <v>100.006</v>
      </c>
      <c r="AL293">
        <v>-2.9999999999999997E-4</v>
      </c>
      <c r="AM293">
        <v>8.7679999999999998E-3</v>
      </c>
      <c r="AN293">
        <v>4.9680000000000002E-3</v>
      </c>
      <c r="AO293">
        <v>6.8099999999999996E-4</v>
      </c>
      <c r="AP293" s="7">
        <v>0.112525</v>
      </c>
      <c r="AQ293">
        <v>5.1472999999999998E-2</v>
      </c>
      <c r="AR293">
        <v>6.8399999999999997E-3</v>
      </c>
      <c r="AS293">
        <v>7.7929999999999996E-3</v>
      </c>
      <c r="AT293">
        <v>0.193244</v>
      </c>
      <c r="AU293">
        <f t="shared" si="44"/>
        <v>0.24471699999999999</v>
      </c>
      <c r="AV293">
        <v>-4.6899999999999997E-3</v>
      </c>
      <c r="AW293">
        <v>2.7780000000000001E-3</v>
      </c>
      <c r="AX293" s="8">
        <v>9.8589999999999997E-2</v>
      </c>
      <c r="AY293">
        <v>49.860700000000001</v>
      </c>
      <c r="AZ293">
        <v>49.587000000000003</v>
      </c>
      <c r="BA293" s="9">
        <v>3.8285E-2</v>
      </c>
      <c r="BB293" s="10">
        <f t="shared" si="49"/>
        <v>0.136875</v>
      </c>
      <c r="BC293">
        <v>1.3665999999999999E-2</v>
      </c>
      <c r="BD293">
        <v>2.196E-3</v>
      </c>
      <c r="BE293">
        <v>6.4530000000000004E-3</v>
      </c>
      <c r="BF293">
        <v>8.9980000000000008E-3</v>
      </c>
      <c r="BG293">
        <v>0</v>
      </c>
      <c r="BH293">
        <v>0</v>
      </c>
      <c r="BI293" s="22"/>
    </row>
    <row r="294" spans="1:61" x14ac:dyDescent="0.25">
      <c r="A294" t="s">
        <v>75</v>
      </c>
      <c r="C294">
        <v>594</v>
      </c>
      <c r="D294">
        <v>72</v>
      </c>
      <c r="E294">
        <v>40</v>
      </c>
      <c r="F294">
        <v>20</v>
      </c>
      <c r="G294">
        <v>100</v>
      </c>
      <c r="H294">
        <v>3</v>
      </c>
      <c r="I294">
        <v>775</v>
      </c>
      <c r="J294">
        <v>12</v>
      </c>
      <c r="K294" s="1">
        <v>1.6877E-2</v>
      </c>
      <c r="L294" s="1">
        <v>8.3929999999999994E-3</v>
      </c>
      <c r="M294" s="1">
        <v>1.0364999999999999E-2</v>
      </c>
      <c r="N294" s="1">
        <v>3.1389999999999999E-3</v>
      </c>
      <c r="O294" s="2">
        <v>0.14368500000000001</v>
      </c>
      <c r="P294" s="17">
        <f t="shared" si="41"/>
        <v>1436.8500000000001</v>
      </c>
      <c r="Q294" s="3">
        <v>0.12892100000000001</v>
      </c>
      <c r="R294" s="18">
        <f t="shared" si="42"/>
        <v>1289.21</v>
      </c>
      <c r="S294" s="1">
        <v>9.4809999999999998E-3</v>
      </c>
      <c r="T294" s="1">
        <v>1.0324E-2</v>
      </c>
      <c r="U294" s="4">
        <v>0.215369</v>
      </c>
      <c r="V294" s="19">
        <f t="shared" si="45"/>
        <v>2153.69</v>
      </c>
      <c r="W294" s="1">
        <v>-2.48E-3</v>
      </c>
      <c r="X294" s="1">
        <v>-6.0999999999999997E-4</v>
      </c>
      <c r="Y294" s="5">
        <v>0.14217199999999999</v>
      </c>
      <c r="Z294" s="20">
        <f t="shared" si="48"/>
        <v>1421.72</v>
      </c>
      <c r="AA294" s="1">
        <v>32.752699999999997</v>
      </c>
      <c r="AB294" s="1">
        <v>66.351200000000006</v>
      </c>
      <c r="AC294" s="6">
        <v>5.4695000000000001E-2</v>
      </c>
      <c r="AD294" s="21">
        <f t="shared" si="43"/>
        <v>546.95000000000005</v>
      </c>
      <c r="AE294" s="1">
        <v>9.044E-3</v>
      </c>
      <c r="AF294" s="1">
        <v>6.1190000000000003E-3</v>
      </c>
      <c r="AG294" s="1">
        <v>4.816E-3</v>
      </c>
      <c r="AH294" s="1">
        <v>5.6860000000000001E-2</v>
      </c>
      <c r="AI294" s="1">
        <v>0</v>
      </c>
      <c r="AJ294" s="1">
        <v>0</v>
      </c>
      <c r="AK294" s="1">
        <v>99.921099999999996</v>
      </c>
      <c r="AL294">
        <v>3.9779999999999998E-3</v>
      </c>
      <c r="AM294">
        <v>3.8E-3</v>
      </c>
      <c r="AN294">
        <v>4.1580000000000002E-3</v>
      </c>
      <c r="AO294">
        <v>2.611E-3</v>
      </c>
      <c r="AP294" s="7">
        <v>0.11042299999999999</v>
      </c>
      <c r="AQ294">
        <v>5.6014000000000001E-2</v>
      </c>
      <c r="AR294">
        <v>5.8640000000000003E-3</v>
      </c>
      <c r="AS294">
        <v>6.7289999999999997E-3</v>
      </c>
      <c r="AT294">
        <v>0.188331</v>
      </c>
      <c r="AU294">
        <f t="shared" si="44"/>
        <v>0.24434500000000001</v>
      </c>
      <c r="AV294">
        <v>-2.0500000000000002E-3</v>
      </c>
      <c r="AW294">
        <v>-5.4000000000000001E-4</v>
      </c>
      <c r="AX294" s="8">
        <v>9.9585000000000007E-2</v>
      </c>
      <c r="AY294">
        <v>49.884700000000002</v>
      </c>
      <c r="AZ294">
        <v>49.568800000000003</v>
      </c>
      <c r="BA294" s="9">
        <v>3.6797000000000003E-2</v>
      </c>
      <c r="BB294" s="10">
        <f t="shared" si="49"/>
        <v>0.136382</v>
      </c>
      <c r="BC294">
        <v>1.2458E-2</v>
      </c>
      <c r="BD294">
        <v>2.5179999999999998E-3</v>
      </c>
      <c r="BE294">
        <v>2.049E-3</v>
      </c>
      <c r="BF294">
        <v>1.3842999999999999E-2</v>
      </c>
      <c r="BG294">
        <v>0</v>
      </c>
      <c r="BH294">
        <v>0</v>
      </c>
      <c r="BI294" s="22"/>
    </row>
    <row r="295" spans="1:61" x14ac:dyDescent="0.25">
      <c r="A295" t="s">
        <v>75</v>
      </c>
      <c r="C295">
        <v>595</v>
      </c>
      <c r="D295">
        <v>72</v>
      </c>
      <c r="E295">
        <v>40</v>
      </c>
      <c r="F295">
        <v>20</v>
      </c>
      <c r="G295">
        <v>100</v>
      </c>
      <c r="H295">
        <v>3</v>
      </c>
      <c r="I295">
        <v>776</v>
      </c>
      <c r="J295">
        <v>13</v>
      </c>
      <c r="K295" s="1">
        <v>2.2327E-2</v>
      </c>
      <c r="L295" s="1">
        <v>5.1749999999999999E-3</v>
      </c>
      <c r="M295" s="1">
        <v>1.4635E-2</v>
      </c>
      <c r="N295" s="1">
        <v>1.9400000000000001E-3</v>
      </c>
      <c r="O295" s="2">
        <v>0.14529900000000001</v>
      </c>
      <c r="P295" s="17">
        <f t="shared" si="41"/>
        <v>1452.99</v>
      </c>
      <c r="Q295" s="3">
        <v>0.13214600000000001</v>
      </c>
      <c r="R295" s="18">
        <f t="shared" si="42"/>
        <v>1321.46</v>
      </c>
      <c r="S295" s="1">
        <v>7.8790000000000006E-3</v>
      </c>
      <c r="T295" s="1">
        <v>1.2319999999999999E-2</v>
      </c>
      <c r="U295" s="4">
        <v>0.214586</v>
      </c>
      <c r="V295" s="19">
        <f t="shared" si="45"/>
        <v>2145.86</v>
      </c>
      <c r="W295" s="1">
        <v>-3.46E-3</v>
      </c>
      <c r="X295" s="1">
        <v>1.787E-3</v>
      </c>
      <c r="Y295" s="5">
        <v>0.14378299999999999</v>
      </c>
      <c r="Z295" s="20">
        <f t="shared" si="48"/>
        <v>1437.83</v>
      </c>
      <c r="AA295" s="1">
        <v>32.826799999999999</v>
      </c>
      <c r="AB295" s="1">
        <v>66.145399999999995</v>
      </c>
      <c r="AC295" s="6">
        <v>5.0088000000000001E-2</v>
      </c>
      <c r="AD295" s="21">
        <f t="shared" si="43"/>
        <v>500.88</v>
      </c>
      <c r="AE295" s="1">
        <v>8.7860000000000004E-3</v>
      </c>
      <c r="AF295" s="1">
        <v>-4.0000000000000002E-4</v>
      </c>
      <c r="AG295" s="1">
        <v>8.9890000000000005E-3</v>
      </c>
      <c r="AH295" s="1">
        <v>5.6869999999999997E-2</v>
      </c>
      <c r="AI295" s="1">
        <v>0</v>
      </c>
      <c r="AJ295" s="1">
        <v>0</v>
      </c>
      <c r="AK295" s="1">
        <v>99.794899999999998</v>
      </c>
      <c r="AL295">
        <v>5.2649999999999997E-3</v>
      </c>
      <c r="AM295">
        <v>2.3440000000000002E-3</v>
      </c>
      <c r="AN295">
        <v>5.8729999999999997E-3</v>
      </c>
      <c r="AO295">
        <v>1.614E-3</v>
      </c>
      <c r="AP295" s="7">
        <v>0.111709</v>
      </c>
      <c r="AQ295">
        <v>5.7438000000000003E-2</v>
      </c>
      <c r="AR295">
        <v>4.875E-3</v>
      </c>
      <c r="AS295">
        <v>8.0339999999999995E-3</v>
      </c>
      <c r="AT295">
        <v>0.187721</v>
      </c>
      <c r="AU295">
        <f t="shared" si="44"/>
        <v>0.24515900000000002</v>
      </c>
      <c r="AV295">
        <v>-2.8700000000000002E-3</v>
      </c>
      <c r="AW295">
        <v>1.5889999999999999E-3</v>
      </c>
      <c r="AX295" s="8">
        <v>0.100754</v>
      </c>
      <c r="AY295">
        <v>50.017600000000002</v>
      </c>
      <c r="AZ295">
        <v>49.434800000000003</v>
      </c>
      <c r="BA295" s="9">
        <v>3.3710999999999998E-2</v>
      </c>
      <c r="BB295" s="10">
        <f t="shared" si="49"/>
        <v>0.134465</v>
      </c>
      <c r="BC295">
        <v>1.2108000000000001E-2</v>
      </c>
      <c r="BD295">
        <v>-1.7000000000000001E-4</v>
      </c>
      <c r="BE295">
        <v>3.8249999999999998E-3</v>
      </c>
      <c r="BF295">
        <v>1.3851E-2</v>
      </c>
      <c r="BG295">
        <v>0</v>
      </c>
      <c r="BH295">
        <v>0</v>
      </c>
      <c r="BI295" s="22"/>
    </row>
    <row r="296" spans="1:61" x14ac:dyDescent="0.25">
      <c r="A296" t="s">
        <v>75</v>
      </c>
      <c r="C296">
        <v>596</v>
      </c>
      <c r="D296">
        <v>72</v>
      </c>
      <c r="E296">
        <v>40</v>
      </c>
      <c r="F296">
        <v>20</v>
      </c>
      <c r="G296">
        <v>100</v>
      </c>
      <c r="H296">
        <v>3</v>
      </c>
      <c r="I296">
        <v>777</v>
      </c>
      <c r="J296">
        <v>14</v>
      </c>
      <c r="K296" s="1">
        <v>9.2899999999999996E-3</v>
      </c>
      <c r="L296" s="1">
        <v>1.2145E-2</v>
      </c>
      <c r="M296" s="1">
        <v>4.0990000000000002E-3</v>
      </c>
      <c r="N296" s="1">
        <v>2.4840000000000001E-3</v>
      </c>
      <c r="O296" s="2">
        <v>0.15243799999999999</v>
      </c>
      <c r="P296" s="17">
        <f t="shared" si="41"/>
        <v>1524.3799999999999</v>
      </c>
      <c r="Q296" s="3">
        <v>0.118738</v>
      </c>
      <c r="R296" s="18">
        <f t="shared" si="42"/>
        <v>1187.3799999999999</v>
      </c>
      <c r="S296" s="1">
        <v>9.7289999999999998E-3</v>
      </c>
      <c r="T296" s="1">
        <v>9.4149999999999998E-3</v>
      </c>
      <c r="U296" s="4">
        <v>0.21143799999999999</v>
      </c>
      <c r="V296" s="19">
        <f t="shared" si="45"/>
        <v>2114.3799999999997</v>
      </c>
      <c r="W296" s="1">
        <v>-5.9000000000000003E-4</v>
      </c>
      <c r="X296" s="1">
        <v>2.9700000000000001E-4</v>
      </c>
      <c r="Y296" s="5">
        <v>0.15704299999999999</v>
      </c>
      <c r="Z296" s="20">
        <f t="shared" si="48"/>
        <v>1570.4299999999998</v>
      </c>
      <c r="AA296" s="1">
        <v>32.671799999999998</v>
      </c>
      <c r="AB296" s="1">
        <v>66.287000000000006</v>
      </c>
      <c r="AC296" s="6">
        <v>5.4178999999999998E-2</v>
      </c>
      <c r="AD296" s="21">
        <f t="shared" si="43"/>
        <v>541.79</v>
      </c>
      <c r="AE296" s="1">
        <v>4.2810000000000001E-3</v>
      </c>
      <c r="AF296" s="1">
        <v>-2.0400000000000001E-3</v>
      </c>
      <c r="AG296" s="1">
        <v>1.5438E-2</v>
      </c>
      <c r="AH296" s="1">
        <v>1.8901999999999999E-2</v>
      </c>
      <c r="AI296" s="1">
        <v>0</v>
      </c>
      <c r="AJ296" s="1">
        <v>0</v>
      </c>
      <c r="AK296" s="1">
        <v>99.736099999999993</v>
      </c>
      <c r="AL296">
        <v>2.1940000000000002E-3</v>
      </c>
      <c r="AM296">
        <v>5.509E-3</v>
      </c>
      <c r="AN296">
        <v>1.647E-3</v>
      </c>
      <c r="AO296">
        <v>2.0699999999999998E-3</v>
      </c>
      <c r="AP296" s="7">
        <v>0.117359</v>
      </c>
      <c r="AQ296">
        <v>5.1681999999999999E-2</v>
      </c>
      <c r="AR296">
        <v>6.0280000000000004E-3</v>
      </c>
      <c r="AS296">
        <v>6.1479999999999998E-3</v>
      </c>
      <c r="AT296">
        <v>0.185223</v>
      </c>
      <c r="AU296">
        <f t="shared" si="44"/>
        <v>0.236905</v>
      </c>
      <c r="AV296">
        <v>-4.8999999999999998E-4</v>
      </c>
      <c r="AW296">
        <v>2.6400000000000002E-4</v>
      </c>
      <c r="AX296" s="8">
        <v>0.110198</v>
      </c>
      <c r="AY296">
        <v>49.850200000000001</v>
      </c>
      <c r="AZ296">
        <v>49.609200000000001</v>
      </c>
      <c r="BA296" s="9">
        <v>3.6513999999999998E-2</v>
      </c>
      <c r="BB296" s="10">
        <f t="shared" si="49"/>
        <v>0.14671200000000001</v>
      </c>
      <c r="BC296">
        <v>5.9080000000000001E-3</v>
      </c>
      <c r="BD296">
        <v>-8.4000000000000003E-4</v>
      </c>
      <c r="BE296">
        <v>6.5779999999999996E-3</v>
      </c>
      <c r="BF296">
        <v>4.6100000000000004E-3</v>
      </c>
      <c r="BG296">
        <v>0</v>
      </c>
      <c r="BH296">
        <v>0</v>
      </c>
      <c r="BI296" s="22"/>
    </row>
    <row r="297" spans="1:61" x14ac:dyDescent="0.25">
      <c r="A297" t="s">
        <v>75</v>
      </c>
      <c r="C297">
        <v>597</v>
      </c>
      <c r="D297">
        <v>72</v>
      </c>
      <c r="E297">
        <v>40</v>
      </c>
      <c r="F297">
        <v>20</v>
      </c>
      <c r="G297">
        <v>100</v>
      </c>
      <c r="H297">
        <v>3</v>
      </c>
      <c r="I297">
        <v>778</v>
      </c>
      <c r="J297">
        <v>15</v>
      </c>
      <c r="K297" s="1">
        <v>6.4539999999999997E-3</v>
      </c>
      <c r="L297" s="1">
        <v>1.6372000000000001E-2</v>
      </c>
      <c r="M297" s="1">
        <v>3.8649999999999999E-3</v>
      </c>
      <c r="N297" s="1">
        <v>2.993E-3</v>
      </c>
      <c r="O297" s="2">
        <v>0.14904800000000001</v>
      </c>
      <c r="P297" s="17">
        <f t="shared" si="41"/>
        <v>1490.4800000000002</v>
      </c>
      <c r="Q297" s="3">
        <v>0.15229500000000001</v>
      </c>
      <c r="R297" s="18">
        <f t="shared" si="42"/>
        <v>1522.95</v>
      </c>
      <c r="S297" s="1">
        <v>5.2529999999999999E-3</v>
      </c>
      <c r="T297" s="1">
        <v>7.156E-3</v>
      </c>
      <c r="U297" s="4">
        <v>0.214894</v>
      </c>
      <c r="V297" s="19">
        <f t="shared" si="45"/>
        <v>2148.94</v>
      </c>
      <c r="W297" s="1">
        <v>-4.6100000000000004E-3</v>
      </c>
      <c r="X297" s="1">
        <v>5.8299999999999997E-4</v>
      </c>
      <c r="Y297" s="5">
        <v>0.150528</v>
      </c>
      <c r="Z297" s="20">
        <f t="shared" si="48"/>
        <v>1505.28</v>
      </c>
      <c r="AA297" s="1">
        <v>32.704999999999998</v>
      </c>
      <c r="AB297" s="1">
        <v>66.499200000000002</v>
      </c>
      <c r="AC297" s="6">
        <v>4.8739999999999999E-2</v>
      </c>
      <c r="AD297" s="21">
        <f t="shared" si="43"/>
        <v>487.4</v>
      </c>
      <c r="AE297" s="1">
        <v>-8.8999999999999995E-4</v>
      </c>
      <c r="AF297" s="1">
        <v>-1.384E-2</v>
      </c>
      <c r="AG297" s="1">
        <v>1.5772000000000001E-2</v>
      </c>
      <c r="AH297" s="1">
        <v>6.3964999999999994E-2</v>
      </c>
      <c r="AI297" s="1">
        <v>0</v>
      </c>
      <c r="AJ297" s="1">
        <v>0</v>
      </c>
      <c r="AK297" s="1">
        <v>100.023</v>
      </c>
      <c r="AL297">
        <v>1.521E-3</v>
      </c>
      <c r="AM297">
        <v>7.4099999999999999E-3</v>
      </c>
      <c r="AN297">
        <v>1.5499999999999999E-3</v>
      </c>
      <c r="AO297">
        <v>2.4880000000000002E-3</v>
      </c>
      <c r="AP297" s="7">
        <v>0.114509</v>
      </c>
      <c r="AQ297">
        <v>6.6148999999999999E-2</v>
      </c>
      <c r="AR297">
        <v>3.248E-3</v>
      </c>
      <c r="AS297">
        <v>4.6629999999999996E-3</v>
      </c>
      <c r="AT297">
        <v>0.187856</v>
      </c>
      <c r="AU297">
        <f t="shared" si="44"/>
        <v>0.25400499999999998</v>
      </c>
      <c r="AV297">
        <v>-3.82E-3</v>
      </c>
      <c r="AW297">
        <v>5.1800000000000001E-4</v>
      </c>
      <c r="AX297" s="8">
        <v>0.105405</v>
      </c>
      <c r="AY297">
        <v>49.796500000000002</v>
      </c>
      <c r="AZ297">
        <v>49.663800000000002</v>
      </c>
      <c r="BA297" s="9">
        <v>3.2779999999999997E-2</v>
      </c>
      <c r="BB297" s="10">
        <f t="shared" si="49"/>
        <v>0.138185</v>
      </c>
      <c r="BC297">
        <v>-1.2199999999999999E-3</v>
      </c>
      <c r="BD297">
        <v>-5.6899999999999997E-3</v>
      </c>
      <c r="BE297">
        <v>6.7060000000000002E-3</v>
      </c>
      <c r="BF297">
        <v>1.5568E-2</v>
      </c>
      <c r="BG297">
        <v>0</v>
      </c>
      <c r="BH297">
        <v>0</v>
      </c>
      <c r="BI297" s="22"/>
    </row>
    <row r="298" spans="1:61" x14ac:dyDescent="0.25">
      <c r="A298" t="s">
        <v>75</v>
      </c>
      <c r="C298">
        <v>598</v>
      </c>
      <c r="D298">
        <v>72</v>
      </c>
      <c r="E298">
        <v>40</v>
      </c>
      <c r="F298">
        <v>20</v>
      </c>
      <c r="G298">
        <v>100</v>
      </c>
      <c r="H298">
        <v>3</v>
      </c>
      <c r="I298">
        <v>779</v>
      </c>
      <c r="J298">
        <v>16</v>
      </c>
      <c r="K298" s="1">
        <v>-1.11E-2</v>
      </c>
      <c r="L298" s="1">
        <v>5.1749999999999999E-3</v>
      </c>
      <c r="M298" s="1">
        <v>6.339E-3</v>
      </c>
      <c r="N298" s="1">
        <v>3.8180000000000002E-3</v>
      </c>
      <c r="O298" s="2">
        <v>9.9077999999999999E-2</v>
      </c>
      <c r="P298" s="17">
        <f t="shared" si="41"/>
        <v>990.78</v>
      </c>
      <c r="Q298" s="3">
        <v>0.16267499999999999</v>
      </c>
      <c r="R298" s="18">
        <f t="shared" si="42"/>
        <v>1626.7499999999998</v>
      </c>
      <c r="S298" s="1">
        <v>8.7049999999999992E-3</v>
      </c>
      <c r="T298" s="1">
        <v>1.0011000000000001E-2</v>
      </c>
      <c r="U298" s="4">
        <v>0.20464099999999999</v>
      </c>
      <c r="V298" s="19">
        <f t="shared" si="45"/>
        <v>2046.4099999999999</v>
      </c>
      <c r="W298" s="1">
        <v>1.212E-3</v>
      </c>
      <c r="X298" s="1">
        <v>-1.7799999999999999E-3</v>
      </c>
      <c r="Y298" s="5">
        <v>0.13411200000000001</v>
      </c>
      <c r="Z298" s="20">
        <f t="shared" si="48"/>
        <v>1341.1200000000001</v>
      </c>
      <c r="AA298" s="1">
        <v>32.591500000000003</v>
      </c>
      <c r="AB298" s="1">
        <v>66.520399999999995</v>
      </c>
      <c r="AC298" s="6">
        <v>3.2170999999999998E-2</v>
      </c>
      <c r="AD298" s="21">
        <f t="shared" si="43"/>
        <v>321.70999999999998</v>
      </c>
      <c r="AE298" s="1">
        <v>8.7670000000000005E-3</v>
      </c>
      <c r="AF298" s="1">
        <v>1.2019999999999999E-3</v>
      </c>
      <c r="AG298" s="1">
        <v>1.2055E-2</v>
      </c>
      <c r="AH298" s="1">
        <v>-9.2499999999999995E-3</v>
      </c>
      <c r="AI298" s="1">
        <v>0</v>
      </c>
      <c r="AJ298" s="1">
        <v>0</v>
      </c>
      <c r="AK298" s="1">
        <v>99.779700000000005</v>
      </c>
      <c r="AL298">
        <v>-2.6199999999999999E-3</v>
      </c>
      <c r="AM298">
        <v>2.3470000000000001E-3</v>
      </c>
      <c r="AN298">
        <v>2.5479999999999999E-3</v>
      </c>
      <c r="AO298">
        <v>3.1819999999999999E-3</v>
      </c>
      <c r="AP298" s="7">
        <v>7.6288999999999996E-2</v>
      </c>
      <c r="AQ298">
        <v>7.0815000000000003E-2</v>
      </c>
      <c r="AR298">
        <v>5.3940000000000004E-3</v>
      </c>
      <c r="AS298">
        <v>6.5380000000000004E-3</v>
      </c>
      <c r="AT298">
        <v>0.17929400000000001</v>
      </c>
      <c r="AU298">
        <f t="shared" si="44"/>
        <v>0.25010900000000003</v>
      </c>
      <c r="AV298">
        <v>1.0070000000000001E-3</v>
      </c>
      <c r="AW298">
        <v>-1.5900000000000001E-3</v>
      </c>
      <c r="AX298" s="8">
        <v>9.4120999999999996E-2</v>
      </c>
      <c r="AY298">
        <v>49.734699999999997</v>
      </c>
      <c r="AZ298">
        <v>49.790799999999997</v>
      </c>
      <c r="BA298" s="9">
        <v>2.1684999999999999E-2</v>
      </c>
      <c r="BB298" s="10">
        <f t="shared" si="49"/>
        <v>0.11580599999999999</v>
      </c>
      <c r="BC298">
        <v>1.21E-2</v>
      </c>
      <c r="BD298">
        <v>4.9600000000000002E-4</v>
      </c>
      <c r="BE298">
        <v>5.1370000000000001E-3</v>
      </c>
      <c r="BF298">
        <v>-2.2599999999999999E-3</v>
      </c>
      <c r="BG298">
        <v>0</v>
      </c>
      <c r="BH298">
        <v>0</v>
      </c>
      <c r="BI298" s="22"/>
    </row>
    <row r="299" spans="1:61" x14ac:dyDescent="0.25">
      <c r="A299" t="s">
        <v>75</v>
      </c>
      <c r="C299">
        <v>599</v>
      </c>
      <c r="D299">
        <v>72</v>
      </c>
      <c r="E299">
        <v>40</v>
      </c>
      <c r="F299">
        <v>20</v>
      </c>
      <c r="G299">
        <v>100</v>
      </c>
      <c r="H299">
        <v>3</v>
      </c>
      <c r="I299">
        <v>780</v>
      </c>
      <c r="J299">
        <v>17</v>
      </c>
      <c r="K299" s="1">
        <v>2.7570000000000001E-2</v>
      </c>
      <c r="L299" s="1">
        <v>1.9380999999999999E-2</v>
      </c>
      <c r="M299" s="1">
        <v>3.8110000000000002E-3</v>
      </c>
      <c r="N299" s="1">
        <v>7.8270000000000006E-3</v>
      </c>
      <c r="O299" s="2">
        <v>9.5268000000000005E-2</v>
      </c>
      <c r="P299" s="17">
        <f t="shared" si="41"/>
        <v>952.68000000000006</v>
      </c>
      <c r="Q299" s="3">
        <v>0.14160200000000001</v>
      </c>
      <c r="R299" s="18">
        <f t="shared" si="42"/>
        <v>1416.02</v>
      </c>
      <c r="S299" s="1">
        <v>7.5849999999999997E-3</v>
      </c>
      <c r="T299" s="1">
        <v>1.2775999999999999E-2</v>
      </c>
      <c r="U299" s="4">
        <v>0.21696399999999999</v>
      </c>
      <c r="V299" s="19">
        <f t="shared" si="45"/>
        <v>2169.64</v>
      </c>
      <c r="W299" s="1">
        <v>3.0599999999999998E-3</v>
      </c>
      <c r="X299" s="1">
        <v>2.545E-3</v>
      </c>
      <c r="Y299" s="5">
        <v>0.14230799999999999</v>
      </c>
      <c r="Z299" s="20">
        <f t="shared" si="48"/>
        <v>1423.08</v>
      </c>
      <c r="AA299" s="1">
        <v>32.608400000000003</v>
      </c>
      <c r="AB299" s="1">
        <v>66.543199999999999</v>
      </c>
      <c r="AC299" s="6">
        <v>3.0742999999999999E-2</v>
      </c>
      <c r="AD299" s="21">
        <f t="shared" si="43"/>
        <v>307.43</v>
      </c>
      <c r="AE299" s="1">
        <v>9.5409999999999991E-3</v>
      </c>
      <c r="AF299" s="1">
        <v>-4.4200000000000003E-3</v>
      </c>
      <c r="AG299" s="1">
        <v>7.7359999999999998E-3</v>
      </c>
      <c r="AH299" s="1">
        <v>6.3117000000000006E-2</v>
      </c>
      <c r="AI299" s="1">
        <v>0</v>
      </c>
      <c r="AJ299" s="1">
        <v>0</v>
      </c>
      <c r="AK299" s="1">
        <v>99.938900000000004</v>
      </c>
      <c r="AL299">
        <v>6.5050000000000004E-3</v>
      </c>
      <c r="AM299">
        <v>8.7840000000000001E-3</v>
      </c>
      <c r="AN299">
        <v>1.5299999999999999E-3</v>
      </c>
      <c r="AO299">
        <v>6.5180000000000004E-3</v>
      </c>
      <c r="AP299" s="7">
        <v>7.3292999999999997E-2</v>
      </c>
      <c r="AQ299">
        <v>6.1588999999999998E-2</v>
      </c>
      <c r="AR299">
        <v>4.6969999999999998E-3</v>
      </c>
      <c r="AS299">
        <v>8.3370000000000007E-3</v>
      </c>
      <c r="AT299">
        <v>0.18992899999999999</v>
      </c>
      <c r="AU299">
        <f t="shared" si="44"/>
        <v>0.25151799999999996</v>
      </c>
      <c r="AV299">
        <v>2.5379999999999999E-3</v>
      </c>
      <c r="AW299">
        <v>2.2650000000000001E-3</v>
      </c>
      <c r="AX299" s="8">
        <v>9.9787000000000001E-2</v>
      </c>
      <c r="AY299">
        <v>49.7181</v>
      </c>
      <c r="AZ299">
        <v>49.7654</v>
      </c>
      <c r="BA299" s="9">
        <v>2.0705000000000001E-2</v>
      </c>
      <c r="BB299" s="10">
        <f t="shared" si="49"/>
        <v>0.120492</v>
      </c>
      <c r="BC299">
        <v>1.3155999999999999E-2</v>
      </c>
      <c r="BD299">
        <v>-1.82E-3</v>
      </c>
      <c r="BE299">
        <v>3.2940000000000001E-3</v>
      </c>
      <c r="BF299">
        <v>1.5383000000000001E-2</v>
      </c>
      <c r="BG299">
        <v>0</v>
      </c>
      <c r="BH299">
        <v>0</v>
      </c>
      <c r="BI299" s="22"/>
    </row>
    <row r="300" spans="1:61" x14ac:dyDescent="0.25">
      <c r="A300" t="s">
        <v>75</v>
      </c>
      <c r="C300">
        <v>600</v>
      </c>
      <c r="D300">
        <v>72</v>
      </c>
      <c r="E300">
        <v>40</v>
      </c>
      <c r="F300">
        <v>20</v>
      </c>
      <c r="G300">
        <v>100</v>
      </c>
      <c r="H300">
        <v>3</v>
      </c>
      <c r="I300">
        <v>781</v>
      </c>
      <c r="J300">
        <v>18</v>
      </c>
      <c r="K300" s="1">
        <v>7.4260000000000003E-3</v>
      </c>
      <c r="L300" s="1">
        <v>2.2308999999999999E-2</v>
      </c>
      <c r="M300" s="1">
        <v>4.3839999999999999E-3</v>
      </c>
      <c r="N300" s="1">
        <v>2.9780000000000002E-3</v>
      </c>
      <c r="O300" s="2">
        <v>9.3842999999999996E-2</v>
      </c>
      <c r="P300" s="17">
        <f t="shared" si="41"/>
        <v>938.43</v>
      </c>
      <c r="Q300" s="3">
        <v>0.15129000000000001</v>
      </c>
      <c r="R300" s="18">
        <f t="shared" si="42"/>
        <v>1512.9</v>
      </c>
      <c r="S300" s="1">
        <v>1.0289E-2</v>
      </c>
      <c r="T300" s="1">
        <v>1.7271000000000002E-2</v>
      </c>
      <c r="U300" s="4">
        <v>0.208841</v>
      </c>
      <c r="V300" s="19">
        <f t="shared" si="45"/>
        <v>2088.41</v>
      </c>
      <c r="W300" s="1">
        <v>2.2899999999999999E-3</v>
      </c>
      <c r="X300" s="1">
        <v>3.8189999999999999E-3</v>
      </c>
      <c r="Y300" s="5">
        <v>0.12740199999999999</v>
      </c>
      <c r="Z300" s="20">
        <f t="shared" si="48"/>
        <v>1274.02</v>
      </c>
      <c r="AA300" s="1">
        <v>32.5396</v>
      </c>
      <c r="AB300" s="1">
        <v>66.498599999999996</v>
      </c>
      <c r="AC300" s="6">
        <v>2.9014999999999999E-2</v>
      </c>
      <c r="AD300" s="21">
        <f t="shared" si="43"/>
        <v>290.14999999999998</v>
      </c>
      <c r="AE300" s="1">
        <v>3.2590000000000002E-3</v>
      </c>
      <c r="AF300" s="1">
        <v>1.3121000000000001E-2</v>
      </c>
      <c r="AG300" s="1">
        <v>1.5141999999999999E-2</v>
      </c>
      <c r="AH300" s="1">
        <v>-1.8759999999999999E-2</v>
      </c>
      <c r="AI300" s="1">
        <v>0</v>
      </c>
      <c r="AJ300" s="1">
        <v>0</v>
      </c>
      <c r="AK300" s="1">
        <v>99.732100000000003</v>
      </c>
      <c r="AL300">
        <v>1.755E-3</v>
      </c>
      <c r="AM300">
        <v>1.0129000000000001E-2</v>
      </c>
      <c r="AN300">
        <v>1.7639999999999999E-3</v>
      </c>
      <c r="AO300">
        <v>2.4840000000000001E-3</v>
      </c>
      <c r="AP300" s="7">
        <v>7.2322999999999998E-2</v>
      </c>
      <c r="AQ300">
        <v>6.5918000000000004E-2</v>
      </c>
      <c r="AR300">
        <v>6.3819999999999997E-3</v>
      </c>
      <c r="AS300">
        <v>1.1289E-2</v>
      </c>
      <c r="AT300">
        <v>0.18313699999999999</v>
      </c>
      <c r="AU300">
        <f t="shared" si="44"/>
        <v>0.249055</v>
      </c>
      <c r="AV300">
        <v>1.903E-3</v>
      </c>
      <c r="AW300">
        <v>3.405E-3</v>
      </c>
      <c r="AX300" s="8">
        <v>8.9491000000000001E-2</v>
      </c>
      <c r="AY300">
        <v>49.6997</v>
      </c>
      <c r="AZ300">
        <v>49.818899999999999</v>
      </c>
      <c r="BA300" s="9">
        <v>1.9574999999999999E-2</v>
      </c>
      <c r="BB300" s="10">
        <f t="shared" si="49"/>
        <v>0.109066</v>
      </c>
      <c r="BC300">
        <v>4.5019999999999999E-3</v>
      </c>
      <c r="BD300">
        <v>5.4140000000000004E-3</v>
      </c>
      <c r="BE300">
        <v>6.4590000000000003E-3</v>
      </c>
      <c r="BF300">
        <v>-4.5799999999999999E-3</v>
      </c>
      <c r="BG300">
        <v>0</v>
      </c>
      <c r="BH300">
        <v>0</v>
      </c>
      <c r="BI300" s="22"/>
    </row>
    <row r="301" spans="1:61" x14ac:dyDescent="0.25">
      <c r="A301" t="s">
        <v>75</v>
      </c>
      <c r="C301">
        <v>601</v>
      </c>
      <c r="D301">
        <v>72</v>
      </c>
      <c r="E301">
        <v>40</v>
      </c>
      <c r="F301">
        <v>20</v>
      </c>
      <c r="G301">
        <v>100</v>
      </c>
      <c r="H301">
        <v>3</v>
      </c>
      <c r="I301">
        <v>782</v>
      </c>
      <c r="J301">
        <v>19</v>
      </c>
      <c r="K301" s="1">
        <v>1.6067000000000001E-2</v>
      </c>
      <c r="L301" s="1">
        <v>9.9190000000000007E-3</v>
      </c>
      <c r="M301" s="1">
        <v>4.4409999999999996E-3</v>
      </c>
      <c r="N301" s="1">
        <v>2.954E-3</v>
      </c>
      <c r="O301" s="2">
        <v>7.6486999999999999E-2</v>
      </c>
      <c r="P301" s="17">
        <f t="shared" si="41"/>
        <v>764.87</v>
      </c>
      <c r="Q301" s="3">
        <v>0.14205300000000001</v>
      </c>
      <c r="R301" s="18">
        <f t="shared" si="42"/>
        <v>1420.5300000000002</v>
      </c>
      <c r="S301" s="1">
        <v>9.7000000000000003E-3</v>
      </c>
      <c r="T301" s="1">
        <v>2.0941999999999999E-2</v>
      </c>
      <c r="U301" s="4">
        <v>0.21304799999999999</v>
      </c>
      <c r="V301" s="19">
        <f t="shared" si="45"/>
        <v>2130.48</v>
      </c>
      <c r="W301" s="1">
        <v>-2.7000000000000001E-3</v>
      </c>
      <c r="X301" s="1">
        <v>2.019E-3</v>
      </c>
      <c r="Y301" s="5">
        <v>0.11837399999999999</v>
      </c>
      <c r="Z301" s="20">
        <f t="shared" si="48"/>
        <v>1183.74</v>
      </c>
      <c r="AA301" s="1">
        <v>32.673900000000003</v>
      </c>
      <c r="AB301" s="1">
        <v>66.554400000000001</v>
      </c>
      <c r="AC301" s="6">
        <v>2.247E-2</v>
      </c>
      <c r="AD301" s="21">
        <f t="shared" si="43"/>
        <v>224.70000000000002</v>
      </c>
      <c r="AE301" s="1">
        <v>4.1209999999999997E-3</v>
      </c>
      <c r="AF301" s="1">
        <v>-2.9199999999999999E-3</v>
      </c>
      <c r="AG301" s="1">
        <v>1.5871E-2</v>
      </c>
      <c r="AH301" s="1">
        <v>2.9746999999999999E-2</v>
      </c>
      <c r="AI301" s="1">
        <v>0</v>
      </c>
      <c r="AJ301" s="1">
        <v>0</v>
      </c>
      <c r="AK301" s="1">
        <v>99.910899999999998</v>
      </c>
      <c r="AL301">
        <v>3.7889999999999998E-3</v>
      </c>
      <c r="AM301">
        <v>4.4929999999999996E-3</v>
      </c>
      <c r="AN301">
        <v>1.7819999999999999E-3</v>
      </c>
      <c r="AO301">
        <v>2.4580000000000001E-3</v>
      </c>
      <c r="AP301" s="7">
        <v>5.8816E-2</v>
      </c>
      <c r="AQ301">
        <v>6.1755999999999998E-2</v>
      </c>
      <c r="AR301">
        <v>6.0029999999999997E-3</v>
      </c>
      <c r="AS301">
        <v>1.3658E-2</v>
      </c>
      <c r="AT301">
        <v>0.18641199999999999</v>
      </c>
      <c r="AU301">
        <f t="shared" si="44"/>
        <v>0.248168</v>
      </c>
      <c r="AV301">
        <v>-2.2399999999999998E-3</v>
      </c>
      <c r="AW301">
        <v>1.7960000000000001E-3</v>
      </c>
      <c r="AX301" s="8">
        <v>8.2964999999999997E-2</v>
      </c>
      <c r="AY301">
        <v>49.794400000000003</v>
      </c>
      <c r="AZ301">
        <v>49.750300000000003</v>
      </c>
      <c r="BA301" s="9">
        <v>1.5126000000000001E-2</v>
      </c>
      <c r="BB301" s="10">
        <f t="shared" si="49"/>
        <v>9.8090999999999998E-2</v>
      </c>
      <c r="BC301">
        <v>5.6800000000000002E-3</v>
      </c>
      <c r="BD301">
        <v>-1.1999999999999999E-3</v>
      </c>
      <c r="BE301">
        <v>6.7539999999999996E-3</v>
      </c>
      <c r="BF301">
        <v>7.247E-3</v>
      </c>
      <c r="BG301">
        <v>0</v>
      </c>
      <c r="BH301">
        <v>0</v>
      </c>
      <c r="BI301" s="22"/>
    </row>
    <row r="302" spans="1:61" x14ac:dyDescent="0.25">
      <c r="A302" t="s">
        <v>75</v>
      </c>
      <c r="C302">
        <v>602</v>
      </c>
      <c r="D302">
        <v>72</v>
      </c>
      <c r="E302">
        <v>40</v>
      </c>
      <c r="F302">
        <v>20</v>
      </c>
      <c r="G302">
        <v>100</v>
      </c>
      <c r="H302">
        <v>3</v>
      </c>
      <c r="I302">
        <v>783</v>
      </c>
      <c r="J302">
        <v>20</v>
      </c>
      <c r="K302" s="1">
        <v>9.3200000000000002E-3</v>
      </c>
      <c r="L302" s="1">
        <v>2.6551000000000002E-2</v>
      </c>
      <c r="M302" s="1">
        <v>7.554E-3</v>
      </c>
      <c r="N302" s="1">
        <v>1.0809999999999999E-3</v>
      </c>
      <c r="O302" s="2">
        <v>7.6508999999999994E-2</v>
      </c>
      <c r="P302" s="17">
        <f t="shared" si="41"/>
        <v>765.08999999999992</v>
      </c>
      <c r="Q302" s="3">
        <v>0.14827499999999999</v>
      </c>
      <c r="R302" s="18">
        <f t="shared" si="42"/>
        <v>1482.75</v>
      </c>
      <c r="S302" s="1">
        <v>1.2071999999999999E-2</v>
      </c>
      <c r="T302" s="1">
        <v>1.0831E-2</v>
      </c>
      <c r="U302" s="4">
        <v>0.210761</v>
      </c>
      <c r="V302" s="19">
        <f t="shared" si="45"/>
        <v>2107.61</v>
      </c>
      <c r="W302" s="1">
        <v>-1.4300000000000001E-3</v>
      </c>
      <c r="X302" s="1">
        <v>-2.0500000000000002E-3</v>
      </c>
      <c r="Y302" s="5">
        <v>0.116046</v>
      </c>
      <c r="Z302" s="20">
        <f t="shared" si="48"/>
        <v>1160.46</v>
      </c>
      <c r="AA302" s="1">
        <v>32.746099999999998</v>
      </c>
      <c r="AB302" s="1">
        <v>66.638900000000007</v>
      </c>
      <c r="AC302" s="6">
        <v>3.4653000000000003E-2</v>
      </c>
      <c r="AD302" s="21">
        <f t="shared" si="43"/>
        <v>346.53000000000003</v>
      </c>
      <c r="AE302" s="1">
        <v>6.489E-3</v>
      </c>
      <c r="AF302" s="1">
        <v>-3.6800000000000001E-3</v>
      </c>
      <c r="AG302" s="1">
        <v>1.083E-3</v>
      </c>
      <c r="AH302" s="1">
        <v>7.7293000000000001E-2</v>
      </c>
      <c r="AI302" s="1">
        <v>0</v>
      </c>
      <c r="AJ302" s="1">
        <v>0</v>
      </c>
      <c r="AK302" s="1">
        <v>100.116</v>
      </c>
      <c r="AL302">
        <v>2.1940000000000002E-3</v>
      </c>
      <c r="AM302">
        <v>1.2005E-2</v>
      </c>
      <c r="AN302">
        <v>3.026E-3</v>
      </c>
      <c r="AO302">
        <v>8.9800000000000004E-4</v>
      </c>
      <c r="AP302" s="7">
        <v>5.8722999999999997E-2</v>
      </c>
      <c r="AQ302">
        <v>6.4340999999999995E-2</v>
      </c>
      <c r="AR302">
        <v>7.4570000000000001E-3</v>
      </c>
      <c r="AS302">
        <v>7.051E-3</v>
      </c>
      <c r="AT302">
        <v>0.18406800000000001</v>
      </c>
      <c r="AU302">
        <f t="shared" si="44"/>
        <v>0.24840899999999999</v>
      </c>
      <c r="AV302">
        <v>-1.1800000000000001E-3</v>
      </c>
      <c r="AW302">
        <v>-1.82E-3</v>
      </c>
      <c r="AX302" s="8">
        <v>8.1182000000000004E-2</v>
      </c>
      <c r="AY302">
        <v>49.811500000000002</v>
      </c>
      <c r="AZ302">
        <v>49.720700000000001</v>
      </c>
      <c r="BA302" s="9">
        <v>2.3283999999999999E-2</v>
      </c>
      <c r="BB302" s="10">
        <f t="shared" si="49"/>
        <v>0.104466</v>
      </c>
      <c r="BC302">
        <v>8.9269999999999992E-3</v>
      </c>
      <c r="BD302">
        <v>-1.5100000000000001E-3</v>
      </c>
      <c r="BE302">
        <v>4.6000000000000001E-4</v>
      </c>
      <c r="BF302">
        <v>1.8794000000000002E-2</v>
      </c>
      <c r="BG302">
        <v>0</v>
      </c>
      <c r="BH302">
        <v>0</v>
      </c>
      <c r="BI302" s="22"/>
    </row>
    <row r="303" spans="1:61" x14ac:dyDescent="0.25">
      <c r="A303" t="s">
        <v>75</v>
      </c>
      <c r="C303">
        <v>603</v>
      </c>
      <c r="D303">
        <v>72</v>
      </c>
      <c r="E303">
        <v>40</v>
      </c>
      <c r="F303">
        <v>20</v>
      </c>
      <c r="G303">
        <v>100</v>
      </c>
      <c r="H303">
        <v>3</v>
      </c>
      <c r="I303">
        <v>784</v>
      </c>
      <c r="J303">
        <v>21</v>
      </c>
      <c r="K303" s="1">
        <v>-7.3299999999999997E-3</v>
      </c>
      <c r="L303" s="1">
        <v>6.8149999999999999E-3</v>
      </c>
      <c r="M303" s="1">
        <v>-4.0000000000000003E-5</v>
      </c>
      <c r="N303" s="1">
        <v>-1.2E-4</v>
      </c>
      <c r="O303" s="2">
        <v>9.0908000000000003E-2</v>
      </c>
      <c r="P303" s="17">
        <f t="shared" si="41"/>
        <v>909.08</v>
      </c>
      <c r="Q303" s="3">
        <v>0.152113</v>
      </c>
      <c r="R303" s="18">
        <f t="shared" si="42"/>
        <v>1521.1299999999999</v>
      </c>
      <c r="S303" s="1">
        <v>9.0950000000000007E-3</v>
      </c>
      <c r="T303" s="1">
        <v>1.3049E-2</v>
      </c>
      <c r="U303" s="4">
        <v>0.20452300000000001</v>
      </c>
      <c r="V303" s="19">
        <f t="shared" si="45"/>
        <v>2045.23</v>
      </c>
      <c r="W303" s="1">
        <v>-4.7499999999999999E-3</v>
      </c>
      <c r="X303" s="1">
        <v>1.939E-3</v>
      </c>
      <c r="Y303" s="5">
        <v>0.123145</v>
      </c>
      <c r="Z303" s="20">
        <f t="shared" si="48"/>
        <v>1231.45</v>
      </c>
      <c r="AA303" s="1">
        <v>32.808599999999998</v>
      </c>
      <c r="AB303" s="1">
        <v>66.471400000000003</v>
      </c>
      <c r="AC303" s="6">
        <v>3.3368000000000002E-2</v>
      </c>
      <c r="AD303" s="21">
        <f t="shared" si="43"/>
        <v>333.68</v>
      </c>
      <c r="AE303" s="1">
        <v>4.0700000000000003E-4</v>
      </c>
      <c r="AF303" s="1">
        <v>4.8300000000000001E-3</v>
      </c>
      <c r="AG303" s="1">
        <v>1.8627000000000001E-2</v>
      </c>
      <c r="AH303" s="1">
        <v>2.8160000000000001E-2</v>
      </c>
      <c r="AI303" s="1">
        <v>0</v>
      </c>
      <c r="AJ303" s="1">
        <v>0</v>
      </c>
      <c r="AK303" s="1">
        <v>99.954800000000006</v>
      </c>
      <c r="AL303">
        <v>-1.73E-3</v>
      </c>
      <c r="AM303">
        <v>3.0829999999999998E-3</v>
      </c>
      <c r="AN303">
        <v>-2.0000000000000002E-5</v>
      </c>
      <c r="AO303">
        <v>-1E-4</v>
      </c>
      <c r="AP303" s="7">
        <v>6.9806000000000007E-2</v>
      </c>
      <c r="AQ303">
        <v>6.6035999999999997E-2</v>
      </c>
      <c r="AR303">
        <v>5.6210000000000001E-3</v>
      </c>
      <c r="AS303">
        <v>8.4980000000000003E-3</v>
      </c>
      <c r="AT303">
        <v>0.178699</v>
      </c>
      <c r="AU303">
        <f t="shared" si="44"/>
        <v>0.24473499999999998</v>
      </c>
      <c r="AV303">
        <v>-3.9300000000000003E-3</v>
      </c>
      <c r="AW303">
        <v>1.722E-3</v>
      </c>
      <c r="AX303" s="8">
        <v>8.6185999999999999E-2</v>
      </c>
      <c r="AY303">
        <v>49.928699999999999</v>
      </c>
      <c r="AZ303">
        <v>49.617699999999999</v>
      </c>
      <c r="BA303" s="9">
        <v>2.2429999999999999E-2</v>
      </c>
      <c r="BB303" s="10">
        <f t="shared" si="49"/>
        <v>0.10861599999999999</v>
      </c>
      <c r="BC303">
        <v>5.5999999999999995E-4</v>
      </c>
      <c r="BD303">
        <v>1.9859999999999999E-3</v>
      </c>
      <c r="BE303">
        <v>7.9159999999999994E-3</v>
      </c>
      <c r="BF303">
        <v>6.8500000000000002E-3</v>
      </c>
      <c r="BG303">
        <v>0</v>
      </c>
      <c r="BH303">
        <v>0</v>
      </c>
      <c r="BI303" s="22"/>
    </row>
    <row r="304" spans="1:61" x14ac:dyDescent="0.25">
      <c r="A304" t="s">
        <v>75</v>
      </c>
      <c r="C304">
        <v>604</v>
      </c>
      <c r="D304">
        <v>72</v>
      </c>
      <c r="E304">
        <v>40</v>
      </c>
      <c r="F304">
        <v>20</v>
      </c>
      <c r="G304">
        <v>100</v>
      </c>
      <c r="H304">
        <v>3</v>
      </c>
      <c r="I304">
        <v>785</v>
      </c>
      <c r="J304">
        <v>22</v>
      </c>
      <c r="K304" s="1">
        <v>1.7735999999999998E-2</v>
      </c>
      <c r="L304" s="1">
        <v>1.3523E-2</v>
      </c>
      <c r="M304" s="1">
        <v>1.0344000000000001E-2</v>
      </c>
      <c r="N304" s="1">
        <v>3.9830000000000004E-3</v>
      </c>
      <c r="O304" s="2">
        <v>9.8784999999999998E-2</v>
      </c>
      <c r="P304" s="17">
        <f t="shared" si="41"/>
        <v>987.85</v>
      </c>
      <c r="Q304" s="3">
        <v>0.111473</v>
      </c>
      <c r="R304" s="18">
        <f t="shared" si="42"/>
        <v>1114.73</v>
      </c>
      <c r="S304" s="1">
        <v>8.7220000000000006E-3</v>
      </c>
      <c r="T304" s="1">
        <v>1.35E-2</v>
      </c>
      <c r="U304" s="4">
        <v>0.206071</v>
      </c>
      <c r="V304" s="19">
        <f t="shared" si="45"/>
        <v>2060.71</v>
      </c>
      <c r="W304" s="1">
        <v>3.2030000000000001E-3</v>
      </c>
      <c r="X304" s="1">
        <v>4.2469999999999999E-3</v>
      </c>
      <c r="Y304" s="5">
        <v>0.13023799999999999</v>
      </c>
      <c r="Z304" s="20">
        <f t="shared" si="48"/>
        <v>1302.3799999999999</v>
      </c>
      <c r="AA304" s="1">
        <v>32.844200000000001</v>
      </c>
      <c r="AB304" s="1">
        <v>66.527299999999997</v>
      </c>
      <c r="AC304" s="6">
        <v>2.9930999999999999E-2</v>
      </c>
      <c r="AD304" s="21">
        <f t="shared" si="43"/>
        <v>299.31</v>
      </c>
      <c r="AE304" s="1">
        <v>4.9379999999999997E-3</v>
      </c>
      <c r="AF304" s="1">
        <v>1.768E-3</v>
      </c>
      <c r="AG304" s="1">
        <v>2.6409999999999999E-2</v>
      </c>
      <c r="AH304" s="1">
        <v>1.052E-2</v>
      </c>
      <c r="AI304" s="1">
        <v>0</v>
      </c>
      <c r="AJ304" s="1">
        <v>0</v>
      </c>
      <c r="AK304" s="1">
        <v>100.06699999999999</v>
      </c>
      <c r="AL304">
        <v>4.1720000000000004E-3</v>
      </c>
      <c r="AM304">
        <v>6.11E-3</v>
      </c>
      <c r="AN304">
        <v>4.1409999999999997E-3</v>
      </c>
      <c r="AO304">
        <v>3.307E-3</v>
      </c>
      <c r="AP304" s="7">
        <v>7.5766E-2</v>
      </c>
      <c r="AQ304">
        <v>4.8335999999999997E-2</v>
      </c>
      <c r="AR304">
        <v>5.3839999999999999E-3</v>
      </c>
      <c r="AS304">
        <v>8.7819999999999999E-3</v>
      </c>
      <c r="AT304">
        <v>0.179841</v>
      </c>
      <c r="AU304">
        <f t="shared" si="44"/>
        <v>0.22817699999999999</v>
      </c>
      <c r="AV304">
        <v>2.6489999999999999E-3</v>
      </c>
      <c r="AW304">
        <v>3.7680000000000001E-3</v>
      </c>
      <c r="AX304" s="8">
        <v>9.1044E-2</v>
      </c>
      <c r="AY304">
        <v>49.924199999999999</v>
      </c>
      <c r="AZ304">
        <v>49.601100000000002</v>
      </c>
      <c r="BA304" s="9">
        <v>2.0095999999999999E-2</v>
      </c>
      <c r="BB304" s="10">
        <f t="shared" si="49"/>
        <v>0.11114</v>
      </c>
      <c r="BC304">
        <v>6.7879999999999998E-3</v>
      </c>
      <c r="BD304">
        <v>7.2599999999999997E-4</v>
      </c>
      <c r="BE304">
        <v>1.1209999999999999E-2</v>
      </c>
      <c r="BF304">
        <v>2.5560000000000001E-3</v>
      </c>
      <c r="BG304">
        <v>0</v>
      </c>
      <c r="BH304">
        <v>0</v>
      </c>
      <c r="BI304" s="22"/>
    </row>
    <row r="305" spans="1:61" x14ac:dyDescent="0.25">
      <c r="A305" t="s">
        <v>75</v>
      </c>
      <c r="C305">
        <v>605</v>
      </c>
      <c r="D305">
        <v>72</v>
      </c>
      <c r="E305">
        <v>40</v>
      </c>
      <c r="F305">
        <v>20</v>
      </c>
      <c r="G305">
        <v>100</v>
      </c>
      <c r="H305">
        <v>3</v>
      </c>
      <c r="I305">
        <v>786</v>
      </c>
      <c r="J305">
        <v>23</v>
      </c>
      <c r="K305" s="1">
        <v>-9.75E-3</v>
      </c>
      <c r="L305" s="1">
        <v>1.6412E-2</v>
      </c>
      <c r="M305" s="1">
        <v>8.9119999999999998E-3</v>
      </c>
      <c r="N305" s="1">
        <v>2.0430000000000001E-3</v>
      </c>
      <c r="O305" s="2">
        <v>9.1545000000000001E-2</v>
      </c>
      <c r="P305" s="17">
        <f t="shared" si="41"/>
        <v>915.45</v>
      </c>
      <c r="Q305" s="3">
        <v>0.14133999999999999</v>
      </c>
      <c r="R305" s="18">
        <f t="shared" si="42"/>
        <v>1413.3999999999999</v>
      </c>
      <c r="S305" s="1">
        <v>5.4900000000000001E-3</v>
      </c>
      <c r="T305" s="1">
        <v>1.0335E-2</v>
      </c>
      <c r="U305" s="4">
        <v>0.21786800000000001</v>
      </c>
      <c r="V305" s="19">
        <f t="shared" si="45"/>
        <v>2178.6799999999998</v>
      </c>
      <c r="W305" s="1">
        <v>3.0460000000000001E-3</v>
      </c>
      <c r="X305" s="1">
        <v>1.931E-3</v>
      </c>
      <c r="Y305" s="5">
        <v>0.128498</v>
      </c>
      <c r="Z305" s="20">
        <f t="shared" si="48"/>
        <v>1284.98</v>
      </c>
      <c r="AA305" s="1">
        <v>32.765500000000003</v>
      </c>
      <c r="AB305" s="1">
        <v>66.536799999999999</v>
      </c>
      <c r="AC305" s="6">
        <v>3.8843999999999997E-2</v>
      </c>
      <c r="AD305" s="21">
        <f t="shared" si="43"/>
        <v>388.43999999999994</v>
      </c>
      <c r="AE305" s="1">
        <v>1.2200000000000001E-2</v>
      </c>
      <c r="AF305" s="1">
        <v>-1.2869999999999999E-2</v>
      </c>
      <c r="AG305" s="1">
        <v>1.0949E-2</v>
      </c>
      <c r="AH305" s="1">
        <v>2.1634E-2</v>
      </c>
      <c r="AI305" s="1">
        <v>0</v>
      </c>
      <c r="AJ305" s="1">
        <v>0</v>
      </c>
      <c r="AK305" s="1">
        <v>99.990799999999993</v>
      </c>
      <c r="AL305">
        <v>-2.2899999999999999E-3</v>
      </c>
      <c r="AM305">
        <v>7.4229999999999999E-3</v>
      </c>
      <c r="AN305">
        <v>3.571E-3</v>
      </c>
      <c r="AO305">
        <v>1.6980000000000001E-3</v>
      </c>
      <c r="AP305" s="7">
        <v>7.0286000000000001E-2</v>
      </c>
      <c r="AQ305">
        <v>6.1351000000000003E-2</v>
      </c>
      <c r="AR305">
        <v>3.392E-3</v>
      </c>
      <c r="AS305">
        <v>6.7299999999999999E-3</v>
      </c>
      <c r="AT305">
        <v>0.190333</v>
      </c>
      <c r="AU305">
        <f t="shared" si="44"/>
        <v>0.25168400000000002</v>
      </c>
      <c r="AV305">
        <v>2.5219999999999999E-3</v>
      </c>
      <c r="AW305">
        <v>1.7149999999999999E-3</v>
      </c>
      <c r="AX305" s="8">
        <v>8.992E-2</v>
      </c>
      <c r="AY305">
        <v>49.856200000000001</v>
      </c>
      <c r="AZ305">
        <v>49.659599999999998</v>
      </c>
      <c r="BA305" s="9">
        <v>2.6107999999999999E-2</v>
      </c>
      <c r="BB305" s="10">
        <f t="shared" si="49"/>
        <v>0.11602799999999999</v>
      </c>
      <c r="BC305">
        <v>1.6789999999999999E-2</v>
      </c>
      <c r="BD305">
        <v>-5.2900000000000004E-3</v>
      </c>
      <c r="BE305">
        <v>4.6519999999999999E-3</v>
      </c>
      <c r="BF305">
        <v>5.2620000000000002E-3</v>
      </c>
      <c r="BG305">
        <v>0</v>
      </c>
      <c r="BH305">
        <v>0</v>
      </c>
      <c r="BI305" s="22"/>
    </row>
    <row r="306" spans="1:61" x14ac:dyDescent="0.25">
      <c r="A306" t="s">
        <v>75</v>
      </c>
      <c r="C306">
        <v>606</v>
      </c>
      <c r="D306">
        <v>72</v>
      </c>
      <c r="E306">
        <v>40</v>
      </c>
      <c r="F306">
        <v>20</v>
      </c>
      <c r="G306">
        <v>100</v>
      </c>
      <c r="H306">
        <v>3</v>
      </c>
      <c r="I306">
        <v>787</v>
      </c>
      <c r="J306">
        <v>24</v>
      </c>
      <c r="K306" s="1">
        <v>-6.62E-3</v>
      </c>
      <c r="L306" s="1">
        <v>2.7113000000000002E-2</v>
      </c>
      <c r="M306" s="1">
        <v>1.2459E-2</v>
      </c>
      <c r="N306" s="1">
        <v>1.4120000000000001E-3</v>
      </c>
      <c r="O306" s="2">
        <v>0.110359</v>
      </c>
      <c r="P306" s="17">
        <f t="shared" si="41"/>
        <v>1103.5899999999999</v>
      </c>
      <c r="Q306" s="3">
        <v>0.156995</v>
      </c>
      <c r="R306" s="18">
        <f t="shared" si="42"/>
        <v>1569.95</v>
      </c>
      <c r="S306" s="1">
        <v>8.4709999999999994E-3</v>
      </c>
      <c r="T306" s="1">
        <v>1.0614E-2</v>
      </c>
      <c r="U306" s="4">
        <v>0.21538299999999999</v>
      </c>
      <c r="V306" s="19">
        <f t="shared" si="45"/>
        <v>2153.83</v>
      </c>
      <c r="W306" s="1">
        <v>3.4740000000000001E-3</v>
      </c>
      <c r="X306" s="1">
        <v>2.63E-3</v>
      </c>
      <c r="Y306" s="5">
        <v>0.13305900000000001</v>
      </c>
      <c r="Z306" s="20">
        <f t="shared" si="48"/>
        <v>1330.5900000000001</v>
      </c>
      <c r="AA306" s="1">
        <v>32.937199999999997</v>
      </c>
      <c r="AB306" s="1">
        <v>66.578800000000001</v>
      </c>
      <c r="AC306" s="6">
        <v>4.2646000000000003E-2</v>
      </c>
      <c r="AD306" s="21">
        <f t="shared" si="43"/>
        <v>426.46000000000004</v>
      </c>
      <c r="AE306" s="1">
        <v>5.457E-3</v>
      </c>
      <c r="AF306" s="1">
        <v>-1.8000000000000001E-4</v>
      </c>
      <c r="AG306" s="1">
        <v>6.0049999999999999E-3</v>
      </c>
      <c r="AH306" s="1">
        <v>2.0527E-2</v>
      </c>
      <c r="AI306" s="1">
        <v>0</v>
      </c>
      <c r="AJ306" s="1">
        <v>0</v>
      </c>
      <c r="AK306" s="1">
        <v>100.26600000000001</v>
      </c>
      <c r="AL306">
        <v>-1.5499999999999999E-3</v>
      </c>
      <c r="AM306">
        <v>1.2224E-2</v>
      </c>
      <c r="AN306">
        <v>4.9769999999999997E-3</v>
      </c>
      <c r="AO306">
        <v>1.17E-3</v>
      </c>
      <c r="AP306" s="7">
        <v>8.4459999999999993E-2</v>
      </c>
      <c r="AQ306">
        <v>6.7928000000000002E-2</v>
      </c>
      <c r="AR306">
        <v>5.2180000000000004E-3</v>
      </c>
      <c r="AS306">
        <v>6.8890000000000002E-3</v>
      </c>
      <c r="AT306">
        <v>0.18756</v>
      </c>
      <c r="AU306">
        <f t="shared" si="44"/>
        <v>0.25548799999999999</v>
      </c>
      <c r="AV306">
        <v>2.8670000000000002E-3</v>
      </c>
      <c r="AW306">
        <v>2.3280000000000002E-3</v>
      </c>
      <c r="AX306" s="8">
        <v>9.2814999999999995E-2</v>
      </c>
      <c r="AY306">
        <v>49.9574</v>
      </c>
      <c r="AZ306">
        <v>49.532299999999999</v>
      </c>
      <c r="BA306" s="9">
        <v>2.8572E-2</v>
      </c>
      <c r="BB306" s="10">
        <f t="shared" si="49"/>
        <v>0.12138699999999999</v>
      </c>
      <c r="BC306">
        <v>7.4850000000000003E-3</v>
      </c>
      <c r="BD306">
        <v>-6.9999999999999994E-5</v>
      </c>
      <c r="BE306">
        <v>2.5439999999999998E-3</v>
      </c>
      <c r="BF306">
        <v>4.9769999999999997E-3</v>
      </c>
      <c r="BG306">
        <v>0</v>
      </c>
      <c r="BH306">
        <v>0</v>
      </c>
      <c r="BI306" s="22"/>
    </row>
    <row r="307" spans="1:61" x14ac:dyDescent="0.25">
      <c r="A307" t="s">
        <v>75</v>
      </c>
      <c r="C307">
        <v>607</v>
      </c>
      <c r="D307">
        <v>72</v>
      </c>
      <c r="E307">
        <v>40</v>
      </c>
      <c r="F307">
        <v>20</v>
      </c>
      <c r="G307">
        <v>100</v>
      </c>
      <c r="H307">
        <v>3</v>
      </c>
      <c r="I307">
        <v>788</v>
      </c>
      <c r="J307">
        <v>25</v>
      </c>
      <c r="K307" s="1">
        <v>1.538E-2</v>
      </c>
      <c r="L307" s="1">
        <v>2.1699E-2</v>
      </c>
      <c r="M307" s="1">
        <v>4.2640000000000004E-3</v>
      </c>
      <c r="N307" s="1">
        <v>7.8100000000000001E-4</v>
      </c>
      <c r="O307" s="2">
        <v>0.11208</v>
      </c>
      <c r="P307" s="17">
        <f t="shared" si="41"/>
        <v>1120.8</v>
      </c>
      <c r="Q307" s="3">
        <v>0.16508400000000001</v>
      </c>
      <c r="R307" s="18">
        <f t="shared" si="42"/>
        <v>1650.8400000000001</v>
      </c>
      <c r="S307" s="1">
        <v>9.6069999999999992E-3</v>
      </c>
      <c r="T307" s="1">
        <v>1.3195999999999999E-2</v>
      </c>
      <c r="U307" s="4">
        <v>0.20974000000000001</v>
      </c>
      <c r="V307" s="19">
        <f t="shared" si="45"/>
        <v>2097.4</v>
      </c>
      <c r="W307" s="1">
        <v>-5.4000000000000003E-3</v>
      </c>
      <c r="X307" s="1">
        <v>5.3619999999999996E-3</v>
      </c>
      <c r="Y307" s="5">
        <v>0.135352</v>
      </c>
      <c r="Z307" s="20">
        <f t="shared" si="48"/>
        <v>1353.52</v>
      </c>
      <c r="AA307" s="1">
        <v>33.011499999999998</v>
      </c>
      <c r="AB307" s="1">
        <v>66.5381</v>
      </c>
      <c r="AC307" s="6">
        <v>4.0335000000000003E-2</v>
      </c>
      <c r="AD307" s="21">
        <f t="shared" si="43"/>
        <v>403.35</v>
      </c>
      <c r="AE307" s="1">
        <v>7.1510000000000002E-3</v>
      </c>
      <c r="AF307" s="1">
        <v>4.3610000000000003E-3</v>
      </c>
      <c r="AG307" s="1">
        <v>2.2613000000000001E-2</v>
      </c>
      <c r="AH307" s="1">
        <v>3.3668999999999998E-2</v>
      </c>
      <c r="AI307" s="1">
        <v>0</v>
      </c>
      <c r="AJ307" s="1">
        <v>0</v>
      </c>
      <c r="AK307" s="1">
        <v>100.345</v>
      </c>
      <c r="AL307">
        <v>3.607E-3</v>
      </c>
      <c r="AM307">
        <v>9.7739999999999997E-3</v>
      </c>
      <c r="AN307">
        <v>1.702E-3</v>
      </c>
      <c r="AO307">
        <v>6.4700000000000001E-4</v>
      </c>
      <c r="AP307" s="7">
        <v>8.5696999999999995E-2</v>
      </c>
      <c r="AQ307">
        <v>7.1361999999999995E-2</v>
      </c>
      <c r="AR307">
        <v>5.9119999999999997E-3</v>
      </c>
      <c r="AS307">
        <v>8.5579999999999996E-3</v>
      </c>
      <c r="AT307">
        <v>0.182477</v>
      </c>
      <c r="AU307">
        <f t="shared" si="44"/>
        <v>0.25383899999999998</v>
      </c>
      <c r="AV307">
        <v>-4.45E-3</v>
      </c>
      <c r="AW307">
        <v>4.7419999999999997E-3</v>
      </c>
      <c r="AX307" s="8">
        <v>9.4326999999999994E-2</v>
      </c>
      <c r="AY307">
        <v>50.023499999999999</v>
      </c>
      <c r="AZ307">
        <v>49.455800000000004</v>
      </c>
      <c r="BA307" s="9">
        <v>2.6998000000000001E-2</v>
      </c>
      <c r="BB307" s="10">
        <f t="shared" si="49"/>
        <v>0.12132499999999999</v>
      </c>
      <c r="BC307">
        <v>9.7999999999999997E-3</v>
      </c>
      <c r="BD307">
        <v>1.7849999999999999E-3</v>
      </c>
      <c r="BE307">
        <v>9.5689999999999994E-3</v>
      </c>
      <c r="BF307">
        <v>8.1550000000000008E-3</v>
      </c>
      <c r="BG307">
        <v>0</v>
      </c>
      <c r="BH307">
        <v>0</v>
      </c>
      <c r="BI307" s="22"/>
    </row>
    <row r="308" spans="1:61" x14ac:dyDescent="0.25">
      <c r="A308" t="s">
        <v>75</v>
      </c>
      <c r="C308">
        <v>608</v>
      </c>
      <c r="D308">
        <v>72</v>
      </c>
      <c r="E308">
        <v>40</v>
      </c>
      <c r="F308">
        <v>20</v>
      </c>
      <c r="G308">
        <v>100</v>
      </c>
      <c r="H308">
        <v>3</v>
      </c>
      <c r="I308">
        <v>789</v>
      </c>
      <c r="J308">
        <v>26</v>
      </c>
      <c r="K308" s="1">
        <v>1.7526E-2</v>
      </c>
      <c r="L308" s="1">
        <v>1.8922000000000001E-2</v>
      </c>
      <c r="M308" s="1">
        <v>3.5439999999999998E-3</v>
      </c>
      <c r="N308" s="1">
        <v>2.5869999999999999E-3</v>
      </c>
      <c r="O308" s="2">
        <v>0.11965099999999999</v>
      </c>
      <c r="P308" s="17">
        <f t="shared" si="41"/>
        <v>1196.51</v>
      </c>
      <c r="Q308" s="3">
        <v>0.156525</v>
      </c>
      <c r="R308" s="18">
        <f t="shared" si="42"/>
        <v>1565.25</v>
      </c>
      <c r="S308" s="1">
        <v>7.2579999999999997E-3</v>
      </c>
      <c r="T308" s="1">
        <v>9.7649999999999994E-3</v>
      </c>
      <c r="U308" s="4">
        <v>0.212121</v>
      </c>
      <c r="V308" s="19">
        <f t="shared" si="45"/>
        <v>2121.21</v>
      </c>
      <c r="W308" s="1">
        <v>7.7530000000000003E-3</v>
      </c>
      <c r="X308" s="1">
        <v>5.1190000000000003E-3</v>
      </c>
      <c r="Y308" s="5">
        <v>0.14414299999999999</v>
      </c>
      <c r="Z308" s="20">
        <f t="shared" si="48"/>
        <v>1441.4299999999998</v>
      </c>
      <c r="AA308" s="1">
        <v>32.851900000000001</v>
      </c>
      <c r="AB308" s="1">
        <v>66.443100000000001</v>
      </c>
      <c r="AC308" s="6">
        <v>4.6133E-2</v>
      </c>
      <c r="AD308" s="21">
        <f t="shared" si="43"/>
        <v>461.33</v>
      </c>
      <c r="AE308" s="1">
        <v>7.6670000000000002E-3</v>
      </c>
      <c r="AF308" s="1">
        <v>-6.8999999999999997E-4</v>
      </c>
      <c r="AG308" s="1">
        <v>1.6220999999999999E-2</v>
      </c>
      <c r="AH308" s="1">
        <v>2.2825999999999999E-2</v>
      </c>
      <c r="AI308" s="1">
        <v>0</v>
      </c>
      <c r="AJ308" s="1">
        <v>0</v>
      </c>
      <c r="AK308" s="1">
        <v>100.092</v>
      </c>
      <c r="AL308">
        <v>4.1219999999999998E-3</v>
      </c>
      <c r="AM308">
        <v>8.5489999999999993E-3</v>
      </c>
      <c r="AN308">
        <v>1.4189999999999999E-3</v>
      </c>
      <c r="AO308">
        <v>2.1480000000000002E-3</v>
      </c>
      <c r="AP308" s="7">
        <v>9.1758999999999993E-2</v>
      </c>
      <c r="AQ308">
        <v>6.7863999999999994E-2</v>
      </c>
      <c r="AR308">
        <v>4.4799999999999996E-3</v>
      </c>
      <c r="AS308">
        <v>6.352E-3</v>
      </c>
      <c r="AT308">
        <v>0.18509900000000001</v>
      </c>
      <c r="AU308">
        <f t="shared" si="44"/>
        <v>0.25296299999999999</v>
      </c>
      <c r="AV308">
        <v>6.411E-3</v>
      </c>
      <c r="AW308">
        <v>4.5409999999999999E-3</v>
      </c>
      <c r="AX308" s="8">
        <v>0.100753</v>
      </c>
      <c r="AY308">
        <v>49.930100000000003</v>
      </c>
      <c r="AZ308">
        <v>49.532699999999998</v>
      </c>
      <c r="BA308" s="9">
        <v>3.0970999999999999E-2</v>
      </c>
      <c r="BB308" s="10">
        <f t="shared" si="49"/>
        <v>0.13172400000000001</v>
      </c>
      <c r="BC308">
        <v>1.0538E-2</v>
      </c>
      <c r="BD308">
        <v>-2.7999999999999998E-4</v>
      </c>
      <c r="BE308">
        <v>6.8849999999999996E-3</v>
      </c>
      <c r="BF308">
        <v>5.5459999999999997E-3</v>
      </c>
      <c r="BG308">
        <v>0</v>
      </c>
      <c r="BH308">
        <v>0</v>
      </c>
      <c r="BI308" s="22"/>
    </row>
    <row r="309" spans="1:61" x14ac:dyDescent="0.25">
      <c r="A309" t="s">
        <v>75</v>
      </c>
      <c r="C309">
        <v>609</v>
      </c>
      <c r="D309">
        <v>72</v>
      </c>
      <c r="E309">
        <v>40</v>
      </c>
      <c r="F309">
        <v>20</v>
      </c>
      <c r="G309">
        <v>100</v>
      </c>
      <c r="H309">
        <v>3</v>
      </c>
      <c r="I309">
        <v>790</v>
      </c>
      <c r="J309">
        <v>27</v>
      </c>
      <c r="K309" s="1">
        <v>2.2265E-2</v>
      </c>
      <c r="L309" s="1">
        <v>7.8759999999999993E-3</v>
      </c>
      <c r="M309" s="1">
        <v>2.8600000000000001E-3</v>
      </c>
      <c r="N309" s="1">
        <v>2.5790000000000001E-3</v>
      </c>
      <c r="O309" s="2">
        <v>0.149591</v>
      </c>
      <c r="P309" s="17">
        <f t="shared" si="41"/>
        <v>1495.91</v>
      </c>
      <c r="Q309" s="3">
        <v>0.14690500000000001</v>
      </c>
      <c r="R309" s="18">
        <f t="shared" si="42"/>
        <v>1469.0500000000002</v>
      </c>
      <c r="S309" s="1">
        <v>7.9729999999999992E-3</v>
      </c>
      <c r="T309" s="1">
        <v>8.9390000000000008E-3</v>
      </c>
      <c r="U309" s="4">
        <v>0.21387500000000001</v>
      </c>
      <c r="V309" s="19">
        <f t="shared" si="45"/>
        <v>2138.75</v>
      </c>
      <c r="W309" s="1">
        <v>-1.1999999999999999E-3</v>
      </c>
      <c r="X309" s="1">
        <v>2.8649999999999999E-3</v>
      </c>
      <c r="Y309" s="5">
        <v>0.152446</v>
      </c>
      <c r="Z309" s="20">
        <f t="shared" si="48"/>
        <v>1524.46</v>
      </c>
      <c r="AA309" s="1">
        <v>32.6768</v>
      </c>
      <c r="AB309" s="1">
        <v>66.468999999999994</v>
      </c>
      <c r="AC309" s="6">
        <v>5.5406999999999998E-2</v>
      </c>
      <c r="AD309" s="21">
        <f t="shared" si="43"/>
        <v>554.06999999999994</v>
      </c>
      <c r="AE309" s="1">
        <v>3.3549999999999999E-3</v>
      </c>
      <c r="AF309" s="1">
        <v>3.297E-3</v>
      </c>
      <c r="AG309" s="1">
        <v>1.7253000000000001E-2</v>
      </c>
      <c r="AH309" s="1">
        <v>2.3217000000000002E-2</v>
      </c>
      <c r="AI309" s="1">
        <v>0</v>
      </c>
      <c r="AJ309" s="1">
        <v>0</v>
      </c>
      <c r="AK309" s="1">
        <v>99.965199999999996</v>
      </c>
      <c r="AL309">
        <v>5.2490000000000002E-3</v>
      </c>
      <c r="AM309">
        <v>3.5660000000000002E-3</v>
      </c>
      <c r="AN309">
        <v>1.1479999999999999E-3</v>
      </c>
      <c r="AO309">
        <v>2.1459999999999999E-3</v>
      </c>
      <c r="AP309" s="7">
        <v>0.114986</v>
      </c>
      <c r="AQ309">
        <v>6.3840999999999995E-2</v>
      </c>
      <c r="AR309">
        <v>4.9319999999999998E-3</v>
      </c>
      <c r="AS309">
        <v>5.8279999999999998E-3</v>
      </c>
      <c r="AT309">
        <v>0.18706300000000001</v>
      </c>
      <c r="AU309">
        <f t="shared" si="44"/>
        <v>0.25090400000000002</v>
      </c>
      <c r="AV309">
        <v>-1E-3</v>
      </c>
      <c r="AW309">
        <v>2.5469999999999998E-3</v>
      </c>
      <c r="AX309" s="8">
        <v>0.106804</v>
      </c>
      <c r="AY309">
        <v>49.779499999999999</v>
      </c>
      <c r="AZ309">
        <v>49.667200000000001</v>
      </c>
      <c r="BA309" s="9">
        <v>3.7282999999999997E-2</v>
      </c>
      <c r="BB309" s="10">
        <f t="shared" si="49"/>
        <v>0.14408699999999999</v>
      </c>
      <c r="BC309">
        <v>4.6230000000000004E-3</v>
      </c>
      <c r="BD309">
        <v>1.3569999999999999E-3</v>
      </c>
      <c r="BE309">
        <v>7.339E-3</v>
      </c>
      <c r="BF309">
        <v>5.6540000000000002E-3</v>
      </c>
      <c r="BG309">
        <v>0</v>
      </c>
      <c r="BH309">
        <v>0</v>
      </c>
      <c r="BI309" s="22"/>
    </row>
    <row r="310" spans="1:61" x14ac:dyDescent="0.25">
      <c r="A310" t="s">
        <v>75</v>
      </c>
      <c r="C310">
        <v>610</v>
      </c>
      <c r="D310">
        <v>72</v>
      </c>
      <c r="E310">
        <v>40</v>
      </c>
      <c r="F310">
        <v>20</v>
      </c>
      <c r="G310">
        <v>100</v>
      </c>
      <c r="H310">
        <v>3</v>
      </c>
      <c r="I310">
        <v>791</v>
      </c>
      <c r="J310">
        <v>28</v>
      </c>
      <c r="K310" s="1">
        <v>2.1860000000000001E-2</v>
      </c>
      <c r="L310" s="1">
        <v>4.7340000000000004E-3</v>
      </c>
      <c r="M310" s="1">
        <v>-4.0000000000000003E-5</v>
      </c>
      <c r="N310" s="1">
        <v>1.565E-3</v>
      </c>
      <c r="O310" s="2">
        <v>0.14533499999999999</v>
      </c>
      <c r="P310" s="17">
        <f t="shared" si="41"/>
        <v>1453.35</v>
      </c>
      <c r="Q310" s="3">
        <v>0.14651800000000001</v>
      </c>
      <c r="R310" s="18">
        <f t="shared" si="42"/>
        <v>1465.18</v>
      </c>
      <c r="S310" s="1">
        <v>1.475E-3</v>
      </c>
      <c r="T310" s="1">
        <v>6.894E-3</v>
      </c>
      <c r="U310" s="4">
        <v>0.21596099999999999</v>
      </c>
      <c r="V310" s="19">
        <f t="shared" si="45"/>
        <v>2159.6099999999997</v>
      </c>
      <c r="W310" s="1">
        <v>-5.3699999999999998E-3</v>
      </c>
      <c r="X310" s="1">
        <v>4.241E-3</v>
      </c>
      <c r="Y310" s="5">
        <v>0.15245600000000001</v>
      </c>
      <c r="Z310" s="20">
        <f t="shared" si="48"/>
        <v>1524.5600000000002</v>
      </c>
      <c r="AA310" s="1">
        <v>32.630000000000003</v>
      </c>
      <c r="AB310" s="1">
        <v>65.514300000000006</v>
      </c>
      <c r="AC310" s="6">
        <v>4.1958000000000002E-2</v>
      </c>
      <c r="AD310" s="21">
        <f t="shared" si="43"/>
        <v>419.58000000000004</v>
      </c>
      <c r="AE310" s="1">
        <v>5.672E-3</v>
      </c>
      <c r="AF310" s="1">
        <v>7.7029999999999998E-3</v>
      </c>
      <c r="AG310" s="1">
        <v>1.0288E-2</v>
      </c>
      <c r="AH310" s="1">
        <v>7.3688000000000003E-2</v>
      </c>
      <c r="AI310" s="1">
        <v>0</v>
      </c>
      <c r="AJ310" s="1">
        <v>0</v>
      </c>
      <c r="AK310" s="1">
        <v>98.979299999999995</v>
      </c>
      <c r="AL310">
        <v>5.195E-3</v>
      </c>
      <c r="AM310">
        <v>2.1610000000000002E-3</v>
      </c>
      <c r="AN310">
        <v>-2.0000000000000002E-5</v>
      </c>
      <c r="AO310">
        <v>1.3129999999999999E-3</v>
      </c>
      <c r="AP310" s="7">
        <v>0.112607</v>
      </c>
      <c r="AQ310">
        <v>6.4181000000000002E-2</v>
      </c>
      <c r="AR310">
        <v>9.19E-4</v>
      </c>
      <c r="AS310">
        <v>4.5300000000000002E-3</v>
      </c>
      <c r="AT310">
        <v>0.19039600000000001</v>
      </c>
      <c r="AU310">
        <f t="shared" si="44"/>
        <v>0.254577</v>
      </c>
      <c r="AV310">
        <v>-4.4900000000000001E-3</v>
      </c>
      <c r="AW310">
        <v>3.8010000000000001E-3</v>
      </c>
      <c r="AX310" s="8">
        <v>0.107664</v>
      </c>
      <c r="AY310">
        <v>50.1051</v>
      </c>
      <c r="AZ310">
        <v>49.344700000000003</v>
      </c>
      <c r="BA310" s="9">
        <v>2.8459000000000002E-2</v>
      </c>
      <c r="BB310" s="10">
        <f t="shared" si="49"/>
        <v>0.13612299999999999</v>
      </c>
      <c r="BC310">
        <v>7.8779999999999996E-3</v>
      </c>
      <c r="BD310">
        <v>3.1949999999999999E-3</v>
      </c>
      <c r="BE310">
        <v>4.4120000000000001E-3</v>
      </c>
      <c r="BF310">
        <v>1.8086999999999999E-2</v>
      </c>
      <c r="BG310">
        <v>0</v>
      </c>
      <c r="BH310">
        <v>0</v>
      </c>
      <c r="BI310" s="22"/>
    </row>
    <row r="311" spans="1:61" x14ac:dyDescent="0.25">
      <c r="A311" t="s">
        <v>75</v>
      </c>
      <c r="C311">
        <v>611</v>
      </c>
      <c r="D311">
        <v>72</v>
      </c>
      <c r="E311">
        <v>40</v>
      </c>
      <c r="F311">
        <v>20</v>
      </c>
      <c r="G311">
        <v>100</v>
      </c>
      <c r="H311">
        <v>3</v>
      </c>
      <c r="I311">
        <v>792</v>
      </c>
      <c r="J311">
        <v>29</v>
      </c>
      <c r="K311" s="1">
        <v>-2.034E-2</v>
      </c>
      <c r="L311" s="1">
        <v>9.4719999999999995E-3</v>
      </c>
      <c r="M311" s="1">
        <v>4.9950000000000003E-3</v>
      </c>
      <c r="N311" s="1">
        <v>5.1799999999999997E-3</v>
      </c>
      <c r="O311" s="2">
        <v>0.152031</v>
      </c>
      <c r="P311" s="17">
        <f t="shared" si="41"/>
        <v>1520.31</v>
      </c>
      <c r="Q311" s="3">
        <v>0.159578</v>
      </c>
      <c r="R311" s="18">
        <f t="shared" si="42"/>
        <v>1595.78</v>
      </c>
      <c r="S311" s="1">
        <v>8.3379999999999999E-3</v>
      </c>
      <c r="T311" s="1">
        <v>7.6800000000000002E-3</v>
      </c>
      <c r="U311" s="4">
        <v>0.21883</v>
      </c>
      <c r="V311" s="19">
        <f t="shared" si="45"/>
        <v>2188.3000000000002</v>
      </c>
      <c r="W311" s="1">
        <v>-5.5000000000000003E-4</v>
      </c>
      <c r="X311" s="1">
        <v>-4.8999999999999998E-4</v>
      </c>
      <c r="Y311" s="5">
        <v>0.16091800000000001</v>
      </c>
      <c r="Z311" s="20">
        <f t="shared" si="48"/>
        <v>1609.18</v>
      </c>
      <c r="AA311" s="1">
        <v>32.793900000000001</v>
      </c>
      <c r="AB311" s="1">
        <v>66.306799999999996</v>
      </c>
      <c r="AC311" s="6">
        <v>4.9912999999999999E-2</v>
      </c>
      <c r="AD311" s="21">
        <f t="shared" si="43"/>
        <v>499.13</v>
      </c>
      <c r="AE311" s="1">
        <v>7.3969999999999999E-3</v>
      </c>
      <c r="AF311" s="1">
        <v>8.5260000000000006E-3</v>
      </c>
      <c r="AG311" s="1">
        <v>1.1004E-2</v>
      </c>
      <c r="AH311" s="1">
        <v>4.4475000000000001E-2</v>
      </c>
      <c r="AI311" s="1">
        <v>0</v>
      </c>
      <c r="AJ311" s="1">
        <v>0</v>
      </c>
      <c r="AK311" s="1">
        <v>99.927700000000002</v>
      </c>
      <c r="AL311">
        <v>-4.79E-3</v>
      </c>
      <c r="AM311">
        <v>4.2859999999999999E-3</v>
      </c>
      <c r="AN311">
        <v>2.003E-3</v>
      </c>
      <c r="AO311">
        <v>4.3070000000000001E-3</v>
      </c>
      <c r="AP311" s="7">
        <v>0.11677800000000001</v>
      </c>
      <c r="AQ311">
        <v>6.9297999999999998E-2</v>
      </c>
      <c r="AR311">
        <v>5.1539999999999997E-3</v>
      </c>
      <c r="AS311">
        <v>5.0039999999999998E-3</v>
      </c>
      <c r="AT311">
        <v>0.19125900000000001</v>
      </c>
      <c r="AU311">
        <f t="shared" si="44"/>
        <v>0.26055700000000004</v>
      </c>
      <c r="AV311">
        <v>-4.4999999999999999E-4</v>
      </c>
      <c r="AW311">
        <v>-4.2999999999999999E-4</v>
      </c>
      <c r="AX311" s="8">
        <v>0.11265799999999999</v>
      </c>
      <c r="AY311">
        <v>49.921900000000001</v>
      </c>
      <c r="AZ311">
        <v>49.510300000000001</v>
      </c>
      <c r="BA311" s="9">
        <v>3.3563000000000003E-2</v>
      </c>
      <c r="BB311" s="10">
        <f t="shared" si="49"/>
        <v>0.14622099999999999</v>
      </c>
      <c r="BC311">
        <v>1.0184E-2</v>
      </c>
      <c r="BD311">
        <v>3.506E-3</v>
      </c>
      <c r="BE311">
        <v>4.6779999999999999E-3</v>
      </c>
      <c r="BF311">
        <v>1.0822E-2</v>
      </c>
      <c r="BG311">
        <v>0</v>
      </c>
      <c r="BH311">
        <v>0</v>
      </c>
      <c r="BI311" s="22"/>
    </row>
    <row r="312" spans="1:61" x14ac:dyDescent="0.25">
      <c r="A312" s="23" t="s">
        <v>75</v>
      </c>
      <c r="B312" s="23"/>
      <c r="C312" s="23">
        <v>612</v>
      </c>
      <c r="D312" s="23">
        <v>72</v>
      </c>
      <c r="E312" s="23">
        <v>40</v>
      </c>
      <c r="F312" s="23">
        <v>20</v>
      </c>
      <c r="G312" s="23">
        <v>100</v>
      </c>
      <c r="H312" s="23">
        <v>3</v>
      </c>
      <c r="I312" s="23">
        <v>793</v>
      </c>
      <c r="J312" s="23">
        <v>30</v>
      </c>
      <c r="K312" s="24">
        <v>-1.2999999999999999E-4</v>
      </c>
      <c r="L312" s="24">
        <v>2.4843E-2</v>
      </c>
      <c r="M312" s="24">
        <v>1.4549999999999999E-3</v>
      </c>
      <c r="N312" s="24">
        <v>-2.8E-3</v>
      </c>
      <c r="O312" s="25">
        <v>0.15073800000000001</v>
      </c>
      <c r="P312" s="17">
        <f t="shared" si="41"/>
        <v>1507.38</v>
      </c>
      <c r="Q312" s="26">
        <v>0.16681099999999999</v>
      </c>
      <c r="R312" s="18">
        <f t="shared" si="42"/>
        <v>1668.11</v>
      </c>
      <c r="S312" s="24">
        <v>9.1249999999999994E-3</v>
      </c>
      <c r="T312" s="24">
        <v>8.6280000000000003E-3</v>
      </c>
      <c r="U312" s="27">
        <v>0.217865</v>
      </c>
      <c r="V312" s="19">
        <f t="shared" si="45"/>
        <v>2178.65</v>
      </c>
      <c r="W312" s="24">
        <v>1.0330000000000001E-3</v>
      </c>
      <c r="X312" s="24">
        <v>3.8019999999999998E-3</v>
      </c>
      <c r="Y312" s="28">
        <v>0.16525999999999999</v>
      </c>
      <c r="Z312" s="20">
        <f t="shared" si="48"/>
        <v>1652.6</v>
      </c>
      <c r="AA312" s="24">
        <v>32.595599999999997</v>
      </c>
      <c r="AB312" s="24">
        <v>65.535799999999995</v>
      </c>
      <c r="AC312" s="29">
        <v>4.4533999999999997E-2</v>
      </c>
      <c r="AD312" s="21">
        <f t="shared" si="43"/>
        <v>445.34</v>
      </c>
      <c r="AE312" s="24">
        <v>8.1250000000000003E-3</v>
      </c>
      <c r="AF312" s="24">
        <v>-1.7600000000000001E-3</v>
      </c>
      <c r="AG312" s="24">
        <v>2.0544E-2</v>
      </c>
      <c r="AH312" s="24">
        <v>1.8943000000000002E-2</v>
      </c>
      <c r="AI312" s="24">
        <v>0</v>
      </c>
      <c r="AJ312" s="24">
        <v>0</v>
      </c>
      <c r="AK312" s="24">
        <v>98.968400000000003</v>
      </c>
      <c r="AL312" s="23">
        <v>-3.0000000000000001E-5</v>
      </c>
      <c r="AM312" s="23">
        <v>1.1339999999999999E-2</v>
      </c>
      <c r="AN312" s="23">
        <v>5.8799999999999998E-4</v>
      </c>
      <c r="AO312" s="23">
        <v>-2.3400000000000001E-3</v>
      </c>
      <c r="AP312" s="30">
        <v>0.11680400000000001</v>
      </c>
      <c r="AQ312" s="23">
        <v>7.3077000000000003E-2</v>
      </c>
      <c r="AR312" s="23">
        <v>5.6899999999999997E-3</v>
      </c>
      <c r="AS312" s="23">
        <v>5.6699999999999997E-3</v>
      </c>
      <c r="AT312" s="23">
        <v>0.19209200000000001</v>
      </c>
      <c r="AU312">
        <f t="shared" si="44"/>
        <v>0.26516899999999999</v>
      </c>
      <c r="AV312" s="23">
        <v>8.6300000000000005E-4</v>
      </c>
      <c r="AW312" s="23">
        <v>3.4069999999999999E-3</v>
      </c>
      <c r="AX312" s="31">
        <v>0.116716</v>
      </c>
      <c r="AY312" s="23">
        <v>50.056699999999999</v>
      </c>
      <c r="AZ312" s="23">
        <v>49.365200000000002</v>
      </c>
      <c r="BA312" s="32">
        <v>3.0209E-2</v>
      </c>
      <c r="BB312" s="10">
        <f t="shared" si="49"/>
        <v>0.146925</v>
      </c>
      <c r="BC312" s="23">
        <v>1.1284000000000001E-2</v>
      </c>
      <c r="BD312" s="23">
        <v>-7.2999999999999996E-4</v>
      </c>
      <c r="BE312" s="23">
        <v>8.8100000000000001E-3</v>
      </c>
      <c r="BF312" s="23">
        <v>4.6499999999999996E-3</v>
      </c>
      <c r="BG312" s="23">
        <v>0</v>
      </c>
      <c r="BH312" s="23">
        <v>0</v>
      </c>
      <c r="BI312" s="22"/>
    </row>
    <row r="313" spans="1:61" x14ac:dyDescent="0.25">
      <c r="A313" s="33" t="s">
        <v>76</v>
      </c>
      <c r="B313" s="33">
        <v>1</v>
      </c>
      <c r="C313" s="33">
        <v>613</v>
      </c>
      <c r="D313" s="33">
        <v>73</v>
      </c>
      <c r="E313" s="33">
        <v>40</v>
      </c>
      <c r="F313" s="33">
        <v>20</v>
      </c>
      <c r="G313" s="33">
        <v>100</v>
      </c>
      <c r="H313" s="33">
        <v>3</v>
      </c>
      <c r="I313" s="33">
        <v>794</v>
      </c>
      <c r="J313" s="33">
        <v>1</v>
      </c>
      <c r="K313" s="34">
        <v>-4.8599999999999997E-3</v>
      </c>
      <c r="L313" s="34">
        <v>1.0947999999999999E-2</v>
      </c>
      <c r="M313" s="34">
        <v>6.8599999999999998E-3</v>
      </c>
      <c r="N313" s="34">
        <v>-1.5399999999999999E-3</v>
      </c>
      <c r="O313" s="35">
        <v>8.4084000000000006E-2</v>
      </c>
      <c r="P313" s="17">
        <f t="shared" si="41"/>
        <v>840.84</v>
      </c>
      <c r="Q313" s="36">
        <v>0.25728000000000001</v>
      </c>
      <c r="R313" s="18">
        <f t="shared" si="42"/>
        <v>2572.8000000000002</v>
      </c>
      <c r="S313" s="34">
        <v>1.1733E-2</v>
      </c>
      <c r="T313" s="34">
        <v>1.0573000000000001E-2</v>
      </c>
      <c r="U313" s="37">
        <v>0.253662</v>
      </c>
      <c r="V313" s="19">
        <f t="shared" si="45"/>
        <v>2536.62</v>
      </c>
      <c r="W313" s="34">
        <v>-2.2300000000000002E-3</v>
      </c>
      <c r="X313" s="34">
        <v>1.9599999999999999E-3</v>
      </c>
      <c r="Y313" s="38">
        <v>0.14940100000000001</v>
      </c>
      <c r="Z313" s="20">
        <f t="shared" si="48"/>
        <v>1494.01</v>
      </c>
      <c r="AA313" s="34">
        <v>32.812600000000003</v>
      </c>
      <c r="AB313" s="34">
        <v>66.458299999999994</v>
      </c>
      <c r="AC313" s="39">
        <v>1.0347E-2</v>
      </c>
      <c r="AD313" s="21">
        <f t="shared" si="43"/>
        <v>103.47</v>
      </c>
      <c r="AE313" s="34">
        <v>7.7990000000000004E-3</v>
      </c>
      <c r="AF313" s="34">
        <v>-7.77E-3</v>
      </c>
      <c r="AG313" s="34">
        <v>9.5829999999999995E-3</v>
      </c>
      <c r="AH313" s="34">
        <v>3.1498999999999999E-2</v>
      </c>
      <c r="AI313" s="34">
        <v>0</v>
      </c>
      <c r="AJ313" s="34">
        <v>0</v>
      </c>
      <c r="AK313" s="34">
        <v>100.1</v>
      </c>
      <c r="AL313" s="33">
        <v>-1.14E-3</v>
      </c>
      <c r="AM313" s="33">
        <v>4.9480000000000001E-3</v>
      </c>
      <c r="AN313" s="33">
        <v>2.7469999999999999E-3</v>
      </c>
      <c r="AO313" s="33">
        <v>-1.2800000000000001E-3</v>
      </c>
      <c r="AP313" s="40">
        <v>6.4507999999999996E-2</v>
      </c>
      <c r="AQ313" s="33">
        <v>0.11158999999999999</v>
      </c>
      <c r="AR313" s="33">
        <v>7.2439999999999996E-3</v>
      </c>
      <c r="AS313" s="33">
        <v>6.8799999999999998E-3</v>
      </c>
      <c r="AT313" s="33">
        <v>0.22143299999999999</v>
      </c>
      <c r="AU313">
        <f t="shared" si="44"/>
        <v>0.33302299999999996</v>
      </c>
      <c r="AV313" s="33">
        <v>-1.8500000000000001E-3</v>
      </c>
      <c r="AW313" s="33">
        <v>1.74E-3</v>
      </c>
      <c r="AX313" s="41">
        <v>0.10446800000000001</v>
      </c>
      <c r="AY313" s="33">
        <v>49.889499999999998</v>
      </c>
      <c r="AZ313" s="33">
        <v>49.563000000000002</v>
      </c>
      <c r="BA313" s="42">
        <v>6.9490000000000003E-3</v>
      </c>
      <c r="BB313" s="10">
        <f t="shared" si="49"/>
        <v>0.111417</v>
      </c>
      <c r="BC313" s="33">
        <v>1.0725E-2</v>
      </c>
      <c r="BD313" s="33">
        <v>-3.1900000000000001E-3</v>
      </c>
      <c r="BE313" s="33">
        <v>4.0689999999999997E-3</v>
      </c>
      <c r="BF313" s="33">
        <v>7.6550000000000003E-3</v>
      </c>
      <c r="BG313" s="33">
        <v>0</v>
      </c>
      <c r="BH313" s="33">
        <v>0</v>
      </c>
      <c r="BI313" s="22"/>
    </row>
    <row r="314" spans="1:61" x14ac:dyDescent="0.25">
      <c r="A314" t="s">
        <v>76</v>
      </c>
      <c r="B314">
        <f>B313+1</f>
        <v>2</v>
      </c>
      <c r="C314">
        <v>614</v>
      </c>
      <c r="D314">
        <v>73</v>
      </c>
      <c r="E314">
        <v>40</v>
      </c>
      <c r="F314">
        <v>20</v>
      </c>
      <c r="G314">
        <v>100</v>
      </c>
      <c r="H314">
        <v>3</v>
      </c>
      <c r="I314">
        <v>795</v>
      </c>
      <c r="J314">
        <v>2</v>
      </c>
      <c r="K314" s="1">
        <v>3.0270000000000002E-3</v>
      </c>
      <c r="L314" s="1">
        <v>1.6161999999999999E-2</v>
      </c>
      <c r="M314" s="1">
        <v>-1.8600000000000001E-3</v>
      </c>
      <c r="N314" s="1">
        <v>1.17E-4</v>
      </c>
      <c r="O314" s="2">
        <v>6.2171999999999998E-2</v>
      </c>
      <c r="P314" s="17">
        <f t="shared" si="41"/>
        <v>621.72</v>
      </c>
      <c r="Q314" s="3">
        <v>0.35170000000000001</v>
      </c>
      <c r="R314" s="18">
        <f t="shared" si="42"/>
        <v>3517</v>
      </c>
      <c r="S314" s="1">
        <v>9.554E-3</v>
      </c>
      <c r="T314" s="1">
        <v>1.6076E-2</v>
      </c>
      <c r="U314" s="4">
        <v>0.27355400000000002</v>
      </c>
      <c r="V314" s="19">
        <f t="shared" si="45"/>
        <v>2735.5400000000004</v>
      </c>
      <c r="W314" s="1">
        <v>-4.7099999999999998E-3</v>
      </c>
      <c r="X314" s="1">
        <v>1.3290000000000001E-3</v>
      </c>
      <c r="Y314" s="5">
        <v>0.11623799999999999</v>
      </c>
      <c r="Z314" s="20">
        <f t="shared" si="48"/>
        <v>1162.3799999999999</v>
      </c>
      <c r="AA314" s="1">
        <v>32.703499999999998</v>
      </c>
      <c r="AB314" s="1">
        <v>66.479500000000002</v>
      </c>
      <c r="AC314" s="6">
        <v>2.9399999999999999E-3</v>
      </c>
      <c r="AD314" s="21">
        <f t="shared" si="43"/>
        <v>29.4</v>
      </c>
      <c r="AE314" s="1">
        <v>2.3089999999999999E-3</v>
      </c>
      <c r="AF314" s="1">
        <v>4.908E-3</v>
      </c>
      <c r="AG314" s="1">
        <v>4.633E-3</v>
      </c>
      <c r="AH314" s="1">
        <v>3.6745E-2</v>
      </c>
      <c r="AI314" s="1">
        <v>0</v>
      </c>
      <c r="AJ314" s="1">
        <v>0</v>
      </c>
      <c r="AK314" s="1">
        <v>100.078</v>
      </c>
      <c r="AL314">
        <v>7.1299999999999998E-4</v>
      </c>
      <c r="AM314">
        <v>7.3150000000000003E-3</v>
      </c>
      <c r="AN314">
        <v>-7.3999999999999999E-4</v>
      </c>
      <c r="AO314">
        <v>9.7E-5</v>
      </c>
      <c r="AP314" s="7">
        <v>4.7763E-2</v>
      </c>
      <c r="AQ314">
        <v>0.152754</v>
      </c>
      <c r="AR314">
        <v>5.9069999999999999E-3</v>
      </c>
      <c r="AS314">
        <v>1.0475E-2</v>
      </c>
      <c r="AT314">
        <v>0.23912800000000001</v>
      </c>
      <c r="AU314">
        <f t="shared" si="44"/>
        <v>0.39188200000000001</v>
      </c>
      <c r="AV314">
        <v>-3.8999999999999998E-3</v>
      </c>
      <c r="AW314">
        <v>1.181E-3</v>
      </c>
      <c r="AX314" s="8">
        <v>8.1391000000000005E-2</v>
      </c>
      <c r="AY314">
        <v>49.792499999999997</v>
      </c>
      <c r="AZ314">
        <v>49.647399999999998</v>
      </c>
      <c r="BA314" s="9">
        <v>1.977E-3</v>
      </c>
      <c r="BB314" s="10">
        <f t="shared" si="49"/>
        <v>8.3368000000000012E-2</v>
      </c>
      <c r="BC314">
        <v>3.1800000000000001E-3</v>
      </c>
      <c r="BD314">
        <v>2.019E-3</v>
      </c>
      <c r="BE314">
        <v>1.97E-3</v>
      </c>
      <c r="BF314">
        <v>8.9429999999999996E-3</v>
      </c>
      <c r="BG314">
        <v>0</v>
      </c>
      <c r="BH314">
        <v>0</v>
      </c>
      <c r="BI314" s="22"/>
    </row>
    <row r="315" spans="1:61" x14ac:dyDescent="0.25">
      <c r="A315" t="s">
        <v>76</v>
      </c>
      <c r="B315">
        <f t="shared" ref="B315:B342" si="50">B314+1</f>
        <v>3</v>
      </c>
      <c r="C315">
        <v>615</v>
      </c>
      <c r="D315">
        <v>73</v>
      </c>
      <c r="E315">
        <v>40</v>
      </c>
      <c r="F315">
        <v>20</v>
      </c>
      <c r="G315">
        <v>100</v>
      </c>
      <c r="H315">
        <v>3</v>
      </c>
      <c r="I315">
        <v>796</v>
      </c>
      <c r="J315">
        <v>3</v>
      </c>
      <c r="K315" s="1">
        <v>-6.9800000000000001E-3</v>
      </c>
      <c r="L315" s="1">
        <v>1.3084E-2</v>
      </c>
      <c r="M315" s="1">
        <v>5.0600000000000003E-3</v>
      </c>
      <c r="N315" s="1">
        <v>1.73E-4</v>
      </c>
      <c r="O315" s="2">
        <v>7.9768000000000006E-2</v>
      </c>
      <c r="P315" s="17">
        <f t="shared" si="41"/>
        <v>797.68000000000006</v>
      </c>
      <c r="Q315" s="3">
        <v>0.17507300000000001</v>
      </c>
      <c r="R315" s="18">
        <f t="shared" si="42"/>
        <v>1750.73</v>
      </c>
      <c r="S315" s="1">
        <v>9.3369999999999998E-3</v>
      </c>
      <c r="T315" s="1">
        <v>1.6767000000000001E-2</v>
      </c>
      <c r="U315" s="4">
        <v>0.229544</v>
      </c>
      <c r="V315" s="19">
        <f t="shared" si="45"/>
        <v>2295.44</v>
      </c>
      <c r="W315" s="1">
        <v>-2.0600000000000002E-3</v>
      </c>
      <c r="X315" s="1">
        <v>3.3830000000000002E-3</v>
      </c>
      <c r="Y315" s="5">
        <v>0.15295600000000001</v>
      </c>
      <c r="Z315" s="20">
        <f t="shared" si="48"/>
        <v>1529.5600000000002</v>
      </c>
      <c r="AA315" s="1">
        <v>32.5366</v>
      </c>
      <c r="AB315" s="1">
        <v>66.605400000000003</v>
      </c>
      <c r="AC315" s="6">
        <v>1.3483999999999999E-2</v>
      </c>
      <c r="AD315" s="21">
        <f t="shared" si="43"/>
        <v>134.84</v>
      </c>
      <c r="AE315" s="1">
        <v>2.2729999999999998E-3</v>
      </c>
      <c r="AF315" s="1">
        <v>-8.2900000000000005E-3</v>
      </c>
      <c r="AG315" s="1">
        <v>1.8124000000000001E-2</v>
      </c>
      <c r="AH315" s="1">
        <v>2.1465000000000001E-2</v>
      </c>
      <c r="AI315" s="1">
        <v>0</v>
      </c>
      <c r="AJ315" s="1">
        <v>0</v>
      </c>
      <c r="AK315" s="1">
        <v>99.865200000000002</v>
      </c>
      <c r="AL315">
        <v>-1.65E-3</v>
      </c>
      <c r="AM315">
        <v>5.9350000000000002E-3</v>
      </c>
      <c r="AN315">
        <v>2.0339999999999998E-3</v>
      </c>
      <c r="AO315">
        <v>1.44E-4</v>
      </c>
      <c r="AP315" s="7">
        <v>6.1421999999999997E-2</v>
      </c>
      <c r="AQ315">
        <v>7.6214000000000004E-2</v>
      </c>
      <c r="AR315">
        <v>5.7860000000000003E-3</v>
      </c>
      <c r="AS315">
        <v>1.0951000000000001E-2</v>
      </c>
      <c r="AT315">
        <v>0.20111699999999999</v>
      </c>
      <c r="AU315">
        <f t="shared" si="44"/>
        <v>0.27733099999999999</v>
      </c>
      <c r="AV315">
        <v>-1.7099999999999999E-3</v>
      </c>
      <c r="AW315">
        <v>3.0130000000000001E-3</v>
      </c>
      <c r="AX315" s="8">
        <v>0.107348</v>
      </c>
      <c r="AY315">
        <v>49.652099999999997</v>
      </c>
      <c r="AZ315">
        <v>49.855600000000003</v>
      </c>
      <c r="BA315" s="9">
        <v>9.0889999999999999E-3</v>
      </c>
      <c r="BB315" s="10">
        <f t="shared" si="49"/>
        <v>0.116437</v>
      </c>
      <c r="BC315">
        <v>3.137E-3</v>
      </c>
      <c r="BD315">
        <v>-3.4199999999999999E-3</v>
      </c>
      <c r="BE315">
        <v>7.724E-3</v>
      </c>
      <c r="BF315">
        <v>5.2360000000000002E-3</v>
      </c>
      <c r="BG315">
        <v>0</v>
      </c>
      <c r="BH315">
        <v>0</v>
      </c>
      <c r="BI315" s="22"/>
    </row>
    <row r="316" spans="1:61" x14ac:dyDescent="0.25">
      <c r="A316" t="s">
        <v>76</v>
      </c>
      <c r="B316">
        <f t="shared" si="50"/>
        <v>4</v>
      </c>
      <c r="C316">
        <v>616</v>
      </c>
      <c r="D316">
        <v>73</v>
      </c>
      <c r="E316">
        <v>40</v>
      </c>
      <c r="F316">
        <v>20</v>
      </c>
      <c r="G316">
        <v>100</v>
      </c>
      <c r="H316">
        <v>3</v>
      </c>
      <c r="I316">
        <v>797</v>
      </c>
      <c r="J316">
        <v>4</v>
      </c>
      <c r="K316" s="1">
        <v>2.8246E-2</v>
      </c>
      <c r="L316" s="1">
        <v>1.9973999999999999E-2</v>
      </c>
      <c r="M316" s="1">
        <v>-8.8999999999999995E-4</v>
      </c>
      <c r="N316" s="1">
        <v>-2.2000000000000001E-4</v>
      </c>
      <c r="O316" s="2">
        <v>0.100159</v>
      </c>
      <c r="P316" s="17">
        <f t="shared" si="41"/>
        <v>1001.59</v>
      </c>
      <c r="Q316" s="3">
        <v>0.170681</v>
      </c>
      <c r="R316" s="18">
        <f t="shared" si="42"/>
        <v>1706.81</v>
      </c>
      <c r="S316" s="1">
        <v>1.0161999999999999E-2</v>
      </c>
      <c r="T316" s="1">
        <v>7.4939999999999998E-3</v>
      </c>
      <c r="U316" s="4">
        <v>0.22917599999999999</v>
      </c>
      <c r="V316" s="19">
        <f t="shared" si="45"/>
        <v>2291.7599999999998</v>
      </c>
      <c r="W316" s="1">
        <v>1.7979999999999999E-3</v>
      </c>
      <c r="X316" s="1">
        <v>3.3500000000000001E-3</v>
      </c>
      <c r="Y316" s="5">
        <v>0.16194800000000001</v>
      </c>
      <c r="Z316" s="20">
        <f t="shared" si="48"/>
        <v>1619.48</v>
      </c>
      <c r="AA316" s="1">
        <v>32.554299999999998</v>
      </c>
      <c r="AB316" s="1">
        <v>66.572900000000004</v>
      </c>
      <c r="AC316" s="6">
        <v>9.6369999999999997E-3</v>
      </c>
      <c r="AD316" s="21">
        <f t="shared" si="43"/>
        <v>96.36999999999999</v>
      </c>
      <c r="AE316" s="1">
        <v>2.8479999999999998E-3</v>
      </c>
      <c r="AF316" s="1">
        <v>9.1179999999999994E-3</v>
      </c>
      <c r="AG316" s="1">
        <v>3.1419000000000002E-2</v>
      </c>
      <c r="AH316" s="1">
        <v>3.4515999999999998E-2</v>
      </c>
      <c r="AI316" s="1">
        <v>0</v>
      </c>
      <c r="AJ316" s="1">
        <v>0</v>
      </c>
      <c r="AK316" s="1">
        <v>99.946600000000004</v>
      </c>
      <c r="AL316">
        <v>6.6680000000000003E-3</v>
      </c>
      <c r="AM316">
        <v>9.0570000000000008E-3</v>
      </c>
      <c r="AN316">
        <v>-3.6000000000000002E-4</v>
      </c>
      <c r="AO316">
        <v>-1.9000000000000001E-4</v>
      </c>
      <c r="AP316" s="7">
        <v>7.7090000000000006E-2</v>
      </c>
      <c r="AQ316">
        <v>7.4270000000000003E-2</v>
      </c>
      <c r="AR316">
        <v>6.2950000000000002E-3</v>
      </c>
      <c r="AS316">
        <v>4.8919999999999996E-3</v>
      </c>
      <c r="AT316">
        <v>0.200708</v>
      </c>
      <c r="AU316">
        <f t="shared" si="44"/>
        <v>0.274978</v>
      </c>
      <c r="AV316">
        <v>1.4920000000000001E-3</v>
      </c>
      <c r="AW316">
        <v>2.9819999999999998E-3</v>
      </c>
      <c r="AX316" s="8">
        <v>0.113609</v>
      </c>
      <c r="AY316">
        <v>49.657699999999998</v>
      </c>
      <c r="AZ316">
        <v>49.809800000000003</v>
      </c>
      <c r="BA316" s="9">
        <v>6.4929999999999996E-3</v>
      </c>
      <c r="BB316" s="10">
        <f t="shared" si="49"/>
        <v>0.120102</v>
      </c>
      <c r="BC316">
        <v>3.9290000000000002E-3</v>
      </c>
      <c r="BD316">
        <v>3.7569999999999999E-3</v>
      </c>
      <c r="BE316">
        <v>1.3383000000000001E-2</v>
      </c>
      <c r="BF316">
        <v>8.4159999999999999E-3</v>
      </c>
      <c r="BG316">
        <v>0</v>
      </c>
      <c r="BH316">
        <v>0</v>
      </c>
      <c r="BI316" s="22"/>
    </row>
    <row r="317" spans="1:61" x14ac:dyDescent="0.25">
      <c r="A317" t="s">
        <v>76</v>
      </c>
      <c r="B317">
        <f t="shared" si="50"/>
        <v>5</v>
      </c>
      <c r="C317">
        <v>617</v>
      </c>
      <c r="D317">
        <v>73</v>
      </c>
      <c r="E317">
        <v>40</v>
      </c>
      <c r="F317">
        <v>20</v>
      </c>
      <c r="G317">
        <v>100</v>
      </c>
      <c r="H317">
        <v>3</v>
      </c>
      <c r="I317">
        <v>798</v>
      </c>
      <c r="J317">
        <v>5</v>
      </c>
      <c r="K317" s="1">
        <v>3.5170000000000002E-3</v>
      </c>
      <c r="L317" s="1">
        <v>2.4441999999999998E-2</v>
      </c>
      <c r="M317" s="1">
        <v>1.3847999999999999E-2</v>
      </c>
      <c r="N317" s="1">
        <v>-4.1700000000000001E-3</v>
      </c>
      <c r="O317" s="2">
        <v>2.1172E-2</v>
      </c>
      <c r="P317" s="17">
        <f t="shared" si="41"/>
        <v>211.72</v>
      </c>
      <c r="Q317" s="3">
        <v>0.20976400000000001</v>
      </c>
      <c r="R317" s="18">
        <f t="shared" si="42"/>
        <v>2097.64</v>
      </c>
      <c r="S317" s="1">
        <v>8.2799999999999992E-3</v>
      </c>
      <c r="T317" s="1">
        <v>1.1986999999999999E-2</v>
      </c>
      <c r="U317" s="4">
        <v>0.222637</v>
      </c>
      <c r="V317" s="19">
        <f t="shared" si="45"/>
        <v>2226.37</v>
      </c>
      <c r="W317" s="1">
        <v>1.941E-3</v>
      </c>
      <c r="X317" s="1">
        <v>1.428E-3</v>
      </c>
      <c r="Y317" s="5">
        <v>1.1426E-2</v>
      </c>
      <c r="Z317" s="20">
        <f t="shared" si="48"/>
        <v>114.26</v>
      </c>
      <c r="AA317" s="1">
        <v>32.651499999999999</v>
      </c>
      <c r="AB317" s="1">
        <v>66.654799999999994</v>
      </c>
      <c r="AC317" s="6">
        <v>1.7047E-2</v>
      </c>
      <c r="AD317" s="21">
        <f t="shared" si="43"/>
        <v>170.47</v>
      </c>
      <c r="AE317" s="1">
        <v>1.0544E-2</v>
      </c>
      <c r="AF317" s="1">
        <v>1.781E-3</v>
      </c>
      <c r="AG317" s="1">
        <v>1.5576E-2</v>
      </c>
      <c r="AH317" s="1">
        <v>3.0487E-2</v>
      </c>
      <c r="AI317" s="1">
        <v>0</v>
      </c>
      <c r="AJ317" s="1">
        <v>0</v>
      </c>
      <c r="AK317" s="1">
        <v>99.908000000000001</v>
      </c>
      <c r="AL317">
        <v>8.3000000000000001E-4</v>
      </c>
      <c r="AM317">
        <v>1.1076000000000001E-2</v>
      </c>
      <c r="AN317">
        <v>5.5599999999999998E-3</v>
      </c>
      <c r="AO317">
        <v>-3.47E-3</v>
      </c>
      <c r="AP317" s="7">
        <v>1.6285999999999998E-2</v>
      </c>
      <c r="AQ317">
        <v>9.1224E-2</v>
      </c>
      <c r="AR317">
        <v>5.1260000000000003E-3</v>
      </c>
      <c r="AS317">
        <v>7.8209999999999998E-3</v>
      </c>
      <c r="AT317">
        <v>0.19486800000000001</v>
      </c>
      <c r="AU317">
        <f t="shared" si="44"/>
        <v>0.28609200000000001</v>
      </c>
      <c r="AV317">
        <v>1.6100000000000001E-3</v>
      </c>
      <c r="AW317">
        <v>1.271E-3</v>
      </c>
      <c r="AX317" s="8">
        <v>8.0110000000000008E-3</v>
      </c>
      <c r="AY317">
        <v>49.777000000000001</v>
      </c>
      <c r="AZ317">
        <v>49.841999999999999</v>
      </c>
      <c r="BA317" s="9">
        <v>1.1479E-2</v>
      </c>
      <c r="BB317" s="10">
        <f t="shared" si="49"/>
        <v>1.949E-2</v>
      </c>
      <c r="BC317">
        <v>1.4537E-2</v>
      </c>
      <c r="BD317">
        <v>7.3399999999999995E-4</v>
      </c>
      <c r="BE317">
        <v>6.6309999999999997E-3</v>
      </c>
      <c r="BF317">
        <v>7.4289999999999998E-3</v>
      </c>
      <c r="BG317">
        <v>0</v>
      </c>
      <c r="BH317">
        <v>0</v>
      </c>
      <c r="BI317" s="22"/>
    </row>
    <row r="318" spans="1:61" x14ac:dyDescent="0.25">
      <c r="A318" t="s">
        <v>76</v>
      </c>
      <c r="B318">
        <f t="shared" si="50"/>
        <v>6</v>
      </c>
      <c r="C318">
        <v>618</v>
      </c>
      <c r="D318">
        <v>73</v>
      </c>
      <c r="E318">
        <v>40</v>
      </c>
      <c r="F318">
        <v>20</v>
      </c>
      <c r="G318">
        <v>100</v>
      </c>
      <c r="H318">
        <v>3</v>
      </c>
      <c r="I318">
        <v>799</v>
      </c>
      <c r="J318">
        <v>6</v>
      </c>
      <c r="K318" s="1">
        <v>9.8440000000000003E-3</v>
      </c>
      <c r="L318" s="1">
        <v>1.7961999999999999E-2</v>
      </c>
      <c r="M318" s="1">
        <v>1.6426E-2</v>
      </c>
      <c r="N318" s="1">
        <v>-1.25E-3</v>
      </c>
      <c r="O318" s="2">
        <v>1.5138E-2</v>
      </c>
      <c r="P318" s="17">
        <f t="shared" si="41"/>
        <v>151.38</v>
      </c>
      <c r="Q318" s="3">
        <v>0.25477</v>
      </c>
      <c r="R318" s="18">
        <f t="shared" si="42"/>
        <v>2547.6999999999998</v>
      </c>
      <c r="S318" s="1">
        <v>9.0399999999999994E-3</v>
      </c>
      <c r="T318" s="1">
        <v>1.8005E-2</v>
      </c>
      <c r="U318" s="4">
        <v>0.23930299999999999</v>
      </c>
      <c r="V318" s="19">
        <f t="shared" si="45"/>
        <v>2393.0299999999997</v>
      </c>
      <c r="W318" s="1">
        <v>6.3599999999999996E-4</v>
      </c>
      <c r="X318" s="1">
        <v>1.109E-3</v>
      </c>
      <c r="Y318" s="5">
        <v>1.2859000000000001E-2</v>
      </c>
      <c r="Z318" s="20">
        <f t="shared" si="48"/>
        <v>128.59</v>
      </c>
      <c r="AA318" s="1">
        <v>32.731699999999996</v>
      </c>
      <c r="AB318" s="1">
        <v>66.583699999999993</v>
      </c>
      <c r="AC318" s="6">
        <v>1.1815000000000001E-2</v>
      </c>
      <c r="AD318" s="21">
        <f t="shared" si="43"/>
        <v>118.15</v>
      </c>
      <c r="AE318" s="1">
        <v>1.1106E-2</v>
      </c>
      <c r="AF318" s="1">
        <v>-3.1700000000000001E-3</v>
      </c>
      <c r="AG318" s="1">
        <v>1.6591000000000002E-2</v>
      </c>
      <c r="AH318" s="1">
        <v>4.9953999999999998E-2</v>
      </c>
      <c r="AI318" s="1">
        <v>0</v>
      </c>
      <c r="AJ318" s="1">
        <v>0</v>
      </c>
      <c r="AK318" s="1">
        <v>99.995500000000007</v>
      </c>
      <c r="AL318">
        <v>2.32E-3</v>
      </c>
      <c r="AM318">
        <v>8.1309999999999993E-3</v>
      </c>
      <c r="AN318">
        <v>6.5880000000000001E-3</v>
      </c>
      <c r="AO318">
        <v>-1.0399999999999999E-3</v>
      </c>
      <c r="AP318" s="7">
        <v>1.1632999999999999E-2</v>
      </c>
      <c r="AQ318">
        <v>0.11068</v>
      </c>
      <c r="AR318">
        <v>5.5900000000000004E-3</v>
      </c>
      <c r="AS318">
        <v>1.1735000000000001E-2</v>
      </c>
      <c r="AT318">
        <v>0.209235</v>
      </c>
      <c r="AU318">
        <f t="shared" si="44"/>
        <v>0.319915</v>
      </c>
      <c r="AV318">
        <v>5.2700000000000002E-4</v>
      </c>
      <c r="AW318">
        <v>9.859999999999999E-4</v>
      </c>
      <c r="AX318" s="8">
        <v>9.0060000000000001E-3</v>
      </c>
      <c r="AY318">
        <v>49.846899999999998</v>
      </c>
      <c r="AZ318">
        <v>49.736600000000003</v>
      </c>
      <c r="BA318" s="9">
        <v>7.9480000000000002E-3</v>
      </c>
      <c r="BB318" s="10">
        <f t="shared" si="49"/>
        <v>1.6954E-2</v>
      </c>
      <c r="BC318">
        <v>1.5297E-2</v>
      </c>
      <c r="BD318">
        <v>-1.31E-3</v>
      </c>
      <c r="BE318">
        <v>7.0559999999999998E-3</v>
      </c>
      <c r="BF318">
        <v>1.2160000000000001E-2</v>
      </c>
      <c r="BG318">
        <v>0</v>
      </c>
      <c r="BH318">
        <v>0</v>
      </c>
      <c r="BI318" s="22"/>
    </row>
    <row r="319" spans="1:61" x14ac:dyDescent="0.25">
      <c r="A319" t="s">
        <v>76</v>
      </c>
      <c r="B319">
        <f t="shared" si="50"/>
        <v>7</v>
      </c>
      <c r="C319">
        <v>619</v>
      </c>
      <c r="D319">
        <v>73</v>
      </c>
      <c r="E319">
        <v>40</v>
      </c>
      <c r="F319">
        <v>20</v>
      </c>
      <c r="G319">
        <v>100</v>
      </c>
      <c r="H319">
        <v>3</v>
      </c>
      <c r="I319">
        <v>800</v>
      </c>
      <c r="J319">
        <v>7</v>
      </c>
      <c r="K319" s="1">
        <v>-5.0000000000000001E-4</v>
      </c>
      <c r="L319" s="1">
        <v>2.6190999999999999E-2</v>
      </c>
      <c r="M319" s="1">
        <v>4.6360000000000004E-3</v>
      </c>
      <c r="N319" s="1">
        <v>-1.3500000000000001E-3</v>
      </c>
      <c r="O319" s="2">
        <v>9.7179999999999992E-3</v>
      </c>
      <c r="P319" s="17">
        <f t="shared" si="41"/>
        <v>97.179999999999993</v>
      </c>
      <c r="Q319" s="3">
        <v>0.24127399999999999</v>
      </c>
      <c r="R319" s="18">
        <f t="shared" si="42"/>
        <v>2412.7399999999998</v>
      </c>
      <c r="S319" s="1">
        <v>1.0904E-2</v>
      </c>
      <c r="T319" s="1">
        <v>1.545E-2</v>
      </c>
      <c r="U319" s="4">
        <v>0.236903</v>
      </c>
      <c r="V319" s="19">
        <f t="shared" si="45"/>
        <v>2369.0300000000002</v>
      </c>
      <c r="W319" s="1">
        <v>-5.4000000000000001E-4</v>
      </c>
      <c r="X319" s="1">
        <v>3.5850000000000001E-3</v>
      </c>
      <c r="Y319" s="5">
        <v>1.9276999999999999E-2</v>
      </c>
      <c r="Z319" s="20">
        <f t="shared" si="48"/>
        <v>192.76999999999998</v>
      </c>
      <c r="AA319" s="1">
        <v>32.628599999999999</v>
      </c>
      <c r="AB319" s="1">
        <v>66.626000000000005</v>
      </c>
      <c r="AC319" s="6">
        <v>8.8210000000000007E-3</v>
      </c>
      <c r="AD319" s="21">
        <f t="shared" si="43"/>
        <v>88.210000000000008</v>
      </c>
      <c r="AE319" s="1">
        <v>2.7669999999999999E-3</v>
      </c>
      <c r="AF319" s="1">
        <v>-4.8700000000000002E-3</v>
      </c>
      <c r="AG319" s="1">
        <v>2.3085999999999999E-2</v>
      </c>
      <c r="AH319" s="1">
        <v>3.2882000000000002E-2</v>
      </c>
      <c r="AI319" s="1">
        <v>0</v>
      </c>
      <c r="AJ319" s="1">
        <v>0</v>
      </c>
      <c r="AK319" s="1">
        <v>99.882800000000003</v>
      </c>
      <c r="AL319">
        <v>-1.2E-4</v>
      </c>
      <c r="AM319">
        <v>1.1873999999999999E-2</v>
      </c>
      <c r="AN319">
        <v>1.8619999999999999E-3</v>
      </c>
      <c r="AO319">
        <v>-1.1199999999999999E-3</v>
      </c>
      <c r="AP319" s="7">
        <v>7.4790000000000004E-3</v>
      </c>
      <c r="AQ319">
        <v>0.104976</v>
      </c>
      <c r="AR319">
        <v>6.7530000000000003E-3</v>
      </c>
      <c r="AS319">
        <v>1.0085E-2</v>
      </c>
      <c r="AT319">
        <v>0.207451</v>
      </c>
      <c r="AU319">
        <f t="shared" si="44"/>
        <v>0.31242700000000001</v>
      </c>
      <c r="AV319">
        <v>-4.4999999999999999E-4</v>
      </c>
      <c r="AW319">
        <v>3.1909999999999998E-3</v>
      </c>
      <c r="AX319" s="8">
        <v>1.3521E-2</v>
      </c>
      <c r="AY319">
        <v>49.7652</v>
      </c>
      <c r="AZ319">
        <v>49.843699999999998</v>
      </c>
      <c r="BA319" s="9">
        <v>5.9430000000000004E-3</v>
      </c>
      <c r="BB319" s="10">
        <f t="shared" si="49"/>
        <v>1.9464000000000002E-2</v>
      </c>
      <c r="BC319">
        <v>3.8170000000000001E-3</v>
      </c>
      <c r="BD319">
        <v>-2.0100000000000001E-3</v>
      </c>
      <c r="BE319">
        <v>9.8329999999999997E-3</v>
      </c>
      <c r="BF319">
        <v>8.0169999999999998E-3</v>
      </c>
      <c r="BG319">
        <v>0</v>
      </c>
      <c r="BH319">
        <v>0</v>
      </c>
      <c r="BI319" s="22"/>
    </row>
    <row r="320" spans="1:61" x14ac:dyDescent="0.25">
      <c r="A320" t="s">
        <v>76</v>
      </c>
      <c r="B320">
        <f t="shared" si="50"/>
        <v>8</v>
      </c>
      <c r="C320">
        <v>620</v>
      </c>
      <c r="D320">
        <v>73</v>
      </c>
      <c r="E320">
        <v>40</v>
      </c>
      <c r="F320">
        <v>20</v>
      </c>
      <c r="G320">
        <v>100</v>
      </c>
      <c r="H320">
        <v>3</v>
      </c>
      <c r="I320">
        <v>801</v>
      </c>
      <c r="J320">
        <v>8</v>
      </c>
      <c r="K320" s="1">
        <v>-4.62E-3</v>
      </c>
      <c r="L320" s="1">
        <v>2.3525000000000001E-2</v>
      </c>
      <c r="M320" s="1">
        <v>7.2570000000000004E-3</v>
      </c>
      <c r="N320" s="1">
        <v>3.0249999999999999E-3</v>
      </c>
      <c r="O320" s="2">
        <v>2.3717999999999999E-2</v>
      </c>
      <c r="P320" s="17">
        <f t="shared" si="41"/>
        <v>237.18</v>
      </c>
      <c r="Q320" s="3">
        <v>0.23469899999999999</v>
      </c>
      <c r="R320" s="18">
        <f t="shared" si="42"/>
        <v>2346.9899999999998</v>
      </c>
      <c r="S320" s="1">
        <v>1.2796999999999999E-2</v>
      </c>
      <c r="T320" s="1">
        <v>1.0942E-2</v>
      </c>
      <c r="U320" s="4">
        <v>0.23799799999999999</v>
      </c>
      <c r="V320" s="19">
        <f t="shared" si="45"/>
        <v>2379.98</v>
      </c>
      <c r="W320" s="1">
        <v>2.826E-3</v>
      </c>
      <c r="X320" s="1">
        <v>5.2800000000000004E-4</v>
      </c>
      <c r="Y320" s="5">
        <v>2.0021000000000001E-2</v>
      </c>
      <c r="Z320" s="20">
        <f t="shared" si="48"/>
        <v>200.21</v>
      </c>
      <c r="AA320" s="1">
        <v>32.592700000000001</v>
      </c>
      <c r="AB320" s="1">
        <v>66.61</v>
      </c>
      <c r="AC320" s="6">
        <v>1.3065E-2</v>
      </c>
      <c r="AD320" s="21">
        <f t="shared" si="43"/>
        <v>130.65</v>
      </c>
      <c r="AE320" s="1">
        <v>6.502E-3</v>
      </c>
      <c r="AF320" s="1">
        <v>-1.1050000000000001E-2</v>
      </c>
      <c r="AG320" s="1">
        <v>3.7429999999999998E-3</v>
      </c>
      <c r="AH320" s="1">
        <v>-4.2900000000000004E-3</v>
      </c>
      <c r="AI320" s="1">
        <v>0</v>
      </c>
      <c r="AJ320" s="1">
        <v>0</v>
      </c>
      <c r="AK320" s="1">
        <v>99.7834</v>
      </c>
      <c r="AL320">
        <v>-1.09E-3</v>
      </c>
      <c r="AM320">
        <v>1.0673E-2</v>
      </c>
      <c r="AN320">
        <v>2.9169999999999999E-3</v>
      </c>
      <c r="AO320">
        <v>2.5219999999999999E-3</v>
      </c>
      <c r="AP320" s="7">
        <v>1.8265E-2</v>
      </c>
      <c r="AQ320">
        <v>0.102185</v>
      </c>
      <c r="AR320">
        <v>7.9310000000000005E-3</v>
      </c>
      <c r="AS320">
        <v>7.1469999999999997E-3</v>
      </c>
      <c r="AT320">
        <v>0.20855199999999999</v>
      </c>
      <c r="AU320">
        <f t="shared" si="44"/>
        <v>0.31073699999999999</v>
      </c>
      <c r="AV320">
        <v>2.3470000000000001E-3</v>
      </c>
      <c r="AW320">
        <v>4.7100000000000001E-4</v>
      </c>
      <c r="AX320" s="8">
        <v>1.4053E-2</v>
      </c>
      <c r="AY320">
        <v>49.744399999999999</v>
      </c>
      <c r="AZ320">
        <v>49.8658</v>
      </c>
      <c r="BA320" s="9">
        <v>8.8079999999999999E-3</v>
      </c>
      <c r="BB320" s="10">
        <f t="shared" si="49"/>
        <v>2.2860999999999999E-2</v>
      </c>
      <c r="BC320">
        <v>8.9750000000000003E-3</v>
      </c>
      <c r="BD320">
        <v>-4.5599999999999998E-3</v>
      </c>
      <c r="BE320">
        <v>1.5950000000000001E-3</v>
      </c>
      <c r="BF320">
        <v>-1.0499999999999999E-3</v>
      </c>
      <c r="BG320">
        <v>0</v>
      </c>
      <c r="BH320">
        <v>0</v>
      </c>
      <c r="BI320" s="22"/>
    </row>
    <row r="321" spans="1:61" x14ac:dyDescent="0.25">
      <c r="A321" t="s">
        <v>76</v>
      </c>
      <c r="B321">
        <f t="shared" si="50"/>
        <v>9</v>
      </c>
      <c r="C321">
        <v>621</v>
      </c>
      <c r="D321">
        <v>73</v>
      </c>
      <c r="E321">
        <v>40</v>
      </c>
      <c r="F321">
        <v>20</v>
      </c>
      <c r="G321">
        <v>100</v>
      </c>
      <c r="H321">
        <v>3</v>
      </c>
      <c r="I321">
        <v>802</v>
      </c>
      <c r="J321">
        <v>9</v>
      </c>
      <c r="K321" s="1">
        <v>2.382E-3</v>
      </c>
      <c r="L321" s="1">
        <v>4.6820000000000004E-3</v>
      </c>
      <c r="M321" s="1">
        <v>9.2239999999999996E-3</v>
      </c>
      <c r="N321" s="1">
        <v>-2.5999999999999999E-3</v>
      </c>
      <c r="O321" s="2">
        <v>1.2846E-2</v>
      </c>
      <c r="P321" s="17">
        <f t="shared" si="41"/>
        <v>128.46</v>
      </c>
      <c r="Q321" s="3">
        <v>0.24008199999999999</v>
      </c>
      <c r="R321" s="18">
        <f t="shared" si="42"/>
        <v>2400.8199999999997</v>
      </c>
      <c r="S321" s="1">
        <v>1.1467E-2</v>
      </c>
      <c r="T321" s="1">
        <v>9.6830000000000006E-3</v>
      </c>
      <c r="U321" s="4">
        <v>0.232376</v>
      </c>
      <c r="V321" s="19">
        <f t="shared" si="45"/>
        <v>2323.7600000000002</v>
      </c>
      <c r="W321" s="1">
        <v>5.22E-4</v>
      </c>
      <c r="X321" s="1">
        <v>7.4600000000000003E-4</v>
      </c>
      <c r="Y321" s="5">
        <v>1.0255999999999999E-2</v>
      </c>
      <c r="Z321" s="20">
        <f t="shared" si="48"/>
        <v>102.55999999999999</v>
      </c>
      <c r="AA321" s="1">
        <v>32.483199999999997</v>
      </c>
      <c r="AB321" s="1">
        <v>66.474400000000003</v>
      </c>
      <c r="AC321" s="6">
        <v>1.5387E-2</v>
      </c>
      <c r="AD321" s="21">
        <f t="shared" si="43"/>
        <v>153.87</v>
      </c>
      <c r="AE321" s="1">
        <v>2.0275000000000001E-2</v>
      </c>
      <c r="AF321" s="1">
        <v>-1.9499999999999999E-3</v>
      </c>
      <c r="AG321" s="1">
        <v>2.3130999999999999E-2</v>
      </c>
      <c r="AH321" s="1">
        <v>5.2409999999999998E-2</v>
      </c>
      <c r="AI321" s="1">
        <v>0</v>
      </c>
      <c r="AJ321" s="1">
        <v>0</v>
      </c>
      <c r="AK321" s="1">
        <v>99.598600000000005</v>
      </c>
      <c r="AL321">
        <v>5.6400000000000005E-4</v>
      </c>
      <c r="AM321">
        <v>2.1289999999999998E-3</v>
      </c>
      <c r="AN321">
        <v>3.7169999999999998E-3</v>
      </c>
      <c r="AO321">
        <v>-2.1700000000000001E-3</v>
      </c>
      <c r="AP321" s="7">
        <v>9.9179999999999997E-3</v>
      </c>
      <c r="AQ321">
        <v>0.104795</v>
      </c>
      <c r="AR321">
        <v>7.1250000000000003E-3</v>
      </c>
      <c r="AS321">
        <v>6.3410000000000003E-3</v>
      </c>
      <c r="AT321">
        <v>0.20414499999999999</v>
      </c>
      <c r="AU321">
        <f t="shared" si="44"/>
        <v>0.30893999999999999</v>
      </c>
      <c r="AV321">
        <v>4.35E-4</v>
      </c>
      <c r="AW321">
        <v>6.6600000000000003E-4</v>
      </c>
      <c r="AX321" s="8">
        <v>7.2170000000000003E-3</v>
      </c>
      <c r="AY321">
        <v>49.703699999999998</v>
      </c>
      <c r="AZ321">
        <v>49.891100000000002</v>
      </c>
      <c r="BA321" s="9">
        <v>1.04E-2</v>
      </c>
      <c r="BB321" s="10">
        <f t="shared" si="49"/>
        <v>1.7617000000000001E-2</v>
      </c>
      <c r="BC321">
        <v>2.8056999999999999E-2</v>
      </c>
      <c r="BD321">
        <v>-8.0999999999999996E-4</v>
      </c>
      <c r="BE321">
        <v>9.8840000000000004E-3</v>
      </c>
      <c r="BF321">
        <v>1.2819000000000001E-2</v>
      </c>
      <c r="BG321">
        <v>0</v>
      </c>
      <c r="BH321">
        <v>0</v>
      </c>
      <c r="BI321" s="22"/>
    </row>
    <row r="322" spans="1:61" x14ac:dyDescent="0.25">
      <c r="A322" t="s">
        <v>76</v>
      </c>
      <c r="B322">
        <f t="shared" si="50"/>
        <v>10</v>
      </c>
      <c r="C322">
        <v>622</v>
      </c>
      <c r="D322">
        <v>73</v>
      </c>
      <c r="E322">
        <v>40</v>
      </c>
      <c r="F322">
        <v>20</v>
      </c>
      <c r="G322">
        <v>100</v>
      </c>
      <c r="H322">
        <v>3</v>
      </c>
      <c r="I322">
        <v>803</v>
      </c>
      <c r="J322">
        <v>10</v>
      </c>
      <c r="K322" s="1">
        <v>-9.4199999999999996E-3</v>
      </c>
      <c r="L322" s="1">
        <v>2.2551000000000002E-2</v>
      </c>
      <c r="M322" s="1">
        <v>8.4620000000000008E-3</v>
      </c>
      <c r="N322" s="1">
        <v>1.1429999999999999E-3</v>
      </c>
      <c r="O322" s="2">
        <v>1.3938000000000001E-2</v>
      </c>
      <c r="P322" s="17">
        <f t="shared" si="41"/>
        <v>139.38</v>
      </c>
      <c r="Q322" s="3">
        <v>0.25051600000000002</v>
      </c>
      <c r="R322" s="18">
        <f t="shared" si="42"/>
        <v>2505.1600000000003</v>
      </c>
      <c r="S322" s="1">
        <v>1.2009000000000001E-2</v>
      </c>
      <c r="T322" s="1">
        <v>1.0168E-2</v>
      </c>
      <c r="U322" s="4">
        <v>0.23580400000000001</v>
      </c>
      <c r="V322" s="19">
        <f t="shared" si="45"/>
        <v>2358.04</v>
      </c>
      <c r="W322" s="1">
        <v>-3.5E-4</v>
      </c>
      <c r="X322" s="1">
        <v>4.6670000000000001E-3</v>
      </c>
      <c r="Y322" s="5">
        <v>1.4048E-2</v>
      </c>
      <c r="Z322" s="20">
        <f t="shared" si="48"/>
        <v>140.47999999999999</v>
      </c>
      <c r="AA322" s="1">
        <v>32.712299999999999</v>
      </c>
      <c r="AB322" s="1">
        <v>66.747200000000007</v>
      </c>
      <c r="AC322" s="6">
        <v>7.2420000000000002E-3</v>
      </c>
      <c r="AD322" s="21">
        <f t="shared" si="43"/>
        <v>72.42</v>
      </c>
      <c r="AE322" s="1">
        <v>4.4180000000000001E-3</v>
      </c>
      <c r="AF322" s="1">
        <v>-1.5299999999999999E-3</v>
      </c>
      <c r="AG322" s="1">
        <v>1.2978999999999999E-2</v>
      </c>
      <c r="AH322" s="1">
        <v>-2.112E-2</v>
      </c>
      <c r="AI322" s="1">
        <v>0</v>
      </c>
      <c r="AJ322" s="1">
        <v>0</v>
      </c>
      <c r="AK322" s="1">
        <v>100.02500000000001</v>
      </c>
      <c r="AL322">
        <v>-2.2200000000000002E-3</v>
      </c>
      <c r="AM322">
        <v>1.0203E-2</v>
      </c>
      <c r="AN322">
        <v>3.392E-3</v>
      </c>
      <c r="AO322">
        <v>9.5100000000000002E-4</v>
      </c>
      <c r="AP322" s="7">
        <v>1.0704999999999999E-2</v>
      </c>
      <c r="AQ322">
        <v>0.108775</v>
      </c>
      <c r="AR322">
        <v>7.4229999999999999E-3</v>
      </c>
      <c r="AS322">
        <v>6.6239999999999997E-3</v>
      </c>
      <c r="AT322">
        <v>0.206068</v>
      </c>
      <c r="AU322">
        <f t="shared" si="44"/>
        <v>0.31484299999999998</v>
      </c>
      <c r="AV322">
        <v>-2.9E-4</v>
      </c>
      <c r="AW322">
        <v>4.1460000000000004E-3</v>
      </c>
      <c r="AX322" s="8">
        <v>9.8340000000000007E-3</v>
      </c>
      <c r="AY322">
        <v>49.7911</v>
      </c>
      <c r="AZ322">
        <v>49.832599999999999</v>
      </c>
      <c r="BA322" s="9">
        <v>4.8690000000000001E-3</v>
      </c>
      <c r="BB322" s="10">
        <f t="shared" si="49"/>
        <v>1.4703000000000001E-2</v>
      </c>
      <c r="BC322">
        <v>6.0819999999999997E-3</v>
      </c>
      <c r="BD322">
        <v>-6.3000000000000003E-4</v>
      </c>
      <c r="BE322">
        <v>5.5170000000000002E-3</v>
      </c>
      <c r="BF322">
        <v>-5.1399999999999996E-3</v>
      </c>
      <c r="BG322">
        <v>0</v>
      </c>
      <c r="BH322">
        <v>0</v>
      </c>
      <c r="BI322" s="22"/>
    </row>
    <row r="323" spans="1:61" x14ac:dyDescent="0.25">
      <c r="A323" t="s">
        <v>76</v>
      </c>
      <c r="B323">
        <f t="shared" si="50"/>
        <v>11</v>
      </c>
      <c r="C323">
        <v>623</v>
      </c>
      <c r="D323">
        <v>73</v>
      </c>
      <c r="E323">
        <v>40</v>
      </c>
      <c r="F323">
        <v>20</v>
      </c>
      <c r="G323">
        <v>100</v>
      </c>
      <c r="H323">
        <v>3</v>
      </c>
      <c r="I323">
        <v>804</v>
      </c>
      <c r="J323">
        <v>11</v>
      </c>
      <c r="K323" s="1">
        <v>1.7087999999999999E-2</v>
      </c>
      <c r="L323" s="1">
        <v>1.6965999999999998E-2</v>
      </c>
      <c r="M323" s="1">
        <v>9.5340000000000008E-3</v>
      </c>
      <c r="N323" s="1">
        <v>-2.4299999999999999E-3</v>
      </c>
      <c r="O323" s="2">
        <v>1.9186000000000002E-2</v>
      </c>
      <c r="P323" s="17">
        <f t="shared" si="41"/>
        <v>191.86</v>
      </c>
      <c r="Q323" s="3">
        <v>0.230157</v>
      </c>
      <c r="R323" s="18">
        <f t="shared" si="42"/>
        <v>2301.5700000000002</v>
      </c>
      <c r="S323" s="1">
        <v>8.1019999999999998E-3</v>
      </c>
      <c r="T323" s="1">
        <v>1.5214999999999999E-2</v>
      </c>
      <c r="U323" s="4">
        <v>0.23525099999999999</v>
      </c>
      <c r="V323" s="19">
        <f t="shared" si="45"/>
        <v>2352.5099999999998</v>
      </c>
      <c r="W323" s="1">
        <v>-1.5200000000000001E-3</v>
      </c>
      <c r="X323" s="1">
        <v>-4.0800000000000003E-3</v>
      </c>
      <c r="Y323" s="5">
        <v>1.8460000000000001E-2</v>
      </c>
      <c r="Z323" s="20">
        <f t="shared" si="48"/>
        <v>184.6</v>
      </c>
      <c r="AA323" s="1">
        <v>32.580800000000004</v>
      </c>
      <c r="AB323" s="1">
        <v>66.638800000000003</v>
      </c>
      <c r="AC323" s="6">
        <v>1.3134E-2</v>
      </c>
      <c r="AD323" s="21">
        <f t="shared" si="43"/>
        <v>131.34</v>
      </c>
      <c r="AE323" s="1">
        <v>5.5729999999999998E-3</v>
      </c>
      <c r="AF323" s="1">
        <v>-4.3600000000000002E-3</v>
      </c>
      <c r="AG323" s="1">
        <v>2.0119000000000001E-2</v>
      </c>
      <c r="AH323" s="1">
        <v>4.2608E-2</v>
      </c>
      <c r="AI323" s="1">
        <v>0</v>
      </c>
      <c r="AJ323" s="1">
        <v>0</v>
      </c>
      <c r="AK323" s="1">
        <v>99.858699999999999</v>
      </c>
      <c r="AL323">
        <v>4.0359999999999997E-3</v>
      </c>
      <c r="AM323">
        <v>7.6969999999999998E-3</v>
      </c>
      <c r="AN323">
        <v>3.8319999999999999E-3</v>
      </c>
      <c r="AO323">
        <v>-2.0200000000000001E-3</v>
      </c>
      <c r="AP323" s="7">
        <v>1.4775E-2</v>
      </c>
      <c r="AQ323">
        <v>0.100202</v>
      </c>
      <c r="AR323">
        <v>5.0210000000000003E-3</v>
      </c>
      <c r="AS323">
        <v>9.9380000000000007E-3</v>
      </c>
      <c r="AT323">
        <v>0.20613500000000001</v>
      </c>
      <c r="AU323">
        <f t="shared" si="44"/>
        <v>0.30633700000000003</v>
      </c>
      <c r="AV323">
        <v>-1.2600000000000001E-3</v>
      </c>
      <c r="AW323">
        <v>-3.64E-3</v>
      </c>
      <c r="AX323" s="8">
        <v>1.2957E-2</v>
      </c>
      <c r="AY323">
        <v>49.723799999999997</v>
      </c>
      <c r="AZ323">
        <v>49.884799999999998</v>
      </c>
      <c r="BA323" s="9">
        <v>8.8540000000000008E-3</v>
      </c>
      <c r="BB323" s="10">
        <f t="shared" si="49"/>
        <v>2.1811000000000001E-2</v>
      </c>
      <c r="BC323">
        <v>7.6920000000000001E-3</v>
      </c>
      <c r="BD323">
        <v>-1.8E-3</v>
      </c>
      <c r="BE323">
        <v>8.574E-3</v>
      </c>
      <c r="BF323">
        <v>1.0394E-2</v>
      </c>
      <c r="BG323">
        <v>0</v>
      </c>
      <c r="BH323">
        <v>0</v>
      </c>
      <c r="BI323" s="22"/>
    </row>
    <row r="324" spans="1:61" x14ac:dyDescent="0.25">
      <c r="A324" t="s">
        <v>76</v>
      </c>
      <c r="B324">
        <f t="shared" si="50"/>
        <v>12</v>
      </c>
      <c r="C324">
        <v>624</v>
      </c>
      <c r="D324">
        <v>73</v>
      </c>
      <c r="E324">
        <v>40</v>
      </c>
      <c r="F324">
        <v>20</v>
      </c>
      <c r="G324">
        <v>100</v>
      </c>
      <c r="H324">
        <v>3</v>
      </c>
      <c r="I324">
        <v>805</v>
      </c>
      <c r="J324">
        <v>12</v>
      </c>
      <c r="K324" s="1">
        <v>-2.1839999999999998E-2</v>
      </c>
      <c r="L324" s="1">
        <v>2.8615999999999999E-2</v>
      </c>
      <c r="M324" s="1">
        <v>1.263E-3</v>
      </c>
      <c r="N324" s="1">
        <v>8.1400000000000005E-4</v>
      </c>
      <c r="O324" s="2">
        <v>2.6637000000000001E-2</v>
      </c>
      <c r="P324" s="17">
        <f t="shared" ref="P324:P387" si="51">O324*10000</f>
        <v>266.37</v>
      </c>
      <c r="Q324" s="3">
        <v>0.44918200000000003</v>
      </c>
      <c r="R324" s="18">
        <f t="shared" ref="R324:R387" si="52">IF(ISBLANK(Q324)," ", Q324*10000)</f>
        <v>4491.8200000000006</v>
      </c>
      <c r="S324" s="1">
        <v>6.6100000000000004E-3</v>
      </c>
      <c r="T324" s="1">
        <v>1.0422000000000001E-2</v>
      </c>
      <c r="U324" s="4">
        <v>0.37095400000000001</v>
      </c>
      <c r="V324" s="19">
        <f t="shared" si="45"/>
        <v>3709.54</v>
      </c>
      <c r="W324" s="1">
        <v>2.581E-3</v>
      </c>
      <c r="X324" s="1">
        <v>3.0560000000000001E-3</v>
      </c>
      <c r="Y324" s="5">
        <v>1.4004000000000001E-2</v>
      </c>
      <c r="Z324" s="20">
        <f t="shared" si="48"/>
        <v>140.04000000000002</v>
      </c>
      <c r="AA324" s="1">
        <v>32.645299999999999</v>
      </c>
      <c r="AB324" s="1">
        <v>66.350200000000001</v>
      </c>
      <c r="AC324" s="6">
        <v>9.2700000000000005E-3</v>
      </c>
      <c r="AD324" s="21">
        <f t="shared" ref="AD324:AD387" si="53">AC324*10000</f>
        <v>92.7</v>
      </c>
      <c r="AE324" s="1">
        <v>5.169E-3</v>
      </c>
      <c r="AF324" s="1">
        <v>4.4299999999999999E-3</v>
      </c>
      <c r="AG324" s="1">
        <v>1.3960999999999999E-2</v>
      </c>
      <c r="AH324" s="1">
        <v>2.8232E-2</v>
      </c>
      <c r="AI324" s="1">
        <v>0</v>
      </c>
      <c r="AJ324" s="1">
        <v>0</v>
      </c>
      <c r="AK324" s="1">
        <v>99.948899999999995</v>
      </c>
      <c r="AL324">
        <v>-5.1500000000000001E-3</v>
      </c>
      <c r="AM324">
        <v>1.2970000000000001E-2</v>
      </c>
      <c r="AN324">
        <v>5.0699999999999996E-4</v>
      </c>
      <c r="AO324">
        <v>6.78E-4</v>
      </c>
      <c r="AP324" s="7">
        <v>2.0493000000000001E-2</v>
      </c>
      <c r="AQ324">
        <v>0.19537299999999999</v>
      </c>
      <c r="AR324">
        <v>4.0930000000000003E-3</v>
      </c>
      <c r="AS324">
        <v>6.8009999999999998E-3</v>
      </c>
      <c r="AT324">
        <v>0.324735</v>
      </c>
      <c r="AU324">
        <f t="shared" ref="AU324:AU387" si="54">AT324+AQ324</f>
        <v>0.52010800000000001</v>
      </c>
      <c r="AV324">
        <v>2.1410000000000001E-3</v>
      </c>
      <c r="AW324">
        <v>2.7200000000000002E-3</v>
      </c>
      <c r="AX324" s="8">
        <v>9.8200000000000006E-3</v>
      </c>
      <c r="AY324">
        <v>49.774999999999999</v>
      </c>
      <c r="AZ324">
        <v>49.6218</v>
      </c>
      <c r="BA324" s="9">
        <v>6.2440000000000004E-3</v>
      </c>
      <c r="BB324" s="10">
        <f t="shared" si="49"/>
        <v>1.6064000000000002E-2</v>
      </c>
      <c r="BC324">
        <v>7.1279999999999998E-3</v>
      </c>
      <c r="BD324">
        <v>1.825E-3</v>
      </c>
      <c r="BE324">
        <v>5.9449999999999998E-3</v>
      </c>
      <c r="BF324">
        <v>6.881E-3</v>
      </c>
      <c r="BG324">
        <v>0</v>
      </c>
      <c r="BH324">
        <v>0</v>
      </c>
      <c r="BI324" s="22"/>
    </row>
    <row r="325" spans="1:61" x14ac:dyDescent="0.25">
      <c r="A325" t="s">
        <v>76</v>
      </c>
      <c r="B325">
        <f t="shared" si="50"/>
        <v>13</v>
      </c>
      <c r="C325">
        <v>625</v>
      </c>
      <c r="D325">
        <v>73</v>
      </c>
      <c r="E325">
        <v>40</v>
      </c>
      <c r="F325">
        <v>20</v>
      </c>
      <c r="G325">
        <v>100</v>
      </c>
      <c r="H325">
        <v>3</v>
      </c>
      <c r="I325">
        <v>806</v>
      </c>
      <c r="J325">
        <v>13</v>
      </c>
      <c r="K325" s="1">
        <v>2.4407999999999999E-2</v>
      </c>
      <c r="L325" s="1">
        <v>8.9099999999999997E-4</v>
      </c>
      <c r="M325" s="1">
        <v>2.637E-3</v>
      </c>
      <c r="N325" s="1">
        <v>1.9870000000000001E-3</v>
      </c>
      <c r="O325" s="2">
        <v>8.8607000000000005E-2</v>
      </c>
      <c r="P325" s="17">
        <f t="shared" si="51"/>
        <v>886.07</v>
      </c>
      <c r="Q325" s="3">
        <v>0.156884</v>
      </c>
      <c r="R325" s="18">
        <f t="shared" si="52"/>
        <v>1568.84</v>
      </c>
      <c r="S325" s="1">
        <v>1.1377999999999999E-2</v>
      </c>
      <c r="T325" s="1">
        <v>1.5481999999999999E-2</v>
      </c>
      <c r="U325" s="4">
        <v>0.21462700000000001</v>
      </c>
      <c r="V325" s="19">
        <f t="shared" ref="V325:V388" si="55">IF(ISBLANK(U325)," ", U325*10000)</f>
        <v>2146.27</v>
      </c>
      <c r="W325" s="1">
        <v>4.5389999999999996E-3</v>
      </c>
      <c r="X325" s="1">
        <v>2.6940000000000002E-3</v>
      </c>
      <c r="Y325" s="5">
        <v>0.15310000000000001</v>
      </c>
      <c r="Z325" s="20">
        <f t="shared" si="48"/>
        <v>1531.0000000000002</v>
      </c>
      <c r="AA325" s="1">
        <v>32.633200000000002</v>
      </c>
      <c r="AB325" s="1">
        <v>66.540199999999999</v>
      </c>
      <c r="AC325" s="6">
        <v>1.2030000000000001E-2</v>
      </c>
      <c r="AD325" s="21">
        <f t="shared" si="53"/>
        <v>120.30000000000001</v>
      </c>
      <c r="AE325" s="1">
        <v>9.5100000000000002E-4</v>
      </c>
      <c r="AF325" s="1">
        <v>2.4220000000000001E-3</v>
      </c>
      <c r="AG325" s="1">
        <v>1.4445E-2</v>
      </c>
      <c r="AH325" s="1">
        <v>7.9796000000000006E-2</v>
      </c>
      <c r="AI325" s="1">
        <v>0</v>
      </c>
      <c r="AJ325" s="1">
        <v>0</v>
      </c>
      <c r="AK325" s="1">
        <v>99.9602</v>
      </c>
      <c r="AL325">
        <v>5.7580000000000001E-3</v>
      </c>
      <c r="AM325">
        <v>4.0400000000000001E-4</v>
      </c>
      <c r="AN325">
        <v>1.059E-3</v>
      </c>
      <c r="AO325">
        <v>1.655E-3</v>
      </c>
      <c r="AP325" s="7">
        <v>6.8154999999999993E-2</v>
      </c>
      <c r="AQ325">
        <v>6.8223000000000006E-2</v>
      </c>
      <c r="AR325">
        <v>7.0429999999999998E-3</v>
      </c>
      <c r="AS325">
        <v>1.0101000000000001E-2</v>
      </c>
      <c r="AT325">
        <v>0.18784799999999999</v>
      </c>
      <c r="AU325">
        <f t="shared" si="54"/>
        <v>0.25607099999999999</v>
      </c>
      <c r="AV325">
        <v>3.7650000000000001E-3</v>
      </c>
      <c r="AW325">
        <v>2.3969999999999998E-3</v>
      </c>
      <c r="AX325" s="8">
        <v>0.107335</v>
      </c>
      <c r="AY325">
        <v>49.746499999999997</v>
      </c>
      <c r="AZ325">
        <v>49.753799999999998</v>
      </c>
      <c r="BA325" s="9">
        <v>8.1010000000000006E-3</v>
      </c>
      <c r="BB325" s="10">
        <f t="shared" si="49"/>
        <v>0.115436</v>
      </c>
      <c r="BC325">
        <v>1.3110000000000001E-3</v>
      </c>
      <c r="BD325">
        <v>9.9700000000000006E-4</v>
      </c>
      <c r="BE325">
        <v>6.149E-3</v>
      </c>
      <c r="BF325">
        <v>1.9443999999999999E-2</v>
      </c>
      <c r="BG325">
        <v>0</v>
      </c>
      <c r="BH325">
        <v>0</v>
      </c>
      <c r="BI325" s="22"/>
    </row>
    <row r="326" spans="1:61" x14ac:dyDescent="0.25">
      <c r="A326" t="s">
        <v>76</v>
      </c>
      <c r="B326">
        <f t="shared" si="50"/>
        <v>14</v>
      </c>
      <c r="C326">
        <v>626</v>
      </c>
      <c r="D326">
        <v>73</v>
      </c>
      <c r="E326">
        <v>40</v>
      </c>
      <c r="F326">
        <v>20</v>
      </c>
      <c r="G326">
        <v>100</v>
      </c>
      <c r="H326">
        <v>3</v>
      </c>
      <c r="I326">
        <v>807</v>
      </c>
      <c r="J326">
        <v>14</v>
      </c>
      <c r="K326" s="1">
        <v>1.2114E-2</v>
      </c>
      <c r="L326" s="1">
        <v>1.6537E-2</v>
      </c>
      <c r="M326" s="1">
        <v>8.1499999999999997E-4</v>
      </c>
      <c r="N326" s="1">
        <v>9.4899999999999997E-4</v>
      </c>
      <c r="O326" s="2">
        <v>6.7948999999999996E-2</v>
      </c>
      <c r="P326" s="17">
        <f t="shared" si="51"/>
        <v>679.49</v>
      </c>
      <c r="Q326" s="3">
        <v>0.15818399999999999</v>
      </c>
      <c r="R326" s="18">
        <f t="shared" si="52"/>
        <v>1581.84</v>
      </c>
      <c r="S326" s="1">
        <v>9.1760000000000001E-3</v>
      </c>
      <c r="T326" s="1">
        <v>1.2156999999999999E-2</v>
      </c>
      <c r="U326" s="4">
        <v>0.21982099999999999</v>
      </c>
      <c r="V326" s="19">
        <f t="shared" si="55"/>
        <v>2198.21</v>
      </c>
      <c r="W326" s="1">
        <v>-2.8800000000000002E-3</v>
      </c>
      <c r="X326" s="1">
        <v>2.091E-3</v>
      </c>
      <c r="Y326" s="5">
        <v>0.14454500000000001</v>
      </c>
      <c r="Z326" s="20">
        <f t="shared" si="48"/>
        <v>1445.45</v>
      </c>
      <c r="AA326" s="1">
        <v>32.619500000000002</v>
      </c>
      <c r="AB326" s="1">
        <v>66.614500000000007</v>
      </c>
      <c r="AC326" s="6">
        <v>1.0477E-2</v>
      </c>
      <c r="AD326" s="21">
        <f t="shared" si="53"/>
        <v>104.77</v>
      </c>
      <c r="AE326" s="1">
        <v>7.1520000000000004E-3</v>
      </c>
      <c r="AF326" s="1">
        <v>-1.98E-3</v>
      </c>
      <c r="AG326" s="1">
        <v>1.9994999999999999E-2</v>
      </c>
      <c r="AH326" s="1">
        <v>3.9477999999999999E-2</v>
      </c>
      <c r="AI326" s="1">
        <v>0</v>
      </c>
      <c r="AJ326" s="1">
        <v>0</v>
      </c>
      <c r="AK326" s="1">
        <v>99.950500000000005</v>
      </c>
      <c r="AL326">
        <v>2.8579999999999999E-3</v>
      </c>
      <c r="AM326">
        <v>7.4929999999999997E-3</v>
      </c>
      <c r="AN326">
        <v>3.2699999999999998E-4</v>
      </c>
      <c r="AO326">
        <v>7.9000000000000001E-4</v>
      </c>
      <c r="AP326" s="7">
        <v>5.2261000000000002E-2</v>
      </c>
      <c r="AQ326">
        <v>6.8782999999999997E-2</v>
      </c>
      <c r="AR326">
        <v>5.6800000000000002E-3</v>
      </c>
      <c r="AS326">
        <v>7.9310000000000005E-3</v>
      </c>
      <c r="AT326">
        <v>0.19237699999999999</v>
      </c>
      <c r="AU326">
        <f t="shared" si="54"/>
        <v>0.26116</v>
      </c>
      <c r="AV326">
        <v>-2.3900000000000002E-3</v>
      </c>
      <c r="AW326">
        <v>1.8600000000000001E-3</v>
      </c>
      <c r="AX326" s="8">
        <v>0.101328</v>
      </c>
      <c r="AY326">
        <v>49.721400000000003</v>
      </c>
      <c r="AZ326">
        <v>49.805100000000003</v>
      </c>
      <c r="BA326" s="9">
        <v>7.0540000000000004E-3</v>
      </c>
      <c r="BB326" s="10">
        <f t="shared" si="49"/>
        <v>0.10838200000000001</v>
      </c>
      <c r="BC326">
        <v>9.8589999999999997E-3</v>
      </c>
      <c r="BD326">
        <v>-8.1999999999999998E-4</v>
      </c>
      <c r="BE326">
        <v>8.5109999999999995E-3</v>
      </c>
      <c r="BF326">
        <v>9.6190000000000008E-3</v>
      </c>
      <c r="BG326">
        <v>0</v>
      </c>
      <c r="BH326">
        <v>0</v>
      </c>
      <c r="BI326" s="22"/>
    </row>
    <row r="327" spans="1:61" x14ac:dyDescent="0.25">
      <c r="A327" t="s">
        <v>76</v>
      </c>
      <c r="B327">
        <f t="shared" si="50"/>
        <v>15</v>
      </c>
      <c r="C327">
        <v>627</v>
      </c>
      <c r="D327">
        <v>73</v>
      </c>
      <c r="E327">
        <v>40</v>
      </c>
      <c r="F327">
        <v>20</v>
      </c>
      <c r="G327">
        <v>100</v>
      </c>
      <c r="H327">
        <v>3</v>
      </c>
      <c r="I327">
        <v>808</v>
      </c>
      <c r="J327">
        <v>15</v>
      </c>
      <c r="K327" s="1">
        <v>1.7267999999999999E-2</v>
      </c>
      <c r="L327" s="1">
        <v>2.2959999999999999E-3</v>
      </c>
      <c r="M327" s="1">
        <v>3.3040000000000001E-3</v>
      </c>
      <c r="N327" s="1">
        <v>-1.8400000000000001E-3</v>
      </c>
      <c r="O327" s="2">
        <v>9.5843999999999999E-2</v>
      </c>
      <c r="P327" s="17">
        <f t="shared" si="51"/>
        <v>958.43999999999994</v>
      </c>
      <c r="Q327" s="3">
        <v>0.144453</v>
      </c>
      <c r="R327" s="18">
        <f t="shared" si="52"/>
        <v>1444.53</v>
      </c>
      <c r="S327" s="1">
        <v>5.4380000000000001E-3</v>
      </c>
      <c r="T327" s="1">
        <v>9.6799999999999994E-3</v>
      </c>
      <c r="U327" s="4">
        <v>0.20972099999999999</v>
      </c>
      <c r="V327" s="19">
        <f t="shared" si="55"/>
        <v>2097.21</v>
      </c>
      <c r="W327" s="1">
        <v>-1.66E-3</v>
      </c>
      <c r="X327" s="1">
        <v>-1.6000000000000001E-4</v>
      </c>
      <c r="Y327" s="5">
        <v>0.15812599999999999</v>
      </c>
      <c r="Z327" s="20">
        <f t="shared" si="48"/>
        <v>1581.26</v>
      </c>
      <c r="AA327" s="1">
        <v>32.780900000000003</v>
      </c>
      <c r="AB327" s="1">
        <v>66.496399999999994</v>
      </c>
      <c r="AC327" s="6">
        <v>1.5249E-2</v>
      </c>
      <c r="AD327" s="21">
        <f t="shared" si="53"/>
        <v>152.49</v>
      </c>
      <c r="AE327" s="1">
        <v>4.8219999999999999E-3</v>
      </c>
      <c r="AF327" s="1">
        <v>8.0529999999999994E-3</v>
      </c>
      <c r="AG327" s="1">
        <v>1.2245000000000001E-2</v>
      </c>
      <c r="AH327" s="1">
        <v>2.1680999999999999E-2</v>
      </c>
      <c r="AI327" s="1">
        <v>0</v>
      </c>
      <c r="AJ327" s="1">
        <v>0</v>
      </c>
      <c r="AK327" s="1">
        <v>99.981800000000007</v>
      </c>
      <c r="AL327">
        <v>4.0670000000000003E-3</v>
      </c>
      <c r="AM327">
        <v>1.039E-3</v>
      </c>
      <c r="AN327">
        <v>1.3240000000000001E-3</v>
      </c>
      <c r="AO327">
        <v>-1.5299999999999999E-3</v>
      </c>
      <c r="AP327" s="7">
        <v>7.3598999999999998E-2</v>
      </c>
      <c r="AQ327">
        <v>6.2712000000000004E-2</v>
      </c>
      <c r="AR327">
        <v>3.3609999999999998E-3</v>
      </c>
      <c r="AS327">
        <v>6.3049999999999998E-3</v>
      </c>
      <c r="AT327">
        <v>0.18324699999999999</v>
      </c>
      <c r="AU327">
        <f t="shared" si="54"/>
        <v>0.24595899999999998</v>
      </c>
      <c r="AV327">
        <v>-1.3699999999999999E-3</v>
      </c>
      <c r="AW327">
        <v>-1.3999999999999999E-4</v>
      </c>
      <c r="AX327" s="8">
        <v>0.11067200000000001</v>
      </c>
      <c r="AY327">
        <v>49.888100000000001</v>
      </c>
      <c r="AZ327">
        <v>49.637900000000002</v>
      </c>
      <c r="BA327" s="9">
        <v>1.0251E-2</v>
      </c>
      <c r="BB327" s="10">
        <f t="shared" si="49"/>
        <v>0.120923</v>
      </c>
      <c r="BC327">
        <v>6.6360000000000004E-3</v>
      </c>
      <c r="BD327">
        <v>3.3110000000000001E-3</v>
      </c>
      <c r="BE327">
        <v>5.2040000000000003E-3</v>
      </c>
      <c r="BF327">
        <v>5.274E-3</v>
      </c>
      <c r="BG327">
        <v>0</v>
      </c>
      <c r="BH327">
        <v>0</v>
      </c>
      <c r="BI327" s="22"/>
    </row>
    <row r="328" spans="1:61" x14ac:dyDescent="0.25">
      <c r="A328" t="s">
        <v>76</v>
      </c>
      <c r="B328">
        <f t="shared" si="50"/>
        <v>16</v>
      </c>
      <c r="C328">
        <v>628</v>
      </c>
      <c r="D328">
        <v>73</v>
      </c>
      <c r="E328">
        <v>40</v>
      </c>
      <c r="F328">
        <v>20</v>
      </c>
      <c r="G328">
        <v>100</v>
      </c>
      <c r="H328">
        <v>3</v>
      </c>
      <c r="I328">
        <v>809</v>
      </c>
      <c r="J328">
        <v>16</v>
      </c>
      <c r="K328" s="1">
        <v>6.1029999999999999E-3</v>
      </c>
      <c r="L328" s="1">
        <v>1.4768999999999999E-2</v>
      </c>
      <c r="M328" s="1">
        <v>5.4860000000000004E-3</v>
      </c>
      <c r="N328" s="1">
        <v>-3.2000000000000002E-3</v>
      </c>
      <c r="O328" s="2">
        <v>0.127058</v>
      </c>
      <c r="P328" s="17">
        <f t="shared" si="51"/>
        <v>1270.5800000000002</v>
      </c>
      <c r="Q328" s="3">
        <v>0.13012399999999999</v>
      </c>
      <c r="R328" s="18">
        <f t="shared" si="52"/>
        <v>1301.24</v>
      </c>
      <c r="S328" s="1">
        <v>6.4640000000000001E-3</v>
      </c>
      <c r="T328" s="1">
        <v>7.4879999999999999E-3</v>
      </c>
      <c r="U328" s="4">
        <v>0.21071300000000001</v>
      </c>
      <c r="V328" s="19">
        <f t="shared" si="55"/>
        <v>2107.13</v>
      </c>
      <c r="W328" s="1">
        <v>7.0100000000000002E-4</v>
      </c>
      <c r="X328" s="1">
        <v>3.9280000000000001E-3</v>
      </c>
      <c r="Y328" s="5">
        <v>0.17946100000000001</v>
      </c>
      <c r="Z328" s="20">
        <f t="shared" si="48"/>
        <v>1794.6100000000001</v>
      </c>
      <c r="AA328" s="1">
        <v>32.686700000000002</v>
      </c>
      <c r="AB328" s="1">
        <v>66.530100000000004</v>
      </c>
      <c r="AC328" s="6">
        <v>2.1033E-2</v>
      </c>
      <c r="AD328" s="21">
        <f t="shared" si="53"/>
        <v>210.32999999999998</v>
      </c>
      <c r="AE328" s="1">
        <v>1.0447E-2</v>
      </c>
      <c r="AF328" s="1">
        <v>-2.64E-3</v>
      </c>
      <c r="AG328" s="1">
        <v>8.8190000000000004E-3</v>
      </c>
      <c r="AH328" s="1">
        <v>3.6167999999999999E-2</v>
      </c>
      <c r="AI328" s="1">
        <v>0</v>
      </c>
      <c r="AJ328" s="1">
        <v>0</v>
      </c>
      <c r="AK328" s="1">
        <v>99.979699999999994</v>
      </c>
      <c r="AL328">
        <v>1.438E-3</v>
      </c>
      <c r="AM328">
        <v>6.6860000000000001E-3</v>
      </c>
      <c r="AN328">
        <v>2.2000000000000001E-3</v>
      </c>
      <c r="AO328">
        <v>-2.66E-3</v>
      </c>
      <c r="AP328" s="7">
        <v>9.7633999999999999E-2</v>
      </c>
      <c r="AQ328">
        <v>5.6529999999999997E-2</v>
      </c>
      <c r="AR328">
        <v>3.9969999999999997E-3</v>
      </c>
      <c r="AS328">
        <v>4.8799999999999998E-3</v>
      </c>
      <c r="AT328">
        <v>0.18423800000000001</v>
      </c>
      <c r="AU328">
        <f t="shared" si="54"/>
        <v>0.24076800000000001</v>
      </c>
      <c r="AV328">
        <v>5.8100000000000003E-4</v>
      </c>
      <c r="AW328">
        <v>3.4910000000000002E-3</v>
      </c>
      <c r="AX328" s="8">
        <v>0.12569</v>
      </c>
      <c r="AY328">
        <v>49.778599999999997</v>
      </c>
      <c r="AZ328">
        <v>49.696800000000003</v>
      </c>
      <c r="BA328" s="9">
        <v>1.4149E-2</v>
      </c>
      <c r="BB328" s="10">
        <f t="shared" si="49"/>
        <v>0.13983899999999999</v>
      </c>
      <c r="BC328">
        <v>1.4389000000000001E-2</v>
      </c>
      <c r="BD328">
        <v>-1.08E-3</v>
      </c>
      <c r="BE328">
        <v>3.7499999999999999E-3</v>
      </c>
      <c r="BF328">
        <v>8.8050000000000003E-3</v>
      </c>
      <c r="BG328">
        <v>0</v>
      </c>
      <c r="BH328">
        <v>0</v>
      </c>
      <c r="BI328" s="22"/>
    </row>
    <row r="329" spans="1:61" x14ac:dyDescent="0.25">
      <c r="A329" t="s">
        <v>76</v>
      </c>
      <c r="B329">
        <f t="shared" si="50"/>
        <v>17</v>
      </c>
      <c r="C329">
        <v>629</v>
      </c>
      <c r="D329">
        <v>73</v>
      </c>
      <c r="E329">
        <v>40</v>
      </c>
      <c r="F329">
        <v>20</v>
      </c>
      <c r="G329">
        <v>100</v>
      </c>
      <c r="H329">
        <v>3</v>
      </c>
      <c r="I329">
        <v>810</v>
      </c>
      <c r="J329">
        <v>17</v>
      </c>
      <c r="K329" s="1">
        <v>8.966E-3</v>
      </c>
      <c r="L329" s="1">
        <v>2.2957999999999999E-2</v>
      </c>
      <c r="M329" s="1">
        <v>9.8930000000000008E-3</v>
      </c>
      <c r="N329" s="1">
        <v>-1.9300000000000001E-3</v>
      </c>
      <c r="O329" s="2">
        <v>0.113106</v>
      </c>
      <c r="P329" s="17">
        <f t="shared" si="51"/>
        <v>1131.06</v>
      </c>
      <c r="Q329" s="3">
        <v>0.14999199999999999</v>
      </c>
      <c r="R329" s="18">
        <f t="shared" si="52"/>
        <v>1499.9199999999998</v>
      </c>
      <c r="S329" s="1">
        <v>9.1549999999999999E-3</v>
      </c>
      <c r="T329" s="1">
        <v>1.4363000000000001E-2</v>
      </c>
      <c r="U329" s="4">
        <v>0.215585</v>
      </c>
      <c r="V329" s="19">
        <f t="shared" si="55"/>
        <v>2155.85</v>
      </c>
      <c r="W329" s="1">
        <v>-1.1800000000000001E-3</v>
      </c>
      <c r="X329" s="1">
        <v>3.1210000000000001E-3</v>
      </c>
      <c r="Y329" s="5">
        <v>0.17851600000000001</v>
      </c>
      <c r="Z329" s="20">
        <f t="shared" si="48"/>
        <v>1785.16</v>
      </c>
      <c r="AA329" s="1">
        <v>32.5197</v>
      </c>
      <c r="AB329" s="1">
        <v>66.528499999999994</v>
      </c>
      <c r="AC329" s="6">
        <v>2.4447E-2</v>
      </c>
      <c r="AD329" s="21">
        <f t="shared" si="53"/>
        <v>244.47</v>
      </c>
      <c r="AE329" s="1">
        <v>2.7460000000000002E-3</v>
      </c>
      <c r="AF329" s="1">
        <v>1.2074E-2</v>
      </c>
      <c r="AG329" s="1">
        <v>2.3924999999999998E-2</v>
      </c>
      <c r="AH329" s="1">
        <v>4.0058999999999997E-2</v>
      </c>
      <c r="AI329" s="1">
        <v>0</v>
      </c>
      <c r="AJ329" s="1">
        <v>0</v>
      </c>
      <c r="AK329" s="1">
        <v>99.873999999999995</v>
      </c>
      <c r="AL329">
        <v>2.1180000000000001E-3</v>
      </c>
      <c r="AM329">
        <v>1.0416999999999999E-2</v>
      </c>
      <c r="AN329">
        <v>3.9769999999999996E-3</v>
      </c>
      <c r="AO329">
        <v>-1.6100000000000001E-3</v>
      </c>
      <c r="AP329" s="7">
        <v>8.7120000000000003E-2</v>
      </c>
      <c r="AQ329">
        <v>6.5317E-2</v>
      </c>
      <c r="AR329">
        <v>5.6750000000000004E-3</v>
      </c>
      <c r="AS329">
        <v>9.3830000000000007E-3</v>
      </c>
      <c r="AT329">
        <v>0.188948</v>
      </c>
      <c r="AU329">
        <f t="shared" si="54"/>
        <v>0.25426500000000002</v>
      </c>
      <c r="AV329">
        <v>-9.7999999999999997E-4</v>
      </c>
      <c r="AW329">
        <v>2.7810000000000001E-3</v>
      </c>
      <c r="AX329" s="8">
        <v>0.12532599999999999</v>
      </c>
      <c r="AY329">
        <v>49.642200000000003</v>
      </c>
      <c r="AZ329">
        <v>49.814</v>
      </c>
      <c r="BA329" s="9">
        <v>1.6483999999999999E-2</v>
      </c>
      <c r="BB329" s="10">
        <f t="shared" si="49"/>
        <v>0.14180999999999999</v>
      </c>
      <c r="BC329">
        <v>3.7910000000000001E-3</v>
      </c>
      <c r="BD329">
        <v>4.9789999999999999E-3</v>
      </c>
      <c r="BE329">
        <v>1.0199E-2</v>
      </c>
      <c r="BF329">
        <v>9.7750000000000007E-3</v>
      </c>
      <c r="BG329">
        <v>0</v>
      </c>
      <c r="BH329">
        <v>0</v>
      </c>
      <c r="BI329" s="22"/>
    </row>
    <row r="330" spans="1:61" x14ac:dyDescent="0.25">
      <c r="A330" t="s">
        <v>76</v>
      </c>
      <c r="B330">
        <f t="shared" si="50"/>
        <v>18</v>
      </c>
      <c r="C330">
        <v>630</v>
      </c>
      <c r="D330">
        <v>73</v>
      </c>
      <c r="E330">
        <v>40</v>
      </c>
      <c r="F330">
        <v>20</v>
      </c>
      <c r="G330">
        <v>100</v>
      </c>
      <c r="H330">
        <v>3</v>
      </c>
      <c r="I330">
        <v>811</v>
      </c>
      <c r="J330">
        <v>18</v>
      </c>
      <c r="K330" s="1">
        <v>1.7294E-2</v>
      </c>
      <c r="L330" s="1">
        <v>7.3699999999999998E-3</v>
      </c>
      <c r="M330" s="1">
        <v>7.9159999999999994E-3</v>
      </c>
      <c r="N330" s="1">
        <v>-5.3800000000000002E-3</v>
      </c>
      <c r="O330" s="2">
        <v>0.130386</v>
      </c>
      <c r="P330" s="17">
        <f t="shared" si="51"/>
        <v>1303.8600000000001</v>
      </c>
      <c r="Q330" s="3">
        <v>0.13673099999999999</v>
      </c>
      <c r="R330" s="18">
        <f t="shared" si="52"/>
        <v>1367.31</v>
      </c>
      <c r="S330" s="1">
        <v>9.4299999999999991E-3</v>
      </c>
      <c r="T330" s="1">
        <v>1.4964E-2</v>
      </c>
      <c r="U330" s="4">
        <v>0.21365100000000001</v>
      </c>
      <c r="V330" s="19">
        <f t="shared" si="55"/>
        <v>2136.5100000000002</v>
      </c>
      <c r="W330" s="1">
        <v>5.3700000000000004E-4</v>
      </c>
      <c r="X330" s="1">
        <v>-6.4000000000000005E-4</v>
      </c>
      <c r="Y330" s="5">
        <v>0.17857000000000001</v>
      </c>
      <c r="Z330" s="20">
        <f t="shared" si="48"/>
        <v>1785.7</v>
      </c>
      <c r="AA330" s="1">
        <v>32.412500000000001</v>
      </c>
      <c r="AB330" s="1">
        <v>66.595200000000006</v>
      </c>
      <c r="AC330" s="6">
        <v>3.2501000000000002E-2</v>
      </c>
      <c r="AD330" s="21">
        <f t="shared" si="53"/>
        <v>325.01000000000005</v>
      </c>
      <c r="AE330" s="1">
        <v>5.8770000000000003E-3</v>
      </c>
      <c r="AF330" s="1">
        <v>-7.3200000000000001E-3</v>
      </c>
      <c r="AG330" s="1">
        <v>1.7625999999999999E-2</v>
      </c>
      <c r="AH330" s="1">
        <v>8.1925999999999999E-2</v>
      </c>
      <c r="AI330" s="1">
        <v>0</v>
      </c>
      <c r="AJ330" s="1">
        <v>0</v>
      </c>
      <c r="AK330" s="1">
        <v>99.849199999999996</v>
      </c>
      <c r="AL330">
        <v>4.0899999999999999E-3</v>
      </c>
      <c r="AM330">
        <v>3.3479999999999998E-3</v>
      </c>
      <c r="AN330">
        <v>3.186E-3</v>
      </c>
      <c r="AO330">
        <v>-4.4900000000000001E-3</v>
      </c>
      <c r="AP330" s="7">
        <v>0.10054</v>
      </c>
      <c r="AQ330">
        <v>5.9607E-2</v>
      </c>
      <c r="AR330">
        <v>5.8520000000000004E-3</v>
      </c>
      <c r="AS330">
        <v>9.7870000000000006E-3</v>
      </c>
      <c r="AT330">
        <v>0.18745600000000001</v>
      </c>
      <c r="AU330">
        <f t="shared" si="54"/>
        <v>0.247063</v>
      </c>
      <c r="AV330">
        <v>4.4700000000000002E-4</v>
      </c>
      <c r="AW330">
        <v>-5.6999999999999998E-4</v>
      </c>
      <c r="AX330" s="8">
        <v>0.125501</v>
      </c>
      <c r="AY330">
        <v>49.532400000000003</v>
      </c>
      <c r="AZ330">
        <v>49.918300000000002</v>
      </c>
      <c r="BA330" s="9">
        <v>2.1939E-2</v>
      </c>
      <c r="BB330" s="10">
        <f t="shared" si="49"/>
        <v>0.14744000000000002</v>
      </c>
      <c r="BC330">
        <v>8.1220000000000007E-3</v>
      </c>
      <c r="BD330">
        <v>-3.0200000000000001E-3</v>
      </c>
      <c r="BE330">
        <v>7.522E-3</v>
      </c>
      <c r="BF330">
        <v>2.0013E-2</v>
      </c>
      <c r="BG330">
        <v>0</v>
      </c>
      <c r="BH330">
        <v>0</v>
      </c>
      <c r="BI330" s="22"/>
    </row>
    <row r="331" spans="1:61" x14ac:dyDescent="0.25">
      <c r="A331" t="s">
        <v>76</v>
      </c>
      <c r="B331">
        <f t="shared" si="50"/>
        <v>19</v>
      </c>
      <c r="C331">
        <v>631</v>
      </c>
      <c r="D331">
        <v>73</v>
      </c>
      <c r="E331">
        <v>40</v>
      </c>
      <c r="F331">
        <v>20</v>
      </c>
      <c r="G331">
        <v>100</v>
      </c>
      <c r="H331">
        <v>3</v>
      </c>
      <c r="I331">
        <v>812</v>
      </c>
      <c r="J331">
        <v>19</v>
      </c>
      <c r="K331" s="1">
        <v>2.4119000000000002E-2</v>
      </c>
      <c r="L331" s="1">
        <v>1.3383000000000001E-2</v>
      </c>
      <c r="M331" s="1">
        <v>1.0581999999999999E-2</v>
      </c>
      <c r="N331" s="1">
        <v>-1.98E-3</v>
      </c>
      <c r="O331" s="2">
        <v>9.4406000000000004E-2</v>
      </c>
      <c r="P331" s="17">
        <f t="shared" si="51"/>
        <v>944.06000000000006</v>
      </c>
      <c r="Q331" s="3">
        <v>0.13617099999999999</v>
      </c>
      <c r="R331" s="18">
        <f t="shared" si="52"/>
        <v>1361.7099999999998</v>
      </c>
      <c r="S331" s="1">
        <v>9.3030000000000005E-3</v>
      </c>
      <c r="T331" s="1">
        <v>1.4296E-2</v>
      </c>
      <c r="U331" s="4">
        <v>0.19625999999999999</v>
      </c>
      <c r="V331" s="19">
        <f t="shared" si="55"/>
        <v>1962.6</v>
      </c>
      <c r="W331" s="1">
        <v>1.472E-3</v>
      </c>
      <c r="X331" s="1">
        <v>5.7200000000000003E-3</v>
      </c>
      <c r="Y331" s="5">
        <v>0.153859</v>
      </c>
      <c r="Z331" s="20">
        <f t="shared" si="48"/>
        <v>1538.59</v>
      </c>
      <c r="AA331" s="1">
        <v>32.529000000000003</v>
      </c>
      <c r="AB331" s="1">
        <v>66.507800000000003</v>
      </c>
      <c r="AC331" s="6">
        <v>1.7065E-2</v>
      </c>
      <c r="AD331" s="21">
        <f t="shared" si="53"/>
        <v>170.65</v>
      </c>
      <c r="AE331" s="1">
        <v>1.061E-2</v>
      </c>
      <c r="AF331" s="1">
        <v>-3.16E-3</v>
      </c>
      <c r="AG331" s="1">
        <v>7.45E-3</v>
      </c>
      <c r="AH331" s="1">
        <v>3.6373000000000003E-2</v>
      </c>
      <c r="AI331" s="1">
        <v>0</v>
      </c>
      <c r="AJ331" s="1">
        <v>0</v>
      </c>
      <c r="AK331" s="1">
        <v>99.762699999999995</v>
      </c>
      <c r="AL331">
        <v>5.7010000000000003E-3</v>
      </c>
      <c r="AM331">
        <v>6.0759999999999998E-3</v>
      </c>
      <c r="AN331">
        <v>4.2570000000000004E-3</v>
      </c>
      <c r="AO331">
        <v>-1.65E-3</v>
      </c>
      <c r="AP331" s="7">
        <v>7.2760000000000005E-2</v>
      </c>
      <c r="AQ331">
        <v>5.9333999999999998E-2</v>
      </c>
      <c r="AR331">
        <v>5.77E-3</v>
      </c>
      <c r="AS331">
        <v>9.3449999999999991E-3</v>
      </c>
      <c r="AT331">
        <v>0.17211399999999999</v>
      </c>
      <c r="AU331">
        <f t="shared" si="54"/>
        <v>0.23144799999999999</v>
      </c>
      <c r="AV331">
        <v>1.224E-3</v>
      </c>
      <c r="AW331">
        <v>5.0990000000000002E-3</v>
      </c>
      <c r="AX331" s="8">
        <v>0.108081</v>
      </c>
      <c r="AY331">
        <v>49.686399999999999</v>
      </c>
      <c r="AZ331">
        <v>49.828600000000002</v>
      </c>
      <c r="BA331" s="9">
        <v>1.1514E-2</v>
      </c>
      <c r="BB331" s="10">
        <f t="shared" si="49"/>
        <v>0.11959499999999999</v>
      </c>
      <c r="BC331">
        <v>1.4657E-2</v>
      </c>
      <c r="BD331">
        <v>-1.2999999999999999E-3</v>
      </c>
      <c r="BE331">
        <v>3.1779999999999998E-3</v>
      </c>
      <c r="BF331">
        <v>8.881E-3</v>
      </c>
      <c r="BG331">
        <v>0</v>
      </c>
      <c r="BH331">
        <v>0</v>
      </c>
      <c r="BI331" s="22"/>
    </row>
    <row r="332" spans="1:61" x14ac:dyDescent="0.25">
      <c r="A332" t="s">
        <v>76</v>
      </c>
      <c r="B332">
        <f t="shared" si="50"/>
        <v>20</v>
      </c>
      <c r="C332">
        <v>632</v>
      </c>
      <c r="D332">
        <v>73</v>
      </c>
      <c r="E332">
        <v>40</v>
      </c>
      <c r="F332">
        <v>20</v>
      </c>
      <c r="G332">
        <v>100</v>
      </c>
      <c r="H332">
        <v>3</v>
      </c>
      <c r="I332">
        <v>813</v>
      </c>
      <c r="J332">
        <v>20</v>
      </c>
      <c r="K332" s="1">
        <v>1.8445E-2</v>
      </c>
      <c r="L332" s="1">
        <v>7.7739999999999997E-3</v>
      </c>
      <c r="M332" s="1">
        <v>6.2170000000000003E-3</v>
      </c>
      <c r="N332" s="1">
        <v>-6.4000000000000005E-4</v>
      </c>
      <c r="O332" s="2">
        <v>5.2309000000000001E-2</v>
      </c>
      <c r="P332" s="17">
        <f t="shared" si="51"/>
        <v>523.09</v>
      </c>
      <c r="Q332" s="3">
        <v>0.29034799999999999</v>
      </c>
      <c r="R332" s="18">
        <f t="shared" si="52"/>
        <v>2903.48</v>
      </c>
      <c r="S332" s="1">
        <v>1.0564E-2</v>
      </c>
      <c r="T332" s="1">
        <v>1.014E-2</v>
      </c>
      <c r="U332" s="4">
        <v>0.25941900000000001</v>
      </c>
      <c r="V332" s="19">
        <f t="shared" si="55"/>
        <v>2594.19</v>
      </c>
      <c r="W332" s="1">
        <v>-3.3E-4</v>
      </c>
      <c r="X332" s="1">
        <v>6.1580000000000003E-3</v>
      </c>
      <c r="Y332" s="5">
        <v>0.13090599999999999</v>
      </c>
      <c r="Z332" s="20">
        <f t="shared" si="48"/>
        <v>1309.06</v>
      </c>
      <c r="AA332" s="1">
        <v>32.6083</v>
      </c>
      <c r="AB332" s="1">
        <v>66.438000000000002</v>
      </c>
      <c r="AC332" s="6">
        <v>8.6309999999999998E-3</v>
      </c>
      <c r="AD332" s="21">
        <f t="shared" si="53"/>
        <v>86.31</v>
      </c>
      <c r="AE332" s="1">
        <v>9.9760000000000005E-3</v>
      </c>
      <c r="AF332" s="1">
        <v>-9.4000000000000004E-3</v>
      </c>
      <c r="AG332" s="1">
        <v>1.6782999999999999E-2</v>
      </c>
      <c r="AH332" s="1">
        <v>-4.2999999999999999E-4</v>
      </c>
      <c r="AI332" s="1">
        <v>0</v>
      </c>
      <c r="AJ332" s="1">
        <v>0</v>
      </c>
      <c r="AK332" s="1">
        <v>99.863200000000006</v>
      </c>
      <c r="AL332">
        <v>4.3550000000000004E-3</v>
      </c>
      <c r="AM332">
        <v>3.5260000000000001E-3</v>
      </c>
      <c r="AN332">
        <v>2.4979999999999998E-3</v>
      </c>
      <c r="AO332">
        <v>-5.4000000000000001E-4</v>
      </c>
      <c r="AP332" s="7">
        <v>4.0266000000000003E-2</v>
      </c>
      <c r="AQ332">
        <v>0.126361</v>
      </c>
      <c r="AR332">
        <v>6.5440000000000003E-3</v>
      </c>
      <c r="AS332">
        <v>6.6210000000000001E-3</v>
      </c>
      <c r="AT332">
        <v>0.22722800000000001</v>
      </c>
      <c r="AU332">
        <f t="shared" si="54"/>
        <v>0.35358900000000004</v>
      </c>
      <c r="AV332">
        <v>-2.7999999999999998E-4</v>
      </c>
      <c r="AW332">
        <v>5.483E-3</v>
      </c>
      <c r="AX332" s="8">
        <v>9.1845999999999997E-2</v>
      </c>
      <c r="AY332">
        <v>49.747199999999999</v>
      </c>
      <c r="AZ332">
        <v>49.716099999999997</v>
      </c>
      <c r="BA332" s="9">
        <v>5.816E-3</v>
      </c>
      <c r="BB332" s="10">
        <f t="shared" si="49"/>
        <v>9.7661999999999999E-2</v>
      </c>
      <c r="BC332">
        <v>1.3764E-2</v>
      </c>
      <c r="BD332">
        <v>-3.8700000000000002E-3</v>
      </c>
      <c r="BE332">
        <v>7.1500000000000001E-3</v>
      </c>
      <c r="BF332">
        <v>-1.1E-4</v>
      </c>
      <c r="BG332">
        <v>0</v>
      </c>
      <c r="BH332">
        <v>0</v>
      </c>
      <c r="BI332" s="22"/>
    </row>
    <row r="333" spans="1:61" x14ac:dyDescent="0.25">
      <c r="A333" t="s">
        <v>76</v>
      </c>
      <c r="B333">
        <f t="shared" si="50"/>
        <v>21</v>
      </c>
      <c r="C333">
        <v>633</v>
      </c>
      <c r="D333">
        <v>73</v>
      </c>
      <c r="E333">
        <v>40</v>
      </c>
      <c r="F333">
        <v>20</v>
      </c>
      <c r="G333">
        <v>100</v>
      </c>
      <c r="H333">
        <v>3</v>
      </c>
      <c r="I333">
        <v>814</v>
      </c>
      <c r="J333">
        <v>21</v>
      </c>
      <c r="K333" s="1">
        <v>1.2557E-2</v>
      </c>
      <c r="L333" s="1">
        <v>-7.9100000000000004E-3</v>
      </c>
      <c r="M333" s="1">
        <v>6.234E-3</v>
      </c>
      <c r="N333" s="1">
        <v>2.9100000000000003E-4</v>
      </c>
      <c r="O333" s="2">
        <v>6.0742999999999998E-2</v>
      </c>
      <c r="P333" s="17">
        <f t="shared" si="51"/>
        <v>607.42999999999995</v>
      </c>
      <c r="Q333" s="3">
        <v>0.36478300000000002</v>
      </c>
      <c r="R333" s="18">
        <f t="shared" si="52"/>
        <v>3647.8300000000004</v>
      </c>
      <c r="S333" s="1">
        <v>1.0317E-2</v>
      </c>
      <c r="T333" s="1">
        <v>1.6063000000000001E-2</v>
      </c>
      <c r="U333" s="4">
        <v>0.30487999999999998</v>
      </c>
      <c r="V333" s="19">
        <f t="shared" si="55"/>
        <v>3048.7999999999997</v>
      </c>
      <c r="W333" s="1">
        <v>2.0760000000000002E-3</v>
      </c>
      <c r="X333" s="1">
        <v>2.317E-3</v>
      </c>
      <c r="Y333" s="5">
        <v>0.101406</v>
      </c>
      <c r="Z333" s="20">
        <f t="shared" si="48"/>
        <v>1014.06</v>
      </c>
      <c r="AA333" s="1">
        <v>32.679299999999998</v>
      </c>
      <c r="AB333" s="1">
        <v>66.417500000000004</v>
      </c>
      <c r="AC333" s="6">
        <v>9.7289999999999998E-3</v>
      </c>
      <c r="AD333" s="21">
        <f t="shared" si="53"/>
        <v>97.289999999999992</v>
      </c>
      <c r="AE333" s="1">
        <v>9.9939999999999994E-3</v>
      </c>
      <c r="AF333" s="1">
        <v>-6.5900000000000004E-3</v>
      </c>
      <c r="AG333" s="1">
        <v>3.1130000000000001E-2</v>
      </c>
      <c r="AH333" s="1">
        <v>4.7239000000000003E-2</v>
      </c>
      <c r="AI333" s="1">
        <v>0</v>
      </c>
      <c r="AJ333" s="1">
        <v>0</v>
      </c>
      <c r="AK333" s="1">
        <v>100.062</v>
      </c>
      <c r="AL333">
        <v>2.96E-3</v>
      </c>
      <c r="AM333">
        <v>-3.5799999999999998E-3</v>
      </c>
      <c r="AN333">
        <v>2.5010000000000002E-3</v>
      </c>
      <c r="AO333">
        <v>2.42E-4</v>
      </c>
      <c r="AP333" s="7">
        <v>4.6682000000000001E-2</v>
      </c>
      <c r="AQ333">
        <v>0.15849299999999999</v>
      </c>
      <c r="AR333">
        <v>6.3810000000000004E-3</v>
      </c>
      <c r="AS333">
        <v>1.047E-2</v>
      </c>
      <c r="AT333">
        <v>0.26660699999999998</v>
      </c>
      <c r="AU333">
        <f t="shared" si="54"/>
        <v>0.42509999999999998</v>
      </c>
      <c r="AV333">
        <v>1.7210000000000001E-3</v>
      </c>
      <c r="AW333">
        <v>2.0600000000000002E-3</v>
      </c>
      <c r="AX333" s="8">
        <v>7.1030999999999997E-2</v>
      </c>
      <c r="AY333">
        <v>49.773400000000002</v>
      </c>
      <c r="AZ333">
        <v>49.618699999999997</v>
      </c>
      <c r="BA333" s="9">
        <v>6.5449999999999996E-3</v>
      </c>
      <c r="BB333" s="10">
        <f t="shared" si="49"/>
        <v>7.7575999999999992E-2</v>
      </c>
      <c r="BC333">
        <v>1.3767E-2</v>
      </c>
      <c r="BD333">
        <v>-2.7100000000000002E-3</v>
      </c>
      <c r="BE333">
        <v>1.324E-2</v>
      </c>
      <c r="BF333">
        <v>1.1501000000000001E-2</v>
      </c>
      <c r="BG333">
        <v>0</v>
      </c>
      <c r="BH333">
        <v>0</v>
      </c>
      <c r="BI333" s="22"/>
    </row>
    <row r="334" spans="1:61" x14ac:dyDescent="0.25">
      <c r="A334" t="s">
        <v>76</v>
      </c>
      <c r="B334">
        <f t="shared" si="50"/>
        <v>22</v>
      </c>
      <c r="C334">
        <v>634</v>
      </c>
      <c r="D334">
        <v>73</v>
      </c>
      <c r="E334">
        <v>40</v>
      </c>
      <c r="F334">
        <v>20</v>
      </c>
      <c r="G334">
        <v>100</v>
      </c>
      <c r="H334">
        <v>3</v>
      </c>
      <c r="I334">
        <v>815</v>
      </c>
      <c r="J334">
        <v>22</v>
      </c>
      <c r="K334" s="1">
        <v>1.6899999999999998E-2</v>
      </c>
      <c r="L334" s="1">
        <v>3.9319999999999997E-3</v>
      </c>
      <c r="M334" s="1">
        <v>8.3260000000000001E-3</v>
      </c>
      <c r="N334" s="1">
        <v>-2.3700000000000001E-3</v>
      </c>
      <c r="O334" s="2">
        <v>0.101618</v>
      </c>
      <c r="P334" s="17">
        <f t="shared" si="51"/>
        <v>1016.18</v>
      </c>
      <c r="Q334" s="3">
        <v>0.282553</v>
      </c>
      <c r="R334" s="18">
        <f t="shared" si="52"/>
        <v>2825.53</v>
      </c>
      <c r="S334" s="1">
        <v>3.8349999999999999E-3</v>
      </c>
      <c r="T334" s="1">
        <v>1.4203E-2</v>
      </c>
      <c r="U334" s="4">
        <v>0.25441999999999998</v>
      </c>
      <c r="V334" s="19">
        <f t="shared" si="55"/>
        <v>2544.1999999999998</v>
      </c>
      <c r="W334" s="1">
        <v>7.9930000000000001E-3</v>
      </c>
      <c r="X334" s="1">
        <v>2.032E-3</v>
      </c>
      <c r="Y334" s="5">
        <v>0.15189800000000001</v>
      </c>
      <c r="Z334" s="20">
        <f t="shared" si="48"/>
        <v>1518.98</v>
      </c>
      <c r="AA334" s="1">
        <v>32.622399999999999</v>
      </c>
      <c r="AB334" s="1">
        <v>66.404600000000002</v>
      </c>
      <c r="AC334" s="6">
        <v>2.4834999999999999E-2</v>
      </c>
      <c r="AD334" s="21">
        <f t="shared" si="53"/>
        <v>248.35</v>
      </c>
      <c r="AE334" s="1">
        <v>2.8609999999999998E-3</v>
      </c>
      <c r="AF334" s="1">
        <v>-3.4099999999999998E-3</v>
      </c>
      <c r="AG334" s="1">
        <v>1.8133E-2</v>
      </c>
      <c r="AH334" s="1">
        <v>6.4259999999999998E-2</v>
      </c>
      <c r="AI334" s="1">
        <v>0</v>
      </c>
      <c r="AJ334" s="1">
        <v>0</v>
      </c>
      <c r="AK334" s="1">
        <v>99.978999999999999</v>
      </c>
      <c r="AL334">
        <v>3.9880000000000002E-3</v>
      </c>
      <c r="AM334">
        <v>1.7819999999999999E-3</v>
      </c>
      <c r="AN334">
        <v>3.3430000000000001E-3</v>
      </c>
      <c r="AO334">
        <v>-1.97E-3</v>
      </c>
      <c r="AP334" s="7">
        <v>7.8176999999999996E-2</v>
      </c>
      <c r="AQ334">
        <v>0.122894</v>
      </c>
      <c r="AR334">
        <v>2.3749999999999999E-3</v>
      </c>
      <c r="AS334">
        <v>9.2669999999999992E-3</v>
      </c>
      <c r="AT334">
        <v>0.222714</v>
      </c>
      <c r="AU334">
        <f t="shared" si="54"/>
        <v>0.34560800000000003</v>
      </c>
      <c r="AV334">
        <v>6.6309999999999997E-3</v>
      </c>
      <c r="AW334">
        <v>1.8079999999999999E-3</v>
      </c>
      <c r="AX334" s="8">
        <v>0.10651099999999999</v>
      </c>
      <c r="AY334">
        <v>49.738700000000001</v>
      </c>
      <c r="AZ334">
        <v>49.661099999999998</v>
      </c>
      <c r="BA334" s="9">
        <v>1.6726000000000001E-2</v>
      </c>
      <c r="BB334" s="10">
        <f t="shared" si="49"/>
        <v>0.123237</v>
      </c>
      <c r="BC334">
        <v>3.9439999999999996E-3</v>
      </c>
      <c r="BD334">
        <v>-1.4E-3</v>
      </c>
      <c r="BE334">
        <v>7.7210000000000004E-3</v>
      </c>
      <c r="BF334">
        <v>1.5661000000000001E-2</v>
      </c>
      <c r="BG334">
        <v>0</v>
      </c>
      <c r="BH334">
        <v>0</v>
      </c>
      <c r="BI334" s="22"/>
    </row>
    <row r="335" spans="1:61" x14ac:dyDescent="0.25">
      <c r="A335" t="s">
        <v>76</v>
      </c>
      <c r="B335">
        <f t="shared" si="50"/>
        <v>23</v>
      </c>
      <c r="C335">
        <v>635</v>
      </c>
      <c r="D335">
        <v>73</v>
      </c>
      <c r="E335">
        <v>40</v>
      </c>
      <c r="F335">
        <v>20</v>
      </c>
      <c r="G335">
        <v>100</v>
      </c>
      <c r="H335">
        <v>3</v>
      </c>
      <c r="I335">
        <v>816</v>
      </c>
      <c r="J335">
        <v>23</v>
      </c>
      <c r="K335" s="1">
        <v>1.3566999999999999E-2</v>
      </c>
      <c r="L335" s="1">
        <v>1.5512E-2</v>
      </c>
      <c r="M335" s="1">
        <v>1.9009999999999999E-3</v>
      </c>
      <c r="N335" s="1">
        <v>-1.41E-3</v>
      </c>
      <c r="O335" s="2">
        <v>0.14088400000000001</v>
      </c>
      <c r="P335" s="17">
        <f t="shared" si="51"/>
        <v>1408.8400000000001</v>
      </c>
      <c r="Q335" s="3">
        <v>0.145426</v>
      </c>
      <c r="R335" s="18">
        <f t="shared" si="52"/>
        <v>1454.26</v>
      </c>
      <c r="S335" s="1">
        <v>5.9540000000000001E-3</v>
      </c>
      <c r="T335" s="1">
        <v>1.243E-2</v>
      </c>
      <c r="U335" s="4">
        <v>0.22222600000000001</v>
      </c>
      <c r="V335" s="19">
        <f t="shared" si="55"/>
        <v>2222.2600000000002</v>
      </c>
      <c r="W335" s="1">
        <v>9.1200000000000005E-4</v>
      </c>
      <c r="X335" s="1">
        <v>-7.2000000000000005E-4</v>
      </c>
      <c r="Y335" s="5">
        <v>0.167296</v>
      </c>
      <c r="Z335" s="20">
        <f t="shared" si="48"/>
        <v>1672.96</v>
      </c>
      <c r="AA335" s="1">
        <v>32.600099999999998</v>
      </c>
      <c r="AB335" s="1">
        <v>66.472399999999993</v>
      </c>
      <c r="AC335" s="6">
        <v>4.1057999999999997E-2</v>
      </c>
      <c r="AD335" s="21">
        <f t="shared" si="53"/>
        <v>410.58</v>
      </c>
      <c r="AE335" s="1">
        <v>1.0312999999999999E-2</v>
      </c>
      <c r="AF335" s="1">
        <v>-8.43E-3</v>
      </c>
      <c r="AG335" s="1">
        <v>2.1864000000000001E-2</v>
      </c>
      <c r="AH335" s="1">
        <v>5.3237E-2</v>
      </c>
      <c r="AI335" s="1">
        <v>0</v>
      </c>
      <c r="AJ335" s="1">
        <v>0</v>
      </c>
      <c r="AK335" s="1">
        <v>99.914500000000004</v>
      </c>
      <c r="AL335">
        <v>3.202E-3</v>
      </c>
      <c r="AM335">
        <v>7.0320000000000001E-3</v>
      </c>
      <c r="AN335">
        <v>7.6300000000000001E-4</v>
      </c>
      <c r="AO335">
        <v>-1.17E-3</v>
      </c>
      <c r="AP335" s="7">
        <v>0.108405</v>
      </c>
      <c r="AQ335">
        <v>6.3263E-2</v>
      </c>
      <c r="AR335">
        <v>3.6870000000000002E-3</v>
      </c>
      <c r="AS335">
        <v>8.1119999999999994E-3</v>
      </c>
      <c r="AT335">
        <v>0.19456699999999999</v>
      </c>
      <c r="AU335">
        <f t="shared" si="54"/>
        <v>0.25783</v>
      </c>
      <c r="AV335">
        <v>7.5699999999999997E-4</v>
      </c>
      <c r="AW335">
        <v>-6.4000000000000005E-4</v>
      </c>
      <c r="AX335" s="8">
        <v>0.117328</v>
      </c>
      <c r="AY335">
        <v>49.713500000000003</v>
      </c>
      <c r="AZ335">
        <v>49.720599999999997</v>
      </c>
      <c r="BA335" s="9">
        <v>2.7656E-2</v>
      </c>
      <c r="BB335" s="10">
        <f t="shared" si="49"/>
        <v>0.144984</v>
      </c>
      <c r="BC335">
        <v>1.4224000000000001E-2</v>
      </c>
      <c r="BD335">
        <v>-3.47E-3</v>
      </c>
      <c r="BE335">
        <v>9.3109999999999998E-3</v>
      </c>
      <c r="BF335">
        <v>1.2977000000000001E-2</v>
      </c>
      <c r="BG335">
        <v>0</v>
      </c>
      <c r="BH335">
        <v>0</v>
      </c>
      <c r="BI335" s="22"/>
    </row>
    <row r="336" spans="1:61" x14ac:dyDescent="0.25">
      <c r="A336" t="s">
        <v>76</v>
      </c>
      <c r="B336">
        <f t="shared" si="50"/>
        <v>24</v>
      </c>
      <c r="C336">
        <v>636</v>
      </c>
      <c r="D336">
        <v>73</v>
      </c>
      <c r="E336">
        <v>40</v>
      </c>
      <c r="F336">
        <v>20</v>
      </c>
      <c r="G336">
        <v>100</v>
      </c>
      <c r="H336">
        <v>3</v>
      </c>
      <c r="I336">
        <v>817</v>
      </c>
      <c r="J336">
        <v>24</v>
      </c>
      <c r="K336" s="1">
        <v>1.5321E-2</v>
      </c>
      <c r="L336" s="1">
        <v>1.4204E-2</v>
      </c>
      <c r="M336" s="1">
        <v>9.1129999999999996E-3</v>
      </c>
      <c r="N336" s="1">
        <v>-4.2900000000000004E-3</v>
      </c>
      <c r="O336" s="2">
        <v>9.1457999999999998E-2</v>
      </c>
      <c r="P336" s="17">
        <f t="shared" si="51"/>
        <v>914.57999999999993</v>
      </c>
      <c r="Q336" s="3">
        <v>0.15201700000000001</v>
      </c>
      <c r="R336" s="18">
        <f t="shared" si="52"/>
        <v>1520.17</v>
      </c>
      <c r="S336" s="1">
        <v>7.273E-3</v>
      </c>
      <c r="T336" s="1">
        <v>6.9490000000000003E-3</v>
      </c>
      <c r="U336" s="4">
        <v>0.223221</v>
      </c>
      <c r="V336" s="19">
        <f t="shared" si="55"/>
        <v>2232.21</v>
      </c>
      <c r="W336" s="1">
        <v>-2.0400000000000001E-3</v>
      </c>
      <c r="X336" s="1">
        <v>-2.2300000000000002E-3</v>
      </c>
      <c r="Y336" s="5">
        <v>0.17078299999999999</v>
      </c>
      <c r="Z336" s="20">
        <f t="shared" si="48"/>
        <v>1707.83</v>
      </c>
      <c r="AA336" s="1">
        <v>32.552999999999997</v>
      </c>
      <c r="AB336" s="1">
        <v>66.777799999999999</v>
      </c>
      <c r="AC336" s="6">
        <v>1.5955E-2</v>
      </c>
      <c r="AD336" s="21">
        <f t="shared" si="53"/>
        <v>159.55000000000001</v>
      </c>
      <c r="AE336" s="1">
        <v>9.1409999999999998E-3</v>
      </c>
      <c r="AF336" s="1">
        <v>-1.443E-2</v>
      </c>
      <c r="AG336" s="1">
        <v>1.4193000000000001E-2</v>
      </c>
      <c r="AH336" s="1">
        <v>-5.5500000000000002E-3</v>
      </c>
      <c r="AI336" s="1">
        <v>0</v>
      </c>
      <c r="AJ336" s="1">
        <v>0</v>
      </c>
      <c r="AK336" s="1">
        <v>100.032</v>
      </c>
      <c r="AL336">
        <v>3.6129999999999999E-3</v>
      </c>
      <c r="AM336">
        <v>6.4339999999999996E-3</v>
      </c>
      <c r="AN336">
        <v>3.6570000000000001E-3</v>
      </c>
      <c r="AO336">
        <v>-3.5699999999999998E-3</v>
      </c>
      <c r="AP336" s="7">
        <v>7.0317000000000005E-2</v>
      </c>
      <c r="AQ336">
        <v>6.6076999999999997E-2</v>
      </c>
      <c r="AR336">
        <v>4.5009999999999998E-3</v>
      </c>
      <c r="AS336">
        <v>4.5319999999999996E-3</v>
      </c>
      <c r="AT336">
        <v>0.19528200000000001</v>
      </c>
      <c r="AU336">
        <f t="shared" si="54"/>
        <v>0.26135900000000001</v>
      </c>
      <c r="AV336">
        <v>-1.6900000000000001E-3</v>
      </c>
      <c r="AW336">
        <v>-1.98E-3</v>
      </c>
      <c r="AX336" s="8">
        <v>0.11967800000000001</v>
      </c>
      <c r="AY336">
        <v>49.601999999999997</v>
      </c>
      <c r="AZ336">
        <v>49.909100000000002</v>
      </c>
      <c r="BA336" s="9">
        <v>1.0737999999999999E-2</v>
      </c>
      <c r="BB336" s="10">
        <f t="shared" si="49"/>
        <v>0.130416</v>
      </c>
      <c r="BC336">
        <v>1.2597000000000001E-2</v>
      </c>
      <c r="BD336">
        <v>-5.94E-3</v>
      </c>
      <c r="BE336">
        <v>6.0390000000000001E-3</v>
      </c>
      <c r="BF336">
        <v>-1.3500000000000001E-3</v>
      </c>
      <c r="BG336">
        <v>0</v>
      </c>
      <c r="BH336">
        <v>0</v>
      </c>
      <c r="BI336" s="22"/>
    </row>
    <row r="337" spans="1:61" x14ac:dyDescent="0.25">
      <c r="A337" t="s">
        <v>76</v>
      </c>
      <c r="B337">
        <f t="shared" si="50"/>
        <v>25</v>
      </c>
      <c r="C337">
        <v>637</v>
      </c>
      <c r="D337">
        <v>73</v>
      </c>
      <c r="E337">
        <v>40</v>
      </c>
      <c r="F337">
        <v>20</v>
      </c>
      <c r="G337">
        <v>100</v>
      </c>
      <c r="H337">
        <v>3</v>
      </c>
      <c r="I337">
        <v>818</v>
      </c>
      <c r="J337">
        <v>25</v>
      </c>
      <c r="K337" s="1">
        <v>1.8099000000000001E-2</v>
      </c>
      <c r="L337" s="1">
        <v>5.3819999999999996E-3</v>
      </c>
      <c r="M337" s="1">
        <v>8.5109999999999995E-3</v>
      </c>
      <c r="N337" s="1">
        <v>-4.3899999999999998E-3</v>
      </c>
      <c r="O337" s="2">
        <v>7.0459999999999995E-2</v>
      </c>
      <c r="P337" s="17">
        <f t="shared" si="51"/>
        <v>704.59999999999991</v>
      </c>
      <c r="Q337" s="3">
        <v>0.17386799999999999</v>
      </c>
      <c r="R337" s="18">
        <f t="shared" si="52"/>
        <v>1738.6799999999998</v>
      </c>
      <c r="S337" s="1">
        <v>5.1879999999999999E-3</v>
      </c>
      <c r="T337" s="1">
        <v>1.2607E-2</v>
      </c>
      <c r="U337" s="4">
        <v>0.21535399999999999</v>
      </c>
      <c r="V337" s="19">
        <f t="shared" si="55"/>
        <v>2153.54</v>
      </c>
      <c r="W337" s="1">
        <v>2.3860000000000001E-3</v>
      </c>
      <c r="X337" s="1">
        <v>4.1320000000000003E-3</v>
      </c>
      <c r="Y337" s="5">
        <v>0.15373700000000001</v>
      </c>
      <c r="Z337" s="20">
        <f t="shared" si="48"/>
        <v>1537.3700000000001</v>
      </c>
      <c r="AA337" s="1">
        <v>32.845100000000002</v>
      </c>
      <c r="AB337" s="1">
        <v>66.581299999999999</v>
      </c>
      <c r="AC337" s="6">
        <v>1.3918E-2</v>
      </c>
      <c r="AD337" s="21">
        <f t="shared" si="53"/>
        <v>139.18</v>
      </c>
      <c r="AE337" s="1">
        <v>7.3819999999999997E-3</v>
      </c>
      <c r="AF337" s="1">
        <v>1.0683E-2</v>
      </c>
      <c r="AG337" s="1">
        <v>1.5516E-2</v>
      </c>
      <c r="AH337" s="1">
        <v>-4.4999999999999999E-4</v>
      </c>
      <c r="AI337" s="1">
        <v>0</v>
      </c>
      <c r="AJ337" s="1">
        <v>0</v>
      </c>
      <c r="AK337" s="1">
        <v>100.139</v>
      </c>
      <c r="AL337">
        <v>4.2560000000000002E-3</v>
      </c>
      <c r="AM337">
        <v>2.431E-3</v>
      </c>
      <c r="AN337">
        <v>3.4060000000000002E-3</v>
      </c>
      <c r="AO337">
        <v>-3.64E-3</v>
      </c>
      <c r="AP337" s="7">
        <v>5.4017000000000003E-2</v>
      </c>
      <c r="AQ337">
        <v>7.5356999999999993E-2</v>
      </c>
      <c r="AR337">
        <v>3.2009999999999999E-3</v>
      </c>
      <c r="AS337">
        <v>8.1969999999999994E-3</v>
      </c>
      <c r="AT337">
        <v>0.187856</v>
      </c>
      <c r="AU337">
        <f t="shared" si="54"/>
        <v>0.26321299999999997</v>
      </c>
      <c r="AV337">
        <v>1.9719999999999998E-3</v>
      </c>
      <c r="AW337">
        <v>3.6640000000000002E-3</v>
      </c>
      <c r="AX337" s="8">
        <v>0.107422</v>
      </c>
      <c r="AY337">
        <v>49.902799999999999</v>
      </c>
      <c r="AZ337">
        <v>49.618699999999997</v>
      </c>
      <c r="BA337" s="9">
        <v>9.3410000000000003E-3</v>
      </c>
      <c r="BB337" s="10">
        <f t="shared" si="49"/>
        <v>0.11676300000000001</v>
      </c>
      <c r="BC337">
        <v>1.0144E-2</v>
      </c>
      <c r="BD337">
        <v>4.385E-3</v>
      </c>
      <c r="BE337">
        <v>6.5830000000000003E-3</v>
      </c>
      <c r="BF337">
        <v>-1.1E-4</v>
      </c>
      <c r="BG337">
        <v>0</v>
      </c>
      <c r="BH337">
        <v>0</v>
      </c>
      <c r="BI337" s="22"/>
    </row>
    <row r="338" spans="1:61" x14ac:dyDescent="0.25">
      <c r="A338" t="s">
        <v>76</v>
      </c>
      <c r="B338">
        <f t="shared" si="50"/>
        <v>26</v>
      </c>
      <c r="C338">
        <v>638</v>
      </c>
      <c r="D338">
        <v>73</v>
      </c>
      <c r="E338">
        <v>40</v>
      </c>
      <c r="F338">
        <v>20</v>
      </c>
      <c r="G338">
        <v>100</v>
      </c>
      <c r="H338">
        <v>3</v>
      </c>
      <c r="I338">
        <v>819</v>
      </c>
      <c r="J338">
        <v>26</v>
      </c>
      <c r="K338" s="1">
        <v>2.4509E-2</v>
      </c>
      <c r="L338" s="1">
        <v>2.8670000000000001E-2</v>
      </c>
      <c r="M338" s="1">
        <v>5.0099999999999997E-3</v>
      </c>
      <c r="N338" s="1">
        <v>-1.8000000000000001E-4</v>
      </c>
      <c r="O338" s="2">
        <v>8.5832000000000006E-2</v>
      </c>
      <c r="P338" s="17">
        <f t="shared" si="51"/>
        <v>858.32</v>
      </c>
      <c r="Q338" s="3">
        <v>0.14055400000000001</v>
      </c>
      <c r="R338" s="18">
        <f t="shared" si="52"/>
        <v>1405.5400000000002</v>
      </c>
      <c r="S338" s="1">
        <v>7.2909999999999997E-3</v>
      </c>
      <c r="T338" s="1">
        <v>1.2290000000000001E-2</v>
      </c>
      <c r="U338" s="4">
        <v>0.21262500000000001</v>
      </c>
      <c r="V338" s="19">
        <f t="shared" si="55"/>
        <v>2126.25</v>
      </c>
      <c r="W338" s="1">
        <v>-2.6800000000000001E-3</v>
      </c>
      <c r="X338" s="1">
        <v>-4.0499999999999998E-3</v>
      </c>
      <c r="Y338" s="5">
        <v>0.14766299999999999</v>
      </c>
      <c r="Z338" s="20">
        <f t="shared" si="48"/>
        <v>1476.6299999999999</v>
      </c>
      <c r="AA338" s="1">
        <v>32.717799999999997</v>
      </c>
      <c r="AB338" s="1">
        <v>66.595600000000005</v>
      </c>
      <c r="AC338" s="6">
        <v>2.1257000000000002E-2</v>
      </c>
      <c r="AD338" s="21">
        <f t="shared" si="53"/>
        <v>212.57000000000002</v>
      </c>
      <c r="AE338" s="1">
        <v>1.0458E-2</v>
      </c>
      <c r="AF338" s="1">
        <v>-5.8900000000000003E-3</v>
      </c>
      <c r="AG338" s="1">
        <v>1.9598999999999998E-2</v>
      </c>
      <c r="AH338" s="1">
        <v>1.5597E-2</v>
      </c>
      <c r="AI338" s="1">
        <v>0</v>
      </c>
      <c r="AJ338" s="1">
        <v>0</v>
      </c>
      <c r="AK338" s="1">
        <v>100.032</v>
      </c>
      <c r="AL338">
        <v>5.7730000000000004E-3</v>
      </c>
      <c r="AM338">
        <v>1.2971999999999999E-2</v>
      </c>
      <c r="AN338">
        <v>2.0079999999999998E-3</v>
      </c>
      <c r="AO338">
        <v>-1.4999999999999999E-4</v>
      </c>
      <c r="AP338" s="7">
        <v>6.5920000000000006E-2</v>
      </c>
      <c r="AQ338">
        <v>6.1029E-2</v>
      </c>
      <c r="AR338">
        <v>4.5059999999999996E-3</v>
      </c>
      <c r="AS338">
        <v>8.005E-3</v>
      </c>
      <c r="AT338">
        <v>0.185811</v>
      </c>
      <c r="AU338">
        <f t="shared" si="54"/>
        <v>0.24684</v>
      </c>
      <c r="AV338">
        <v>-2.2200000000000002E-3</v>
      </c>
      <c r="AW338">
        <v>-3.5999999999999999E-3</v>
      </c>
      <c r="AX338" s="8">
        <v>0.103364</v>
      </c>
      <c r="AY338">
        <v>49.799199999999999</v>
      </c>
      <c r="AZ338">
        <v>49.719000000000001</v>
      </c>
      <c r="BA338" s="9">
        <v>1.4291E-2</v>
      </c>
      <c r="BB338" s="10">
        <f t="shared" si="49"/>
        <v>0.117655</v>
      </c>
      <c r="BC338">
        <v>1.4396000000000001E-2</v>
      </c>
      <c r="BD338">
        <v>-2.4199999999999998E-3</v>
      </c>
      <c r="BE338">
        <v>8.3300000000000006E-3</v>
      </c>
      <c r="BF338">
        <v>3.7950000000000002E-3</v>
      </c>
      <c r="BG338">
        <v>0</v>
      </c>
      <c r="BH338">
        <v>0</v>
      </c>
      <c r="BI338" s="22"/>
    </row>
    <row r="339" spans="1:61" x14ac:dyDescent="0.25">
      <c r="A339" t="s">
        <v>76</v>
      </c>
      <c r="B339">
        <f t="shared" si="50"/>
        <v>27</v>
      </c>
      <c r="C339">
        <v>639</v>
      </c>
      <c r="D339">
        <v>73</v>
      </c>
      <c r="E339">
        <v>40</v>
      </c>
      <c r="F339">
        <v>20</v>
      </c>
      <c r="G339">
        <v>100</v>
      </c>
      <c r="H339">
        <v>3</v>
      </c>
      <c r="I339">
        <v>820</v>
      </c>
      <c r="J339">
        <v>27</v>
      </c>
      <c r="K339" s="1">
        <v>7.8999999999999996E-5</v>
      </c>
      <c r="L339" s="1">
        <v>2.1767000000000002E-2</v>
      </c>
      <c r="M339" s="1">
        <v>1.2293999999999999E-2</v>
      </c>
      <c r="N339" s="1">
        <v>1.292E-3</v>
      </c>
      <c r="O339" s="2">
        <v>7.7895000000000006E-2</v>
      </c>
      <c r="P339" s="17">
        <f t="shared" si="51"/>
        <v>778.95</v>
      </c>
      <c r="Q339" s="3">
        <v>0.157526</v>
      </c>
      <c r="R339" s="18">
        <f t="shared" si="52"/>
        <v>1575.26</v>
      </c>
      <c r="S339" s="1">
        <v>6.5389999999999997E-3</v>
      </c>
      <c r="T339" s="1">
        <v>1.2832E-2</v>
      </c>
      <c r="U339" s="4">
        <v>0.20374600000000001</v>
      </c>
      <c r="V339" s="19">
        <f t="shared" si="55"/>
        <v>2037.46</v>
      </c>
      <c r="W339" s="1">
        <v>8.03E-4</v>
      </c>
      <c r="X339" s="1">
        <v>2.2079999999999999E-3</v>
      </c>
      <c r="Y339" s="5">
        <v>0.140207</v>
      </c>
      <c r="Z339" s="20">
        <f t="shared" si="48"/>
        <v>1402.07</v>
      </c>
      <c r="AA339" s="1">
        <v>32.7605</v>
      </c>
      <c r="AB339" s="1">
        <v>66.525700000000001</v>
      </c>
      <c r="AC339" s="6">
        <v>1.4774000000000001E-2</v>
      </c>
      <c r="AD339" s="21">
        <f t="shared" si="53"/>
        <v>147.74</v>
      </c>
      <c r="AE339" s="1">
        <v>6.7780000000000002E-3</v>
      </c>
      <c r="AF339" s="1">
        <v>6.1970000000000003E-3</v>
      </c>
      <c r="AG339" s="1">
        <v>1.7135999999999998E-2</v>
      </c>
      <c r="AH339" s="1">
        <v>4.7137999999999999E-2</v>
      </c>
      <c r="AI339" s="1">
        <v>0</v>
      </c>
      <c r="AJ339" s="1">
        <v>0</v>
      </c>
      <c r="AK339" s="1">
        <v>100.015</v>
      </c>
      <c r="AL339">
        <v>1.8E-5</v>
      </c>
      <c r="AM339">
        <v>9.8480000000000009E-3</v>
      </c>
      <c r="AN339">
        <v>4.9280000000000001E-3</v>
      </c>
      <c r="AO339">
        <v>1.0740000000000001E-3</v>
      </c>
      <c r="AP339" s="7">
        <v>5.9819999999999998E-2</v>
      </c>
      <c r="AQ339">
        <v>6.8392999999999995E-2</v>
      </c>
      <c r="AR339">
        <v>4.0419999999999996E-3</v>
      </c>
      <c r="AS339">
        <v>8.3580000000000008E-3</v>
      </c>
      <c r="AT339">
        <v>0.178039</v>
      </c>
      <c r="AU339">
        <f t="shared" si="54"/>
        <v>0.24643199999999998</v>
      </c>
      <c r="AV339">
        <v>6.6500000000000001E-4</v>
      </c>
      <c r="AW339">
        <v>1.9620000000000002E-3</v>
      </c>
      <c r="AX339" s="8">
        <v>9.8138000000000003E-2</v>
      </c>
      <c r="AY339">
        <v>49.860700000000001</v>
      </c>
      <c r="AZ339">
        <v>49.663499999999999</v>
      </c>
      <c r="BA339" s="9">
        <v>9.9319999999999999E-3</v>
      </c>
      <c r="BB339" s="10">
        <f t="shared" si="49"/>
        <v>0.10807</v>
      </c>
      <c r="BC339">
        <v>9.3299999999999998E-3</v>
      </c>
      <c r="BD339">
        <v>2.5479999999999999E-3</v>
      </c>
      <c r="BE339">
        <v>7.2830000000000004E-3</v>
      </c>
      <c r="BF339">
        <v>1.1468000000000001E-2</v>
      </c>
      <c r="BG339">
        <v>0</v>
      </c>
      <c r="BH339">
        <v>0</v>
      </c>
      <c r="BI339" s="22"/>
    </row>
    <row r="340" spans="1:61" x14ac:dyDescent="0.25">
      <c r="A340" t="s">
        <v>76</v>
      </c>
      <c r="B340">
        <f t="shared" si="50"/>
        <v>28</v>
      </c>
      <c r="C340">
        <v>640</v>
      </c>
      <c r="D340">
        <v>73</v>
      </c>
      <c r="E340">
        <v>40</v>
      </c>
      <c r="F340">
        <v>20</v>
      </c>
      <c r="G340">
        <v>100</v>
      </c>
      <c r="H340">
        <v>3</v>
      </c>
      <c r="I340">
        <v>821</v>
      </c>
      <c r="J340">
        <v>28</v>
      </c>
      <c r="K340" s="1">
        <v>1.758E-3</v>
      </c>
      <c r="L340" s="1">
        <v>1.7526E-2</v>
      </c>
      <c r="M340" s="1">
        <v>6.5329999999999997E-3</v>
      </c>
      <c r="N340" s="1">
        <v>2.575E-3</v>
      </c>
      <c r="O340" s="2">
        <v>9.5712000000000005E-2</v>
      </c>
      <c r="P340" s="17">
        <f t="shared" si="51"/>
        <v>957.12</v>
      </c>
      <c r="Q340" s="3">
        <v>0.16861200000000001</v>
      </c>
      <c r="R340" s="18">
        <f t="shared" si="52"/>
        <v>1686.1200000000001</v>
      </c>
      <c r="S340" s="1">
        <v>1.0019999999999999E-2</v>
      </c>
      <c r="T340" s="1">
        <v>1.5569E-2</v>
      </c>
      <c r="U340" s="4">
        <v>0.202734</v>
      </c>
      <c r="V340" s="19">
        <f t="shared" si="55"/>
        <v>2027.34</v>
      </c>
      <c r="W340" s="1">
        <v>1.6540000000000001E-3</v>
      </c>
      <c r="X340" s="1">
        <v>-6.8000000000000005E-4</v>
      </c>
      <c r="Y340" s="5">
        <v>0.15224799999999999</v>
      </c>
      <c r="Z340" s="20">
        <f t="shared" si="48"/>
        <v>1522.48</v>
      </c>
      <c r="AA340" s="1">
        <v>32.672800000000002</v>
      </c>
      <c r="AB340" s="1">
        <v>66.730500000000006</v>
      </c>
      <c r="AC340" s="6">
        <v>2.1545000000000002E-2</v>
      </c>
      <c r="AD340" s="21">
        <f t="shared" si="53"/>
        <v>215.45000000000002</v>
      </c>
      <c r="AE340" s="1">
        <v>2.6719999999999999E-3</v>
      </c>
      <c r="AF340" s="1">
        <v>-5.5799999999999999E-3</v>
      </c>
      <c r="AG340" s="1">
        <v>2.324E-2</v>
      </c>
      <c r="AH340" s="1">
        <v>9.8322000000000007E-2</v>
      </c>
      <c r="AI340" s="1">
        <v>0</v>
      </c>
      <c r="AJ340" s="1">
        <v>0</v>
      </c>
      <c r="AK340" s="1">
        <v>100.218</v>
      </c>
      <c r="AL340">
        <v>4.1399999999999998E-4</v>
      </c>
      <c r="AM340">
        <v>7.9249999999999998E-3</v>
      </c>
      <c r="AN340">
        <v>2.617E-3</v>
      </c>
      <c r="AO340">
        <v>2.1389999999999998E-3</v>
      </c>
      <c r="AP340" s="7">
        <v>7.3463000000000001E-2</v>
      </c>
      <c r="AQ340">
        <v>7.3166999999999996E-2</v>
      </c>
      <c r="AR340">
        <v>6.1890000000000001E-3</v>
      </c>
      <c r="AS340">
        <v>1.0135999999999999E-2</v>
      </c>
      <c r="AT340">
        <v>0.17705899999999999</v>
      </c>
      <c r="AU340">
        <f t="shared" si="54"/>
        <v>0.250226</v>
      </c>
      <c r="AV340">
        <v>1.369E-3</v>
      </c>
      <c r="AW340">
        <v>-5.9999999999999995E-4</v>
      </c>
      <c r="AX340" s="8">
        <v>0.10650900000000001</v>
      </c>
      <c r="AY340">
        <v>49.700499999999998</v>
      </c>
      <c r="AZ340">
        <v>49.789499999999997</v>
      </c>
      <c r="BA340" s="9">
        <v>1.4477E-2</v>
      </c>
      <c r="BB340" s="10">
        <f t="shared" si="49"/>
        <v>0.12098600000000001</v>
      </c>
      <c r="BC340">
        <v>3.676E-3</v>
      </c>
      <c r="BD340">
        <v>-2.2899999999999999E-3</v>
      </c>
      <c r="BE340">
        <v>9.8720000000000006E-3</v>
      </c>
      <c r="BF340">
        <v>2.3907999999999999E-2</v>
      </c>
      <c r="BG340">
        <v>0</v>
      </c>
      <c r="BH340">
        <v>0</v>
      </c>
      <c r="BI340" s="22"/>
    </row>
    <row r="341" spans="1:61" x14ac:dyDescent="0.25">
      <c r="A341" t="s">
        <v>76</v>
      </c>
      <c r="B341">
        <f t="shared" si="50"/>
        <v>29</v>
      </c>
      <c r="C341">
        <v>641</v>
      </c>
      <c r="D341">
        <v>73</v>
      </c>
      <c r="E341">
        <v>40</v>
      </c>
      <c r="F341">
        <v>20</v>
      </c>
      <c r="G341">
        <v>100</v>
      </c>
      <c r="H341">
        <v>3</v>
      </c>
      <c r="I341">
        <v>822</v>
      </c>
      <c r="J341">
        <v>29</v>
      </c>
      <c r="K341" s="1">
        <v>-1.4749999999999999E-2</v>
      </c>
      <c r="L341" s="1">
        <v>1.2248999999999999E-2</v>
      </c>
      <c r="M341" s="1">
        <v>4.5389999999999996E-3</v>
      </c>
      <c r="N341" s="1">
        <v>1.124E-3</v>
      </c>
      <c r="O341" s="2">
        <v>0.115076</v>
      </c>
      <c r="P341" s="17">
        <f t="shared" si="51"/>
        <v>1150.76</v>
      </c>
      <c r="Q341" s="3">
        <v>0.12967400000000001</v>
      </c>
      <c r="R341" s="18">
        <f t="shared" si="52"/>
        <v>1296.74</v>
      </c>
      <c r="S341" s="1">
        <v>8.5920000000000007E-3</v>
      </c>
      <c r="T341" s="1">
        <v>1.3478E-2</v>
      </c>
      <c r="U341" s="4">
        <v>0.204843</v>
      </c>
      <c r="V341" s="19">
        <f t="shared" si="55"/>
        <v>2048.4299999999998</v>
      </c>
      <c r="W341" s="1">
        <v>-3.4000000000000002E-4</v>
      </c>
      <c r="X341" s="1">
        <v>5.6699999999999997E-3</v>
      </c>
      <c r="Y341" s="5">
        <v>0.16003800000000001</v>
      </c>
      <c r="Z341" s="20">
        <f t="shared" si="48"/>
        <v>1600.38</v>
      </c>
      <c r="AA341" s="1">
        <v>32.960299999999997</v>
      </c>
      <c r="AB341" s="1">
        <v>66.585800000000006</v>
      </c>
      <c r="AC341" s="6">
        <v>2.6075999999999998E-2</v>
      </c>
      <c r="AD341" s="21">
        <f t="shared" si="53"/>
        <v>260.76</v>
      </c>
      <c r="AE341" s="1">
        <v>5.0029999999999996E-3</v>
      </c>
      <c r="AF341" s="1">
        <v>6.7199999999999996E-4</v>
      </c>
      <c r="AG341" s="1">
        <v>1.5535999999999999E-2</v>
      </c>
      <c r="AH341" s="1">
        <v>5.1147999999999999E-2</v>
      </c>
      <c r="AI341" s="1">
        <v>0</v>
      </c>
      <c r="AJ341" s="1">
        <v>0</v>
      </c>
      <c r="AK341" s="1">
        <v>100.285</v>
      </c>
      <c r="AL341">
        <v>-3.46E-3</v>
      </c>
      <c r="AM341">
        <v>5.5209999999999999E-3</v>
      </c>
      <c r="AN341">
        <v>1.8129999999999999E-3</v>
      </c>
      <c r="AO341">
        <v>9.3099999999999997E-4</v>
      </c>
      <c r="AP341" s="7">
        <v>8.8041999999999995E-2</v>
      </c>
      <c r="AQ341">
        <v>5.6089E-2</v>
      </c>
      <c r="AR341">
        <v>5.2900000000000004E-3</v>
      </c>
      <c r="AS341">
        <v>8.7460000000000003E-3</v>
      </c>
      <c r="AT341">
        <v>0.17832600000000001</v>
      </c>
      <c r="AU341">
        <f t="shared" si="54"/>
        <v>0.23441500000000001</v>
      </c>
      <c r="AV341">
        <v>-2.7999999999999998E-4</v>
      </c>
      <c r="AW341">
        <v>5.0179999999999999E-3</v>
      </c>
      <c r="AX341" s="8">
        <v>0.111599</v>
      </c>
      <c r="AY341">
        <v>49.976799999999997</v>
      </c>
      <c r="AZ341">
        <v>49.521999999999998</v>
      </c>
      <c r="BA341" s="9">
        <v>1.7464E-2</v>
      </c>
      <c r="BB341" s="10">
        <f t="shared" si="49"/>
        <v>0.12906300000000001</v>
      </c>
      <c r="BC341">
        <v>6.8609999999999999E-3</v>
      </c>
      <c r="BD341">
        <v>2.7500000000000002E-4</v>
      </c>
      <c r="BE341">
        <v>6.5779999999999996E-3</v>
      </c>
      <c r="BF341">
        <v>1.2397E-2</v>
      </c>
      <c r="BG341">
        <v>0</v>
      </c>
      <c r="BH341">
        <v>0</v>
      </c>
      <c r="BI341" s="22"/>
    </row>
    <row r="342" spans="1:61" x14ac:dyDescent="0.25">
      <c r="A342" s="23" t="s">
        <v>76</v>
      </c>
      <c r="B342">
        <f t="shared" si="50"/>
        <v>30</v>
      </c>
      <c r="C342" s="23">
        <v>642</v>
      </c>
      <c r="D342" s="23">
        <v>73</v>
      </c>
      <c r="E342" s="23">
        <v>40</v>
      </c>
      <c r="F342" s="23">
        <v>20</v>
      </c>
      <c r="G342" s="23">
        <v>100</v>
      </c>
      <c r="H342" s="23">
        <v>3</v>
      </c>
      <c r="I342" s="23">
        <v>823</v>
      </c>
      <c r="J342" s="23">
        <v>30</v>
      </c>
      <c r="K342" s="24">
        <v>5.2399999999999999E-3</v>
      </c>
      <c r="L342" s="24">
        <v>2.4412E-2</v>
      </c>
      <c r="M342" s="24">
        <v>-4.3860000000000003E-2</v>
      </c>
      <c r="N342" s="24">
        <v>-2.1900000000000001E-3</v>
      </c>
      <c r="O342" s="25">
        <v>0.11065999999999999</v>
      </c>
      <c r="P342" s="17">
        <f t="shared" si="51"/>
        <v>1106.5999999999999</v>
      </c>
      <c r="Q342" s="26">
        <v>0.13325799999999999</v>
      </c>
      <c r="R342" s="18">
        <f t="shared" si="52"/>
        <v>1332.58</v>
      </c>
      <c r="S342" s="24">
        <v>5.7759999999999999E-3</v>
      </c>
      <c r="T342" s="24">
        <v>1.1524E-2</v>
      </c>
      <c r="U342" s="27">
        <v>0.201372</v>
      </c>
      <c r="V342" s="19">
        <f t="shared" si="55"/>
        <v>2013.72</v>
      </c>
      <c r="W342" s="24">
        <v>3.9060000000000002E-3</v>
      </c>
      <c r="X342" s="24">
        <v>1.748E-3</v>
      </c>
      <c r="Y342" s="28">
        <v>0.15901499999999999</v>
      </c>
      <c r="Z342" s="20">
        <f t="shared" si="48"/>
        <v>1590.1499999999999</v>
      </c>
      <c r="AA342" s="24">
        <v>32.761200000000002</v>
      </c>
      <c r="AB342" s="24">
        <v>66.473799999999997</v>
      </c>
      <c r="AC342" s="29">
        <v>2.6121999999999999E-2</v>
      </c>
      <c r="AD342" s="21">
        <f t="shared" si="53"/>
        <v>261.21999999999997</v>
      </c>
      <c r="AE342" s="24">
        <v>4.4669999999999996E-3</v>
      </c>
      <c r="AF342" s="24">
        <v>6.1970000000000003E-3</v>
      </c>
      <c r="AG342" s="24">
        <v>1.5521999999999999E-2</v>
      </c>
      <c r="AH342" s="24">
        <v>1.4481000000000001E-2</v>
      </c>
      <c r="AI342" s="24">
        <v>0</v>
      </c>
      <c r="AJ342" s="24">
        <v>0</v>
      </c>
      <c r="AK342" s="24">
        <v>99.912599999999998</v>
      </c>
      <c r="AL342" s="23">
        <v>1.235E-3</v>
      </c>
      <c r="AM342" s="23">
        <v>1.1048000000000001E-2</v>
      </c>
      <c r="AN342" s="23">
        <v>-1.7590000000000001E-2</v>
      </c>
      <c r="AO342" s="23">
        <v>-1.82E-3</v>
      </c>
      <c r="AP342" s="30">
        <v>8.5014999999999993E-2</v>
      </c>
      <c r="AQ342" s="23">
        <v>5.7879E-2</v>
      </c>
      <c r="AR342" s="23">
        <v>3.571E-3</v>
      </c>
      <c r="AS342" s="23">
        <v>7.509E-3</v>
      </c>
      <c r="AT342" s="23">
        <v>0.17603199999999999</v>
      </c>
      <c r="AU342">
        <f t="shared" si="54"/>
        <v>0.23391099999999998</v>
      </c>
      <c r="AV342" s="23">
        <v>3.2360000000000002E-3</v>
      </c>
      <c r="AW342" s="23">
        <v>1.5529999999999999E-3</v>
      </c>
      <c r="AX342" s="31">
        <v>0.111346</v>
      </c>
      <c r="AY342" s="23">
        <v>49.880899999999997</v>
      </c>
      <c r="AZ342" s="23">
        <v>49.643700000000003</v>
      </c>
      <c r="BA342" s="32">
        <v>1.7568E-2</v>
      </c>
      <c r="BB342" s="10">
        <f t="shared" si="49"/>
        <v>0.128914</v>
      </c>
      <c r="BC342" s="23">
        <v>6.1510000000000002E-3</v>
      </c>
      <c r="BD342" s="23">
        <v>2.5490000000000001E-3</v>
      </c>
      <c r="BE342" s="23">
        <v>6.6E-3</v>
      </c>
      <c r="BF342" s="23">
        <v>3.5239999999999998E-3</v>
      </c>
      <c r="BG342" s="23">
        <v>0</v>
      </c>
      <c r="BH342" s="23">
        <v>0</v>
      </c>
      <c r="BI342" s="22"/>
    </row>
    <row r="343" spans="1:61" x14ac:dyDescent="0.25">
      <c r="A343" s="33" t="s">
        <v>77</v>
      </c>
      <c r="B343" s="33">
        <v>1</v>
      </c>
      <c r="C343" s="33">
        <v>648</v>
      </c>
      <c r="D343" s="33">
        <v>75</v>
      </c>
      <c r="E343" s="33">
        <v>40</v>
      </c>
      <c r="F343" s="33">
        <v>20</v>
      </c>
      <c r="G343" s="33">
        <v>100</v>
      </c>
      <c r="H343" s="33">
        <v>3</v>
      </c>
      <c r="I343" s="33">
        <v>829</v>
      </c>
      <c r="J343" s="33">
        <v>1</v>
      </c>
      <c r="K343" s="34">
        <v>-2.3539999999999998E-2</v>
      </c>
      <c r="L343" s="34">
        <v>2.0837000000000001E-2</v>
      </c>
      <c r="M343" s="34">
        <v>1.0689000000000001E-2</v>
      </c>
      <c r="N343" s="34">
        <v>1.5590000000000001E-3</v>
      </c>
      <c r="O343" s="35">
        <v>9.2045000000000002E-2</v>
      </c>
      <c r="P343" s="17">
        <f t="shared" si="51"/>
        <v>920.45</v>
      </c>
      <c r="Q343" s="36">
        <v>0.13736499999999999</v>
      </c>
      <c r="R343" s="18">
        <f t="shared" si="52"/>
        <v>1373.6499999999999</v>
      </c>
      <c r="S343" s="34">
        <v>1.1980000000000001E-3</v>
      </c>
      <c r="T343" s="34">
        <v>1.1604E-2</v>
      </c>
      <c r="U343" s="37">
        <v>0.205592</v>
      </c>
      <c r="V343" s="19">
        <f t="shared" si="55"/>
        <v>2055.92</v>
      </c>
      <c r="W343" s="34">
        <v>-3.7000000000000002E-3</v>
      </c>
      <c r="X343" s="34">
        <v>3.003E-3</v>
      </c>
      <c r="Y343" s="38">
        <v>0.153833</v>
      </c>
      <c r="Z343" s="20">
        <f t="shared" si="48"/>
        <v>1538.33</v>
      </c>
      <c r="AA343" s="34">
        <v>32.886000000000003</v>
      </c>
      <c r="AB343" s="34">
        <v>66.666200000000003</v>
      </c>
      <c r="AC343" s="39">
        <v>3.2106999999999997E-2</v>
      </c>
      <c r="AD343" s="21">
        <f t="shared" si="53"/>
        <v>321.07</v>
      </c>
      <c r="AE343" s="34">
        <v>2.5469999999999998E-3</v>
      </c>
      <c r="AF343" s="34">
        <v>7.8849999999999996E-3</v>
      </c>
      <c r="AG343" s="34">
        <v>2.3206000000000001E-2</v>
      </c>
      <c r="AH343" s="34">
        <v>8.3939E-2</v>
      </c>
      <c r="AI343" s="34">
        <v>0</v>
      </c>
      <c r="AJ343" s="34">
        <v>0</v>
      </c>
      <c r="AK343" s="34">
        <v>100.312</v>
      </c>
      <c r="AL343" s="33">
        <v>-5.5300000000000002E-3</v>
      </c>
      <c r="AM343" s="33">
        <v>9.3970000000000008E-3</v>
      </c>
      <c r="AN343" s="33">
        <v>4.2709999999999996E-3</v>
      </c>
      <c r="AO343" s="33">
        <v>1.292E-3</v>
      </c>
      <c r="AP343" s="40">
        <v>7.0466000000000001E-2</v>
      </c>
      <c r="AQ343" s="33">
        <v>5.9452999999999999E-2</v>
      </c>
      <c r="AR343" s="33">
        <v>7.3800000000000005E-4</v>
      </c>
      <c r="AS343" s="33">
        <v>7.535E-3</v>
      </c>
      <c r="AT343" s="33">
        <v>0.179091</v>
      </c>
      <c r="AU343">
        <f t="shared" si="54"/>
        <v>0.23854400000000001</v>
      </c>
      <c r="AV343" s="33">
        <v>-3.0500000000000002E-3</v>
      </c>
      <c r="AW343" s="33">
        <v>2.6589999999999999E-3</v>
      </c>
      <c r="AX343" s="41">
        <v>0.107339</v>
      </c>
      <c r="AY343" s="33">
        <v>49.895299999999999</v>
      </c>
      <c r="AZ343" s="33">
        <v>49.612699999999997</v>
      </c>
      <c r="BA343" s="42">
        <v>2.1517000000000001E-2</v>
      </c>
      <c r="BB343" s="10">
        <f t="shared" si="49"/>
        <v>0.128856</v>
      </c>
      <c r="BC343" s="33">
        <v>3.4949999999999998E-3</v>
      </c>
      <c r="BD343" s="33">
        <v>3.2320000000000001E-3</v>
      </c>
      <c r="BE343" s="33">
        <v>9.8320000000000005E-3</v>
      </c>
      <c r="BF343" s="33">
        <v>2.0357E-2</v>
      </c>
      <c r="BG343" s="33">
        <v>0</v>
      </c>
      <c r="BH343" s="33">
        <v>0</v>
      </c>
      <c r="BI343" s="22"/>
    </row>
    <row r="344" spans="1:61" x14ac:dyDescent="0.25">
      <c r="A344" t="s">
        <v>77</v>
      </c>
      <c r="B344">
        <f>B343+1</f>
        <v>2</v>
      </c>
      <c r="C344">
        <v>649</v>
      </c>
      <c r="D344">
        <v>75</v>
      </c>
      <c r="E344">
        <v>40</v>
      </c>
      <c r="F344">
        <v>20</v>
      </c>
      <c r="G344">
        <v>100</v>
      </c>
      <c r="H344">
        <v>3</v>
      </c>
      <c r="I344">
        <v>830</v>
      </c>
      <c r="J344">
        <v>2</v>
      </c>
      <c r="K344" s="1">
        <v>3.8249999999999998E-3</v>
      </c>
      <c r="L344" s="1">
        <v>1.4286999999999999E-2</v>
      </c>
      <c r="M344" s="1">
        <v>3.5969999999999999E-3</v>
      </c>
      <c r="N344" s="1">
        <v>4.4920000000000003E-3</v>
      </c>
      <c r="O344" s="2">
        <v>7.8575000000000006E-2</v>
      </c>
      <c r="P344" s="17">
        <f t="shared" si="51"/>
        <v>785.75000000000011</v>
      </c>
      <c r="Q344" s="3">
        <v>0.18907199999999999</v>
      </c>
      <c r="R344" s="18">
        <f t="shared" si="52"/>
        <v>1890.7199999999998</v>
      </c>
      <c r="S344" s="1">
        <v>1.1611E-2</v>
      </c>
      <c r="T344" s="1">
        <v>8.5839999999999996E-3</v>
      </c>
      <c r="U344" s="4">
        <v>0.21218000000000001</v>
      </c>
      <c r="V344" s="19">
        <f t="shared" si="55"/>
        <v>2121.8000000000002</v>
      </c>
      <c r="W344" s="1">
        <v>3.0469999999999998E-3</v>
      </c>
      <c r="X344" s="1">
        <v>-3.2399999999999998E-3</v>
      </c>
      <c r="Y344" s="5">
        <v>0.109015</v>
      </c>
      <c r="Z344" s="20">
        <f t="shared" si="48"/>
        <v>1090.1500000000001</v>
      </c>
      <c r="AA344" s="1">
        <v>32.963200000000001</v>
      </c>
      <c r="AB344" s="1">
        <v>66.546899999999994</v>
      </c>
      <c r="AC344" s="6">
        <v>3.5846999999999997E-2</v>
      </c>
      <c r="AD344" s="21">
        <f t="shared" si="53"/>
        <v>358.46999999999997</v>
      </c>
      <c r="AE344" s="1">
        <v>5.4799999999999996E-3</v>
      </c>
      <c r="AF344" s="1">
        <v>1.7006E-2</v>
      </c>
      <c r="AG344" s="1">
        <v>1.1894999999999999E-2</v>
      </c>
      <c r="AH344" s="1">
        <v>4.5983000000000003E-2</v>
      </c>
      <c r="AI344" s="1">
        <v>0</v>
      </c>
      <c r="AJ344" s="1">
        <v>0</v>
      </c>
      <c r="AK344" s="1">
        <v>100.261</v>
      </c>
      <c r="AL344">
        <v>8.9800000000000004E-4</v>
      </c>
      <c r="AM344">
        <v>6.4419999999999998E-3</v>
      </c>
      <c r="AN344">
        <v>1.4369999999999999E-3</v>
      </c>
      <c r="AO344">
        <v>3.722E-3</v>
      </c>
      <c r="AP344" s="7">
        <v>6.0142000000000001E-2</v>
      </c>
      <c r="AQ344">
        <v>8.1817000000000001E-2</v>
      </c>
      <c r="AR344">
        <v>7.1520000000000004E-3</v>
      </c>
      <c r="AS344">
        <v>5.5729999999999998E-3</v>
      </c>
      <c r="AT344">
        <v>0.18479400000000001</v>
      </c>
      <c r="AU344">
        <f t="shared" si="54"/>
        <v>0.26661100000000004</v>
      </c>
      <c r="AV344">
        <v>2.5149999999999999E-3</v>
      </c>
      <c r="AW344">
        <v>-2.8600000000000001E-3</v>
      </c>
      <c r="AX344" s="8">
        <v>7.6052999999999996E-2</v>
      </c>
      <c r="AY344">
        <v>50.003</v>
      </c>
      <c r="AZ344">
        <v>49.514600000000002</v>
      </c>
      <c r="BA344" s="9">
        <v>2.4018999999999999E-2</v>
      </c>
      <c r="BB344" s="10">
        <f t="shared" si="49"/>
        <v>0.10007199999999999</v>
      </c>
      <c r="BC344">
        <v>7.5180000000000004E-3</v>
      </c>
      <c r="BD344">
        <v>6.9690000000000004E-3</v>
      </c>
      <c r="BE344">
        <v>5.0390000000000001E-3</v>
      </c>
      <c r="BF344">
        <v>1.115E-2</v>
      </c>
      <c r="BG344">
        <v>0</v>
      </c>
      <c r="BH344">
        <v>0</v>
      </c>
      <c r="BI344" s="22"/>
    </row>
    <row r="345" spans="1:61" x14ac:dyDescent="0.25">
      <c r="A345" t="s">
        <v>77</v>
      </c>
      <c r="B345">
        <f t="shared" ref="B345:B362" si="56">B344+1</f>
        <v>3</v>
      </c>
      <c r="C345">
        <v>650</v>
      </c>
      <c r="D345">
        <v>75</v>
      </c>
      <c r="E345">
        <v>40</v>
      </c>
      <c r="F345">
        <v>20</v>
      </c>
      <c r="G345">
        <v>100</v>
      </c>
      <c r="H345">
        <v>3</v>
      </c>
      <c r="I345">
        <v>831</v>
      </c>
      <c r="J345">
        <v>3</v>
      </c>
      <c r="K345" s="1">
        <v>4.0179999999999999E-3</v>
      </c>
      <c r="L345" s="1">
        <v>1.7649000000000001E-2</v>
      </c>
      <c r="M345" s="1">
        <v>5.4640000000000001E-3</v>
      </c>
      <c r="N345" s="1">
        <v>1.7110000000000001E-3</v>
      </c>
      <c r="O345" s="2">
        <v>0.11747</v>
      </c>
      <c r="P345" s="17">
        <f t="shared" si="51"/>
        <v>1174.7</v>
      </c>
      <c r="Q345" s="3">
        <v>0.17666999999999999</v>
      </c>
      <c r="R345" s="18">
        <f t="shared" si="52"/>
        <v>1766.7</v>
      </c>
      <c r="S345" s="1">
        <v>1.1016E-2</v>
      </c>
      <c r="T345" s="1">
        <v>1.6014E-2</v>
      </c>
      <c r="U345" s="4">
        <v>0.22242999999999999</v>
      </c>
      <c r="V345" s="19">
        <f t="shared" si="55"/>
        <v>2224.2999999999997</v>
      </c>
      <c r="W345" s="1">
        <v>-2.7899999999999999E-3</v>
      </c>
      <c r="X345" s="1">
        <v>5.7499999999999999E-3</v>
      </c>
      <c r="Y345" s="5">
        <v>0.16021099999999999</v>
      </c>
      <c r="Z345" s="20">
        <f t="shared" si="48"/>
        <v>1602.11</v>
      </c>
      <c r="AA345" s="1">
        <v>32.653100000000002</v>
      </c>
      <c r="AB345" s="1">
        <v>66.421300000000002</v>
      </c>
      <c r="AC345" s="6">
        <v>2.6112E-2</v>
      </c>
      <c r="AD345" s="21">
        <f t="shared" si="53"/>
        <v>261.12</v>
      </c>
      <c r="AE345" s="1">
        <v>-6.1700000000000001E-3</v>
      </c>
      <c r="AF345" s="1">
        <v>-4.7800000000000004E-3</v>
      </c>
      <c r="AG345" s="1">
        <v>6.7920000000000003E-3</v>
      </c>
      <c r="AH345" s="1">
        <v>4.4724E-2</v>
      </c>
      <c r="AI345" s="1">
        <v>0</v>
      </c>
      <c r="AJ345" s="1">
        <v>0</v>
      </c>
      <c r="AK345" s="1">
        <v>99.8767</v>
      </c>
      <c r="AL345">
        <v>9.4799999999999995E-4</v>
      </c>
      <c r="AM345">
        <v>8.0000000000000002E-3</v>
      </c>
      <c r="AN345">
        <v>2.1940000000000002E-3</v>
      </c>
      <c r="AO345">
        <v>1.4250000000000001E-3</v>
      </c>
      <c r="AP345" s="7">
        <v>9.0384000000000006E-2</v>
      </c>
      <c r="AQ345">
        <v>7.6851000000000003E-2</v>
      </c>
      <c r="AR345">
        <v>6.8209999999999998E-3</v>
      </c>
      <c r="AS345">
        <v>1.0451E-2</v>
      </c>
      <c r="AT345">
        <v>0.19473599999999999</v>
      </c>
      <c r="AU345">
        <f t="shared" si="54"/>
        <v>0.27158700000000002</v>
      </c>
      <c r="AV345">
        <v>-2.32E-3</v>
      </c>
      <c r="AW345">
        <v>5.117E-3</v>
      </c>
      <c r="AX345" s="8">
        <v>0.112354</v>
      </c>
      <c r="AY345">
        <v>49.792000000000002</v>
      </c>
      <c r="AZ345">
        <v>49.680100000000003</v>
      </c>
      <c r="BA345" s="9">
        <v>1.7587999999999999E-2</v>
      </c>
      <c r="BB345" s="10">
        <f t="shared" si="49"/>
        <v>0.129942</v>
      </c>
      <c r="BC345">
        <v>-8.5100000000000002E-3</v>
      </c>
      <c r="BD345">
        <v>-1.97E-3</v>
      </c>
      <c r="BE345">
        <v>2.892E-3</v>
      </c>
      <c r="BF345">
        <v>1.0900999999999999E-2</v>
      </c>
      <c r="BG345">
        <v>0</v>
      </c>
      <c r="BH345">
        <v>0</v>
      </c>
      <c r="BI345" s="22"/>
    </row>
    <row r="346" spans="1:61" x14ac:dyDescent="0.25">
      <c r="A346" t="s">
        <v>77</v>
      </c>
      <c r="B346">
        <f t="shared" si="56"/>
        <v>4</v>
      </c>
      <c r="C346">
        <v>651</v>
      </c>
      <c r="D346">
        <v>75</v>
      </c>
      <c r="E346">
        <v>40</v>
      </c>
      <c r="F346">
        <v>20</v>
      </c>
      <c r="G346">
        <v>100</v>
      </c>
      <c r="H346">
        <v>3</v>
      </c>
      <c r="I346">
        <v>832</v>
      </c>
      <c r="J346">
        <v>4</v>
      </c>
      <c r="K346" s="1">
        <v>-1.214E-2</v>
      </c>
      <c r="L346" s="1">
        <v>1.7719999999999999E-3</v>
      </c>
      <c r="M346" s="1">
        <v>6.7099999999999998E-3</v>
      </c>
      <c r="N346" s="1">
        <v>2.8990000000000001E-3</v>
      </c>
      <c r="O346" s="2">
        <v>0.15267800000000001</v>
      </c>
      <c r="P346" s="17">
        <f t="shared" si="51"/>
        <v>1526.78</v>
      </c>
      <c r="Q346" s="3">
        <v>0.14921100000000001</v>
      </c>
      <c r="R346" s="18">
        <f t="shared" si="52"/>
        <v>1492.1100000000001</v>
      </c>
      <c r="S346" s="1">
        <v>6.7169999999999999E-3</v>
      </c>
      <c r="T346" s="1">
        <v>9.5980000000000006E-3</v>
      </c>
      <c r="U346" s="4">
        <v>0.21969</v>
      </c>
      <c r="V346" s="19">
        <f t="shared" si="55"/>
        <v>2196.9</v>
      </c>
      <c r="W346" s="1">
        <v>-5.1000000000000004E-3</v>
      </c>
      <c r="X346" s="1">
        <v>1.7780000000000001E-3</v>
      </c>
      <c r="Y346" s="5">
        <v>0.17743600000000001</v>
      </c>
      <c r="Z346" s="20">
        <f t="shared" si="48"/>
        <v>1774.3600000000001</v>
      </c>
      <c r="AA346" s="1">
        <v>32.630699999999997</v>
      </c>
      <c r="AB346" s="1">
        <v>66.58</v>
      </c>
      <c r="AC346" s="6">
        <v>4.9270000000000001E-2</v>
      </c>
      <c r="AD346" s="21">
        <f t="shared" si="53"/>
        <v>492.7</v>
      </c>
      <c r="AE346" s="1">
        <v>3.8609999999999998E-3</v>
      </c>
      <c r="AF346" s="1">
        <v>-1.2999999999999999E-4</v>
      </c>
      <c r="AG346" s="1">
        <v>1.5812E-2</v>
      </c>
      <c r="AH346" s="1">
        <v>1.7003999999999998E-2</v>
      </c>
      <c r="AI346" s="1">
        <v>0</v>
      </c>
      <c r="AJ346" s="1">
        <v>0</v>
      </c>
      <c r="AK346" s="1">
        <v>100.008</v>
      </c>
      <c r="AL346">
        <v>-2.8600000000000001E-3</v>
      </c>
      <c r="AM346">
        <v>8.0199999999999998E-4</v>
      </c>
      <c r="AN346">
        <v>2.6919999999999999E-3</v>
      </c>
      <c r="AO346">
        <v>2.4109999999999999E-3</v>
      </c>
      <c r="AP346" s="7">
        <v>0.117338</v>
      </c>
      <c r="AQ346">
        <v>6.4831E-2</v>
      </c>
      <c r="AR346">
        <v>4.1549999999999998E-3</v>
      </c>
      <c r="AS346">
        <v>6.2560000000000003E-3</v>
      </c>
      <c r="AT346">
        <v>0.19211500000000001</v>
      </c>
      <c r="AU346">
        <f t="shared" si="54"/>
        <v>0.25694600000000001</v>
      </c>
      <c r="AV346">
        <v>-4.2199999999999998E-3</v>
      </c>
      <c r="AW346">
        <v>1.5809999999999999E-3</v>
      </c>
      <c r="AX346" s="8">
        <v>0.124289</v>
      </c>
      <c r="AY346">
        <v>49.700299999999999</v>
      </c>
      <c r="AZ346">
        <v>49.741100000000003</v>
      </c>
      <c r="BA346" s="9">
        <v>3.3147999999999997E-2</v>
      </c>
      <c r="BB346" s="10">
        <f t="shared" si="49"/>
        <v>0.15743699999999999</v>
      </c>
      <c r="BC346">
        <v>5.3179999999999998E-3</v>
      </c>
      <c r="BD346">
        <v>-5.0000000000000002E-5</v>
      </c>
      <c r="BE346">
        <v>6.7250000000000001E-3</v>
      </c>
      <c r="BF346">
        <v>4.1399999999999996E-3</v>
      </c>
      <c r="BG346">
        <v>0</v>
      </c>
      <c r="BH346">
        <v>0</v>
      </c>
      <c r="BI346" s="22"/>
    </row>
    <row r="347" spans="1:61" x14ac:dyDescent="0.25">
      <c r="A347" t="s">
        <v>77</v>
      </c>
      <c r="B347">
        <f t="shared" si="56"/>
        <v>5</v>
      </c>
      <c r="C347">
        <v>652</v>
      </c>
      <c r="D347">
        <v>75</v>
      </c>
      <c r="E347">
        <v>40</v>
      </c>
      <c r="F347">
        <v>20</v>
      </c>
      <c r="G347">
        <v>100</v>
      </c>
      <c r="H347">
        <v>3</v>
      </c>
      <c r="I347">
        <v>833</v>
      </c>
      <c r="J347">
        <v>5</v>
      </c>
      <c r="K347" s="1">
        <v>-4.6100000000000004E-3</v>
      </c>
      <c r="L347" s="1">
        <v>1.5928000000000001E-2</v>
      </c>
      <c r="M347" s="1">
        <v>-3.0100000000000001E-3</v>
      </c>
      <c r="N347" s="1">
        <v>-1.64E-3</v>
      </c>
      <c r="O347" s="2">
        <v>0.157693</v>
      </c>
      <c r="P347" s="17">
        <f t="shared" si="51"/>
        <v>1576.93</v>
      </c>
      <c r="Q347" s="3">
        <v>0.13087299999999999</v>
      </c>
      <c r="R347" s="18">
        <f t="shared" si="52"/>
        <v>1308.7299999999998</v>
      </c>
      <c r="S347" s="1">
        <v>4.7889999999999999E-3</v>
      </c>
      <c r="T347" s="1">
        <v>8.9490000000000004E-3</v>
      </c>
      <c r="U347" s="4">
        <v>0.20973900000000001</v>
      </c>
      <c r="V347" s="19">
        <f t="shared" si="55"/>
        <v>2097.39</v>
      </c>
      <c r="W347" s="1">
        <v>-6.9999999999999999E-4</v>
      </c>
      <c r="X347" s="1">
        <v>1.0629999999999999E-3</v>
      </c>
      <c r="Y347" s="5">
        <v>0.185858</v>
      </c>
      <c r="Z347" s="20">
        <f t="shared" si="48"/>
        <v>1858.58</v>
      </c>
      <c r="AA347" s="1">
        <v>32.629600000000003</v>
      </c>
      <c r="AB347" s="1">
        <v>66.249799999999993</v>
      </c>
      <c r="AC347" s="6">
        <v>4.1964000000000001E-2</v>
      </c>
      <c r="AD347" s="21">
        <f t="shared" si="53"/>
        <v>419.64</v>
      </c>
      <c r="AE347" s="1">
        <v>1.1623E-2</v>
      </c>
      <c r="AF347" s="1">
        <v>5.8E-5</v>
      </c>
      <c r="AG347" s="1">
        <v>1.8029E-2</v>
      </c>
      <c r="AH347" s="1">
        <v>5.4969999999999998E-2</v>
      </c>
      <c r="AI347" s="1">
        <v>0</v>
      </c>
      <c r="AJ347" s="1">
        <v>0</v>
      </c>
      <c r="AK347" s="1">
        <v>99.710899999999995</v>
      </c>
      <c r="AL347">
        <v>-1.09E-3</v>
      </c>
      <c r="AM347">
        <v>7.2290000000000002E-3</v>
      </c>
      <c r="AN347">
        <v>-1.2099999999999999E-3</v>
      </c>
      <c r="AO347">
        <v>-1.3699999999999999E-3</v>
      </c>
      <c r="AP347" s="7">
        <v>0.12148</v>
      </c>
      <c r="AQ347">
        <v>5.6999000000000001E-2</v>
      </c>
      <c r="AR347">
        <v>2.9689999999999999E-3</v>
      </c>
      <c r="AS347">
        <v>5.8469999999999998E-3</v>
      </c>
      <c r="AT347">
        <v>0.18384900000000001</v>
      </c>
      <c r="AU347">
        <f t="shared" si="54"/>
        <v>0.24084800000000001</v>
      </c>
      <c r="AV347">
        <v>-5.8E-4</v>
      </c>
      <c r="AW347">
        <v>9.4700000000000003E-4</v>
      </c>
      <c r="AX347" s="8">
        <v>0.130498</v>
      </c>
      <c r="AY347">
        <v>49.816800000000001</v>
      </c>
      <c r="AZ347">
        <v>49.612200000000001</v>
      </c>
      <c r="BA347" s="9">
        <v>2.8299999999999999E-2</v>
      </c>
      <c r="BB347" s="10">
        <f t="shared" si="49"/>
        <v>0.15879799999999999</v>
      </c>
      <c r="BC347">
        <v>1.6049000000000001E-2</v>
      </c>
      <c r="BD347">
        <v>2.4000000000000001E-5</v>
      </c>
      <c r="BE347">
        <v>7.6860000000000001E-3</v>
      </c>
      <c r="BF347">
        <v>1.3415E-2</v>
      </c>
      <c r="BG347">
        <v>0</v>
      </c>
      <c r="BH347">
        <v>0</v>
      </c>
      <c r="BI347" s="22"/>
    </row>
    <row r="348" spans="1:61" x14ac:dyDescent="0.25">
      <c r="A348" t="s">
        <v>77</v>
      </c>
      <c r="B348">
        <f t="shared" si="56"/>
        <v>6</v>
      </c>
      <c r="C348">
        <v>653</v>
      </c>
      <c r="D348">
        <v>75</v>
      </c>
      <c r="E348">
        <v>40</v>
      </c>
      <c r="F348">
        <v>20</v>
      </c>
      <c r="G348">
        <v>100</v>
      </c>
      <c r="H348">
        <v>3</v>
      </c>
      <c r="I348">
        <v>834</v>
      </c>
      <c r="J348">
        <v>6</v>
      </c>
      <c r="K348" s="1">
        <v>1.3051999999999999E-2</v>
      </c>
      <c r="L348" s="1">
        <v>9.9880000000000004E-3</v>
      </c>
      <c r="M348" s="1">
        <v>1.3095000000000001E-2</v>
      </c>
      <c r="N348" s="1">
        <v>-9.2000000000000003E-4</v>
      </c>
      <c r="O348" s="2">
        <v>0.15253800000000001</v>
      </c>
      <c r="P348" s="17">
        <f t="shared" si="51"/>
        <v>1525.38</v>
      </c>
      <c r="Q348" s="3">
        <v>0.139434</v>
      </c>
      <c r="R348" s="18">
        <f t="shared" si="52"/>
        <v>1394.34</v>
      </c>
      <c r="S348" s="1">
        <v>5.9069999999999999E-3</v>
      </c>
      <c r="T348" s="1">
        <v>1.2496999999999999E-2</v>
      </c>
      <c r="U348" s="4">
        <v>0.21662899999999999</v>
      </c>
      <c r="V348" s="19">
        <f t="shared" si="55"/>
        <v>2166.29</v>
      </c>
      <c r="W348" s="1">
        <v>-4.2700000000000004E-3</v>
      </c>
      <c r="X348" s="1">
        <v>3.8200000000000002E-4</v>
      </c>
      <c r="Y348" s="5">
        <v>0.14843200000000001</v>
      </c>
      <c r="Z348" s="20">
        <f t="shared" ref="Z348:Z385" si="57">Y348*10000</f>
        <v>1484.3200000000002</v>
      </c>
      <c r="AA348" s="1">
        <v>32.741199999999999</v>
      </c>
      <c r="AB348" s="1">
        <v>66.411900000000003</v>
      </c>
      <c r="AC348" s="6">
        <v>4.8904000000000003E-2</v>
      </c>
      <c r="AD348" s="21">
        <f t="shared" si="53"/>
        <v>489.04</v>
      </c>
      <c r="AE348" s="1">
        <v>3.2789999999999998E-3</v>
      </c>
      <c r="AF348" s="1">
        <v>2.0200000000000001E-3</v>
      </c>
      <c r="AG348" s="1">
        <v>1.1691999999999999E-2</v>
      </c>
      <c r="AH348" s="1">
        <v>4.6225000000000002E-2</v>
      </c>
      <c r="AI348" s="1">
        <v>0</v>
      </c>
      <c r="AJ348" s="1">
        <v>0</v>
      </c>
      <c r="AK348" s="1">
        <v>99.972099999999998</v>
      </c>
      <c r="AL348">
        <v>3.0760000000000002E-3</v>
      </c>
      <c r="AM348">
        <v>4.5209999999999998E-3</v>
      </c>
      <c r="AN348">
        <v>5.2509999999999996E-3</v>
      </c>
      <c r="AO348">
        <v>-7.6000000000000004E-4</v>
      </c>
      <c r="AP348" s="7">
        <v>0.11719499999999999</v>
      </c>
      <c r="AQ348">
        <v>6.0565000000000001E-2</v>
      </c>
      <c r="AR348">
        <v>3.6519999999999999E-3</v>
      </c>
      <c r="AS348">
        <v>8.1440000000000002E-3</v>
      </c>
      <c r="AT348">
        <v>0.18937999999999999</v>
      </c>
      <c r="AU348">
        <f t="shared" si="54"/>
        <v>0.249945</v>
      </c>
      <c r="AV348">
        <v>-3.5400000000000002E-3</v>
      </c>
      <c r="AW348">
        <v>3.4000000000000002E-4</v>
      </c>
      <c r="AX348" s="8">
        <v>0.10394100000000001</v>
      </c>
      <c r="AY348">
        <v>49.853400000000001</v>
      </c>
      <c r="AZ348">
        <v>49.6004</v>
      </c>
      <c r="BA348" s="9">
        <v>3.2891999999999998E-2</v>
      </c>
      <c r="BB348" s="10">
        <f t="shared" ref="BB348:BB385" si="58">BA348+AX348</f>
        <v>0.13683300000000001</v>
      </c>
      <c r="BC348">
        <v>4.5149999999999999E-3</v>
      </c>
      <c r="BD348">
        <v>8.3100000000000003E-4</v>
      </c>
      <c r="BE348">
        <v>4.9709999999999997E-3</v>
      </c>
      <c r="BF348">
        <v>1.1251000000000001E-2</v>
      </c>
      <c r="BG348">
        <v>0</v>
      </c>
      <c r="BH348">
        <v>0</v>
      </c>
      <c r="BI348" s="22"/>
    </row>
    <row r="349" spans="1:61" x14ac:dyDescent="0.25">
      <c r="A349" t="s">
        <v>77</v>
      </c>
      <c r="B349">
        <f t="shared" si="56"/>
        <v>7</v>
      </c>
      <c r="C349">
        <v>654</v>
      </c>
      <c r="D349">
        <v>75</v>
      </c>
      <c r="E349">
        <v>40</v>
      </c>
      <c r="F349">
        <v>20</v>
      </c>
      <c r="G349">
        <v>100</v>
      </c>
      <c r="H349">
        <v>3</v>
      </c>
      <c r="I349">
        <v>835</v>
      </c>
      <c r="J349">
        <v>7</v>
      </c>
      <c r="K349" s="1">
        <v>-5.77E-3</v>
      </c>
      <c r="L349" s="1">
        <v>3.9769999999999996E-3</v>
      </c>
      <c r="M349" s="1">
        <v>2.8449999999999999E-3</v>
      </c>
      <c r="N349" s="1">
        <v>3.5149999999999999E-3</v>
      </c>
      <c r="O349" s="2">
        <v>0.14826700000000001</v>
      </c>
      <c r="P349" s="17">
        <f t="shared" si="51"/>
        <v>1482.67</v>
      </c>
      <c r="Q349" s="3">
        <v>0.15656400000000001</v>
      </c>
      <c r="R349" s="18">
        <f t="shared" si="52"/>
        <v>1565.64</v>
      </c>
      <c r="S349" s="1">
        <v>2.0460000000000001E-3</v>
      </c>
      <c r="T349" s="1">
        <v>1.8634999999999999E-2</v>
      </c>
      <c r="U349" s="4">
        <v>0.218699</v>
      </c>
      <c r="V349" s="19">
        <f t="shared" si="55"/>
        <v>2186.9900000000002</v>
      </c>
      <c r="W349" s="1">
        <v>-4.4999999999999999E-4</v>
      </c>
      <c r="X349" s="1">
        <v>-1.2099999999999999E-3</v>
      </c>
      <c r="Y349" s="5">
        <v>0.15814500000000001</v>
      </c>
      <c r="Z349" s="20">
        <f t="shared" si="57"/>
        <v>1581.45</v>
      </c>
      <c r="AA349" s="1">
        <v>32.678400000000003</v>
      </c>
      <c r="AB349" s="1">
        <v>66.576999999999998</v>
      </c>
      <c r="AC349" s="6">
        <v>4.0752999999999998E-2</v>
      </c>
      <c r="AD349" s="21">
        <f t="shared" si="53"/>
        <v>407.53</v>
      </c>
      <c r="AE349" s="1">
        <v>8.2640000000000005E-3</v>
      </c>
      <c r="AF349" s="1">
        <v>-9.8999999999999999E-4</v>
      </c>
      <c r="AG349" s="1">
        <v>2.2599000000000001E-2</v>
      </c>
      <c r="AH349" s="1">
        <v>5.4536000000000001E-2</v>
      </c>
      <c r="AI349" s="1">
        <v>0</v>
      </c>
      <c r="AJ349" s="1">
        <v>0</v>
      </c>
      <c r="AK349" s="1">
        <v>100.086</v>
      </c>
      <c r="AL349">
        <v>-1.3600000000000001E-3</v>
      </c>
      <c r="AM349">
        <v>1.799E-3</v>
      </c>
      <c r="AN349">
        <v>1.14E-3</v>
      </c>
      <c r="AO349">
        <v>2.9220000000000001E-3</v>
      </c>
      <c r="AP349" s="7">
        <v>0.11386400000000001</v>
      </c>
      <c r="AQ349">
        <v>6.7975999999999995E-2</v>
      </c>
      <c r="AR349">
        <v>1.2639999999999999E-3</v>
      </c>
      <c r="AS349">
        <v>1.2137999999999999E-2</v>
      </c>
      <c r="AT349">
        <v>0.191108</v>
      </c>
      <c r="AU349">
        <f t="shared" si="54"/>
        <v>0.25908399999999998</v>
      </c>
      <c r="AV349">
        <v>-3.6999999999999999E-4</v>
      </c>
      <c r="AW349">
        <v>-1.07E-3</v>
      </c>
      <c r="AX349" s="8">
        <v>0.110695</v>
      </c>
      <c r="AY349">
        <v>49.736400000000003</v>
      </c>
      <c r="AZ349">
        <v>49.702300000000001</v>
      </c>
      <c r="BA349" s="9">
        <v>2.7397999999999999E-2</v>
      </c>
      <c r="BB349" s="10">
        <f t="shared" si="58"/>
        <v>0.13809299999999999</v>
      </c>
      <c r="BC349">
        <v>1.1376000000000001E-2</v>
      </c>
      <c r="BD349">
        <v>-4.0999999999999999E-4</v>
      </c>
      <c r="BE349">
        <v>9.6050000000000007E-3</v>
      </c>
      <c r="BF349">
        <v>1.3268E-2</v>
      </c>
      <c r="BG349">
        <v>0</v>
      </c>
      <c r="BH349">
        <v>0</v>
      </c>
      <c r="BI349" s="22"/>
    </row>
    <row r="350" spans="1:61" x14ac:dyDescent="0.25">
      <c r="A350" t="s">
        <v>77</v>
      </c>
      <c r="B350">
        <f t="shared" si="56"/>
        <v>8</v>
      </c>
      <c r="C350">
        <v>655</v>
      </c>
      <c r="D350">
        <v>75</v>
      </c>
      <c r="E350">
        <v>40</v>
      </c>
      <c r="F350">
        <v>20</v>
      </c>
      <c r="G350">
        <v>100</v>
      </c>
      <c r="H350">
        <v>3</v>
      </c>
      <c r="I350">
        <v>836</v>
      </c>
      <c r="J350">
        <v>8</v>
      </c>
      <c r="K350" s="1">
        <v>1.6819999999999999E-3</v>
      </c>
      <c r="L350" s="1">
        <v>1.0201999999999999E-2</v>
      </c>
      <c r="M350" s="1">
        <v>1.4156999999999999E-2</v>
      </c>
      <c r="N350" s="1">
        <v>-2.1900000000000001E-3</v>
      </c>
      <c r="O350" s="2">
        <v>0.13016</v>
      </c>
      <c r="P350" s="17">
        <f t="shared" si="51"/>
        <v>1301.5999999999999</v>
      </c>
      <c r="Q350" s="3">
        <v>0.18478900000000001</v>
      </c>
      <c r="R350" s="18">
        <f t="shared" si="52"/>
        <v>1847.89</v>
      </c>
      <c r="S350" s="1">
        <v>5.4510000000000001E-3</v>
      </c>
      <c r="T350" s="1">
        <v>8.8540000000000008E-3</v>
      </c>
      <c r="U350" s="4">
        <v>0.24090400000000001</v>
      </c>
      <c r="V350" s="19">
        <f t="shared" si="55"/>
        <v>2409.04</v>
      </c>
      <c r="W350" s="1">
        <v>-2.1000000000000001E-4</v>
      </c>
      <c r="X350" s="1">
        <v>6.2000000000000003E-5</v>
      </c>
      <c r="Y350" s="5">
        <v>0.147728</v>
      </c>
      <c r="Z350" s="20">
        <f t="shared" si="57"/>
        <v>1477.28</v>
      </c>
      <c r="AA350" s="1">
        <v>32.037599999999998</v>
      </c>
      <c r="AB350" s="1">
        <v>66.656400000000005</v>
      </c>
      <c r="AC350" s="6">
        <v>3.7061999999999998E-2</v>
      </c>
      <c r="AD350" s="21">
        <f t="shared" si="53"/>
        <v>370.62</v>
      </c>
      <c r="AE350" s="1">
        <v>0.13409299999999999</v>
      </c>
      <c r="AF350" s="1">
        <v>7.1380000000000002E-3</v>
      </c>
      <c r="AG350" s="1">
        <v>9.6919999999999992E-3</v>
      </c>
      <c r="AH350" s="1">
        <v>2.1718000000000001E-2</v>
      </c>
      <c r="AI350" s="1">
        <v>0</v>
      </c>
      <c r="AJ350" s="1">
        <v>0</v>
      </c>
      <c r="AK350" s="1">
        <v>99.645300000000006</v>
      </c>
      <c r="AL350">
        <v>3.9899999999999999E-4</v>
      </c>
      <c r="AM350">
        <v>4.6499999999999996E-3</v>
      </c>
      <c r="AN350">
        <v>5.7169999999999999E-3</v>
      </c>
      <c r="AO350">
        <v>-1.83E-3</v>
      </c>
      <c r="AP350" s="7">
        <v>0.100707</v>
      </c>
      <c r="AQ350">
        <v>8.0832000000000001E-2</v>
      </c>
      <c r="AR350">
        <v>3.3939999999999999E-3</v>
      </c>
      <c r="AS350">
        <v>5.8100000000000001E-3</v>
      </c>
      <c r="AT350">
        <v>0.212088</v>
      </c>
      <c r="AU350">
        <f t="shared" si="54"/>
        <v>0.29292000000000001</v>
      </c>
      <c r="AV350">
        <v>-1.7000000000000001E-4</v>
      </c>
      <c r="AW350">
        <v>5.5000000000000002E-5</v>
      </c>
      <c r="AX350" s="8">
        <v>0.10417800000000001</v>
      </c>
      <c r="AY350">
        <v>49.126300000000001</v>
      </c>
      <c r="AZ350">
        <v>50.134399999999999</v>
      </c>
      <c r="BA350" s="9">
        <v>2.5103E-2</v>
      </c>
      <c r="BB350" s="10">
        <f t="shared" si="58"/>
        <v>0.12928100000000001</v>
      </c>
      <c r="BC350">
        <v>0.18596199999999999</v>
      </c>
      <c r="BD350">
        <v>2.957E-3</v>
      </c>
      <c r="BE350">
        <v>4.15E-3</v>
      </c>
      <c r="BF350">
        <v>5.3229999999999996E-3</v>
      </c>
      <c r="BG350">
        <v>0</v>
      </c>
      <c r="BH350">
        <v>0</v>
      </c>
      <c r="BI350" s="22"/>
    </row>
    <row r="351" spans="1:61" x14ac:dyDescent="0.25">
      <c r="A351" t="s">
        <v>77</v>
      </c>
      <c r="B351">
        <f t="shared" si="56"/>
        <v>9</v>
      </c>
      <c r="C351">
        <v>656</v>
      </c>
      <c r="D351">
        <v>75</v>
      </c>
      <c r="E351">
        <v>40</v>
      </c>
      <c r="F351">
        <v>20</v>
      </c>
      <c r="G351">
        <v>100</v>
      </c>
      <c r="H351">
        <v>3</v>
      </c>
      <c r="I351">
        <v>837</v>
      </c>
      <c r="J351">
        <v>9</v>
      </c>
      <c r="K351" s="1">
        <v>1.1401E-2</v>
      </c>
      <c r="L351" s="1">
        <v>9.4959999999999992E-3</v>
      </c>
      <c r="M351" s="1">
        <v>6.1250000000000002E-3</v>
      </c>
      <c r="N351" s="1">
        <v>-3.5300000000000002E-3</v>
      </c>
      <c r="O351" s="2">
        <v>7.3269000000000001E-2</v>
      </c>
      <c r="P351" s="17">
        <f t="shared" si="51"/>
        <v>732.69</v>
      </c>
      <c r="Q351" s="3">
        <v>0.40581499999999998</v>
      </c>
      <c r="R351" s="18">
        <f t="shared" si="52"/>
        <v>4058.1499999999996</v>
      </c>
      <c r="S351" s="1">
        <v>6.2490000000000002E-3</v>
      </c>
      <c r="T351" s="1">
        <v>1.0248E-2</v>
      </c>
      <c r="U351" s="4">
        <v>0.28752</v>
      </c>
      <c r="V351" s="19">
        <f t="shared" si="55"/>
        <v>2875.2</v>
      </c>
      <c r="W351" s="1">
        <v>-5.1399999999999996E-3</v>
      </c>
      <c r="X351" s="1">
        <v>2.797E-3</v>
      </c>
      <c r="Y351" s="5">
        <v>9.9877999999999995E-2</v>
      </c>
      <c r="Z351" s="20">
        <f t="shared" si="57"/>
        <v>998.78</v>
      </c>
      <c r="AA351" s="1">
        <v>32.695700000000002</v>
      </c>
      <c r="AB351" s="1">
        <v>65.799199999999999</v>
      </c>
      <c r="AC351" s="6">
        <v>2.2298999999999999E-2</v>
      </c>
      <c r="AD351" s="21">
        <f t="shared" si="53"/>
        <v>222.98999999999998</v>
      </c>
      <c r="AE351" s="1">
        <v>1.0884E-2</v>
      </c>
      <c r="AF351" s="1">
        <v>5.1609999999999998E-3</v>
      </c>
      <c r="AG351" s="1">
        <v>5.4159999999999998E-3</v>
      </c>
      <c r="AH351" s="1">
        <v>7.7725000000000002E-2</v>
      </c>
      <c r="AI351" s="1">
        <v>0</v>
      </c>
      <c r="AJ351" s="1">
        <v>0</v>
      </c>
      <c r="AK351" s="1">
        <v>99.520499999999998</v>
      </c>
      <c r="AL351">
        <v>2.699E-3</v>
      </c>
      <c r="AM351">
        <v>4.3169999999999997E-3</v>
      </c>
      <c r="AN351">
        <v>2.467E-3</v>
      </c>
      <c r="AO351">
        <v>-2.9499999999999999E-3</v>
      </c>
      <c r="AP351" s="7">
        <v>5.6547E-2</v>
      </c>
      <c r="AQ351">
        <v>0.177068</v>
      </c>
      <c r="AR351">
        <v>3.8809999999999999E-3</v>
      </c>
      <c r="AS351">
        <v>6.7089999999999997E-3</v>
      </c>
      <c r="AT351">
        <v>0.25249199999999999</v>
      </c>
      <c r="AU351">
        <f t="shared" si="54"/>
        <v>0.42956</v>
      </c>
      <c r="AV351">
        <v>-4.28E-3</v>
      </c>
      <c r="AW351">
        <v>2.4970000000000001E-3</v>
      </c>
      <c r="AX351" s="8">
        <v>7.0257E-2</v>
      </c>
      <c r="AY351">
        <v>50.009399999999999</v>
      </c>
      <c r="AZ351">
        <v>49.365299999999998</v>
      </c>
      <c r="BA351" s="9">
        <v>1.5066E-2</v>
      </c>
      <c r="BB351" s="10">
        <f t="shared" si="58"/>
        <v>8.5322999999999996E-2</v>
      </c>
      <c r="BC351">
        <v>1.5056999999999999E-2</v>
      </c>
      <c r="BD351">
        <v>2.1320000000000002E-3</v>
      </c>
      <c r="BE351">
        <v>2.313E-3</v>
      </c>
      <c r="BF351">
        <v>1.9002999999999999E-2</v>
      </c>
      <c r="BG351">
        <v>0</v>
      </c>
      <c r="BH351">
        <v>0</v>
      </c>
      <c r="BI351" s="22"/>
    </row>
    <row r="352" spans="1:61" x14ac:dyDescent="0.25">
      <c r="A352" t="s">
        <v>77</v>
      </c>
      <c r="B352">
        <f t="shared" si="56"/>
        <v>10</v>
      </c>
      <c r="C352">
        <v>657</v>
      </c>
      <c r="D352">
        <v>75</v>
      </c>
      <c r="E352">
        <v>40</v>
      </c>
      <c r="F352">
        <v>20</v>
      </c>
      <c r="G352">
        <v>100</v>
      </c>
      <c r="H352">
        <v>3</v>
      </c>
      <c r="I352">
        <v>838</v>
      </c>
      <c r="J352">
        <v>10</v>
      </c>
      <c r="K352" s="1">
        <v>3.0339999999999998E-3</v>
      </c>
      <c r="L352" s="1">
        <v>1.9078000000000001E-2</v>
      </c>
      <c r="M352" s="1">
        <v>1.1062000000000001E-2</v>
      </c>
      <c r="N352" s="1">
        <v>-3.64E-3</v>
      </c>
      <c r="O352" s="2">
        <v>0.126946</v>
      </c>
      <c r="P352" s="17">
        <f t="shared" si="51"/>
        <v>1269.46</v>
      </c>
      <c r="Q352" s="3">
        <v>0.190196</v>
      </c>
      <c r="R352" s="18">
        <f t="shared" si="52"/>
        <v>1901.96</v>
      </c>
      <c r="S352" s="1">
        <v>4.2379999999999996E-3</v>
      </c>
      <c r="T352" s="1">
        <v>1.3481E-2</v>
      </c>
      <c r="U352" s="4">
        <v>0.22808999999999999</v>
      </c>
      <c r="V352" s="19">
        <f t="shared" si="55"/>
        <v>2280.9</v>
      </c>
      <c r="W352" s="1">
        <v>-3.6000000000000002E-4</v>
      </c>
      <c r="X352" s="1">
        <v>8.8400000000000002E-4</v>
      </c>
      <c r="Y352" s="5">
        <v>0.13347899999999999</v>
      </c>
      <c r="Z352" s="20">
        <f t="shared" si="57"/>
        <v>1334.79</v>
      </c>
      <c r="AA352" s="1">
        <v>32.773899999999998</v>
      </c>
      <c r="AB352" s="1">
        <v>66.474599999999995</v>
      </c>
      <c r="AC352" s="6">
        <v>5.3684999999999997E-2</v>
      </c>
      <c r="AD352" s="21">
        <f t="shared" si="53"/>
        <v>536.85</v>
      </c>
      <c r="AE352" s="1">
        <v>1.4215999999999999E-2</v>
      </c>
      <c r="AF352" s="1">
        <v>8.8319999999999996E-3</v>
      </c>
      <c r="AG352" s="1">
        <v>1.0765E-2</v>
      </c>
      <c r="AH352" s="1">
        <v>2.8989000000000001E-2</v>
      </c>
      <c r="AI352" s="1">
        <v>0</v>
      </c>
      <c r="AJ352" s="1">
        <v>0</v>
      </c>
      <c r="AK352" s="1">
        <v>100.092</v>
      </c>
      <c r="AL352">
        <v>7.1400000000000001E-4</v>
      </c>
      <c r="AM352">
        <v>8.6250000000000007E-3</v>
      </c>
      <c r="AN352">
        <v>4.431E-3</v>
      </c>
      <c r="AO352">
        <v>-3.0300000000000001E-3</v>
      </c>
      <c r="AP352" s="7">
        <v>9.7418000000000005E-2</v>
      </c>
      <c r="AQ352">
        <v>8.2516999999999993E-2</v>
      </c>
      <c r="AR352">
        <v>2.617E-3</v>
      </c>
      <c r="AS352">
        <v>8.7740000000000005E-3</v>
      </c>
      <c r="AT352">
        <v>0.19916700000000001</v>
      </c>
      <c r="AU352">
        <f t="shared" si="54"/>
        <v>0.28168399999999999</v>
      </c>
      <c r="AV352">
        <v>-2.9999999999999997E-4</v>
      </c>
      <c r="AW352">
        <v>7.85E-4</v>
      </c>
      <c r="AX352" s="8">
        <v>9.3361E-2</v>
      </c>
      <c r="AY352">
        <v>49.844900000000003</v>
      </c>
      <c r="AZ352">
        <v>49.589199999999998</v>
      </c>
      <c r="BA352" s="9">
        <v>3.6065E-2</v>
      </c>
      <c r="BB352" s="10">
        <f t="shared" si="58"/>
        <v>0.12942599999999999</v>
      </c>
      <c r="BC352">
        <v>1.9553999999999998E-2</v>
      </c>
      <c r="BD352">
        <v>3.6289999999999998E-3</v>
      </c>
      <c r="BE352">
        <v>4.5719999999999997E-3</v>
      </c>
      <c r="BF352">
        <v>7.0470000000000003E-3</v>
      </c>
      <c r="BG352">
        <v>0</v>
      </c>
      <c r="BH352">
        <v>0</v>
      </c>
      <c r="BI352" s="22"/>
    </row>
    <row r="353" spans="1:61" x14ac:dyDescent="0.25">
      <c r="A353" t="s">
        <v>77</v>
      </c>
      <c r="B353">
        <f t="shared" si="56"/>
        <v>11</v>
      </c>
      <c r="C353">
        <v>658</v>
      </c>
      <c r="D353">
        <v>75</v>
      </c>
      <c r="E353">
        <v>40</v>
      </c>
      <c r="F353">
        <v>20</v>
      </c>
      <c r="G353">
        <v>100</v>
      </c>
      <c r="H353">
        <v>3</v>
      </c>
      <c r="I353">
        <v>839</v>
      </c>
      <c r="J353">
        <v>11</v>
      </c>
      <c r="K353" s="1">
        <v>2.2752999999999999E-2</v>
      </c>
      <c r="L353" s="1">
        <v>1.1882E-2</v>
      </c>
      <c r="M353" s="1">
        <v>6.3550000000000004E-3</v>
      </c>
      <c r="N353" s="1">
        <v>-4.5700000000000003E-3</v>
      </c>
      <c r="O353" s="2">
        <v>3.7610999999999999E-2</v>
      </c>
      <c r="P353" s="17">
        <f t="shared" si="51"/>
        <v>376.11</v>
      </c>
      <c r="Q353" s="3">
        <v>0.76315299999999997</v>
      </c>
      <c r="R353" s="18">
        <f t="shared" si="52"/>
        <v>7631.53</v>
      </c>
      <c r="S353" s="1">
        <v>1.1730000000000001E-2</v>
      </c>
      <c r="T353" s="1">
        <v>1.5511E-2</v>
      </c>
      <c r="U353" s="4">
        <v>0.35142600000000002</v>
      </c>
      <c r="V353" s="19">
        <f t="shared" si="55"/>
        <v>3514.26</v>
      </c>
      <c r="W353" s="1">
        <v>2.8400000000000001E-3</v>
      </c>
      <c r="X353" s="1">
        <v>1.5100000000000001E-4</v>
      </c>
      <c r="Y353" s="5">
        <v>5.8062000000000002E-2</v>
      </c>
      <c r="Z353" s="20">
        <f t="shared" si="57"/>
        <v>580.62</v>
      </c>
      <c r="AA353" s="1">
        <v>32.717199999999998</v>
      </c>
      <c r="AB353" s="1">
        <v>66.281099999999995</v>
      </c>
      <c r="AC353" s="6">
        <v>1.864E-2</v>
      </c>
      <c r="AD353" s="21">
        <f t="shared" si="53"/>
        <v>186.4</v>
      </c>
      <c r="AE353" s="1">
        <v>1.0371999999999999E-2</v>
      </c>
      <c r="AF353" s="1">
        <v>-1.093E-2</v>
      </c>
      <c r="AG353" s="1">
        <v>1.5335E-2</v>
      </c>
      <c r="AH353" s="1">
        <v>-2.0719999999999999E-2</v>
      </c>
      <c r="AI353" s="1">
        <v>0</v>
      </c>
      <c r="AJ353" s="1">
        <v>0</v>
      </c>
      <c r="AK353" s="1">
        <v>100.288</v>
      </c>
      <c r="AL353">
        <v>5.3569999999999998E-3</v>
      </c>
      <c r="AM353">
        <v>5.3740000000000003E-3</v>
      </c>
      <c r="AN353">
        <v>2.5460000000000001E-3</v>
      </c>
      <c r="AO353">
        <v>-3.79E-3</v>
      </c>
      <c r="AP353" s="7">
        <v>2.8872999999999999E-2</v>
      </c>
      <c r="AQ353">
        <v>0.33121699999999998</v>
      </c>
      <c r="AR353">
        <v>7.247E-3</v>
      </c>
      <c r="AS353">
        <v>1.01E-2</v>
      </c>
      <c r="AT353">
        <v>0.30697400000000002</v>
      </c>
      <c r="AU353">
        <f t="shared" si="54"/>
        <v>0.63819099999999995</v>
      </c>
      <c r="AV353">
        <v>2.3509999999999998E-3</v>
      </c>
      <c r="AW353">
        <v>1.34E-4</v>
      </c>
      <c r="AX353" s="8">
        <v>4.0626000000000002E-2</v>
      </c>
      <c r="AY353">
        <v>49.776499999999999</v>
      </c>
      <c r="AZ353">
        <v>49.462699999999998</v>
      </c>
      <c r="BA353" s="9">
        <v>1.2527E-2</v>
      </c>
      <c r="BB353" s="10">
        <f t="shared" si="58"/>
        <v>5.3153000000000006E-2</v>
      </c>
      <c r="BC353">
        <v>1.4271000000000001E-2</v>
      </c>
      <c r="BD353">
        <v>-4.4900000000000001E-3</v>
      </c>
      <c r="BE353">
        <v>6.515E-3</v>
      </c>
      <c r="BF353">
        <v>-5.0400000000000002E-3</v>
      </c>
      <c r="BG353">
        <v>0</v>
      </c>
      <c r="BH353">
        <v>0</v>
      </c>
      <c r="BI353" s="22"/>
    </row>
    <row r="354" spans="1:61" x14ac:dyDescent="0.25">
      <c r="A354" t="s">
        <v>77</v>
      </c>
      <c r="B354">
        <f t="shared" si="56"/>
        <v>12</v>
      </c>
      <c r="C354">
        <v>659</v>
      </c>
      <c r="D354">
        <v>75</v>
      </c>
      <c r="E354">
        <v>40</v>
      </c>
      <c r="F354">
        <v>20</v>
      </c>
      <c r="G354">
        <v>100</v>
      </c>
      <c r="H354">
        <v>3</v>
      </c>
      <c r="I354">
        <v>840</v>
      </c>
      <c r="J354">
        <v>12</v>
      </c>
      <c r="K354" s="1">
        <v>-1.013E-2</v>
      </c>
      <c r="L354" s="1">
        <v>1.5524E-2</v>
      </c>
      <c r="M354" s="1">
        <v>1.0390999999999999E-2</v>
      </c>
      <c r="N354" s="1">
        <v>1.2459999999999999E-3</v>
      </c>
      <c r="O354" s="2">
        <v>1.3990000000000001E-2</v>
      </c>
      <c r="P354" s="17">
        <f t="shared" si="51"/>
        <v>139.9</v>
      </c>
      <c r="Q354" s="3">
        <v>0.61338300000000001</v>
      </c>
      <c r="R354" s="18">
        <f t="shared" si="52"/>
        <v>6133.83</v>
      </c>
      <c r="S354" s="1">
        <v>2.3E-3</v>
      </c>
      <c r="T354" s="1">
        <v>1.4555999999999999E-2</v>
      </c>
      <c r="U354" s="4">
        <v>0.33323999999999998</v>
      </c>
      <c r="V354" s="19">
        <f t="shared" si="55"/>
        <v>3332.3999999999996</v>
      </c>
      <c r="W354" s="1">
        <v>-6.3000000000000003E-4</v>
      </c>
      <c r="X354" s="1">
        <v>1.1280000000000001E-3</v>
      </c>
      <c r="Y354" s="5">
        <v>3.8507E-2</v>
      </c>
      <c r="Z354" s="20">
        <f t="shared" si="57"/>
        <v>385.07</v>
      </c>
      <c r="AA354" s="1">
        <v>32.777500000000003</v>
      </c>
      <c r="AB354" s="1">
        <v>66.1601</v>
      </c>
      <c r="AC354" s="6">
        <v>6.4359999999999999E-3</v>
      </c>
      <c r="AD354" s="21">
        <f t="shared" si="53"/>
        <v>64.36</v>
      </c>
      <c r="AE354" s="1">
        <v>8.6169999999999997E-3</v>
      </c>
      <c r="AF354" s="1">
        <v>1.142E-3</v>
      </c>
      <c r="AG354" s="1">
        <v>2.444E-2</v>
      </c>
      <c r="AH354" s="1">
        <v>-1.81E-3</v>
      </c>
      <c r="AI354" s="1">
        <v>0</v>
      </c>
      <c r="AJ354" s="1">
        <v>0</v>
      </c>
      <c r="AK354" s="1">
        <v>100.01</v>
      </c>
      <c r="AL354">
        <v>-2.3900000000000002E-3</v>
      </c>
      <c r="AM354">
        <v>7.0289999999999997E-3</v>
      </c>
      <c r="AN354">
        <v>4.1679999999999998E-3</v>
      </c>
      <c r="AO354">
        <v>1.036E-3</v>
      </c>
      <c r="AP354" s="7">
        <v>1.0753E-2</v>
      </c>
      <c r="AQ354">
        <v>0.26652500000000001</v>
      </c>
      <c r="AR354">
        <v>1.423E-3</v>
      </c>
      <c r="AS354">
        <v>9.4889999999999992E-3</v>
      </c>
      <c r="AT354">
        <v>0.29142699999999999</v>
      </c>
      <c r="AU354">
        <f t="shared" si="54"/>
        <v>0.557952</v>
      </c>
      <c r="AV354">
        <v>-5.2999999999999998E-4</v>
      </c>
      <c r="AW354">
        <v>1.003E-3</v>
      </c>
      <c r="AX354" s="8">
        <v>2.6974999999999999E-2</v>
      </c>
      <c r="AY354">
        <v>49.926499999999997</v>
      </c>
      <c r="AZ354">
        <v>49.43</v>
      </c>
      <c r="BA354" s="9">
        <v>4.3299999999999996E-3</v>
      </c>
      <c r="BB354" s="10">
        <f t="shared" si="58"/>
        <v>3.1304999999999999E-2</v>
      </c>
      <c r="BC354">
        <v>1.187E-2</v>
      </c>
      <c r="BD354">
        <v>4.6999999999999999E-4</v>
      </c>
      <c r="BE354">
        <v>1.0396000000000001E-2</v>
      </c>
      <c r="BF354">
        <v>-4.4000000000000002E-4</v>
      </c>
      <c r="BG354">
        <v>0</v>
      </c>
      <c r="BH354">
        <v>0</v>
      </c>
      <c r="BI354" s="22"/>
    </row>
    <row r="355" spans="1:61" x14ac:dyDescent="0.25">
      <c r="A355" t="s">
        <v>77</v>
      </c>
      <c r="B355">
        <f t="shared" si="56"/>
        <v>13</v>
      </c>
      <c r="C355">
        <v>660</v>
      </c>
      <c r="D355">
        <v>75</v>
      </c>
      <c r="E355">
        <v>40</v>
      </c>
      <c r="F355">
        <v>20</v>
      </c>
      <c r="G355">
        <v>100</v>
      </c>
      <c r="H355">
        <v>3</v>
      </c>
      <c r="I355">
        <v>841</v>
      </c>
      <c r="J355">
        <v>13</v>
      </c>
      <c r="K355" s="1">
        <v>3.8999999999999999E-5</v>
      </c>
      <c r="L355" s="1">
        <v>-4.4999999999999999E-4</v>
      </c>
      <c r="M355" s="1">
        <v>7.5240000000000003E-3</v>
      </c>
      <c r="N355" s="1">
        <v>1.7100000000000001E-4</v>
      </c>
      <c r="O355" s="2">
        <v>0.14156199999999999</v>
      </c>
      <c r="P355" s="17">
        <f t="shared" si="51"/>
        <v>1415.62</v>
      </c>
      <c r="Q355" s="3">
        <v>0.14759</v>
      </c>
      <c r="R355" s="18">
        <f t="shared" si="52"/>
        <v>1475.9</v>
      </c>
      <c r="S355" s="1">
        <v>7.4229999999999999E-3</v>
      </c>
      <c r="T355" s="1">
        <v>8.0800000000000004E-3</v>
      </c>
      <c r="U355" s="4">
        <v>0.218996</v>
      </c>
      <c r="V355" s="19">
        <f t="shared" si="55"/>
        <v>2189.96</v>
      </c>
      <c r="W355" s="1">
        <v>1.2880000000000001E-3</v>
      </c>
      <c r="X355" s="1">
        <v>3.6610000000000002E-3</v>
      </c>
      <c r="Y355" s="5">
        <v>0.154312</v>
      </c>
      <c r="Z355" s="20">
        <f t="shared" si="57"/>
        <v>1543.1200000000001</v>
      </c>
      <c r="AA355" s="1">
        <v>32.815600000000003</v>
      </c>
      <c r="AB355" s="1">
        <v>66.523600000000002</v>
      </c>
      <c r="AC355" s="6">
        <v>5.3248999999999998E-2</v>
      </c>
      <c r="AD355" s="21">
        <f t="shared" si="53"/>
        <v>532.49</v>
      </c>
      <c r="AE355" s="1">
        <v>8.2260000000000007E-3</v>
      </c>
      <c r="AF355" s="1">
        <v>5.1050000000000002E-3</v>
      </c>
      <c r="AG355" s="1">
        <v>2.8466000000000002E-2</v>
      </c>
      <c r="AH355" s="1">
        <v>-2.41E-2</v>
      </c>
      <c r="AI355" s="1">
        <v>0</v>
      </c>
      <c r="AJ355" s="1">
        <v>0</v>
      </c>
      <c r="AK355" s="1">
        <v>100.1</v>
      </c>
      <c r="AL355">
        <v>9.0000000000000002E-6</v>
      </c>
      <c r="AM355">
        <v>-2.0000000000000001E-4</v>
      </c>
      <c r="AN355">
        <v>3.0109999999999998E-3</v>
      </c>
      <c r="AO355">
        <v>1.4200000000000001E-4</v>
      </c>
      <c r="AP355" s="7">
        <v>0.10854999999999999</v>
      </c>
      <c r="AQ355">
        <v>6.3981999999999997E-2</v>
      </c>
      <c r="AR355">
        <v>4.581E-3</v>
      </c>
      <c r="AS355">
        <v>5.2550000000000001E-3</v>
      </c>
      <c r="AT355">
        <v>0.191076</v>
      </c>
      <c r="AU355">
        <f t="shared" si="54"/>
        <v>0.25505800000000001</v>
      </c>
      <c r="AV355">
        <v>1.065E-3</v>
      </c>
      <c r="AW355">
        <v>3.2469999999999999E-3</v>
      </c>
      <c r="AX355" s="8">
        <v>0.107848</v>
      </c>
      <c r="AY355">
        <v>49.869199999999999</v>
      </c>
      <c r="AZ355">
        <v>49.5869</v>
      </c>
      <c r="BA355" s="9">
        <v>3.5743999999999998E-2</v>
      </c>
      <c r="BB355" s="10">
        <f t="shared" si="58"/>
        <v>0.143592</v>
      </c>
      <c r="BC355">
        <v>1.1306E-2</v>
      </c>
      <c r="BD355">
        <v>2.0960000000000002E-3</v>
      </c>
      <c r="BE355">
        <v>1.208E-2</v>
      </c>
      <c r="BF355">
        <v>-5.8500000000000002E-3</v>
      </c>
      <c r="BG355">
        <v>0</v>
      </c>
      <c r="BH355">
        <v>0</v>
      </c>
      <c r="BI355" s="22"/>
    </row>
    <row r="356" spans="1:61" x14ac:dyDescent="0.25">
      <c r="A356" t="s">
        <v>77</v>
      </c>
      <c r="B356">
        <f t="shared" si="56"/>
        <v>14</v>
      </c>
      <c r="C356">
        <v>661</v>
      </c>
      <c r="D356">
        <v>75</v>
      </c>
      <c r="E356">
        <v>40</v>
      </c>
      <c r="F356">
        <v>20</v>
      </c>
      <c r="G356">
        <v>100</v>
      </c>
      <c r="H356">
        <v>3</v>
      </c>
      <c r="I356">
        <v>842</v>
      </c>
      <c r="J356">
        <v>14</v>
      </c>
      <c r="K356" s="1">
        <v>1.6788999999999998E-2</v>
      </c>
      <c r="L356" s="1">
        <v>3.5895000000000003E-2</v>
      </c>
      <c r="M356" s="1">
        <v>1.5807000000000002E-2</v>
      </c>
      <c r="N356" s="1">
        <v>1.655E-3</v>
      </c>
      <c r="O356" s="2">
        <v>0.13971800000000001</v>
      </c>
      <c r="P356" s="17">
        <f t="shared" si="51"/>
        <v>1397.18</v>
      </c>
      <c r="Q356" s="3">
        <v>0.140404</v>
      </c>
      <c r="R356" s="18">
        <f t="shared" si="52"/>
        <v>1404.04</v>
      </c>
      <c r="S356" s="1">
        <v>9.443E-3</v>
      </c>
      <c r="T356" s="1">
        <v>9.7169999999999999E-3</v>
      </c>
      <c r="U356" s="4">
        <v>0.210063</v>
      </c>
      <c r="V356" s="19">
        <f t="shared" si="55"/>
        <v>2100.63</v>
      </c>
      <c r="W356" s="1">
        <v>-4.2900000000000004E-3</v>
      </c>
      <c r="X356" s="1">
        <v>2.2790000000000002E-3</v>
      </c>
      <c r="Y356" s="5">
        <v>0.15374599999999999</v>
      </c>
      <c r="Z356" s="20">
        <f t="shared" si="57"/>
        <v>1537.46</v>
      </c>
      <c r="AA356" s="1">
        <v>32.694400000000002</v>
      </c>
      <c r="AB356" s="1">
        <v>66.244799999999998</v>
      </c>
      <c r="AC356" s="6">
        <v>4.3728000000000003E-2</v>
      </c>
      <c r="AD356" s="21">
        <f t="shared" si="53"/>
        <v>437.28000000000003</v>
      </c>
      <c r="AE356" s="1">
        <v>1.2648E-2</v>
      </c>
      <c r="AF356" s="1">
        <v>5.0799999999999999E-4</v>
      </c>
      <c r="AG356" s="1">
        <v>3.509E-3</v>
      </c>
      <c r="AH356" s="1">
        <v>2.9742999999999999E-2</v>
      </c>
      <c r="AI356" s="1">
        <v>0</v>
      </c>
      <c r="AJ356" s="1">
        <v>0</v>
      </c>
      <c r="AK356" s="1">
        <v>99.760599999999997</v>
      </c>
      <c r="AL356">
        <v>3.9639999999999996E-3</v>
      </c>
      <c r="AM356">
        <v>1.6277E-2</v>
      </c>
      <c r="AN356">
        <v>6.3509999999999999E-3</v>
      </c>
      <c r="AO356">
        <v>1.379E-3</v>
      </c>
      <c r="AP356" s="7">
        <v>0.107548</v>
      </c>
      <c r="AQ356">
        <v>6.1101000000000003E-2</v>
      </c>
      <c r="AR356">
        <v>5.8500000000000002E-3</v>
      </c>
      <c r="AS356">
        <v>6.3439999999999998E-3</v>
      </c>
      <c r="AT356">
        <v>0.18398700000000001</v>
      </c>
      <c r="AU356">
        <f t="shared" si="54"/>
        <v>0.24508800000000003</v>
      </c>
      <c r="AV356">
        <v>-3.5599999999999998E-3</v>
      </c>
      <c r="AW356">
        <v>2.0300000000000001E-3</v>
      </c>
      <c r="AX356" s="8">
        <v>0.107866</v>
      </c>
      <c r="AY356">
        <v>49.876100000000001</v>
      </c>
      <c r="AZ356">
        <v>49.568899999999999</v>
      </c>
      <c r="BA356" s="9">
        <v>2.9465999999999999E-2</v>
      </c>
      <c r="BB356" s="10">
        <f t="shared" si="58"/>
        <v>0.13733200000000001</v>
      </c>
      <c r="BC356">
        <v>1.7451000000000001E-2</v>
      </c>
      <c r="BD356">
        <v>2.0900000000000001E-4</v>
      </c>
      <c r="BE356">
        <v>1.495E-3</v>
      </c>
      <c r="BF356">
        <v>7.2529999999999999E-3</v>
      </c>
      <c r="BG356">
        <v>0</v>
      </c>
      <c r="BH356">
        <v>0</v>
      </c>
      <c r="BI356" s="22"/>
    </row>
    <row r="357" spans="1:61" x14ac:dyDescent="0.25">
      <c r="A357" t="s">
        <v>77</v>
      </c>
      <c r="B357">
        <f t="shared" si="56"/>
        <v>15</v>
      </c>
      <c r="C357">
        <v>662</v>
      </c>
      <c r="D357">
        <v>75</v>
      </c>
      <c r="E357">
        <v>40</v>
      </c>
      <c r="F357">
        <v>20</v>
      </c>
      <c r="G357">
        <v>100</v>
      </c>
      <c r="H357">
        <v>3</v>
      </c>
      <c r="I357">
        <v>843</v>
      </c>
      <c r="J357">
        <v>15</v>
      </c>
      <c r="K357" s="1">
        <v>6.8430000000000001E-3</v>
      </c>
      <c r="L357" s="1">
        <v>3.8796999999999998E-2</v>
      </c>
      <c r="M357" s="1">
        <v>5.9160000000000003E-3</v>
      </c>
      <c r="N357" s="1">
        <v>5.7600000000000001E-4</v>
      </c>
      <c r="O357" s="2">
        <v>0.143455</v>
      </c>
      <c r="P357" s="17">
        <f t="shared" si="51"/>
        <v>1434.55</v>
      </c>
      <c r="Q357" s="3">
        <v>0.15042900000000001</v>
      </c>
      <c r="R357" s="18">
        <f t="shared" si="52"/>
        <v>1504.29</v>
      </c>
      <c r="S357" s="1">
        <v>9.7219999999999997E-3</v>
      </c>
      <c r="T357" s="1">
        <v>1.1922E-2</v>
      </c>
      <c r="U357" s="4">
        <v>0.21913199999999999</v>
      </c>
      <c r="V357" s="19">
        <f t="shared" si="55"/>
        <v>2191.3199999999997</v>
      </c>
      <c r="W357" s="1">
        <v>2.9099999999999998E-3</v>
      </c>
      <c r="X357" s="1">
        <v>3.1830000000000001E-3</v>
      </c>
      <c r="Y357" s="5">
        <v>0.15893199999999999</v>
      </c>
      <c r="Z357" s="20">
        <f t="shared" si="57"/>
        <v>1589.32</v>
      </c>
      <c r="AA357" s="1">
        <v>32.813600000000001</v>
      </c>
      <c r="AB357" s="1">
        <v>66.378699999999995</v>
      </c>
      <c r="AC357" s="6">
        <v>4.1088E-2</v>
      </c>
      <c r="AD357" s="21">
        <f t="shared" si="53"/>
        <v>410.88</v>
      </c>
      <c r="AE357" s="1">
        <v>3.4380000000000001E-3</v>
      </c>
      <c r="AF357" s="1">
        <v>-9.7300000000000008E-3</v>
      </c>
      <c r="AG357" s="1">
        <v>1.0989000000000001E-2</v>
      </c>
      <c r="AH357" s="1">
        <v>-1.2710000000000001E-2</v>
      </c>
      <c r="AI357" s="1">
        <v>0</v>
      </c>
      <c r="AJ357" s="1">
        <v>0</v>
      </c>
      <c r="AK357" s="1">
        <v>99.9773</v>
      </c>
      <c r="AL357">
        <v>1.611E-3</v>
      </c>
      <c r="AM357">
        <v>1.7544000000000001E-2</v>
      </c>
      <c r="AN357">
        <v>2.3700000000000001E-3</v>
      </c>
      <c r="AO357">
        <v>4.7899999999999999E-4</v>
      </c>
      <c r="AP357" s="7">
        <v>0.11011799999999999</v>
      </c>
      <c r="AQ357">
        <v>6.5282999999999994E-2</v>
      </c>
      <c r="AR357">
        <v>6.0060000000000001E-3</v>
      </c>
      <c r="AS357">
        <v>7.7619999999999998E-3</v>
      </c>
      <c r="AT357">
        <v>0.19139900000000001</v>
      </c>
      <c r="AU357">
        <f t="shared" si="54"/>
        <v>0.25668200000000002</v>
      </c>
      <c r="AV357">
        <v>2.4090000000000001E-3</v>
      </c>
      <c r="AW357">
        <v>2.826E-3</v>
      </c>
      <c r="AX357" s="8">
        <v>0.111195</v>
      </c>
      <c r="AY357">
        <v>49.919400000000003</v>
      </c>
      <c r="AZ357">
        <v>49.531700000000001</v>
      </c>
      <c r="BA357" s="9">
        <v>2.7609999999999999E-2</v>
      </c>
      <c r="BB357" s="10">
        <f t="shared" si="58"/>
        <v>0.13880500000000001</v>
      </c>
      <c r="BC357">
        <v>4.731E-3</v>
      </c>
      <c r="BD357">
        <v>-4.0000000000000001E-3</v>
      </c>
      <c r="BE357">
        <v>4.6680000000000003E-3</v>
      </c>
      <c r="BF357">
        <v>-3.0899999999999999E-3</v>
      </c>
      <c r="BG357">
        <v>0</v>
      </c>
      <c r="BH357">
        <v>0</v>
      </c>
      <c r="BI357" s="22"/>
    </row>
    <row r="358" spans="1:61" x14ac:dyDescent="0.25">
      <c r="A358" t="s">
        <v>77</v>
      </c>
      <c r="B358">
        <f t="shared" si="56"/>
        <v>16</v>
      </c>
      <c r="C358">
        <v>663</v>
      </c>
      <c r="D358">
        <v>75</v>
      </c>
      <c r="E358">
        <v>40</v>
      </c>
      <c r="F358">
        <v>20</v>
      </c>
      <c r="G358">
        <v>100</v>
      </c>
      <c r="H358">
        <v>3</v>
      </c>
      <c r="I358">
        <v>844</v>
      </c>
      <c r="J358">
        <v>16</v>
      </c>
      <c r="K358" s="1">
        <v>7.8180000000000003E-3</v>
      </c>
      <c r="L358" s="1">
        <v>1.0172E-2</v>
      </c>
      <c r="M358" s="1">
        <v>1.0765E-2</v>
      </c>
      <c r="N358" s="1">
        <v>2.2599999999999999E-4</v>
      </c>
      <c r="O358" s="2">
        <v>0.111053</v>
      </c>
      <c r="P358" s="17">
        <f t="shared" si="51"/>
        <v>1110.53</v>
      </c>
      <c r="Q358" s="3">
        <v>0.19170200000000001</v>
      </c>
      <c r="R358" s="18">
        <f t="shared" si="52"/>
        <v>1917.0200000000002</v>
      </c>
      <c r="S358" s="1">
        <v>2.2399999999999998E-3</v>
      </c>
      <c r="T358" s="1">
        <v>1.3668E-2</v>
      </c>
      <c r="U358" s="4">
        <v>0.22967699999999999</v>
      </c>
      <c r="V358" s="19">
        <f t="shared" si="55"/>
        <v>2296.77</v>
      </c>
      <c r="W358" s="1">
        <v>-3.8999999999999998E-3</v>
      </c>
      <c r="X358" s="1">
        <v>4.6610000000000002E-3</v>
      </c>
      <c r="Y358" s="5">
        <v>0.15517600000000001</v>
      </c>
      <c r="Z358" s="20">
        <f t="shared" si="57"/>
        <v>1551.76</v>
      </c>
      <c r="AA358" s="1">
        <v>32.9161</v>
      </c>
      <c r="AB358" s="1">
        <v>66.280699999999996</v>
      </c>
      <c r="AC358" s="6">
        <v>2.9911E-2</v>
      </c>
      <c r="AD358" s="21">
        <f t="shared" si="53"/>
        <v>299.11</v>
      </c>
      <c r="AE358" s="1">
        <v>4.7419999999999997E-3</v>
      </c>
      <c r="AF358" s="1">
        <v>3.643E-3</v>
      </c>
      <c r="AG358" s="1">
        <v>1.0243E-2</v>
      </c>
      <c r="AH358" s="1">
        <v>8.1734000000000001E-2</v>
      </c>
      <c r="AI358" s="1">
        <v>0</v>
      </c>
      <c r="AJ358" s="1">
        <v>0</v>
      </c>
      <c r="AK358" s="1">
        <v>100.06</v>
      </c>
      <c r="AL358">
        <v>1.8389999999999999E-3</v>
      </c>
      <c r="AM358">
        <v>4.5960000000000003E-3</v>
      </c>
      <c r="AN358">
        <v>4.3090000000000003E-3</v>
      </c>
      <c r="AO358">
        <v>1.8699999999999999E-4</v>
      </c>
      <c r="AP358" s="7">
        <v>8.5172999999999999E-2</v>
      </c>
      <c r="AQ358">
        <v>8.3123000000000002E-2</v>
      </c>
      <c r="AR358">
        <v>1.3829999999999999E-3</v>
      </c>
      <c r="AS358">
        <v>8.8909999999999996E-3</v>
      </c>
      <c r="AT358">
        <v>0.200437</v>
      </c>
      <c r="AU358">
        <f t="shared" si="54"/>
        <v>0.28356000000000003</v>
      </c>
      <c r="AV358">
        <v>-3.2299999999999998E-3</v>
      </c>
      <c r="AW358">
        <v>4.1349999999999998E-3</v>
      </c>
      <c r="AX358" s="8">
        <v>0.108474</v>
      </c>
      <c r="AY358">
        <v>50.032299999999999</v>
      </c>
      <c r="AZ358">
        <v>49.4161</v>
      </c>
      <c r="BA358" s="9">
        <v>2.0081999999999999E-2</v>
      </c>
      <c r="BB358" s="10">
        <f t="shared" si="58"/>
        <v>0.128556</v>
      </c>
      <c r="BC358">
        <v>6.5189999999999996E-3</v>
      </c>
      <c r="BD358">
        <v>1.4959999999999999E-3</v>
      </c>
      <c r="BE358">
        <v>4.3480000000000003E-3</v>
      </c>
      <c r="BF358">
        <v>1.9859000000000002E-2</v>
      </c>
      <c r="BG358">
        <v>0</v>
      </c>
      <c r="BH358">
        <v>0</v>
      </c>
      <c r="BI358" s="22"/>
    </row>
    <row r="359" spans="1:61" x14ac:dyDescent="0.25">
      <c r="A359" t="s">
        <v>77</v>
      </c>
      <c r="B359">
        <f t="shared" si="56"/>
        <v>17</v>
      </c>
      <c r="C359">
        <v>664</v>
      </c>
      <c r="D359">
        <v>75</v>
      </c>
      <c r="E359">
        <v>40</v>
      </c>
      <c r="F359">
        <v>20</v>
      </c>
      <c r="G359">
        <v>100</v>
      </c>
      <c r="H359">
        <v>3</v>
      </c>
      <c r="I359">
        <v>845</v>
      </c>
      <c r="J359">
        <v>17</v>
      </c>
      <c r="K359" s="1">
        <v>1.5025999999999999E-2</v>
      </c>
      <c r="L359" s="1">
        <v>9.4769999999999993E-3</v>
      </c>
      <c r="M359" s="1">
        <v>9.5709999999999996E-3</v>
      </c>
      <c r="N359" s="1">
        <v>1.3569999999999999E-3</v>
      </c>
      <c r="O359" s="2">
        <v>0.13613400000000001</v>
      </c>
      <c r="P359" s="17">
        <f t="shared" si="51"/>
        <v>1361.3400000000001</v>
      </c>
      <c r="Q359" s="3">
        <v>0.161356</v>
      </c>
      <c r="R359" s="18">
        <f t="shared" si="52"/>
        <v>1613.56</v>
      </c>
      <c r="S359" s="1">
        <v>4.6490000000000004E-3</v>
      </c>
      <c r="T359" s="1">
        <v>1.2154E-2</v>
      </c>
      <c r="U359" s="4">
        <v>0.211585</v>
      </c>
      <c r="V359" s="19">
        <f t="shared" si="55"/>
        <v>2115.85</v>
      </c>
      <c r="W359" s="1">
        <v>8.1300000000000003E-4</v>
      </c>
      <c r="X359" s="1">
        <v>2.8040000000000001E-3</v>
      </c>
      <c r="Y359" s="5">
        <v>0.15517900000000001</v>
      </c>
      <c r="Z359" s="20">
        <f t="shared" si="57"/>
        <v>1551.7900000000002</v>
      </c>
      <c r="AA359" s="1">
        <v>33.037700000000001</v>
      </c>
      <c r="AB359" s="1">
        <v>66.414699999999996</v>
      </c>
      <c r="AC359" s="6">
        <v>4.3979999999999998E-2</v>
      </c>
      <c r="AD359" s="21">
        <f t="shared" si="53"/>
        <v>439.79999999999995</v>
      </c>
      <c r="AE359" s="1">
        <v>3.2620000000000001E-3</v>
      </c>
      <c r="AF359" s="1">
        <v>-1.0540000000000001E-2</v>
      </c>
      <c r="AG359" s="1">
        <v>1.5810000000000001E-2</v>
      </c>
      <c r="AH359" s="1">
        <v>3.9358999999999998E-2</v>
      </c>
      <c r="AI359" s="1">
        <v>0</v>
      </c>
      <c r="AJ359" s="1">
        <v>0</v>
      </c>
      <c r="AK359" s="1">
        <v>100.264</v>
      </c>
      <c r="AL359">
        <v>3.5249999999999999E-3</v>
      </c>
      <c r="AM359">
        <v>4.2700000000000004E-3</v>
      </c>
      <c r="AN359">
        <v>3.8210000000000002E-3</v>
      </c>
      <c r="AO359">
        <v>1.1230000000000001E-3</v>
      </c>
      <c r="AP359" s="7">
        <v>0.10412399999999999</v>
      </c>
      <c r="AQ359">
        <v>6.9774000000000003E-2</v>
      </c>
      <c r="AR359">
        <v>2.862E-3</v>
      </c>
      <c r="AS359">
        <v>7.8849999999999996E-3</v>
      </c>
      <c r="AT359">
        <v>0.184145</v>
      </c>
      <c r="AU359">
        <f t="shared" si="54"/>
        <v>0.25391900000000001</v>
      </c>
      <c r="AV359">
        <v>6.7100000000000005E-4</v>
      </c>
      <c r="AW359">
        <v>2.4810000000000001E-3</v>
      </c>
      <c r="AX359" s="8">
        <v>0.108181</v>
      </c>
      <c r="AY359">
        <v>50.080199999999998</v>
      </c>
      <c r="AZ359">
        <v>49.381100000000004</v>
      </c>
      <c r="BA359" s="9">
        <v>2.9447999999999998E-2</v>
      </c>
      <c r="BB359" s="10">
        <f t="shared" si="58"/>
        <v>0.137629</v>
      </c>
      <c r="BC359">
        <v>4.4720000000000003E-3</v>
      </c>
      <c r="BD359">
        <v>-4.3200000000000001E-3</v>
      </c>
      <c r="BE359">
        <v>6.692E-3</v>
      </c>
      <c r="BF359">
        <v>9.5370000000000003E-3</v>
      </c>
      <c r="BG359">
        <v>0</v>
      </c>
      <c r="BH359">
        <v>0</v>
      </c>
      <c r="BI359" s="22"/>
    </row>
    <row r="360" spans="1:61" x14ac:dyDescent="0.25">
      <c r="A360" t="s">
        <v>77</v>
      </c>
      <c r="B360">
        <f t="shared" si="56"/>
        <v>18</v>
      </c>
      <c r="C360">
        <v>665</v>
      </c>
      <c r="D360">
        <v>75</v>
      </c>
      <c r="E360">
        <v>40</v>
      </c>
      <c r="F360">
        <v>20</v>
      </c>
      <c r="G360">
        <v>100</v>
      </c>
      <c r="H360">
        <v>3</v>
      </c>
      <c r="I360">
        <v>846</v>
      </c>
      <c r="J360">
        <v>18</v>
      </c>
      <c r="K360" s="1">
        <v>1.0637000000000001E-2</v>
      </c>
      <c r="L360" s="1">
        <v>1.7017999999999998E-2</v>
      </c>
      <c r="M360" s="1">
        <v>7.8239999999999994E-3</v>
      </c>
      <c r="N360" s="1">
        <v>-3.8400000000000001E-3</v>
      </c>
      <c r="O360" s="2">
        <v>0.14798900000000001</v>
      </c>
      <c r="P360" s="17">
        <f t="shared" si="51"/>
        <v>1479.89</v>
      </c>
      <c r="Q360" s="3">
        <v>0.13669200000000001</v>
      </c>
      <c r="R360" s="18">
        <f t="shared" si="52"/>
        <v>1366.92</v>
      </c>
      <c r="S360" s="1">
        <v>3.3930000000000002E-3</v>
      </c>
      <c r="T360" s="1">
        <v>1.5883000000000001E-2</v>
      </c>
      <c r="U360" s="4">
        <v>0.21856800000000001</v>
      </c>
      <c r="V360" s="19">
        <f t="shared" si="55"/>
        <v>2185.6800000000003</v>
      </c>
      <c r="W360" s="1">
        <v>5.62E-4</v>
      </c>
      <c r="X360" s="1">
        <v>-7.5000000000000002E-4</v>
      </c>
      <c r="Y360" s="5">
        <v>0.14952499999999999</v>
      </c>
      <c r="Z360" s="20">
        <f t="shared" si="57"/>
        <v>1495.25</v>
      </c>
      <c r="AA360" s="1">
        <v>33.036000000000001</v>
      </c>
      <c r="AB360" s="1">
        <v>66.492699999999999</v>
      </c>
      <c r="AC360" s="6">
        <v>5.0511E-2</v>
      </c>
      <c r="AD360" s="21">
        <f t="shared" si="53"/>
        <v>505.11</v>
      </c>
      <c r="AE360" s="1">
        <v>5.8729999999999997E-3</v>
      </c>
      <c r="AF360" s="1">
        <v>-4.28E-3</v>
      </c>
      <c r="AG360" s="1">
        <v>1.8859999999999998E-2</v>
      </c>
      <c r="AH360" s="1">
        <v>2.8218E-2</v>
      </c>
      <c r="AI360" s="1">
        <v>0</v>
      </c>
      <c r="AJ360" s="1">
        <v>0</v>
      </c>
      <c r="AK360" s="1">
        <v>100.331</v>
      </c>
      <c r="AL360">
        <v>2.4940000000000001E-3</v>
      </c>
      <c r="AM360">
        <v>7.6629999999999997E-3</v>
      </c>
      <c r="AN360">
        <v>3.1210000000000001E-3</v>
      </c>
      <c r="AO360">
        <v>-3.1800000000000001E-3</v>
      </c>
      <c r="AP360" s="7">
        <v>0.113123</v>
      </c>
      <c r="AQ360">
        <v>5.9073000000000001E-2</v>
      </c>
      <c r="AR360">
        <v>2.0869999999999999E-3</v>
      </c>
      <c r="AS360">
        <v>1.0297000000000001E-2</v>
      </c>
      <c r="AT360">
        <v>0.190107</v>
      </c>
      <c r="AU360">
        <f t="shared" si="54"/>
        <v>0.24918000000000001</v>
      </c>
      <c r="AV360">
        <v>4.6299999999999998E-4</v>
      </c>
      <c r="AW360">
        <v>-6.6E-4</v>
      </c>
      <c r="AX360" s="8">
        <v>0.104176</v>
      </c>
      <c r="AY360">
        <v>50.0473</v>
      </c>
      <c r="AZ360">
        <v>49.408999999999999</v>
      </c>
      <c r="BA360" s="9">
        <v>3.3799999999999997E-2</v>
      </c>
      <c r="BB360" s="10">
        <f t="shared" si="58"/>
        <v>0.13797599999999999</v>
      </c>
      <c r="BC360">
        <v>8.0459999999999993E-3</v>
      </c>
      <c r="BD360">
        <v>-1.75E-3</v>
      </c>
      <c r="BE360">
        <v>7.979E-3</v>
      </c>
      <c r="BF360">
        <v>6.8329999999999997E-3</v>
      </c>
      <c r="BG360">
        <v>0</v>
      </c>
      <c r="BH360">
        <v>0</v>
      </c>
      <c r="BI360" s="22"/>
    </row>
    <row r="361" spans="1:61" x14ac:dyDescent="0.25">
      <c r="A361" t="s">
        <v>77</v>
      </c>
      <c r="B361">
        <f t="shared" si="56"/>
        <v>19</v>
      </c>
      <c r="C361">
        <v>666</v>
      </c>
      <c r="D361">
        <v>75</v>
      </c>
      <c r="E361">
        <v>40</v>
      </c>
      <c r="F361">
        <v>20</v>
      </c>
      <c r="G361">
        <v>100</v>
      </c>
      <c r="H361">
        <v>3</v>
      </c>
      <c r="I361">
        <v>847</v>
      </c>
      <c r="J361">
        <v>19</v>
      </c>
      <c r="K361" s="1">
        <v>-9.0000000000000006E-5</v>
      </c>
      <c r="L361" s="1">
        <v>7.221E-3</v>
      </c>
      <c r="M361" s="1">
        <v>-4.6670000000000003E-2</v>
      </c>
      <c r="N361" s="1">
        <v>-4.6000000000000001E-4</v>
      </c>
      <c r="O361" s="2">
        <v>0.14644699999999999</v>
      </c>
      <c r="P361" s="17">
        <f t="shared" si="51"/>
        <v>1464.47</v>
      </c>
      <c r="Q361" s="3">
        <v>8.6647000000000002E-2</v>
      </c>
      <c r="R361" s="18">
        <f t="shared" si="52"/>
        <v>866.47</v>
      </c>
      <c r="S361" s="1">
        <v>4.81E-3</v>
      </c>
      <c r="T361" s="1">
        <v>1.2388E-2</v>
      </c>
      <c r="U361" s="4">
        <v>0.21582299999999999</v>
      </c>
      <c r="V361" s="19">
        <f t="shared" si="55"/>
        <v>2158.23</v>
      </c>
      <c r="W361" s="1">
        <v>4.1599999999999997E-4</v>
      </c>
      <c r="X361" s="1">
        <v>2.8419999999999999E-3</v>
      </c>
      <c r="Y361" s="5">
        <v>0.16141800000000001</v>
      </c>
      <c r="Z361" s="20">
        <f t="shared" si="57"/>
        <v>1614.18</v>
      </c>
      <c r="AA361" s="1">
        <v>32.655200000000001</v>
      </c>
      <c r="AB361" s="1">
        <v>66.379199999999997</v>
      </c>
      <c r="AC361" s="6">
        <v>3.9151999999999999E-2</v>
      </c>
      <c r="AD361" s="21">
        <f t="shared" si="53"/>
        <v>391.52</v>
      </c>
      <c r="AE361" s="1">
        <v>1.5692000000000001E-2</v>
      </c>
      <c r="AF361" s="1">
        <v>-1.92E-3</v>
      </c>
      <c r="AG361" s="1">
        <v>1.1429999999999999E-2</v>
      </c>
      <c r="AH361" s="1">
        <v>5.2907000000000003E-2</v>
      </c>
      <c r="AI361" s="1">
        <v>0</v>
      </c>
      <c r="AJ361" s="1">
        <v>0</v>
      </c>
      <c r="AK361" s="1">
        <v>99.742400000000004</v>
      </c>
      <c r="AL361">
        <v>-2.0000000000000002E-5</v>
      </c>
      <c r="AM361">
        <v>3.2750000000000001E-3</v>
      </c>
      <c r="AN361">
        <v>-1.8749999999999999E-2</v>
      </c>
      <c r="AO361">
        <v>-3.8000000000000002E-4</v>
      </c>
      <c r="AP361" s="7">
        <v>0.11272600000000001</v>
      </c>
      <c r="AQ361">
        <v>3.7706999999999997E-2</v>
      </c>
      <c r="AR361">
        <v>2.9789999999999999E-3</v>
      </c>
      <c r="AS361">
        <v>8.0870000000000004E-3</v>
      </c>
      <c r="AT361">
        <v>0.189029</v>
      </c>
      <c r="AU361">
        <f t="shared" si="54"/>
        <v>0.22673599999999999</v>
      </c>
      <c r="AV361">
        <v>3.4499999999999998E-4</v>
      </c>
      <c r="AW361">
        <v>2.5309999999999998E-3</v>
      </c>
      <c r="AX361" s="8">
        <v>0.113247</v>
      </c>
      <c r="AY361">
        <v>49.8155</v>
      </c>
      <c r="AZ361">
        <v>49.668799999999997</v>
      </c>
      <c r="BA361" s="9">
        <v>2.6381999999999999E-2</v>
      </c>
      <c r="BB361" s="10">
        <f t="shared" si="58"/>
        <v>0.139629</v>
      </c>
      <c r="BC361">
        <v>2.1649999999999999E-2</v>
      </c>
      <c r="BD361">
        <v>-7.9000000000000001E-4</v>
      </c>
      <c r="BE361">
        <v>4.8690000000000001E-3</v>
      </c>
      <c r="BF361">
        <v>1.2900999999999999E-2</v>
      </c>
      <c r="BG361">
        <v>0</v>
      </c>
      <c r="BH361">
        <v>0</v>
      </c>
      <c r="BI361" s="22"/>
    </row>
    <row r="362" spans="1:61" x14ac:dyDescent="0.25">
      <c r="A362" s="23" t="s">
        <v>77</v>
      </c>
      <c r="B362">
        <f t="shared" si="56"/>
        <v>20</v>
      </c>
      <c r="C362" s="23">
        <v>667</v>
      </c>
      <c r="D362" s="23">
        <v>75</v>
      </c>
      <c r="E362" s="23">
        <v>40</v>
      </c>
      <c r="F362" s="23">
        <v>20</v>
      </c>
      <c r="G362" s="23">
        <v>100</v>
      </c>
      <c r="H362" s="23">
        <v>3</v>
      </c>
      <c r="I362" s="23">
        <v>848</v>
      </c>
      <c r="J362" s="23">
        <v>20</v>
      </c>
      <c r="K362" s="24">
        <v>3.8342000000000001E-2</v>
      </c>
      <c r="L362" s="24">
        <v>1.1455E-2</v>
      </c>
      <c r="M362" s="24">
        <v>6.9540000000000001E-3</v>
      </c>
      <c r="N362" s="24">
        <v>-3.29E-3</v>
      </c>
      <c r="O362" s="25">
        <v>0.142984</v>
      </c>
      <c r="P362" s="17">
        <f t="shared" si="51"/>
        <v>1429.84</v>
      </c>
      <c r="Q362" s="26">
        <v>0.15854799999999999</v>
      </c>
      <c r="R362" s="18">
        <f t="shared" si="52"/>
        <v>1585.48</v>
      </c>
      <c r="S362" s="24">
        <v>7.3340000000000002E-3</v>
      </c>
      <c r="T362" s="24">
        <v>8.9359999999999995E-3</v>
      </c>
      <c r="U362" s="27">
        <v>0.21468499999999999</v>
      </c>
      <c r="V362" s="19">
        <f t="shared" si="55"/>
        <v>2146.85</v>
      </c>
      <c r="W362" s="24">
        <v>2.892E-3</v>
      </c>
      <c r="X362" s="24">
        <v>-1.6900000000000001E-3</v>
      </c>
      <c r="Y362" s="28">
        <v>0.15335699999999999</v>
      </c>
      <c r="Z362" s="20">
        <f t="shared" si="57"/>
        <v>1533.57</v>
      </c>
      <c r="AA362" s="24">
        <v>32.9131</v>
      </c>
      <c r="AB362" s="24">
        <v>66.339500000000001</v>
      </c>
      <c r="AC362" s="29">
        <v>4.4912000000000001E-2</v>
      </c>
      <c r="AD362" s="21">
        <f t="shared" si="53"/>
        <v>449.12</v>
      </c>
      <c r="AE362" s="24">
        <v>7.0959999999999999E-3</v>
      </c>
      <c r="AF362" s="24">
        <v>7.5900000000000002E-4</v>
      </c>
      <c r="AG362" s="24">
        <v>2.4740000000000001E-3</v>
      </c>
      <c r="AH362" s="24">
        <v>8.1838999999999995E-2</v>
      </c>
      <c r="AI362" s="24">
        <v>0</v>
      </c>
      <c r="AJ362" s="24">
        <v>0</v>
      </c>
      <c r="AK362" s="24">
        <v>100.13</v>
      </c>
      <c r="AL362" s="23">
        <v>9.0150000000000004E-3</v>
      </c>
      <c r="AM362" s="23">
        <v>5.1729999999999996E-3</v>
      </c>
      <c r="AN362" s="23">
        <v>2.7820000000000002E-3</v>
      </c>
      <c r="AO362" s="23">
        <v>-2.7299999999999998E-3</v>
      </c>
      <c r="AP362" s="30">
        <v>0.109611</v>
      </c>
      <c r="AQ362" s="23">
        <v>6.8714999999999998E-2</v>
      </c>
      <c r="AR362" s="23">
        <v>4.5250000000000004E-3</v>
      </c>
      <c r="AS362" s="23">
        <v>5.8100000000000001E-3</v>
      </c>
      <c r="AT362" s="23">
        <v>0.18726499999999999</v>
      </c>
      <c r="AU362">
        <f t="shared" si="54"/>
        <v>0.25597999999999999</v>
      </c>
      <c r="AV362" s="23">
        <v>2.3900000000000002E-3</v>
      </c>
      <c r="AW362" s="23">
        <v>-1.5E-3</v>
      </c>
      <c r="AX362" s="31">
        <v>0.107152</v>
      </c>
      <c r="AY362" s="23">
        <v>50.004100000000001</v>
      </c>
      <c r="AZ362" s="23">
        <v>49.436599999999999</v>
      </c>
      <c r="BA362" s="32">
        <v>3.014E-2</v>
      </c>
      <c r="BB362" s="10">
        <f t="shared" si="58"/>
        <v>0.137292</v>
      </c>
      <c r="BC362" s="23">
        <v>9.7509999999999993E-3</v>
      </c>
      <c r="BD362" s="23">
        <v>3.1199999999999999E-4</v>
      </c>
      <c r="BE362" s="23">
        <v>1.0499999999999999E-3</v>
      </c>
      <c r="BF362" s="23">
        <v>1.9875E-2</v>
      </c>
      <c r="BG362" s="23">
        <v>0</v>
      </c>
      <c r="BH362" s="23">
        <v>0</v>
      </c>
      <c r="BI362" s="22"/>
    </row>
    <row r="363" spans="1:61" x14ac:dyDescent="0.25">
      <c r="A363" s="33" t="s">
        <v>78</v>
      </c>
      <c r="B363" s="33">
        <v>1</v>
      </c>
      <c r="C363" s="33">
        <v>668</v>
      </c>
      <c r="D363" s="33">
        <v>76</v>
      </c>
      <c r="E363" s="33">
        <v>40</v>
      </c>
      <c r="F363" s="33">
        <v>20</v>
      </c>
      <c r="G363" s="33">
        <v>100</v>
      </c>
      <c r="H363" s="33">
        <v>3</v>
      </c>
      <c r="I363" s="33">
        <v>849</v>
      </c>
      <c r="J363" s="33">
        <v>1</v>
      </c>
      <c r="K363" s="34">
        <v>6.8820000000000001E-3</v>
      </c>
      <c r="L363" s="34">
        <v>2.2126E-2</v>
      </c>
      <c r="M363" s="34">
        <v>7.404E-3</v>
      </c>
      <c r="N363" s="34">
        <v>1.8829999999999999E-3</v>
      </c>
      <c r="O363" s="35">
        <v>6.7773E-2</v>
      </c>
      <c r="P363" s="17">
        <f t="shared" si="51"/>
        <v>677.73</v>
      </c>
      <c r="Q363" s="36">
        <v>0.23530699999999999</v>
      </c>
      <c r="R363" s="18">
        <f t="shared" si="52"/>
        <v>2353.0699999999997</v>
      </c>
      <c r="S363" s="34">
        <v>1.2713E-2</v>
      </c>
      <c r="T363" s="34">
        <v>1.0828000000000001E-2</v>
      </c>
      <c r="U363" s="37">
        <v>0.241227</v>
      </c>
      <c r="V363" s="19">
        <f t="shared" si="55"/>
        <v>2412.27</v>
      </c>
      <c r="W363" s="34">
        <v>-1.2999999999999999E-3</v>
      </c>
      <c r="X363" s="34">
        <v>4.8419999999999999E-3</v>
      </c>
      <c r="Y363" s="38">
        <v>8.5254999999999997E-2</v>
      </c>
      <c r="Z363" s="20">
        <f t="shared" si="57"/>
        <v>852.55</v>
      </c>
      <c r="AA363" s="34">
        <v>32.6404</v>
      </c>
      <c r="AB363" s="34">
        <v>66.467399999999998</v>
      </c>
      <c r="AC363" s="39">
        <v>3.1616999999999999E-2</v>
      </c>
      <c r="AD363" s="21">
        <f t="shared" si="53"/>
        <v>316.17</v>
      </c>
      <c r="AE363" s="34">
        <v>1.3037999999999999E-2</v>
      </c>
      <c r="AF363" s="34">
        <v>3.6709999999999998E-3</v>
      </c>
      <c r="AG363" s="34">
        <v>1.2844E-2</v>
      </c>
      <c r="AH363" s="34">
        <v>-1.022E-2</v>
      </c>
      <c r="AI363" s="34">
        <v>0</v>
      </c>
      <c r="AJ363" s="34">
        <v>0</v>
      </c>
      <c r="AK363" s="34">
        <v>99.853700000000003</v>
      </c>
      <c r="AL363" s="33">
        <v>1.624E-3</v>
      </c>
      <c r="AM363" s="33">
        <v>1.0030000000000001E-2</v>
      </c>
      <c r="AN363" s="33">
        <v>2.9740000000000001E-3</v>
      </c>
      <c r="AO363" s="33">
        <v>1.5690000000000001E-3</v>
      </c>
      <c r="AP363" s="40">
        <v>5.2151000000000003E-2</v>
      </c>
      <c r="AQ363" s="33">
        <v>0.102367</v>
      </c>
      <c r="AR363" s="33">
        <v>7.8729999999999998E-3</v>
      </c>
      <c r="AS363" s="33">
        <v>7.0670000000000004E-3</v>
      </c>
      <c r="AT363" s="33">
        <v>0.21121200000000001</v>
      </c>
      <c r="AU363">
        <f t="shared" si="54"/>
        <v>0.313579</v>
      </c>
      <c r="AV363" s="33">
        <v>-1.08E-3</v>
      </c>
      <c r="AW363" s="33">
        <v>4.3099999999999996E-3</v>
      </c>
      <c r="AX363" s="41">
        <v>5.9794E-2</v>
      </c>
      <c r="AY363" s="33">
        <v>49.777299999999997</v>
      </c>
      <c r="AZ363" s="33">
        <v>49.719099999999997</v>
      </c>
      <c r="BA363" s="42">
        <v>2.1298000000000001E-2</v>
      </c>
      <c r="BB363" s="10">
        <f t="shared" si="58"/>
        <v>8.1091999999999997E-2</v>
      </c>
      <c r="BC363" s="33">
        <v>1.7982999999999999E-2</v>
      </c>
      <c r="BD363" s="33">
        <v>1.5120000000000001E-3</v>
      </c>
      <c r="BE363" s="33">
        <v>5.47E-3</v>
      </c>
      <c r="BF363" s="33">
        <v>-2.49E-3</v>
      </c>
      <c r="BG363" s="33">
        <v>0</v>
      </c>
      <c r="BH363" s="33">
        <v>0</v>
      </c>
      <c r="BI363" s="22"/>
    </row>
    <row r="364" spans="1:61" x14ac:dyDescent="0.25">
      <c r="A364" t="s">
        <v>78</v>
      </c>
      <c r="B364">
        <f>B363+1</f>
        <v>2</v>
      </c>
      <c r="C364">
        <v>669</v>
      </c>
      <c r="D364">
        <v>76</v>
      </c>
      <c r="E364">
        <v>40</v>
      </c>
      <c r="F364">
        <v>20</v>
      </c>
      <c r="G364">
        <v>100</v>
      </c>
      <c r="H364">
        <v>3</v>
      </c>
      <c r="I364">
        <v>850</v>
      </c>
      <c r="J364">
        <v>2</v>
      </c>
      <c r="K364" s="1">
        <v>2.8669E-2</v>
      </c>
      <c r="L364" s="1">
        <v>1.3231E-2</v>
      </c>
      <c r="M364" s="1">
        <v>3.2989999999999998E-3</v>
      </c>
      <c r="N364" s="1">
        <v>7.2900000000000005E-4</v>
      </c>
      <c r="O364" s="2">
        <v>8.8180999999999995E-2</v>
      </c>
      <c r="P364" s="17">
        <f t="shared" si="51"/>
        <v>881.81</v>
      </c>
      <c r="Q364" s="3">
        <v>0.157499</v>
      </c>
      <c r="R364" s="18">
        <f t="shared" si="52"/>
        <v>1574.99</v>
      </c>
      <c r="S364" s="1">
        <v>9.41E-3</v>
      </c>
      <c r="T364" s="1">
        <v>1.3209E-2</v>
      </c>
      <c r="U364" s="4">
        <v>0.21593100000000001</v>
      </c>
      <c r="V364" s="19">
        <f t="shared" si="55"/>
        <v>2159.31</v>
      </c>
      <c r="W364" s="1">
        <v>-3.4199999999999999E-3</v>
      </c>
      <c r="X364" s="1">
        <v>2.7550000000000001E-3</v>
      </c>
      <c r="Y364" s="5">
        <v>0.137547</v>
      </c>
      <c r="Z364" s="20">
        <f t="shared" si="57"/>
        <v>1375.47</v>
      </c>
      <c r="AA364" s="1">
        <v>32.8919</v>
      </c>
      <c r="AB364" s="1">
        <v>66.558599999999998</v>
      </c>
      <c r="AC364" s="6">
        <v>2.9270000000000001E-2</v>
      </c>
      <c r="AD364" s="21">
        <f t="shared" si="53"/>
        <v>292.7</v>
      </c>
      <c r="AE364" s="1">
        <v>-1.6000000000000001E-3</v>
      </c>
      <c r="AF364" s="1">
        <v>5.5370000000000003E-3</v>
      </c>
      <c r="AG364" s="1">
        <v>2.4954E-2</v>
      </c>
      <c r="AH364" s="1">
        <v>2.7979E-2</v>
      </c>
      <c r="AI364" s="1">
        <v>0</v>
      </c>
      <c r="AJ364" s="1">
        <v>0</v>
      </c>
      <c r="AK364" s="1">
        <v>100.20399999999999</v>
      </c>
      <c r="AL364">
        <v>6.7369999999999999E-3</v>
      </c>
      <c r="AM364">
        <v>5.9719999999999999E-3</v>
      </c>
      <c r="AN364">
        <v>1.3190000000000001E-3</v>
      </c>
      <c r="AO364">
        <v>6.0499999999999996E-4</v>
      </c>
      <c r="AP364" s="7">
        <v>6.7559999999999995E-2</v>
      </c>
      <c r="AQ364">
        <v>6.8220000000000003E-2</v>
      </c>
      <c r="AR364">
        <v>5.8019999999999999E-3</v>
      </c>
      <c r="AS364">
        <v>8.5839999999999996E-3</v>
      </c>
      <c r="AT364">
        <v>0.18824299999999999</v>
      </c>
      <c r="AU364">
        <f t="shared" si="54"/>
        <v>0.256463</v>
      </c>
      <c r="AV364">
        <v>-2.82E-3</v>
      </c>
      <c r="AW364">
        <v>2.441E-3</v>
      </c>
      <c r="AX364" s="8">
        <v>9.6049999999999996E-2</v>
      </c>
      <c r="AY364">
        <v>49.942999999999998</v>
      </c>
      <c r="AZ364">
        <v>49.571199999999997</v>
      </c>
      <c r="BA364" s="9">
        <v>1.9630999999999999E-2</v>
      </c>
      <c r="BB364" s="10">
        <f t="shared" si="58"/>
        <v>0.11568099999999999</v>
      </c>
      <c r="BC364">
        <v>-2.2000000000000001E-3</v>
      </c>
      <c r="BD364">
        <v>2.271E-3</v>
      </c>
      <c r="BE364">
        <v>1.0581E-2</v>
      </c>
      <c r="BF364">
        <v>6.7910000000000002E-3</v>
      </c>
      <c r="BG364">
        <v>0</v>
      </c>
      <c r="BH364">
        <v>0</v>
      </c>
      <c r="BI364" s="22"/>
    </row>
    <row r="365" spans="1:61" x14ac:dyDescent="0.25">
      <c r="A365" t="s">
        <v>78</v>
      </c>
      <c r="B365">
        <f t="shared" ref="B365:B387" si="59">B364+1</f>
        <v>3</v>
      </c>
      <c r="C365">
        <v>670</v>
      </c>
      <c r="D365">
        <v>76</v>
      </c>
      <c r="E365">
        <v>40</v>
      </c>
      <c r="F365">
        <v>20</v>
      </c>
      <c r="G365">
        <v>100</v>
      </c>
      <c r="H365">
        <v>3</v>
      </c>
      <c r="I365">
        <v>851</v>
      </c>
      <c r="J365">
        <v>3</v>
      </c>
      <c r="K365" s="1">
        <v>-1.4540000000000001E-2</v>
      </c>
      <c r="L365" s="1">
        <v>6.9620000000000003E-3</v>
      </c>
      <c r="M365" s="1">
        <v>1.1927999999999999E-2</v>
      </c>
      <c r="N365" s="1">
        <v>4.4299999999999998E-4</v>
      </c>
      <c r="O365" s="2">
        <v>0.117952</v>
      </c>
      <c r="P365" s="17">
        <f t="shared" si="51"/>
        <v>1179.52</v>
      </c>
      <c r="Q365" s="3">
        <v>0.132049</v>
      </c>
      <c r="R365" s="18">
        <f t="shared" si="52"/>
        <v>1320.49</v>
      </c>
      <c r="S365" s="1">
        <v>1.4449E-2</v>
      </c>
      <c r="T365" s="1">
        <v>1.0671999999999999E-2</v>
      </c>
      <c r="U365" s="4">
        <v>0.20474800000000001</v>
      </c>
      <c r="V365" s="19">
        <f t="shared" si="55"/>
        <v>2047.4800000000002</v>
      </c>
      <c r="W365" s="1">
        <v>6.7159999999999997E-3</v>
      </c>
      <c r="X365" s="1">
        <v>-1E-4</v>
      </c>
      <c r="Y365" s="5">
        <v>0.17191400000000001</v>
      </c>
      <c r="Z365" s="20">
        <f t="shared" si="57"/>
        <v>1719.14</v>
      </c>
      <c r="AA365" s="1">
        <v>32.742600000000003</v>
      </c>
      <c r="AB365" s="1">
        <v>66.708600000000004</v>
      </c>
      <c r="AC365" s="6">
        <v>2.6374000000000002E-2</v>
      </c>
      <c r="AD365" s="21">
        <f t="shared" si="53"/>
        <v>263.74</v>
      </c>
      <c r="AE365" s="1">
        <v>3.323E-3</v>
      </c>
      <c r="AF365" s="1">
        <v>3.986E-3</v>
      </c>
      <c r="AG365" s="1">
        <v>1.0836999999999999E-2</v>
      </c>
      <c r="AH365" s="1">
        <v>2.3862999999999999E-2</v>
      </c>
      <c r="AI365" s="1">
        <v>0</v>
      </c>
      <c r="AJ365" s="1">
        <v>0</v>
      </c>
      <c r="AK365" s="1">
        <v>100.18300000000001</v>
      </c>
      <c r="AL365">
        <v>-3.4199999999999999E-3</v>
      </c>
      <c r="AM365">
        <v>3.1449999999999998E-3</v>
      </c>
      <c r="AN365">
        <v>4.7749999999999997E-3</v>
      </c>
      <c r="AO365">
        <v>3.68E-4</v>
      </c>
      <c r="AP365" s="7">
        <v>9.0454000000000007E-2</v>
      </c>
      <c r="AQ365">
        <v>5.7251000000000003E-2</v>
      </c>
      <c r="AR365">
        <v>8.9180000000000006E-3</v>
      </c>
      <c r="AS365">
        <v>6.9410000000000001E-3</v>
      </c>
      <c r="AT365">
        <v>0.17866199999999999</v>
      </c>
      <c r="AU365">
        <f t="shared" si="54"/>
        <v>0.23591299999999998</v>
      </c>
      <c r="AV365">
        <v>5.5529999999999998E-3</v>
      </c>
      <c r="AW365">
        <v>-8.0000000000000007E-5</v>
      </c>
      <c r="AX365" s="8">
        <v>0.120162</v>
      </c>
      <c r="AY365">
        <v>49.763199999999998</v>
      </c>
      <c r="AZ365">
        <v>49.729799999999997</v>
      </c>
      <c r="BA365" s="9">
        <v>1.7704999999999999E-2</v>
      </c>
      <c r="BB365" s="10">
        <f t="shared" si="58"/>
        <v>0.13786700000000002</v>
      </c>
      <c r="BC365">
        <v>4.5669999999999999E-3</v>
      </c>
      <c r="BD365">
        <v>1.637E-3</v>
      </c>
      <c r="BE365">
        <v>4.5999999999999999E-3</v>
      </c>
      <c r="BF365">
        <v>5.7970000000000001E-3</v>
      </c>
      <c r="BG365">
        <v>0</v>
      </c>
      <c r="BH365">
        <v>0</v>
      </c>
      <c r="BI365" s="22"/>
    </row>
    <row r="366" spans="1:61" x14ac:dyDescent="0.25">
      <c r="A366" t="s">
        <v>78</v>
      </c>
      <c r="B366">
        <f t="shared" si="59"/>
        <v>4</v>
      </c>
      <c r="C366">
        <v>671</v>
      </c>
      <c r="D366">
        <v>76</v>
      </c>
      <c r="E366">
        <v>40</v>
      </c>
      <c r="F366">
        <v>20</v>
      </c>
      <c r="G366">
        <v>100</v>
      </c>
      <c r="H366">
        <v>3</v>
      </c>
      <c r="I366">
        <v>852</v>
      </c>
      <c r="J366">
        <v>4</v>
      </c>
      <c r="K366" s="1">
        <v>7.7999999999999999E-4</v>
      </c>
      <c r="L366" s="1">
        <v>1.5743E-2</v>
      </c>
      <c r="M366" s="1">
        <v>7.9690000000000004E-3</v>
      </c>
      <c r="N366" s="1">
        <v>3.7800000000000003E-4</v>
      </c>
      <c r="O366" s="2">
        <v>0.10745499999999999</v>
      </c>
      <c r="P366" s="17">
        <f t="shared" si="51"/>
        <v>1074.55</v>
      </c>
      <c r="Q366" s="3">
        <v>0.18762699999999999</v>
      </c>
      <c r="R366" s="18">
        <f t="shared" si="52"/>
        <v>1876.27</v>
      </c>
      <c r="S366" s="1">
        <v>1.0331E-2</v>
      </c>
      <c r="T366" s="1">
        <v>1.8325000000000001E-2</v>
      </c>
      <c r="U366" s="4">
        <v>0.225768</v>
      </c>
      <c r="V366" s="19">
        <f t="shared" si="55"/>
        <v>2257.6799999999998</v>
      </c>
      <c r="W366" s="1">
        <v>-7.3299999999999997E-3</v>
      </c>
      <c r="X366" s="1">
        <v>4.3140000000000001E-3</v>
      </c>
      <c r="Y366" s="5">
        <v>9.8874000000000004E-2</v>
      </c>
      <c r="Z366" s="20">
        <f t="shared" si="57"/>
        <v>988.74</v>
      </c>
      <c r="AA366" s="1">
        <v>32.867699999999999</v>
      </c>
      <c r="AB366" s="1">
        <v>66.802999999999997</v>
      </c>
      <c r="AC366" s="6">
        <v>5.7639999999999997E-2</v>
      </c>
      <c r="AD366" s="21">
        <f t="shared" si="53"/>
        <v>576.4</v>
      </c>
      <c r="AE366" s="1">
        <v>4.8120000000000003E-3</v>
      </c>
      <c r="AF366" s="1">
        <v>6.0530000000000002E-3</v>
      </c>
      <c r="AG366" s="1">
        <v>1.2153000000000001E-2</v>
      </c>
      <c r="AH366" s="1">
        <v>5.0346000000000002E-2</v>
      </c>
      <c r="AI366" s="1">
        <v>0</v>
      </c>
      <c r="AJ366" s="1">
        <v>0</v>
      </c>
      <c r="AK366" s="1">
        <v>100.47199999999999</v>
      </c>
      <c r="AL366">
        <v>1.83E-4</v>
      </c>
      <c r="AM366">
        <v>7.0930000000000003E-3</v>
      </c>
      <c r="AN366">
        <v>3.1809999999999998E-3</v>
      </c>
      <c r="AO366">
        <v>3.1300000000000002E-4</v>
      </c>
      <c r="AP366" s="7">
        <v>8.2178000000000001E-2</v>
      </c>
      <c r="AQ366">
        <v>8.1124000000000002E-2</v>
      </c>
      <c r="AR366">
        <v>6.3579999999999999E-3</v>
      </c>
      <c r="AS366">
        <v>1.1887E-2</v>
      </c>
      <c r="AT366">
        <v>0.196463</v>
      </c>
      <c r="AU366">
        <f t="shared" si="54"/>
        <v>0.27758700000000003</v>
      </c>
      <c r="AV366">
        <v>-6.0400000000000002E-3</v>
      </c>
      <c r="AW366">
        <v>3.8159999999999999E-3</v>
      </c>
      <c r="AX366" s="8">
        <v>6.8919999999999995E-2</v>
      </c>
      <c r="AY366">
        <v>49.816200000000002</v>
      </c>
      <c r="AZ366">
        <v>49.663400000000003</v>
      </c>
      <c r="BA366" s="9">
        <v>3.8588999999999998E-2</v>
      </c>
      <c r="BB366" s="10">
        <f t="shared" si="58"/>
        <v>0.10750899999999999</v>
      </c>
      <c r="BC366">
        <v>6.5960000000000003E-3</v>
      </c>
      <c r="BD366">
        <v>2.4780000000000002E-3</v>
      </c>
      <c r="BE366">
        <v>5.1440000000000001E-3</v>
      </c>
      <c r="BF366">
        <v>1.2198000000000001E-2</v>
      </c>
      <c r="BG366">
        <v>0</v>
      </c>
      <c r="BH366">
        <v>0</v>
      </c>
      <c r="BI366" s="22"/>
    </row>
    <row r="367" spans="1:61" x14ac:dyDescent="0.25">
      <c r="A367" t="s">
        <v>78</v>
      </c>
      <c r="B367">
        <f t="shared" si="59"/>
        <v>5</v>
      </c>
      <c r="C367">
        <v>672</v>
      </c>
      <c r="D367">
        <v>76</v>
      </c>
      <c r="E367">
        <v>40</v>
      </c>
      <c r="F367">
        <v>20</v>
      </c>
      <c r="G367">
        <v>100</v>
      </c>
      <c r="H367">
        <v>3</v>
      </c>
      <c r="I367">
        <v>853</v>
      </c>
      <c r="J367">
        <v>5</v>
      </c>
      <c r="K367" s="1">
        <v>6.7190000000000001E-3</v>
      </c>
      <c r="L367" s="1">
        <v>2.7935000000000001E-2</v>
      </c>
      <c r="M367" s="1">
        <v>7.156E-3</v>
      </c>
      <c r="N367" s="1">
        <v>6.6E-4</v>
      </c>
      <c r="O367" s="2">
        <v>0.118612</v>
      </c>
      <c r="P367" s="17">
        <f t="shared" si="51"/>
        <v>1186.1199999999999</v>
      </c>
      <c r="Q367" s="3">
        <v>0.13992599999999999</v>
      </c>
      <c r="R367" s="18">
        <f t="shared" si="52"/>
        <v>1399.26</v>
      </c>
      <c r="S367" s="1">
        <v>8.3379999999999999E-3</v>
      </c>
      <c r="T367" s="1">
        <v>1.5897000000000001E-2</v>
      </c>
      <c r="U367" s="4">
        <v>0.20971300000000001</v>
      </c>
      <c r="V367" s="19">
        <f t="shared" si="55"/>
        <v>2097.13</v>
      </c>
      <c r="W367" s="1">
        <v>-2.2000000000000001E-4</v>
      </c>
      <c r="X367" s="1">
        <v>5.2519999999999997E-3</v>
      </c>
      <c r="Y367" s="5">
        <v>0.15143699999999999</v>
      </c>
      <c r="Z367" s="20">
        <f t="shared" si="57"/>
        <v>1514.37</v>
      </c>
      <c r="AA367" s="1">
        <v>32.705599999999997</v>
      </c>
      <c r="AB367" s="1">
        <v>66.558899999999994</v>
      </c>
      <c r="AC367" s="6">
        <v>3.8286000000000001E-2</v>
      </c>
      <c r="AD367" s="21">
        <f t="shared" si="53"/>
        <v>382.86</v>
      </c>
      <c r="AE367" s="1">
        <v>-8.0000000000000004E-4</v>
      </c>
      <c r="AF367" s="1">
        <v>1.1011E-2</v>
      </c>
      <c r="AG367" s="1">
        <v>1.8856000000000001E-2</v>
      </c>
      <c r="AH367" s="1">
        <v>4.6889E-2</v>
      </c>
      <c r="AI367" s="1">
        <v>0</v>
      </c>
      <c r="AJ367" s="1">
        <v>0</v>
      </c>
      <c r="AK367" s="1">
        <v>100.07</v>
      </c>
      <c r="AL367">
        <v>1.583E-3</v>
      </c>
      <c r="AM367">
        <v>1.2638999999999999E-2</v>
      </c>
      <c r="AN367">
        <v>2.869E-3</v>
      </c>
      <c r="AO367">
        <v>5.4900000000000001E-4</v>
      </c>
      <c r="AP367" s="7">
        <v>9.1095999999999996E-2</v>
      </c>
      <c r="AQ367">
        <v>6.0755999999999998E-2</v>
      </c>
      <c r="AR367">
        <v>5.1539999999999997E-3</v>
      </c>
      <c r="AS367">
        <v>1.0355E-2</v>
      </c>
      <c r="AT367">
        <v>0.18326700000000001</v>
      </c>
      <c r="AU367">
        <f t="shared" si="54"/>
        <v>0.24402300000000002</v>
      </c>
      <c r="AV367">
        <v>-1.8000000000000001E-4</v>
      </c>
      <c r="AW367">
        <v>4.6649999999999999E-3</v>
      </c>
      <c r="AX367" s="8">
        <v>0.106006</v>
      </c>
      <c r="AY367">
        <v>49.780799999999999</v>
      </c>
      <c r="AZ367">
        <v>49.691899999999997</v>
      </c>
      <c r="BA367" s="9">
        <v>2.5739999999999999E-2</v>
      </c>
      <c r="BB367" s="10">
        <f t="shared" si="58"/>
        <v>0.131746</v>
      </c>
      <c r="BC367">
        <v>-1.1000000000000001E-3</v>
      </c>
      <c r="BD367">
        <v>4.5279999999999999E-3</v>
      </c>
      <c r="BE367">
        <v>8.0149999999999996E-3</v>
      </c>
      <c r="BF367">
        <v>1.1408E-2</v>
      </c>
      <c r="BG367">
        <v>0</v>
      </c>
      <c r="BH367">
        <v>0</v>
      </c>
      <c r="BI367" s="22"/>
    </row>
    <row r="368" spans="1:61" x14ac:dyDescent="0.25">
      <c r="A368" t="s">
        <v>78</v>
      </c>
      <c r="B368">
        <f t="shared" si="59"/>
        <v>6</v>
      </c>
      <c r="C368">
        <v>673</v>
      </c>
      <c r="D368">
        <v>76</v>
      </c>
      <c r="E368">
        <v>40</v>
      </c>
      <c r="F368">
        <v>20</v>
      </c>
      <c r="G368">
        <v>100</v>
      </c>
      <c r="H368">
        <v>3</v>
      </c>
      <c r="I368">
        <v>854</v>
      </c>
      <c r="J368">
        <v>6</v>
      </c>
      <c r="K368" s="1">
        <v>1.6315E-2</v>
      </c>
      <c r="L368" s="1">
        <v>3.0683999999999999E-2</v>
      </c>
      <c r="M368" s="1">
        <v>5.4770000000000001E-3</v>
      </c>
      <c r="N368" s="1">
        <v>-1.1100000000000001E-3</v>
      </c>
      <c r="O368" s="2">
        <v>0.13638900000000001</v>
      </c>
      <c r="P368" s="17">
        <f t="shared" si="51"/>
        <v>1363.89</v>
      </c>
      <c r="Q368" s="3">
        <v>0.15173300000000001</v>
      </c>
      <c r="R368" s="18">
        <f t="shared" si="52"/>
        <v>1517.3300000000002</v>
      </c>
      <c r="S368" s="1">
        <v>7.4999999999999997E-3</v>
      </c>
      <c r="T368" s="1">
        <v>1.8199E-2</v>
      </c>
      <c r="U368" s="4">
        <v>0.215166</v>
      </c>
      <c r="V368" s="19">
        <f t="shared" si="55"/>
        <v>2151.66</v>
      </c>
      <c r="W368" s="1">
        <v>-4.0699999999999998E-3</v>
      </c>
      <c r="X368" s="1">
        <v>1.684E-3</v>
      </c>
      <c r="Y368" s="5">
        <v>0.17716299999999999</v>
      </c>
      <c r="Z368" s="20">
        <f t="shared" si="57"/>
        <v>1771.6299999999999</v>
      </c>
      <c r="AA368" s="1">
        <v>32.733800000000002</v>
      </c>
      <c r="AB368" s="1">
        <v>66.567800000000005</v>
      </c>
      <c r="AC368" s="6">
        <v>3.3708000000000002E-2</v>
      </c>
      <c r="AD368" s="21">
        <f t="shared" si="53"/>
        <v>337.08000000000004</v>
      </c>
      <c r="AE368" s="1">
        <v>5.2610000000000001E-3</v>
      </c>
      <c r="AF368" s="1">
        <v>-8.8400000000000006E-3</v>
      </c>
      <c r="AG368" s="1">
        <v>6.2299999999999996E-4</v>
      </c>
      <c r="AH368" s="1">
        <v>1.2969E-2</v>
      </c>
      <c r="AI368" s="1">
        <v>0</v>
      </c>
      <c r="AJ368" s="1">
        <v>0</v>
      </c>
      <c r="AK368" s="1">
        <v>100.1</v>
      </c>
      <c r="AL368">
        <v>3.8400000000000001E-3</v>
      </c>
      <c r="AM368">
        <v>1.3873E-2</v>
      </c>
      <c r="AN368">
        <v>2.1940000000000002E-3</v>
      </c>
      <c r="AO368">
        <v>-9.2000000000000003E-4</v>
      </c>
      <c r="AP368" s="7">
        <v>0.10467700000000001</v>
      </c>
      <c r="AQ368">
        <v>6.5837999999999994E-2</v>
      </c>
      <c r="AR368">
        <v>4.6319999999999998E-3</v>
      </c>
      <c r="AS368">
        <v>1.1847E-2</v>
      </c>
      <c r="AT368">
        <v>0.18790399999999999</v>
      </c>
      <c r="AU368">
        <f t="shared" si="54"/>
        <v>0.25374199999999997</v>
      </c>
      <c r="AV368">
        <v>-3.3700000000000002E-3</v>
      </c>
      <c r="AW368">
        <v>1.495E-3</v>
      </c>
      <c r="AX368" s="8">
        <v>0.12393</v>
      </c>
      <c r="AY368">
        <v>49.7898</v>
      </c>
      <c r="AZ368">
        <v>49.6646</v>
      </c>
      <c r="BA368" s="9">
        <v>2.2647E-2</v>
      </c>
      <c r="BB368" s="10">
        <f t="shared" si="58"/>
        <v>0.14657700000000001</v>
      </c>
      <c r="BC368">
        <v>7.2370000000000004E-3</v>
      </c>
      <c r="BD368">
        <v>-3.63E-3</v>
      </c>
      <c r="BE368">
        <v>2.6499999999999999E-4</v>
      </c>
      <c r="BF368">
        <v>3.153E-3</v>
      </c>
      <c r="BG368">
        <v>0</v>
      </c>
      <c r="BH368">
        <v>0</v>
      </c>
      <c r="BI368" s="22"/>
    </row>
    <row r="369" spans="1:61" x14ac:dyDescent="0.25">
      <c r="A369" t="s">
        <v>78</v>
      </c>
      <c r="B369">
        <f t="shared" si="59"/>
        <v>7</v>
      </c>
      <c r="C369">
        <v>674</v>
      </c>
      <c r="D369">
        <v>76</v>
      </c>
      <c r="E369">
        <v>40</v>
      </c>
      <c r="F369">
        <v>20</v>
      </c>
      <c r="G369">
        <v>100</v>
      </c>
      <c r="H369">
        <v>3</v>
      </c>
      <c r="I369">
        <v>855</v>
      </c>
      <c r="J369">
        <v>7</v>
      </c>
      <c r="K369" s="1">
        <v>5.1400000000000003E-4</v>
      </c>
      <c r="L369" s="1">
        <v>2.2088E-2</v>
      </c>
      <c r="M369" s="1">
        <v>-7.77E-3</v>
      </c>
      <c r="N369" s="1">
        <v>3.88E-4</v>
      </c>
      <c r="O369" s="2">
        <v>9.7920000000000004E-3</v>
      </c>
      <c r="P369" s="17">
        <f t="shared" si="51"/>
        <v>97.92</v>
      </c>
      <c r="Q369" s="3">
        <v>0.57320400000000005</v>
      </c>
      <c r="R369" s="18">
        <f t="shared" si="52"/>
        <v>5732.0400000000009</v>
      </c>
      <c r="S369" s="1">
        <v>1.1304E-2</v>
      </c>
      <c r="T369" s="1">
        <v>1.4824E-2</v>
      </c>
      <c r="U369" s="4">
        <v>0.31743399999999999</v>
      </c>
      <c r="V369" s="19">
        <f t="shared" si="55"/>
        <v>3174.34</v>
      </c>
      <c r="W369" s="1">
        <v>-9.6299999999999997E-3</v>
      </c>
      <c r="X369" s="1">
        <v>-2.1700000000000001E-3</v>
      </c>
      <c r="Y369" s="5">
        <v>4.4783000000000003E-2</v>
      </c>
      <c r="Z369" s="20">
        <f t="shared" si="57"/>
        <v>447.83000000000004</v>
      </c>
      <c r="AA369" s="1">
        <v>32.756599999999999</v>
      </c>
      <c r="AB369" s="1">
        <v>66.522499999999994</v>
      </c>
      <c r="AC369" s="6">
        <v>1.1753E-2</v>
      </c>
      <c r="AD369" s="21">
        <f t="shared" si="53"/>
        <v>117.53</v>
      </c>
      <c r="AE369" s="1">
        <v>5.9969999999999997E-3</v>
      </c>
      <c r="AF369" s="1">
        <v>-2.2899999999999999E-3</v>
      </c>
      <c r="AG369" s="1">
        <v>1.6372000000000001E-2</v>
      </c>
      <c r="AH369" s="1">
        <v>-3.4099999999999998E-3</v>
      </c>
      <c r="AI369" s="1">
        <v>0</v>
      </c>
      <c r="AJ369" s="1">
        <v>0</v>
      </c>
      <c r="AK369" s="1">
        <v>100.282</v>
      </c>
      <c r="AL369">
        <v>1.21E-4</v>
      </c>
      <c r="AM369">
        <v>9.9810000000000003E-3</v>
      </c>
      <c r="AN369">
        <v>-3.1099999999999999E-3</v>
      </c>
      <c r="AO369">
        <v>3.2200000000000002E-4</v>
      </c>
      <c r="AP369" s="7">
        <v>7.5110000000000003E-3</v>
      </c>
      <c r="AQ369">
        <v>0.24857899999999999</v>
      </c>
      <c r="AR369">
        <v>6.9779999999999998E-3</v>
      </c>
      <c r="AS369">
        <v>9.6439999999999998E-3</v>
      </c>
      <c r="AT369">
        <v>0.277061</v>
      </c>
      <c r="AU369">
        <f t="shared" si="54"/>
        <v>0.52564</v>
      </c>
      <c r="AV369">
        <v>-7.9600000000000001E-3</v>
      </c>
      <c r="AW369">
        <v>-1.92E-3</v>
      </c>
      <c r="AX369" s="8">
        <v>3.1308999999999997E-2</v>
      </c>
      <c r="AY369">
        <v>49.796799999999998</v>
      </c>
      <c r="AZ369">
        <v>49.603400000000001</v>
      </c>
      <c r="BA369" s="9">
        <v>7.8919999999999997E-3</v>
      </c>
      <c r="BB369" s="10">
        <f t="shared" si="58"/>
        <v>3.9201E-2</v>
      </c>
      <c r="BC369">
        <v>8.2459999999999999E-3</v>
      </c>
      <c r="BD369">
        <v>-9.3999999999999997E-4</v>
      </c>
      <c r="BE369">
        <v>6.9499999999999996E-3</v>
      </c>
      <c r="BF369">
        <v>-8.3000000000000001E-4</v>
      </c>
      <c r="BG369">
        <v>0</v>
      </c>
      <c r="BH369">
        <v>0</v>
      </c>
      <c r="BI369" s="22"/>
    </row>
    <row r="370" spans="1:61" x14ac:dyDescent="0.25">
      <c r="A370" t="s">
        <v>78</v>
      </c>
      <c r="B370">
        <f t="shared" si="59"/>
        <v>8</v>
      </c>
      <c r="C370">
        <v>675</v>
      </c>
      <c r="D370">
        <v>76</v>
      </c>
      <c r="E370">
        <v>40</v>
      </c>
      <c r="F370">
        <v>20</v>
      </c>
      <c r="G370">
        <v>100</v>
      </c>
      <c r="H370">
        <v>3</v>
      </c>
      <c r="I370">
        <v>856</v>
      </c>
      <c r="J370">
        <v>8</v>
      </c>
      <c r="K370" s="1">
        <v>4.7419999999999997E-3</v>
      </c>
      <c r="L370" s="1">
        <v>2.1267999999999999E-2</v>
      </c>
      <c r="M370" s="1">
        <v>7.639E-3</v>
      </c>
      <c r="N370" s="1">
        <v>3.2179999999999999E-3</v>
      </c>
      <c r="O370" s="2">
        <v>0.15434500000000001</v>
      </c>
      <c r="P370" s="17">
        <f t="shared" si="51"/>
        <v>1543.45</v>
      </c>
      <c r="Q370" s="3">
        <v>0.16500899999999999</v>
      </c>
      <c r="R370" s="18">
        <f t="shared" si="52"/>
        <v>1650.09</v>
      </c>
      <c r="S370" s="1">
        <v>1.0494E-2</v>
      </c>
      <c r="T370" s="1">
        <v>1.5633000000000001E-2</v>
      </c>
      <c r="U370" s="4">
        <v>0.219667</v>
      </c>
      <c r="V370" s="19">
        <f t="shared" si="55"/>
        <v>2196.67</v>
      </c>
      <c r="W370" s="1">
        <v>-5.6999999999999998E-4</v>
      </c>
      <c r="X370" s="1">
        <v>-1.15E-3</v>
      </c>
      <c r="Y370" s="5">
        <v>0.19181400000000001</v>
      </c>
      <c r="Z370" s="20">
        <f t="shared" si="57"/>
        <v>1918.14</v>
      </c>
      <c r="AA370" s="1">
        <v>32.894399999999997</v>
      </c>
      <c r="AB370" s="1">
        <v>66.461100000000002</v>
      </c>
      <c r="AC370" s="6">
        <v>4.0676999999999998E-2</v>
      </c>
      <c r="AD370" s="21">
        <f t="shared" si="53"/>
        <v>406.77</v>
      </c>
      <c r="AE370" s="1">
        <v>6.0350000000000004E-3</v>
      </c>
      <c r="AF370" s="1">
        <v>3.3289999999999999E-3</v>
      </c>
      <c r="AG370" s="1">
        <v>1.2985999999999999E-2</v>
      </c>
      <c r="AH370" s="1">
        <v>3.0324E-2</v>
      </c>
      <c r="AI370" s="1">
        <v>0</v>
      </c>
      <c r="AJ370" s="1">
        <v>0</v>
      </c>
      <c r="AK370" s="1">
        <v>100.241</v>
      </c>
      <c r="AL370">
        <v>1.114E-3</v>
      </c>
      <c r="AM370">
        <v>9.5949999999999994E-3</v>
      </c>
      <c r="AN370">
        <v>3.0539999999999999E-3</v>
      </c>
      <c r="AO370">
        <v>2.6670000000000001E-3</v>
      </c>
      <c r="AP370" s="7">
        <v>0.118202</v>
      </c>
      <c r="AQ370">
        <v>7.1443999999999994E-2</v>
      </c>
      <c r="AR370">
        <v>6.4679999999999998E-3</v>
      </c>
      <c r="AS370">
        <v>1.0154E-2</v>
      </c>
      <c r="AT370">
        <v>0.19142000000000001</v>
      </c>
      <c r="AU370">
        <f t="shared" si="54"/>
        <v>0.26286399999999999</v>
      </c>
      <c r="AV370">
        <v>-4.6999999999999999E-4</v>
      </c>
      <c r="AW370">
        <v>-1.0200000000000001E-3</v>
      </c>
      <c r="AX370" s="8">
        <v>0.13388900000000001</v>
      </c>
      <c r="AY370">
        <v>49.925899999999999</v>
      </c>
      <c r="AZ370">
        <v>49.477800000000002</v>
      </c>
      <c r="BA370" s="9">
        <v>2.7269999999999999E-2</v>
      </c>
      <c r="BB370" s="10">
        <f t="shared" si="58"/>
        <v>0.161159</v>
      </c>
      <c r="BC370">
        <v>8.2839999999999997E-3</v>
      </c>
      <c r="BD370">
        <v>1.3649999999999999E-3</v>
      </c>
      <c r="BE370">
        <v>5.5040000000000002E-3</v>
      </c>
      <c r="BF370">
        <v>7.3569999999999998E-3</v>
      </c>
      <c r="BG370">
        <v>0</v>
      </c>
      <c r="BH370">
        <v>0</v>
      </c>
      <c r="BI370" s="22"/>
    </row>
    <row r="371" spans="1:61" x14ac:dyDescent="0.25">
      <c r="A371" t="s">
        <v>78</v>
      </c>
      <c r="B371">
        <f t="shared" si="59"/>
        <v>9</v>
      </c>
      <c r="C371">
        <v>676</v>
      </c>
      <c r="D371">
        <v>76</v>
      </c>
      <c r="E371">
        <v>40</v>
      </c>
      <c r="F371">
        <v>20</v>
      </c>
      <c r="G371">
        <v>100</v>
      </c>
      <c r="H371">
        <v>3</v>
      </c>
      <c r="I371">
        <v>857</v>
      </c>
      <c r="J371">
        <v>9</v>
      </c>
      <c r="K371" s="1">
        <v>9.6780000000000008E-3</v>
      </c>
      <c r="L371" s="1">
        <v>2.7056E-2</v>
      </c>
      <c r="M371" s="1">
        <v>4.4180000000000001E-3</v>
      </c>
      <c r="N371" s="1">
        <v>2.3310000000000002E-3</v>
      </c>
      <c r="O371" s="2">
        <v>0.157278</v>
      </c>
      <c r="P371" s="17">
        <f t="shared" si="51"/>
        <v>1572.78</v>
      </c>
      <c r="Q371" s="3">
        <v>0.160606</v>
      </c>
      <c r="R371" s="18">
        <f t="shared" si="52"/>
        <v>1606.06</v>
      </c>
      <c r="S371" s="1">
        <v>1.0574E-2</v>
      </c>
      <c r="T371" s="1">
        <v>1.7219000000000002E-2</v>
      </c>
      <c r="U371" s="4">
        <v>0.215999</v>
      </c>
      <c r="V371" s="19">
        <f t="shared" si="55"/>
        <v>2159.9899999999998</v>
      </c>
      <c r="W371" s="1">
        <v>-1.6900000000000001E-3</v>
      </c>
      <c r="X371" s="1">
        <v>7.1599999999999995E-4</v>
      </c>
      <c r="Y371" s="5">
        <v>0.18154200000000001</v>
      </c>
      <c r="Z371" s="20">
        <f t="shared" si="57"/>
        <v>1815.42</v>
      </c>
      <c r="AA371" s="1">
        <v>32.921900000000001</v>
      </c>
      <c r="AB371" s="1">
        <v>66.546899999999994</v>
      </c>
      <c r="AC371" s="6">
        <v>2.9444000000000001E-2</v>
      </c>
      <c r="AD371" s="21">
        <f t="shared" si="53"/>
        <v>294.44</v>
      </c>
      <c r="AE371" s="1">
        <v>8.1150000000000007E-3</v>
      </c>
      <c r="AF371" s="1">
        <v>9.6299999999999999E-4</v>
      </c>
      <c r="AG371" s="1">
        <v>4.0499999999999998E-3</v>
      </c>
      <c r="AH371" s="1">
        <v>3.1264E-2</v>
      </c>
      <c r="AI371" s="1">
        <v>0</v>
      </c>
      <c r="AJ371" s="1">
        <v>0</v>
      </c>
      <c r="AK371" s="1">
        <v>100.328</v>
      </c>
      <c r="AL371">
        <v>2.271E-3</v>
      </c>
      <c r="AM371">
        <v>1.2196E-2</v>
      </c>
      <c r="AN371">
        <v>1.7639999999999999E-3</v>
      </c>
      <c r="AO371">
        <v>1.9300000000000001E-3</v>
      </c>
      <c r="AP371" s="7">
        <v>0.12034</v>
      </c>
      <c r="AQ371">
        <v>6.9474999999999995E-2</v>
      </c>
      <c r="AR371">
        <v>6.5110000000000003E-3</v>
      </c>
      <c r="AS371">
        <v>1.1174E-2</v>
      </c>
      <c r="AT371">
        <v>0.188054</v>
      </c>
      <c r="AU371">
        <f t="shared" si="54"/>
        <v>0.25752900000000001</v>
      </c>
      <c r="AV371">
        <v>-1.39E-3</v>
      </c>
      <c r="AW371">
        <v>6.3299999999999999E-4</v>
      </c>
      <c r="AX371" s="8">
        <v>0.126605</v>
      </c>
      <c r="AY371">
        <v>49.922699999999999</v>
      </c>
      <c r="AZ371">
        <v>49.497199999999999</v>
      </c>
      <c r="BA371" s="9">
        <v>1.9722E-2</v>
      </c>
      <c r="BB371" s="10">
        <f t="shared" si="58"/>
        <v>0.14632699999999998</v>
      </c>
      <c r="BC371">
        <v>1.1129999999999999E-2</v>
      </c>
      <c r="BD371">
        <v>3.9399999999999998E-4</v>
      </c>
      <c r="BE371">
        <v>1.7149999999999999E-3</v>
      </c>
      <c r="BF371">
        <v>7.5779999999999997E-3</v>
      </c>
      <c r="BG371">
        <v>0</v>
      </c>
      <c r="BH371">
        <v>0</v>
      </c>
      <c r="BI371" s="22"/>
    </row>
    <row r="372" spans="1:61" x14ac:dyDescent="0.25">
      <c r="A372" t="s">
        <v>78</v>
      </c>
      <c r="B372">
        <f t="shared" si="59"/>
        <v>10</v>
      </c>
      <c r="C372">
        <v>677</v>
      </c>
      <c r="D372">
        <v>76</v>
      </c>
      <c r="E372">
        <v>40</v>
      </c>
      <c r="F372">
        <v>20</v>
      </c>
      <c r="G372">
        <v>100</v>
      </c>
      <c r="H372">
        <v>3</v>
      </c>
      <c r="I372">
        <v>858</v>
      </c>
      <c r="J372">
        <v>10</v>
      </c>
      <c r="K372" s="1">
        <v>1.8058999999999999E-2</v>
      </c>
      <c r="L372" s="1">
        <v>2.5384E-2</v>
      </c>
      <c r="M372" s="1">
        <v>9.8659999999999998E-3</v>
      </c>
      <c r="N372" s="1">
        <v>-3.79E-3</v>
      </c>
      <c r="O372" s="2">
        <v>0.14452799999999999</v>
      </c>
      <c r="P372" s="17">
        <f t="shared" si="51"/>
        <v>1445.28</v>
      </c>
      <c r="Q372" s="3">
        <v>0.16458999999999999</v>
      </c>
      <c r="R372" s="18">
        <f t="shared" si="52"/>
        <v>1645.8999999999999</v>
      </c>
      <c r="S372" s="1">
        <v>2.0889999999999999E-2</v>
      </c>
      <c r="T372" s="1">
        <v>3.1272000000000001E-2</v>
      </c>
      <c r="U372" s="4">
        <v>0.20934900000000001</v>
      </c>
      <c r="V372" s="19">
        <f t="shared" si="55"/>
        <v>2093.4900000000002</v>
      </c>
      <c r="W372" s="1">
        <v>-6.1599999999999997E-3</v>
      </c>
      <c r="X372" s="1">
        <v>-3.7499999999999999E-3</v>
      </c>
      <c r="Y372" s="5">
        <v>0.166796</v>
      </c>
      <c r="Z372" s="20">
        <f t="shared" si="57"/>
        <v>1667.96</v>
      </c>
      <c r="AA372" s="1">
        <v>32.329099999999997</v>
      </c>
      <c r="AB372" s="1">
        <v>66.059700000000007</v>
      </c>
      <c r="AC372" s="6">
        <v>4.5746000000000002E-2</v>
      </c>
      <c r="AD372" s="21">
        <f t="shared" si="53"/>
        <v>457.46000000000004</v>
      </c>
      <c r="AE372" s="1">
        <v>2.1387E-2</v>
      </c>
      <c r="AF372" s="1">
        <v>1.8256000000000001E-2</v>
      </c>
      <c r="AG372" s="1">
        <v>1.9446999999999999E-2</v>
      </c>
      <c r="AH372" s="1">
        <v>1.0815999999999999E-2</v>
      </c>
      <c r="AI372" s="1">
        <v>0</v>
      </c>
      <c r="AJ372" s="1">
        <v>0</v>
      </c>
      <c r="AK372" s="1">
        <v>99.281499999999994</v>
      </c>
      <c r="AL372">
        <v>4.2909999999999997E-3</v>
      </c>
      <c r="AM372">
        <v>1.1586000000000001E-2</v>
      </c>
      <c r="AN372">
        <v>3.9899999999999996E-3</v>
      </c>
      <c r="AO372">
        <v>-3.1800000000000001E-3</v>
      </c>
      <c r="AP372" s="7">
        <v>0.11197500000000001</v>
      </c>
      <c r="AQ372">
        <v>7.2093000000000004E-2</v>
      </c>
      <c r="AR372">
        <v>1.3025E-2</v>
      </c>
      <c r="AS372">
        <v>2.0549000000000001E-2</v>
      </c>
      <c r="AT372">
        <v>0.184555</v>
      </c>
      <c r="AU372">
        <f t="shared" si="54"/>
        <v>0.25664799999999999</v>
      </c>
      <c r="AV372">
        <v>-5.1399999999999996E-3</v>
      </c>
      <c r="AW372">
        <v>-3.3600000000000001E-3</v>
      </c>
      <c r="AX372" s="8">
        <v>0.117784</v>
      </c>
      <c r="AY372">
        <v>49.640099999999997</v>
      </c>
      <c r="AZ372">
        <v>49.752499999999998</v>
      </c>
      <c r="BA372" s="9">
        <v>3.1026999999999999E-2</v>
      </c>
      <c r="BB372" s="10">
        <f t="shared" si="58"/>
        <v>0.148811</v>
      </c>
      <c r="BC372">
        <v>2.9699E-2</v>
      </c>
      <c r="BD372">
        <v>7.5729999999999999E-3</v>
      </c>
      <c r="BE372">
        <v>8.3389999999999992E-3</v>
      </c>
      <c r="BF372">
        <v>2.6549999999999998E-3</v>
      </c>
      <c r="BG372">
        <v>0</v>
      </c>
      <c r="BH372">
        <v>0</v>
      </c>
      <c r="BI372" s="22"/>
    </row>
    <row r="373" spans="1:61" x14ac:dyDescent="0.25">
      <c r="A373" t="s">
        <v>78</v>
      </c>
      <c r="B373">
        <f t="shared" si="59"/>
        <v>11</v>
      </c>
      <c r="C373">
        <v>678</v>
      </c>
      <c r="D373">
        <v>76</v>
      </c>
      <c r="E373">
        <v>40</v>
      </c>
      <c r="F373">
        <v>20</v>
      </c>
      <c r="G373">
        <v>100</v>
      </c>
      <c r="H373">
        <v>3</v>
      </c>
      <c r="I373">
        <v>859</v>
      </c>
      <c r="J373">
        <v>11</v>
      </c>
      <c r="K373" s="1">
        <v>3.9760000000000004E-3</v>
      </c>
      <c r="L373" s="1">
        <v>4.3629999999999997E-3</v>
      </c>
      <c r="M373" s="1">
        <v>1.4189999999999999E-2</v>
      </c>
      <c r="N373" s="1">
        <v>-3.32E-3</v>
      </c>
      <c r="O373" s="2">
        <v>0.121701</v>
      </c>
      <c r="P373" s="17">
        <f t="shared" si="51"/>
        <v>1217.01</v>
      </c>
      <c r="Q373" s="3">
        <v>0.130665</v>
      </c>
      <c r="R373" s="18">
        <f t="shared" si="52"/>
        <v>1306.6500000000001</v>
      </c>
      <c r="S373" s="1">
        <v>-5.0000000000000002E-5</v>
      </c>
      <c r="T373" s="1">
        <v>1.2595E-2</v>
      </c>
      <c r="U373" s="4">
        <v>0.218889</v>
      </c>
      <c r="V373" s="19">
        <f t="shared" si="55"/>
        <v>2188.89</v>
      </c>
      <c r="W373" s="1">
        <v>2.8540000000000002E-3</v>
      </c>
      <c r="X373" s="1">
        <v>5.0080000000000003E-3</v>
      </c>
      <c r="Y373" s="5">
        <v>8.0925999999999998E-2</v>
      </c>
      <c r="Z373" s="20">
        <f t="shared" si="57"/>
        <v>809.26</v>
      </c>
      <c r="AA373" s="1">
        <v>32.868099999999998</v>
      </c>
      <c r="AB373" s="1">
        <v>66.7667</v>
      </c>
      <c r="AC373" s="6">
        <v>5.9901000000000003E-2</v>
      </c>
      <c r="AD373" s="21">
        <f t="shared" si="53"/>
        <v>599.01</v>
      </c>
      <c r="AE373" s="1">
        <v>7.241E-3</v>
      </c>
      <c r="AF373" s="1">
        <v>1.3649999999999999E-3</v>
      </c>
      <c r="AG373" s="1">
        <v>2.0389000000000001E-2</v>
      </c>
      <c r="AH373" s="1">
        <v>2.8867E-2</v>
      </c>
      <c r="AI373" s="1">
        <v>0</v>
      </c>
      <c r="AJ373" s="1">
        <v>0</v>
      </c>
      <c r="AK373" s="1">
        <v>100.34399999999999</v>
      </c>
      <c r="AL373">
        <v>9.3300000000000002E-4</v>
      </c>
      <c r="AM373">
        <v>1.967E-3</v>
      </c>
      <c r="AN373">
        <v>5.6680000000000003E-3</v>
      </c>
      <c r="AO373">
        <v>-2.7499999999999998E-3</v>
      </c>
      <c r="AP373" s="7">
        <v>9.3132000000000006E-2</v>
      </c>
      <c r="AQ373">
        <v>5.6530999999999998E-2</v>
      </c>
      <c r="AR373">
        <v>-3.0000000000000001E-5</v>
      </c>
      <c r="AS373">
        <v>8.175E-3</v>
      </c>
      <c r="AT373">
        <v>0.19059799999999999</v>
      </c>
      <c r="AU373">
        <f t="shared" si="54"/>
        <v>0.24712899999999999</v>
      </c>
      <c r="AV373">
        <v>2.3549999999999999E-3</v>
      </c>
      <c r="AW373">
        <v>4.4330000000000003E-3</v>
      </c>
      <c r="AX373" s="8">
        <v>5.6445000000000002E-2</v>
      </c>
      <c r="AY373">
        <v>49.848399999999998</v>
      </c>
      <c r="AZ373">
        <v>49.667900000000003</v>
      </c>
      <c r="BA373" s="9">
        <v>4.0127999999999997E-2</v>
      </c>
      <c r="BB373" s="10">
        <f t="shared" si="58"/>
        <v>9.6572999999999992E-2</v>
      </c>
      <c r="BC373">
        <v>9.9319999999999999E-3</v>
      </c>
      <c r="BD373">
        <v>5.5900000000000004E-4</v>
      </c>
      <c r="BE373">
        <v>8.6350000000000003E-3</v>
      </c>
      <c r="BF373">
        <v>6.9979999999999999E-3</v>
      </c>
      <c r="BG373">
        <v>0</v>
      </c>
      <c r="BH373">
        <v>0</v>
      </c>
      <c r="BI373" s="22"/>
    </row>
    <row r="374" spans="1:61" x14ac:dyDescent="0.25">
      <c r="A374" t="s">
        <v>78</v>
      </c>
      <c r="B374">
        <f t="shared" si="59"/>
        <v>12</v>
      </c>
      <c r="C374">
        <v>679</v>
      </c>
      <c r="D374">
        <v>76</v>
      </c>
      <c r="E374">
        <v>40</v>
      </c>
      <c r="F374">
        <v>20</v>
      </c>
      <c r="G374">
        <v>100</v>
      </c>
      <c r="H374">
        <v>3</v>
      </c>
      <c r="I374">
        <v>860</v>
      </c>
      <c r="J374">
        <v>12</v>
      </c>
      <c r="K374" s="1">
        <v>4.8650000000000004E-3</v>
      </c>
      <c r="L374" s="1">
        <v>1.7035999999999999E-2</v>
      </c>
      <c r="M374" s="1">
        <v>1.0075000000000001E-2</v>
      </c>
      <c r="N374" s="1">
        <v>6.8599999999999998E-4</v>
      </c>
      <c r="O374" s="2">
        <v>0.14666499999999999</v>
      </c>
      <c r="P374" s="17">
        <f t="shared" si="51"/>
        <v>1466.6499999999999</v>
      </c>
      <c r="Q374" s="3">
        <v>0.15059900000000001</v>
      </c>
      <c r="R374" s="18">
        <f t="shared" si="52"/>
        <v>1505.99</v>
      </c>
      <c r="S374" s="1">
        <v>1.1410999999999999E-2</v>
      </c>
      <c r="T374" s="1">
        <v>1.0383E-2</v>
      </c>
      <c r="U374" s="4">
        <v>0.217863</v>
      </c>
      <c r="V374" s="19">
        <f t="shared" si="55"/>
        <v>2178.63</v>
      </c>
      <c r="W374" s="1">
        <v>3.1129999999999999E-3</v>
      </c>
      <c r="X374" s="1">
        <v>1.57E-3</v>
      </c>
      <c r="Y374" s="5">
        <v>0.15842100000000001</v>
      </c>
      <c r="Z374" s="20">
        <f t="shared" si="57"/>
        <v>1584.21</v>
      </c>
      <c r="AA374" s="1">
        <v>32.945700000000002</v>
      </c>
      <c r="AB374" s="1">
        <v>66.674599999999998</v>
      </c>
      <c r="AC374" s="6">
        <v>5.7154000000000003E-2</v>
      </c>
      <c r="AD374" s="21">
        <f t="shared" si="53"/>
        <v>571.54000000000008</v>
      </c>
      <c r="AE374" s="1">
        <v>1.0883E-2</v>
      </c>
      <c r="AF374" s="1">
        <v>1.3564E-2</v>
      </c>
      <c r="AG374" s="1">
        <v>1.2546E-2</v>
      </c>
      <c r="AH374" s="1">
        <v>7.1269999999999997E-3</v>
      </c>
      <c r="AI374" s="1">
        <v>0</v>
      </c>
      <c r="AJ374" s="1">
        <v>0</v>
      </c>
      <c r="AK374" s="1">
        <v>100.45399999999999</v>
      </c>
      <c r="AL374">
        <v>1.14E-3</v>
      </c>
      <c r="AM374">
        <v>7.6699999999999997E-3</v>
      </c>
      <c r="AN374">
        <v>4.0179999999999999E-3</v>
      </c>
      <c r="AO374">
        <v>5.6700000000000001E-4</v>
      </c>
      <c r="AP374" s="7">
        <v>0.112079</v>
      </c>
      <c r="AQ374">
        <v>6.5063999999999997E-2</v>
      </c>
      <c r="AR374">
        <v>7.0179999999999999E-3</v>
      </c>
      <c r="AS374">
        <v>6.7299999999999999E-3</v>
      </c>
      <c r="AT374">
        <v>0.189439</v>
      </c>
      <c r="AU374">
        <f t="shared" si="54"/>
        <v>0.25450299999999998</v>
      </c>
      <c r="AV374">
        <v>2.565E-3</v>
      </c>
      <c r="AW374">
        <v>1.3879999999999999E-3</v>
      </c>
      <c r="AX374" s="8">
        <v>0.110343</v>
      </c>
      <c r="AY374">
        <v>49.8962</v>
      </c>
      <c r="AZ374">
        <v>49.53</v>
      </c>
      <c r="BA374" s="9">
        <v>3.8233999999999997E-2</v>
      </c>
      <c r="BB374" s="10">
        <f t="shared" si="58"/>
        <v>0.14857699999999999</v>
      </c>
      <c r="BC374">
        <v>1.4907E-2</v>
      </c>
      <c r="BD374">
        <v>5.5500000000000002E-3</v>
      </c>
      <c r="BE374">
        <v>5.306E-3</v>
      </c>
      <c r="BF374">
        <v>1.725E-3</v>
      </c>
      <c r="BG374">
        <v>0</v>
      </c>
      <c r="BH374">
        <v>0</v>
      </c>
      <c r="BI374" s="22"/>
    </row>
    <row r="375" spans="1:61" x14ac:dyDescent="0.25">
      <c r="A375" t="s">
        <v>78</v>
      </c>
      <c r="B375">
        <f t="shared" si="59"/>
        <v>13</v>
      </c>
      <c r="C375">
        <v>680</v>
      </c>
      <c r="D375">
        <v>76</v>
      </c>
      <c r="E375">
        <v>40</v>
      </c>
      <c r="F375">
        <v>20</v>
      </c>
      <c r="G375">
        <v>100</v>
      </c>
      <c r="H375">
        <v>3</v>
      </c>
      <c r="I375">
        <v>861</v>
      </c>
      <c r="J375">
        <v>13</v>
      </c>
      <c r="K375" s="1">
        <v>3.0362E-2</v>
      </c>
      <c r="L375" s="1">
        <v>2.657E-2</v>
      </c>
      <c r="M375" s="1">
        <v>4.1520000000000003E-3</v>
      </c>
      <c r="N375" s="1">
        <v>-6.8000000000000005E-4</v>
      </c>
      <c r="O375" s="2">
        <v>0.15618799999999999</v>
      </c>
      <c r="P375" s="17">
        <f t="shared" si="51"/>
        <v>1561.8799999999999</v>
      </c>
      <c r="Q375" s="3">
        <v>0.17655299999999999</v>
      </c>
      <c r="R375" s="18">
        <f t="shared" si="52"/>
        <v>1765.53</v>
      </c>
      <c r="S375" s="1">
        <v>5.3020000000000003E-3</v>
      </c>
      <c r="T375" s="1">
        <v>1.0633E-2</v>
      </c>
      <c r="U375" s="4">
        <v>0.233983</v>
      </c>
      <c r="V375" s="19">
        <f t="shared" si="55"/>
        <v>2339.83</v>
      </c>
      <c r="W375" s="1">
        <v>2.1099999999999999E-3</v>
      </c>
      <c r="X375" s="1">
        <v>4.64E-4</v>
      </c>
      <c r="Y375" s="5">
        <v>0.17568800000000001</v>
      </c>
      <c r="Z375" s="20">
        <f t="shared" si="57"/>
        <v>1756.88</v>
      </c>
      <c r="AA375" s="1">
        <v>32.716999999999999</v>
      </c>
      <c r="AB375" s="1">
        <v>66.513999999999996</v>
      </c>
      <c r="AC375" s="6">
        <v>4.0118000000000001E-2</v>
      </c>
      <c r="AD375" s="21">
        <f t="shared" si="53"/>
        <v>401.18</v>
      </c>
      <c r="AE375" s="1">
        <v>6.0130000000000001E-3</v>
      </c>
      <c r="AF375" s="1">
        <v>9.4200000000000002E-4</v>
      </c>
      <c r="AG375" s="1">
        <v>2.2911999999999998E-2</v>
      </c>
      <c r="AH375" s="1">
        <v>3.7850000000000002E-3</v>
      </c>
      <c r="AI375" s="1">
        <v>0</v>
      </c>
      <c r="AJ375" s="1">
        <v>0</v>
      </c>
      <c r="AK375" s="1">
        <v>100.126</v>
      </c>
      <c r="AL375">
        <v>7.1479999999999998E-3</v>
      </c>
      <c r="AM375">
        <v>1.2014E-2</v>
      </c>
      <c r="AN375">
        <v>1.663E-3</v>
      </c>
      <c r="AO375">
        <v>-5.5999999999999995E-4</v>
      </c>
      <c r="AP375" s="7">
        <v>0.119883</v>
      </c>
      <c r="AQ375">
        <v>7.6614000000000002E-2</v>
      </c>
      <c r="AR375">
        <v>3.2750000000000001E-3</v>
      </c>
      <c r="AS375">
        <v>6.9220000000000002E-3</v>
      </c>
      <c r="AT375">
        <v>0.20435400000000001</v>
      </c>
      <c r="AU375">
        <f t="shared" si="54"/>
        <v>0.280968</v>
      </c>
      <c r="AV375">
        <v>1.7470000000000001E-3</v>
      </c>
      <c r="AW375">
        <v>4.1199999999999999E-4</v>
      </c>
      <c r="AX375" s="8">
        <v>0.122909</v>
      </c>
      <c r="AY375">
        <v>49.768599999999999</v>
      </c>
      <c r="AZ375">
        <v>49.628799999999998</v>
      </c>
      <c r="BA375" s="9">
        <v>2.6956000000000001E-2</v>
      </c>
      <c r="BB375" s="10">
        <f t="shared" si="58"/>
        <v>0.149865</v>
      </c>
      <c r="BC375">
        <v>8.2719999999999998E-3</v>
      </c>
      <c r="BD375">
        <v>3.8699999999999997E-4</v>
      </c>
      <c r="BE375">
        <v>9.7330000000000003E-3</v>
      </c>
      <c r="BF375">
        <v>9.2000000000000003E-4</v>
      </c>
      <c r="BG375">
        <v>0</v>
      </c>
      <c r="BH375">
        <v>0</v>
      </c>
      <c r="BI375" s="22"/>
    </row>
    <row r="376" spans="1:61" x14ac:dyDescent="0.25">
      <c r="A376" t="s">
        <v>78</v>
      </c>
      <c r="B376">
        <f t="shared" si="59"/>
        <v>14</v>
      </c>
      <c r="C376">
        <v>681</v>
      </c>
      <c r="D376">
        <v>76</v>
      </c>
      <c r="E376">
        <v>40</v>
      </c>
      <c r="F376">
        <v>20</v>
      </c>
      <c r="G376">
        <v>100</v>
      </c>
      <c r="H376">
        <v>3</v>
      </c>
      <c r="I376">
        <v>862</v>
      </c>
      <c r="J376">
        <v>14</v>
      </c>
      <c r="K376" s="1">
        <v>-1.6199999999999999E-3</v>
      </c>
      <c r="L376" s="1">
        <v>1.6795000000000001E-2</v>
      </c>
      <c r="M376" s="1">
        <v>3.444E-3</v>
      </c>
      <c r="N376" s="1">
        <v>-1.6800000000000001E-3</v>
      </c>
      <c r="O376" s="2">
        <v>0.151424</v>
      </c>
      <c r="P376" s="17">
        <f t="shared" si="51"/>
        <v>1514.24</v>
      </c>
      <c r="Q376" s="3">
        <v>0.17574300000000001</v>
      </c>
      <c r="R376" s="18">
        <f t="shared" si="52"/>
        <v>1757.43</v>
      </c>
      <c r="S376" s="1">
        <v>9.5689999999999994E-3</v>
      </c>
      <c r="T376" s="1">
        <v>1.3094E-2</v>
      </c>
      <c r="U376" s="4">
        <v>0.23161499999999999</v>
      </c>
      <c r="V376" s="19">
        <f t="shared" si="55"/>
        <v>2316.15</v>
      </c>
      <c r="W376" s="1">
        <v>-2.0600000000000002E-3</v>
      </c>
      <c r="X376" s="1">
        <v>-9.8999999999999999E-4</v>
      </c>
      <c r="Y376" s="5">
        <v>0.15674399999999999</v>
      </c>
      <c r="Z376" s="20">
        <f t="shared" si="57"/>
        <v>1567.44</v>
      </c>
      <c r="AA376" s="1">
        <v>32.838200000000001</v>
      </c>
      <c r="AB376" s="1">
        <v>66.647199999999998</v>
      </c>
      <c r="AC376" s="6">
        <v>5.6162999999999998E-2</v>
      </c>
      <c r="AD376" s="21">
        <f t="shared" si="53"/>
        <v>561.63</v>
      </c>
      <c r="AE376" s="1">
        <v>1.0810999999999999E-2</v>
      </c>
      <c r="AF376" s="1">
        <v>-1.0460000000000001E-2</v>
      </c>
      <c r="AG376" s="1">
        <v>3.284E-3</v>
      </c>
      <c r="AH376" s="1">
        <v>3.1175000000000001E-2</v>
      </c>
      <c r="AI376" s="1">
        <v>0</v>
      </c>
      <c r="AJ376" s="1">
        <v>0</v>
      </c>
      <c r="AK376" s="1">
        <v>100.32899999999999</v>
      </c>
      <c r="AL376">
        <v>-3.8000000000000002E-4</v>
      </c>
      <c r="AM376">
        <v>7.574E-3</v>
      </c>
      <c r="AN376">
        <v>1.3760000000000001E-3</v>
      </c>
      <c r="AO376">
        <v>-1.39E-3</v>
      </c>
      <c r="AP376" s="7">
        <v>0.115923</v>
      </c>
      <c r="AQ376">
        <v>7.6063000000000006E-2</v>
      </c>
      <c r="AR376">
        <v>5.8960000000000002E-3</v>
      </c>
      <c r="AS376">
        <v>8.5019999999999991E-3</v>
      </c>
      <c r="AT376">
        <v>0.20175799999999999</v>
      </c>
      <c r="AU376">
        <f t="shared" si="54"/>
        <v>0.27782099999999998</v>
      </c>
      <c r="AV376">
        <v>-1.6999999999999999E-3</v>
      </c>
      <c r="AW376">
        <v>-8.8000000000000003E-4</v>
      </c>
      <c r="AX376" s="8">
        <v>0.10936999999999999</v>
      </c>
      <c r="AY376">
        <v>49.822400000000002</v>
      </c>
      <c r="AZ376">
        <v>49.598300000000002</v>
      </c>
      <c r="BA376" s="9">
        <v>3.7638999999999999E-2</v>
      </c>
      <c r="BB376" s="10">
        <f t="shared" si="58"/>
        <v>0.147009</v>
      </c>
      <c r="BC376">
        <v>1.4834999999999999E-2</v>
      </c>
      <c r="BD376">
        <v>-4.2900000000000004E-3</v>
      </c>
      <c r="BE376">
        <v>1.3910000000000001E-3</v>
      </c>
      <c r="BF376">
        <v>7.561E-3</v>
      </c>
      <c r="BG376">
        <v>0</v>
      </c>
      <c r="BH376">
        <v>0</v>
      </c>
      <c r="BI376" s="22"/>
    </row>
    <row r="377" spans="1:61" x14ac:dyDescent="0.25">
      <c r="A377" t="s">
        <v>78</v>
      </c>
      <c r="B377">
        <f t="shared" si="59"/>
        <v>15</v>
      </c>
      <c r="C377">
        <v>682</v>
      </c>
      <c r="D377">
        <v>76</v>
      </c>
      <c r="E377">
        <v>40</v>
      </c>
      <c r="F377">
        <v>20</v>
      </c>
      <c r="G377">
        <v>100</v>
      </c>
      <c r="H377">
        <v>3</v>
      </c>
      <c r="I377">
        <v>863</v>
      </c>
      <c r="J377">
        <v>15</v>
      </c>
      <c r="K377" s="1">
        <v>7.9209999999999992E-3</v>
      </c>
      <c r="L377" s="1">
        <v>7.2529999999999999E-3</v>
      </c>
      <c r="M377" s="1">
        <v>1.1132E-2</v>
      </c>
      <c r="N377" s="1">
        <v>-2.0600000000000002E-3</v>
      </c>
      <c r="O377" s="2">
        <v>0.14602899999999999</v>
      </c>
      <c r="P377" s="17">
        <f t="shared" si="51"/>
        <v>1460.29</v>
      </c>
      <c r="Q377" s="3">
        <v>0.13314300000000001</v>
      </c>
      <c r="R377" s="18">
        <f t="shared" si="52"/>
        <v>1331.43</v>
      </c>
      <c r="S377" s="1">
        <v>6.6160000000000004E-3</v>
      </c>
      <c r="T377" s="1">
        <v>1.6687E-2</v>
      </c>
      <c r="U377" s="4">
        <v>0.21240700000000001</v>
      </c>
      <c r="V377" s="19">
        <f t="shared" si="55"/>
        <v>2124.0700000000002</v>
      </c>
      <c r="W377" s="1">
        <v>-3.9199999999999999E-3</v>
      </c>
      <c r="X377" s="1">
        <v>1.114E-3</v>
      </c>
      <c r="Y377" s="5">
        <v>0.137547</v>
      </c>
      <c r="Z377" s="20">
        <f t="shared" si="57"/>
        <v>1375.47</v>
      </c>
      <c r="AA377" s="1">
        <v>32.784500000000001</v>
      </c>
      <c r="AB377" s="1">
        <v>66.603800000000007</v>
      </c>
      <c r="AC377" s="6">
        <v>5.8485000000000002E-2</v>
      </c>
      <c r="AD377" s="21">
        <f t="shared" si="53"/>
        <v>584.85</v>
      </c>
      <c r="AE377" s="1">
        <v>4.5500000000000002E-3</v>
      </c>
      <c r="AF377" s="1">
        <v>3.5599999999999998E-3</v>
      </c>
      <c r="AG377" s="1">
        <v>2.0374E-2</v>
      </c>
      <c r="AH377" s="1">
        <v>8.4999999999999995E-4</v>
      </c>
      <c r="AI377" s="1">
        <v>0</v>
      </c>
      <c r="AJ377" s="1">
        <v>0</v>
      </c>
      <c r="AK377" s="1">
        <v>100.15</v>
      </c>
      <c r="AL377">
        <v>1.8630000000000001E-3</v>
      </c>
      <c r="AM377">
        <v>3.277E-3</v>
      </c>
      <c r="AN377">
        <v>4.4549999999999998E-3</v>
      </c>
      <c r="AO377">
        <v>-1.7099999999999999E-3</v>
      </c>
      <c r="AP377" s="7">
        <v>0.111979</v>
      </c>
      <c r="AQ377">
        <v>5.7722000000000002E-2</v>
      </c>
      <c r="AR377">
        <v>4.0829999999999998E-3</v>
      </c>
      <c r="AS377">
        <v>1.0853E-2</v>
      </c>
      <c r="AT377">
        <v>0.185334</v>
      </c>
      <c r="AU377">
        <f t="shared" si="54"/>
        <v>0.24305599999999999</v>
      </c>
      <c r="AV377">
        <v>-3.2399999999999998E-3</v>
      </c>
      <c r="AW377">
        <v>9.8799999999999995E-4</v>
      </c>
      <c r="AX377" s="8">
        <v>9.6134999999999998E-2</v>
      </c>
      <c r="AY377">
        <v>49.823799999999999</v>
      </c>
      <c r="AZ377">
        <v>49.648600000000002</v>
      </c>
      <c r="BA377" s="9">
        <v>3.9260000000000003E-2</v>
      </c>
      <c r="BB377" s="10">
        <f t="shared" si="58"/>
        <v>0.13539499999999999</v>
      </c>
      <c r="BC377">
        <v>6.254E-3</v>
      </c>
      <c r="BD377">
        <v>1.4610000000000001E-3</v>
      </c>
      <c r="BE377">
        <v>8.6470000000000002E-3</v>
      </c>
      <c r="BF377">
        <v>2.0599999999999999E-4</v>
      </c>
      <c r="BG377">
        <v>0</v>
      </c>
      <c r="BH377">
        <v>0</v>
      </c>
      <c r="BI377" s="22"/>
    </row>
    <row r="378" spans="1:61" x14ac:dyDescent="0.25">
      <c r="A378" t="s">
        <v>78</v>
      </c>
      <c r="B378">
        <f t="shared" si="59"/>
        <v>16</v>
      </c>
      <c r="C378">
        <v>683</v>
      </c>
      <c r="D378">
        <v>76</v>
      </c>
      <c r="E378">
        <v>40</v>
      </c>
      <c r="F378">
        <v>20</v>
      </c>
      <c r="G378">
        <v>100</v>
      </c>
      <c r="H378">
        <v>3</v>
      </c>
      <c r="I378">
        <v>864</v>
      </c>
      <c r="J378">
        <v>16</v>
      </c>
      <c r="K378" s="1">
        <v>1.1183E-2</v>
      </c>
      <c r="L378" s="1">
        <v>1.4094000000000001E-2</v>
      </c>
      <c r="M378" s="1">
        <v>4.6169999999999996E-3</v>
      </c>
      <c r="N378" s="1">
        <v>2.408E-3</v>
      </c>
      <c r="O378" s="2">
        <v>0.14266499999999999</v>
      </c>
      <c r="P378" s="17">
        <f t="shared" si="51"/>
        <v>1426.6499999999999</v>
      </c>
      <c r="Q378" s="3">
        <v>0.155281</v>
      </c>
      <c r="R378" s="18">
        <f t="shared" si="52"/>
        <v>1552.81</v>
      </c>
      <c r="S378" s="1">
        <v>1.0198E-2</v>
      </c>
      <c r="T378" s="1">
        <v>1.6156E-2</v>
      </c>
      <c r="U378" s="4">
        <v>0.21459300000000001</v>
      </c>
      <c r="V378" s="19">
        <f t="shared" si="55"/>
        <v>2145.9299999999998</v>
      </c>
      <c r="W378" s="1">
        <v>-3.8999999999999998E-3</v>
      </c>
      <c r="X378" s="1">
        <v>2.506E-3</v>
      </c>
      <c r="Y378" s="5">
        <v>0.14307</v>
      </c>
      <c r="Z378" s="20">
        <f t="shared" si="57"/>
        <v>1430.7</v>
      </c>
      <c r="AA378" s="1">
        <v>32.7102</v>
      </c>
      <c r="AB378" s="1">
        <v>66.59</v>
      </c>
      <c r="AC378" s="6">
        <v>5.3391000000000001E-2</v>
      </c>
      <c r="AD378" s="21">
        <f t="shared" si="53"/>
        <v>533.91</v>
      </c>
      <c r="AE378" s="1">
        <v>4.6899999999999997E-3</v>
      </c>
      <c r="AF378" s="1">
        <v>4.9649999999999998E-3</v>
      </c>
      <c r="AG378" s="1">
        <v>1.6771999999999999E-2</v>
      </c>
      <c r="AH378" s="1">
        <v>-1.358E-2</v>
      </c>
      <c r="AI378" s="1">
        <v>0</v>
      </c>
      <c r="AJ378" s="1">
        <v>0</v>
      </c>
      <c r="AK378" s="1">
        <v>100.07899999999999</v>
      </c>
      <c r="AL378">
        <v>2.6329999999999999E-3</v>
      </c>
      <c r="AM378">
        <v>6.3740000000000003E-3</v>
      </c>
      <c r="AN378">
        <v>1.8500000000000001E-3</v>
      </c>
      <c r="AO378">
        <v>2.0010000000000002E-3</v>
      </c>
      <c r="AP378" s="7">
        <v>0.10952000000000001</v>
      </c>
      <c r="AQ378">
        <v>6.7392999999999995E-2</v>
      </c>
      <c r="AR378">
        <v>6.3E-3</v>
      </c>
      <c r="AS378">
        <v>1.0519000000000001E-2</v>
      </c>
      <c r="AT378">
        <v>0.187448</v>
      </c>
      <c r="AU378">
        <f t="shared" si="54"/>
        <v>0.25484099999999998</v>
      </c>
      <c r="AV378">
        <v>-3.2299999999999998E-3</v>
      </c>
      <c r="AW378">
        <v>2.225E-3</v>
      </c>
      <c r="AX378" s="8">
        <v>0.100105</v>
      </c>
      <c r="AY378">
        <v>49.765700000000002</v>
      </c>
      <c r="AZ378">
        <v>49.692999999999998</v>
      </c>
      <c r="BA378" s="9">
        <v>3.5880000000000002E-2</v>
      </c>
      <c r="BB378" s="10">
        <f t="shared" si="58"/>
        <v>0.13598499999999999</v>
      </c>
      <c r="BC378">
        <v>6.4530000000000004E-3</v>
      </c>
      <c r="BD378">
        <v>2.0409999999999998E-3</v>
      </c>
      <c r="BE378">
        <v>7.1260000000000004E-3</v>
      </c>
      <c r="BF378">
        <v>-3.3E-3</v>
      </c>
      <c r="BG378">
        <v>0</v>
      </c>
      <c r="BH378">
        <v>0</v>
      </c>
      <c r="BI378" s="22"/>
    </row>
    <row r="379" spans="1:61" x14ac:dyDescent="0.25">
      <c r="A379" t="s">
        <v>78</v>
      </c>
      <c r="B379">
        <f t="shared" si="59"/>
        <v>17</v>
      </c>
      <c r="C379">
        <v>684</v>
      </c>
      <c r="D379">
        <v>76</v>
      </c>
      <c r="E379">
        <v>40</v>
      </c>
      <c r="F379">
        <v>20</v>
      </c>
      <c r="G379">
        <v>100</v>
      </c>
      <c r="H379">
        <v>3</v>
      </c>
      <c r="I379">
        <v>865</v>
      </c>
      <c r="J379">
        <v>17</v>
      </c>
      <c r="K379" s="1">
        <v>9.0159999999999997E-3</v>
      </c>
      <c r="L379" s="1">
        <v>7.6689999999999996E-3</v>
      </c>
      <c r="M379" s="1">
        <v>-2.1900000000000001E-3</v>
      </c>
      <c r="N379" s="1">
        <v>-1.49E-3</v>
      </c>
      <c r="O379" s="2">
        <v>0.14318800000000001</v>
      </c>
      <c r="P379" s="17">
        <f t="shared" si="51"/>
        <v>1431.88</v>
      </c>
      <c r="Q379" s="3">
        <v>0.16076799999999999</v>
      </c>
      <c r="R379" s="18">
        <f t="shared" si="52"/>
        <v>1607.6799999999998</v>
      </c>
      <c r="S379" s="1">
        <v>8.3059999999999991E-3</v>
      </c>
      <c r="T379" s="1">
        <v>1.0274999999999999E-2</v>
      </c>
      <c r="U379" s="4">
        <v>0.21073900000000001</v>
      </c>
      <c r="V379" s="19">
        <f t="shared" si="55"/>
        <v>2107.39</v>
      </c>
      <c r="W379" s="1">
        <v>-4.4000000000000002E-4</v>
      </c>
      <c r="X379" s="1">
        <v>-1.72E-3</v>
      </c>
      <c r="Y379" s="5">
        <v>0.14071600000000001</v>
      </c>
      <c r="Z379" s="20">
        <f t="shared" si="57"/>
        <v>1407.16</v>
      </c>
      <c r="AA379" s="1">
        <v>32.458199999999998</v>
      </c>
      <c r="AB379" s="1">
        <v>66.547600000000003</v>
      </c>
      <c r="AC379" s="6">
        <v>5.1059E-2</v>
      </c>
      <c r="AD379" s="21">
        <f t="shared" si="53"/>
        <v>510.59</v>
      </c>
      <c r="AE379" s="1">
        <v>4.9779999999999998E-3</v>
      </c>
      <c r="AF379" s="1">
        <v>-2.47E-3</v>
      </c>
      <c r="AG379" s="1">
        <v>9.3050000000000008E-3</v>
      </c>
      <c r="AH379" s="1">
        <v>4.0966000000000002E-2</v>
      </c>
      <c r="AI379" s="1">
        <v>0</v>
      </c>
      <c r="AJ379" s="1">
        <v>0</v>
      </c>
      <c r="AK379" s="1">
        <v>99.794399999999996</v>
      </c>
      <c r="AL379">
        <v>2.1320000000000002E-3</v>
      </c>
      <c r="AM379">
        <v>3.483E-3</v>
      </c>
      <c r="AN379">
        <v>-8.8000000000000003E-4</v>
      </c>
      <c r="AO379">
        <v>-1.25E-3</v>
      </c>
      <c r="AP379" s="7">
        <v>0.11039300000000001</v>
      </c>
      <c r="AQ379">
        <v>7.0073999999999997E-2</v>
      </c>
      <c r="AR379">
        <v>5.1529999999999996E-3</v>
      </c>
      <c r="AS379">
        <v>6.7190000000000001E-3</v>
      </c>
      <c r="AT379">
        <v>0.18487000000000001</v>
      </c>
      <c r="AU379">
        <f t="shared" si="54"/>
        <v>0.254944</v>
      </c>
      <c r="AV379">
        <v>-3.6000000000000002E-4</v>
      </c>
      <c r="AW379">
        <v>-1.5399999999999999E-3</v>
      </c>
      <c r="AX379" s="8">
        <v>9.8879999999999996E-2</v>
      </c>
      <c r="AY379">
        <v>49.593800000000002</v>
      </c>
      <c r="AZ379">
        <v>49.874200000000002</v>
      </c>
      <c r="BA379" s="9">
        <v>3.4459999999999998E-2</v>
      </c>
      <c r="BB379" s="10">
        <f t="shared" si="58"/>
        <v>0.13333999999999999</v>
      </c>
      <c r="BC379">
        <v>6.8780000000000004E-3</v>
      </c>
      <c r="BD379">
        <v>-1.0200000000000001E-3</v>
      </c>
      <c r="BE379">
        <v>3.9699999999999996E-3</v>
      </c>
      <c r="BF379">
        <v>1.0005E-2</v>
      </c>
      <c r="BG379">
        <v>0</v>
      </c>
      <c r="BH379">
        <v>0</v>
      </c>
      <c r="BI379" s="22"/>
    </row>
    <row r="380" spans="1:61" x14ac:dyDescent="0.25">
      <c r="A380" t="s">
        <v>78</v>
      </c>
      <c r="B380">
        <f t="shared" si="59"/>
        <v>18</v>
      </c>
      <c r="C380">
        <v>685</v>
      </c>
      <c r="D380">
        <v>76</v>
      </c>
      <c r="E380">
        <v>40</v>
      </c>
      <c r="F380">
        <v>20</v>
      </c>
      <c r="G380">
        <v>100</v>
      </c>
      <c r="H380">
        <v>3</v>
      </c>
      <c r="I380">
        <v>866</v>
      </c>
      <c r="J380">
        <v>18</v>
      </c>
      <c r="K380" s="1">
        <v>3.3790000000000001E-2</v>
      </c>
      <c r="L380" s="1">
        <v>9.4839999999999994E-3</v>
      </c>
      <c r="M380" s="1">
        <v>-2.14E-3</v>
      </c>
      <c r="N380" s="1">
        <v>-2.0500000000000002E-3</v>
      </c>
      <c r="O380" s="2">
        <v>0.14358099999999999</v>
      </c>
      <c r="P380" s="17">
        <f t="shared" si="51"/>
        <v>1435.81</v>
      </c>
      <c r="Q380" s="3">
        <v>0.15099099999999999</v>
      </c>
      <c r="R380" s="18">
        <f t="shared" si="52"/>
        <v>1509.9099999999999</v>
      </c>
      <c r="S380" s="1">
        <v>5.3949999999999996E-3</v>
      </c>
      <c r="T380" s="1">
        <v>1.4612E-2</v>
      </c>
      <c r="U380" s="4">
        <v>0.215449</v>
      </c>
      <c r="V380" s="19">
        <f t="shared" si="55"/>
        <v>2154.4900000000002</v>
      </c>
      <c r="W380" s="1">
        <v>-2.2000000000000001E-4</v>
      </c>
      <c r="X380" s="1">
        <v>2.8660000000000001E-3</v>
      </c>
      <c r="Y380" s="5">
        <v>0.134101</v>
      </c>
      <c r="Z380" s="20">
        <f t="shared" si="57"/>
        <v>1341.01</v>
      </c>
      <c r="AA380" s="1">
        <v>32.588500000000003</v>
      </c>
      <c r="AB380" s="1">
        <v>66.506699999999995</v>
      </c>
      <c r="AC380" s="6">
        <v>5.2260000000000001E-2</v>
      </c>
      <c r="AD380" s="21">
        <f t="shared" si="53"/>
        <v>522.6</v>
      </c>
      <c r="AE380" s="1">
        <v>7.169E-3</v>
      </c>
      <c r="AF380" s="1">
        <v>5.2199999999999998E-3</v>
      </c>
      <c r="AG380" s="1">
        <v>1.6386999999999999E-2</v>
      </c>
      <c r="AH380" s="1">
        <v>2.5899999999999999E-2</v>
      </c>
      <c r="AI380" s="1">
        <v>0</v>
      </c>
      <c r="AJ380" s="1">
        <v>0</v>
      </c>
      <c r="AK380" s="1">
        <v>99.908000000000001</v>
      </c>
      <c r="AL380">
        <v>7.9749999999999995E-3</v>
      </c>
      <c r="AM380">
        <v>4.3E-3</v>
      </c>
      <c r="AN380">
        <v>-8.5999999999999998E-4</v>
      </c>
      <c r="AO380">
        <v>-1.7099999999999999E-3</v>
      </c>
      <c r="AP380" s="7">
        <v>0.11049399999999999</v>
      </c>
      <c r="AQ380">
        <v>6.5692E-2</v>
      </c>
      <c r="AR380">
        <v>3.3409999999999998E-3</v>
      </c>
      <c r="AS380">
        <v>9.5370000000000003E-3</v>
      </c>
      <c r="AT380">
        <v>0.18865799999999999</v>
      </c>
      <c r="AU380">
        <f t="shared" si="54"/>
        <v>0.25434999999999997</v>
      </c>
      <c r="AV380">
        <v>-1.8000000000000001E-4</v>
      </c>
      <c r="AW380">
        <v>2.5509999999999999E-3</v>
      </c>
      <c r="AX380" s="8">
        <v>9.4060000000000005E-2</v>
      </c>
      <c r="AY380">
        <v>49.702599999999997</v>
      </c>
      <c r="AZ380">
        <v>49.753</v>
      </c>
      <c r="BA380" s="9">
        <v>3.5206000000000001E-2</v>
      </c>
      <c r="BB380" s="10">
        <f t="shared" si="58"/>
        <v>0.12926599999999999</v>
      </c>
      <c r="BC380">
        <v>9.8879999999999992E-3</v>
      </c>
      <c r="BD380">
        <v>2.1510000000000001E-3</v>
      </c>
      <c r="BE380">
        <v>6.979E-3</v>
      </c>
      <c r="BF380">
        <v>6.3140000000000002E-3</v>
      </c>
      <c r="BG380">
        <v>0</v>
      </c>
      <c r="BH380">
        <v>0</v>
      </c>
      <c r="BI380" s="22"/>
    </row>
    <row r="381" spans="1:61" x14ac:dyDescent="0.25">
      <c r="A381" t="s">
        <v>78</v>
      </c>
      <c r="B381">
        <f t="shared" si="59"/>
        <v>19</v>
      </c>
      <c r="C381">
        <v>686</v>
      </c>
      <c r="D381">
        <v>76</v>
      </c>
      <c r="E381">
        <v>40</v>
      </c>
      <c r="F381">
        <v>20</v>
      </c>
      <c r="G381">
        <v>100</v>
      </c>
      <c r="H381">
        <v>3</v>
      </c>
      <c r="I381">
        <v>867</v>
      </c>
      <c r="J381">
        <v>19</v>
      </c>
      <c r="K381" s="1">
        <v>1.0008E-2</v>
      </c>
      <c r="L381" s="1">
        <v>1.9546000000000001E-2</v>
      </c>
      <c r="M381" s="1">
        <v>-3.4399999999999999E-3</v>
      </c>
      <c r="N381" s="1">
        <v>-2.0100000000000001E-3</v>
      </c>
      <c r="O381" s="2">
        <v>0.13897999999999999</v>
      </c>
      <c r="P381" s="17">
        <f t="shared" si="51"/>
        <v>1389.8</v>
      </c>
      <c r="Q381" s="3">
        <v>0.166572</v>
      </c>
      <c r="R381" s="18">
        <f t="shared" si="52"/>
        <v>1665.72</v>
      </c>
      <c r="S381" s="1">
        <v>4.9940000000000002E-3</v>
      </c>
      <c r="T381" s="1">
        <v>1.4389000000000001E-2</v>
      </c>
      <c r="U381" s="4">
        <v>0.22176100000000001</v>
      </c>
      <c r="V381" s="19">
        <f t="shared" si="55"/>
        <v>2217.61</v>
      </c>
      <c r="W381" s="1">
        <v>-6.4999999999999997E-4</v>
      </c>
      <c r="X381" s="1">
        <v>4.1729999999999996E-3</v>
      </c>
      <c r="Y381" s="5">
        <v>0.12861700000000001</v>
      </c>
      <c r="Z381" s="20">
        <f t="shared" si="57"/>
        <v>1286.17</v>
      </c>
      <c r="AA381" s="1">
        <v>32.468400000000003</v>
      </c>
      <c r="AB381" s="1">
        <v>66.5745</v>
      </c>
      <c r="AC381" s="6">
        <v>5.6876999999999997E-2</v>
      </c>
      <c r="AD381" s="21">
        <f t="shared" si="53"/>
        <v>568.77</v>
      </c>
      <c r="AE381" s="1">
        <v>6.1199999999999996E-3</v>
      </c>
      <c r="AF381" s="1">
        <v>-5.0200000000000002E-3</v>
      </c>
      <c r="AG381" s="1">
        <v>2.1132999999999999E-2</v>
      </c>
      <c r="AH381" s="1">
        <v>3.9066999999999998E-2</v>
      </c>
      <c r="AI381" s="1">
        <v>0</v>
      </c>
      <c r="AJ381" s="1">
        <v>0</v>
      </c>
      <c r="AK381" s="1">
        <v>99.864099999999993</v>
      </c>
      <c r="AL381">
        <v>2.3649999999999999E-3</v>
      </c>
      <c r="AM381">
        <v>8.8719999999999997E-3</v>
      </c>
      <c r="AN381">
        <v>-1.3799999999999999E-3</v>
      </c>
      <c r="AO381">
        <v>-1.6800000000000001E-3</v>
      </c>
      <c r="AP381" s="7">
        <v>0.107088</v>
      </c>
      <c r="AQ381">
        <v>7.2563000000000002E-2</v>
      </c>
      <c r="AR381">
        <v>3.0969999999999999E-3</v>
      </c>
      <c r="AS381">
        <v>9.4039999999999992E-3</v>
      </c>
      <c r="AT381">
        <v>0.19443099999999999</v>
      </c>
      <c r="AU381">
        <f t="shared" si="54"/>
        <v>0.26699400000000001</v>
      </c>
      <c r="AV381">
        <v>-5.4000000000000001E-4</v>
      </c>
      <c r="AW381">
        <v>3.7190000000000001E-3</v>
      </c>
      <c r="AX381" s="8">
        <v>9.0327000000000005E-2</v>
      </c>
      <c r="AY381">
        <v>49.581899999999997</v>
      </c>
      <c r="AZ381">
        <v>49.866500000000002</v>
      </c>
      <c r="BA381" s="9">
        <v>3.8365000000000003E-2</v>
      </c>
      <c r="BB381" s="10">
        <f t="shared" si="58"/>
        <v>0.128692</v>
      </c>
      <c r="BC381">
        <v>8.4530000000000004E-3</v>
      </c>
      <c r="BD381">
        <v>-2.0699999999999998E-3</v>
      </c>
      <c r="BE381">
        <v>9.0119999999999992E-3</v>
      </c>
      <c r="BF381">
        <v>9.5359999999999993E-3</v>
      </c>
      <c r="BG381">
        <v>0</v>
      </c>
      <c r="BH381">
        <v>0</v>
      </c>
      <c r="BI381" s="22"/>
    </row>
    <row r="382" spans="1:61" x14ac:dyDescent="0.25">
      <c r="A382" t="s">
        <v>78</v>
      </c>
      <c r="B382">
        <f t="shared" si="59"/>
        <v>20</v>
      </c>
      <c r="C382">
        <v>687</v>
      </c>
      <c r="D382">
        <v>76</v>
      </c>
      <c r="E382">
        <v>40</v>
      </c>
      <c r="F382">
        <v>20</v>
      </c>
      <c r="G382">
        <v>100</v>
      </c>
      <c r="H382">
        <v>3</v>
      </c>
      <c r="I382">
        <v>868</v>
      </c>
      <c r="J382">
        <v>20</v>
      </c>
      <c r="K382" s="1">
        <v>3.1497999999999998E-2</v>
      </c>
      <c r="L382" s="1">
        <v>1.7111000000000001E-2</v>
      </c>
      <c r="M382" s="1">
        <v>-3.0300000000000001E-3</v>
      </c>
      <c r="N382" s="1">
        <v>-4.7000000000000002E-3</v>
      </c>
      <c r="O382" s="2">
        <v>0.134131</v>
      </c>
      <c r="P382" s="17">
        <f t="shared" si="51"/>
        <v>1341.31</v>
      </c>
      <c r="Q382" s="3">
        <v>0.15137400000000001</v>
      </c>
      <c r="R382" s="18">
        <f t="shared" si="52"/>
        <v>1513.74</v>
      </c>
      <c r="S382" s="1">
        <v>8.7309999999999992E-3</v>
      </c>
      <c r="T382" s="1">
        <v>1.2318000000000001E-2</v>
      </c>
      <c r="U382" s="4">
        <v>0.22356300000000001</v>
      </c>
      <c r="V382" s="19">
        <f t="shared" si="55"/>
        <v>2235.63</v>
      </c>
      <c r="W382" s="1">
        <v>4.4429999999999999E-3</v>
      </c>
      <c r="X382" s="1">
        <v>3.3579999999999999E-3</v>
      </c>
      <c r="Y382" s="5">
        <v>0.110167</v>
      </c>
      <c r="Z382" s="20">
        <f t="shared" si="57"/>
        <v>1101.67</v>
      </c>
      <c r="AA382" s="1">
        <v>32.476900000000001</v>
      </c>
      <c r="AB382" s="1">
        <v>66.474000000000004</v>
      </c>
      <c r="AC382" s="6">
        <v>5.5823999999999999E-2</v>
      </c>
      <c r="AD382" s="21">
        <f t="shared" si="53"/>
        <v>558.24</v>
      </c>
      <c r="AE382" s="1">
        <v>-9.3000000000000005E-4</v>
      </c>
      <c r="AF382" s="1">
        <v>-3.7399999999999998E-3</v>
      </c>
      <c r="AG382" s="1">
        <v>1.6004999999999998E-2</v>
      </c>
      <c r="AH382" s="1">
        <v>5.1677000000000001E-2</v>
      </c>
      <c r="AI382" s="1">
        <v>0</v>
      </c>
      <c r="AJ382" s="1">
        <v>0</v>
      </c>
      <c r="AK382" s="1">
        <v>99.758700000000005</v>
      </c>
      <c r="AL382">
        <v>7.45E-3</v>
      </c>
      <c r="AM382">
        <v>7.7739999999999997E-3</v>
      </c>
      <c r="AN382">
        <v>-1.2199999999999999E-3</v>
      </c>
      <c r="AO382">
        <v>-3.9199999999999999E-3</v>
      </c>
      <c r="AP382" s="7">
        <v>0.10344200000000001</v>
      </c>
      <c r="AQ382">
        <v>6.6000000000000003E-2</v>
      </c>
      <c r="AR382">
        <v>5.4190000000000002E-3</v>
      </c>
      <c r="AS382">
        <v>8.0569999999999999E-3</v>
      </c>
      <c r="AT382">
        <v>0.19618099999999999</v>
      </c>
      <c r="AU382">
        <f t="shared" si="54"/>
        <v>0.262181</v>
      </c>
      <c r="AV382">
        <v>3.6949999999999999E-3</v>
      </c>
      <c r="AW382">
        <v>2.996E-3</v>
      </c>
      <c r="AX382" s="8">
        <v>7.7437000000000006E-2</v>
      </c>
      <c r="AY382">
        <v>49.637900000000002</v>
      </c>
      <c r="AZ382">
        <v>49.834499999999998</v>
      </c>
      <c r="BA382" s="9">
        <v>3.7686999999999998E-2</v>
      </c>
      <c r="BB382" s="10">
        <f t="shared" si="58"/>
        <v>0.115124</v>
      </c>
      <c r="BC382">
        <v>-1.2899999999999999E-3</v>
      </c>
      <c r="BD382">
        <v>-1.5499999999999999E-3</v>
      </c>
      <c r="BE382">
        <v>6.8310000000000003E-3</v>
      </c>
      <c r="BF382">
        <v>1.2625000000000001E-2</v>
      </c>
      <c r="BG382">
        <v>0</v>
      </c>
      <c r="BH382">
        <v>0</v>
      </c>
      <c r="BI382" s="22"/>
    </row>
    <row r="383" spans="1:61" x14ac:dyDescent="0.25">
      <c r="A383" t="s">
        <v>78</v>
      </c>
      <c r="B383">
        <f t="shared" si="59"/>
        <v>21</v>
      </c>
      <c r="C383">
        <v>688</v>
      </c>
      <c r="D383">
        <v>76</v>
      </c>
      <c r="E383">
        <v>40</v>
      </c>
      <c r="F383">
        <v>20</v>
      </c>
      <c r="G383">
        <v>100</v>
      </c>
      <c r="H383">
        <v>3</v>
      </c>
      <c r="I383">
        <v>869</v>
      </c>
      <c r="J383">
        <v>21</v>
      </c>
      <c r="K383" s="1">
        <v>1.2841E-2</v>
      </c>
      <c r="L383" s="1">
        <v>9.0299999999999998E-3</v>
      </c>
      <c r="M383" s="1">
        <v>1.145E-3</v>
      </c>
      <c r="N383" s="1">
        <v>7.4700000000000005E-4</v>
      </c>
      <c r="O383" s="2">
        <v>0.13379199999999999</v>
      </c>
      <c r="P383" s="17">
        <f t="shared" si="51"/>
        <v>1337.9199999999998</v>
      </c>
      <c r="Q383" s="3">
        <v>0.16192799999999999</v>
      </c>
      <c r="R383" s="18">
        <f t="shared" si="52"/>
        <v>1619.28</v>
      </c>
      <c r="S383" s="1">
        <v>9.2519999999999998E-3</v>
      </c>
      <c r="T383" s="1">
        <v>1.3429E-2</v>
      </c>
      <c r="U383" s="4">
        <v>0.225823</v>
      </c>
      <c r="V383" s="19">
        <f t="shared" si="55"/>
        <v>2258.23</v>
      </c>
      <c r="W383" s="1">
        <v>-1.2199999999999999E-3</v>
      </c>
      <c r="X383" s="1">
        <v>1.3829999999999999E-3</v>
      </c>
      <c r="Y383" s="5">
        <v>7.9980999999999997E-2</v>
      </c>
      <c r="Z383" s="20">
        <f t="shared" si="57"/>
        <v>799.81</v>
      </c>
      <c r="AA383" s="1">
        <v>32.613599999999998</v>
      </c>
      <c r="AB383" s="1">
        <v>66.486000000000004</v>
      </c>
      <c r="AC383" s="6">
        <v>7.7100000000000002E-2</v>
      </c>
      <c r="AD383" s="21">
        <f t="shared" si="53"/>
        <v>771</v>
      </c>
      <c r="AE383" s="1">
        <v>2.9139999999999999E-3</v>
      </c>
      <c r="AF383" s="1">
        <v>8.4360000000000008E-3</v>
      </c>
      <c r="AG383" s="1">
        <v>1.2312E-2</v>
      </c>
      <c r="AH383" s="1">
        <v>3.454E-3</v>
      </c>
      <c r="AI383" s="1">
        <v>0</v>
      </c>
      <c r="AJ383" s="1">
        <v>0</v>
      </c>
      <c r="AK383" s="1">
        <v>99.851900000000001</v>
      </c>
      <c r="AL383">
        <v>3.0309999999999998E-3</v>
      </c>
      <c r="AM383">
        <v>4.0940000000000004E-3</v>
      </c>
      <c r="AN383">
        <v>4.6000000000000001E-4</v>
      </c>
      <c r="AO383">
        <v>6.2200000000000005E-4</v>
      </c>
      <c r="AP383" s="7">
        <v>0.102967</v>
      </c>
      <c r="AQ383">
        <v>7.0455000000000004E-2</v>
      </c>
      <c r="AR383">
        <v>5.7299999999999999E-3</v>
      </c>
      <c r="AS383">
        <v>8.7659999999999995E-3</v>
      </c>
      <c r="AT383">
        <v>0.19775499999999999</v>
      </c>
      <c r="AU383">
        <f t="shared" si="54"/>
        <v>0.26821</v>
      </c>
      <c r="AV383">
        <v>-1.01E-3</v>
      </c>
      <c r="AW383">
        <v>1.2310000000000001E-3</v>
      </c>
      <c r="AX383" s="8">
        <v>5.6103E-2</v>
      </c>
      <c r="AY383">
        <v>49.743899999999996</v>
      </c>
      <c r="AZ383">
        <v>49.740400000000001</v>
      </c>
      <c r="BA383" s="9">
        <v>5.1943999999999997E-2</v>
      </c>
      <c r="BB383" s="10">
        <f t="shared" si="58"/>
        <v>0.108047</v>
      </c>
      <c r="BC383">
        <v>4.0200000000000001E-3</v>
      </c>
      <c r="BD383">
        <v>3.4759999999999999E-3</v>
      </c>
      <c r="BE383">
        <v>5.2440000000000004E-3</v>
      </c>
      <c r="BF383">
        <v>8.4199999999999998E-4</v>
      </c>
      <c r="BG383">
        <v>0</v>
      </c>
      <c r="BH383">
        <v>0</v>
      </c>
      <c r="BI383" s="22"/>
    </row>
    <row r="384" spans="1:61" x14ac:dyDescent="0.25">
      <c r="A384" t="s">
        <v>78</v>
      </c>
      <c r="B384">
        <f t="shared" si="59"/>
        <v>22</v>
      </c>
      <c r="C384">
        <v>689</v>
      </c>
      <c r="D384">
        <v>76</v>
      </c>
      <c r="E384">
        <v>40</v>
      </c>
      <c r="F384">
        <v>20</v>
      </c>
      <c r="G384">
        <v>100</v>
      </c>
      <c r="H384">
        <v>3</v>
      </c>
      <c r="I384">
        <v>870</v>
      </c>
      <c r="J384">
        <v>22</v>
      </c>
      <c r="K384" s="1">
        <v>9.9600000000000001E-3</v>
      </c>
      <c r="L384" s="1">
        <v>6.3229999999999996E-3</v>
      </c>
      <c r="M384" s="1">
        <v>2.3479999999999998E-3</v>
      </c>
      <c r="N384" s="1">
        <v>-1.3500000000000001E-3</v>
      </c>
      <c r="O384" s="2">
        <v>1.4043999999999999E-2</v>
      </c>
      <c r="P384" s="17">
        <f t="shared" si="51"/>
        <v>140.44</v>
      </c>
      <c r="Q384" s="3">
        <v>0.64252500000000001</v>
      </c>
      <c r="R384" s="18">
        <f t="shared" si="52"/>
        <v>6425.25</v>
      </c>
      <c r="S384" s="1">
        <v>5.3020000000000003E-3</v>
      </c>
      <c r="T384" s="1">
        <v>1.2508E-2</v>
      </c>
      <c r="U384" s="4">
        <v>0.32790200000000003</v>
      </c>
      <c r="V384" s="19">
        <f t="shared" si="55"/>
        <v>3279.0200000000004</v>
      </c>
      <c r="W384" s="1">
        <v>-1.0000000000000001E-5</v>
      </c>
      <c r="X384" s="1">
        <v>-3.2000000000000003E-4</v>
      </c>
      <c r="Y384" s="5">
        <v>3.4097000000000002E-2</v>
      </c>
      <c r="Z384" s="20">
        <f t="shared" si="57"/>
        <v>340.97</v>
      </c>
      <c r="AA384" s="1">
        <v>32.586399999999998</v>
      </c>
      <c r="AB384" s="1">
        <v>66.263400000000004</v>
      </c>
      <c r="AC384" s="6">
        <v>4.8440000000000002E-3</v>
      </c>
      <c r="AD384" s="21">
        <f t="shared" si="53"/>
        <v>48.440000000000005</v>
      </c>
      <c r="AE384" s="1">
        <v>1.4460000000000001E-2</v>
      </c>
      <c r="AF384" s="1">
        <v>-5.8999999999999999E-3</v>
      </c>
      <c r="AG384" s="1">
        <v>1.2130999999999999E-2</v>
      </c>
      <c r="AH384" s="1">
        <v>-2.3800000000000002E-3</v>
      </c>
      <c r="AI384" s="1">
        <v>0</v>
      </c>
      <c r="AJ384" s="1">
        <v>0</v>
      </c>
      <c r="AK384" s="1">
        <v>99.926299999999998</v>
      </c>
      <c r="AL384">
        <v>2.3530000000000001E-3</v>
      </c>
      <c r="AM384">
        <v>2.869E-3</v>
      </c>
      <c r="AN384">
        <v>9.4399999999999996E-4</v>
      </c>
      <c r="AO384">
        <v>-1.1199999999999999E-3</v>
      </c>
      <c r="AP384" s="7">
        <v>1.0817E-2</v>
      </c>
      <c r="AQ384">
        <v>0.27978999999999998</v>
      </c>
      <c r="AR384">
        <v>3.287E-3</v>
      </c>
      <c r="AS384">
        <v>8.1709999999999994E-3</v>
      </c>
      <c r="AT384">
        <v>0.28737699999999999</v>
      </c>
      <c r="AU384">
        <f t="shared" si="54"/>
        <v>0.56716699999999998</v>
      </c>
      <c r="AV384">
        <v>-1.0000000000000001E-5</v>
      </c>
      <c r="AW384">
        <v>-2.7999999999999998E-4</v>
      </c>
      <c r="AX384" s="8">
        <v>2.3937E-2</v>
      </c>
      <c r="AY384">
        <v>49.7425</v>
      </c>
      <c r="AZ384">
        <v>49.613999999999997</v>
      </c>
      <c r="BA384" s="9">
        <v>3.2659999999999998E-3</v>
      </c>
      <c r="BB384" s="10">
        <f t="shared" si="58"/>
        <v>2.7202999999999998E-2</v>
      </c>
      <c r="BC384">
        <v>1.9963000000000002E-2</v>
      </c>
      <c r="BD384">
        <v>-2.4299999999999999E-3</v>
      </c>
      <c r="BE384">
        <v>5.1710000000000002E-3</v>
      </c>
      <c r="BF384">
        <v>-5.8E-4</v>
      </c>
      <c r="BG384">
        <v>0</v>
      </c>
      <c r="BH384">
        <v>0</v>
      </c>
      <c r="BI384" s="22"/>
    </row>
    <row r="385" spans="1:61" x14ac:dyDescent="0.25">
      <c r="A385" t="s">
        <v>78</v>
      </c>
      <c r="B385">
        <f t="shared" si="59"/>
        <v>23</v>
      </c>
      <c r="C385">
        <v>690</v>
      </c>
      <c r="D385">
        <v>76</v>
      </c>
      <c r="E385">
        <v>40</v>
      </c>
      <c r="F385">
        <v>20</v>
      </c>
      <c r="G385">
        <v>100</v>
      </c>
      <c r="H385">
        <v>3</v>
      </c>
      <c r="I385">
        <v>871</v>
      </c>
      <c r="J385">
        <v>23</v>
      </c>
      <c r="K385" s="1">
        <v>1.9389E-2</v>
      </c>
      <c r="L385" s="1">
        <v>1.7978999999999998E-2</v>
      </c>
      <c r="M385" s="1">
        <v>1.0166E-2</v>
      </c>
      <c r="N385" s="1">
        <v>8.7999999999999998E-5</v>
      </c>
      <c r="O385" s="2">
        <v>0.134407</v>
      </c>
      <c r="P385" s="17">
        <f t="shared" si="51"/>
        <v>1344.07</v>
      </c>
      <c r="Q385" s="3">
        <v>0.14646600000000001</v>
      </c>
      <c r="R385" s="18">
        <f t="shared" si="52"/>
        <v>1464.66</v>
      </c>
      <c r="S385" s="1">
        <v>7.0980000000000001E-3</v>
      </c>
      <c r="T385" s="1">
        <v>1.5363999999999999E-2</v>
      </c>
      <c r="U385" s="4">
        <v>0.22290599999999999</v>
      </c>
      <c r="V385" s="19">
        <f t="shared" si="55"/>
        <v>2229.06</v>
      </c>
      <c r="W385" s="1">
        <v>3.5839999999999999E-3</v>
      </c>
      <c r="X385" s="1">
        <v>4.9839999999999997E-3</v>
      </c>
      <c r="Y385" s="5">
        <v>0.12364799999999999</v>
      </c>
      <c r="Z385" s="20">
        <f t="shared" si="57"/>
        <v>1236.48</v>
      </c>
      <c r="AA385" s="1">
        <v>32.770499999999998</v>
      </c>
      <c r="AB385" s="1">
        <v>66.639300000000006</v>
      </c>
      <c r="AC385" s="6">
        <v>6.0783999999999998E-2</v>
      </c>
      <c r="AD385" s="21">
        <f t="shared" si="53"/>
        <v>607.84</v>
      </c>
      <c r="AE385" s="1">
        <v>8.6779999999999999E-3</v>
      </c>
      <c r="AF385" s="1">
        <v>-4.1099999999999999E-3</v>
      </c>
      <c r="AG385" s="1">
        <v>1.1205E-2</v>
      </c>
      <c r="AH385" s="1">
        <v>1.5217E-2</v>
      </c>
      <c r="AI385" s="1">
        <v>0</v>
      </c>
      <c r="AJ385" s="1">
        <v>0</v>
      </c>
      <c r="AK385" s="1">
        <v>100.208</v>
      </c>
      <c r="AL385">
        <v>4.5589999999999997E-3</v>
      </c>
      <c r="AM385">
        <v>8.1200000000000005E-3</v>
      </c>
      <c r="AN385">
        <v>4.0679999999999996E-3</v>
      </c>
      <c r="AO385">
        <v>7.2999999999999999E-5</v>
      </c>
      <c r="AP385" s="7">
        <v>0.103044</v>
      </c>
      <c r="AQ385">
        <v>6.3482999999999998E-2</v>
      </c>
      <c r="AR385">
        <v>4.3790000000000001E-3</v>
      </c>
      <c r="AS385">
        <v>9.9900000000000006E-3</v>
      </c>
      <c r="AT385">
        <v>0.19445000000000001</v>
      </c>
      <c r="AU385">
        <f t="shared" si="54"/>
        <v>0.25793300000000002</v>
      </c>
      <c r="AV385">
        <v>2.9629999999999999E-3</v>
      </c>
      <c r="AW385">
        <v>4.4200000000000003E-3</v>
      </c>
      <c r="AX385" s="8">
        <v>8.6401000000000006E-2</v>
      </c>
      <c r="AY385">
        <v>49.790999999999997</v>
      </c>
      <c r="AZ385">
        <v>49.663600000000002</v>
      </c>
      <c r="BA385" s="9">
        <v>4.0793999999999997E-2</v>
      </c>
      <c r="BB385" s="10">
        <f t="shared" si="58"/>
        <v>0.127195</v>
      </c>
      <c r="BC385">
        <v>1.1925E-2</v>
      </c>
      <c r="BD385">
        <v>-1.6900000000000001E-3</v>
      </c>
      <c r="BE385">
        <v>4.7540000000000004E-3</v>
      </c>
      <c r="BF385">
        <v>3.6960000000000001E-3</v>
      </c>
      <c r="BG385">
        <v>0</v>
      </c>
      <c r="BH385">
        <v>0</v>
      </c>
      <c r="BI385" s="22"/>
    </row>
    <row r="386" spans="1:61" x14ac:dyDescent="0.25">
      <c r="A386" s="51" t="s">
        <v>78</v>
      </c>
      <c r="B386">
        <f t="shared" si="59"/>
        <v>24</v>
      </c>
      <c r="C386">
        <v>691</v>
      </c>
      <c r="D386" s="51"/>
      <c r="E386" s="51"/>
      <c r="F386" s="51"/>
      <c r="G386" s="51"/>
      <c r="H386" s="51"/>
      <c r="I386" s="51"/>
      <c r="J386" s="51"/>
      <c r="K386" s="59"/>
      <c r="L386" s="59"/>
      <c r="M386" s="59"/>
      <c r="N386" s="59"/>
      <c r="P386" s="17"/>
      <c r="R386" s="19"/>
      <c r="S386" s="59"/>
      <c r="T386" s="59"/>
      <c r="V386" s="19"/>
      <c r="W386" s="59"/>
      <c r="X386" s="59"/>
      <c r="AA386" s="59"/>
      <c r="AB386" s="59"/>
      <c r="AD386" s="21"/>
      <c r="AE386" s="59"/>
      <c r="AF386" s="59"/>
      <c r="AG386" s="59"/>
      <c r="AH386" s="59"/>
      <c r="AI386" s="59"/>
      <c r="AJ386" s="59"/>
      <c r="AK386" s="59">
        <v>107.426</v>
      </c>
      <c r="AL386" s="51"/>
      <c r="AM386" s="51"/>
      <c r="AN386" s="51"/>
      <c r="AO386" s="51"/>
      <c r="AQ386" s="51"/>
      <c r="AR386" s="51"/>
      <c r="AS386" s="51"/>
      <c r="AT386" s="51"/>
      <c r="AU386">
        <f t="shared" si="54"/>
        <v>0</v>
      </c>
      <c r="AV386" s="51"/>
      <c r="AW386" s="51"/>
      <c r="AX386" s="71"/>
      <c r="AY386" s="51"/>
      <c r="AZ386" s="51"/>
      <c r="BC386" s="51"/>
      <c r="BD386" s="51"/>
      <c r="BE386" s="51"/>
      <c r="BF386" s="51"/>
      <c r="BG386" s="51"/>
      <c r="BH386" s="51"/>
      <c r="BI386" s="22"/>
    </row>
    <row r="387" spans="1:61" x14ac:dyDescent="0.25">
      <c r="A387" s="23" t="s">
        <v>78</v>
      </c>
      <c r="B387">
        <f t="shared" si="59"/>
        <v>25</v>
      </c>
      <c r="C387" s="23">
        <v>692</v>
      </c>
      <c r="D387" s="23">
        <v>76</v>
      </c>
      <c r="E387" s="23">
        <v>40</v>
      </c>
      <c r="F387" s="23">
        <v>20</v>
      </c>
      <c r="G387" s="23">
        <v>100</v>
      </c>
      <c r="H387" s="23">
        <v>3</v>
      </c>
      <c r="I387" s="23">
        <v>873</v>
      </c>
      <c r="J387" s="23">
        <v>25</v>
      </c>
      <c r="K387" s="24">
        <v>2.7897999999999999E-2</v>
      </c>
      <c r="L387" s="24">
        <v>1.3246000000000001E-2</v>
      </c>
      <c r="M387" s="24">
        <v>-3.517E-2</v>
      </c>
      <c r="N387" s="24">
        <v>-1.65E-3</v>
      </c>
      <c r="O387" s="25">
        <v>6.0955000000000002E-2</v>
      </c>
      <c r="P387" s="17">
        <f t="shared" si="51"/>
        <v>609.55000000000007</v>
      </c>
      <c r="Q387" s="26">
        <v>0.25067299999999998</v>
      </c>
      <c r="R387" s="18">
        <f t="shared" si="52"/>
        <v>2506.73</v>
      </c>
      <c r="S387" s="24">
        <v>1.357E-2</v>
      </c>
      <c r="T387" s="24">
        <v>1.6195000000000001E-2</v>
      </c>
      <c r="U387" s="27">
        <v>0.26261699999999999</v>
      </c>
      <c r="V387" s="19">
        <f t="shared" si="55"/>
        <v>2626.17</v>
      </c>
      <c r="W387" s="24">
        <v>-4.3600000000000002E-3</v>
      </c>
      <c r="X387" s="24">
        <v>1.877E-3</v>
      </c>
      <c r="Y387" s="28">
        <v>4.9359E-2</v>
      </c>
      <c r="Z387" s="20">
        <f t="shared" ref="Z387:Z427" si="60">Y387*10000</f>
        <v>493.59</v>
      </c>
      <c r="AA387" s="24">
        <v>32.776200000000003</v>
      </c>
      <c r="AB387" s="24">
        <v>66.500900000000001</v>
      </c>
      <c r="AC387" s="29">
        <v>3.0972E-2</v>
      </c>
      <c r="AD387" s="21">
        <f t="shared" si="53"/>
        <v>309.71999999999997</v>
      </c>
      <c r="AE387" s="24">
        <v>9.9749999999999995E-3</v>
      </c>
      <c r="AF387" s="24">
        <v>7.9900000000000001E-4</v>
      </c>
      <c r="AG387" s="24">
        <v>1.9800999999999999E-2</v>
      </c>
      <c r="AH387" s="24">
        <v>4.1482999999999999E-2</v>
      </c>
      <c r="AI387" s="24">
        <v>0</v>
      </c>
      <c r="AJ387" s="24">
        <v>0</v>
      </c>
      <c r="AK387" s="24">
        <v>100.035</v>
      </c>
      <c r="AL387" s="23">
        <v>6.5700000000000003E-3</v>
      </c>
      <c r="AM387" s="23">
        <v>5.9919999999999999E-3</v>
      </c>
      <c r="AN387" s="23">
        <v>-1.409E-2</v>
      </c>
      <c r="AO387" s="23">
        <v>-1.3699999999999999E-3</v>
      </c>
      <c r="AP387" s="30">
        <v>4.6802999999999997E-2</v>
      </c>
      <c r="AQ387" s="23">
        <v>0.108817</v>
      </c>
      <c r="AR387" s="23">
        <v>8.3850000000000001E-3</v>
      </c>
      <c r="AS387" s="23">
        <v>1.0547000000000001E-2</v>
      </c>
      <c r="AT387" s="23">
        <v>0.22944400000000001</v>
      </c>
      <c r="AU387">
        <f t="shared" si="54"/>
        <v>0.33826100000000003</v>
      </c>
      <c r="AV387" s="23">
        <v>-3.6099999999999999E-3</v>
      </c>
      <c r="AW387" s="23">
        <v>1.6670000000000001E-3</v>
      </c>
      <c r="AX387" s="31">
        <v>3.4542999999999997E-2</v>
      </c>
      <c r="AY387" s="23">
        <v>49.876300000000001</v>
      </c>
      <c r="AZ387" s="23">
        <v>49.636600000000001</v>
      </c>
      <c r="BA387" s="32">
        <v>2.0818E-2</v>
      </c>
      <c r="BB387" s="10">
        <f t="shared" ref="BB387:BB448" si="61">BA387+AX387</f>
        <v>5.5360999999999994E-2</v>
      </c>
      <c r="BC387" s="23">
        <v>1.3728000000000001E-2</v>
      </c>
      <c r="BD387" s="23">
        <v>3.2899999999999997E-4</v>
      </c>
      <c r="BE387" s="23">
        <v>8.4139999999999996E-3</v>
      </c>
      <c r="BF387" s="23">
        <v>1.009E-2</v>
      </c>
      <c r="BG387" s="23">
        <v>0</v>
      </c>
      <c r="BH387" s="23">
        <v>0</v>
      </c>
      <c r="BI387" s="22"/>
    </row>
    <row r="388" spans="1:61" x14ac:dyDescent="0.25">
      <c r="A388" s="33" t="s">
        <v>79</v>
      </c>
      <c r="B388" s="33">
        <v>1</v>
      </c>
      <c r="C388" s="33">
        <v>693</v>
      </c>
      <c r="D388" s="33">
        <v>77</v>
      </c>
      <c r="E388" s="33">
        <v>40</v>
      </c>
      <c r="F388" s="33">
        <v>20</v>
      </c>
      <c r="G388" s="33">
        <v>100</v>
      </c>
      <c r="H388" s="33">
        <v>3</v>
      </c>
      <c r="I388" s="33">
        <v>874</v>
      </c>
      <c r="J388" s="33">
        <v>1</v>
      </c>
      <c r="K388" s="34">
        <v>4.0665E-2</v>
      </c>
      <c r="L388" s="34">
        <v>1.7262E-2</v>
      </c>
      <c r="M388" s="34">
        <v>1.5770000000000001E-3</v>
      </c>
      <c r="N388" s="34">
        <v>-3.9399999999999999E-3</v>
      </c>
      <c r="O388" s="35">
        <v>-2.4599999999999999E-3</v>
      </c>
      <c r="P388" s="17">
        <f t="shared" ref="P388:P448" si="62">O388*10000</f>
        <v>-24.599999999999998</v>
      </c>
      <c r="Q388" s="72">
        <v>0.167992</v>
      </c>
      <c r="R388" s="18">
        <f t="shared" ref="R388:R448" si="63">IF(ISBLANK(Q388)," ", Q388*10000)</f>
        <v>1679.92</v>
      </c>
      <c r="S388" s="34">
        <v>2.65E-3</v>
      </c>
      <c r="T388" s="34">
        <v>1.7857000000000001E-2</v>
      </c>
      <c r="U388" s="73">
        <v>2.3521E-2</v>
      </c>
      <c r="V388" s="19">
        <f t="shared" si="55"/>
        <v>235.21</v>
      </c>
      <c r="W388" s="34">
        <v>-1.1299999999999999E-3</v>
      </c>
      <c r="X388" s="34">
        <v>-2.1700000000000001E-3</v>
      </c>
      <c r="Y388" s="38">
        <v>1.8979999999999999E-3</v>
      </c>
      <c r="Z388" s="20">
        <f t="shared" si="60"/>
        <v>18.98</v>
      </c>
      <c r="AA388" s="34">
        <v>32.5017</v>
      </c>
      <c r="AB388" s="34">
        <v>67.124499999999998</v>
      </c>
      <c r="AC388" s="39">
        <v>-1.72E-3</v>
      </c>
      <c r="AD388" s="21">
        <f t="shared" ref="AD388:AD448" si="64">AC388*10000</f>
        <v>-17.2</v>
      </c>
      <c r="AE388" s="34">
        <v>2.2339999999999999E-3</v>
      </c>
      <c r="AF388" s="34">
        <v>4.64E-3</v>
      </c>
      <c r="AG388" s="34">
        <v>1.0695E-2</v>
      </c>
      <c r="AH388" s="34">
        <v>3.0980000000000001E-2</v>
      </c>
      <c r="AI388" s="34">
        <v>0</v>
      </c>
      <c r="AJ388" s="34">
        <v>0</v>
      </c>
      <c r="AK388" s="34">
        <v>99.936700000000002</v>
      </c>
      <c r="AL388" s="33">
        <v>9.606E-3</v>
      </c>
      <c r="AM388" s="33">
        <v>7.8320000000000004E-3</v>
      </c>
      <c r="AN388" s="33">
        <v>6.3400000000000001E-4</v>
      </c>
      <c r="AO388" s="33">
        <v>-3.29E-3</v>
      </c>
      <c r="AP388" s="40">
        <v>-1.9E-3</v>
      </c>
      <c r="AQ388" s="33">
        <v>7.3148000000000005E-2</v>
      </c>
      <c r="AR388" s="33">
        <v>1.6429999999999999E-3</v>
      </c>
      <c r="AS388" s="33">
        <v>1.1665E-2</v>
      </c>
      <c r="AT388" s="33">
        <v>2.0612999999999999E-2</v>
      </c>
      <c r="AU388">
        <f t="shared" ref="AU388:AU451" si="65">AT388+AQ388</f>
        <v>9.3761000000000011E-2</v>
      </c>
      <c r="AV388" s="33">
        <v>-9.3999999999999997E-4</v>
      </c>
      <c r="AW388" s="33">
        <v>-1.9300000000000001E-3</v>
      </c>
      <c r="AX388" s="41">
        <v>1.3320000000000001E-3</v>
      </c>
      <c r="AY388" s="33">
        <v>49.61</v>
      </c>
      <c r="AZ388" s="33">
        <v>50.255600000000001</v>
      </c>
      <c r="BA388" s="42">
        <v>-1.16E-3</v>
      </c>
      <c r="BB388" s="10">
        <f t="shared" si="61"/>
        <v>1.7200000000000006E-4</v>
      </c>
      <c r="BC388" s="33">
        <v>3.0839999999999999E-3</v>
      </c>
      <c r="BD388" s="33">
        <v>1.913E-3</v>
      </c>
      <c r="BE388" s="33">
        <v>4.5589999999999997E-3</v>
      </c>
      <c r="BF388" s="33">
        <v>7.5589999999999997E-3</v>
      </c>
      <c r="BG388" s="33">
        <v>0</v>
      </c>
      <c r="BH388" s="33">
        <v>0</v>
      </c>
      <c r="BI388" s="22"/>
    </row>
    <row r="389" spans="1:61" x14ac:dyDescent="0.25">
      <c r="A389" t="s">
        <v>79</v>
      </c>
      <c r="B389">
        <f>B388+1</f>
        <v>2</v>
      </c>
      <c r="C389">
        <v>694</v>
      </c>
      <c r="D389">
        <v>77</v>
      </c>
      <c r="E389">
        <v>40</v>
      </c>
      <c r="F389">
        <v>20</v>
      </c>
      <c r="G389">
        <v>100</v>
      </c>
      <c r="H389">
        <v>3</v>
      </c>
      <c r="I389">
        <v>875</v>
      </c>
      <c r="J389">
        <v>2</v>
      </c>
      <c r="K389" s="1">
        <v>2.5679E-2</v>
      </c>
      <c r="L389" s="1">
        <v>1.7765E-2</v>
      </c>
      <c r="M389" s="1">
        <v>2.3879999999999999E-3</v>
      </c>
      <c r="N389" s="1">
        <v>-2.64E-3</v>
      </c>
      <c r="O389" s="2">
        <v>3.6900000000000001E-3</v>
      </c>
      <c r="P389" s="17">
        <f t="shared" si="62"/>
        <v>36.9</v>
      </c>
      <c r="Q389" s="74">
        <v>0.15724199999999999</v>
      </c>
      <c r="R389" s="18">
        <f t="shared" si="63"/>
        <v>1572.4199999999998</v>
      </c>
      <c r="S389" s="1">
        <v>7.6420000000000004E-3</v>
      </c>
      <c r="T389" s="1">
        <v>1.2813E-2</v>
      </c>
      <c r="U389" s="75">
        <v>3.6211E-2</v>
      </c>
      <c r="V389" s="19">
        <f t="shared" ref="V389:V448" si="66">IF(ISBLANK(U389)," ", U389*10000)</f>
        <v>362.11</v>
      </c>
      <c r="W389" s="1">
        <v>-2.6900000000000001E-3</v>
      </c>
      <c r="X389" s="1">
        <v>-1.5E-3</v>
      </c>
      <c r="Y389" s="5">
        <v>8.4119999999999993E-3</v>
      </c>
      <c r="Z389" s="20">
        <f t="shared" si="60"/>
        <v>84.11999999999999</v>
      </c>
      <c r="AA389" s="1">
        <v>32.6511</v>
      </c>
      <c r="AB389" s="1">
        <v>67.073599999999999</v>
      </c>
      <c r="AC389" s="6">
        <v>7.2449999999999997E-3</v>
      </c>
      <c r="AD389" s="21">
        <f t="shared" si="64"/>
        <v>72.45</v>
      </c>
      <c r="AE389" s="1">
        <v>2.8479999999999998E-3</v>
      </c>
      <c r="AF389" s="1">
        <v>7.9450000000000007E-3</v>
      </c>
      <c r="AG389" s="1">
        <v>8.8629999999999994E-3</v>
      </c>
      <c r="AH389" s="1">
        <v>3.2980000000000002E-2</v>
      </c>
      <c r="AI389" s="1">
        <v>0</v>
      </c>
      <c r="AJ389" s="1">
        <v>0</v>
      </c>
      <c r="AK389" s="1">
        <v>100.05</v>
      </c>
      <c r="AL389">
        <v>6.0530000000000002E-3</v>
      </c>
      <c r="AM389">
        <v>8.0429999999999998E-3</v>
      </c>
      <c r="AN389">
        <v>9.5799999999999998E-4</v>
      </c>
      <c r="AO389">
        <v>-2.2000000000000001E-3</v>
      </c>
      <c r="AP389" s="7">
        <v>2.836E-3</v>
      </c>
      <c r="AQ389">
        <v>6.8322999999999995E-2</v>
      </c>
      <c r="AR389">
        <v>4.7270000000000003E-3</v>
      </c>
      <c r="AS389">
        <v>8.352E-3</v>
      </c>
      <c r="AT389">
        <v>3.1667000000000001E-2</v>
      </c>
      <c r="AU389">
        <f t="shared" si="65"/>
        <v>9.9989999999999996E-2</v>
      </c>
      <c r="AV389">
        <v>-2.2300000000000002E-3</v>
      </c>
      <c r="AW389">
        <v>-1.33E-3</v>
      </c>
      <c r="AX389" s="8">
        <v>5.8929999999999998E-3</v>
      </c>
      <c r="AY389">
        <v>49.733199999999997</v>
      </c>
      <c r="AZ389">
        <v>50.111800000000002</v>
      </c>
      <c r="BA389" s="9">
        <v>4.8739999999999999E-3</v>
      </c>
      <c r="BB389" s="10">
        <f t="shared" si="61"/>
        <v>1.0766999999999999E-2</v>
      </c>
      <c r="BC389">
        <v>3.9230000000000003E-3</v>
      </c>
      <c r="BD389">
        <v>3.2690000000000002E-3</v>
      </c>
      <c r="BE389">
        <v>3.7699999999999999E-3</v>
      </c>
      <c r="BF389">
        <v>8.0300000000000007E-3</v>
      </c>
      <c r="BG389">
        <v>0</v>
      </c>
      <c r="BH389">
        <v>0</v>
      </c>
      <c r="BI389" s="22"/>
    </row>
    <row r="390" spans="1:61" x14ac:dyDescent="0.25">
      <c r="A390" t="s">
        <v>79</v>
      </c>
      <c r="B390">
        <f>B389+1</f>
        <v>3</v>
      </c>
      <c r="C390">
        <v>695</v>
      </c>
      <c r="D390">
        <v>77</v>
      </c>
      <c r="E390">
        <v>40</v>
      </c>
      <c r="F390">
        <v>20</v>
      </c>
      <c r="G390">
        <v>100</v>
      </c>
      <c r="H390">
        <v>3</v>
      </c>
      <c r="I390">
        <v>876</v>
      </c>
      <c r="J390">
        <v>3</v>
      </c>
      <c r="K390" s="1">
        <v>-4.7800000000000004E-3</v>
      </c>
      <c r="L390" s="1">
        <v>2.9909000000000002E-2</v>
      </c>
      <c r="M390" s="1">
        <v>1.2248999999999999E-2</v>
      </c>
      <c r="N390" s="1">
        <v>1.9189999999999999E-3</v>
      </c>
      <c r="O390" s="2">
        <v>-5.2700000000000004E-3</v>
      </c>
      <c r="P390" s="17">
        <f t="shared" si="62"/>
        <v>-52.7</v>
      </c>
      <c r="Q390" s="74">
        <v>0.31692700000000001</v>
      </c>
      <c r="R390" s="18">
        <f t="shared" si="63"/>
        <v>3169.27</v>
      </c>
      <c r="S390" s="1">
        <v>1.1199999999999999E-3</v>
      </c>
      <c r="T390" s="1">
        <v>1.1828999999999999E-2</v>
      </c>
      <c r="U390" s="75">
        <v>3.0639E-2</v>
      </c>
      <c r="V390" s="19">
        <f t="shared" si="66"/>
        <v>306.39</v>
      </c>
      <c r="W390" s="1">
        <v>-4.5599999999999998E-3</v>
      </c>
      <c r="X390" s="1">
        <v>6.5200000000000002E-4</v>
      </c>
      <c r="Y390" s="5">
        <v>2.4550000000000002E-3</v>
      </c>
      <c r="Z390" s="20">
        <f t="shared" si="60"/>
        <v>24.55</v>
      </c>
      <c r="AA390" s="1">
        <v>32.792700000000004</v>
      </c>
      <c r="AB390" s="1">
        <v>66.063500000000005</v>
      </c>
      <c r="AC390" s="6">
        <v>-5.5900000000000004E-3</v>
      </c>
      <c r="AD390" s="21">
        <f t="shared" si="64"/>
        <v>-55.900000000000006</v>
      </c>
      <c r="AE390" s="1">
        <v>6.4539999999999997E-3</v>
      </c>
      <c r="AF390" s="1">
        <v>5.2999999999999998E-4</v>
      </c>
      <c r="AG390" s="1">
        <v>1.9986E-2</v>
      </c>
      <c r="AH390" s="1">
        <v>4.9521999999999997E-2</v>
      </c>
      <c r="AI390" s="1">
        <v>0</v>
      </c>
      <c r="AJ390" s="1">
        <v>0</v>
      </c>
      <c r="AK390" s="1">
        <v>99.3202</v>
      </c>
      <c r="AL390">
        <v>-1.1299999999999999E-3</v>
      </c>
      <c r="AM390">
        <v>1.3606999999999999E-2</v>
      </c>
      <c r="AN390">
        <v>4.9370000000000004E-3</v>
      </c>
      <c r="AO390">
        <v>1.604E-3</v>
      </c>
      <c r="AP390" s="7">
        <v>-4.0699999999999998E-3</v>
      </c>
      <c r="AQ390">
        <v>0.138375</v>
      </c>
      <c r="AR390">
        <v>6.96E-4</v>
      </c>
      <c r="AS390">
        <v>7.7479999999999997E-3</v>
      </c>
      <c r="AT390">
        <v>2.6924E-2</v>
      </c>
      <c r="AU390">
        <f t="shared" si="65"/>
        <v>0.165299</v>
      </c>
      <c r="AV390">
        <v>-3.79E-3</v>
      </c>
      <c r="AW390">
        <v>5.8200000000000005E-4</v>
      </c>
      <c r="AX390" s="8">
        <v>1.7279999999999999E-3</v>
      </c>
      <c r="AY390">
        <v>50.1907</v>
      </c>
      <c r="AZ390">
        <v>49.595999999999997</v>
      </c>
      <c r="BA390" s="9">
        <v>-3.7799999999999999E-3</v>
      </c>
      <c r="BB390" s="10">
        <f t="shared" si="61"/>
        <v>-2.052E-3</v>
      </c>
      <c r="BC390">
        <v>8.9339999999999992E-3</v>
      </c>
      <c r="BD390">
        <v>2.1900000000000001E-4</v>
      </c>
      <c r="BE390">
        <v>8.5419999999999992E-3</v>
      </c>
      <c r="BF390">
        <v>1.2116E-2</v>
      </c>
      <c r="BG390">
        <v>0</v>
      </c>
      <c r="BH390">
        <v>0</v>
      </c>
      <c r="BI390" s="22"/>
    </row>
    <row r="391" spans="1:61" x14ac:dyDescent="0.25">
      <c r="A391" t="s">
        <v>79</v>
      </c>
      <c r="B391">
        <f>B390+1</f>
        <v>4</v>
      </c>
      <c r="C391">
        <v>696</v>
      </c>
      <c r="D391">
        <v>77</v>
      </c>
      <c r="E391">
        <v>40</v>
      </c>
      <c r="F391">
        <v>20</v>
      </c>
      <c r="G391">
        <v>100</v>
      </c>
      <c r="H391">
        <v>3</v>
      </c>
      <c r="I391">
        <v>877</v>
      </c>
      <c r="J391">
        <v>4</v>
      </c>
      <c r="K391" s="1">
        <v>3.2469999999999999E-3</v>
      </c>
      <c r="L391" s="1">
        <v>2.4431000000000001E-2</v>
      </c>
      <c r="M391" s="1">
        <v>6.7299999999999999E-3</v>
      </c>
      <c r="N391" s="1">
        <v>5.378E-3</v>
      </c>
      <c r="O391" s="2">
        <v>1.0684000000000001E-2</v>
      </c>
      <c r="P391" s="17">
        <f t="shared" si="62"/>
        <v>106.84</v>
      </c>
      <c r="Q391" s="74">
        <v>0.151416</v>
      </c>
      <c r="R391" s="18">
        <f t="shared" si="63"/>
        <v>1514.1599999999999</v>
      </c>
      <c r="S391" s="1">
        <v>-1.0200000000000001E-3</v>
      </c>
      <c r="T391" s="1">
        <v>1.0921E-2</v>
      </c>
      <c r="U391" s="75">
        <v>2.7198E-2</v>
      </c>
      <c r="V391" s="19">
        <f t="shared" si="66"/>
        <v>271.98</v>
      </c>
      <c r="W391" s="1">
        <v>8.1499999999999997E-4</v>
      </c>
      <c r="X391" s="1">
        <v>1.8710000000000001E-3</v>
      </c>
      <c r="Y391" s="5">
        <v>2.2950999999999999E-2</v>
      </c>
      <c r="Z391" s="20">
        <f t="shared" si="60"/>
        <v>229.51</v>
      </c>
      <c r="AA391" s="1">
        <v>32.912799999999997</v>
      </c>
      <c r="AB391" s="1">
        <v>67.122</v>
      </c>
      <c r="AC391" s="6">
        <v>2.297E-3</v>
      </c>
      <c r="AD391" s="21">
        <f t="shared" si="64"/>
        <v>22.97</v>
      </c>
      <c r="AE391" s="1">
        <v>8.3400000000000002E-3</v>
      </c>
      <c r="AF391" s="1">
        <v>-6.4999999999999997E-4</v>
      </c>
      <c r="AG391" s="1">
        <v>2.5479000000000002E-2</v>
      </c>
      <c r="AH391" s="1">
        <v>2.4268000000000001E-2</v>
      </c>
      <c r="AI391" s="1">
        <v>0</v>
      </c>
      <c r="AJ391" s="1">
        <v>0</v>
      </c>
      <c r="AK391" s="1">
        <v>100.35899999999999</v>
      </c>
      <c r="AL391">
        <v>7.6199999999999998E-4</v>
      </c>
      <c r="AM391">
        <v>1.1011999999999999E-2</v>
      </c>
      <c r="AN391">
        <v>2.6879999999999999E-3</v>
      </c>
      <c r="AO391">
        <v>4.4539999999999996E-3</v>
      </c>
      <c r="AP391" s="7">
        <v>8.1740000000000007E-3</v>
      </c>
      <c r="AQ391">
        <v>6.5495999999999999E-2</v>
      </c>
      <c r="AR391">
        <v>-6.3000000000000003E-4</v>
      </c>
      <c r="AS391">
        <v>7.0870000000000004E-3</v>
      </c>
      <c r="AT391">
        <v>2.3678000000000001E-2</v>
      </c>
      <c r="AU391">
        <f t="shared" si="65"/>
        <v>8.9174000000000003E-2</v>
      </c>
      <c r="AV391">
        <v>6.7199999999999996E-4</v>
      </c>
      <c r="AW391">
        <v>1.6559999999999999E-3</v>
      </c>
      <c r="AX391" s="8">
        <v>1.6004999999999998E-2</v>
      </c>
      <c r="AY391">
        <v>49.906799999999997</v>
      </c>
      <c r="AZ391">
        <v>49.922800000000002</v>
      </c>
      <c r="BA391" s="9">
        <v>1.539E-3</v>
      </c>
      <c r="BB391" s="10">
        <f t="shared" si="61"/>
        <v>1.7543999999999997E-2</v>
      </c>
      <c r="BC391">
        <v>1.1436999999999999E-2</v>
      </c>
      <c r="BD391">
        <v>-2.5999999999999998E-4</v>
      </c>
      <c r="BE391">
        <v>1.0789E-2</v>
      </c>
      <c r="BF391">
        <v>5.8820000000000001E-3</v>
      </c>
      <c r="BG391">
        <v>0</v>
      </c>
      <c r="BH391">
        <v>0</v>
      </c>
      <c r="BI391" s="22"/>
    </row>
    <row r="392" spans="1:61" x14ac:dyDescent="0.25">
      <c r="A392" s="23" t="s">
        <v>79</v>
      </c>
      <c r="B392">
        <f>B391+1</f>
        <v>5</v>
      </c>
      <c r="C392" s="23">
        <v>697</v>
      </c>
      <c r="D392" s="23">
        <v>77</v>
      </c>
      <c r="E392" s="23">
        <v>40</v>
      </c>
      <c r="F392" s="23">
        <v>20</v>
      </c>
      <c r="G392" s="23">
        <v>100</v>
      </c>
      <c r="H392" s="23">
        <v>3</v>
      </c>
      <c r="I392" s="23">
        <v>878</v>
      </c>
      <c r="J392" s="23">
        <v>5</v>
      </c>
      <c r="K392" s="24">
        <v>2.1000000000000001E-4</v>
      </c>
      <c r="L392" s="24">
        <v>1.1114000000000001E-2</v>
      </c>
      <c r="M392" s="24">
        <v>1.2589999999999999E-3</v>
      </c>
      <c r="N392" s="24">
        <v>-1.5E-3</v>
      </c>
      <c r="O392" s="25">
        <v>-2.2899999999999999E-3</v>
      </c>
      <c r="P392" s="17">
        <f t="shared" si="62"/>
        <v>-22.9</v>
      </c>
      <c r="Q392" s="76">
        <v>0.34609000000000001</v>
      </c>
      <c r="R392" s="18">
        <f t="shared" si="63"/>
        <v>3460.9</v>
      </c>
      <c r="S392" s="24">
        <v>8.6250000000000007E-3</v>
      </c>
      <c r="T392" s="24">
        <v>9.8139999999999998E-3</v>
      </c>
      <c r="U392" s="77">
        <v>3.7259E-2</v>
      </c>
      <c r="V392" s="19">
        <f t="shared" si="66"/>
        <v>372.59000000000003</v>
      </c>
      <c r="W392" s="24">
        <v>-4.1999999999999997E-3</v>
      </c>
      <c r="X392" s="24">
        <v>2.3479999999999998E-3</v>
      </c>
      <c r="Y392" s="28">
        <v>5.3550000000000004E-3</v>
      </c>
      <c r="Z392" s="20">
        <f t="shared" si="60"/>
        <v>53.550000000000004</v>
      </c>
      <c r="AA392" s="24">
        <v>32.985199999999999</v>
      </c>
      <c r="AB392" s="24">
        <v>66.813000000000002</v>
      </c>
      <c r="AC392" s="29">
        <v>3.9979999999999998E-3</v>
      </c>
      <c r="AD392" s="21">
        <f t="shared" si="64"/>
        <v>39.979999999999997</v>
      </c>
      <c r="AE392" s="24">
        <v>1.0222E-2</v>
      </c>
      <c r="AF392" s="24">
        <v>-1.0580000000000001E-2</v>
      </c>
      <c r="AG392" s="24">
        <v>1.8169999999999999E-2</v>
      </c>
      <c r="AH392" s="24">
        <v>5.3142000000000002E-2</v>
      </c>
      <c r="AI392" s="24">
        <v>0</v>
      </c>
      <c r="AJ392" s="24">
        <v>0</v>
      </c>
      <c r="AK392" s="24">
        <v>100.28700000000001</v>
      </c>
      <c r="AL392" s="23">
        <v>4.8999999999999998E-5</v>
      </c>
      <c r="AM392" s="23">
        <v>5.012E-3</v>
      </c>
      <c r="AN392" s="23">
        <v>5.0299999999999997E-4</v>
      </c>
      <c r="AO392" s="23">
        <v>-1.24E-3</v>
      </c>
      <c r="AP392" s="30">
        <v>-1.75E-3</v>
      </c>
      <c r="AQ392" s="23">
        <v>0.14979300000000001</v>
      </c>
      <c r="AR392" s="23">
        <v>5.3140000000000001E-3</v>
      </c>
      <c r="AS392" s="23">
        <v>6.3730000000000002E-3</v>
      </c>
      <c r="AT392" s="23">
        <v>3.2455999999999999E-2</v>
      </c>
      <c r="AU392">
        <f t="shared" si="65"/>
        <v>0.18224899999999999</v>
      </c>
      <c r="AV392" s="23">
        <v>-3.47E-3</v>
      </c>
      <c r="AW392" s="23">
        <v>2.0790000000000001E-3</v>
      </c>
      <c r="AX392" s="31">
        <v>3.7360000000000002E-3</v>
      </c>
      <c r="AY392" s="23">
        <v>50.045999999999999</v>
      </c>
      <c r="AZ392" s="23">
        <v>49.722200000000001</v>
      </c>
      <c r="BA392" s="32">
        <v>2.679E-3</v>
      </c>
      <c r="BB392" s="10">
        <f t="shared" si="61"/>
        <v>6.4150000000000006E-3</v>
      </c>
      <c r="BC392" s="23">
        <v>1.4026E-2</v>
      </c>
      <c r="BD392" s="23">
        <v>-4.3400000000000001E-3</v>
      </c>
      <c r="BE392" s="23">
        <v>7.6990000000000001E-3</v>
      </c>
      <c r="BF392" s="23">
        <v>1.2888E-2</v>
      </c>
      <c r="BG392" s="23">
        <v>0</v>
      </c>
      <c r="BH392" s="23">
        <v>0</v>
      </c>
      <c r="BI392" s="22"/>
    </row>
    <row r="393" spans="1:61" x14ac:dyDescent="0.25">
      <c r="A393" s="33" t="s">
        <v>80</v>
      </c>
      <c r="B393" s="33"/>
      <c r="C393" s="33">
        <v>698</v>
      </c>
      <c r="D393" s="33">
        <v>78</v>
      </c>
      <c r="E393" s="33">
        <v>40</v>
      </c>
      <c r="F393" s="33">
        <v>20</v>
      </c>
      <c r="G393" s="33">
        <v>100</v>
      </c>
      <c r="H393" s="33">
        <v>3</v>
      </c>
      <c r="I393" s="33">
        <v>879</v>
      </c>
      <c r="J393" s="33">
        <v>1</v>
      </c>
      <c r="K393" s="34">
        <v>2.4359999999999998E-3</v>
      </c>
      <c r="L393" s="34">
        <v>1.0902999999999999E-2</v>
      </c>
      <c r="M393" s="34">
        <v>7.4850000000000003E-3</v>
      </c>
      <c r="N393" s="34">
        <v>-1.0300000000000001E-3</v>
      </c>
      <c r="O393" s="35">
        <v>0.13488700000000001</v>
      </c>
      <c r="P393" s="17">
        <f t="shared" si="62"/>
        <v>1348.8700000000001</v>
      </c>
      <c r="Q393" s="36">
        <v>0.15579299999999999</v>
      </c>
      <c r="R393" s="18">
        <f t="shared" si="63"/>
        <v>1557.9299999999998</v>
      </c>
      <c r="S393" s="34">
        <v>6.5360000000000001E-3</v>
      </c>
      <c r="T393" s="34">
        <v>9.0460000000000002E-3</v>
      </c>
      <c r="U393" s="37">
        <v>0.21867300000000001</v>
      </c>
      <c r="V393" s="19">
        <f t="shared" si="66"/>
        <v>2186.73</v>
      </c>
      <c r="W393" s="34">
        <v>-2.3800000000000002E-3</v>
      </c>
      <c r="X393" s="34">
        <v>3.4629999999999999E-3</v>
      </c>
      <c r="Y393" s="38">
        <v>0.14505499999999999</v>
      </c>
      <c r="Z393" s="20">
        <f t="shared" si="60"/>
        <v>1450.55</v>
      </c>
      <c r="AA393" s="34">
        <v>32.689</v>
      </c>
      <c r="AB393" s="34">
        <v>66.461600000000004</v>
      </c>
      <c r="AC393" s="39">
        <v>4.5465999999999999E-2</v>
      </c>
      <c r="AD393" s="21">
        <f t="shared" si="64"/>
        <v>454.65999999999997</v>
      </c>
      <c r="AE393" s="34">
        <v>9.2770000000000005E-3</v>
      </c>
      <c r="AF393" s="34">
        <v>1.6459999999999999E-3</v>
      </c>
      <c r="AG393" s="34">
        <v>2.4504000000000001E-2</v>
      </c>
      <c r="AH393" s="34">
        <v>5.2532000000000002E-2</v>
      </c>
      <c r="AI393" s="34">
        <v>0</v>
      </c>
      <c r="AJ393" s="34">
        <v>0</v>
      </c>
      <c r="AK393" s="34">
        <v>99.974900000000005</v>
      </c>
      <c r="AL393" s="33">
        <v>5.7399999999999997E-4</v>
      </c>
      <c r="AM393" s="33">
        <v>4.9370000000000004E-3</v>
      </c>
      <c r="AN393" s="33">
        <v>3.003E-3</v>
      </c>
      <c r="AO393" s="33">
        <v>-8.5999999999999998E-4</v>
      </c>
      <c r="AP393" s="40">
        <v>0.103673</v>
      </c>
      <c r="AQ393" s="33">
        <v>6.7696999999999993E-2</v>
      </c>
      <c r="AR393" s="33">
        <v>4.0429999999999997E-3</v>
      </c>
      <c r="AS393" s="33">
        <v>5.8970000000000003E-3</v>
      </c>
      <c r="AT393" s="33">
        <v>0.19124099999999999</v>
      </c>
      <c r="AU393">
        <f t="shared" si="65"/>
        <v>0.258938</v>
      </c>
      <c r="AV393" s="33">
        <v>-1.97E-3</v>
      </c>
      <c r="AW393" s="33">
        <v>3.0790000000000001E-3</v>
      </c>
      <c r="AX393" s="41">
        <v>0.101615</v>
      </c>
      <c r="AY393" s="33">
        <v>49.793199999999999</v>
      </c>
      <c r="AZ393" s="33">
        <v>49.656700000000001</v>
      </c>
      <c r="BA393" s="42">
        <v>3.0591E-2</v>
      </c>
      <c r="BB393" s="10">
        <f t="shared" si="61"/>
        <v>0.13220599999999999</v>
      </c>
      <c r="BC393" s="33">
        <v>1.278E-2</v>
      </c>
      <c r="BD393" s="33">
        <v>6.7699999999999998E-4</v>
      </c>
      <c r="BE393" s="33">
        <v>1.0423E-2</v>
      </c>
      <c r="BF393" s="33">
        <v>1.2791E-2</v>
      </c>
      <c r="BG393" s="33">
        <v>0</v>
      </c>
      <c r="BH393" s="33">
        <v>0</v>
      </c>
      <c r="BI393" s="22"/>
    </row>
    <row r="394" spans="1:61" x14ac:dyDescent="0.25">
      <c r="A394" t="s">
        <v>80</v>
      </c>
      <c r="C394">
        <v>699</v>
      </c>
      <c r="D394">
        <v>78</v>
      </c>
      <c r="E394">
        <v>40</v>
      </c>
      <c r="F394">
        <v>20</v>
      </c>
      <c r="G394">
        <v>100</v>
      </c>
      <c r="H394">
        <v>3</v>
      </c>
      <c r="I394">
        <v>880</v>
      </c>
      <c r="J394">
        <v>2</v>
      </c>
      <c r="K394" s="1">
        <v>1.0865E-2</v>
      </c>
      <c r="L394" s="1">
        <v>1.7957999999999998E-2</v>
      </c>
      <c r="M394" s="1">
        <v>-7.3999999999999999E-4</v>
      </c>
      <c r="N394" s="1">
        <v>1.9000000000000001E-4</v>
      </c>
      <c r="O394" s="2">
        <v>0.121405</v>
      </c>
      <c r="P394" s="17">
        <f t="shared" si="62"/>
        <v>1214.05</v>
      </c>
      <c r="Q394" s="3">
        <v>0.16886999999999999</v>
      </c>
      <c r="R394" s="18">
        <f t="shared" si="63"/>
        <v>1688.6999999999998</v>
      </c>
      <c r="S394" s="1">
        <v>8.9259999999999999E-3</v>
      </c>
      <c r="T394" s="1">
        <v>9.1750000000000009E-3</v>
      </c>
      <c r="U394" s="4">
        <v>0.220304</v>
      </c>
      <c r="V394" s="19">
        <f t="shared" si="66"/>
        <v>2203.04</v>
      </c>
      <c r="W394" s="1">
        <v>6.4499999999999996E-4</v>
      </c>
      <c r="X394" s="1">
        <v>2.8170000000000001E-3</v>
      </c>
      <c r="Y394" s="5">
        <v>0.143515</v>
      </c>
      <c r="Z394" s="20">
        <f t="shared" si="60"/>
        <v>1435.15</v>
      </c>
      <c r="AA394" s="1">
        <v>32.814</v>
      </c>
      <c r="AB394" s="1">
        <v>65.963200000000001</v>
      </c>
      <c r="AC394" s="6">
        <v>3.0502999999999999E-2</v>
      </c>
      <c r="AD394" s="21">
        <f t="shared" si="64"/>
        <v>305.02999999999997</v>
      </c>
      <c r="AE394" s="1">
        <v>4.0239999999999998E-3</v>
      </c>
      <c r="AF394" s="1">
        <v>1.6379999999999999E-3</v>
      </c>
      <c r="AG394" s="1">
        <v>2.7706999999999999E-2</v>
      </c>
      <c r="AH394" s="1">
        <v>4.7934999999999998E-2</v>
      </c>
      <c r="AI394" s="1">
        <v>0</v>
      </c>
      <c r="AJ394" s="1">
        <v>0</v>
      </c>
      <c r="AK394" s="1">
        <v>99.5929</v>
      </c>
      <c r="AL394">
        <v>2.5660000000000001E-3</v>
      </c>
      <c r="AM394">
        <v>8.1469999999999997E-3</v>
      </c>
      <c r="AN394">
        <v>-2.9999999999999997E-4</v>
      </c>
      <c r="AO394">
        <v>1.5899999999999999E-4</v>
      </c>
      <c r="AP394" s="7">
        <v>9.3494999999999995E-2</v>
      </c>
      <c r="AQ394">
        <v>7.3524000000000006E-2</v>
      </c>
      <c r="AR394">
        <v>5.5319999999999996E-3</v>
      </c>
      <c r="AS394">
        <v>5.9930000000000001E-3</v>
      </c>
      <c r="AT394">
        <v>0.193047</v>
      </c>
      <c r="AU394">
        <f t="shared" si="65"/>
        <v>0.266571</v>
      </c>
      <c r="AV394">
        <v>5.3499999999999999E-4</v>
      </c>
      <c r="AW394">
        <v>2.5089999999999999E-3</v>
      </c>
      <c r="AX394" s="8">
        <v>0.10073600000000001</v>
      </c>
      <c r="AY394">
        <v>50.0822</v>
      </c>
      <c r="AZ394">
        <v>49.381500000000003</v>
      </c>
      <c r="BA394" s="9">
        <v>2.0563999999999999E-2</v>
      </c>
      <c r="BB394" s="10">
        <f t="shared" si="61"/>
        <v>0.12130000000000001</v>
      </c>
      <c r="BC394">
        <v>5.555E-3</v>
      </c>
      <c r="BD394">
        <v>6.7599999999999995E-4</v>
      </c>
      <c r="BE394">
        <v>1.1809E-2</v>
      </c>
      <c r="BF394">
        <v>1.1695000000000001E-2</v>
      </c>
      <c r="BG394">
        <v>0</v>
      </c>
      <c r="BH394">
        <v>0</v>
      </c>
      <c r="BI394" s="22"/>
    </row>
    <row r="395" spans="1:61" x14ac:dyDescent="0.25">
      <c r="A395" t="s">
        <v>80</v>
      </c>
      <c r="C395">
        <v>700</v>
      </c>
      <c r="D395">
        <v>78</v>
      </c>
      <c r="E395">
        <v>40</v>
      </c>
      <c r="F395">
        <v>20</v>
      </c>
      <c r="G395">
        <v>100</v>
      </c>
      <c r="H395">
        <v>3</v>
      </c>
      <c r="I395">
        <v>881</v>
      </c>
      <c r="J395">
        <v>3</v>
      </c>
      <c r="K395" s="1">
        <v>2.2259000000000001E-2</v>
      </c>
      <c r="L395" s="1">
        <v>1.7697000000000001E-2</v>
      </c>
      <c r="M395" s="1">
        <v>2.3509999999999998E-3</v>
      </c>
      <c r="N395" s="1">
        <v>-2.8500000000000001E-3</v>
      </c>
      <c r="O395" s="2">
        <v>9.3223E-2</v>
      </c>
      <c r="P395" s="17">
        <f t="shared" si="62"/>
        <v>932.23</v>
      </c>
      <c r="Q395" s="3">
        <v>0.16997799999999999</v>
      </c>
      <c r="R395" s="18">
        <f t="shared" si="63"/>
        <v>1699.78</v>
      </c>
      <c r="S395" s="1">
        <v>2.0089999999999999E-3</v>
      </c>
      <c r="T395" s="1">
        <v>1.3390000000000001E-2</v>
      </c>
      <c r="U395" s="4">
        <v>0.22318199999999999</v>
      </c>
      <c r="V395" s="19">
        <f t="shared" si="66"/>
        <v>2231.8199999999997</v>
      </c>
      <c r="W395" s="1">
        <v>-2.99E-3</v>
      </c>
      <c r="X395" s="1">
        <v>1.047E-3</v>
      </c>
      <c r="Y395" s="5">
        <v>0.13736100000000001</v>
      </c>
      <c r="Z395" s="20">
        <f t="shared" si="60"/>
        <v>1373.6100000000001</v>
      </c>
      <c r="AA395" s="1">
        <v>32.671399999999998</v>
      </c>
      <c r="AB395" s="1">
        <v>65.550399999999996</v>
      </c>
      <c r="AC395" s="6">
        <v>1.7093000000000001E-2</v>
      </c>
      <c r="AD395" s="21">
        <f t="shared" si="64"/>
        <v>170.93</v>
      </c>
      <c r="AE395" s="1">
        <v>7.208E-3</v>
      </c>
      <c r="AF395" s="1">
        <v>1.2796E-2</v>
      </c>
      <c r="AG395" s="1">
        <v>1.6857E-2</v>
      </c>
      <c r="AH395" s="1">
        <v>-2.3900000000000001E-2</v>
      </c>
      <c r="AI395" s="1">
        <v>0</v>
      </c>
      <c r="AJ395" s="1">
        <v>0</v>
      </c>
      <c r="AK395" s="1">
        <v>98.9285</v>
      </c>
      <c r="AL395">
        <v>5.2880000000000002E-3</v>
      </c>
      <c r="AM395">
        <v>8.0750000000000006E-3</v>
      </c>
      <c r="AN395">
        <v>9.5100000000000002E-4</v>
      </c>
      <c r="AO395">
        <v>-2.3900000000000002E-3</v>
      </c>
      <c r="AP395" s="7">
        <v>7.2208999999999995E-2</v>
      </c>
      <c r="AQ395">
        <v>7.4435000000000001E-2</v>
      </c>
      <c r="AR395">
        <v>1.2520000000000001E-3</v>
      </c>
      <c r="AS395">
        <v>8.7969999999999993E-3</v>
      </c>
      <c r="AT395">
        <v>0.19670399999999999</v>
      </c>
      <c r="AU395">
        <f t="shared" si="65"/>
        <v>0.27113900000000002</v>
      </c>
      <c r="AV395">
        <v>-2.5000000000000001E-3</v>
      </c>
      <c r="AW395">
        <v>9.3800000000000003E-4</v>
      </c>
      <c r="AX395" s="8">
        <v>9.6975000000000006E-2</v>
      </c>
      <c r="AY395">
        <v>50.153799999999997</v>
      </c>
      <c r="AZ395">
        <v>49.357199999999999</v>
      </c>
      <c r="BA395" s="9">
        <v>1.159E-2</v>
      </c>
      <c r="BB395" s="10">
        <f t="shared" si="61"/>
        <v>0.10856500000000001</v>
      </c>
      <c r="BC395">
        <v>1.0007E-2</v>
      </c>
      <c r="BD395">
        <v>5.3070000000000001E-3</v>
      </c>
      <c r="BE395">
        <v>7.2259999999999998E-3</v>
      </c>
      <c r="BF395">
        <v>-5.8599999999999998E-3</v>
      </c>
      <c r="BG395">
        <v>0</v>
      </c>
      <c r="BH395">
        <v>0</v>
      </c>
      <c r="BI395" s="22"/>
    </row>
    <row r="396" spans="1:61" x14ac:dyDescent="0.25">
      <c r="A396" t="s">
        <v>80</v>
      </c>
      <c r="C396">
        <v>701</v>
      </c>
      <c r="D396">
        <v>78</v>
      </c>
      <c r="E396">
        <v>40</v>
      </c>
      <c r="F396">
        <v>20</v>
      </c>
      <c r="G396">
        <v>100</v>
      </c>
      <c r="H396">
        <v>3</v>
      </c>
      <c r="I396">
        <v>882</v>
      </c>
      <c r="J396">
        <v>4</v>
      </c>
      <c r="K396" s="1">
        <v>-9.8499999999999994E-3</v>
      </c>
      <c r="L396" s="1">
        <v>2.0969999999999999E-2</v>
      </c>
      <c r="M396" s="1">
        <v>1.7198999999999999E-2</v>
      </c>
      <c r="N396" s="1">
        <v>1.3600000000000001E-3</v>
      </c>
      <c r="O396" s="2">
        <v>8.8084999999999997E-2</v>
      </c>
      <c r="P396" s="17">
        <f t="shared" si="62"/>
        <v>880.85</v>
      </c>
      <c r="Q396" s="3">
        <v>0.181726</v>
      </c>
      <c r="R396" s="18">
        <f t="shared" si="63"/>
        <v>1817.26</v>
      </c>
      <c r="S396" s="1">
        <v>9.0959999999999999E-3</v>
      </c>
      <c r="T396" s="1">
        <v>1.1145E-2</v>
      </c>
      <c r="U396" s="4">
        <v>0.22372800000000001</v>
      </c>
      <c r="V396" s="19">
        <f t="shared" si="66"/>
        <v>2237.2800000000002</v>
      </c>
      <c r="W396" s="1">
        <v>4.5960000000000003E-3</v>
      </c>
      <c r="X396" s="1">
        <v>3.1E-4</v>
      </c>
      <c r="Y396" s="5">
        <v>0.13197300000000001</v>
      </c>
      <c r="Z396" s="20">
        <f t="shared" si="60"/>
        <v>1319.73</v>
      </c>
      <c r="AA396" s="1">
        <v>32.926299999999998</v>
      </c>
      <c r="AB396" s="1">
        <v>66.023499999999999</v>
      </c>
      <c r="AC396" s="6">
        <v>3.4698E-2</v>
      </c>
      <c r="AD396" s="21">
        <f t="shared" si="64"/>
        <v>346.98</v>
      </c>
      <c r="AE396" s="1">
        <v>1.0213E-2</v>
      </c>
      <c r="AF396" s="1">
        <v>2.4260000000000002E-3</v>
      </c>
      <c r="AG396" s="1">
        <v>2.6263999999999999E-2</v>
      </c>
      <c r="AH396" s="1">
        <v>-2.16E-3</v>
      </c>
      <c r="AI396" s="1">
        <v>0</v>
      </c>
      <c r="AJ396" s="1">
        <v>0</v>
      </c>
      <c r="AK396" s="1">
        <v>99.701499999999996</v>
      </c>
      <c r="AL396">
        <v>-2.32E-3</v>
      </c>
      <c r="AM396">
        <v>9.495E-3</v>
      </c>
      <c r="AN396">
        <v>6.8989999999999998E-3</v>
      </c>
      <c r="AO396">
        <v>1.1310000000000001E-3</v>
      </c>
      <c r="AP396" s="7">
        <v>6.7700999999999997E-2</v>
      </c>
      <c r="AQ396">
        <v>7.8964999999999994E-2</v>
      </c>
      <c r="AR396">
        <v>5.6270000000000001E-3</v>
      </c>
      <c r="AS396">
        <v>7.2649999999999998E-3</v>
      </c>
      <c r="AT396">
        <v>0.195662</v>
      </c>
      <c r="AU396">
        <f t="shared" si="65"/>
        <v>0.27462700000000001</v>
      </c>
      <c r="AV396">
        <v>3.8089999999999999E-3</v>
      </c>
      <c r="AW396">
        <v>2.7500000000000002E-4</v>
      </c>
      <c r="AX396" s="8">
        <v>9.2451000000000005E-2</v>
      </c>
      <c r="AY396">
        <v>50.154600000000002</v>
      </c>
      <c r="AZ396">
        <v>49.3294</v>
      </c>
      <c r="BA396" s="9">
        <v>2.3345999999999999E-2</v>
      </c>
      <c r="BB396" s="10">
        <f t="shared" si="61"/>
        <v>0.11579700000000001</v>
      </c>
      <c r="BC396">
        <v>1.4069E-2</v>
      </c>
      <c r="BD396">
        <v>9.9799999999999997E-4</v>
      </c>
      <c r="BE396">
        <v>1.1172E-2</v>
      </c>
      <c r="BF396">
        <v>-5.2999999999999998E-4</v>
      </c>
      <c r="BG396">
        <v>0</v>
      </c>
      <c r="BH396">
        <v>0</v>
      </c>
      <c r="BI396" s="22"/>
    </row>
    <row r="397" spans="1:61" x14ac:dyDescent="0.25">
      <c r="A397" t="s">
        <v>80</v>
      </c>
      <c r="C397">
        <v>702</v>
      </c>
      <c r="D397">
        <v>78</v>
      </c>
      <c r="E397">
        <v>40</v>
      </c>
      <c r="F397">
        <v>20</v>
      </c>
      <c r="G397">
        <v>100</v>
      </c>
      <c r="H397">
        <v>3</v>
      </c>
      <c r="I397">
        <v>883</v>
      </c>
      <c r="J397">
        <v>5</v>
      </c>
      <c r="K397" s="1">
        <v>1.7767999999999999E-2</v>
      </c>
      <c r="L397" s="1">
        <v>3.0360000000000002E-2</v>
      </c>
      <c r="M397" s="1">
        <v>2.4329999999999998E-3</v>
      </c>
      <c r="N397" s="1">
        <v>-1.73E-3</v>
      </c>
      <c r="O397" s="2">
        <v>5.4483999999999998E-2</v>
      </c>
      <c r="P397" s="17">
        <f t="shared" si="62"/>
        <v>544.84</v>
      </c>
      <c r="Q397" s="3">
        <v>0.221826</v>
      </c>
      <c r="R397" s="18">
        <f t="shared" si="63"/>
        <v>2218.2599999999998</v>
      </c>
      <c r="S397" s="1">
        <v>5.4660000000000004E-3</v>
      </c>
      <c r="T397" s="1">
        <v>1.0822E-2</v>
      </c>
      <c r="U397" s="4">
        <v>0.231629</v>
      </c>
      <c r="V397" s="19">
        <f t="shared" si="66"/>
        <v>2316.29</v>
      </c>
      <c r="W397" s="1">
        <v>8.1899999999999996E-4</v>
      </c>
      <c r="X397" s="1">
        <v>4.2469999999999999E-3</v>
      </c>
      <c r="Y397" s="5">
        <v>8.5059999999999997E-2</v>
      </c>
      <c r="Z397" s="20">
        <f t="shared" si="60"/>
        <v>850.6</v>
      </c>
      <c r="AA397" s="1">
        <v>33.002600000000001</v>
      </c>
      <c r="AB397" s="1">
        <v>66.500799999999998</v>
      </c>
      <c r="AC397" s="6">
        <v>2.5994E-2</v>
      </c>
      <c r="AD397" s="21">
        <f t="shared" si="64"/>
        <v>259.94</v>
      </c>
      <c r="AE397" s="1">
        <v>1.0392999999999999E-2</v>
      </c>
      <c r="AF397" s="1">
        <v>2.7920000000000002E-3</v>
      </c>
      <c r="AG397" s="1">
        <v>1.5313E-2</v>
      </c>
      <c r="AH397" s="1">
        <v>1.8572999999999999E-2</v>
      </c>
      <c r="AI397" s="1">
        <v>0</v>
      </c>
      <c r="AJ397" s="1">
        <v>0</v>
      </c>
      <c r="AK397" s="1">
        <v>100.24</v>
      </c>
      <c r="AL397">
        <v>4.1700000000000001E-3</v>
      </c>
      <c r="AM397">
        <v>1.3687E-2</v>
      </c>
      <c r="AN397">
        <v>9.7199999999999999E-4</v>
      </c>
      <c r="AO397">
        <v>-1.4400000000000001E-3</v>
      </c>
      <c r="AP397" s="7">
        <v>4.1695000000000003E-2</v>
      </c>
      <c r="AQ397">
        <v>9.5974000000000004E-2</v>
      </c>
      <c r="AR397">
        <v>3.3660000000000001E-3</v>
      </c>
      <c r="AS397">
        <v>7.0239999999999999E-3</v>
      </c>
      <c r="AT397">
        <v>0.20169699999999999</v>
      </c>
      <c r="AU397">
        <f t="shared" si="65"/>
        <v>0.29767100000000002</v>
      </c>
      <c r="AV397">
        <v>6.7599999999999995E-4</v>
      </c>
      <c r="AW397">
        <v>3.7590000000000002E-3</v>
      </c>
      <c r="AX397" s="8">
        <v>5.9330000000000001E-2</v>
      </c>
      <c r="AY397">
        <v>50.053800000000003</v>
      </c>
      <c r="AZ397">
        <v>49.471499999999999</v>
      </c>
      <c r="BA397" s="9">
        <v>1.7413999999999999E-2</v>
      </c>
      <c r="BB397" s="10">
        <f t="shared" si="61"/>
        <v>7.6744000000000007E-2</v>
      </c>
      <c r="BC397">
        <v>1.4255E-2</v>
      </c>
      <c r="BD397">
        <v>1.1440000000000001E-3</v>
      </c>
      <c r="BE397">
        <v>6.4859999999999996E-3</v>
      </c>
      <c r="BF397">
        <v>4.5030000000000001E-3</v>
      </c>
      <c r="BG397">
        <v>0</v>
      </c>
      <c r="BH397">
        <v>0</v>
      </c>
      <c r="BI397" s="22"/>
    </row>
    <row r="398" spans="1:61" x14ac:dyDescent="0.25">
      <c r="A398" t="s">
        <v>80</v>
      </c>
      <c r="C398">
        <v>703</v>
      </c>
      <c r="D398">
        <v>78</v>
      </c>
      <c r="E398">
        <v>40</v>
      </c>
      <c r="F398">
        <v>20</v>
      </c>
      <c r="G398">
        <v>100</v>
      </c>
      <c r="H398">
        <v>3</v>
      </c>
      <c r="I398">
        <v>884</v>
      </c>
      <c r="J398">
        <v>6</v>
      </c>
      <c r="K398" s="1">
        <v>7.3839999999999999E-3</v>
      </c>
      <c r="L398" s="1">
        <v>9.6080000000000002E-3</v>
      </c>
      <c r="M398" s="1">
        <v>1.0368E-2</v>
      </c>
      <c r="N398" s="1">
        <v>-2.3700000000000001E-3</v>
      </c>
      <c r="O398" s="2">
        <v>5.2333999999999999E-2</v>
      </c>
      <c r="P398" s="17">
        <f t="shared" si="62"/>
        <v>523.34</v>
      </c>
      <c r="Q398" s="3">
        <v>0.228653</v>
      </c>
      <c r="R398" s="18">
        <f t="shared" si="63"/>
        <v>2286.5299999999997</v>
      </c>
      <c r="S398" s="1">
        <v>8.5620000000000002E-3</v>
      </c>
      <c r="T398" s="1">
        <v>1.3443999999999999E-2</v>
      </c>
      <c r="U398" s="4">
        <v>0.23949799999999999</v>
      </c>
      <c r="V398" s="19">
        <f t="shared" si="66"/>
        <v>2394.98</v>
      </c>
      <c r="W398" s="1">
        <v>2.3649999999999999E-3</v>
      </c>
      <c r="X398" s="1">
        <v>2.0939999999999999E-3</v>
      </c>
      <c r="Y398" s="5">
        <v>6.6846000000000003E-2</v>
      </c>
      <c r="Z398" s="20">
        <f t="shared" si="60"/>
        <v>668.46</v>
      </c>
      <c r="AA398" s="1">
        <v>33.0242</v>
      </c>
      <c r="AB398" s="1">
        <v>66.559799999999996</v>
      </c>
      <c r="AC398" s="6">
        <v>2.6797000000000001E-2</v>
      </c>
      <c r="AD398" s="21">
        <f t="shared" si="64"/>
        <v>267.97000000000003</v>
      </c>
      <c r="AE398" s="1">
        <v>6.2459999999999998E-3</v>
      </c>
      <c r="AF398" s="1">
        <v>1.34E-3</v>
      </c>
      <c r="AG398" s="1">
        <v>-6.8799999999999998E-3</v>
      </c>
      <c r="AH398" s="1">
        <v>1.0647999999999999E-2</v>
      </c>
      <c r="AI398" s="1">
        <v>0</v>
      </c>
      <c r="AJ398" s="1">
        <v>0</v>
      </c>
      <c r="AK398" s="1">
        <v>100.261</v>
      </c>
      <c r="AL398">
        <v>1.732E-3</v>
      </c>
      <c r="AM398">
        <v>4.3290000000000004E-3</v>
      </c>
      <c r="AN398">
        <v>4.1390000000000003E-3</v>
      </c>
      <c r="AO398">
        <v>-1.9599999999999999E-3</v>
      </c>
      <c r="AP398" s="7">
        <v>4.0030999999999997E-2</v>
      </c>
      <c r="AQ398">
        <v>9.8878999999999995E-2</v>
      </c>
      <c r="AR398">
        <v>5.2709999999999996E-3</v>
      </c>
      <c r="AS398">
        <v>8.7220000000000006E-3</v>
      </c>
      <c r="AT398">
        <v>0.20844799999999999</v>
      </c>
      <c r="AU398">
        <f t="shared" si="65"/>
        <v>0.30732700000000002</v>
      </c>
      <c r="AV398">
        <v>1.951E-3</v>
      </c>
      <c r="AW398">
        <v>1.853E-3</v>
      </c>
      <c r="AX398" s="8">
        <v>4.6602999999999999E-2</v>
      </c>
      <c r="AY398">
        <v>50.062100000000001</v>
      </c>
      <c r="AZ398">
        <v>49.491199999999999</v>
      </c>
      <c r="BA398" s="9">
        <v>1.7943000000000001E-2</v>
      </c>
      <c r="BB398" s="10">
        <f t="shared" si="61"/>
        <v>6.4545999999999992E-2</v>
      </c>
      <c r="BC398">
        <v>8.5640000000000004E-3</v>
      </c>
      <c r="BD398">
        <v>5.4900000000000001E-4</v>
      </c>
      <c r="BE398">
        <v>-2.9099999999999998E-3</v>
      </c>
      <c r="BF398">
        <v>2.5799999999999998E-3</v>
      </c>
      <c r="BG398">
        <v>0</v>
      </c>
      <c r="BH398">
        <v>0</v>
      </c>
      <c r="BI398" s="22"/>
    </row>
    <row r="399" spans="1:61" x14ac:dyDescent="0.25">
      <c r="A399" t="s">
        <v>80</v>
      </c>
      <c r="C399">
        <v>704</v>
      </c>
      <c r="D399">
        <v>78</v>
      </c>
      <c r="E399">
        <v>40</v>
      </c>
      <c r="F399">
        <v>20</v>
      </c>
      <c r="G399">
        <v>100</v>
      </c>
      <c r="H399">
        <v>3</v>
      </c>
      <c r="I399">
        <v>885</v>
      </c>
      <c r="J399">
        <v>7</v>
      </c>
      <c r="K399" s="1">
        <v>-2.4000000000000001E-4</v>
      </c>
      <c r="L399" s="1">
        <v>2.3758999999999999E-2</v>
      </c>
      <c r="M399" s="1">
        <v>2.9880000000000002E-3</v>
      </c>
      <c r="N399" s="1">
        <v>6.4499999999999996E-4</v>
      </c>
      <c r="O399" s="2">
        <v>7.4851000000000001E-2</v>
      </c>
      <c r="P399" s="17">
        <f t="shared" si="62"/>
        <v>748.51</v>
      </c>
      <c r="Q399" s="3">
        <v>0.196105</v>
      </c>
      <c r="R399" s="18">
        <f t="shared" si="63"/>
        <v>1961.05</v>
      </c>
      <c r="S399" s="1">
        <v>6.6340000000000001E-3</v>
      </c>
      <c r="T399" s="1">
        <v>1.1686999999999999E-2</v>
      </c>
      <c r="U399" s="4">
        <v>0.220917</v>
      </c>
      <c r="V399" s="19">
        <f t="shared" si="66"/>
        <v>2209.17</v>
      </c>
      <c r="W399" s="1">
        <v>9.2999999999999997E-5</v>
      </c>
      <c r="X399" s="1">
        <v>4.64E-3</v>
      </c>
      <c r="Y399" s="5">
        <v>9.8336000000000007E-2</v>
      </c>
      <c r="Z399" s="20">
        <f t="shared" si="60"/>
        <v>983.36</v>
      </c>
      <c r="AA399" s="1">
        <v>32.912799999999997</v>
      </c>
      <c r="AB399" s="1">
        <v>66.601799999999997</v>
      </c>
      <c r="AC399" s="6">
        <v>2.5069000000000001E-2</v>
      </c>
      <c r="AD399" s="21">
        <f t="shared" si="64"/>
        <v>250.69</v>
      </c>
      <c r="AE399" s="1">
        <v>5.803E-3</v>
      </c>
      <c r="AF399" s="1">
        <v>4.9439999999999996E-3</v>
      </c>
      <c r="AG399" s="1">
        <v>2.0643000000000002E-2</v>
      </c>
      <c r="AH399" s="1">
        <v>3.0869000000000001E-2</v>
      </c>
      <c r="AI399" s="1">
        <v>0</v>
      </c>
      <c r="AJ399" s="1">
        <v>0</v>
      </c>
      <c r="AK399" s="1">
        <v>100.242</v>
      </c>
      <c r="AL399">
        <v>-6.0000000000000002E-5</v>
      </c>
      <c r="AM399">
        <v>1.0718E-2</v>
      </c>
      <c r="AN399">
        <v>1.194E-3</v>
      </c>
      <c r="AO399">
        <v>5.3499999999999999E-4</v>
      </c>
      <c r="AP399" s="7">
        <v>5.7317E-2</v>
      </c>
      <c r="AQ399">
        <v>8.4898000000000001E-2</v>
      </c>
      <c r="AR399">
        <v>4.0879999999999996E-3</v>
      </c>
      <c r="AS399">
        <v>7.5909999999999997E-3</v>
      </c>
      <c r="AT399">
        <v>0.19248699999999999</v>
      </c>
      <c r="AU399">
        <f t="shared" si="65"/>
        <v>0.27738499999999999</v>
      </c>
      <c r="AV399">
        <v>7.7000000000000001E-5</v>
      </c>
      <c r="AW399">
        <v>4.1099999999999999E-3</v>
      </c>
      <c r="AX399" s="8">
        <v>6.8631999999999999E-2</v>
      </c>
      <c r="AY399">
        <v>49.948300000000003</v>
      </c>
      <c r="AZ399">
        <v>49.577100000000002</v>
      </c>
      <c r="BA399" s="9">
        <v>1.6805E-2</v>
      </c>
      <c r="BB399" s="10">
        <f t="shared" si="61"/>
        <v>8.5436999999999999E-2</v>
      </c>
      <c r="BC399">
        <v>7.9649999999999999E-3</v>
      </c>
      <c r="BD399">
        <v>2.0270000000000002E-3</v>
      </c>
      <c r="BE399">
        <v>8.7489999999999998E-3</v>
      </c>
      <c r="BF399">
        <v>7.4879999999999999E-3</v>
      </c>
      <c r="BG399">
        <v>0</v>
      </c>
      <c r="BH399">
        <v>0</v>
      </c>
      <c r="BI399" s="22"/>
    </row>
    <row r="400" spans="1:61" x14ac:dyDescent="0.25">
      <c r="A400" t="s">
        <v>80</v>
      </c>
      <c r="C400">
        <v>705</v>
      </c>
      <c r="D400">
        <v>78</v>
      </c>
      <c r="E400">
        <v>40</v>
      </c>
      <c r="F400">
        <v>20</v>
      </c>
      <c r="G400">
        <v>100</v>
      </c>
      <c r="H400">
        <v>3</v>
      </c>
      <c r="I400">
        <v>886</v>
      </c>
      <c r="J400">
        <v>8</v>
      </c>
      <c r="K400" s="1">
        <v>1.4562E-2</v>
      </c>
      <c r="L400" s="1">
        <v>2.2731000000000001E-2</v>
      </c>
      <c r="M400" s="1">
        <v>1.0253999999999999E-2</v>
      </c>
      <c r="N400" s="1">
        <v>-3.15E-3</v>
      </c>
      <c r="O400" s="2">
        <v>3.9549000000000001E-2</v>
      </c>
      <c r="P400" s="17">
        <f t="shared" si="62"/>
        <v>395.49</v>
      </c>
      <c r="Q400" s="3">
        <v>0.258463</v>
      </c>
      <c r="R400" s="18">
        <f t="shared" si="63"/>
        <v>2584.63</v>
      </c>
      <c r="S400" s="1">
        <v>7.7000000000000002E-3</v>
      </c>
      <c r="T400" s="1">
        <v>7.0049999999999999E-3</v>
      </c>
      <c r="U400" s="4">
        <v>0.23614399999999999</v>
      </c>
      <c r="V400" s="19">
        <f t="shared" si="66"/>
        <v>2361.44</v>
      </c>
      <c r="W400" s="1">
        <v>-3.8999999999999999E-4</v>
      </c>
      <c r="X400" s="1">
        <v>9.0000000000000006E-5</v>
      </c>
      <c r="Y400" s="5">
        <v>4.1169999999999998E-2</v>
      </c>
      <c r="Z400" s="20">
        <f t="shared" si="60"/>
        <v>411.7</v>
      </c>
      <c r="AA400" s="1">
        <v>32.866999999999997</v>
      </c>
      <c r="AB400" s="1">
        <v>66.682000000000002</v>
      </c>
      <c r="AC400" s="6">
        <v>2.3109999999999999E-2</v>
      </c>
      <c r="AD400" s="21">
        <f t="shared" si="64"/>
        <v>231.1</v>
      </c>
      <c r="AE400" s="1">
        <v>1.0841E-2</v>
      </c>
      <c r="AF400" s="1">
        <v>8.5629999999999994E-3</v>
      </c>
      <c r="AG400" s="1">
        <v>1.2122000000000001E-2</v>
      </c>
      <c r="AH400" s="1">
        <v>-1.04E-2</v>
      </c>
      <c r="AI400" s="1">
        <v>0</v>
      </c>
      <c r="AJ400" s="1">
        <v>0</v>
      </c>
      <c r="AK400" s="1">
        <v>100.227</v>
      </c>
      <c r="AL400">
        <v>3.4220000000000001E-3</v>
      </c>
      <c r="AM400">
        <v>1.0259000000000001E-2</v>
      </c>
      <c r="AN400">
        <v>4.1000000000000003E-3</v>
      </c>
      <c r="AO400">
        <v>-2.6199999999999999E-3</v>
      </c>
      <c r="AP400" s="7">
        <v>3.0299E-2</v>
      </c>
      <c r="AQ400">
        <v>0.111946</v>
      </c>
      <c r="AR400">
        <v>4.7470000000000004E-3</v>
      </c>
      <c r="AS400">
        <v>4.5519999999999996E-3</v>
      </c>
      <c r="AT400">
        <v>0.20585200000000001</v>
      </c>
      <c r="AU400">
        <f t="shared" si="65"/>
        <v>0.31779800000000002</v>
      </c>
      <c r="AV400">
        <v>-3.3E-4</v>
      </c>
      <c r="AW400">
        <v>8.0000000000000007E-5</v>
      </c>
      <c r="AX400" s="8">
        <v>2.8747999999999999E-2</v>
      </c>
      <c r="AY400">
        <v>49.902299999999997</v>
      </c>
      <c r="AZ400">
        <v>49.6601</v>
      </c>
      <c r="BA400" s="9">
        <v>1.5499000000000001E-2</v>
      </c>
      <c r="BB400" s="10">
        <f t="shared" si="61"/>
        <v>4.4247000000000002E-2</v>
      </c>
      <c r="BC400">
        <v>1.4886E-2</v>
      </c>
      <c r="BD400">
        <v>3.5119999999999999E-3</v>
      </c>
      <c r="BE400">
        <v>5.1399999999999996E-3</v>
      </c>
      <c r="BF400">
        <v>-2.5200000000000001E-3</v>
      </c>
      <c r="BG400">
        <v>0</v>
      </c>
      <c r="BH400">
        <v>0</v>
      </c>
      <c r="BI400" s="22"/>
    </row>
    <row r="401" spans="1:61" x14ac:dyDescent="0.25">
      <c r="A401" t="s">
        <v>80</v>
      </c>
      <c r="C401">
        <v>706</v>
      </c>
      <c r="D401">
        <v>78</v>
      </c>
      <c r="E401">
        <v>40</v>
      </c>
      <c r="F401">
        <v>20</v>
      </c>
      <c r="G401">
        <v>100</v>
      </c>
      <c r="H401">
        <v>3</v>
      </c>
      <c r="I401">
        <v>887</v>
      </c>
      <c r="J401">
        <v>9</v>
      </c>
      <c r="K401" s="1">
        <v>-4.7699999999999999E-3</v>
      </c>
      <c r="L401" s="1">
        <v>2.9170999999999999E-2</v>
      </c>
      <c r="M401" s="1">
        <v>5.7920000000000003E-3</v>
      </c>
      <c r="N401" s="1">
        <v>0</v>
      </c>
      <c r="O401" s="2">
        <v>5.7889000000000003E-2</v>
      </c>
      <c r="P401" s="17">
        <f t="shared" si="62"/>
        <v>578.89</v>
      </c>
      <c r="Q401" s="3">
        <v>0.248668</v>
      </c>
      <c r="R401" s="18">
        <f t="shared" si="63"/>
        <v>2486.6799999999998</v>
      </c>
      <c r="S401" s="1">
        <v>7.1279999999999998E-3</v>
      </c>
      <c r="T401" s="1">
        <v>1.3925E-2</v>
      </c>
      <c r="U401" s="4">
        <v>0.238618</v>
      </c>
      <c r="V401" s="19">
        <f t="shared" si="66"/>
        <v>2386.1799999999998</v>
      </c>
      <c r="W401" s="1">
        <v>-6.2E-4</v>
      </c>
      <c r="X401" s="1">
        <v>3.5569999999999998E-3</v>
      </c>
      <c r="Y401" s="5">
        <v>5.8623000000000001E-2</v>
      </c>
      <c r="Z401" s="20">
        <f t="shared" si="60"/>
        <v>586.23</v>
      </c>
      <c r="AA401" s="1">
        <v>32.877400000000002</v>
      </c>
      <c r="AB401" s="1">
        <v>66.459400000000002</v>
      </c>
      <c r="AC401" s="6">
        <v>2.87E-2</v>
      </c>
      <c r="AD401" s="21">
        <f t="shared" si="64"/>
        <v>287</v>
      </c>
      <c r="AE401" s="1">
        <v>6.6519999999999999E-3</v>
      </c>
      <c r="AF401" s="1">
        <v>8.8199999999999997E-4</v>
      </c>
      <c r="AG401" s="1">
        <v>1.6847999999999998E-2</v>
      </c>
      <c r="AH401" s="1">
        <v>5.7055000000000002E-2</v>
      </c>
      <c r="AI401" s="1">
        <v>0</v>
      </c>
      <c r="AJ401" s="1">
        <v>0</v>
      </c>
      <c r="AK401" s="1">
        <v>100.105</v>
      </c>
      <c r="AL401">
        <v>-1.1199999999999999E-3</v>
      </c>
      <c r="AM401">
        <v>1.3180000000000001E-2</v>
      </c>
      <c r="AN401">
        <v>2.3180000000000002E-3</v>
      </c>
      <c r="AO401">
        <v>0</v>
      </c>
      <c r="AP401" s="7">
        <v>4.4395999999999998E-2</v>
      </c>
      <c r="AQ401">
        <v>0.107819</v>
      </c>
      <c r="AR401">
        <v>4.4000000000000003E-3</v>
      </c>
      <c r="AS401">
        <v>9.0580000000000001E-3</v>
      </c>
      <c r="AT401">
        <v>0.208231</v>
      </c>
      <c r="AU401">
        <f t="shared" si="65"/>
        <v>0.31605</v>
      </c>
      <c r="AV401">
        <v>-5.1000000000000004E-4</v>
      </c>
      <c r="AW401">
        <v>3.156E-3</v>
      </c>
      <c r="AX401" s="8">
        <v>4.0978000000000001E-2</v>
      </c>
      <c r="AY401">
        <v>49.971200000000003</v>
      </c>
      <c r="AZ401">
        <v>49.5471</v>
      </c>
      <c r="BA401" s="9">
        <v>1.9269000000000001E-2</v>
      </c>
      <c r="BB401" s="10">
        <f t="shared" si="61"/>
        <v>6.0247000000000002E-2</v>
      </c>
      <c r="BC401">
        <v>9.1450000000000004E-3</v>
      </c>
      <c r="BD401">
        <v>3.6200000000000002E-4</v>
      </c>
      <c r="BE401">
        <v>7.1510000000000002E-3</v>
      </c>
      <c r="BF401">
        <v>1.3861999999999999E-2</v>
      </c>
      <c r="BG401">
        <v>0</v>
      </c>
      <c r="BH401">
        <v>0</v>
      </c>
      <c r="BI401" s="22"/>
    </row>
    <row r="402" spans="1:61" x14ac:dyDescent="0.25">
      <c r="A402" t="s">
        <v>80</v>
      </c>
      <c r="C402">
        <v>707</v>
      </c>
      <c r="D402">
        <v>78</v>
      </c>
      <c r="E402">
        <v>40</v>
      </c>
      <c r="F402">
        <v>20</v>
      </c>
      <c r="G402">
        <v>100</v>
      </c>
      <c r="H402">
        <v>3</v>
      </c>
      <c r="I402">
        <v>888</v>
      </c>
      <c r="J402">
        <v>10</v>
      </c>
      <c r="K402" s="1">
        <v>2.1713E-2</v>
      </c>
      <c r="L402" s="1">
        <v>1.7878999999999999E-2</v>
      </c>
      <c r="M402" s="1">
        <v>8.8339999999999998E-3</v>
      </c>
      <c r="N402" s="1">
        <v>-2.49E-3</v>
      </c>
      <c r="O402" s="2">
        <v>1.5754000000000001E-2</v>
      </c>
      <c r="P402" s="17">
        <f t="shared" si="62"/>
        <v>157.54000000000002</v>
      </c>
      <c r="Q402" s="3">
        <v>0.65275399999999995</v>
      </c>
      <c r="R402" s="18">
        <f t="shared" si="63"/>
        <v>6527.5399999999991</v>
      </c>
      <c r="S402" s="1">
        <v>1.8879999999999999E-3</v>
      </c>
      <c r="T402" s="1">
        <v>8.0359999999999997E-3</v>
      </c>
      <c r="U402" s="4">
        <v>0.33313799999999999</v>
      </c>
      <c r="V402" s="19">
        <f t="shared" si="66"/>
        <v>3331.38</v>
      </c>
      <c r="W402" s="1">
        <v>1.895E-3</v>
      </c>
      <c r="X402" s="1">
        <v>1.3799999999999999E-4</v>
      </c>
      <c r="Y402" s="5">
        <v>4.7225999999999997E-2</v>
      </c>
      <c r="Z402" s="20">
        <f t="shared" si="60"/>
        <v>472.26</v>
      </c>
      <c r="AA402" s="1">
        <v>32.808199999999999</v>
      </c>
      <c r="AB402" s="1">
        <v>66.158199999999994</v>
      </c>
      <c r="AC402" s="6">
        <v>3.0490000000000001E-3</v>
      </c>
      <c r="AD402" s="21">
        <f t="shared" si="64"/>
        <v>30.490000000000002</v>
      </c>
      <c r="AE402" s="1">
        <v>6.3070000000000001E-3</v>
      </c>
      <c r="AF402" s="1">
        <v>4.1199999999999999E-4</v>
      </c>
      <c r="AG402" s="1">
        <v>1.6070000000000001E-2</v>
      </c>
      <c r="AH402" s="1">
        <v>5.0330000000000001E-3</v>
      </c>
      <c r="AI402" s="1">
        <v>0</v>
      </c>
      <c r="AJ402" s="1">
        <v>0</v>
      </c>
      <c r="AK402" s="1">
        <v>100.104</v>
      </c>
      <c r="AL402">
        <v>5.1149999999999998E-3</v>
      </c>
      <c r="AM402">
        <v>8.09E-3</v>
      </c>
      <c r="AN402">
        <v>3.542E-3</v>
      </c>
      <c r="AO402">
        <v>-2.0699999999999998E-3</v>
      </c>
      <c r="AP402" s="7">
        <v>1.21E-2</v>
      </c>
      <c r="AQ402">
        <v>0.28345199999999998</v>
      </c>
      <c r="AR402">
        <v>1.1670000000000001E-3</v>
      </c>
      <c r="AS402">
        <v>5.2350000000000001E-3</v>
      </c>
      <c r="AT402">
        <v>0.291153</v>
      </c>
      <c r="AU402">
        <f t="shared" si="65"/>
        <v>0.57460500000000003</v>
      </c>
      <c r="AV402">
        <v>1.57E-3</v>
      </c>
      <c r="AW402">
        <v>1.2300000000000001E-4</v>
      </c>
      <c r="AX402" s="8">
        <v>3.3061E-2</v>
      </c>
      <c r="AY402">
        <v>49.941400000000002</v>
      </c>
      <c r="AZ402">
        <v>49.397100000000002</v>
      </c>
      <c r="BA402" s="9">
        <v>2.0500000000000002E-3</v>
      </c>
      <c r="BB402" s="10">
        <f t="shared" si="61"/>
        <v>3.5111000000000003E-2</v>
      </c>
      <c r="BC402">
        <v>8.6820000000000005E-3</v>
      </c>
      <c r="BD402">
        <v>1.7000000000000001E-4</v>
      </c>
      <c r="BE402">
        <v>6.8310000000000003E-3</v>
      </c>
      <c r="BF402">
        <v>1.225E-3</v>
      </c>
      <c r="BG402">
        <v>0</v>
      </c>
      <c r="BH402">
        <v>0</v>
      </c>
      <c r="BI402" s="22"/>
    </row>
    <row r="403" spans="1:61" x14ac:dyDescent="0.25">
      <c r="A403" t="s">
        <v>80</v>
      </c>
      <c r="C403">
        <v>708</v>
      </c>
      <c r="D403">
        <v>78</v>
      </c>
      <c r="E403">
        <v>40</v>
      </c>
      <c r="F403">
        <v>20</v>
      </c>
      <c r="G403">
        <v>100</v>
      </c>
      <c r="H403">
        <v>3</v>
      </c>
      <c r="I403">
        <v>889</v>
      </c>
      <c r="J403">
        <v>11</v>
      </c>
      <c r="K403" s="1">
        <v>1.1903E-2</v>
      </c>
      <c r="L403" s="1">
        <v>1.8263999999999999E-2</v>
      </c>
      <c r="M403" s="1">
        <v>3.192E-3</v>
      </c>
      <c r="N403" s="1">
        <v>4.5800000000000002E-4</v>
      </c>
      <c r="O403" s="2">
        <v>3.1394999999999999E-2</v>
      </c>
      <c r="P403" s="17">
        <f t="shared" si="62"/>
        <v>313.95</v>
      </c>
      <c r="Q403" s="3">
        <v>0.43568699999999999</v>
      </c>
      <c r="R403" s="18">
        <f t="shared" si="63"/>
        <v>4356.87</v>
      </c>
      <c r="S403" s="1">
        <v>1.2156999999999999E-2</v>
      </c>
      <c r="T403" s="1">
        <v>1.2808E-2</v>
      </c>
      <c r="U403" s="4">
        <v>0.28314800000000001</v>
      </c>
      <c r="V403" s="19">
        <f t="shared" si="66"/>
        <v>2831.48</v>
      </c>
      <c r="W403" s="1">
        <v>-2.2699999999999999E-3</v>
      </c>
      <c r="X403" s="1">
        <v>-2.7699999999999999E-3</v>
      </c>
      <c r="Y403" s="5">
        <v>9.0046000000000001E-2</v>
      </c>
      <c r="Z403" s="20">
        <f t="shared" si="60"/>
        <v>900.46</v>
      </c>
      <c r="AA403" s="1">
        <v>32.753500000000003</v>
      </c>
      <c r="AB403" s="1">
        <v>66.369399999999999</v>
      </c>
      <c r="AC403" s="6">
        <v>1.1445E-2</v>
      </c>
      <c r="AD403" s="21">
        <f t="shared" si="64"/>
        <v>114.45</v>
      </c>
      <c r="AE403" s="1">
        <v>5.2209999999999999E-3</v>
      </c>
      <c r="AF403" s="1">
        <v>-4.5599999999999998E-3</v>
      </c>
      <c r="AG403" s="1">
        <v>1.8912999999999999E-2</v>
      </c>
      <c r="AH403" s="1">
        <v>-7.2399999999999999E-3</v>
      </c>
      <c r="AI403" s="1">
        <v>0</v>
      </c>
      <c r="AJ403" s="1">
        <v>0</v>
      </c>
      <c r="AK403" s="1">
        <v>100.041</v>
      </c>
      <c r="AL403">
        <v>2.8050000000000002E-3</v>
      </c>
      <c r="AM403">
        <v>8.2660000000000008E-3</v>
      </c>
      <c r="AN403">
        <v>1.2800000000000001E-3</v>
      </c>
      <c r="AO403">
        <v>3.8099999999999999E-4</v>
      </c>
      <c r="AP403" s="7">
        <v>2.4118000000000001E-2</v>
      </c>
      <c r="AQ403">
        <v>0.18923000000000001</v>
      </c>
      <c r="AR403">
        <v>7.5160000000000001E-3</v>
      </c>
      <c r="AS403">
        <v>8.3459999999999993E-3</v>
      </c>
      <c r="AT403">
        <v>0.24751100000000001</v>
      </c>
      <c r="AU403">
        <f t="shared" si="65"/>
        <v>0.43674100000000005</v>
      </c>
      <c r="AV403">
        <v>-1.8799999999999999E-3</v>
      </c>
      <c r="AW403">
        <v>-2.4599999999999999E-3</v>
      </c>
      <c r="AX403" s="8">
        <v>6.3049999999999995E-2</v>
      </c>
      <c r="AY403">
        <v>49.867899999999999</v>
      </c>
      <c r="AZ403">
        <v>49.564599999999999</v>
      </c>
      <c r="BA403" s="9">
        <v>7.6969999999999998E-3</v>
      </c>
      <c r="BB403" s="10">
        <f t="shared" si="61"/>
        <v>7.074699999999999E-2</v>
      </c>
      <c r="BC403">
        <v>7.1890000000000001E-3</v>
      </c>
      <c r="BD403">
        <v>-1.8699999999999999E-3</v>
      </c>
      <c r="BE403">
        <v>8.0409999999999995E-3</v>
      </c>
      <c r="BF403">
        <v>-1.7600000000000001E-3</v>
      </c>
      <c r="BG403">
        <v>0</v>
      </c>
      <c r="BH403">
        <v>0</v>
      </c>
      <c r="BI403" s="22"/>
    </row>
    <row r="404" spans="1:61" x14ac:dyDescent="0.25">
      <c r="A404" t="s">
        <v>80</v>
      </c>
      <c r="C404">
        <v>709</v>
      </c>
      <c r="D404">
        <v>78</v>
      </c>
      <c r="E404">
        <v>40</v>
      </c>
      <c r="F404">
        <v>20</v>
      </c>
      <c r="G404">
        <v>100</v>
      </c>
      <c r="H404">
        <v>3</v>
      </c>
      <c r="I404">
        <v>890</v>
      </c>
      <c r="J404">
        <v>12</v>
      </c>
      <c r="K404" s="1">
        <v>9.5589999999999998E-3</v>
      </c>
      <c r="L404" s="1">
        <v>4.2700000000000004E-3</v>
      </c>
      <c r="M404" s="1">
        <v>1.325E-3</v>
      </c>
      <c r="N404" s="1">
        <v>2.4020000000000001E-3</v>
      </c>
      <c r="O404" s="2">
        <v>4.1757000000000002E-2</v>
      </c>
      <c r="P404" s="17">
        <f t="shared" si="62"/>
        <v>417.57000000000005</v>
      </c>
      <c r="Q404" s="3">
        <v>0.25942199999999999</v>
      </c>
      <c r="R404" s="18">
        <f t="shared" si="63"/>
        <v>2594.2199999999998</v>
      </c>
      <c r="S404" s="1">
        <v>9.8320000000000005E-3</v>
      </c>
      <c r="T404" s="1">
        <v>1.1084E-2</v>
      </c>
      <c r="U404" s="4">
        <v>0.241726</v>
      </c>
      <c r="V404" s="19">
        <f t="shared" si="66"/>
        <v>2417.2599999999998</v>
      </c>
      <c r="W404" s="1">
        <v>-1.1199999999999999E-3</v>
      </c>
      <c r="X404" s="1">
        <v>2.807E-3</v>
      </c>
      <c r="Y404" s="5">
        <v>0.12684100000000001</v>
      </c>
      <c r="Z404" s="20">
        <f t="shared" si="60"/>
        <v>1268.4100000000001</v>
      </c>
      <c r="AA404" s="1">
        <v>32.797600000000003</v>
      </c>
      <c r="AB404" s="1">
        <v>66.583299999999994</v>
      </c>
      <c r="AC404" s="6">
        <v>1.2238000000000001E-2</v>
      </c>
      <c r="AD404" s="21">
        <f t="shared" si="64"/>
        <v>122.38000000000001</v>
      </c>
      <c r="AE404" s="1">
        <v>9.0259999999999993E-3</v>
      </c>
      <c r="AF404" s="1">
        <v>9.214E-3</v>
      </c>
      <c r="AG404" s="1">
        <v>2.8572E-2</v>
      </c>
      <c r="AH404" s="1">
        <v>-8.4899999999999993E-3</v>
      </c>
      <c r="AI404" s="1">
        <v>0</v>
      </c>
      <c r="AJ404" s="1">
        <v>0</v>
      </c>
      <c r="AK404" s="1">
        <v>100.14100000000001</v>
      </c>
      <c r="AL404">
        <v>2.2490000000000001E-3</v>
      </c>
      <c r="AM404">
        <v>1.9289999999999999E-3</v>
      </c>
      <c r="AN404">
        <v>5.2999999999999998E-4</v>
      </c>
      <c r="AO404">
        <v>1.9940000000000001E-3</v>
      </c>
      <c r="AP404" s="7">
        <v>3.2028000000000001E-2</v>
      </c>
      <c r="AQ404">
        <v>0.112493</v>
      </c>
      <c r="AR404">
        <v>6.0689999999999997E-3</v>
      </c>
      <c r="AS404">
        <v>7.2110000000000004E-3</v>
      </c>
      <c r="AT404">
        <v>0.21096500000000001</v>
      </c>
      <c r="AU404">
        <f t="shared" si="65"/>
        <v>0.32345800000000002</v>
      </c>
      <c r="AV404">
        <v>-9.2000000000000003E-4</v>
      </c>
      <c r="AW404">
        <v>2.49E-3</v>
      </c>
      <c r="AX404" s="8">
        <v>8.8672000000000001E-2</v>
      </c>
      <c r="AY404">
        <v>49.855200000000004</v>
      </c>
      <c r="AZ404">
        <v>49.644599999999997</v>
      </c>
      <c r="BA404" s="9">
        <v>8.2170000000000003E-3</v>
      </c>
      <c r="BB404" s="10">
        <f t="shared" si="61"/>
        <v>9.6889000000000003E-2</v>
      </c>
      <c r="BC404">
        <v>1.2409E-2</v>
      </c>
      <c r="BD404">
        <v>3.784E-3</v>
      </c>
      <c r="BE404">
        <v>1.2128999999999999E-2</v>
      </c>
      <c r="BF404">
        <v>-2.0600000000000002E-3</v>
      </c>
      <c r="BG404">
        <v>0</v>
      </c>
      <c r="BH404">
        <v>0</v>
      </c>
      <c r="BI404" s="22"/>
    </row>
    <row r="405" spans="1:61" x14ac:dyDescent="0.25">
      <c r="A405" t="s">
        <v>80</v>
      </c>
      <c r="C405">
        <v>710</v>
      </c>
      <c r="D405">
        <v>78</v>
      </c>
      <c r="E405">
        <v>40</v>
      </c>
      <c r="F405">
        <v>20</v>
      </c>
      <c r="G405">
        <v>100</v>
      </c>
      <c r="H405">
        <v>3</v>
      </c>
      <c r="I405">
        <v>891</v>
      </c>
      <c r="J405">
        <v>13</v>
      </c>
      <c r="K405" s="1">
        <v>4.4279999999999996E-3</v>
      </c>
      <c r="L405" s="1">
        <v>1.9623000000000002E-2</v>
      </c>
      <c r="M405" s="1">
        <v>1.1486E-2</v>
      </c>
      <c r="N405" s="1">
        <v>-3.2799999999999999E-3</v>
      </c>
      <c r="O405" s="2">
        <v>3.6111999999999998E-2</v>
      </c>
      <c r="P405" s="17">
        <f t="shared" si="62"/>
        <v>361.12</v>
      </c>
      <c r="Q405" s="3">
        <v>0.47201199999999999</v>
      </c>
      <c r="R405" s="18">
        <f t="shared" si="63"/>
        <v>4720.12</v>
      </c>
      <c r="S405" s="1">
        <v>1.1239000000000001E-2</v>
      </c>
      <c r="T405" s="1">
        <v>1.508E-2</v>
      </c>
      <c r="U405" s="4">
        <v>0.27504499999999998</v>
      </c>
      <c r="V405" s="19">
        <f t="shared" si="66"/>
        <v>2750.45</v>
      </c>
      <c r="W405" s="1">
        <v>3.5790000000000001E-3</v>
      </c>
      <c r="X405" s="1">
        <v>-5.1999999999999995E-4</v>
      </c>
      <c r="Y405" s="5">
        <v>0.100661</v>
      </c>
      <c r="Z405" s="20">
        <f t="shared" si="60"/>
        <v>1006.61</v>
      </c>
      <c r="AA405" s="1">
        <v>32.92</v>
      </c>
      <c r="AB405" s="1">
        <v>66.417599999999993</v>
      </c>
      <c r="AC405" s="6">
        <v>7.0020000000000004E-3</v>
      </c>
      <c r="AD405" s="21">
        <f t="shared" si="64"/>
        <v>70.02000000000001</v>
      </c>
      <c r="AE405" s="1">
        <v>1.0307E-2</v>
      </c>
      <c r="AF405" s="1">
        <v>6.5189999999999996E-3</v>
      </c>
      <c r="AG405" s="1">
        <v>2.7252999999999999E-2</v>
      </c>
      <c r="AH405" s="1">
        <v>1.231E-2</v>
      </c>
      <c r="AI405" s="1">
        <v>0</v>
      </c>
      <c r="AJ405" s="1">
        <v>0</v>
      </c>
      <c r="AK405" s="1">
        <v>100.346</v>
      </c>
      <c r="AL405">
        <v>1.0399999999999999E-3</v>
      </c>
      <c r="AM405">
        <v>8.8509999999999995E-3</v>
      </c>
      <c r="AN405">
        <v>4.5900000000000003E-3</v>
      </c>
      <c r="AO405">
        <v>-2.7200000000000002E-3</v>
      </c>
      <c r="AP405" s="7">
        <v>2.7650000000000001E-2</v>
      </c>
      <c r="AQ405">
        <v>0.20432700000000001</v>
      </c>
      <c r="AR405">
        <v>6.9259999999999999E-3</v>
      </c>
      <c r="AS405">
        <v>9.7929999999999996E-3</v>
      </c>
      <c r="AT405">
        <v>0.23963000000000001</v>
      </c>
      <c r="AU405">
        <f t="shared" si="65"/>
        <v>0.44395700000000005</v>
      </c>
      <c r="AV405">
        <v>2.9550000000000002E-3</v>
      </c>
      <c r="AW405">
        <v>-4.6000000000000001E-4</v>
      </c>
      <c r="AX405" s="8">
        <v>7.0249000000000006E-2</v>
      </c>
      <c r="AY405">
        <v>49.955199999999998</v>
      </c>
      <c r="AZ405">
        <v>49.436</v>
      </c>
      <c r="BA405" s="9">
        <v>4.6940000000000003E-3</v>
      </c>
      <c r="BB405" s="10">
        <f t="shared" si="61"/>
        <v>7.494300000000001E-2</v>
      </c>
      <c r="BC405">
        <v>1.4146000000000001E-2</v>
      </c>
      <c r="BD405">
        <v>2.6719999999999999E-3</v>
      </c>
      <c r="BE405">
        <v>1.1549E-2</v>
      </c>
      <c r="BF405">
        <v>2.9859999999999999E-3</v>
      </c>
      <c r="BG405">
        <v>0</v>
      </c>
      <c r="BH405">
        <v>0</v>
      </c>
      <c r="BI405" s="22"/>
    </row>
    <row r="406" spans="1:61" x14ac:dyDescent="0.25">
      <c r="A406" t="s">
        <v>80</v>
      </c>
      <c r="C406">
        <v>711</v>
      </c>
      <c r="D406">
        <v>78</v>
      </c>
      <c r="E406">
        <v>40</v>
      </c>
      <c r="F406">
        <v>20</v>
      </c>
      <c r="G406">
        <v>100</v>
      </c>
      <c r="H406">
        <v>3</v>
      </c>
      <c r="I406">
        <v>892</v>
      </c>
      <c r="J406">
        <v>14</v>
      </c>
      <c r="K406" s="1">
        <v>7.7590000000000003E-3</v>
      </c>
      <c r="L406" s="1">
        <v>9.5619999999999993E-3</v>
      </c>
      <c r="M406" s="1">
        <v>4.3379999999999998E-3</v>
      </c>
      <c r="N406" s="1">
        <v>-6.3000000000000003E-4</v>
      </c>
      <c r="O406" s="2">
        <v>8.831E-2</v>
      </c>
      <c r="P406" s="17">
        <f t="shared" si="62"/>
        <v>883.1</v>
      </c>
      <c r="Q406" s="3">
        <v>0.17399200000000001</v>
      </c>
      <c r="R406" s="18">
        <f t="shared" si="63"/>
        <v>1739.92</v>
      </c>
      <c r="S406" s="1">
        <v>8.4010000000000005E-3</v>
      </c>
      <c r="T406" s="1">
        <v>1.4282E-2</v>
      </c>
      <c r="U406" s="4">
        <v>0.22201699999999999</v>
      </c>
      <c r="V406" s="19">
        <f t="shared" si="66"/>
        <v>2220.17</v>
      </c>
      <c r="W406" s="1">
        <v>1.9689999999999998E-3</v>
      </c>
      <c r="X406" s="1">
        <v>2.4499999999999999E-4</v>
      </c>
      <c r="Y406" s="5">
        <v>0.153531</v>
      </c>
      <c r="Z406" s="20">
        <f t="shared" si="60"/>
        <v>1535.31</v>
      </c>
      <c r="AA406" s="1">
        <v>32.8673</v>
      </c>
      <c r="AB406" s="1">
        <v>66.632499999999993</v>
      </c>
      <c r="AC406" s="6">
        <v>2.1833999999999999E-2</v>
      </c>
      <c r="AD406" s="21">
        <f t="shared" si="64"/>
        <v>218.34</v>
      </c>
      <c r="AE406" s="1">
        <v>5.8830000000000002E-3</v>
      </c>
      <c r="AF406" s="1">
        <v>5.11E-3</v>
      </c>
      <c r="AG406" s="1">
        <v>2.2258E-2</v>
      </c>
      <c r="AH406" s="1">
        <v>2.1302000000000001E-2</v>
      </c>
      <c r="AI406" s="1">
        <v>0</v>
      </c>
      <c r="AJ406" s="1">
        <v>0</v>
      </c>
      <c r="AK406" s="1">
        <v>100.26</v>
      </c>
      <c r="AL406">
        <v>1.8220000000000001E-3</v>
      </c>
      <c r="AM406">
        <v>4.3140000000000001E-3</v>
      </c>
      <c r="AN406">
        <v>1.7340000000000001E-3</v>
      </c>
      <c r="AO406">
        <v>-5.1999999999999995E-4</v>
      </c>
      <c r="AP406" s="7">
        <v>6.7632999999999999E-2</v>
      </c>
      <c r="AQ406">
        <v>7.5334999999999999E-2</v>
      </c>
      <c r="AR406">
        <v>5.1780000000000003E-3</v>
      </c>
      <c r="AS406">
        <v>9.2770000000000005E-3</v>
      </c>
      <c r="AT406">
        <v>0.19347300000000001</v>
      </c>
      <c r="AU406">
        <f t="shared" si="65"/>
        <v>0.26880799999999999</v>
      </c>
      <c r="AV406">
        <v>1.6260000000000001E-3</v>
      </c>
      <c r="AW406">
        <v>2.1699999999999999E-4</v>
      </c>
      <c r="AX406" s="8">
        <v>0.10717</v>
      </c>
      <c r="AY406">
        <v>49.886400000000002</v>
      </c>
      <c r="AZ406">
        <v>49.606999999999999</v>
      </c>
      <c r="BA406" s="9">
        <v>1.4638999999999999E-2</v>
      </c>
      <c r="BB406" s="10">
        <f t="shared" si="61"/>
        <v>0.121809</v>
      </c>
      <c r="BC406">
        <v>8.0759999999999998E-3</v>
      </c>
      <c r="BD406">
        <v>2.0950000000000001E-3</v>
      </c>
      <c r="BE406">
        <v>9.4339999999999997E-3</v>
      </c>
      <c r="BF406">
        <v>5.1679999999999999E-3</v>
      </c>
      <c r="BG406">
        <v>0</v>
      </c>
      <c r="BH406">
        <v>0</v>
      </c>
      <c r="BI406" s="22"/>
    </row>
    <row r="407" spans="1:61" x14ac:dyDescent="0.25">
      <c r="A407" t="s">
        <v>80</v>
      </c>
      <c r="C407">
        <v>712</v>
      </c>
      <c r="D407">
        <v>78</v>
      </c>
      <c r="E407">
        <v>40</v>
      </c>
      <c r="F407">
        <v>20</v>
      </c>
      <c r="G407">
        <v>100</v>
      </c>
      <c r="H407">
        <v>3</v>
      </c>
      <c r="I407">
        <v>893</v>
      </c>
      <c r="J407">
        <v>15</v>
      </c>
      <c r="K407" s="1">
        <v>1.2952E-2</v>
      </c>
      <c r="L407" s="1">
        <v>1.873E-2</v>
      </c>
      <c r="M407" s="1">
        <v>6.7219999999999997E-3</v>
      </c>
      <c r="N407" s="1">
        <v>-8.0000000000000007E-5</v>
      </c>
      <c r="O407" s="2">
        <v>7.7821000000000001E-2</v>
      </c>
      <c r="P407" s="17">
        <f t="shared" si="62"/>
        <v>778.21</v>
      </c>
      <c r="Q407" s="3">
        <v>0.181422</v>
      </c>
      <c r="R407" s="18">
        <f t="shared" si="63"/>
        <v>1814.22</v>
      </c>
      <c r="S407" s="1">
        <v>6.254E-3</v>
      </c>
      <c r="T407" s="1">
        <v>1.5453E-2</v>
      </c>
      <c r="U407" s="4">
        <v>0.21929999999999999</v>
      </c>
      <c r="V407" s="19">
        <f t="shared" si="66"/>
        <v>2193</v>
      </c>
      <c r="W407" s="1">
        <v>-2.99E-3</v>
      </c>
      <c r="X407" s="1">
        <v>4.0899999999999999E-3</v>
      </c>
      <c r="Y407" s="5">
        <v>0.15748100000000001</v>
      </c>
      <c r="Z407" s="20">
        <f t="shared" si="60"/>
        <v>1574.8100000000002</v>
      </c>
      <c r="AA407" s="1">
        <v>32.978999999999999</v>
      </c>
      <c r="AB407" s="1">
        <v>66.484399999999994</v>
      </c>
      <c r="AC407" s="6">
        <v>1.9549E-2</v>
      </c>
      <c r="AD407" s="21">
        <f t="shared" si="64"/>
        <v>195.49</v>
      </c>
      <c r="AE407" s="1">
        <v>-5.3200000000000001E-3</v>
      </c>
      <c r="AF407" s="1">
        <v>-1.91E-3</v>
      </c>
      <c r="AG407" s="1">
        <v>1.7579999999999998E-2</v>
      </c>
      <c r="AH407" s="1">
        <v>1.2618000000000001E-2</v>
      </c>
      <c r="AI407" s="1">
        <v>0</v>
      </c>
      <c r="AJ407" s="1">
        <v>0</v>
      </c>
      <c r="AK407" s="1">
        <v>100.203</v>
      </c>
      <c r="AL407">
        <v>3.0409999999999999E-3</v>
      </c>
      <c r="AM407">
        <v>8.4469999999999996E-3</v>
      </c>
      <c r="AN407">
        <v>2.686E-3</v>
      </c>
      <c r="AO407">
        <v>-6.0000000000000002E-5</v>
      </c>
      <c r="AP407" s="7">
        <v>5.9577999999999999E-2</v>
      </c>
      <c r="AQ407">
        <v>7.8523999999999997E-2</v>
      </c>
      <c r="AR407">
        <v>3.8530000000000001E-3</v>
      </c>
      <c r="AS407">
        <v>1.0034E-2</v>
      </c>
      <c r="AT407">
        <v>0.19103700000000001</v>
      </c>
      <c r="AU407">
        <f t="shared" si="65"/>
        <v>0.269561</v>
      </c>
      <c r="AV407">
        <v>-2.47E-3</v>
      </c>
      <c r="AW407">
        <v>3.6219999999999998E-3</v>
      </c>
      <c r="AX407" s="8">
        <v>0.109887</v>
      </c>
      <c r="AY407">
        <v>50.037599999999998</v>
      </c>
      <c r="AZ407">
        <v>49.478700000000003</v>
      </c>
      <c r="BA407" s="9">
        <v>1.3102000000000001E-2</v>
      </c>
      <c r="BB407" s="10">
        <f t="shared" si="61"/>
        <v>0.122989</v>
      </c>
      <c r="BC407">
        <v>-7.3000000000000001E-3</v>
      </c>
      <c r="BD407">
        <v>-7.7999999999999999E-4</v>
      </c>
      <c r="BE407">
        <v>7.4489999999999999E-3</v>
      </c>
      <c r="BF407">
        <v>3.0599999999999998E-3</v>
      </c>
      <c r="BG407">
        <v>0</v>
      </c>
      <c r="BH407">
        <v>0</v>
      </c>
      <c r="BI407" s="22"/>
    </row>
    <row r="408" spans="1:61" x14ac:dyDescent="0.25">
      <c r="A408" t="s">
        <v>80</v>
      </c>
      <c r="C408">
        <v>713</v>
      </c>
      <c r="D408">
        <v>78</v>
      </c>
      <c r="E408">
        <v>40</v>
      </c>
      <c r="F408">
        <v>20</v>
      </c>
      <c r="G408">
        <v>100</v>
      </c>
      <c r="H408">
        <v>3</v>
      </c>
      <c r="I408">
        <v>894</v>
      </c>
      <c r="J408">
        <v>16</v>
      </c>
      <c r="K408" s="1">
        <v>2.1818000000000001E-2</v>
      </c>
      <c r="L408" s="1">
        <v>1.897E-3</v>
      </c>
      <c r="M408" s="1">
        <v>1.8159999999999999E-3</v>
      </c>
      <c r="N408" s="1">
        <v>-4.5999999999999999E-3</v>
      </c>
      <c r="O408" s="2">
        <v>0.14322099999999999</v>
      </c>
      <c r="P408" s="17">
        <f t="shared" si="62"/>
        <v>1432.2099999999998</v>
      </c>
      <c r="Q408" s="3">
        <v>9.7300999999999999E-2</v>
      </c>
      <c r="R408" s="18">
        <f t="shared" si="63"/>
        <v>973.01</v>
      </c>
      <c r="S408" s="1">
        <v>9.5799999999999998E-4</v>
      </c>
      <c r="T408" s="1">
        <v>4.7479999999999996E-3</v>
      </c>
      <c r="U408" s="4">
        <v>0.21826999999999999</v>
      </c>
      <c r="V408" s="19">
        <f t="shared" si="66"/>
        <v>2182.6999999999998</v>
      </c>
      <c r="W408" s="1">
        <v>-4.4999999999999999E-4</v>
      </c>
      <c r="X408" s="1">
        <v>1.217E-3</v>
      </c>
      <c r="Y408" s="5">
        <v>0.184055</v>
      </c>
      <c r="Z408" s="20">
        <f t="shared" si="60"/>
        <v>1840.55</v>
      </c>
      <c r="AA408" s="1">
        <v>32.882199999999997</v>
      </c>
      <c r="AB408" s="1">
        <v>66.450699999999998</v>
      </c>
      <c r="AC408" s="6">
        <v>3.3674999999999997E-2</v>
      </c>
      <c r="AD408" s="21">
        <f t="shared" si="64"/>
        <v>336.74999999999994</v>
      </c>
      <c r="AE408" s="1">
        <v>6.391E-3</v>
      </c>
      <c r="AF408" s="1">
        <v>1.2234999999999999E-2</v>
      </c>
      <c r="AG408" s="1">
        <v>1.4257000000000001E-2</v>
      </c>
      <c r="AH408" s="1">
        <v>2.1965999999999999E-2</v>
      </c>
      <c r="AI408" s="1">
        <v>0</v>
      </c>
      <c r="AJ408" s="1">
        <v>0</v>
      </c>
      <c r="AK408" s="1">
        <v>100.092</v>
      </c>
      <c r="AL408">
        <v>5.13E-3</v>
      </c>
      <c r="AM408">
        <v>8.5700000000000001E-4</v>
      </c>
      <c r="AN408">
        <v>7.27E-4</v>
      </c>
      <c r="AO408">
        <v>-3.82E-3</v>
      </c>
      <c r="AP408" s="7">
        <v>0.10979</v>
      </c>
      <c r="AQ408">
        <v>4.2168999999999998E-2</v>
      </c>
      <c r="AR408">
        <v>5.9100000000000005E-4</v>
      </c>
      <c r="AS408">
        <v>3.0869999999999999E-3</v>
      </c>
      <c r="AT408">
        <v>0.190387</v>
      </c>
      <c r="AU408">
        <f t="shared" si="65"/>
        <v>0.23255599999999998</v>
      </c>
      <c r="AV408">
        <v>-3.6999999999999999E-4</v>
      </c>
      <c r="AW408">
        <v>1.0790000000000001E-3</v>
      </c>
      <c r="AX408" s="8">
        <v>0.12859799999999999</v>
      </c>
      <c r="AY408">
        <v>49.9559</v>
      </c>
      <c r="AZ408">
        <v>49.518099999999997</v>
      </c>
      <c r="BA408" s="9">
        <v>2.2598E-2</v>
      </c>
      <c r="BB408" s="10">
        <f t="shared" si="61"/>
        <v>0.151196</v>
      </c>
      <c r="BC408">
        <v>8.7810000000000006E-3</v>
      </c>
      <c r="BD408">
        <v>5.0220000000000004E-3</v>
      </c>
      <c r="BE408">
        <v>6.0489999999999997E-3</v>
      </c>
      <c r="BF408">
        <v>5.3340000000000002E-3</v>
      </c>
      <c r="BG408">
        <v>0</v>
      </c>
      <c r="BH408">
        <v>0</v>
      </c>
      <c r="BI408" s="22"/>
    </row>
    <row r="409" spans="1:61" x14ac:dyDescent="0.25">
      <c r="A409" t="s">
        <v>80</v>
      </c>
      <c r="C409">
        <v>714</v>
      </c>
      <c r="D409">
        <v>78</v>
      </c>
      <c r="E409">
        <v>40</v>
      </c>
      <c r="F409">
        <v>20</v>
      </c>
      <c r="G409">
        <v>100</v>
      </c>
      <c r="H409">
        <v>3</v>
      </c>
      <c r="I409">
        <v>895</v>
      </c>
      <c r="J409">
        <v>17</v>
      </c>
      <c r="K409" s="1">
        <v>-5.0800000000000003E-3</v>
      </c>
      <c r="L409" s="1">
        <v>2.3923E-2</v>
      </c>
      <c r="M409" s="1">
        <v>-4.1399999999999999E-2</v>
      </c>
      <c r="N409" s="1">
        <v>3.7500000000000001E-4</v>
      </c>
      <c r="O409" s="2">
        <v>0.11640300000000001</v>
      </c>
      <c r="P409" s="17">
        <f t="shared" si="62"/>
        <v>1164.03</v>
      </c>
      <c r="Q409" s="3">
        <v>0.19375500000000001</v>
      </c>
      <c r="R409" s="18">
        <f t="shared" si="63"/>
        <v>1937.5500000000002</v>
      </c>
      <c r="S409" s="1">
        <v>7.4640000000000001E-3</v>
      </c>
      <c r="T409" s="1">
        <v>8.1460000000000005E-3</v>
      </c>
      <c r="U409" s="4">
        <v>0.225857</v>
      </c>
      <c r="V409" s="19">
        <f t="shared" si="66"/>
        <v>2258.5700000000002</v>
      </c>
      <c r="W409" s="1">
        <v>6.2299999999999996E-4</v>
      </c>
      <c r="X409" s="1">
        <v>2.8660000000000001E-3</v>
      </c>
      <c r="Y409" s="5">
        <v>0.17860500000000001</v>
      </c>
      <c r="Z409" s="20">
        <f t="shared" si="60"/>
        <v>1786.0500000000002</v>
      </c>
      <c r="AA409" s="1">
        <v>32.805700000000002</v>
      </c>
      <c r="AB409" s="1">
        <v>66.617199999999997</v>
      </c>
      <c r="AC409" s="6">
        <v>2.2966E-2</v>
      </c>
      <c r="AD409" s="21">
        <f t="shared" si="64"/>
        <v>229.66</v>
      </c>
      <c r="AE409" s="1">
        <v>2.503E-3</v>
      </c>
      <c r="AF409" s="1">
        <v>2.6099999999999999E-3</v>
      </c>
      <c r="AG409" s="1">
        <v>3.1462999999999998E-2</v>
      </c>
      <c r="AH409" s="1">
        <v>4.2325000000000002E-2</v>
      </c>
      <c r="AI409" s="1">
        <v>0</v>
      </c>
      <c r="AJ409" s="1">
        <v>0</v>
      </c>
      <c r="AK409" s="1">
        <v>100.236</v>
      </c>
      <c r="AL409">
        <v>-1.1999999999999999E-3</v>
      </c>
      <c r="AM409">
        <v>1.0801E-2</v>
      </c>
      <c r="AN409">
        <v>-1.6559999999999998E-2</v>
      </c>
      <c r="AO409">
        <v>3.1100000000000002E-4</v>
      </c>
      <c r="AP409" s="7">
        <v>8.9207999999999996E-2</v>
      </c>
      <c r="AQ409">
        <v>8.3948999999999996E-2</v>
      </c>
      <c r="AR409">
        <v>4.6039999999999996E-3</v>
      </c>
      <c r="AS409">
        <v>5.2950000000000002E-3</v>
      </c>
      <c r="AT409">
        <v>0.19695199999999999</v>
      </c>
      <c r="AU409">
        <f t="shared" si="65"/>
        <v>0.28090099999999996</v>
      </c>
      <c r="AV409">
        <v>5.1500000000000005E-4</v>
      </c>
      <c r="AW409">
        <v>2.5400000000000002E-3</v>
      </c>
      <c r="AX409" s="8">
        <v>0.12475700000000001</v>
      </c>
      <c r="AY409">
        <v>49.826300000000003</v>
      </c>
      <c r="AZ409">
        <v>49.628999999999998</v>
      </c>
      <c r="BA409" s="9">
        <v>1.5408E-2</v>
      </c>
      <c r="BB409" s="10">
        <f t="shared" si="61"/>
        <v>0.14016500000000001</v>
      </c>
      <c r="BC409">
        <v>3.4390000000000002E-3</v>
      </c>
      <c r="BD409">
        <v>1.0709999999999999E-3</v>
      </c>
      <c r="BE409">
        <v>1.3344999999999999E-2</v>
      </c>
      <c r="BF409">
        <v>1.0276E-2</v>
      </c>
      <c r="BG409">
        <v>0</v>
      </c>
      <c r="BH409">
        <v>0</v>
      </c>
      <c r="BI409" s="22"/>
    </row>
    <row r="410" spans="1:61" x14ac:dyDescent="0.25">
      <c r="A410" t="s">
        <v>80</v>
      </c>
      <c r="C410">
        <v>715</v>
      </c>
      <c r="D410">
        <v>78</v>
      </c>
      <c r="E410">
        <v>40</v>
      </c>
      <c r="F410">
        <v>20</v>
      </c>
      <c r="G410">
        <v>100</v>
      </c>
      <c r="H410">
        <v>3</v>
      </c>
      <c r="I410">
        <v>896</v>
      </c>
      <c r="J410">
        <v>18</v>
      </c>
      <c r="K410" s="1">
        <v>7.4209999999999996E-3</v>
      </c>
      <c r="L410" s="1">
        <v>1.6945999999999999E-2</v>
      </c>
      <c r="M410" s="1">
        <v>3.9740000000000001E-3</v>
      </c>
      <c r="N410" s="1">
        <v>2.3990000000000001E-3</v>
      </c>
      <c r="O410" s="2">
        <v>0.111733</v>
      </c>
      <c r="P410" s="17">
        <f t="shared" si="62"/>
        <v>1117.33</v>
      </c>
      <c r="Q410" s="3">
        <v>0.21365799999999999</v>
      </c>
      <c r="R410" s="18">
        <f t="shared" si="63"/>
        <v>2136.58</v>
      </c>
      <c r="S410" s="1">
        <v>7.11E-3</v>
      </c>
      <c r="T410" s="1">
        <v>1.4441000000000001E-2</v>
      </c>
      <c r="U410" s="4">
        <v>0.22991</v>
      </c>
      <c r="V410" s="19">
        <f t="shared" si="66"/>
        <v>2299.1</v>
      </c>
      <c r="W410" s="1">
        <v>-4.64E-3</v>
      </c>
      <c r="X410" s="1">
        <v>3.6649999999999999E-3</v>
      </c>
      <c r="Y410" s="5">
        <v>0.16808400000000001</v>
      </c>
      <c r="Z410" s="20">
        <f t="shared" si="60"/>
        <v>1680.8400000000001</v>
      </c>
      <c r="AA410" s="1">
        <v>32.923000000000002</v>
      </c>
      <c r="AB410" s="1">
        <v>66.535300000000007</v>
      </c>
      <c r="AC410" s="6">
        <v>2.6837E-2</v>
      </c>
      <c r="AD410" s="21">
        <f t="shared" si="64"/>
        <v>268.37</v>
      </c>
      <c r="AE410" s="1">
        <v>9.4970000000000002E-3</v>
      </c>
      <c r="AF410" s="1">
        <v>7.8779999999999996E-3</v>
      </c>
      <c r="AG410" s="1">
        <v>1.8307E-2</v>
      </c>
      <c r="AH410" s="1">
        <v>3.3849999999999998E-2</v>
      </c>
      <c r="AI410" s="1">
        <v>0</v>
      </c>
      <c r="AJ410" s="1">
        <v>0</v>
      </c>
      <c r="AK410" s="1">
        <v>100.32899999999999</v>
      </c>
      <c r="AL410">
        <v>1.7420000000000001E-3</v>
      </c>
      <c r="AM410">
        <v>7.6400000000000001E-3</v>
      </c>
      <c r="AN410">
        <v>1.5870000000000001E-3</v>
      </c>
      <c r="AO410">
        <v>1.9870000000000001E-3</v>
      </c>
      <c r="AP410" s="7">
        <v>8.5504999999999998E-2</v>
      </c>
      <c r="AQ410">
        <v>9.2438000000000006E-2</v>
      </c>
      <c r="AR410">
        <v>4.3790000000000001E-3</v>
      </c>
      <c r="AS410">
        <v>9.3729999999999994E-3</v>
      </c>
      <c r="AT410">
        <v>0.20019700000000001</v>
      </c>
      <c r="AU410">
        <f t="shared" si="65"/>
        <v>0.29263500000000003</v>
      </c>
      <c r="AV410">
        <v>-3.8300000000000001E-3</v>
      </c>
      <c r="AW410">
        <v>3.2439999999999999E-3</v>
      </c>
      <c r="AX410" s="8">
        <v>0.11723799999999999</v>
      </c>
      <c r="AY410">
        <v>49.932099999999998</v>
      </c>
      <c r="AZ410">
        <v>49.496200000000002</v>
      </c>
      <c r="BA410" s="9">
        <v>1.7978000000000001E-2</v>
      </c>
      <c r="BB410" s="10">
        <f t="shared" si="61"/>
        <v>0.135216</v>
      </c>
      <c r="BC410">
        <v>1.3027E-2</v>
      </c>
      <c r="BD410">
        <v>3.228E-3</v>
      </c>
      <c r="BE410">
        <v>7.7530000000000003E-3</v>
      </c>
      <c r="BF410">
        <v>8.2059999999999998E-3</v>
      </c>
      <c r="BG410">
        <v>0</v>
      </c>
      <c r="BH410">
        <v>0</v>
      </c>
      <c r="BI410" s="22"/>
    </row>
    <row r="411" spans="1:61" x14ac:dyDescent="0.25">
      <c r="A411" t="s">
        <v>80</v>
      </c>
      <c r="C411">
        <v>716</v>
      </c>
      <c r="D411">
        <v>78</v>
      </c>
      <c r="E411">
        <v>40</v>
      </c>
      <c r="F411">
        <v>20</v>
      </c>
      <c r="G411">
        <v>100</v>
      </c>
      <c r="H411">
        <v>3</v>
      </c>
      <c r="I411">
        <v>897</v>
      </c>
      <c r="J411">
        <v>19</v>
      </c>
      <c r="K411" s="1">
        <v>3.5000000000000001E-3</v>
      </c>
      <c r="L411" s="1">
        <v>1.7735000000000001E-2</v>
      </c>
      <c r="M411" s="1">
        <v>2.3709999999999998E-3</v>
      </c>
      <c r="N411" s="1">
        <v>-2.3E-3</v>
      </c>
      <c r="O411" s="2">
        <v>3.9281999999999997E-2</v>
      </c>
      <c r="P411" s="17">
        <f t="shared" si="62"/>
        <v>392.82</v>
      </c>
      <c r="Q411" s="3">
        <v>0.49017100000000002</v>
      </c>
      <c r="R411" s="18">
        <f t="shared" si="63"/>
        <v>4901.71</v>
      </c>
      <c r="S411" s="1">
        <v>2.2009999999999998E-3</v>
      </c>
      <c r="T411" s="1">
        <v>7.7790000000000003E-3</v>
      </c>
      <c r="U411" s="4">
        <v>0.29785099999999998</v>
      </c>
      <c r="V411" s="19">
        <f t="shared" si="66"/>
        <v>2978.5099999999998</v>
      </c>
      <c r="W411" s="1">
        <v>-3.5300000000000002E-3</v>
      </c>
      <c r="X411" s="1">
        <v>1.573E-3</v>
      </c>
      <c r="Y411" s="5">
        <v>9.3269000000000005E-2</v>
      </c>
      <c r="Z411" s="20">
        <f t="shared" si="60"/>
        <v>932.69</v>
      </c>
      <c r="AA411" s="1">
        <v>32.863999999999997</v>
      </c>
      <c r="AB411" s="1">
        <v>66.457400000000007</v>
      </c>
      <c r="AC411" s="6">
        <v>2.1593000000000001E-2</v>
      </c>
      <c r="AD411" s="21">
        <f t="shared" si="64"/>
        <v>215.93</v>
      </c>
      <c r="AE411" s="1">
        <v>-1.2199999999999999E-3</v>
      </c>
      <c r="AF411" s="1">
        <v>-1.6000000000000001E-3</v>
      </c>
      <c r="AG411" s="1">
        <v>1.3147000000000001E-2</v>
      </c>
      <c r="AH411" s="1">
        <v>1.0215999999999999E-2</v>
      </c>
      <c r="AI411" s="1">
        <v>0</v>
      </c>
      <c r="AJ411" s="1">
        <v>0</v>
      </c>
      <c r="AK411" s="1">
        <v>100.313</v>
      </c>
      <c r="AL411">
        <v>8.2200000000000003E-4</v>
      </c>
      <c r="AM411">
        <v>8.005E-3</v>
      </c>
      <c r="AN411">
        <v>9.4799999999999995E-4</v>
      </c>
      <c r="AO411">
        <v>-1.91E-3</v>
      </c>
      <c r="AP411" s="7">
        <v>3.0096999999999999E-2</v>
      </c>
      <c r="AQ411">
        <v>0.21232400000000001</v>
      </c>
      <c r="AR411">
        <v>1.3569999999999999E-3</v>
      </c>
      <c r="AS411">
        <v>5.0549999999999996E-3</v>
      </c>
      <c r="AT411">
        <v>0.25966699999999998</v>
      </c>
      <c r="AU411">
        <f t="shared" si="65"/>
        <v>0.47199099999999999</v>
      </c>
      <c r="AV411">
        <v>-2.9099999999999998E-3</v>
      </c>
      <c r="AW411">
        <v>1.3940000000000001E-3</v>
      </c>
      <c r="AX411" s="8">
        <v>6.5131999999999995E-2</v>
      </c>
      <c r="AY411">
        <v>49.9024</v>
      </c>
      <c r="AZ411">
        <v>49.497500000000002</v>
      </c>
      <c r="BA411" s="9">
        <v>1.4482999999999999E-2</v>
      </c>
      <c r="BB411" s="10">
        <f t="shared" si="61"/>
        <v>7.9614999999999991E-2</v>
      </c>
      <c r="BC411">
        <v>-1.67E-3</v>
      </c>
      <c r="BD411">
        <v>-6.6E-4</v>
      </c>
      <c r="BE411">
        <v>5.5750000000000001E-3</v>
      </c>
      <c r="BF411">
        <v>2.48E-3</v>
      </c>
      <c r="BG411">
        <v>0</v>
      </c>
      <c r="BH411">
        <v>0</v>
      </c>
      <c r="BI411" s="22"/>
    </row>
    <row r="412" spans="1:61" x14ac:dyDescent="0.25">
      <c r="A412" t="s">
        <v>80</v>
      </c>
      <c r="C412">
        <v>717</v>
      </c>
      <c r="D412">
        <v>78</v>
      </c>
      <c r="E412">
        <v>40</v>
      </c>
      <c r="F412">
        <v>20</v>
      </c>
      <c r="G412">
        <v>100</v>
      </c>
      <c r="H412">
        <v>3</v>
      </c>
      <c r="I412">
        <v>898</v>
      </c>
      <c r="J412">
        <v>20</v>
      </c>
      <c r="K412" s="1">
        <v>7.4999999999999997E-3</v>
      </c>
      <c r="L412" s="1">
        <v>2.4759999999999999E-3</v>
      </c>
      <c r="M412" s="1">
        <v>1.0073E-2</v>
      </c>
      <c r="N412" s="1">
        <v>-1.6100000000000001E-3</v>
      </c>
      <c r="O412" s="2">
        <v>2.6029E-2</v>
      </c>
      <c r="P412" s="17">
        <f t="shared" si="62"/>
        <v>260.29000000000002</v>
      </c>
      <c r="Q412" s="3">
        <v>0.554114</v>
      </c>
      <c r="R412" s="18">
        <f t="shared" si="63"/>
        <v>5541.14</v>
      </c>
      <c r="S412" s="1">
        <v>1.0139E-2</v>
      </c>
      <c r="T412" s="1">
        <v>1.7656999999999999E-2</v>
      </c>
      <c r="U412" s="4">
        <v>0.314357</v>
      </c>
      <c r="V412" s="19">
        <f t="shared" si="66"/>
        <v>3143.57</v>
      </c>
      <c r="W412" s="1">
        <v>-5.5999999999999995E-4</v>
      </c>
      <c r="X412" s="1">
        <v>5.0000000000000001E-4</v>
      </c>
      <c r="Y412" s="5">
        <v>7.6904E-2</v>
      </c>
      <c r="Z412" s="20">
        <f t="shared" si="60"/>
        <v>769.04</v>
      </c>
      <c r="AA412" s="1">
        <v>32.7866</v>
      </c>
      <c r="AB412" s="1">
        <v>66.162999999999997</v>
      </c>
      <c r="AC412" s="6">
        <v>1.4095999999999999E-2</v>
      </c>
      <c r="AD412" s="21">
        <f t="shared" si="64"/>
        <v>140.95999999999998</v>
      </c>
      <c r="AE412" s="1">
        <v>1.2125E-2</v>
      </c>
      <c r="AF412" s="1">
        <v>-3.2699999999999999E-3</v>
      </c>
      <c r="AG412" s="1">
        <v>2.1078E-2</v>
      </c>
      <c r="AH412" s="1">
        <v>2.261E-3</v>
      </c>
      <c r="AI412" s="1">
        <v>0</v>
      </c>
      <c r="AJ412" s="1">
        <v>0</v>
      </c>
      <c r="AK412" s="1">
        <v>100.014</v>
      </c>
      <c r="AL412">
        <v>1.768E-3</v>
      </c>
      <c r="AM412">
        <v>1.121E-3</v>
      </c>
      <c r="AN412">
        <v>4.0400000000000002E-3</v>
      </c>
      <c r="AO412">
        <v>-1.34E-3</v>
      </c>
      <c r="AP412" s="7">
        <v>2.0001000000000001E-2</v>
      </c>
      <c r="AQ412">
        <v>0.24072399999999999</v>
      </c>
      <c r="AR412">
        <v>6.2700000000000004E-3</v>
      </c>
      <c r="AS412">
        <v>1.1508000000000001E-2</v>
      </c>
      <c r="AT412">
        <v>0.27485999999999999</v>
      </c>
      <c r="AU412">
        <f t="shared" si="65"/>
        <v>0.51558400000000004</v>
      </c>
      <c r="AV412">
        <v>-4.6000000000000001E-4</v>
      </c>
      <c r="AW412">
        <v>4.44E-4</v>
      </c>
      <c r="AX412" s="8">
        <v>5.3862E-2</v>
      </c>
      <c r="AY412">
        <v>49.930500000000002</v>
      </c>
      <c r="AZ412">
        <v>49.422400000000003</v>
      </c>
      <c r="BA412" s="9">
        <v>9.4820000000000008E-3</v>
      </c>
      <c r="BB412" s="10">
        <f t="shared" si="61"/>
        <v>6.3343999999999998E-2</v>
      </c>
      <c r="BC412">
        <v>1.67E-2</v>
      </c>
      <c r="BD412">
        <v>-1.34E-3</v>
      </c>
      <c r="BE412">
        <v>8.9639999999999997E-3</v>
      </c>
      <c r="BF412">
        <v>5.5000000000000003E-4</v>
      </c>
      <c r="BG412">
        <v>0</v>
      </c>
      <c r="BH412">
        <v>0</v>
      </c>
      <c r="BI412" s="22"/>
    </row>
    <row r="413" spans="1:61" x14ac:dyDescent="0.25">
      <c r="A413" t="s">
        <v>80</v>
      </c>
      <c r="C413">
        <v>718</v>
      </c>
      <c r="D413">
        <v>78</v>
      </c>
      <c r="E413">
        <v>40</v>
      </c>
      <c r="F413">
        <v>20</v>
      </c>
      <c r="G413">
        <v>100</v>
      </c>
      <c r="H413">
        <v>3</v>
      </c>
      <c r="I413">
        <v>899</v>
      </c>
      <c r="J413">
        <v>21</v>
      </c>
      <c r="K413" s="1">
        <v>2.8409E-2</v>
      </c>
      <c r="L413" s="1">
        <v>2.6128999999999999E-2</v>
      </c>
      <c r="M413" s="1">
        <v>9.6299999999999997E-3</v>
      </c>
      <c r="N413" s="1">
        <v>-4.2000000000000002E-4</v>
      </c>
      <c r="O413" s="2">
        <v>2.9434999999999999E-2</v>
      </c>
      <c r="P413" s="17">
        <f t="shared" si="62"/>
        <v>294.34999999999997</v>
      </c>
      <c r="Q413" s="3">
        <v>0.50126099999999996</v>
      </c>
      <c r="R413" s="18">
        <f t="shared" si="63"/>
        <v>5012.6099999999997</v>
      </c>
      <c r="S413" s="1">
        <v>1.1965999999999999E-2</v>
      </c>
      <c r="T413" s="1">
        <v>1.6475E-2</v>
      </c>
      <c r="U413" s="4">
        <v>0.30354700000000001</v>
      </c>
      <c r="V413" s="19">
        <f t="shared" si="66"/>
        <v>3035.4700000000003</v>
      </c>
      <c r="W413" s="1">
        <v>4.8659999999999997E-3</v>
      </c>
      <c r="X413" s="1">
        <v>-1.2E-4</v>
      </c>
      <c r="Y413" s="5">
        <v>7.2877999999999998E-2</v>
      </c>
      <c r="Z413" s="20">
        <f t="shared" si="60"/>
        <v>728.78</v>
      </c>
      <c r="AA413" s="1">
        <v>32.911299999999997</v>
      </c>
      <c r="AB413" s="1">
        <v>66.172200000000004</v>
      </c>
      <c r="AC413" s="6">
        <v>1.1261999999999999E-2</v>
      </c>
      <c r="AD413" s="21">
        <f t="shared" si="64"/>
        <v>112.61999999999999</v>
      </c>
      <c r="AE413" s="1">
        <v>8.4609999999999998E-3</v>
      </c>
      <c r="AF413" s="1">
        <v>1.3691999999999999E-2</v>
      </c>
      <c r="AG413" s="1">
        <v>1.1324000000000001E-2</v>
      </c>
      <c r="AH413" s="1">
        <v>3.6259E-2</v>
      </c>
      <c r="AI413" s="1">
        <v>0</v>
      </c>
      <c r="AJ413" s="1">
        <v>0</v>
      </c>
      <c r="AK413" s="1">
        <v>100.169</v>
      </c>
      <c r="AL413">
        <v>6.6829999999999997E-3</v>
      </c>
      <c r="AM413">
        <v>1.1806000000000001E-2</v>
      </c>
      <c r="AN413">
        <v>3.8549999999999999E-3</v>
      </c>
      <c r="AO413">
        <v>-3.5E-4</v>
      </c>
      <c r="AP413" s="7">
        <v>2.2575999999999999E-2</v>
      </c>
      <c r="AQ413">
        <v>0.21735299999999999</v>
      </c>
      <c r="AR413">
        <v>7.3860000000000002E-3</v>
      </c>
      <c r="AS413">
        <v>1.0717000000000001E-2</v>
      </c>
      <c r="AT413">
        <v>0.26490599999999997</v>
      </c>
      <c r="AU413">
        <f t="shared" si="65"/>
        <v>0.48225899999999999</v>
      </c>
      <c r="AV413">
        <v>4.0239999999999998E-3</v>
      </c>
      <c r="AW413">
        <v>-1.1E-4</v>
      </c>
      <c r="AX413" s="8">
        <v>5.0944999999999997E-2</v>
      </c>
      <c r="AY413">
        <v>50.025700000000001</v>
      </c>
      <c r="AZ413">
        <v>49.335999999999999</v>
      </c>
      <c r="BA413" s="9">
        <v>7.5620000000000001E-3</v>
      </c>
      <c r="BB413" s="10">
        <f t="shared" si="61"/>
        <v>5.8506999999999997E-2</v>
      </c>
      <c r="BC413">
        <v>1.1631000000000001E-2</v>
      </c>
      <c r="BD413">
        <v>5.6220000000000003E-3</v>
      </c>
      <c r="BE413">
        <v>4.8069999999999996E-3</v>
      </c>
      <c r="BF413">
        <v>8.8100000000000001E-3</v>
      </c>
      <c r="BG413">
        <v>0</v>
      </c>
      <c r="BH413">
        <v>0</v>
      </c>
      <c r="BI413" s="22"/>
    </row>
    <row r="414" spans="1:61" x14ac:dyDescent="0.25">
      <c r="A414" s="23" t="s">
        <v>80</v>
      </c>
      <c r="B414" s="23"/>
      <c r="C414" s="23">
        <v>719</v>
      </c>
      <c r="D414" s="23">
        <v>78</v>
      </c>
      <c r="E414" s="23">
        <v>40</v>
      </c>
      <c r="F414" s="23">
        <v>20</v>
      </c>
      <c r="G414" s="23">
        <v>100</v>
      </c>
      <c r="H414" s="23">
        <v>3</v>
      </c>
      <c r="I414" s="23">
        <v>900</v>
      </c>
      <c r="J414" s="23">
        <v>22</v>
      </c>
      <c r="K414" s="24">
        <v>7.7600000000000004E-3</v>
      </c>
      <c r="L414" s="24">
        <v>1.4208E-2</v>
      </c>
      <c r="M414" s="24">
        <v>1.1276E-2</v>
      </c>
      <c r="N414" s="24">
        <v>-5.8700000000000002E-3</v>
      </c>
      <c r="O414" s="25">
        <v>8.9198E-2</v>
      </c>
      <c r="P414" s="17">
        <f t="shared" si="62"/>
        <v>891.98</v>
      </c>
      <c r="Q414" s="26">
        <v>0.37165999999999999</v>
      </c>
      <c r="R414" s="18">
        <f t="shared" si="63"/>
        <v>3716.6</v>
      </c>
      <c r="S414" s="24">
        <v>5.3759999999999997E-3</v>
      </c>
      <c r="T414" s="24">
        <v>5.3509999999999999E-3</v>
      </c>
      <c r="U414" s="27">
        <v>0.28110200000000002</v>
      </c>
      <c r="V414" s="19">
        <f t="shared" si="66"/>
        <v>2811.02</v>
      </c>
      <c r="W414" s="24">
        <v>8.25E-4</v>
      </c>
      <c r="X414" s="24">
        <v>5.7739999999999996E-3</v>
      </c>
      <c r="Y414" s="28">
        <v>0.14175599999999999</v>
      </c>
      <c r="Z414" s="20">
        <f t="shared" si="60"/>
        <v>1417.56</v>
      </c>
      <c r="AA414" s="24">
        <v>32.792499999999997</v>
      </c>
      <c r="AB414" s="24">
        <v>66.400800000000004</v>
      </c>
      <c r="AC414" s="29">
        <v>2.3684E-2</v>
      </c>
      <c r="AD414" s="21">
        <f t="shared" si="64"/>
        <v>236.84</v>
      </c>
      <c r="AE414" s="24">
        <v>4.5789999999999997E-3</v>
      </c>
      <c r="AF414" s="24">
        <v>1.717E-3</v>
      </c>
      <c r="AG414" s="24">
        <v>2.0354000000000001E-2</v>
      </c>
      <c r="AH414" s="24">
        <v>-5.11E-3</v>
      </c>
      <c r="AI414" s="24">
        <v>0</v>
      </c>
      <c r="AJ414" s="24">
        <v>0</v>
      </c>
      <c r="AK414" s="24">
        <v>100.167</v>
      </c>
      <c r="AL414" s="23">
        <v>1.8259999999999999E-3</v>
      </c>
      <c r="AM414" s="23">
        <v>6.4209999999999996E-3</v>
      </c>
      <c r="AN414" s="23">
        <v>4.5149999999999999E-3</v>
      </c>
      <c r="AO414" s="23">
        <v>-4.8799999999999998E-3</v>
      </c>
      <c r="AP414" s="30">
        <v>6.8429000000000004E-2</v>
      </c>
      <c r="AQ414" s="23">
        <v>0.161194</v>
      </c>
      <c r="AR414" s="23">
        <v>3.3189999999999999E-3</v>
      </c>
      <c r="AS414" s="23">
        <v>3.4819999999999999E-3</v>
      </c>
      <c r="AT414" s="23">
        <v>0.24537700000000001</v>
      </c>
      <c r="AU414">
        <f t="shared" si="65"/>
        <v>0.40657100000000002</v>
      </c>
      <c r="AV414" s="23">
        <v>6.8199999999999999E-4</v>
      </c>
      <c r="AW414" s="23">
        <v>5.1229999999999999E-3</v>
      </c>
      <c r="AX414" s="31">
        <v>9.9117999999999998E-2</v>
      </c>
      <c r="AY414" s="23">
        <v>49.856999999999999</v>
      </c>
      <c r="AZ414" s="23">
        <v>49.518099999999997</v>
      </c>
      <c r="BA414" s="32">
        <v>1.5904999999999999E-2</v>
      </c>
      <c r="BB414" s="10">
        <f t="shared" si="61"/>
        <v>0.115023</v>
      </c>
      <c r="BC414" s="23">
        <v>6.2960000000000004E-3</v>
      </c>
      <c r="BD414" s="23">
        <v>7.0500000000000001E-4</v>
      </c>
      <c r="BE414" s="23">
        <v>8.6420000000000004E-3</v>
      </c>
      <c r="BF414" s="23">
        <v>-1.24E-3</v>
      </c>
      <c r="BG414" s="23">
        <v>0</v>
      </c>
      <c r="BH414" s="23">
        <v>0</v>
      </c>
      <c r="BI414" s="22"/>
    </row>
    <row r="415" spans="1:61" x14ac:dyDescent="0.25">
      <c r="A415" t="s">
        <v>81</v>
      </c>
      <c r="C415">
        <v>720</v>
      </c>
      <c r="D415">
        <v>79</v>
      </c>
      <c r="E415">
        <v>40</v>
      </c>
      <c r="F415">
        <v>20</v>
      </c>
      <c r="G415">
        <v>100</v>
      </c>
      <c r="H415">
        <v>3</v>
      </c>
      <c r="I415">
        <v>901</v>
      </c>
      <c r="J415">
        <v>1</v>
      </c>
      <c r="K415" s="1">
        <v>2.4631E-2</v>
      </c>
      <c r="L415" s="1">
        <v>2.5302000000000002E-2</v>
      </c>
      <c r="M415" s="1">
        <v>9.9710000000000007E-3</v>
      </c>
      <c r="N415" s="1">
        <v>-1.08E-3</v>
      </c>
      <c r="O415" s="2">
        <v>0.122266</v>
      </c>
      <c r="P415" s="17">
        <f t="shared" si="62"/>
        <v>1222.6600000000001</v>
      </c>
      <c r="Q415" s="3">
        <v>0.16436600000000001</v>
      </c>
      <c r="R415" s="18">
        <f t="shared" si="63"/>
        <v>1643.66</v>
      </c>
      <c r="S415" s="1">
        <v>1.0370000000000001E-2</v>
      </c>
      <c r="T415" s="1">
        <v>1.1471E-2</v>
      </c>
      <c r="U415" s="4">
        <v>0.22325800000000001</v>
      </c>
      <c r="V415" s="19">
        <f t="shared" si="66"/>
        <v>2232.58</v>
      </c>
      <c r="W415" s="1">
        <v>9.0300000000000005E-4</v>
      </c>
      <c r="X415" s="1">
        <v>2.5820000000000001E-3</v>
      </c>
      <c r="Y415" s="5">
        <v>0.10351200000000001</v>
      </c>
      <c r="Z415" s="20">
        <f t="shared" si="60"/>
        <v>1035.1200000000001</v>
      </c>
      <c r="AA415" s="1">
        <v>32.590299999999999</v>
      </c>
      <c r="AB415" s="1">
        <v>66.5</v>
      </c>
      <c r="AC415" s="6">
        <v>6.3834000000000002E-2</v>
      </c>
      <c r="AD415" s="21">
        <f t="shared" si="64"/>
        <v>638.34</v>
      </c>
      <c r="AE415" s="1">
        <v>8.7030000000000007E-3</v>
      </c>
      <c r="AF415" s="1">
        <v>-4.0399999999999998E-2</v>
      </c>
      <c r="AG415" s="1">
        <v>1.0629E-2</v>
      </c>
      <c r="AH415" s="1">
        <v>3.2057000000000002E-2</v>
      </c>
      <c r="AI415" s="1">
        <v>0</v>
      </c>
      <c r="AJ415" s="1">
        <v>0</v>
      </c>
      <c r="AK415" s="1">
        <v>99.862700000000004</v>
      </c>
      <c r="AL415">
        <v>5.8149999999999999E-3</v>
      </c>
      <c r="AM415">
        <v>1.1474E-2</v>
      </c>
      <c r="AN415">
        <v>4.006E-3</v>
      </c>
      <c r="AO415">
        <v>-8.9999999999999998E-4</v>
      </c>
      <c r="AP415" s="7">
        <v>9.4115000000000004E-2</v>
      </c>
      <c r="AQ415">
        <v>7.1529999999999996E-2</v>
      </c>
      <c r="AR415">
        <v>6.424E-3</v>
      </c>
      <c r="AS415">
        <v>7.489E-3</v>
      </c>
      <c r="AT415">
        <v>0.195546</v>
      </c>
      <c r="AU415">
        <f t="shared" si="65"/>
        <v>0.26707599999999998</v>
      </c>
      <c r="AV415">
        <v>7.5000000000000002E-4</v>
      </c>
      <c r="AW415">
        <v>2.2989999999999998E-3</v>
      </c>
      <c r="AX415" s="8">
        <v>7.2622999999999993E-2</v>
      </c>
      <c r="AY415">
        <v>49.717700000000001</v>
      </c>
      <c r="AZ415">
        <v>49.760399999999997</v>
      </c>
      <c r="BA415" s="9">
        <v>4.3014999999999998E-2</v>
      </c>
      <c r="BB415" s="10">
        <f t="shared" si="61"/>
        <v>0.11563799999999999</v>
      </c>
      <c r="BC415">
        <v>1.2008E-2</v>
      </c>
      <c r="BD415">
        <v>-1.6650000000000002E-2</v>
      </c>
      <c r="BE415">
        <v>4.5279999999999999E-3</v>
      </c>
      <c r="BF415">
        <v>7.8169999999999993E-3</v>
      </c>
      <c r="BG415">
        <v>0</v>
      </c>
      <c r="BH415">
        <v>0</v>
      </c>
      <c r="BI415" s="22"/>
    </row>
    <row r="416" spans="1:61" x14ac:dyDescent="0.25">
      <c r="A416" t="s">
        <v>81</v>
      </c>
      <c r="C416">
        <v>721</v>
      </c>
      <c r="D416">
        <v>79</v>
      </c>
      <c r="E416">
        <v>40</v>
      </c>
      <c r="F416">
        <v>20</v>
      </c>
      <c r="G416">
        <v>100</v>
      </c>
      <c r="H416">
        <v>3</v>
      </c>
      <c r="I416">
        <v>902</v>
      </c>
      <c r="J416">
        <v>2</v>
      </c>
      <c r="K416" s="1">
        <v>3.4706000000000001E-2</v>
      </c>
      <c r="L416" s="1">
        <v>8.9259999999999999E-3</v>
      </c>
      <c r="M416" s="1">
        <v>3.2799999999999999E-3</v>
      </c>
      <c r="N416" s="1">
        <v>-1.1100000000000001E-3</v>
      </c>
      <c r="O416" s="2">
        <v>0.13983699999999999</v>
      </c>
      <c r="P416" s="17">
        <f t="shared" si="62"/>
        <v>1398.37</v>
      </c>
      <c r="Q416" s="3">
        <v>0.14854800000000001</v>
      </c>
      <c r="R416" s="18">
        <f t="shared" si="63"/>
        <v>1485.4800000000002</v>
      </c>
      <c r="S416" s="1">
        <v>6.2069999999999998E-3</v>
      </c>
      <c r="T416" s="1">
        <v>1.4566000000000001E-2</v>
      </c>
      <c r="U416" s="4">
        <v>0.220246</v>
      </c>
      <c r="V416" s="19">
        <f t="shared" si="66"/>
        <v>2202.46</v>
      </c>
      <c r="W416" s="1">
        <v>-3.9100000000000003E-3</v>
      </c>
      <c r="X416" s="1">
        <v>2.807E-3</v>
      </c>
      <c r="Y416" s="5">
        <v>7.6206999999999997E-2</v>
      </c>
      <c r="Z416" s="20">
        <f t="shared" si="60"/>
        <v>762.06999999999994</v>
      </c>
      <c r="AA416" s="1">
        <v>32.615600000000001</v>
      </c>
      <c r="AB416" s="1">
        <v>66.701999999999998</v>
      </c>
      <c r="AC416" s="6">
        <v>6.9314000000000001E-2</v>
      </c>
      <c r="AD416" s="21">
        <f t="shared" si="64"/>
        <v>693.14</v>
      </c>
      <c r="AE416" s="1">
        <v>5.5620000000000001E-3</v>
      </c>
      <c r="AF416" s="1">
        <v>-3.4499999999999999E-3</v>
      </c>
      <c r="AG416" s="1">
        <v>1.2083999999999999E-2</v>
      </c>
      <c r="AH416" s="1">
        <v>3.1095999999999999E-2</v>
      </c>
      <c r="AI416" s="1">
        <v>0</v>
      </c>
      <c r="AJ416" s="1">
        <v>0</v>
      </c>
      <c r="AK416" s="1">
        <v>100.083</v>
      </c>
      <c r="AL416">
        <v>8.1790000000000005E-3</v>
      </c>
      <c r="AM416">
        <v>4.0410000000000003E-3</v>
      </c>
      <c r="AN416">
        <v>1.315E-3</v>
      </c>
      <c r="AO416">
        <v>-9.3000000000000005E-4</v>
      </c>
      <c r="AP416" s="7">
        <v>0.10745</v>
      </c>
      <c r="AQ416">
        <v>6.4531000000000005E-2</v>
      </c>
      <c r="AR416">
        <v>3.8379999999999998E-3</v>
      </c>
      <c r="AS416">
        <v>9.4929999999999997E-3</v>
      </c>
      <c r="AT416">
        <v>0.19256599999999999</v>
      </c>
      <c r="AU416">
        <f t="shared" si="65"/>
        <v>0.25709700000000002</v>
      </c>
      <c r="AV416">
        <v>-3.2399999999999998E-3</v>
      </c>
      <c r="AW416">
        <v>2.4949999999999998E-3</v>
      </c>
      <c r="AX416" s="8">
        <v>5.3371000000000002E-2</v>
      </c>
      <c r="AY416">
        <v>49.668199999999999</v>
      </c>
      <c r="AZ416">
        <v>49.823099999999997</v>
      </c>
      <c r="BA416" s="9">
        <v>4.6623999999999999E-2</v>
      </c>
      <c r="BB416" s="10">
        <f t="shared" si="61"/>
        <v>9.9995000000000001E-2</v>
      </c>
      <c r="BC416">
        <v>7.6610000000000003E-3</v>
      </c>
      <c r="BD416">
        <v>-1.42E-3</v>
      </c>
      <c r="BE416">
        <v>5.1390000000000003E-3</v>
      </c>
      <c r="BF416">
        <v>7.5690000000000002E-3</v>
      </c>
      <c r="BG416">
        <v>0</v>
      </c>
      <c r="BH416">
        <v>0</v>
      </c>
      <c r="BI416" s="22"/>
    </row>
    <row r="417" spans="1:61" x14ac:dyDescent="0.25">
      <c r="A417" t="s">
        <v>81</v>
      </c>
      <c r="C417">
        <v>722</v>
      </c>
      <c r="D417">
        <v>79</v>
      </c>
      <c r="E417">
        <v>40</v>
      </c>
      <c r="F417">
        <v>20</v>
      </c>
      <c r="G417">
        <v>100</v>
      </c>
      <c r="H417">
        <v>3</v>
      </c>
      <c r="I417">
        <v>903</v>
      </c>
      <c r="J417">
        <v>3</v>
      </c>
      <c r="K417" s="1">
        <v>6.4000000000000005E-4</v>
      </c>
      <c r="L417" s="1">
        <v>1.111E-2</v>
      </c>
      <c r="M417" s="1">
        <v>8.7139999999999995E-3</v>
      </c>
      <c r="N417" s="1">
        <v>3.8579999999999999E-3</v>
      </c>
      <c r="O417" s="2">
        <v>0.142156</v>
      </c>
      <c r="P417" s="17">
        <f t="shared" si="62"/>
        <v>1421.56</v>
      </c>
      <c r="Q417" s="3">
        <v>0.156141</v>
      </c>
      <c r="R417" s="18">
        <f t="shared" si="63"/>
        <v>1561.41</v>
      </c>
      <c r="S417" s="1">
        <v>1.0541E-2</v>
      </c>
      <c r="T417" s="1">
        <v>1.5672999999999999E-2</v>
      </c>
      <c r="U417" s="4">
        <v>0.21596599999999999</v>
      </c>
      <c r="V417" s="19">
        <f t="shared" si="66"/>
        <v>2159.66</v>
      </c>
      <c r="W417" s="1">
        <v>2.7910000000000001E-3</v>
      </c>
      <c r="X417" s="1">
        <v>1.003E-3</v>
      </c>
      <c r="Y417" s="5">
        <v>8.6610999999999994E-2</v>
      </c>
      <c r="Z417" s="20">
        <f t="shared" si="60"/>
        <v>866.1099999999999</v>
      </c>
      <c r="AA417" s="1">
        <v>32.4666</v>
      </c>
      <c r="AB417" s="1">
        <v>66.479500000000002</v>
      </c>
      <c r="AC417" s="6">
        <v>7.0484000000000005E-2</v>
      </c>
      <c r="AD417" s="21">
        <f t="shared" si="64"/>
        <v>704.84</v>
      </c>
      <c r="AE417" s="1">
        <v>8.9479999999999994E-3</v>
      </c>
      <c r="AF417" s="1">
        <v>-3.1800000000000001E-3</v>
      </c>
      <c r="AG417" s="1">
        <v>1.8494E-2</v>
      </c>
      <c r="AH417" s="1">
        <v>1.8608E-2</v>
      </c>
      <c r="AI417" s="1">
        <v>0</v>
      </c>
      <c r="AJ417" s="1">
        <v>0</v>
      </c>
      <c r="AK417" s="1">
        <v>99.714699999999993</v>
      </c>
      <c r="AL417">
        <v>1.5100000000000001E-4</v>
      </c>
      <c r="AM417">
        <v>5.0480000000000004E-3</v>
      </c>
      <c r="AN417">
        <v>3.5079999999999998E-3</v>
      </c>
      <c r="AO417">
        <v>3.2209999999999999E-3</v>
      </c>
      <c r="AP417" s="7">
        <v>0.10964</v>
      </c>
      <c r="AQ417">
        <v>6.8084000000000006E-2</v>
      </c>
      <c r="AR417">
        <v>6.5430000000000002E-3</v>
      </c>
      <c r="AS417">
        <v>1.0253E-2</v>
      </c>
      <c r="AT417">
        <v>0.18953</v>
      </c>
      <c r="AU417">
        <f t="shared" si="65"/>
        <v>0.25761400000000001</v>
      </c>
      <c r="AV417">
        <v>2.3210000000000001E-3</v>
      </c>
      <c r="AW417">
        <v>8.9400000000000005E-4</v>
      </c>
      <c r="AX417" s="8">
        <v>6.0885000000000002E-2</v>
      </c>
      <c r="AY417">
        <v>49.626199999999997</v>
      </c>
      <c r="AZ417">
        <v>49.842599999999997</v>
      </c>
      <c r="BA417" s="9">
        <v>4.7588999999999999E-2</v>
      </c>
      <c r="BB417" s="10">
        <f t="shared" si="61"/>
        <v>0.108474</v>
      </c>
      <c r="BC417">
        <v>1.2370000000000001E-2</v>
      </c>
      <c r="BD417">
        <v>-1.31E-3</v>
      </c>
      <c r="BE417">
        <v>7.894E-3</v>
      </c>
      <c r="BF417">
        <v>4.5459999999999997E-3</v>
      </c>
      <c r="BG417">
        <v>0</v>
      </c>
      <c r="BH417">
        <v>0</v>
      </c>
      <c r="BI417" s="22"/>
    </row>
    <row r="418" spans="1:61" x14ac:dyDescent="0.25">
      <c r="A418" t="s">
        <v>81</v>
      </c>
      <c r="C418">
        <v>723</v>
      </c>
      <c r="D418">
        <v>79</v>
      </c>
      <c r="E418">
        <v>40</v>
      </c>
      <c r="F418">
        <v>20</v>
      </c>
      <c r="G418">
        <v>100</v>
      </c>
      <c r="H418">
        <v>3</v>
      </c>
      <c r="I418">
        <v>904</v>
      </c>
      <c r="J418">
        <v>4</v>
      </c>
      <c r="K418" s="1">
        <v>3.2851999999999999E-2</v>
      </c>
      <c r="L418" s="1">
        <v>3.79E-3</v>
      </c>
      <c r="M418" s="1">
        <v>-6.7000000000000002E-3</v>
      </c>
      <c r="N418" s="1">
        <v>1.4549999999999999E-3</v>
      </c>
      <c r="O418" s="2">
        <v>0.14116300000000001</v>
      </c>
      <c r="P418" s="17">
        <f t="shared" si="62"/>
        <v>1411.63</v>
      </c>
      <c r="Q418" s="3">
        <v>0.14548900000000001</v>
      </c>
      <c r="R418" s="18">
        <f t="shared" si="63"/>
        <v>1454.89</v>
      </c>
      <c r="S418" s="1">
        <v>7.3000000000000001E-3</v>
      </c>
      <c r="T418" s="1">
        <v>1.0083E-2</v>
      </c>
      <c r="U418" s="4">
        <v>0.219445</v>
      </c>
      <c r="V418" s="19">
        <f t="shared" si="66"/>
        <v>2194.4499999999998</v>
      </c>
      <c r="W418" s="1">
        <v>-1.1299999999999999E-3</v>
      </c>
      <c r="X418" s="1">
        <v>2.787E-3</v>
      </c>
      <c r="Y418" s="5">
        <v>0.109385</v>
      </c>
      <c r="Z418" s="20">
        <f t="shared" si="60"/>
        <v>1093.8499999999999</v>
      </c>
      <c r="AA418" s="1">
        <v>32.4863</v>
      </c>
      <c r="AB418" s="1">
        <v>66.493600000000001</v>
      </c>
      <c r="AC418" s="6">
        <v>5.6103E-2</v>
      </c>
      <c r="AD418" s="21">
        <f t="shared" si="64"/>
        <v>561.03</v>
      </c>
      <c r="AE418" s="1">
        <v>4.117E-3</v>
      </c>
      <c r="AF418" s="1">
        <v>-7.6899999999999998E-3</v>
      </c>
      <c r="AG418" s="1">
        <v>2.6032E-2</v>
      </c>
      <c r="AH418" s="1">
        <v>4.46E-4</v>
      </c>
      <c r="AI418" s="1">
        <v>0</v>
      </c>
      <c r="AJ418" s="1">
        <v>0</v>
      </c>
      <c r="AK418" s="1">
        <v>99.724900000000005</v>
      </c>
      <c r="AL418">
        <v>7.7689999999999999E-3</v>
      </c>
      <c r="AM418">
        <v>1.7210000000000001E-3</v>
      </c>
      <c r="AN418">
        <v>-2.7000000000000001E-3</v>
      </c>
      <c r="AO418">
        <v>1.214E-3</v>
      </c>
      <c r="AP418" s="7">
        <v>0.108848</v>
      </c>
      <c r="AQ418">
        <v>6.3423999999999994E-2</v>
      </c>
      <c r="AR418">
        <v>4.5300000000000002E-3</v>
      </c>
      <c r="AS418">
        <v>6.594E-3</v>
      </c>
      <c r="AT418">
        <v>0.19253700000000001</v>
      </c>
      <c r="AU418">
        <f t="shared" si="65"/>
        <v>0.25596099999999999</v>
      </c>
      <c r="AV418">
        <v>-9.3999999999999997E-4</v>
      </c>
      <c r="AW418">
        <v>2.4849999999999998E-3</v>
      </c>
      <c r="AX418" s="8">
        <v>7.6876E-2</v>
      </c>
      <c r="AY418">
        <v>49.644599999999997</v>
      </c>
      <c r="AZ418">
        <v>49.841500000000003</v>
      </c>
      <c r="BA418" s="9">
        <v>3.7870000000000001E-2</v>
      </c>
      <c r="BB418" s="10">
        <f t="shared" si="61"/>
        <v>0.114746</v>
      </c>
      <c r="BC418">
        <v>5.6899999999999997E-3</v>
      </c>
      <c r="BD418">
        <v>-3.1800000000000001E-3</v>
      </c>
      <c r="BE418">
        <v>1.1109000000000001E-2</v>
      </c>
      <c r="BF418">
        <v>1.0900000000000001E-4</v>
      </c>
      <c r="BG418">
        <v>0</v>
      </c>
      <c r="BH418">
        <v>0</v>
      </c>
      <c r="BI418" s="22"/>
    </row>
    <row r="419" spans="1:61" x14ac:dyDescent="0.25">
      <c r="A419" t="s">
        <v>81</v>
      </c>
      <c r="C419">
        <v>724</v>
      </c>
      <c r="D419">
        <v>79</v>
      </c>
      <c r="E419">
        <v>40</v>
      </c>
      <c r="F419">
        <v>20</v>
      </c>
      <c r="G419">
        <v>100</v>
      </c>
      <c r="H419">
        <v>3</v>
      </c>
      <c r="I419">
        <v>905</v>
      </c>
      <c r="J419">
        <v>5</v>
      </c>
      <c r="K419" s="1">
        <v>7.4110000000000001E-3</v>
      </c>
      <c r="L419" s="1">
        <v>5.1799999999999997E-3</v>
      </c>
      <c r="M419" s="1">
        <v>1.3783E-2</v>
      </c>
      <c r="N419" s="1">
        <v>4.509E-3</v>
      </c>
      <c r="O419" s="2">
        <v>3.8191000000000003E-2</v>
      </c>
      <c r="P419" s="17">
        <f t="shared" si="62"/>
        <v>381.91</v>
      </c>
      <c r="Q419" s="3">
        <v>0.25861699999999999</v>
      </c>
      <c r="R419" s="18">
        <f t="shared" si="63"/>
        <v>2586.17</v>
      </c>
      <c r="S419" s="1">
        <v>7.9830000000000005E-3</v>
      </c>
      <c r="T419" s="1">
        <v>1.2529E-2</v>
      </c>
      <c r="U419" s="4">
        <v>0.23854300000000001</v>
      </c>
      <c r="V419" s="19">
        <f t="shared" si="66"/>
        <v>2385.4299999999998</v>
      </c>
      <c r="W419" s="1">
        <v>5.1549999999999999E-3</v>
      </c>
      <c r="X419" s="1">
        <v>1.35E-4</v>
      </c>
      <c r="Y419" s="5">
        <v>2.6960999999999999E-2</v>
      </c>
      <c r="Z419" s="20">
        <f t="shared" si="60"/>
        <v>269.61</v>
      </c>
      <c r="AA419" s="1">
        <v>32.688200000000002</v>
      </c>
      <c r="AB419" s="1">
        <v>66.641199999999998</v>
      </c>
      <c r="AC419" s="6">
        <v>2.3555E-2</v>
      </c>
      <c r="AD419" s="21">
        <f t="shared" si="64"/>
        <v>235.54999999999998</v>
      </c>
      <c r="AE419" s="1">
        <v>8.1469999999999997E-3</v>
      </c>
      <c r="AF419" s="1">
        <v>4.4270000000000004E-3</v>
      </c>
      <c r="AG419" s="1">
        <v>4.1939999999999998E-3</v>
      </c>
      <c r="AH419" s="1">
        <v>1.6077999999999999E-2</v>
      </c>
      <c r="AI419" s="1">
        <v>0</v>
      </c>
      <c r="AJ419" s="1">
        <v>0</v>
      </c>
      <c r="AK419" s="1">
        <v>100.005</v>
      </c>
      <c r="AL419">
        <v>1.7470000000000001E-3</v>
      </c>
      <c r="AM419">
        <v>2.3449999999999999E-3</v>
      </c>
      <c r="AN419">
        <v>5.5279999999999999E-3</v>
      </c>
      <c r="AO419">
        <v>3.7499999999999999E-3</v>
      </c>
      <c r="AP419" s="7">
        <v>2.9347999999999999E-2</v>
      </c>
      <c r="AQ419">
        <v>0.112357</v>
      </c>
      <c r="AR419">
        <v>4.9370000000000004E-3</v>
      </c>
      <c r="AS419">
        <v>8.1659999999999996E-3</v>
      </c>
      <c r="AT419">
        <v>0.20858099999999999</v>
      </c>
      <c r="AU419">
        <f t="shared" si="65"/>
        <v>0.320938</v>
      </c>
      <c r="AV419">
        <v>4.2709999999999996E-3</v>
      </c>
      <c r="AW419">
        <v>1.2E-4</v>
      </c>
      <c r="AX419" s="8">
        <v>1.8884000000000001E-2</v>
      </c>
      <c r="AY419">
        <v>49.783200000000001</v>
      </c>
      <c r="AZ419">
        <v>49.782200000000003</v>
      </c>
      <c r="BA419" s="9">
        <v>1.5845999999999999E-2</v>
      </c>
      <c r="BB419" s="10">
        <f t="shared" si="61"/>
        <v>3.4729999999999997E-2</v>
      </c>
      <c r="BC419">
        <v>1.1221999999999999E-2</v>
      </c>
      <c r="BD419">
        <v>1.8220000000000001E-3</v>
      </c>
      <c r="BE419">
        <v>1.784E-3</v>
      </c>
      <c r="BF419">
        <v>3.9139999999999999E-3</v>
      </c>
      <c r="BG419">
        <v>0</v>
      </c>
      <c r="BH419">
        <v>0</v>
      </c>
      <c r="BI419" s="22"/>
    </row>
    <row r="420" spans="1:61" x14ac:dyDescent="0.25">
      <c r="A420" t="s">
        <v>81</v>
      </c>
      <c r="C420">
        <v>725</v>
      </c>
      <c r="D420">
        <v>79</v>
      </c>
      <c r="E420">
        <v>40</v>
      </c>
      <c r="F420">
        <v>20</v>
      </c>
      <c r="G420">
        <v>100</v>
      </c>
      <c r="H420">
        <v>3</v>
      </c>
      <c r="I420">
        <v>906</v>
      </c>
      <c r="J420">
        <v>6</v>
      </c>
      <c r="K420" s="1">
        <v>7.45E-4</v>
      </c>
      <c r="L420" s="1">
        <v>2.1125999999999999E-2</v>
      </c>
      <c r="M420" s="1">
        <v>4.9059999999999998E-3</v>
      </c>
      <c r="N420" s="1">
        <v>4.8110000000000002E-3</v>
      </c>
      <c r="O420" s="2">
        <v>1.977E-3</v>
      </c>
      <c r="P420" s="17">
        <f t="shared" si="62"/>
        <v>19.77</v>
      </c>
      <c r="Q420" s="3">
        <v>0.126225</v>
      </c>
      <c r="R420" s="18">
        <f t="shared" si="63"/>
        <v>1262.25</v>
      </c>
      <c r="S420" s="1">
        <v>9.3120000000000008E-3</v>
      </c>
      <c r="T420" s="1">
        <v>1.4282E-2</v>
      </c>
      <c r="U420" s="4">
        <v>0.12193900000000001</v>
      </c>
      <c r="V420" s="19">
        <f t="shared" si="66"/>
        <v>1219.3900000000001</v>
      </c>
      <c r="W420" s="1">
        <v>2.8609999999999998E-3</v>
      </c>
      <c r="X420" s="1">
        <v>8.8900000000000003E-4</v>
      </c>
      <c r="Y420" s="5">
        <v>9.8630000000000002E-3</v>
      </c>
      <c r="Z420" s="20">
        <f t="shared" si="60"/>
        <v>98.63</v>
      </c>
      <c r="AA420" s="1">
        <v>32.650500000000001</v>
      </c>
      <c r="AB420" s="1">
        <v>66.960999999999999</v>
      </c>
      <c r="AC420" s="6">
        <v>3.5539999999999999E-3</v>
      </c>
      <c r="AD420" s="21">
        <f t="shared" si="64"/>
        <v>35.54</v>
      </c>
      <c r="AE420" s="1">
        <v>3.1599999999999998E-4</v>
      </c>
      <c r="AF420" s="1">
        <v>-3.4000000000000002E-4</v>
      </c>
      <c r="AG420" s="1">
        <v>2.0608000000000001E-2</v>
      </c>
      <c r="AH420" s="1">
        <v>-9.1999999999999998E-3</v>
      </c>
      <c r="AI420" s="1">
        <v>0</v>
      </c>
      <c r="AJ420" s="1">
        <v>0</v>
      </c>
      <c r="AK420" s="1">
        <v>99.945300000000003</v>
      </c>
      <c r="AL420">
        <v>1.76E-4</v>
      </c>
      <c r="AM420">
        <v>9.5680000000000001E-3</v>
      </c>
      <c r="AN420">
        <v>1.9689999999999998E-3</v>
      </c>
      <c r="AO420">
        <v>4.0039999999999997E-3</v>
      </c>
      <c r="AP420" s="7">
        <v>1.5200000000000001E-3</v>
      </c>
      <c r="AQ420">
        <v>5.4861E-2</v>
      </c>
      <c r="AR420">
        <v>5.7609999999999996E-3</v>
      </c>
      <c r="AS420">
        <v>9.3130000000000001E-3</v>
      </c>
      <c r="AT420">
        <v>0.106666</v>
      </c>
      <c r="AU420">
        <f t="shared" si="65"/>
        <v>0.161527</v>
      </c>
      <c r="AV420">
        <v>2.372E-3</v>
      </c>
      <c r="AW420">
        <v>7.9000000000000001E-4</v>
      </c>
      <c r="AX420" s="8">
        <v>6.9109999999999996E-3</v>
      </c>
      <c r="AY420">
        <v>49.745800000000003</v>
      </c>
      <c r="AZ420">
        <v>50.0411</v>
      </c>
      <c r="BA420" s="9">
        <v>2.392E-3</v>
      </c>
      <c r="BB420" s="10">
        <f t="shared" si="61"/>
        <v>9.3029999999999988E-3</v>
      </c>
      <c r="BC420">
        <v>4.35E-4</v>
      </c>
      <c r="BD420">
        <v>-1.3999999999999999E-4</v>
      </c>
      <c r="BE420">
        <v>8.7679999999999998E-3</v>
      </c>
      <c r="BF420">
        <v>-2.2399999999999998E-3</v>
      </c>
      <c r="BG420">
        <v>0</v>
      </c>
      <c r="BH420">
        <v>0</v>
      </c>
      <c r="BI420" s="22"/>
    </row>
    <row r="421" spans="1:61" x14ac:dyDescent="0.25">
      <c r="A421" t="s">
        <v>81</v>
      </c>
      <c r="C421">
        <v>726</v>
      </c>
      <c r="D421">
        <v>79</v>
      </c>
      <c r="E421">
        <v>40</v>
      </c>
      <c r="F421">
        <v>20</v>
      </c>
      <c r="G421">
        <v>100</v>
      </c>
      <c r="H421">
        <v>3</v>
      </c>
      <c r="I421">
        <v>907</v>
      </c>
      <c r="J421">
        <v>7</v>
      </c>
      <c r="K421" s="1">
        <v>9.7400000000000004E-3</v>
      </c>
      <c r="L421" s="1">
        <v>2.7279000000000001E-2</v>
      </c>
      <c r="M421" s="1">
        <v>9.5390000000000006E-3</v>
      </c>
      <c r="N421" s="1">
        <v>4.3410000000000002E-3</v>
      </c>
      <c r="O421" s="2">
        <v>0.105424</v>
      </c>
      <c r="P421" s="17">
        <f t="shared" si="62"/>
        <v>1054.24</v>
      </c>
      <c r="Q421" s="3">
        <v>0.20456199999999999</v>
      </c>
      <c r="R421" s="18">
        <f t="shared" si="63"/>
        <v>2045.62</v>
      </c>
      <c r="S421" s="1">
        <v>7.4200000000000004E-3</v>
      </c>
      <c r="T421" s="1">
        <v>1.8137E-2</v>
      </c>
      <c r="U421" s="4">
        <v>0.22664500000000001</v>
      </c>
      <c r="V421" s="19">
        <f t="shared" si="66"/>
        <v>2266.4500000000003</v>
      </c>
      <c r="W421" s="1">
        <v>3.5669999999999999E-3</v>
      </c>
      <c r="X421" s="1">
        <v>5.3399999999999997E-4</v>
      </c>
      <c r="Y421" s="5">
        <v>0.134852</v>
      </c>
      <c r="Z421" s="20">
        <f t="shared" si="60"/>
        <v>1348.52</v>
      </c>
      <c r="AA421" s="1">
        <v>32.643000000000001</v>
      </c>
      <c r="AB421" s="1">
        <v>66.533299999999997</v>
      </c>
      <c r="AC421" s="6">
        <v>4.1947999999999999E-2</v>
      </c>
      <c r="AD421" s="21">
        <f t="shared" si="64"/>
        <v>419.48</v>
      </c>
      <c r="AE421" s="1">
        <v>3.3010000000000001E-3</v>
      </c>
      <c r="AF421" s="1">
        <v>5.3749999999999996E-3</v>
      </c>
      <c r="AG421" s="1">
        <v>1.3379E-2</v>
      </c>
      <c r="AH421" s="1">
        <v>3.5230000000000001E-3</v>
      </c>
      <c r="AI421" s="1">
        <v>0</v>
      </c>
      <c r="AJ421" s="1">
        <v>0</v>
      </c>
      <c r="AK421" s="1">
        <v>99.995900000000006</v>
      </c>
      <c r="AL421">
        <v>2.297E-3</v>
      </c>
      <c r="AM421">
        <v>1.2354E-2</v>
      </c>
      <c r="AN421">
        <v>3.8270000000000001E-3</v>
      </c>
      <c r="AO421">
        <v>3.6120000000000002E-3</v>
      </c>
      <c r="AP421" s="7">
        <v>8.1045000000000006E-2</v>
      </c>
      <c r="AQ421">
        <v>8.8907E-2</v>
      </c>
      <c r="AR421">
        <v>4.5909999999999996E-3</v>
      </c>
      <c r="AS421">
        <v>1.1826E-2</v>
      </c>
      <c r="AT421">
        <v>0.19825400000000001</v>
      </c>
      <c r="AU421">
        <f t="shared" si="65"/>
        <v>0.287161</v>
      </c>
      <c r="AV421">
        <v>2.957E-3</v>
      </c>
      <c r="AW421">
        <v>4.75E-4</v>
      </c>
      <c r="AX421" s="8">
        <v>9.4487000000000002E-2</v>
      </c>
      <c r="AY421">
        <v>49.733400000000003</v>
      </c>
      <c r="AZ421">
        <v>49.720500000000001</v>
      </c>
      <c r="BA421" s="9">
        <v>2.8230000000000002E-2</v>
      </c>
      <c r="BB421" s="10">
        <f t="shared" si="61"/>
        <v>0.12271700000000001</v>
      </c>
      <c r="BC421">
        <v>4.5490000000000001E-3</v>
      </c>
      <c r="BD421">
        <v>2.212E-3</v>
      </c>
      <c r="BE421">
        <v>5.692E-3</v>
      </c>
      <c r="BF421">
        <v>8.5800000000000004E-4</v>
      </c>
      <c r="BG421">
        <v>0</v>
      </c>
      <c r="BH421">
        <v>0</v>
      </c>
      <c r="BI421" s="22"/>
    </row>
    <row r="422" spans="1:61" x14ac:dyDescent="0.25">
      <c r="A422" t="s">
        <v>81</v>
      </c>
      <c r="C422">
        <v>727</v>
      </c>
      <c r="D422">
        <v>79</v>
      </c>
      <c r="E422">
        <v>40</v>
      </c>
      <c r="F422">
        <v>20</v>
      </c>
      <c r="G422">
        <v>100</v>
      </c>
      <c r="H422">
        <v>3</v>
      </c>
      <c r="I422">
        <v>908</v>
      </c>
      <c r="J422">
        <v>8</v>
      </c>
      <c r="K422" s="1">
        <v>1.1868E-2</v>
      </c>
      <c r="L422" s="1">
        <v>1.9122E-2</v>
      </c>
      <c r="M422" s="1">
        <v>5.0509999999999999E-3</v>
      </c>
      <c r="N422" s="1">
        <v>1.0319999999999999E-3</v>
      </c>
      <c r="O422" s="2">
        <v>0.14394199999999999</v>
      </c>
      <c r="P422" s="17">
        <f t="shared" si="62"/>
        <v>1439.4199999999998</v>
      </c>
      <c r="Q422" s="3">
        <v>0.182338</v>
      </c>
      <c r="R422" s="18">
        <f t="shared" si="63"/>
        <v>1823.38</v>
      </c>
      <c r="S422" s="1">
        <v>2.447E-3</v>
      </c>
      <c r="T422" s="1">
        <v>4.45E-3</v>
      </c>
      <c r="U422" s="4">
        <v>0.22813900000000001</v>
      </c>
      <c r="V422" s="19">
        <f t="shared" si="66"/>
        <v>2281.39</v>
      </c>
      <c r="W422" s="1">
        <v>-4.4999999999999999E-4</v>
      </c>
      <c r="X422" s="1">
        <v>1.163E-3</v>
      </c>
      <c r="Y422" s="5">
        <v>0.15156500000000001</v>
      </c>
      <c r="Z422" s="20">
        <f t="shared" si="60"/>
        <v>1515.65</v>
      </c>
      <c r="AA422" s="1">
        <v>32.545900000000003</v>
      </c>
      <c r="AB422" s="1">
        <v>66.379000000000005</v>
      </c>
      <c r="AC422" s="6">
        <v>4.6672999999999999E-2</v>
      </c>
      <c r="AD422" s="21">
        <f t="shared" si="64"/>
        <v>466.73</v>
      </c>
      <c r="AE422" s="1">
        <v>1.6869999999999999E-3</v>
      </c>
      <c r="AF422" s="1">
        <v>7.0200000000000004E-4</v>
      </c>
      <c r="AG422" s="1">
        <v>1.7354999999999999E-2</v>
      </c>
      <c r="AH422" s="1">
        <v>7.0650000000000004E-2</v>
      </c>
      <c r="AI422" s="1">
        <v>0</v>
      </c>
      <c r="AJ422" s="1">
        <v>0</v>
      </c>
      <c r="AK422" s="1">
        <v>99.812700000000007</v>
      </c>
      <c r="AL422">
        <v>2.8050000000000002E-3</v>
      </c>
      <c r="AM422">
        <v>8.6800000000000002E-3</v>
      </c>
      <c r="AN422">
        <v>2.032E-3</v>
      </c>
      <c r="AO422">
        <v>8.61E-4</v>
      </c>
      <c r="AP422" s="7">
        <v>0.110917</v>
      </c>
      <c r="AQ422">
        <v>7.9435000000000006E-2</v>
      </c>
      <c r="AR422">
        <v>1.5169999999999999E-3</v>
      </c>
      <c r="AS422">
        <v>2.908E-3</v>
      </c>
      <c r="AT422">
        <v>0.20003199999999999</v>
      </c>
      <c r="AU422">
        <f t="shared" si="65"/>
        <v>0.27946700000000002</v>
      </c>
      <c r="AV422">
        <v>-3.6999999999999999E-4</v>
      </c>
      <c r="AW422">
        <v>1.0369999999999999E-3</v>
      </c>
      <c r="AX422" s="8">
        <v>0.106449</v>
      </c>
      <c r="AY422">
        <v>49.702599999999997</v>
      </c>
      <c r="AZ422">
        <v>49.7224</v>
      </c>
      <c r="BA422" s="9">
        <v>3.1483999999999998E-2</v>
      </c>
      <c r="BB422" s="10">
        <f t="shared" si="61"/>
        <v>0.137933</v>
      </c>
      <c r="BC422">
        <v>2.3289999999999999E-3</v>
      </c>
      <c r="BD422">
        <v>2.9E-4</v>
      </c>
      <c r="BE422">
        <v>7.4009999999999996E-3</v>
      </c>
      <c r="BF422">
        <v>1.7246999999999998E-2</v>
      </c>
      <c r="BG422">
        <v>0</v>
      </c>
      <c r="BH422">
        <v>0</v>
      </c>
      <c r="BI422" s="22"/>
    </row>
    <row r="423" spans="1:61" x14ac:dyDescent="0.25">
      <c r="A423" t="s">
        <v>81</v>
      </c>
      <c r="C423">
        <v>728</v>
      </c>
      <c r="D423">
        <v>79</v>
      </c>
      <c r="E423">
        <v>40</v>
      </c>
      <c r="F423">
        <v>20</v>
      </c>
      <c r="G423">
        <v>100</v>
      </c>
      <c r="H423">
        <v>3</v>
      </c>
      <c r="I423">
        <v>909</v>
      </c>
      <c r="J423">
        <v>9</v>
      </c>
      <c r="K423" s="1">
        <v>3.006E-3</v>
      </c>
      <c r="L423" s="1">
        <v>1.5272000000000001E-2</v>
      </c>
      <c r="M423" s="1">
        <v>9.9930000000000001E-3</v>
      </c>
      <c r="N423" s="1">
        <v>-2.7999999999999998E-4</v>
      </c>
      <c r="O423" s="2">
        <v>0.113786</v>
      </c>
      <c r="P423" s="17">
        <f t="shared" si="62"/>
        <v>1137.8599999999999</v>
      </c>
      <c r="Q423" s="3">
        <v>0.18972</v>
      </c>
      <c r="R423" s="18">
        <f t="shared" si="63"/>
        <v>1897.2</v>
      </c>
      <c r="S423" s="1">
        <v>7.2199999999999999E-4</v>
      </c>
      <c r="T423" s="1">
        <v>1.3358E-2</v>
      </c>
      <c r="U423" s="4">
        <v>0.22333500000000001</v>
      </c>
      <c r="V423" s="19">
        <f t="shared" si="66"/>
        <v>2233.35</v>
      </c>
      <c r="W423" s="1">
        <v>-4.0499999999999998E-3</v>
      </c>
      <c r="X423" s="1">
        <v>1.9610000000000001E-3</v>
      </c>
      <c r="Y423" s="5">
        <v>0.124657</v>
      </c>
      <c r="Z423" s="20">
        <f t="shared" si="60"/>
        <v>1246.57</v>
      </c>
      <c r="AA423" s="1">
        <v>32.5715</v>
      </c>
      <c r="AB423" s="1">
        <v>66.314800000000005</v>
      </c>
      <c r="AC423" s="6">
        <v>4.7300000000000002E-2</v>
      </c>
      <c r="AD423" s="21">
        <f t="shared" si="64"/>
        <v>473</v>
      </c>
      <c r="AE423" s="1">
        <v>4.8510000000000003E-3</v>
      </c>
      <c r="AF423" s="1">
        <v>8.0859999999999994E-3</v>
      </c>
      <c r="AG423" s="1">
        <v>1.6062E-2</v>
      </c>
      <c r="AH423" s="1">
        <v>4.2779999999999997E-3</v>
      </c>
      <c r="AI423" s="1">
        <v>0</v>
      </c>
      <c r="AJ423" s="1">
        <v>0</v>
      </c>
      <c r="AK423" s="1">
        <v>99.6584</v>
      </c>
      <c r="AL423">
        <v>7.1100000000000004E-4</v>
      </c>
      <c r="AM423">
        <v>6.9369999999999996E-3</v>
      </c>
      <c r="AN423">
        <v>4.0220000000000004E-3</v>
      </c>
      <c r="AO423">
        <v>-2.4000000000000001E-4</v>
      </c>
      <c r="AP423" s="7">
        <v>8.7734000000000006E-2</v>
      </c>
      <c r="AQ423">
        <v>8.2700999999999997E-2</v>
      </c>
      <c r="AR423">
        <v>4.4799999999999999E-4</v>
      </c>
      <c r="AS423">
        <v>8.7349999999999997E-3</v>
      </c>
      <c r="AT423">
        <v>0.195941</v>
      </c>
      <c r="AU423">
        <f t="shared" si="65"/>
        <v>0.278642</v>
      </c>
      <c r="AV423">
        <v>-3.3700000000000002E-3</v>
      </c>
      <c r="AW423">
        <v>1.7489999999999999E-3</v>
      </c>
      <c r="AX423" s="8">
        <v>8.7604000000000001E-2</v>
      </c>
      <c r="AY423">
        <v>49.772300000000001</v>
      </c>
      <c r="AZ423">
        <v>49.704900000000002</v>
      </c>
      <c r="BA423" s="9">
        <v>3.1926000000000003E-2</v>
      </c>
      <c r="BB423" s="10">
        <f t="shared" si="61"/>
        <v>0.11953</v>
      </c>
      <c r="BC423">
        <v>6.7039999999999999E-3</v>
      </c>
      <c r="BD423">
        <v>3.3379999999999998E-3</v>
      </c>
      <c r="BE423">
        <v>6.8539999999999998E-3</v>
      </c>
      <c r="BF423">
        <v>1.0449999999999999E-3</v>
      </c>
      <c r="BG423">
        <v>0</v>
      </c>
      <c r="BH423">
        <v>0</v>
      </c>
      <c r="BI423" s="22"/>
    </row>
    <row r="424" spans="1:61" x14ac:dyDescent="0.25">
      <c r="A424" t="s">
        <v>81</v>
      </c>
      <c r="C424">
        <v>729</v>
      </c>
      <c r="D424">
        <v>79</v>
      </c>
      <c r="E424">
        <v>40</v>
      </c>
      <c r="F424">
        <v>20</v>
      </c>
      <c r="G424">
        <v>100</v>
      </c>
      <c r="H424">
        <v>3</v>
      </c>
      <c r="I424">
        <v>910</v>
      </c>
      <c r="J424">
        <v>10</v>
      </c>
      <c r="K424" s="1">
        <v>9.7339999999999996E-3</v>
      </c>
      <c r="L424" s="1">
        <v>1.3653999999999999E-2</v>
      </c>
      <c r="M424" s="1">
        <v>1.4959999999999999E-3</v>
      </c>
      <c r="N424" s="1">
        <v>-7.3999999999999999E-4</v>
      </c>
      <c r="O424" s="2">
        <v>6.6071000000000005E-2</v>
      </c>
      <c r="P424" s="17">
        <f t="shared" si="62"/>
        <v>660.71</v>
      </c>
      <c r="Q424" s="3">
        <v>0.44892300000000002</v>
      </c>
      <c r="R424" s="18">
        <f t="shared" si="63"/>
        <v>4489.2300000000005</v>
      </c>
      <c r="S424" s="1">
        <v>3.3500000000000001E-4</v>
      </c>
      <c r="T424" s="1">
        <v>3.9029999999999998E-3</v>
      </c>
      <c r="U424" s="4">
        <v>0.30578699999999998</v>
      </c>
      <c r="V424" s="19">
        <f t="shared" si="66"/>
        <v>3057.87</v>
      </c>
      <c r="W424" s="1">
        <v>-2.0400000000000001E-3</v>
      </c>
      <c r="X424" s="1">
        <v>-3.6700000000000001E-3</v>
      </c>
      <c r="Y424" s="5">
        <v>8.8604000000000002E-2</v>
      </c>
      <c r="Z424" s="20">
        <f t="shared" si="60"/>
        <v>886.04000000000008</v>
      </c>
      <c r="AA424" s="1">
        <v>32.445500000000003</v>
      </c>
      <c r="AB424" s="1">
        <v>66.196600000000004</v>
      </c>
      <c r="AC424" s="6">
        <v>2.3980000000000001E-2</v>
      </c>
      <c r="AD424" s="21">
        <f t="shared" si="64"/>
        <v>239.8</v>
      </c>
      <c r="AE424" s="1">
        <v>5.9909999999999998E-3</v>
      </c>
      <c r="AF424" s="1">
        <v>5.8459999999999996E-3</v>
      </c>
      <c r="AG424" s="1">
        <v>1.5353E-2</v>
      </c>
      <c r="AH424" s="1">
        <v>3.0584E-2</v>
      </c>
      <c r="AI424" s="1">
        <v>0</v>
      </c>
      <c r="AJ424" s="1">
        <v>0</v>
      </c>
      <c r="AK424" s="1">
        <v>99.655799999999999</v>
      </c>
      <c r="AL424">
        <v>2.3059999999999999E-3</v>
      </c>
      <c r="AM424">
        <v>6.2129999999999998E-3</v>
      </c>
      <c r="AN424">
        <v>6.0300000000000002E-4</v>
      </c>
      <c r="AO424">
        <v>-6.2E-4</v>
      </c>
      <c r="AP424" s="7">
        <v>5.1034999999999997E-2</v>
      </c>
      <c r="AQ424">
        <v>0.196044</v>
      </c>
      <c r="AR424">
        <v>2.0799999999999999E-4</v>
      </c>
      <c r="AS424">
        <v>2.5569999999999998E-3</v>
      </c>
      <c r="AT424">
        <v>0.268762</v>
      </c>
      <c r="AU424">
        <f t="shared" si="65"/>
        <v>0.464806</v>
      </c>
      <c r="AV424">
        <v>-1.6999999999999999E-3</v>
      </c>
      <c r="AW424">
        <v>-3.2799999999999999E-3</v>
      </c>
      <c r="AX424" s="8">
        <v>6.2379999999999998E-2</v>
      </c>
      <c r="AY424">
        <v>49.668900000000001</v>
      </c>
      <c r="AZ424">
        <v>49.705599999999997</v>
      </c>
      <c r="BA424" s="9">
        <v>1.6215E-2</v>
      </c>
      <c r="BB424" s="10">
        <f t="shared" si="61"/>
        <v>7.8594999999999998E-2</v>
      </c>
      <c r="BC424">
        <v>8.2950000000000003E-3</v>
      </c>
      <c r="BD424">
        <v>2.4169999999999999E-3</v>
      </c>
      <c r="BE424">
        <v>6.5630000000000003E-3</v>
      </c>
      <c r="BF424">
        <v>7.4840000000000002E-3</v>
      </c>
      <c r="BG424">
        <v>0</v>
      </c>
      <c r="BH424">
        <v>0</v>
      </c>
      <c r="BI424" s="22"/>
    </row>
    <row r="425" spans="1:61" x14ac:dyDescent="0.25">
      <c r="A425" t="s">
        <v>81</v>
      </c>
      <c r="C425">
        <v>730</v>
      </c>
      <c r="D425">
        <v>79</v>
      </c>
      <c r="E425">
        <v>40</v>
      </c>
      <c r="F425">
        <v>20</v>
      </c>
      <c r="G425">
        <v>100</v>
      </c>
      <c r="H425">
        <v>3</v>
      </c>
      <c r="I425">
        <v>911</v>
      </c>
      <c r="J425">
        <v>11</v>
      </c>
      <c r="K425" s="1">
        <v>1.3602E-2</v>
      </c>
      <c r="L425" s="1">
        <v>2.1520999999999998E-2</v>
      </c>
      <c r="M425" s="1">
        <v>1.6244999999999999E-2</v>
      </c>
      <c r="N425" s="1">
        <v>-2.0600000000000002E-3</v>
      </c>
      <c r="O425" s="2">
        <v>3.0880999999999999E-2</v>
      </c>
      <c r="P425" s="17">
        <f t="shared" si="62"/>
        <v>308.81</v>
      </c>
      <c r="Q425" s="3">
        <v>0.556809</v>
      </c>
      <c r="R425" s="18">
        <f t="shared" si="63"/>
        <v>5568.09</v>
      </c>
      <c r="S425" s="1">
        <v>5.2969999999999996E-3</v>
      </c>
      <c r="T425" s="1">
        <v>1.1662E-2</v>
      </c>
      <c r="U425" s="4">
        <v>0.32232899999999998</v>
      </c>
      <c r="V425" s="19">
        <f t="shared" si="66"/>
        <v>3223.29</v>
      </c>
      <c r="W425" s="1">
        <v>-2.0799999999999998E-3</v>
      </c>
      <c r="X425" s="1">
        <v>3.1879999999999999E-3</v>
      </c>
      <c r="Y425" s="5">
        <v>6.2118E-2</v>
      </c>
      <c r="Z425" s="20">
        <f t="shared" si="60"/>
        <v>621.17999999999995</v>
      </c>
      <c r="AA425" s="1">
        <v>32.524900000000002</v>
      </c>
      <c r="AB425" s="1">
        <v>66.0976</v>
      </c>
      <c r="AC425" s="6">
        <v>1.3736E-2</v>
      </c>
      <c r="AD425" s="21">
        <f t="shared" si="64"/>
        <v>137.36000000000001</v>
      </c>
      <c r="AE425" s="1">
        <v>9.2610000000000001E-3</v>
      </c>
      <c r="AF425" s="1">
        <v>-2.9E-4</v>
      </c>
      <c r="AG425" s="1">
        <v>2.0915E-2</v>
      </c>
      <c r="AH425" s="1">
        <v>2.0820000000000001E-3</v>
      </c>
      <c r="AI425" s="1">
        <v>0</v>
      </c>
      <c r="AJ425" s="1">
        <v>0</v>
      </c>
      <c r="AK425" s="1">
        <v>99.707800000000006</v>
      </c>
      <c r="AL425">
        <v>3.2200000000000002E-3</v>
      </c>
      <c r="AM425">
        <v>9.7859999999999996E-3</v>
      </c>
      <c r="AN425">
        <v>6.5440000000000003E-3</v>
      </c>
      <c r="AO425">
        <v>-1.72E-3</v>
      </c>
      <c r="AP425" s="7">
        <v>2.3834999999999999E-2</v>
      </c>
      <c r="AQ425">
        <v>0.24296999999999999</v>
      </c>
      <c r="AR425">
        <v>3.29E-3</v>
      </c>
      <c r="AS425">
        <v>7.6350000000000003E-3</v>
      </c>
      <c r="AT425">
        <v>0.283082</v>
      </c>
      <c r="AU425">
        <f t="shared" si="65"/>
        <v>0.52605199999999996</v>
      </c>
      <c r="AV425">
        <v>-1.73E-3</v>
      </c>
      <c r="AW425">
        <v>2.8470000000000001E-3</v>
      </c>
      <c r="AX425" s="8">
        <v>4.3699000000000002E-2</v>
      </c>
      <c r="AY425">
        <v>49.752099999999999</v>
      </c>
      <c r="AZ425">
        <v>49.593000000000004</v>
      </c>
      <c r="BA425" s="9">
        <v>9.2809999999999993E-3</v>
      </c>
      <c r="BB425" s="10">
        <f t="shared" si="61"/>
        <v>5.2979999999999999E-2</v>
      </c>
      <c r="BC425">
        <v>1.2812E-2</v>
      </c>
      <c r="BD425">
        <v>-1.2E-4</v>
      </c>
      <c r="BE425">
        <v>8.9339999999999992E-3</v>
      </c>
      <c r="BF425">
        <v>5.0900000000000001E-4</v>
      </c>
      <c r="BG425">
        <v>0</v>
      </c>
      <c r="BH425">
        <v>0</v>
      </c>
      <c r="BI425" s="22"/>
    </row>
    <row r="426" spans="1:61" x14ac:dyDescent="0.25">
      <c r="A426" t="s">
        <v>81</v>
      </c>
      <c r="C426">
        <v>731</v>
      </c>
      <c r="D426">
        <v>79</v>
      </c>
      <c r="E426">
        <v>40</v>
      </c>
      <c r="F426">
        <v>20</v>
      </c>
      <c r="G426">
        <v>100</v>
      </c>
      <c r="H426">
        <v>3</v>
      </c>
      <c r="I426">
        <v>912</v>
      </c>
      <c r="J426">
        <v>12</v>
      </c>
      <c r="K426" s="1">
        <v>1.7211000000000001E-2</v>
      </c>
      <c r="L426" s="1">
        <v>1.4517E-2</v>
      </c>
      <c r="M426" s="1">
        <v>4.7450000000000001E-3</v>
      </c>
      <c r="N426" s="1">
        <v>1.5899999999999999E-4</v>
      </c>
      <c r="O426" s="2">
        <v>0.12765899999999999</v>
      </c>
      <c r="P426" s="17">
        <f t="shared" si="62"/>
        <v>1276.5899999999999</v>
      </c>
      <c r="Q426" s="3">
        <v>0.27368399999999998</v>
      </c>
      <c r="R426" s="18">
        <f t="shared" si="63"/>
        <v>2736.8399999999997</v>
      </c>
      <c r="S426" s="1">
        <v>5.7000000000000002E-3</v>
      </c>
      <c r="T426" s="1">
        <v>5.5279999999999999E-3</v>
      </c>
      <c r="U426" s="4">
        <v>0.26923999999999998</v>
      </c>
      <c r="V426" s="19">
        <f t="shared" si="66"/>
        <v>2692.3999999999996</v>
      </c>
      <c r="W426" s="1">
        <v>-3.8300000000000001E-3</v>
      </c>
      <c r="X426" s="1">
        <v>1.7260000000000001E-3</v>
      </c>
      <c r="Y426" s="5">
        <v>0.105639</v>
      </c>
      <c r="Z426" s="20">
        <f t="shared" si="60"/>
        <v>1056.3899999999999</v>
      </c>
      <c r="AA426" s="1">
        <v>32.447499999999998</v>
      </c>
      <c r="AB426" s="1">
        <v>66.439499999999995</v>
      </c>
      <c r="AC426" s="6">
        <v>4.9317E-2</v>
      </c>
      <c r="AD426" s="21">
        <f t="shared" si="64"/>
        <v>493.17</v>
      </c>
      <c r="AE426" s="1">
        <v>5.5789999999999998E-3</v>
      </c>
      <c r="AF426" s="1">
        <v>8.4099999999999995E-4</v>
      </c>
      <c r="AG426" s="1">
        <v>1.6032999999999999E-2</v>
      </c>
      <c r="AH426" s="1">
        <v>4.2964000000000002E-2</v>
      </c>
      <c r="AI426" s="1">
        <v>0</v>
      </c>
      <c r="AJ426" s="1">
        <v>0</v>
      </c>
      <c r="AK426" s="1">
        <v>99.823800000000006</v>
      </c>
      <c r="AL426">
        <v>4.071E-3</v>
      </c>
      <c r="AM426">
        <v>6.5950000000000002E-3</v>
      </c>
      <c r="AN426">
        <v>1.91E-3</v>
      </c>
      <c r="AO426">
        <v>1.3300000000000001E-4</v>
      </c>
      <c r="AP426" s="7">
        <v>9.8444000000000004E-2</v>
      </c>
      <c r="AQ426">
        <v>0.11931899999999999</v>
      </c>
      <c r="AR426">
        <v>3.5370000000000002E-3</v>
      </c>
      <c r="AS426">
        <v>3.6150000000000002E-3</v>
      </c>
      <c r="AT426">
        <v>0.23624700000000001</v>
      </c>
      <c r="AU426">
        <f t="shared" si="65"/>
        <v>0.35556599999999999</v>
      </c>
      <c r="AV426">
        <v>-3.1900000000000001E-3</v>
      </c>
      <c r="AW426">
        <v>1.5399999999999999E-3</v>
      </c>
      <c r="AX426" s="8">
        <v>7.4248999999999996E-2</v>
      </c>
      <c r="AY426">
        <v>49.589599999999997</v>
      </c>
      <c r="AZ426">
        <v>49.805199999999999</v>
      </c>
      <c r="BA426" s="9">
        <v>3.3293000000000003E-2</v>
      </c>
      <c r="BB426" s="10">
        <f t="shared" si="61"/>
        <v>0.107542</v>
      </c>
      <c r="BC426">
        <v>7.7120000000000001E-3</v>
      </c>
      <c r="BD426">
        <v>3.4699999999999998E-4</v>
      </c>
      <c r="BE426">
        <v>6.8430000000000001E-3</v>
      </c>
      <c r="BF426">
        <v>1.0496E-2</v>
      </c>
      <c r="BG426">
        <v>0</v>
      </c>
      <c r="BH426">
        <v>0</v>
      </c>
      <c r="BI426" s="22"/>
    </row>
    <row r="427" spans="1:61" x14ac:dyDescent="0.25">
      <c r="A427" t="s">
        <v>81</v>
      </c>
      <c r="C427">
        <v>732</v>
      </c>
      <c r="D427">
        <v>79</v>
      </c>
      <c r="E427">
        <v>40</v>
      </c>
      <c r="F427">
        <v>20</v>
      </c>
      <c r="G427">
        <v>100</v>
      </c>
      <c r="H427">
        <v>3</v>
      </c>
      <c r="I427">
        <v>913</v>
      </c>
      <c r="J427">
        <v>13</v>
      </c>
      <c r="K427" s="1">
        <v>2.5221E-2</v>
      </c>
      <c r="L427" s="1">
        <v>1.8193000000000001E-2</v>
      </c>
      <c r="M427" s="1">
        <v>-6.45E-3</v>
      </c>
      <c r="N427" s="1">
        <v>3.6489999999999999E-3</v>
      </c>
      <c r="O427" s="2">
        <v>0.13785900000000001</v>
      </c>
      <c r="P427" s="17">
        <f t="shared" si="62"/>
        <v>1378.5900000000001</v>
      </c>
      <c r="Q427" s="3">
        <v>0.180589</v>
      </c>
      <c r="R427" s="18">
        <f t="shared" si="63"/>
        <v>1805.89</v>
      </c>
      <c r="S427" s="1">
        <v>4.9179999999999996E-3</v>
      </c>
      <c r="T427" s="1">
        <v>5.0080000000000003E-3</v>
      </c>
      <c r="U427" s="4">
        <v>0.236202</v>
      </c>
      <c r="V427" s="19">
        <f t="shared" si="66"/>
        <v>2362.02</v>
      </c>
      <c r="W427" s="1">
        <v>3.4030000000000002E-3</v>
      </c>
      <c r="X427" s="1">
        <v>9.2100000000000005E-4</v>
      </c>
      <c r="Y427" s="5">
        <v>0.10063800000000001</v>
      </c>
      <c r="Z427" s="20">
        <f t="shared" si="60"/>
        <v>1006.3800000000001</v>
      </c>
      <c r="AA427" s="1">
        <v>32.585099999999997</v>
      </c>
      <c r="AB427" s="1">
        <v>66.477800000000002</v>
      </c>
      <c r="AC427" s="6">
        <v>6.9221000000000005E-2</v>
      </c>
      <c r="AD427" s="21">
        <f t="shared" si="64"/>
        <v>692.21</v>
      </c>
      <c r="AE427" s="1">
        <v>9.0010000000000003E-3</v>
      </c>
      <c r="AF427" s="1">
        <v>-5.9999999999999995E-4</v>
      </c>
      <c r="AG427" s="1">
        <v>1.4858E-2</v>
      </c>
      <c r="AH427" s="1">
        <v>6.3098000000000001E-2</v>
      </c>
      <c r="AI427" s="1">
        <v>0</v>
      </c>
      <c r="AJ427" s="1">
        <v>0</v>
      </c>
      <c r="AK427" s="1">
        <v>99.928600000000003</v>
      </c>
      <c r="AL427">
        <v>5.953E-3</v>
      </c>
      <c r="AM427">
        <v>8.2480000000000001E-3</v>
      </c>
      <c r="AN427">
        <v>-2.5899999999999999E-3</v>
      </c>
      <c r="AO427">
        <v>3.039E-3</v>
      </c>
      <c r="AP427" s="7">
        <v>0.10609499999999999</v>
      </c>
      <c r="AQ427">
        <v>7.8573000000000004E-2</v>
      </c>
      <c r="AR427">
        <v>3.0460000000000001E-3</v>
      </c>
      <c r="AS427">
        <v>3.2690000000000002E-3</v>
      </c>
      <c r="AT427">
        <v>0.20684</v>
      </c>
      <c r="AU427">
        <f t="shared" si="65"/>
        <v>0.28541300000000003</v>
      </c>
      <c r="AV427">
        <v>2.8240000000000001E-3</v>
      </c>
      <c r="AW427">
        <v>8.1999999999999998E-4</v>
      </c>
      <c r="AX427" s="8">
        <v>7.0592000000000002E-2</v>
      </c>
      <c r="AY427">
        <v>49.699399999999997</v>
      </c>
      <c r="AZ427">
        <v>49.733400000000003</v>
      </c>
      <c r="BA427" s="9">
        <v>4.6635000000000003E-2</v>
      </c>
      <c r="BB427" s="10">
        <f t="shared" si="61"/>
        <v>0.117227</v>
      </c>
      <c r="BC427">
        <v>1.2416E-2</v>
      </c>
      <c r="BD427">
        <v>-2.5000000000000001E-4</v>
      </c>
      <c r="BE427">
        <v>6.3280000000000003E-3</v>
      </c>
      <c r="BF427">
        <v>1.5384E-2</v>
      </c>
      <c r="BG427">
        <v>0</v>
      </c>
      <c r="BH427">
        <v>0</v>
      </c>
      <c r="BI427" s="22"/>
    </row>
    <row r="428" spans="1:61" x14ac:dyDescent="0.25">
      <c r="A428" s="79" t="s">
        <v>70</v>
      </c>
      <c r="B428" s="62"/>
      <c r="C428" s="62"/>
      <c r="D428" s="62"/>
      <c r="E428" s="62"/>
      <c r="F428" s="62"/>
      <c r="G428" s="62"/>
      <c r="H428" s="62"/>
      <c r="I428" s="62"/>
      <c r="J428" s="62"/>
      <c r="K428" s="63">
        <f t="shared" ref="K428:X428" si="67">AVERAGE(K253:K427)</f>
        <v>8.1786918604651176E-3</v>
      </c>
      <c r="L428" s="63">
        <f t="shared" si="67"/>
        <v>1.5094412790697682E-2</v>
      </c>
      <c r="M428" s="63">
        <f t="shared" si="67"/>
        <v>4.7531511627906991E-3</v>
      </c>
      <c r="N428" s="63">
        <f t="shared" si="67"/>
        <v>2.5194767441860487E-4</v>
      </c>
      <c r="O428" s="63">
        <f t="shared" si="67"/>
        <v>9.637910465116277E-2</v>
      </c>
      <c r="P428" s="17"/>
      <c r="Q428" s="63"/>
      <c r="R428" s="19"/>
      <c r="S428" s="63">
        <f t="shared" si="67"/>
        <v>7.5784767441860468E-3</v>
      </c>
      <c r="T428" s="63">
        <f t="shared" si="67"/>
        <v>1.1531622093023258E-2</v>
      </c>
      <c r="U428" s="63"/>
      <c r="V428" s="19"/>
      <c r="W428" s="63">
        <f t="shared" si="67"/>
        <v>-4.7047674418604655E-4</v>
      </c>
      <c r="X428" s="63">
        <f t="shared" si="67"/>
        <v>1.672290697674419E-3</v>
      </c>
      <c r="Y428" s="63">
        <f>AVERAGE(Y253:Y427)</f>
        <v>0.10257656976744185</v>
      </c>
      <c r="Z428" s="63"/>
      <c r="AA428" s="63">
        <f>AVERAGE(AA253:AA427)</f>
        <v>32.721111046511631</v>
      </c>
      <c r="AB428" s="63">
        <f>AVERAGE(AB253:AB427)</f>
        <v>66.437921511627906</v>
      </c>
      <c r="AC428" s="63">
        <f>AVERAGE(AC253:AC427)</f>
        <v>3.838518604651165E-2</v>
      </c>
      <c r="AD428" s="21"/>
      <c r="AE428" s="63">
        <f>AVERAGE(AE253:AE427)</f>
        <v>7.6358953488372119E-3</v>
      </c>
      <c r="AF428" s="63">
        <f>AVERAGE(AF253:AF427)</f>
        <v>3.4727325581395318E-4</v>
      </c>
      <c r="AG428" s="63">
        <f>AVERAGE(AG253:AG427)</f>
        <v>1.5542209302325586E-2</v>
      </c>
      <c r="AH428" s="63">
        <f>AVERAGE(AH253:AH427)</f>
        <v>2.8821784883720943E-2</v>
      </c>
      <c r="AI428" s="63"/>
      <c r="AJ428" s="63"/>
      <c r="AK428" s="65"/>
      <c r="AL428" s="62"/>
      <c r="AM428" s="62"/>
      <c r="AN428" s="62"/>
      <c r="AO428" s="62"/>
      <c r="AP428" s="66"/>
      <c r="AQ428" s="62"/>
      <c r="AR428" s="62"/>
      <c r="AS428" s="62"/>
      <c r="AT428" s="62"/>
      <c r="AU428">
        <f t="shared" si="65"/>
        <v>0</v>
      </c>
      <c r="AV428" s="62"/>
      <c r="AW428" s="62"/>
      <c r="AX428" s="67"/>
      <c r="AY428" s="62"/>
      <c r="AZ428" s="62"/>
      <c r="BA428" s="68"/>
      <c r="BC428" s="62"/>
      <c r="BD428" s="62"/>
      <c r="BE428" s="62"/>
      <c r="BF428" s="62"/>
      <c r="BG428" s="62"/>
      <c r="BH428" s="62"/>
      <c r="BI428" s="22"/>
    </row>
    <row r="429" spans="1:61" x14ac:dyDescent="0.25">
      <c r="A429" t="s">
        <v>82</v>
      </c>
      <c r="B429" t="s">
        <v>83</v>
      </c>
      <c r="C429">
        <v>747</v>
      </c>
      <c r="D429">
        <v>7</v>
      </c>
      <c r="E429">
        <v>40</v>
      </c>
      <c r="F429">
        <v>20</v>
      </c>
      <c r="G429">
        <v>100</v>
      </c>
      <c r="H429">
        <v>3</v>
      </c>
      <c r="I429">
        <v>179</v>
      </c>
      <c r="J429">
        <v>1</v>
      </c>
      <c r="K429" s="1">
        <v>8.0149999999999996E-3</v>
      </c>
      <c r="L429" s="1">
        <v>3.9680000000000002E-3</v>
      </c>
      <c r="M429" s="1">
        <v>-1.58E-3</v>
      </c>
      <c r="N429" s="1">
        <v>3.1849999999999999E-3</v>
      </c>
      <c r="O429" s="2">
        <v>2.9729999999999999E-3</v>
      </c>
      <c r="P429" s="17">
        <f t="shared" si="62"/>
        <v>29.73</v>
      </c>
      <c r="Q429" s="3">
        <v>0.427954</v>
      </c>
      <c r="R429" s="18">
        <f t="shared" si="63"/>
        <v>4279.54</v>
      </c>
      <c r="S429" s="1">
        <v>1.5070000000000001E-3</v>
      </c>
      <c r="T429" s="1">
        <v>-1.9599999999999999E-3</v>
      </c>
      <c r="U429" s="4">
        <v>0.48498000000000002</v>
      </c>
      <c r="V429" s="19">
        <f t="shared" si="66"/>
        <v>4849.8</v>
      </c>
      <c r="W429" s="1">
        <v>2.1320000000000002E-3</v>
      </c>
      <c r="X429" s="1">
        <v>3.2550000000000001E-3</v>
      </c>
      <c r="Y429" s="5">
        <v>1.2166E-2</v>
      </c>
      <c r="Z429" s="20">
        <f t="shared" ref="Z429:Z448" si="68">Y429*10000</f>
        <v>121.66</v>
      </c>
      <c r="AA429" s="1">
        <v>32.542999999999999</v>
      </c>
      <c r="AB429" s="1">
        <v>65.238900000000001</v>
      </c>
      <c r="AC429" s="6">
        <v>3.248E-3</v>
      </c>
      <c r="AD429" s="21">
        <f t="shared" si="64"/>
        <v>32.479999999999997</v>
      </c>
      <c r="AE429" s="1">
        <v>1.1528E-2</v>
      </c>
      <c r="AF429" s="1">
        <v>1.3542999999999999E-2</v>
      </c>
      <c r="AG429" s="1">
        <v>-5.5799999999999999E-3</v>
      </c>
      <c r="AH429" s="1">
        <v>-8.7500000000000008E-3</v>
      </c>
      <c r="AI429" s="1">
        <v>0</v>
      </c>
      <c r="AJ429" s="1">
        <v>0</v>
      </c>
      <c r="AK429" s="1">
        <v>98.742500000000007</v>
      </c>
      <c r="AL429">
        <v>1.9090000000000001E-3</v>
      </c>
      <c r="AM429">
        <v>1.815E-3</v>
      </c>
      <c r="AN429">
        <v>-6.4000000000000005E-4</v>
      </c>
      <c r="AO429">
        <v>2.6779999999999998E-3</v>
      </c>
      <c r="AP429" s="7">
        <v>2.3089999999999999E-3</v>
      </c>
      <c r="AQ429">
        <v>0.18790599999999999</v>
      </c>
      <c r="AR429">
        <v>9.4200000000000002E-4</v>
      </c>
      <c r="AS429">
        <v>-1.2899999999999999E-3</v>
      </c>
      <c r="AT429">
        <v>0.42858000000000002</v>
      </c>
      <c r="AU429">
        <f t="shared" si="65"/>
        <v>0.61648599999999998</v>
      </c>
      <c r="AV429">
        <v>1.786E-3</v>
      </c>
      <c r="AW429">
        <v>2.9239999999999999E-3</v>
      </c>
      <c r="AX429" s="14">
        <v>8.6119999999999999E-3</v>
      </c>
      <c r="AY429">
        <v>50.089700000000001</v>
      </c>
      <c r="AZ429">
        <v>49.253399999999999</v>
      </c>
      <c r="BA429" s="9">
        <v>2.2079999999999999E-3</v>
      </c>
      <c r="BB429" s="10">
        <f t="shared" si="61"/>
        <v>1.082E-2</v>
      </c>
      <c r="BC429">
        <v>1.6048E-2</v>
      </c>
      <c r="BD429">
        <v>5.6309999999999997E-3</v>
      </c>
      <c r="BE429">
        <v>-2.3999999999999998E-3</v>
      </c>
      <c r="BF429">
        <v>-2.15E-3</v>
      </c>
      <c r="BG429">
        <v>0</v>
      </c>
      <c r="BH429">
        <v>0</v>
      </c>
      <c r="BI429" s="22"/>
    </row>
    <row r="430" spans="1:61" x14ac:dyDescent="0.25">
      <c r="A430" t="s">
        <v>82</v>
      </c>
      <c r="B430" t="s">
        <v>83</v>
      </c>
      <c r="C430">
        <v>748</v>
      </c>
      <c r="D430">
        <v>7</v>
      </c>
      <c r="E430">
        <v>40</v>
      </c>
      <c r="F430">
        <v>20</v>
      </c>
      <c r="G430">
        <v>100</v>
      </c>
      <c r="H430">
        <v>3</v>
      </c>
      <c r="I430">
        <v>180</v>
      </c>
      <c r="J430">
        <v>2</v>
      </c>
      <c r="K430" s="1">
        <v>3.6116000000000002E-2</v>
      </c>
      <c r="L430" s="1">
        <v>1.2952999999999999E-2</v>
      </c>
      <c r="M430" s="1">
        <v>9.0139999999999994E-3</v>
      </c>
      <c r="N430" s="1">
        <v>7.6000000000000004E-4</v>
      </c>
      <c r="O430" s="2">
        <v>1.3422E-2</v>
      </c>
      <c r="P430" s="17">
        <f t="shared" si="62"/>
        <v>134.22</v>
      </c>
      <c r="Q430" s="3">
        <v>0.47259099999999998</v>
      </c>
      <c r="R430" s="18">
        <f t="shared" si="63"/>
        <v>4725.91</v>
      </c>
      <c r="S430" s="1">
        <v>6.2040000000000003E-3</v>
      </c>
      <c r="T430" s="1">
        <v>2.3389999999999999E-3</v>
      </c>
      <c r="U430" s="4">
        <v>0.409584</v>
      </c>
      <c r="V430" s="19">
        <f t="shared" si="66"/>
        <v>4095.84</v>
      </c>
      <c r="W430" s="1">
        <v>4.0080000000000003E-3</v>
      </c>
      <c r="X430" s="1">
        <v>-1.4999999999999999E-4</v>
      </c>
      <c r="Y430" s="5">
        <v>1.5037999999999999E-2</v>
      </c>
      <c r="Z430" s="20">
        <f t="shared" si="68"/>
        <v>150.38</v>
      </c>
      <c r="AA430" s="1">
        <v>32.856099999999998</v>
      </c>
      <c r="AB430" s="1">
        <v>65.625</v>
      </c>
      <c r="AC430" s="6">
        <v>9.5329999999999998E-3</v>
      </c>
      <c r="AD430" s="21">
        <f t="shared" si="64"/>
        <v>95.33</v>
      </c>
      <c r="AE430" s="1">
        <v>1.1667E-2</v>
      </c>
      <c r="AF430" s="1">
        <v>1.5611E-2</v>
      </c>
      <c r="AG430" s="1">
        <v>1.361E-3</v>
      </c>
      <c r="AH430" s="1">
        <v>2.0583000000000001E-2</v>
      </c>
      <c r="AI430" s="1">
        <v>0</v>
      </c>
      <c r="AJ430" s="1">
        <v>0</v>
      </c>
      <c r="AK430" s="1">
        <v>99.521699999999996</v>
      </c>
      <c r="AL430">
        <v>8.5369999999999994E-3</v>
      </c>
      <c r="AM430">
        <v>5.8809999999999999E-3</v>
      </c>
      <c r="AN430">
        <v>3.6259999999999999E-3</v>
      </c>
      <c r="AO430">
        <v>6.3400000000000001E-4</v>
      </c>
      <c r="AP430" s="7">
        <v>1.0344000000000001E-2</v>
      </c>
      <c r="AQ430">
        <v>0.20591999999999999</v>
      </c>
      <c r="AR430">
        <v>3.8479999999999999E-3</v>
      </c>
      <c r="AS430">
        <v>1.529E-3</v>
      </c>
      <c r="AT430">
        <v>0.35918899999999998</v>
      </c>
      <c r="AU430">
        <f t="shared" si="65"/>
        <v>0.56510899999999997</v>
      </c>
      <c r="AV430">
        <v>3.3310000000000002E-3</v>
      </c>
      <c r="AW430">
        <v>-1.2999999999999999E-4</v>
      </c>
      <c r="AX430" s="14">
        <v>1.0564E-2</v>
      </c>
      <c r="AY430">
        <v>50.185499999999998</v>
      </c>
      <c r="AZ430">
        <v>49.166699999999999</v>
      </c>
      <c r="BA430" s="9">
        <v>6.4320000000000002E-3</v>
      </c>
      <c r="BB430" s="10">
        <f t="shared" si="61"/>
        <v>1.6996000000000001E-2</v>
      </c>
      <c r="BC430">
        <v>1.6116999999999999E-2</v>
      </c>
      <c r="BD430">
        <v>6.4409999999999997E-3</v>
      </c>
      <c r="BE430">
        <v>5.8E-4</v>
      </c>
      <c r="BF430">
        <v>5.0260000000000001E-3</v>
      </c>
      <c r="BG430">
        <v>0</v>
      </c>
      <c r="BH430">
        <v>0</v>
      </c>
      <c r="BI430" s="22"/>
    </row>
    <row r="431" spans="1:61" x14ac:dyDescent="0.25">
      <c r="A431" s="23" t="s">
        <v>82</v>
      </c>
      <c r="B431" s="23" t="s">
        <v>83</v>
      </c>
      <c r="C431" s="23">
        <v>749</v>
      </c>
      <c r="D431" s="23">
        <v>7</v>
      </c>
      <c r="E431" s="23">
        <v>40</v>
      </c>
      <c r="F431" s="23">
        <v>20</v>
      </c>
      <c r="G431" s="23">
        <v>100</v>
      </c>
      <c r="H431" s="23">
        <v>3</v>
      </c>
      <c r="I431" s="23">
        <v>181</v>
      </c>
      <c r="J431" s="23">
        <v>3</v>
      </c>
      <c r="K431" s="24">
        <v>2.4393999999999999E-2</v>
      </c>
      <c r="L431" s="24">
        <v>-6.0099999999999997E-3</v>
      </c>
      <c r="M431" s="24">
        <v>2.5709999999999999E-3</v>
      </c>
      <c r="N431" s="24">
        <v>2.598E-3</v>
      </c>
      <c r="O431" s="25">
        <v>8.2349999999999993E-3</v>
      </c>
      <c r="P431" s="17">
        <f t="shared" si="62"/>
        <v>82.35</v>
      </c>
      <c r="Q431" s="26">
        <v>0.49746000000000001</v>
      </c>
      <c r="R431" s="18">
        <f t="shared" si="63"/>
        <v>4974.6000000000004</v>
      </c>
      <c r="S431" s="24">
        <v>6.2579999999999997E-3</v>
      </c>
      <c r="T431" s="24">
        <v>2.4250000000000001E-3</v>
      </c>
      <c r="U431" s="27">
        <v>0.410912</v>
      </c>
      <c r="V431" s="19">
        <f t="shared" si="66"/>
        <v>4109.12</v>
      </c>
      <c r="W431" s="24">
        <v>3.0049999999999999E-3</v>
      </c>
      <c r="X431" s="24">
        <v>-4.3400000000000001E-3</v>
      </c>
      <c r="Y431" s="28">
        <v>1.2569E-2</v>
      </c>
      <c r="Z431" s="20">
        <f t="shared" si="68"/>
        <v>125.69</v>
      </c>
      <c r="AA431" s="24">
        <v>32.607799999999997</v>
      </c>
      <c r="AB431" s="24">
        <v>65.673299999999998</v>
      </c>
      <c r="AC431" s="29">
        <v>3.6029999999999999E-3</v>
      </c>
      <c r="AD431" s="21">
        <f t="shared" si="64"/>
        <v>36.03</v>
      </c>
      <c r="AE431" s="24">
        <v>1.8331E-2</v>
      </c>
      <c r="AF431" s="24">
        <v>1.8775E-2</v>
      </c>
      <c r="AG431" s="24">
        <v>-2.7899999999999999E-3</v>
      </c>
      <c r="AH431" s="24">
        <v>-2.6550000000000001E-2</v>
      </c>
      <c r="AI431" s="24">
        <v>0</v>
      </c>
      <c r="AJ431" s="24">
        <v>0</v>
      </c>
      <c r="AK431" s="24">
        <v>99.252499999999998</v>
      </c>
      <c r="AL431" s="23">
        <v>5.7869999999999996E-3</v>
      </c>
      <c r="AM431" s="23">
        <v>-2.7399999999999998E-3</v>
      </c>
      <c r="AN431" s="23">
        <v>1.0380000000000001E-3</v>
      </c>
      <c r="AO431" s="23">
        <v>2.1749999999999999E-3</v>
      </c>
      <c r="AP431" s="30">
        <v>6.3699999999999998E-3</v>
      </c>
      <c r="AQ431" s="23">
        <v>0.21754100000000001</v>
      </c>
      <c r="AR431" s="23">
        <v>3.8960000000000002E-3</v>
      </c>
      <c r="AS431" s="23">
        <v>1.591E-3</v>
      </c>
      <c r="AT431" s="23">
        <v>0.36165700000000001</v>
      </c>
      <c r="AU431">
        <f t="shared" si="65"/>
        <v>0.57919799999999999</v>
      </c>
      <c r="AV431" s="23">
        <v>2.506E-3</v>
      </c>
      <c r="AW431" s="23">
        <v>-3.8800000000000002E-3</v>
      </c>
      <c r="AX431" s="80">
        <v>8.8610000000000008E-3</v>
      </c>
      <c r="AY431" s="23">
        <v>49.986400000000003</v>
      </c>
      <c r="AZ431" s="23">
        <v>49.380899999999997</v>
      </c>
      <c r="BA431" s="32">
        <v>2.4399999999999999E-3</v>
      </c>
      <c r="BB431" s="10">
        <f t="shared" si="61"/>
        <v>1.1301E-2</v>
      </c>
      <c r="BC431" s="23">
        <v>2.5413999999999999E-2</v>
      </c>
      <c r="BD431" s="23">
        <v>7.7749999999999998E-3</v>
      </c>
      <c r="BE431" s="23">
        <v>-1.1900000000000001E-3</v>
      </c>
      <c r="BF431" s="23">
        <v>-6.5100000000000002E-3</v>
      </c>
      <c r="BG431" s="23">
        <v>0</v>
      </c>
      <c r="BH431" s="23">
        <v>0</v>
      </c>
      <c r="BI431" s="22"/>
    </row>
    <row r="432" spans="1:61" x14ac:dyDescent="0.25">
      <c r="A432" s="33" t="s">
        <v>84</v>
      </c>
      <c r="B432" t="s">
        <v>83</v>
      </c>
      <c r="C432" s="33">
        <v>750</v>
      </c>
      <c r="D432" s="33">
        <v>8</v>
      </c>
      <c r="E432" s="33">
        <v>40</v>
      </c>
      <c r="F432" s="33">
        <v>20</v>
      </c>
      <c r="G432" s="33">
        <v>100</v>
      </c>
      <c r="H432" s="33">
        <v>3</v>
      </c>
      <c r="I432" s="33">
        <v>182</v>
      </c>
      <c r="J432" s="33">
        <v>1</v>
      </c>
      <c r="K432" s="34">
        <v>3.4977000000000001E-2</v>
      </c>
      <c r="L432" s="34">
        <v>-1.1E-4</v>
      </c>
      <c r="M432" s="34">
        <v>8.3210000000000003E-3</v>
      </c>
      <c r="N432" s="34">
        <v>9.5799999999999998E-4</v>
      </c>
      <c r="O432" s="35">
        <v>0.12578500000000001</v>
      </c>
      <c r="P432" s="17">
        <f t="shared" si="62"/>
        <v>1257.8500000000001</v>
      </c>
      <c r="Q432" s="36">
        <v>0.37957600000000002</v>
      </c>
      <c r="R432" s="18">
        <f t="shared" si="63"/>
        <v>3795.76</v>
      </c>
      <c r="S432" s="34">
        <v>1.702E-3</v>
      </c>
      <c r="T432" s="34">
        <v>1.2470000000000001E-3</v>
      </c>
      <c r="U432" s="37">
        <v>0.10952000000000001</v>
      </c>
      <c r="V432" s="19">
        <f t="shared" si="66"/>
        <v>1095.2</v>
      </c>
      <c r="W432" s="34">
        <v>7.8700000000000005E-4</v>
      </c>
      <c r="X432" s="34">
        <v>-1.4999999999999999E-4</v>
      </c>
      <c r="Y432" s="38">
        <v>2.6737E-2</v>
      </c>
      <c r="Z432" s="20">
        <f t="shared" si="68"/>
        <v>267.37</v>
      </c>
      <c r="AA432" s="34">
        <v>32.491100000000003</v>
      </c>
      <c r="AB432" s="34">
        <v>65.899600000000007</v>
      </c>
      <c r="AC432" s="39">
        <v>1.0237E-2</v>
      </c>
      <c r="AD432" s="21">
        <f t="shared" si="64"/>
        <v>102.36999999999999</v>
      </c>
      <c r="AE432" s="34">
        <v>0.13981399999999999</v>
      </c>
      <c r="AF432" s="34">
        <v>7.8069999999999997E-3</v>
      </c>
      <c r="AG432" s="34">
        <v>9.6640000000000007E-3</v>
      </c>
      <c r="AH432" s="34">
        <v>-7.3899999999999999E-3</v>
      </c>
      <c r="AI432" s="34">
        <v>0</v>
      </c>
      <c r="AJ432" s="34">
        <v>0</v>
      </c>
      <c r="AK432" s="34">
        <v>99.240200000000002</v>
      </c>
      <c r="AL432" s="33">
        <v>8.3009999999999994E-3</v>
      </c>
      <c r="AM432" s="33">
        <v>-5.0000000000000002E-5</v>
      </c>
      <c r="AN432" s="33">
        <v>3.3609999999999998E-3</v>
      </c>
      <c r="AO432" s="33">
        <v>8.0199999999999998E-4</v>
      </c>
      <c r="AP432" s="40">
        <v>9.7335000000000005E-2</v>
      </c>
      <c r="AQ432" s="33">
        <v>0.16605900000000001</v>
      </c>
      <c r="AR432" s="33">
        <v>1.06E-3</v>
      </c>
      <c r="AS432" s="33">
        <v>8.1800000000000004E-4</v>
      </c>
      <c r="AT432" s="33">
        <v>9.6432000000000004E-2</v>
      </c>
      <c r="AU432">
        <f t="shared" si="65"/>
        <v>0.26249100000000003</v>
      </c>
      <c r="AV432" s="33">
        <v>6.5700000000000003E-4</v>
      </c>
      <c r="AW432" s="33">
        <v>-1.2999999999999999E-4</v>
      </c>
      <c r="AX432" s="81">
        <v>1.8858E-2</v>
      </c>
      <c r="AY432" s="33">
        <v>49.828400000000002</v>
      </c>
      <c r="AZ432" s="33">
        <v>49.5717</v>
      </c>
      <c r="BA432" s="42">
        <v>6.9350000000000002E-3</v>
      </c>
      <c r="BB432" s="10">
        <f t="shared" si="61"/>
        <v>2.5793E-2</v>
      </c>
      <c r="BC432" s="33">
        <v>0.19392200000000001</v>
      </c>
      <c r="BD432" s="33">
        <v>3.2339999999999999E-3</v>
      </c>
      <c r="BE432" s="33">
        <v>4.1390000000000003E-3</v>
      </c>
      <c r="BF432" s="33">
        <v>-1.81E-3</v>
      </c>
      <c r="BG432" s="33">
        <v>0</v>
      </c>
      <c r="BH432" s="33">
        <v>0</v>
      </c>
      <c r="BI432" s="22"/>
    </row>
    <row r="433" spans="1:61" x14ac:dyDescent="0.25">
      <c r="A433" s="23" t="s">
        <v>84</v>
      </c>
      <c r="B433" s="23" t="s">
        <v>83</v>
      </c>
      <c r="C433" s="23">
        <v>751</v>
      </c>
      <c r="D433" s="23">
        <v>8</v>
      </c>
      <c r="E433" s="23">
        <v>40</v>
      </c>
      <c r="F433" s="23">
        <v>20</v>
      </c>
      <c r="G433" s="23">
        <v>100</v>
      </c>
      <c r="H433" s="23">
        <v>3</v>
      </c>
      <c r="I433" s="23">
        <v>183</v>
      </c>
      <c r="J433" s="23">
        <v>2</v>
      </c>
      <c r="K433" s="24">
        <v>4.0149999999999998E-2</v>
      </c>
      <c r="L433" s="24">
        <v>-9.5E-4</v>
      </c>
      <c r="M433" s="24">
        <v>1.2333E-2</v>
      </c>
      <c r="N433" s="24">
        <v>1.35E-4</v>
      </c>
      <c r="O433" s="25">
        <v>0.13333400000000001</v>
      </c>
      <c r="P433" s="17">
        <f t="shared" si="62"/>
        <v>1333.3400000000001</v>
      </c>
      <c r="Q433" s="26">
        <v>0.39575399999999999</v>
      </c>
      <c r="R433" s="18">
        <f t="shared" si="63"/>
        <v>3957.54</v>
      </c>
      <c r="S433" s="24">
        <v>6.4729999999999996E-3</v>
      </c>
      <c r="T433" s="24">
        <v>4.2300000000000003E-3</v>
      </c>
      <c r="U433" s="27">
        <v>0.120868</v>
      </c>
      <c r="V433" s="19">
        <f t="shared" si="66"/>
        <v>1208.68</v>
      </c>
      <c r="W433" s="24">
        <v>5.4929999999999996E-3</v>
      </c>
      <c r="X433" s="24">
        <v>3.6000000000000001E-5</v>
      </c>
      <c r="Y433" s="28">
        <v>3.2197000000000003E-2</v>
      </c>
      <c r="Z433" s="20">
        <f t="shared" si="68"/>
        <v>321.97000000000003</v>
      </c>
      <c r="AA433" s="24">
        <v>32.436</v>
      </c>
      <c r="AB433" s="24">
        <v>65.749200000000002</v>
      </c>
      <c r="AC433" s="29">
        <v>6.2300000000000003E-3</v>
      </c>
      <c r="AD433" s="21">
        <f t="shared" si="64"/>
        <v>62.300000000000004</v>
      </c>
      <c r="AE433" s="24">
        <v>0.145236</v>
      </c>
      <c r="AF433" s="24">
        <v>1.1354E-2</v>
      </c>
      <c r="AG433" s="24">
        <v>5.64E-3</v>
      </c>
      <c r="AH433" s="24">
        <v>3.3138000000000001E-2</v>
      </c>
      <c r="AI433" s="24">
        <v>0</v>
      </c>
      <c r="AJ433" s="24">
        <v>0</v>
      </c>
      <c r="AK433" s="24">
        <v>99.136799999999994</v>
      </c>
      <c r="AL433" s="23">
        <v>9.5429999999999994E-3</v>
      </c>
      <c r="AM433" s="23">
        <v>-4.4000000000000002E-4</v>
      </c>
      <c r="AN433" s="23">
        <v>4.9890000000000004E-3</v>
      </c>
      <c r="AO433" s="23">
        <v>1.13E-4</v>
      </c>
      <c r="AP433" s="30">
        <v>0.103327</v>
      </c>
      <c r="AQ433" s="23">
        <v>0.17338899999999999</v>
      </c>
      <c r="AR433" s="23">
        <v>4.0369999999999998E-3</v>
      </c>
      <c r="AS433" s="23">
        <v>2.7799999999999999E-3</v>
      </c>
      <c r="AT433" s="23">
        <v>0.10657899999999999</v>
      </c>
      <c r="AU433">
        <f t="shared" si="65"/>
        <v>0.27996799999999999</v>
      </c>
      <c r="AV433" s="23">
        <v>4.5900000000000003E-3</v>
      </c>
      <c r="AW433" s="23">
        <v>3.3000000000000003E-5</v>
      </c>
      <c r="AX433" s="80">
        <v>2.2741000000000001E-2</v>
      </c>
      <c r="AY433" s="23">
        <v>49.816400000000002</v>
      </c>
      <c r="AZ433" s="23">
        <v>49.530700000000003</v>
      </c>
      <c r="BA433" s="32">
        <v>4.2269999999999999E-3</v>
      </c>
      <c r="BB433" s="10">
        <f t="shared" si="61"/>
        <v>2.6967999999999999E-2</v>
      </c>
      <c r="BC433" s="23">
        <v>0.201736</v>
      </c>
      <c r="BD433" s="23">
        <v>4.7109999999999999E-3</v>
      </c>
      <c r="BE433" s="23">
        <v>2.4190000000000001E-3</v>
      </c>
      <c r="BF433" s="23">
        <v>8.1349999999999999E-3</v>
      </c>
      <c r="BG433" s="23">
        <v>0</v>
      </c>
      <c r="BH433" s="23">
        <v>0</v>
      </c>
      <c r="BI433" s="22"/>
    </row>
    <row r="434" spans="1:61" x14ac:dyDescent="0.25">
      <c r="A434" t="s">
        <v>85</v>
      </c>
      <c r="B434" t="s">
        <v>83</v>
      </c>
      <c r="C434">
        <v>752</v>
      </c>
      <c r="D434">
        <v>9</v>
      </c>
      <c r="E434">
        <v>40</v>
      </c>
      <c r="F434">
        <v>20</v>
      </c>
      <c r="G434">
        <v>100</v>
      </c>
      <c r="H434">
        <v>3</v>
      </c>
      <c r="I434">
        <v>184</v>
      </c>
      <c r="J434">
        <v>1</v>
      </c>
      <c r="K434" s="1">
        <v>1.2697999999999999E-2</v>
      </c>
      <c r="L434" s="1">
        <v>8.208E-3</v>
      </c>
      <c r="M434" s="1">
        <v>5.8960000000000002E-3</v>
      </c>
      <c r="N434" s="1">
        <v>3.4E-5</v>
      </c>
      <c r="O434" s="2">
        <v>6.7070000000000003E-3</v>
      </c>
      <c r="P434" s="17">
        <f t="shared" si="62"/>
        <v>67.070000000000007</v>
      </c>
      <c r="Q434" s="3">
        <v>0.458258</v>
      </c>
      <c r="R434" s="18">
        <f t="shared" si="63"/>
        <v>4582.58</v>
      </c>
      <c r="S434" s="1">
        <v>4.7759999999999999E-3</v>
      </c>
      <c r="T434" s="1">
        <v>7.6629999999999997E-3</v>
      </c>
      <c r="U434" s="4">
        <v>9.6289E-2</v>
      </c>
      <c r="V434" s="19">
        <f t="shared" si="66"/>
        <v>962.89</v>
      </c>
      <c r="W434" s="1">
        <v>-6.9999999999999994E-5</v>
      </c>
      <c r="X434" s="1">
        <v>7.3499999999999998E-4</v>
      </c>
      <c r="Y434" s="5">
        <v>4.3951999999999998E-2</v>
      </c>
      <c r="Z434" s="20">
        <f t="shared" si="68"/>
        <v>439.52</v>
      </c>
      <c r="AA434" s="1">
        <v>32.331899999999997</v>
      </c>
      <c r="AB434" s="1">
        <v>65.733800000000002</v>
      </c>
      <c r="AC434" s="6">
        <v>-1.5900000000000001E-3</v>
      </c>
      <c r="AD434" s="21">
        <f t="shared" si="64"/>
        <v>-15.9</v>
      </c>
      <c r="AE434" s="1">
        <v>8.6619999999999996E-3</v>
      </c>
      <c r="AF434" s="1">
        <v>1.6607E-2</v>
      </c>
      <c r="AG434" s="1">
        <v>6.8120000000000003E-3</v>
      </c>
      <c r="AH434" s="1">
        <v>4.1485000000000001E-2</v>
      </c>
      <c r="AI434" s="1">
        <v>0</v>
      </c>
      <c r="AJ434" s="1">
        <v>0</v>
      </c>
      <c r="AK434" s="1">
        <v>98.782799999999995</v>
      </c>
      <c r="AL434">
        <v>3.032E-3</v>
      </c>
      <c r="AM434">
        <v>3.764E-3</v>
      </c>
      <c r="AN434">
        <v>2.3960000000000001E-3</v>
      </c>
      <c r="AO434">
        <v>2.9E-5</v>
      </c>
      <c r="AP434" s="7">
        <v>5.2209999999999999E-3</v>
      </c>
      <c r="AQ434">
        <v>0.20168900000000001</v>
      </c>
      <c r="AR434">
        <v>2.9919999999999999E-3</v>
      </c>
      <c r="AS434">
        <v>5.0600000000000003E-3</v>
      </c>
      <c r="AT434">
        <v>8.5292999999999994E-2</v>
      </c>
      <c r="AU434">
        <f t="shared" si="65"/>
        <v>0.28698200000000001</v>
      </c>
      <c r="AV434">
        <v>-6.0000000000000002E-5</v>
      </c>
      <c r="AW434">
        <v>6.6200000000000005E-4</v>
      </c>
      <c r="AX434" s="14">
        <v>3.1185999999999998E-2</v>
      </c>
      <c r="AY434">
        <v>49.882800000000003</v>
      </c>
      <c r="AZ434">
        <v>49.744900000000001</v>
      </c>
      <c r="BA434" s="9">
        <v>-1.09E-3</v>
      </c>
      <c r="BB434" s="10">
        <f t="shared" si="61"/>
        <v>3.0095999999999998E-2</v>
      </c>
      <c r="BC434">
        <v>1.2087000000000001E-2</v>
      </c>
      <c r="BD434">
        <v>6.9220000000000002E-3</v>
      </c>
      <c r="BE434">
        <v>2.9350000000000001E-3</v>
      </c>
      <c r="BF434">
        <v>1.0231000000000001E-2</v>
      </c>
      <c r="BG434">
        <v>0</v>
      </c>
      <c r="BH434">
        <v>0</v>
      </c>
      <c r="BI434" s="22"/>
    </row>
    <row r="435" spans="1:61" x14ac:dyDescent="0.25">
      <c r="A435" t="s">
        <v>85</v>
      </c>
      <c r="B435" t="s">
        <v>83</v>
      </c>
      <c r="C435">
        <v>753</v>
      </c>
      <c r="D435">
        <v>9</v>
      </c>
      <c r="E435">
        <v>40</v>
      </c>
      <c r="F435">
        <v>20</v>
      </c>
      <c r="G435">
        <v>100</v>
      </c>
      <c r="H435">
        <v>3</v>
      </c>
      <c r="I435">
        <v>185</v>
      </c>
      <c r="J435">
        <v>2</v>
      </c>
      <c r="K435" s="1">
        <v>1.0524E-2</v>
      </c>
      <c r="L435" s="1">
        <v>6.2399999999999999E-4</v>
      </c>
      <c r="M435" s="1">
        <v>1.908E-3</v>
      </c>
      <c r="N435" s="1">
        <v>8.2200000000000003E-4</v>
      </c>
      <c r="O435" s="2">
        <v>5.1549999999999999E-3</v>
      </c>
      <c r="P435" s="17">
        <f t="shared" si="62"/>
        <v>51.55</v>
      </c>
      <c r="Q435" s="3">
        <v>0.53091100000000002</v>
      </c>
      <c r="R435" s="18">
        <f t="shared" si="63"/>
        <v>5309.1100000000006</v>
      </c>
      <c r="S435" s="1">
        <v>4.0039999999999997E-3</v>
      </c>
      <c r="T435" s="1">
        <v>1.537E-3</v>
      </c>
      <c r="U435" s="4">
        <v>7.5923000000000004E-2</v>
      </c>
      <c r="V435" s="19">
        <f t="shared" si="66"/>
        <v>759.23</v>
      </c>
      <c r="W435" s="1">
        <v>-7.5000000000000002E-4</v>
      </c>
      <c r="X435" s="1">
        <v>2.8999999999999998E-3</v>
      </c>
      <c r="Y435" s="5">
        <v>4.5214999999999998E-2</v>
      </c>
      <c r="Z435" s="20">
        <f t="shared" si="68"/>
        <v>452.15</v>
      </c>
      <c r="AA435" s="1">
        <v>32.621699999999997</v>
      </c>
      <c r="AB435" s="1">
        <v>65.861099999999993</v>
      </c>
      <c r="AC435" s="6">
        <v>2.6129999999999999E-3</v>
      </c>
      <c r="AD435" s="21">
        <f t="shared" si="64"/>
        <v>26.13</v>
      </c>
      <c r="AE435" s="1">
        <v>8.6610000000000003E-3</v>
      </c>
      <c r="AF435" s="1">
        <v>1.273E-2</v>
      </c>
      <c r="AG435" s="1">
        <v>4.4450000000000002E-3</v>
      </c>
      <c r="AH435" s="1">
        <v>6.0488E-2</v>
      </c>
      <c r="AI435" s="1">
        <v>0</v>
      </c>
      <c r="AJ435" s="1">
        <v>0</v>
      </c>
      <c r="AK435" s="1">
        <v>99.250600000000006</v>
      </c>
      <c r="AL435">
        <v>2.4989999999999999E-3</v>
      </c>
      <c r="AM435">
        <v>2.8400000000000002E-4</v>
      </c>
      <c r="AN435">
        <v>7.7099999999999998E-4</v>
      </c>
      <c r="AO435">
        <v>6.8900000000000005E-4</v>
      </c>
      <c r="AP435" s="7">
        <v>3.9909999999999998E-3</v>
      </c>
      <c r="AQ435">
        <v>0.232377</v>
      </c>
      <c r="AR435">
        <v>2.4949999999999998E-3</v>
      </c>
      <c r="AS435">
        <v>1.0089999999999999E-3</v>
      </c>
      <c r="AT435">
        <v>6.6881999999999997E-2</v>
      </c>
      <c r="AU435">
        <f t="shared" si="65"/>
        <v>0.299259</v>
      </c>
      <c r="AV435">
        <v>-6.2E-4</v>
      </c>
      <c r="AW435">
        <v>2.5969999999999999E-3</v>
      </c>
      <c r="AX435" s="14">
        <v>3.1905000000000003E-2</v>
      </c>
      <c r="AY435">
        <v>50.052700000000002</v>
      </c>
      <c r="AZ435">
        <v>49.566600000000001</v>
      </c>
      <c r="BA435" s="9">
        <v>1.771E-3</v>
      </c>
      <c r="BB435" s="10">
        <f t="shared" si="61"/>
        <v>3.3676000000000005E-2</v>
      </c>
      <c r="BC435">
        <v>1.2019E-2</v>
      </c>
      <c r="BD435">
        <v>5.2769999999999996E-3</v>
      </c>
      <c r="BE435">
        <v>1.9040000000000001E-3</v>
      </c>
      <c r="BF435">
        <v>1.4834999999999999E-2</v>
      </c>
      <c r="BG435">
        <v>0</v>
      </c>
      <c r="BH435">
        <v>0</v>
      </c>
      <c r="BI435" s="22"/>
    </row>
    <row r="436" spans="1:61" x14ac:dyDescent="0.25">
      <c r="A436" t="s">
        <v>85</v>
      </c>
      <c r="B436" t="s">
        <v>83</v>
      </c>
      <c r="C436">
        <v>754</v>
      </c>
      <c r="D436">
        <v>9</v>
      </c>
      <c r="E436">
        <v>40</v>
      </c>
      <c r="F436">
        <v>20</v>
      </c>
      <c r="G436">
        <v>100</v>
      </c>
      <c r="H436">
        <v>3</v>
      </c>
      <c r="I436">
        <v>186</v>
      </c>
      <c r="J436">
        <v>3</v>
      </c>
      <c r="K436" s="1">
        <v>3.5174999999999998E-2</v>
      </c>
      <c r="L436" s="1">
        <v>9.7269999999999995E-3</v>
      </c>
      <c r="M436" s="1">
        <v>5.0029999999999996E-3</v>
      </c>
      <c r="N436" s="1">
        <v>2.0040000000000001E-3</v>
      </c>
      <c r="O436" s="2">
        <v>3.4743000000000003E-2</v>
      </c>
      <c r="P436" s="17">
        <f t="shared" si="62"/>
        <v>347.43</v>
      </c>
      <c r="Q436" s="3">
        <v>0.40294799999999997</v>
      </c>
      <c r="R436" s="18">
        <f t="shared" si="63"/>
        <v>4029.4799999999996</v>
      </c>
      <c r="S436" s="1">
        <v>6.5339999999999999E-3</v>
      </c>
      <c r="T436" s="1">
        <v>1.2229999999999999E-3</v>
      </c>
      <c r="U436" s="4">
        <v>7.6017000000000001E-2</v>
      </c>
      <c r="V436" s="19">
        <f t="shared" si="66"/>
        <v>760.17</v>
      </c>
      <c r="W436" s="1">
        <v>-5.4999999999999997E-3</v>
      </c>
      <c r="X436" s="1">
        <v>-1.8600000000000001E-3</v>
      </c>
      <c r="Y436" s="5">
        <v>5.3060999999999997E-2</v>
      </c>
      <c r="Z436" s="20">
        <f t="shared" si="68"/>
        <v>530.61</v>
      </c>
      <c r="AA436" s="1">
        <v>32.741500000000002</v>
      </c>
      <c r="AB436" s="1">
        <v>65.924999999999997</v>
      </c>
      <c r="AC436" s="6">
        <v>6.6270000000000001E-3</v>
      </c>
      <c r="AD436" s="21">
        <f t="shared" si="64"/>
        <v>66.27</v>
      </c>
      <c r="AE436" s="1">
        <v>1.9480000000000001E-2</v>
      </c>
      <c r="AF436" s="1">
        <v>-5.3600000000000002E-3</v>
      </c>
      <c r="AG436" s="1">
        <v>9.8820000000000002E-3</v>
      </c>
      <c r="AH436" s="1">
        <v>3.2405000000000003E-2</v>
      </c>
      <c r="AI436" s="1">
        <v>0</v>
      </c>
      <c r="AJ436" s="1">
        <v>0</v>
      </c>
      <c r="AK436" s="1">
        <v>99.348600000000005</v>
      </c>
      <c r="AL436">
        <v>8.3339999999999994E-3</v>
      </c>
      <c r="AM436">
        <v>4.4270000000000004E-3</v>
      </c>
      <c r="AN436">
        <v>2.0170000000000001E-3</v>
      </c>
      <c r="AO436">
        <v>1.676E-3</v>
      </c>
      <c r="AP436" s="7">
        <v>2.6839999999999999E-2</v>
      </c>
      <c r="AQ436">
        <v>0.17598900000000001</v>
      </c>
      <c r="AR436">
        <v>4.0629999999999998E-3</v>
      </c>
      <c r="AS436">
        <v>8.0099999999999995E-4</v>
      </c>
      <c r="AT436">
        <v>6.6822000000000006E-2</v>
      </c>
      <c r="AU436">
        <f t="shared" si="65"/>
        <v>0.242811</v>
      </c>
      <c r="AV436">
        <v>-4.5799999999999999E-3</v>
      </c>
      <c r="AW436">
        <v>-1.66E-3</v>
      </c>
      <c r="AX436" s="14">
        <v>3.7361999999999999E-2</v>
      </c>
      <c r="AY436">
        <v>50.128500000000003</v>
      </c>
      <c r="AZ436">
        <v>49.508000000000003</v>
      </c>
      <c r="BA436" s="9">
        <v>4.4809999999999997E-3</v>
      </c>
      <c r="BB436" s="10">
        <f t="shared" si="61"/>
        <v>4.1842999999999998E-2</v>
      </c>
      <c r="BC436">
        <v>2.6973E-2</v>
      </c>
      <c r="BD436">
        <v>-2.2200000000000002E-3</v>
      </c>
      <c r="BE436">
        <v>4.2249999999999996E-3</v>
      </c>
      <c r="BF436">
        <v>7.9310000000000005E-3</v>
      </c>
      <c r="BG436">
        <v>0</v>
      </c>
      <c r="BH436">
        <v>0</v>
      </c>
      <c r="BI436" s="22"/>
    </row>
    <row r="437" spans="1:61" x14ac:dyDescent="0.25">
      <c r="A437" t="s">
        <v>85</v>
      </c>
      <c r="B437" t="s">
        <v>83</v>
      </c>
      <c r="C437">
        <v>755</v>
      </c>
      <c r="D437">
        <v>9</v>
      </c>
      <c r="E437">
        <v>40</v>
      </c>
      <c r="F437">
        <v>20</v>
      </c>
      <c r="G437">
        <v>100</v>
      </c>
      <c r="H437">
        <v>3</v>
      </c>
      <c r="I437">
        <v>187</v>
      </c>
      <c r="J437">
        <v>4</v>
      </c>
      <c r="K437" s="1">
        <v>1.7048000000000001E-2</v>
      </c>
      <c r="L437" s="1">
        <v>9.2800000000000001E-4</v>
      </c>
      <c r="M437" s="1">
        <v>3.3800000000000002E-3</v>
      </c>
      <c r="N437" s="1">
        <v>2.0240000000000002E-3</v>
      </c>
      <c r="O437" s="2">
        <v>1.5311999999999999E-2</v>
      </c>
      <c r="P437" s="17">
        <f t="shared" si="62"/>
        <v>153.12</v>
      </c>
      <c r="Q437" s="3">
        <v>0.41425200000000001</v>
      </c>
      <c r="R437" s="18">
        <f t="shared" si="63"/>
        <v>4142.5200000000004</v>
      </c>
      <c r="S437" s="1">
        <v>4.6369999999999996E-3</v>
      </c>
      <c r="T437" s="1">
        <v>8.6879999999999995E-3</v>
      </c>
      <c r="U437" s="4">
        <v>9.5008999999999996E-2</v>
      </c>
      <c r="V437" s="19">
        <f t="shared" si="66"/>
        <v>950.08999999999992</v>
      </c>
      <c r="W437" s="1">
        <v>-2.5000000000000001E-4</v>
      </c>
      <c r="X437" s="1">
        <v>1.1050000000000001E-3</v>
      </c>
      <c r="Y437" s="5">
        <v>2.9363E-2</v>
      </c>
      <c r="Z437" s="20">
        <f t="shared" si="68"/>
        <v>293.63</v>
      </c>
      <c r="AA437" s="1">
        <v>32.862499999999997</v>
      </c>
      <c r="AB437" s="1">
        <v>65.964100000000002</v>
      </c>
      <c r="AC437" s="6">
        <v>2.3310000000000002E-3</v>
      </c>
      <c r="AD437" s="21">
        <f t="shared" si="64"/>
        <v>23.310000000000002</v>
      </c>
      <c r="AE437" s="1">
        <v>5.5816999999999999E-2</v>
      </c>
      <c r="AF437" s="1">
        <v>1.3672E-2</v>
      </c>
      <c r="AG437" s="1">
        <v>-6.7200000000000003E-3</v>
      </c>
      <c r="AH437" s="1">
        <v>-4.7219999999999998E-2</v>
      </c>
      <c r="AI437" s="1">
        <v>0</v>
      </c>
      <c r="AJ437" s="1">
        <v>0</v>
      </c>
      <c r="AK437" s="1">
        <v>99.436000000000007</v>
      </c>
      <c r="AL437">
        <v>4.0299999999999997E-3</v>
      </c>
      <c r="AM437">
        <v>4.2099999999999999E-4</v>
      </c>
      <c r="AN437">
        <v>1.3600000000000001E-3</v>
      </c>
      <c r="AO437">
        <v>1.689E-3</v>
      </c>
      <c r="AP437" s="7">
        <v>1.1801000000000001E-2</v>
      </c>
      <c r="AQ437">
        <v>0.180502</v>
      </c>
      <c r="AR437">
        <v>2.8760000000000001E-3</v>
      </c>
      <c r="AS437">
        <v>5.679E-3</v>
      </c>
      <c r="AT437">
        <v>8.3320000000000005E-2</v>
      </c>
      <c r="AU437">
        <f t="shared" si="65"/>
        <v>0.263822</v>
      </c>
      <c r="AV437">
        <v>-2.1000000000000001E-4</v>
      </c>
      <c r="AW437">
        <v>9.8499999999999998E-4</v>
      </c>
      <c r="AX437" s="14">
        <v>2.0627E-2</v>
      </c>
      <c r="AY437">
        <v>50.195799999999998</v>
      </c>
      <c r="AZ437">
        <v>49.421199999999999</v>
      </c>
      <c r="BA437" s="9">
        <v>1.573E-3</v>
      </c>
      <c r="BB437" s="10">
        <f t="shared" si="61"/>
        <v>2.2200000000000001E-2</v>
      </c>
      <c r="BC437">
        <v>7.7106999999999995E-2</v>
      </c>
      <c r="BD437">
        <v>5.6410000000000002E-3</v>
      </c>
      <c r="BE437">
        <v>-2.8700000000000002E-3</v>
      </c>
      <c r="BF437">
        <v>-1.153E-2</v>
      </c>
      <c r="BG437">
        <v>0</v>
      </c>
      <c r="BH437">
        <v>0</v>
      </c>
      <c r="BI437" s="22"/>
    </row>
    <row r="438" spans="1:61" x14ac:dyDescent="0.25">
      <c r="A438" t="s">
        <v>85</v>
      </c>
      <c r="B438" t="s">
        <v>83</v>
      </c>
      <c r="C438">
        <v>756</v>
      </c>
      <c r="D438">
        <v>9</v>
      </c>
      <c r="E438">
        <v>40</v>
      </c>
      <c r="F438">
        <v>20</v>
      </c>
      <c r="G438">
        <v>100</v>
      </c>
      <c r="H438">
        <v>3</v>
      </c>
      <c r="I438">
        <v>188</v>
      </c>
      <c r="J438">
        <v>5</v>
      </c>
      <c r="K438" s="1">
        <v>1.6268999999999999E-2</v>
      </c>
      <c r="L438" s="1">
        <v>-9.5999999999999992E-3</v>
      </c>
      <c r="M438" s="1">
        <v>4.9030000000000002E-3</v>
      </c>
      <c r="N438" s="1">
        <v>6.4899999999999995E-4</v>
      </c>
      <c r="O438" s="2">
        <v>1.583E-3</v>
      </c>
      <c r="P438" s="17">
        <f t="shared" si="62"/>
        <v>15.83</v>
      </c>
      <c r="Q438" s="3">
        <v>0.44494</v>
      </c>
      <c r="R438" s="18">
        <f t="shared" si="63"/>
        <v>4449.3999999999996</v>
      </c>
      <c r="S438" s="1">
        <v>6.0889999999999998E-3</v>
      </c>
      <c r="T438" s="1">
        <v>6.0540000000000004E-3</v>
      </c>
      <c r="U438" s="4">
        <v>6.862E-2</v>
      </c>
      <c r="V438" s="19">
        <f t="shared" si="66"/>
        <v>686.2</v>
      </c>
      <c r="W438" s="1">
        <v>9.3999999999999997E-4</v>
      </c>
      <c r="X438" s="1">
        <v>8.3199999999999995E-4</v>
      </c>
      <c r="Y438" s="5">
        <v>5.3421000000000003E-2</v>
      </c>
      <c r="Z438" s="20">
        <f t="shared" si="68"/>
        <v>534.21</v>
      </c>
      <c r="AA438" s="1">
        <v>32.669699999999999</v>
      </c>
      <c r="AB438" s="1">
        <v>65.959500000000006</v>
      </c>
      <c r="AC438" s="6">
        <v>1.0862E-2</v>
      </c>
      <c r="AD438" s="21">
        <f t="shared" si="64"/>
        <v>108.62</v>
      </c>
      <c r="AE438" s="1">
        <v>-2.2000000000000001E-4</v>
      </c>
      <c r="AF438" s="1">
        <v>1.6872999999999999E-2</v>
      </c>
      <c r="AG438" s="1">
        <v>1.7042999999999999E-2</v>
      </c>
      <c r="AH438" s="1">
        <v>4.5251E-2</v>
      </c>
      <c r="AI438" s="1">
        <v>0</v>
      </c>
      <c r="AJ438" s="1">
        <v>0</v>
      </c>
      <c r="AK438" s="1">
        <v>99.313699999999997</v>
      </c>
      <c r="AL438">
        <v>3.859E-3</v>
      </c>
      <c r="AM438">
        <v>-4.3699999999999998E-3</v>
      </c>
      <c r="AN438">
        <v>1.9789999999999999E-3</v>
      </c>
      <c r="AO438">
        <v>5.4299999999999997E-4</v>
      </c>
      <c r="AP438" s="7">
        <v>1.224E-3</v>
      </c>
      <c r="AQ438">
        <v>0.19454399999999999</v>
      </c>
      <c r="AR438">
        <v>3.79E-3</v>
      </c>
      <c r="AS438">
        <v>3.9709999999999997E-3</v>
      </c>
      <c r="AT438">
        <v>6.0385000000000001E-2</v>
      </c>
      <c r="AU438">
        <f t="shared" si="65"/>
        <v>0.25492900000000002</v>
      </c>
      <c r="AV438">
        <v>7.8399999999999997E-4</v>
      </c>
      <c r="AW438">
        <v>7.4399999999999998E-4</v>
      </c>
      <c r="AX438" s="14">
        <v>3.7657000000000003E-2</v>
      </c>
      <c r="AY438">
        <v>50.073799999999999</v>
      </c>
      <c r="AZ438">
        <v>49.588700000000003</v>
      </c>
      <c r="BA438" s="9">
        <v>7.3540000000000003E-3</v>
      </c>
      <c r="BB438" s="10">
        <f t="shared" si="61"/>
        <v>4.5011000000000002E-2</v>
      </c>
      <c r="BC438">
        <v>-2.9999999999999997E-4</v>
      </c>
      <c r="BD438">
        <v>6.986E-3</v>
      </c>
      <c r="BE438">
        <v>7.2950000000000003E-3</v>
      </c>
      <c r="BF438">
        <v>1.1087E-2</v>
      </c>
      <c r="BG438">
        <v>0</v>
      </c>
      <c r="BH438">
        <v>0</v>
      </c>
      <c r="BI438" s="22"/>
    </row>
    <row r="439" spans="1:61" x14ac:dyDescent="0.25">
      <c r="A439" t="s">
        <v>85</v>
      </c>
      <c r="B439" t="s">
        <v>83</v>
      </c>
      <c r="C439">
        <v>757</v>
      </c>
      <c r="D439">
        <v>9</v>
      </c>
      <c r="E439">
        <v>40</v>
      </c>
      <c r="F439">
        <v>20</v>
      </c>
      <c r="G439">
        <v>100</v>
      </c>
      <c r="H439">
        <v>3</v>
      </c>
      <c r="I439">
        <v>189</v>
      </c>
      <c r="J439">
        <v>6</v>
      </c>
      <c r="K439" s="1">
        <v>2.5961000000000001E-2</v>
      </c>
      <c r="L439" s="1">
        <v>3.3500000000000001E-4</v>
      </c>
      <c r="M439" s="1">
        <v>5.6999999999999998E-4</v>
      </c>
      <c r="N439" s="1">
        <v>4.46E-4</v>
      </c>
      <c r="O439" s="2">
        <v>3.7230000000000002E-3</v>
      </c>
      <c r="P439" s="17">
        <f t="shared" si="62"/>
        <v>37.230000000000004</v>
      </c>
      <c r="Q439" s="3">
        <v>0.43295</v>
      </c>
      <c r="R439" s="18">
        <f t="shared" si="63"/>
        <v>4329.5</v>
      </c>
      <c r="S439" s="1">
        <v>6.1269999999999996E-3</v>
      </c>
      <c r="T439" s="1">
        <v>5.489E-3</v>
      </c>
      <c r="U439" s="4">
        <v>7.2561E-2</v>
      </c>
      <c r="V439" s="19">
        <f t="shared" si="66"/>
        <v>725.61</v>
      </c>
      <c r="W439" s="1">
        <v>3.2880000000000001E-3</v>
      </c>
      <c r="X439" s="1">
        <v>2.1900000000000001E-3</v>
      </c>
      <c r="Y439" s="5">
        <v>5.4226999999999997E-2</v>
      </c>
      <c r="Z439" s="20">
        <f t="shared" si="68"/>
        <v>542.27</v>
      </c>
      <c r="AA439" s="1">
        <v>32.5488</v>
      </c>
      <c r="AB439" s="1">
        <v>66.071200000000005</v>
      </c>
      <c r="AC439" s="6">
        <v>4.1609999999999998E-3</v>
      </c>
      <c r="AD439" s="21">
        <f t="shared" si="64"/>
        <v>41.61</v>
      </c>
      <c r="AE439" s="1">
        <v>-1.1199999999999999E-3</v>
      </c>
      <c r="AF439" s="1">
        <v>5.9280000000000001E-3</v>
      </c>
      <c r="AG439" s="1">
        <v>-7.1900000000000002E-3</v>
      </c>
      <c r="AH439" s="1">
        <v>3.1292E-2</v>
      </c>
      <c r="AI439" s="1">
        <v>0</v>
      </c>
      <c r="AJ439" s="1">
        <v>0</v>
      </c>
      <c r="AK439" s="1">
        <v>99.260999999999996</v>
      </c>
      <c r="AL439">
        <v>6.1650000000000003E-3</v>
      </c>
      <c r="AM439">
        <v>1.5300000000000001E-4</v>
      </c>
      <c r="AN439">
        <v>2.3000000000000001E-4</v>
      </c>
      <c r="AO439">
        <v>3.7399999999999998E-4</v>
      </c>
      <c r="AP439" s="7">
        <v>2.8830000000000001E-3</v>
      </c>
      <c r="AQ439">
        <v>0.189524</v>
      </c>
      <c r="AR439">
        <v>3.8180000000000002E-3</v>
      </c>
      <c r="AS439">
        <v>3.6050000000000001E-3</v>
      </c>
      <c r="AT439">
        <v>6.3929E-2</v>
      </c>
      <c r="AU439">
        <f t="shared" si="65"/>
        <v>0.25345299999999998</v>
      </c>
      <c r="AV439">
        <v>2.745E-3</v>
      </c>
      <c r="AW439">
        <v>1.9620000000000002E-3</v>
      </c>
      <c r="AX439" s="14">
        <v>3.8269999999999998E-2</v>
      </c>
      <c r="AY439">
        <v>49.947099999999999</v>
      </c>
      <c r="AZ439">
        <v>49.730899999999998</v>
      </c>
      <c r="BA439" s="9">
        <v>2.82E-3</v>
      </c>
      <c r="BB439" s="10">
        <f t="shared" si="61"/>
        <v>4.1090000000000002E-2</v>
      </c>
      <c r="BC439">
        <v>-1.5499999999999999E-3</v>
      </c>
      <c r="BD439">
        <v>2.457E-3</v>
      </c>
      <c r="BE439">
        <v>-3.0799999999999998E-3</v>
      </c>
      <c r="BF439">
        <v>7.6759999999999997E-3</v>
      </c>
      <c r="BG439">
        <v>0</v>
      </c>
      <c r="BH439">
        <v>0</v>
      </c>
      <c r="BI439" s="22"/>
    </row>
    <row r="440" spans="1:61" x14ac:dyDescent="0.25">
      <c r="A440" t="s">
        <v>85</v>
      </c>
      <c r="B440" t="s">
        <v>83</v>
      </c>
      <c r="C440">
        <v>758</v>
      </c>
      <c r="D440">
        <v>9</v>
      </c>
      <c r="E440">
        <v>40</v>
      </c>
      <c r="F440">
        <v>20</v>
      </c>
      <c r="G440">
        <v>100</v>
      </c>
      <c r="H440">
        <v>3</v>
      </c>
      <c r="I440">
        <v>190</v>
      </c>
      <c r="J440">
        <v>7</v>
      </c>
      <c r="K440" s="1">
        <v>3.3609E-2</v>
      </c>
      <c r="L440" s="1">
        <v>4.4339999999999996E-3</v>
      </c>
      <c r="M440" s="1">
        <v>7.9129999999999999E-3</v>
      </c>
      <c r="N440" s="1">
        <v>5.2519999999999997E-3</v>
      </c>
      <c r="O440" s="2">
        <v>6.8573999999999996E-2</v>
      </c>
      <c r="P440" s="17">
        <f t="shared" si="62"/>
        <v>685.74</v>
      </c>
      <c r="Q440" s="3">
        <v>0.190419</v>
      </c>
      <c r="R440" s="18">
        <f t="shared" si="63"/>
        <v>1904.19</v>
      </c>
      <c r="S440" s="1">
        <v>8.5419999999999992E-3</v>
      </c>
      <c r="T440" s="1">
        <v>2.4020000000000001E-3</v>
      </c>
      <c r="U440" s="4">
        <v>6.4653000000000002E-2</v>
      </c>
      <c r="V440" s="19">
        <f t="shared" si="66"/>
        <v>646.53</v>
      </c>
      <c r="W440" s="1">
        <v>4.9800000000000001E-3</v>
      </c>
      <c r="X440" s="1">
        <v>1.372E-3</v>
      </c>
      <c r="Y440" s="5">
        <v>6.8029000000000006E-2</v>
      </c>
      <c r="Z440" s="20">
        <f t="shared" si="68"/>
        <v>680.29000000000008</v>
      </c>
      <c r="AA440" s="1">
        <v>32.781500000000001</v>
      </c>
      <c r="AB440" s="1">
        <v>66.271100000000004</v>
      </c>
      <c r="AC440" s="6">
        <v>1.1627E-2</v>
      </c>
      <c r="AD440" s="21">
        <f t="shared" si="64"/>
        <v>116.27</v>
      </c>
      <c r="AE440" s="1">
        <v>3.6835E-2</v>
      </c>
      <c r="AF440" s="1">
        <v>9.358E-3</v>
      </c>
      <c r="AG440" s="1">
        <v>5.4100000000000003E-4</v>
      </c>
      <c r="AH440" s="1">
        <v>-6.7299999999999999E-3</v>
      </c>
      <c r="AI440" s="1">
        <v>0</v>
      </c>
      <c r="AJ440" s="1">
        <v>0</v>
      </c>
      <c r="AK440" s="1">
        <v>99.564400000000006</v>
      </c>
      <c r="AL440">
        <v>7.9399999999999991E-3</v>
      </c>
      <c r="AM440">
        <v>2.0119999999999999E-3</v>
      </c>
      <c r="AN440">
        <v>3.1809999999999998E-3</v>
      </c>
      <c r="AO440">
        <v>4.3790000000000001E-3</v>
      </c>
      <c r="AP440" s="7">
        <v>5.2822000000000001E-2</v>
      </c>
      <c r="AQ440">
        <v>8.2926E-2</v>
      </c>
      <c r="AR440">
        <v>5.2950000000000002E-3</v>
      </c>
      <c r="AS440">
        <v>1.5690000000000001E-3</v>
      </c>
      <c r="AT440">
        <v>5.6668000000000003E-2</v>
      </c>
      <c r="AU440">
        <f t="shared" si="65"/>
        <v>0.139594</v>
      </c>
      <c r="AV440">
        <v>4.1359999999999999E-3</v>
      </c>
      <c r="AW440">
        <v>1.2229999999999999E-3</v>
      </c>
      <c r="AX440" s="14">
        <v>4.7761999999999999E-2</v>
      </c>
      <c r="AY440">
        <v>50.044699999999999</v>
      </c>
      <c r="AZ440">
        <v>49.624200000000002</v>
      </c>
      <c r="BA440" s="9">
        <v>7.8410000000000007E-3</v>
      </c>
      <c r="BB440" s="10">
        <f t="shared" si="61"/>
        <v>5.5603E-2</v>
      </c>
      <c r="BC440">
        <v>5.0856999999999999E-2</v>
      </c>
      <c r="BD440">
        <v>3.859E-3</v>
      </c>
      <c r="BE440">
        <v>2.31E-4</v>
      </c>
      <c r="BF440">
        <v>-1.64E-3</v>
      </c>
      <c r="BG440">
        <v>0</v>
      </c>
      <c r="BH440">
        <v>0</v>
      </c>
      <c r="BI440" s="22"/>
    </row>
    <row r="441" spans="1:61" x14ac:dyDescent="0.25">
      <c r="A441" s="23" t="s">
        <v>85</v>
      </c>
      <c r="B441" s="23" t="s">
        <v>83</v>
      </c>
      <c r="C441" s="23">
        <v>759</v>
      </c>
      <c r="D441" s="23">
        <v>9</v>
      </c>
      <c r="E441" s="23">
        <v>40</v>
      </c>
      <c r="F441" s="23">
        <v>20</v>
      </c>
      <c r="G441" s="23">
        <v>100</v>
      </c>
      <c r="H441" s="23">
        <v>3</v>
      </c>
      <c r="I441" s="23">
        <v>191</v>
      </c>
      <c r="J441" s="23">
        <v>8</v>
      </c>
      <c r="K441" s="24">
        <v>4.1295999999999999E-2</v>
      </c>
      <c r="L441" s="24">
        <v>3.581E-3</v>
      </c>
      <c r="M441" s="24">
        <v>1.008E-2</v>
      </c>
      <c r="N441" s="24">
        <v>3.3800000000000002E-3</v>
      </c>
      <c r="O441" s="25">
        <v>5.8007000000000003E-2</v>
      </c>
      <c r="P441" s="17">
        <f t="shared" si="62"/>
        <v>580.07000000000005</v>
      </c>
      <c r="Q441" s="26">
        <v>0.20700299999999999</v>
      </c>
      <c r="R441" s="18">
        <f t="shared" si="63"/>
        <v>2070.0299999999997</v>
      </c>
      <c r="S441" s="24">
        <v>3.0000000000000001E-3</v>
      </c>
      <c r="T441" s="24">
        <v>4.6179999999999997E-3</v>
      </c>
      <c r="U441" s="27">
        <v>7.2158E-2</v>
      </c>
      <c r="V441" s="19">
        <f t="shared" si="66"/>
        <v>721.58</v>
      </c>
      <c r="W441" s="24">
        <v>2.0799999999999999E-4</v>
      </c>
      <c r="X441" s="24">
        <v>2.1389999999999998E-3</v>
      </c>
      <c r="Y441" s="28">
        <v>5.6439000000000003E-2</v>
      </c>
      <c r="Z441" s="20">
        <f t="shared" si="68"/>
        <v>564.39</v>
      </c>
      <c r="AA441" s="24">
        <v>32.641500000000001</v>
      </c>
      <c r="AB441" s="24">
        <v>66.079899999999995</v>
      </c>
      <c r="AC441" s="29">
        <v>7.9660000000000009E-3</v>
      </c>
      <c r="AD441" s="21">
        <f t="shared" si="64"/>
        <v>79.660000000000011</v>
      </c>
      <c r="AE441" s="24">
        <v>0.102239</v>
      </c>
      <c r="AF441" s="24">
        <v>2.0920000000000001E-3</v>
      </c>
      <c r="AG441" s="24">
        <v>-1.167E-2</v>
      </c>
      <c r="AH441" s="24">
        <v>5.5714E-2</v>
      </c>
      <c r="AI441" s="24">
        <v>0</v>
      </c>
      <c r="AJ441" s="24">
        <v>0</v>
      </c>
      <c r="AK441" s="24">
        <v>99.339600000000004</v>
      </c>
      <c r="AL441" s="23">
        <v>9.783E-3</v>
      </c>
      <c r="AM441" s="23">
        <v>1.6299999999999999E-3</v>
      </c>
      <c r="AN441" s="23">
        <v>4.0629999999999998E-3</v>
      </c>
      <c r="AO441" s="23">
        <v>2.826E-3</v>
      </c>
      <c r="AP441" s="30">
        <v>4.4803000000000003E-2</v>
      </c>
      <c r="AQ441" s="23">
        <v>9.0392E-2</v>
      </c>
      <c r="AR441" s="23">
        <v>1.8649999999999999E-3</v>
      </c>
      <c r="AS441" s="23">
        <v>3.0249999999999999E-3</v>
      </c>
      <c r="AT441" s="23">
        <v>6.3417000000000001E-2</v>
      </c>
      <c r="AU441">
        <f t="shared" si="65"/>
        <v>0.153809</v>
      </c>
      <c r="AV441" s="23">
        <v>1.74E-4</v>
      </c>
      <c r="AW441" s="23">
        <v>1.9109999999999999E-3</v>
      </c>
      <c r="AX441" s="80">
        <v>3.9732000000000003E-2</v>
      </c>
      <c r="AY441" s="23">
        <v>49.965400000000002</v>
      </c>
      <c r="AZ441" s="23">
        <v>49.6145</v>
      </c>
      <c r="BA441" s="32">
        <v>5.3860000000000002E-3</v>
      </c>
      <c r="BB441" s="10">
        <f t="shared" si="61"/>
        <v>4.5118000000000005E-2</v>
      </c>
      <c r="BC441" s="23">
        <v>0.14154</v>
      </c>
      <c r="BD441" s="23">
        <v>8.6499999999999999E-4</v>
      </c>
      <c r="BE441" s="23">
        <v>-4.9899999999999996E-3</v>
      </c>
      <c r="BF441" s="23">
        <v>1.3632999999999999E-2</v>
      </c>
      <c r="BG441" s="23">
        <v>0</v>
      </c>
      <c r="BH441" s="23">
        <v>0</v>
      </c>
      <c r="BI441" s="22"/>
    </row>
    <row r="442" spans="1:61" x14ac:dyDescent="0.25">
      <c r="A442" s="33" t="s">
        <v>86</v>
      </c>
      <c r="B442" t="s">
        <v>83</v>
      </c>
      <c r="C442" s="33">
        <v>760</v>
      </c>
      <c r="D442" s="33">
        <v>10</v>
      </c>
      <c r="E442" s="33">
        <v>40</v>
      </c>
      <c r="F442" s="33">
        <v>20</v>
      </c>
      <c r="G442" s="33">
        <v>100</v>
      </c>
      <c r="H442" s="33">
        <v>3</v>
      </c>
      <c r="I442" s="33">
        <v>192</v>
      </c>
      <c r="J442" s="33">
        <v>1</v>
      </c>
      <c r="K442" s="34">
        <v>2.3493E-2</v>
      </c>
      <c r="L442" s="34">
        <v>2.5929999999999998E-3</v>
      </c>
      <c r="M442" s="34">
        <v>1.3424E-2</v>
      </c>
      <c r="N442" s="34">
        <v>-3.6099999999999999E-3</v>
      </c>
      <c r="O442" s="35">
        <v>2.405E-3</v>
      </c>
      <c r="P442" s="17">
        <f t="shared" si="62"/>
        <v>24.05</v>
      </c>
      <c r="Q442" s="36">
        <v>0.190361</v>
      </c>
      <c r="R442" s="18">
        <f t="shared" si="63"/>
        <v>1903.6100000000001</v>
      </c>
      <c r="S442" s="34">
        <v>2.568E-3</v>
      </c>
      <c r="T442" s="34">
        <v>1.2503E-2</v>
      </c>
      <c r="U442" s="37">
        <v>7.9990000000000006E-2</v>
      </c>
      <c r="V442" s="19">
        <f t="shared" si="66"/>
        <v>799.90000000000009</v>
      </c>
      <c r="W442" s="34">
        <v>8.6400000000000001E-3</v>
      </c>
      <c r="X442" s="34">
        <v>-2.3000000000000001E-4</v>
      </c>
      <c r="Y442" s="38">
        <v>6.3839999999999999E-3</v>
      </c>
      <c r="Z442" s="20">
        <f t="shared" si="68"/>
        <v>63.839999999999996</v>
      </c>
      <c r="AA442" s="34">
        <v>32.6</v>
      </c>
      <c r="AB442" s="34">
        <v>66.113600000000005</v>
      </c>
      <c r="AC442" s="39">
        <v>1.5232000000000001E-2</v>
      </c>
      <c r="AD442" s="21">
        <f t="shared" si="64"/>
        <v>152.32000000000002</v>
      </c>
      <c r="AE442" s="34">
        <v>4.1342999999999998E-2</v>
      </c>
      <c r="AF442" s="34">
        <v>3.114E-3</v>
      </c>
      <c r="AG442" s="34">
        <v>1.7027E-2</v>
      </c>
      <c r="AH442" s="34">
        <v>8.1329999999999996E-3</v>
      </c>
      <c r="AI442" s="34">
        <v>0</v>
      </c>
      <c r="AJ442" s="34">
        <v>0</v>
      </c>
      <c r="AK442" s="34">
        <v>99.137</v>
      </c>
      <c r="AL442" s="33">
        <v>5.5760000000000002E-3</v>
      </c>
      <c r="AM442" s="33">
        <v>1.1820000000000001E-3</v>
      </c>
      <c r="AN442" s="33">
        <v>5.4219999999999997E-3</v>
      </c>
      <c r="AO442" s="33">
        <v>-3.0300000000000001E-3</v>
      </c>
      <c r="AP442" s="40">
        <v>1.861E-3</v>
      </c>
      <c r="AQ442" s="33">
        <v>8.3287E-2</v>
      </c>
      <c r="AR442" s="33">
        <v>1.5989999999999999E-3</v>
      </c>
      <c r="AS442" s="33">
        <v>8.2070000000000008E-3</v>
      </c>
      <c r="AT442" s="33">
        <v>7.0437E-2</v>
      </c>
      <c r="AU442">
        <f t="shared" si="65"/>
        <v>0.153724</v>
      </c>
      <c r="AV442" s="33">
        <v>7.2100000000000003E-3</v>
      </c>
      <c r="AW442" s="33">
        <v>-2.1000000000000001E-4</v>
      </c>
      <c r="AX442" s="81">
        <v>4.5030000000000001E-3</v>
      </c>
      <c r="AY442" s="33">
        <v>49.999200000000002</v>
      </c>
      <c r="AZ442" s="33">
        <v>49.736499999999999</v>
      </c>
      <c r="BA442" s="42">
        <v>1.0319E-2</v>
      </c>
      <c r="BB442" s="10">
        <f t="shared" si="61"/>
        <v>1.4822E-2</v>
      </c>
      <c r="BC442" s="33">
        <v>5.7347000000000002E-2</v>
      </c>
      <c r="BD442" s="33">
        <v>1.2899999999999999E-3</v>
      </c>
      <c r="BE442" s="33">
        <v>7.2919999999999999E-3</v>
      </c>
      <c r="BF442" s="33">
        <v>1.9940000000000001E-3</v>
      </c>
      <c r="BG442" s="33">
        <v>0</v>
      </c>
      <c r="BH442" s="33">
        <v>0</v>
      </c>
      <c r="BI442" s="22"/>
    </row>
    <row r="443" spans="1:61" x14ac:dyDescent="0.25">
      <c r="A443" t="s">
        <v>86</v>
      </c>
      <c r="B443" t="s">
        <v>83</v>
      </c>
      <c r="C443">
        <v>761</v>
      </c>
      <c r="D443">
        <v>10</v>
      </c>
      <c r="E443">
        <v>40</v>
      </c>
      <c r="F443">
        <v>20</v>
      </c>
      <c r="G443">
        <v>100</v>
      </c>
      <c r="H443">
        <v>3</v>
      </c>
      <c r="I443">
        <v>193</v>
      </c>
      <c r="J443">
        <v>2</v>
      </c>
      <c r="K443" s="1">
        <v>2.085E-3</v>
      </c>
      <c r="L443" s="1">
        <v>-2.3700000000000001E-3</v>
      </c>
      <c r="M443" s="1">
        <v>6.0000000000000002E-6</v>
      </c>
      <c r="N443" s="1">
        <v>1.2409999999999999E-3</v>
      </c>
      <c r="O443" s="2">
        <v>-9.7999999999999997E-4</v>
      </c>
      <c r="P443" s="17">
        <f t="shared" si="62"/>
        <v>-9.7999999999999989</v>
      </c>
      <c r="Q443" s="3">
        <v>0.17496700000000001</v>
      </c>
      <c r="R443" s="18">
        <f t="shared" si="63"/>
        <v>1749.67</v>
      </c>
      <c r="S443" s="1">
        <v>5.9870000000000001E-3</v>
      </c>
      <c r="T443" s="1">
        <v>4.9249999999999997E-3</v>
      </c>
      <c r="U443" s="4">
        <v>8.0435000000000006E-2</v>
      </c>
      <c r="V443" s="19">
        <f t="shared" si="66"/>
        <v>804.35</v>
      </c>
      <c r="W443" s="1">
        <v>9.5200000000000005E-4</v>
      </c>
      <c r="X443" s="1">
        <v>-9.7999999999999997E-4</v>
      </c>
      <c r="Y443" s="5">
        <v>3.1640000000000001E-3</v>
      </c>
      <c r="Z443" s="20">
        <f t="shared" si="68"/>
        <v>31.64</v>
      </c>
      <c r="AA443" s="1">
        <v>32.582099999999997</v>
      </c>
      <c r="AB443" s="1">
        <v>66.222899999999996</v>
      </c>
      <c r="AC443" s="6">
        <v>5.8910000000000004E-3</v>
      </c>
      <c r="AD443" s="21">
        <f t="shared" si="64"/>
        <v>58.910000000000004</v>
      </c>
      <c r="AE443" s="1">
        <v>0.137933</v>
      </c>
      <c r="AF443" s="1">
        <v>6.9940000000000002E-3</v>
      </c>
      <c r="AG443" s="1">
        <v>-9.6100000000000005E-3</v>
      </c>
      <c r="AH443" s="1">
        <v>3.4762000000000001E-2</v>
      </c>
      <c r="AI443" s="1">
        <v>0</v>
      </c>
      <c r="AJ443" s="1">
        <v>0</v>
      </c>
      <c r="AK443" s="1">
        <v>99.250399999999999</v>
      </c>
      <c r="AL443">
        <v>4.9399999999999997E-4</v>
      </c>
      <c r="AM443">
        <v>-1.08E-3</v>
      </c>
      <c r="AN443">
        <v>3.0000000000000001E-6</v>
      </c>
      <c r="AO443">
        <v>1.0380000000000001E-3</v>
      </c>
      <c r="AP443" s="7">
        <v>-7.6000000000000004E-4</v>
      </c>
      <c r="AQ443">
        <v>7.6437000000000005E-2</v>
      </c>
      <c r="AR443">
        <v>3.7230000000000002E-3</v>
      </c>
      <c r="AS443">
        <v>3.228E-3</v>
      </c>
      <c r="AT443">
        <v>7.0722999999999994E-2</v>
      </c>
      <c r="AU443">
        <f t="shared" si="65"/>
        <v>0.14716000000000001</v>
      </c>
      <c r="AV443">
        <v>7.9299999999999998E-4</v>
      </c>
      <c r="AW443">
        <v>-8.8000000000000003E-4</v>
      </c>
      <c r="AX443" s="14">
        <v>2.2290000000000001E-3</v>
      </c>
      <c r="AY443">
        <v>49.897199999999998</v>
      </c>
      <c r="AZ443">
        <v>49.744500000000002</v>
      </c>
      <c r="BA443" s="9">
        <v>3.9849999999999998E-3</v>
      </c>
      <c r="BB443" s="10">
        <f t="shared" si="61"/>
        <v>6.2139999999999999E-3</v>
      </c>
      <c r="BC443">
        <v>0.19104299999999999</v>
      </c>
      <c r="BD443">
        <v>2.8930000000000002E-3</v>
      </c>
      <c r="BE443">
        <v>-4.1099999999999999E-3</v>
      </c>
      <c r="BF443">
        <v>8.5100000000000002E-3</v>
      </c>
      <c r="BG443">
        <v>0</v>
      </c>
      <c r="BH443">
        <v>0</v>
      </c>
      <c r="BI443" s="22"/>
    </row>
    <row r="444" spans="1:61" x14ac:dyDescent="0.25">
      <c r="A444" s="23" t="s">
        <v>86</v>
      </c>
      <c r="B444" s="23" t="s">
        <v>83</v>
      </c>
      <c r="C444" s="23">
        <v>762</v>
      </c>
      <c r="D444" s="23">
        <v>10</v>
      </c>
      <c r="E444" s="23">
        <v>40</v>
      </c>
      <c r="F444" s="23">
        <v>20</v>
      </c>
      <c r="G444" s="23">
        <v>100</v>
      </c>
      <c r="H444" s="23">
        <v>3</v>
      </c>
      <c r="I444" s="23">
        <v>194</v>
      </c>
      <c r="J444" s="23">
        <v>3</v>
      </c>
      <c r="K444" s="24">
        <v>4.4400000000000004E-3</v>
      </c>
      <c r="L444" s="24">
        <v>-1.9230000000000001E-2</v>
      </c>
      <c r="M444" s="24">
        <v>1.0390999999999999E-2</v>
      </c>
      <c r="N444" s="24">
        <v>4.9259999999999998E-3</v>
      </c>
      <c r="O444" s="25">
        <v>2.9814E-2</v>
      </c>
      <c r="P444" s="17">
        <f t="shared" si="62"/>
        <v>298.14</v>
      </c>
      <c r="Q444" s="26">
        <v>0.177033</v>
      </c>
      <c r="R444" s="18">
        <f t="shared" si="63"/>
        <v>1770.33</v>
      </c>
      <c r="S444" s="24">
        <v>2.006E-3</v>
      </c>
      <c r="T444" s="24">
        <v>1.7880000000000001E-3</v>
      </c>
      <c r="U444" s="27">
        <v>8.0162999999999998E-2</v>
      </c>
      <c r="V444" s="19">
        <f t="shared" si="66"/>
        <v>801.63</v>
      </c>
      <c r="W444" s="24">
        <v>3.6299999999999999E-4</v>
      </c>
      <c r="X444" s="24">
        <v>1.3439999999999999E-3</v>
      </c>
      <c r="Y444" s="28">
        <v>-5.2300000000000003E-3</v>
      </c>
      <c r="Z444" s="20">
        <f t="shared" si="68"/>
        <v>-52.300000000000004</v>
      </c>
      <c r="AA444" s="24">
        <v>32.414400000000001</v>
      </c>
      <c r="AB444" s="24">
        <v>65.465999999999994</v>
      </c>
      <c r="AC444" s="29">
        <v>3.1949999999999999E-3</v>
      </c>
      <c r="AD444" s="21">
        <f t="shared" si="64"/>
        <v>31.95</v>
      </c>
      <c r="AE444" s="24">
        <v>0.14050099999999999</v>
      </c>
      <c r="AF444" s="24">
        <v>1.21E-2</v>
      </c>
      <c r="AG444" s="24">
        <v>-5.9500000000000004E-3</v>
      </c>
      <c r="AH444" s="24">
        <v>-1.753E-2</v>
      </c>
      <c r="AI444" s="24">
        <v>0</v>
      </c>
      <c r="AJ444" s="24">
        <v>0</v>
      </c>
      <c r="AK444" s="24">
        <v>98.300600000000003</v>
      </c>
      <c r="AL444" s="23">
        <v>1.0610000000000001E-3</v>
      </c>
      <c r="AM444" s="23">
        <v>-8.8299999999999993E-3</v>
      </c>
      <c r="AN444" s="23">
        <v>4.2259999999999997E-3</v>
      </c>
      <c r="AO444" s="23">
        <v>4.1539999999999997E-3</v>
      </c>
      <c r="AP444" s="30">
        <v>2.3227999999999999E-2</v>
      </c>
      <c r="AQ444" s="23">
        <v>7.7977000000000005E-2</v>
      </c>
      <c r="AR444" s="23">
        <v>1.258E-3</v>
      </c>
      <c r="AS444" s="23">
        <v>1.1820000000000001E-3</v>
      </c>
      <c r="AT444" s="23">
        <v>7.1064000000000002E-2</v>
      </c>
      <c r="AU444">
        <f t="shared" si="65"/>
        <v>0.14904100000000001</v>
      </c>
      <c r="AV444" s="23">
        <v>3.0499999999999999E-4</v>
      </c>
      <c r="AW444" s="23">
        <v>1.212E-3</v>
      </c>
      <c r="AX444" s="80">
        <v>-3.7100000000000002E-3</v>
      </c>
      <c r="AY444" s="23">
        <v>50.049300000000002</v>
      </c>
      <c r="AZ444" s="23">
        <v>49.581000000000003</v>
      </c>
      <c r="BA444" s="32">
        <v>2.1789999999999999E-3</v>
      </c>
      <c r="BB444" s="10">
        <f t="shared" si="61"/>
        <v>-1.5310000000000002E-3</v>
      </c>
      <c r="BC444" s="23">
        <v>0.19620299999999999</v>
      </c>
      <c r="BD444" s="23">
        <v>5.0470000000000003E-3</v>
      </c>
      <c r="BE444" s="23">
        <v>-2.5600000000000002E-3</v>
      </c>
      <c r="BF444" s="23">
        <v>-4.3299999999999996E-3</v>
      </c>
      <c r="BG444" s="23">
        <v>0</v>
      </c>
      <c r="BH444" s="23">
        <v>0</v>
      </c>
      <c r="BI444" s="22"/>
    </row>
    <row r="445" spans="1:61" x14ac:dyDescent="0.25">
      <c r="A445" t="s">
        <v>87</v>
      </c>
      <c r="B445" t="s">
        <v>83</v>
      </c>
      <c r="C445">
        <v>763</v>
      </c>
      <c r="D445">
        <v>13</v>
      </c>
      <c r="E445">
        <v>40</v>
      </c>
      <c r="F445">
        <v>20</v>
      </c>
      <c r="G445">
        <v>100</v>
      </c>
      <c r="H445">
        <v>3</v>
      </c>
      <c r="I445">
        <v>195</v>
      </c>
      <c r="J445">
        <v>1</v>
      </c>
      <c r="K445" s="1">
        <v>3.6678000000000002E-2</v>
      </c>
      <c r="L445" s="1">
        <v>8.1169999999999992E-3</v>
      </c>
      <c r="M445" s="1">
        <v>7.2810000000000001E-3</v>
      </c>
      <c r="N445" s="1">
        <v>1.0579999999999999E-3</v>
      </c>
      <c r="O445" s="2">
        <v>3.8110000000000002E-3</v>
      </c>
      <c r="P445" s="17">
        <f t="shared" si="62"/>
        <v>38.11</v>
      </c>
      <c r="Q445" s="3">
        <v>0.56802900000000001</v>
      </c>
      <c r="R445" s="18">
        <f t="shared" si="63"/>
        <v>5680.29</v>
      </c>
      <c r="S445" s="1">
        <v>1.3823E-2</v>
      </c>
      <c r="T445" s="1">
        <v>8.6969999999999999E-3</v>
      </c>
      <c r="U445" s="4">
        <v>0.136491</v>
      </c>
      <c r="V445" s="19">
        <f t="shared" si="66"/>
        <v>1364.91</v>
      </c>
      <c r="W445" s="1">
        <v>4.5519999999999996E-3</v>
      </c>
      <c r="X445" s="1">
        <v>3.1770000000000001E-3</v>
      </c>
      <c r="Y445" s="5">
        <v>1.4252000000000001E-2</v>
      </c>
      <c r="Z445" s="20">
        <f t="shared" si="68"/>
        <v>142.52000000000001</v>
      </c>
      <c r="AA445" s="1">
        <v>32.566400000000002</v>
      </c>
      <c r="AB445" s="1">
        <v>66.218000000000004</v>
      </c>
      <c r="AC445" s="6">
        <v>1.1476999999999999E-2</v>
      </c>
      <c r="AD445" s="21">
        <f t="shared" si="64"/>
        <v>114.77</v>
      </c>
      <c r="AE445" s="1">
        <v>7.5722999999999999E-2</v>
      </c>
      <c r="AF445" s="1">
        <v>1.6930000000000001E-2</v>
      </c>
      <c r="AG445" s="1">
        <v>-1.6800000000000001E-3</v>
      </c>
      <c r="AH445" s="1">
        <v>-1.4630000000000001E-2</v>
      </c>
      <c r="AI445" s="1">
        <v>0</v>
      </c>
      <c r="AJ445" s="1">
        <v>0</v>
      </c>
      <c r="AK445" s="1">
        <v>99.678100000000001</v>
      </c>
      <c r="AL445">
        <v>8.6800000000000002E-3</v>
      </c>
      <c r="AM445">
        <v>3.6900000000000001E-3</v>
      </c>
      <c r="AN445">
        <v>2.9320000000000001E-3</v>
      </c>
      <c r="AO445">
        <v>8.83E-4</v>
      </c>
      <c r="AP445" s="7">
        <v>2.941E-3</v>
      </c>
      <c r="AQ445">
        <v>0.24778700000000001</v>
      </c>
      <c r="AR445">
        <v>8.5830000000000004E-3</v>
      </c>
      <c r="AS445">
        <v>5.692E-3</v>
      </c>
      <c r="AT445">
        <v>0.119834</v>
      </c>
      <c r="AU445">
        <f t="shared" si="65"/>
        <v>0.36762099999999998</v>
      </c>
      <c r="AV445">
        <v>3.787E-3</v>
      </c>
      <c r="AW445">
        <v>2.8349999999999998E-3</v>
      </c>
      <c r="AX445" s="14">
        <v>1.0023000000000001E-2</v>
      </c>
      <c r="AY445">
        <v>49.799700000000001</v>
      </c>
      <c r="AZ445">
        <v>49.667499999999997</v>
      </c>
      <c r="BA445" s="9">
        <v>7.7520000000000002E-3</v>
      </c>
      <c r="BB445" s="10">
        <f t="shared" si="61"/>
        <v>1.7774999999999999E-2</v>
      </c>
      <c r="BC445">
        <v>0.104725</v>
      </c>
      <c r="BD445">
        <v>6.9940000000000002E-3</v>
      </c>
      <c r="BE445">
        <v>-7.2000000000000005E-4</v>
      </c>
      <c r="BF445">
        <v>-3.5799999999999998E-3</v>
      </c>
      <c r="BG445">
        <v>0</v>
      </c>
      <c r="BH445">
        <v>0</v>
      </c>
      <c r="BI445" s="22"/>
    </row>
    <row r="446" spans="1:61" x14ac:dyDescent="0.25">
      <c r="A446" t="s">
        <v>87</v>
      </c>
      <c r="B446" t="s">
        <v>83</v>
      </c>
      <c r="C446">
        <v>764</v>
      </c>
      <c r="D446">
        <v>13</v>
      </c>
      <c r="E446">
        <v>40</v>
      </c>
      <c r="F446">
        <v>20</v>
      </c>
      <c r="G446">
        <v>100</v>
      </c>
      <c r="H446">
        <v>3</v>
      </c>
      <c r="I446">
        <v>196</v>
      </c>
      <c r="J446">
        <v>2</v>
      </c>
      <c r="K446" s="1">
        <v>1.0427000000000001E-2</v>
      </c>
      <c r="L446" s="1">
        <v>1.0819E-2</v>
      </c>
      <c r="M446" s="1">
        <v>6.4679999999999998E-3</v>
      </c>
      <c r="N446" s="1">
        <v>2.9480000000000001E-3</v>
      </c>
      <c r="O446" s="2">
        <v>1.549E-3</v>
      </c>
      <c r="P446" s="17">
        <f t="shared" si="62"/>
        <v>15.49</v>
      </c>
      <c r="Q446" s="3">
        <v>0.24951799999999999</v>
      </c>
      <c r="R446" s="18">
        <f t="shared" si="63"/>
        <v>2495.1799999999998</v>
      </c>
      <c r="S446" s="1">
        <v>1.1103E-2</v>
      </c>
      <c r="T446" s="1">
        <v>1.1384999999999999E-2</v>
      </c>
      <c r="U446" s="4">
        <v>4.6849000000000002E-2</v>
      </c>
      <c r="V446" s="19">
        <f t="shared" si="66"/>
        <v>468.49</v>
      </c>
      <c r="W446" s="1">
        <v>2.7200000000000002E-3</v>
      </c>
      <c r="X446" s="1">
        <v>1.97E-3</v>
      </c>
      <c r="Y446" s="5">
        <v>2.1570000000000001E-3</v>
      </c>
      <c r="Z446" s="20">
        <f t="shared" si="68"/>
        <v>21.57</v>
      </c>
      <c r="AA446" s="1">
        <v>32.607999999999997</v>
      </c>
      <c r="AB446" s="1">
        <v>66.507999999999996</v>
      </c>
      <c r="AC446" s="6">
        <v>9.0290000000000006E-3</v>
      </c>
      <c r="AD446" s="21">
        <f t="shared" si="64"/>
        <v>90.29</v>
      </c>
      <c r="AE446" s="1">
        <v>1.3861999999999999E-2</v>
      </c>
      <c r="AF446" s="1">
        <v>1.5460000000000001E-3</v>
      </c>
      <c r="AG446" s="1">
        <v>4.9950000000000003E-3</v>
      </c>
      <c r="AH446" s="1">
        <v>2.8093E-2</v>
      </c>
      <c r="AI446" s="1">
        <v>0</v>
      </c>
      <c r="AJ446" s="1">
        <v>0</v>
      </c>
      <c r="AK446" s="1">
        <v>99.531499999999994</v>
      </c>
      <c r="AL446">
        <v>2.4680000000000001E-3</v>
      </c>
      <c r="AM446">
        <v>4.9189999999999998E-3</v>
      </c>
      <c r="AN446">
        <v>2.6059999999999998E-3</v>
      </c>
      <c r="AO446">
        <v>2.4629999999999999E-3</v>
      </c>
      <c r="AP446" s="7">
        <v>1.1950000000000001E-3</v>
      </c>
      <c r="AQ446">
        <v>0.10888200000000001</v>
      </c>
      <c r="AR446">
        <v>6.8970000000000004E-3</v>
      </c>
      <c r="AS446">
        <v>7.4530000000000004E-3</v>
      </c>
      <c r="AT446">
        <v>4.1145000000000001E-2</v>
      </c>
      <c r="AU446">
        <f t="shared" si="65"/>
        <v>0.15002700000000002</v>
      </c>
      <c r="AV446">
        <v>2.264E-3</v>
      </c>
      <c r="AW446">
        <v>1.7589999999999999E-3</v>
      </c>
      <c r="AX446" s="14">
        <v>1.5169999999999999E-3</v>
      </c>
      <c r="AY446">
        <v>49.879899999999999</v>
      </c>
      <c r="AZ446">
        <v>49.901600000000002</v>
      </c>
      <c r="BA446" s="9">
        <v>6.1009999999999997E-3</v>
      </c>
      <c r="BB446" s="10">
        <f t="shared" si="61"/>
        <v>7.6179999999999998E-3</v>
      </c>
      <c r="BC446">
        <v>1.9178000000000001E-2</v>
      </c>
      <c r="BD446">
        <v>6.3900000000000003E-4</v>
      </c>
      <c r="BE446">
        <v>2.134E-3</v>
      </c>
      <c r="BF446">
        <v>6.8690000000000001E-3</v>
      </c>
      <c r="BG446">
        <v>0</v>
      </c>
      <c r="BH446">
        <v>0</v>
      </c>
      <c r="BI446" s="22"/>
    </row>
    <row r="447" spans="1:61" x14ac:dyDescent="0.25">
      <c r="A447" t="s">
        <v>87</v>
      </c>
      <c r="B447" t="s">
        <v>83</v>
      </c>
      <c r="C447">
        <v>765</v>
      </c>
      <c r="D447">
        <v>13</v>
      </c>
      <c r="E447">
        <v>40</v>
      </c>
      <c r="F447">
        <v>20</v>
      </c>
      <c r="G447">
        <v>100</v>
      </c>
      <c r="H447">
        <v>3</v>
      </c>
      <c r="I447">
        <v>197</v>
      </c>
      <c r="J447">
        <v>3</v>
      </c>
      <c r="K447" s="1">
        <v>3.8767999999999997E-2</v>
      </c>
      <c r="L447" s="1">
        <v>-1.8100000000000002E-2</v>
      </c>
      <c r="M447" s="1">
        <v>-7.6800000000000002E-3</v>
      </c>
      <c r="N447" s="1">
        <v>2.6899999999999998E-4</v>
      </c>
      <c r="O447" s="2">
        <v>4.4019999999999997E-3</v>
      </c>
      <c r="P447" s="17">
        <f t="shared" si="62"/>
        <v>44.019999999999996</v>
      </c>
      <c r="Q447" s="3">
        <v>0.21846499999999999</v>
      </c>
      <c r="R447" s="18">
        <f t="shared" si="63"/>
        <v>2184.65</v>
      </c>
      <c r="S447" s="1">
        <v>-4.6100000000000004E-3</v>
      </c>
      <c r="T447" s="1">
        <v>-4.2500000000000003E-3</v>
      </c>
      <c r="U447" s="4">
        <v>5.4153E-2</v>
      </c>
      <c r="V447" s="19">
        <f t="shared" si="66"/>
        <v>541.53</v>
      </c>
      <c r="W447" s="1">
        <v>2.7900000000000001E-4</v>
      </c>
      <c r="X447" s="1">
        <v>1.8500000000000001E-3</v>
      </c>
      <c r="Y447" s="5">
        <v>5.8780000000000004E-3</v>
      </c>
      <c r="Z447" s="20">
        <f t="shared" si="68"/>
        <v>58.78</v>
      </c>
      <c r="AA447" s="1">
        <v>31.898</v>
      </c>
      <c r="AB447" s="1">
        <v>65.839699999999993</v>
      </c>
      <c r="AC447" s="6">
        <v>-1.7600000000000001E-3</v>
      </c>
      <c r="AD447" s="21">
        <f t="shared" si="64"/>
        <v>-17.600000000000001</v>
      </c>
      <c r="AE447" s="1">
        <v>2.2100000000000002E-2</v>
      </c>
      <c r="AF447" s="1">
        <v>-1.7799999999999999E-3</v>
      </c>
      <c r="AG447" s="1">
        <v>-6.6299999999999996E-3</v>
      </c>
      <c r="AH447" s="1">
        <v>2.9262E-2</v>
      </c>
      <c r="AI447" s="1">
        <v>0</v>
      </c>
      <c r="AJ447" s="1">
        <v>0</v>
      </c>
      <c r="AK447" s="1">
        <v>98.068399999999997</v>
      </c>
      <c r="AL447">
        <v>9.3290000000000005E-3</v>
      </c>
      <c r="AM447">
        <v>-8.3700000000000007E-3</v>
      </c>
      <c r="AN447">
        <v>-3.15E-3</v>
      </c>
      <c r="AO447">
        <v>2.2800000000000001E-4</v>
      </c>
      <c r="AP447" s="7">
        <v>3.454E-3</v>
      </c>
      <c r="AQ447">
        <v>9.6908999999999995E-2</v>
      </c>
      <c r="AR447">
        <v>-2.9099999999999998E-3</v>
      </c>
      <c r="AS447">
        <v>-2.8300000000000001E-3</v>
      </c>
      <c r="AT447">
        <v>4.8347000000000001E-2</v>
      </c>
      <c r="AU447">
        <f t="shared" si="65"/>
        <v>0.145256</v>
      </c>
      <c r="AV447">
        <v>2.3599999999999999E-4</v>
      </c>
      <c r="AW447">
        <v>1.6789999999999999E-3</v>
      </c>
      <c r="AX447" s="14">
        <v>4.2030000000000001E-3</v>
      </c>
      <c r="AY447">
        <v>49.601500000000001</v>
      </c>
      <c r="AZ447">
        <v>50.217799999999997</v>
      </c>
      <c r="BA447" s="9">
        <v>-1.2099999999999999E-3</v>
      </c>
      <c r="BB447" s="10">
        <f t="shared" si="61"/>
        <v>2.993E-3</v>
      </c>
      <c r="BC447">
        <v>3.1081000000000001E-2</v>
      </c>
      <c r="BD447">
        <v>-7.5000000000000002E-4</v>
      </c>
      <c r="BE447">
        <v>-2.8800000000000002E-3</v>
      </c>
      <c r="BF447">
        <v>7.273E-3</v>
      </c>
      <c r="BG447">
        <v>0</v>
      </c>
      <c r="BH447">
        <v>0</v>
      </c>
      <c r="BI447" s="22"/>
    </row>
    <row r="448" spans="1:61" x14ac:dyDescent="0.25">
      <c r="A448" t="s">
        <v>87</v>
      </c>
      <c r="B448" t="s">
        <v>83</v>
      </c>
      <c r="C448">
        <v>766</v>
      </c>
      <c r="D448">
        <v>13</v>
      </c>
      <c r="E448">
        <v>40</v>
      </c>
      <c r="F448">
        <v>20</v>
      </c>
      <c r="G448">
        <v>100</v>
      </c>
      <c r="H448">
        <v>3</v>
      </c>
      <c r="I448">
        <v>198</v>
      </c>
      <c r="J448">
        <v>4</v>
      </c>
      <c r="K448" s="1">
        <v>5.9420000000000002E-3</v>
      </c>
      <c r="L448" s="1">
        <v>1.9552E-2</v>
      </c>
      <c r="M448" s="1">
        <v>5.5699999999999999E-4</v>
      </c>
      <c r="N448" s="1">
        <v>-2.0600000000000002E-3</v>
      </c>
      <c r="O448" s="2">
        <v>-7.6000000000000004E-4</v>
      </c>
      <c r="P448" s="17">
        <f t="shared" si="62"/>
        <v>-7.6000000000000005</v>
      </c>
      <c r="Q448" s="3">
        <v>0.22044800000000001</v>
      </c>
      <c r="R448" s="18">
        <f t="shared" si="63"/>
        <v>2204.48</v>
      </c>
      <c r="S448" s="1">
        <v>1.1332E-2</v>
      </c>
      <c r="T448" s="1">
        <v>1.7799999999999999E-3</v>
      </c>
      <c r="U448" s="4">
        <v>4.3374000000000003E-2</v>
      </c>
      <c r="V448" s="19">
        <f t="shared" si="66"/>
        <v>433.74</v>
      </c>
      <c r="W448" s="1">
        <v>2.0799999999999998E-3</v>
      </c>
      <c r="X448" s="1">
        <v>1.6069999999999999E-3</v>
      </c>
      <c r="Y448" s="5">
        <v>1.276E-3</v>
      </c>
      <c r="Z448" s="20">
        <f t="shared" si="68"/>
        <v>12.76</v>
      </c>
      <c r="AA448" s="1">
        <v>32.482999999999997</v>
      </c>
      <c r="AB448" s="1">
        <v>65.908799999999999</v>
      </c>
      <c r="AC448" s="6">
        <v>1.017E-2</v>
      </c>
      <c r="AD448" s="21">
        <f t="shared" si="64"/>
        <v>101.7</v>
      </c>
      <c r="AE448" s="1">
        <v>1.5890999999999999E-2</v>
      </c>
      <c r="AF448" s="1">
        <v>1.5587999999999999E-2</v>
      </c>
      <c r="AG448" s="1">
        <v>5.3379999999999999E-3</v>
      </c>
      <c r="AH448" s="1">
        <v>2.6242000000000001E-2</v>
      </c>
      <c r="AI448" s="1">
        <v>0</v>
      </c>
      <c r="AJ448" s="1">
        <v>0</v>
      </c>
      <c r="AK448" s="1">
        <v>98.770099999999999</v>
      </c>
      <c r="AL448">
        <v>1.4159999999999999E-3</v>
      </c>
      <c r="AM448">
        <v>8.9490000000000004E-3</v>
      </c>
      <c r="AN448">
        <v>2.2599999999999999E-4</v>
      </c>
      <c r="AO448">
        <v>-1.73E-3</v>
      </c>
      <c r="AP448" s="7">
        <v>-5.9000000000000003E-4</v>
      </c>
      <c r="AQ448">
        <v>9.6836000000000005E-2</v>
      </c>
      <c r="AR448">
        <v>7.0860000000000003E-3</v>
      </c>
      <c r="AS448">
        <v>1.173E-3</v>
      </c>
      <c r="AT448">
        <v>3.8345999999999998E-2</v>
      </c>
      <c r="AU448">
        <f t="shared" si="65"/>
        <v>0.135182</v>
      </c>
      <c r="AV448">
        <v>1.7420000000000001E-3</v>
      </c>
      <c r="AW448">
        <v>1.444E-3</v>
      </c>
      <c r="AX448" s="14">
        <v>9.0399999999999996E-4</v>
      </c>
      <c r="AY448">
        <v>50.019100000000002</v>
      </c>
      <c r="AZ448">
        <v>49.780799999999999</v>
      </c>
      <c r="BA448" s="9">
        <v>6.9170000000000004E-3</v>
      </c>
      <c r="BB448" s="10">
        <f t="shared" si="61"/>
        <v>7.8209999999999998E-3</v>
      </c>
      <c r="BC448">
        <v>2.2131000000000001E-2</v>
      </c>
      <c r="BD448">
        <v>6.4850000000000003E-3</v>
      </c>
      <c r="BE448">
        <v>2.2950000000000002E-3</v>
      </c>
      <c r="BF448">
        <v>6.4590000000000003E-3</v>
      </c>
      <c r="BG448">
        <v>0</v>
      </c>
      <c r="BH448">
        <v>0</v>
      </c>
      <c r="BI448" s="22"/>
    </row>
    <row r="449" spans="1:61" x14ac:dyDescent="0.25">
      <c r="A449" s="23" t="s">
        <v>87</v>
      </c>
      <c r="B449" s="23" t="s">
        <v>83</v>
      </c>
      <c r="C449" s="23">
        <v>767</v>
      </c>
      <c r="D449" s="23"/>
      <c r="E449" s="23"/>
      <c r="F449" s="23"/>
      <c r="G449" s="23"/>
      <c r="H449" s="23"/>
      <c r="I449" s="23"/>
      <c r="J449" s="23"/>
      <c r="K449" s="24"/>
      <c r="L449" s="24"/>
      <c r="M449" s="24"/>
      <c r="N449" s="24"/>
      <c r="O449" s="25"/>
      <c r="P449" s="17"/>
      <c r="Q449" s="26"/>
      <c r="R449" s="19"/>
      <c r="S449" s="24"/>
      <c r="T449" s="24"/>
      <c r="U449" s="27"/>
      <c r="V449" s="19"/>
      <c r="W449" s="24"/>
      <c r="X449" s="24"/>
      <c r="Y449" s="28"/>
      <c r="Z449" s="28"/>
      <c r="AA449" s="24"/>
      <c r="AB449" s="24"/>
      <c r="AC449" s="29"/>
      <c r="AD449" s="21"/>
      <c r="AE449" s="24"/>
      <c r="AF449" s="24"/>
      <c r="AG449" s="24"/>
      <c r="AH449" s="24"/>
      <c r="AI449" s="24"/>
      <c r="AJ449" s="24"/>
      <c r="AK449" s="24">
        <v>97.876099999999994</v>
      </c>
      <c r="AL449" s="23"/>
      <c r="AM449" s="23"/>
      <c r="AN449" s="23"/>
      <c r="AO449" s="23"/>
      <c r="AP449" s="30"/>
      <c r="AQ449" s="23"/>
      <c r="AR449" s="23"/>
      <c r="AS449" s="23"/>
      <c r="AT449" s="23"/>
      <c r="AU449">
        <f t="shared" si="65"/>
        <v>0</v>
      </c>
      <c r="AV449" s="23"/>
      <c r="AW449" s="23"/>
      <c r="AX449" s="80"/>
      <c r="AY449" s="23"/>
      <c r="AZ449" s="23"/>
      <c r="BA449" s="32"/>
      <c r="BB449" s="82"/>
      <c r="BC449" s="23"/>
      <c r="BD449" s="23"/>
      <c r="BE449" s="23"/>
      <c r="BF449" s="23"/>
      <c r="BG449" s="23"/>
      <c r="BH449" s="23"/>
      <c r="BI449" s="22"/>
    </row>
    <row r="450" spans="1:61" x14ac:dyDescent="0.25">
      <c r="A450" s="83" t="s">
        <v>88</v>
      </c>
      <c r="B450" t="s">
        <v>83</v>
      </c>
      <c r="C450" s="83">
        <v>768</v>
      </c>
      <c r="D450" s="83"/>
      <c r="E450" s="83"/>
      <c r="F450" s="83"/>
      <c r="G450" s="83"/>
      <c r="H450" s="83"/>
      <c r="I450" s="83"/>
      <c r="J450" s="83"/>
      <c r="K450" s="84"/>
      <c r="L450" s="84"/>
      <c r="M450" s="84"/>
      <c r="N450" s="84"/>
      <c r="O450" s="35"/>
      <c r="P450" s="17"/>
      <c r="Q450" s="36"/>
      <c r="R450" s="19"/>
      <c r="S450" s="84"/>
      <c r="T450" s="84"/>
      <c r="U450" s="37"/>
      <c r="V450" s="19"/>
      <c r="W450" s="84"/>
      <c r="X450" s="84"/>
      <c r="Y450" s="38"/>
      <c r="Z450" s="38"/>
      <c r="AA450" s="84"/>
      <c r="AB450" s="84"/>
      <c r="AC450" s="39"/>
      <c r="AD450" s="21"/>
      <c r="AE450" s="84"/>
      <c r="AF450" s="84"/>
      <c r="AG450" s="84"/>
      <c r="AH450" s="84"/>
      <c r="AI450" s="84"/>
      <c r="AJ450" s="84"/>
      <c r="AK450" s="84">
        <v>10.982900000000001</v>
      </c>
      <c r="AL450" s="83"/>
      <c r="AM450" s="83"/>
      <c r="AN450" s="83"/>
      <c r="AO450" s="83"/>
      <c r="AP450" s="40"/>
      <c r="AQ450" s="83"/>
      <c r="AR450" s="83"/>
      <c r="AS450" s="83"/>
      <c r="AT450" s="83"/>
      <c r="AU450">
        <f t="shared" si="65"/>
        <v>0</v>
      </c>
      <c r="AV450" s="83"/>
      <c r="AW450" s="83"/>
      <c r="AX450" s="85"/>
      <c r="AY450" s="83"/>
      <c r="AZ450" s="83"/>
      <c r="BA450" s="42"/>
      <c r="BB450" s="70"/>
      <c r="BC450" s="83"/>
      <c r="BD450" s="83"/>
      <c r="BE450" s="83"/>
      <c r="BF450" s="83"/>
      <c r="BG450" s="83"/>
      <c r="BH450" s="83"/>
      <c r="BI450" s="22"/>
    </row>
    <row r="451" spans="1:61" x14ac:dyDescent="0.25">
      <c r="A451" s="51" t="s">
        <v>88</v>
      </c>
      <c r="B451" s="51" t="s">
        <v>83</v>
      </c>
      <c r="C451" s="51">
        <v>769</v>
      </c>
      <c r="D451" s="51"/>
      <c r="E451" s="51"/>
      <c r="F451" s="51"/>
      <c r="G451" s="51"/>
      <c r="H451" s="51"/>
      <c r="I451" s="51"/>
      <c r="J451" s="51"/>
      <c r="K451" s="59"/>
      <c r="L451" s="59"/>
      <c r="M451" s="59"/>
      <c r="N451" s="59"/>
      <c r="O451" s="86"/>
      <c r="P451" s="17"/>
      <c r="Q451" s="59"/>
      <c r="R451" s="19"/>
      <c r="S451" s="59"/>
      <c r="T451" s="59"/>
      <c r="U451" s="59"/>
      <c r="V451" s="19"/>
      <c r="W451" s="59"/>
      <c r="X451" s="59"/>
      <c r="Y451" s="86"/>
      <c r="Z451" s="86"/>
      <c r="AA451" s="59"/>
      <c r="AB451" s="59"/>
      <c r="AC451" s="86"/>
      <c r="AD451" s="21"/>
      <c r="AE451" s="59"/>
      <c r="AF451" s="59"/>
      <c r="AG451" s="59"/>
      <c r="AH451" s="59"/>
      <c r="AI451" s="59"/>
      <c r="AJ451" s="59"/>
      <c r="AK451" s="59">
        <v>12.808400000000001</v>
      </c>
      <c r="AL451" s="51"/>
      <c r="AM451" s="51"/>
      <c r="AN451" s="51"/>
      <c r="AO451" s="51"/>
      <c r="AQ451" s="51"/>
      <c r="AR451" s="51"/>
      <c r="AS451" s="51"/>
      <c r="AT451" s="51"/>
      <c r="AU451">
        <f t="shared" si="65"/>
        <v>0</v>
      </c>
      <c r="AV451" s="51"/>
      <c r="AW451" s="51"/>
      <c r="AX451" s="87"/>
      <c r="AY451" s="51"/>
      <c r="AZ451" s="51"/>
      <c r="BC451" s="51"/>
      <c r="BD451" s="51"/>
      <c r="BE451" s="51"/>
      <c r="BF451" s="51"/>
      <c r="BG451" s="51"/>
      <c r="BH451" s="51"/>
      <c r="BI451" s="22"/>
    </row>
    <row r="452" spans="1:61" x14ac:dyDescent="0.25">
      <c r="A452" s="88" t="s">
        <v>88</v>
      </c>
      <c r="B452" s="23" t="s">
        <v>83</v>
      </c>
      <c r="C452" s="88">
        <v>770</v>
      </c>
      <c r="D452" s="88"/>
      <c r="E452" s="88"/>
      <c r="F452" s="88"/>
      <c r="G452" s="88"/>
      <c r="H452" s="88"/>
      <c r="I452" s="88"/>
      <c r="J452" s="88"/>
      <c r="K452" s="89"/>
      <c r="L452" s="89"/>
      <c r="M452" s="89"/>
      <c r="N452" s="89"/>
      <c r="O452" s="25"/>
      <c r="P452" s="17"/>
      <c r="Q452" s="26"/>
      <c r="R452" s="19"/>
      <c r="S452" s="89"/>
      <c r="T452" s="89"/>
      <c r="U452" s="27"/>
      <c r="V452" s="19"/>
      <c r="W452" s="89"/>
      <c r="X452" s="89"/>
      <c r="Y452" s="28"/>
      <c r="Z452" s="28"/>
      <c r="AA452" s="89"/>
      <c r="AB452" s="89"/>
      <c r="AC452" s="29"/>
      <c r="AD452" s="21"/>
      <c r="AE452" s="89"/>
      <c r="AF452" s="89"/>
      <c r="AG452" s="89"/>
      <c r="AH452" s="89"/>
      <c r="AI452" s="89"/>
      <c r="AJ452" s="89"/>
      <c r="AK452" s="89">
        <v>70.638800000000003</v>
      </c>
      <c r="AL452" s="88"/>
      <c r="AM452" s="88"/>
      <c r="AN452" s="88"/>
      <c r="AO452" s="88"/>
      <c r="AP452" s="30"/>
      <c r="AQ452" s="88"/>
      <c r="AR452" s="88"/>
      <c r="AS452" s="88"/>
      <c r="AT452" s="88"/>
      <c r="AU452">
        <f t="shared" ref="AU452:AU515" si="69">AT452+AQ452</f>
        <v>0</v>
      </c>
      <c r="AV452" s="88"/>
      <c r="AW452" s="88"/>
      <c r="AX452" s="90"/>
      <c r="AY452" s="88"/>
      <c r="AZ452" s="88"/>
      <c r="BA452" s="32"/>
      <c r="BB452" s="82"/>
      <c r="BC452" s="88"/>
      <c r="BD452" s="88"/>
      <c r="BE452" s="88"/>
      <c r="BF452" s="88"/>
      <c r="BG452" s="88"/>
      <c r="BH452" s="88"/>
      <c r="BI452" s="22"/>
    </row>
    <row r="453" spans="1:61" x14ac:dyDescent="0.25">
      <c r="A453" s="83" t="s">
        <v>89</v>
      </c>
      <c r="B453" t="s">
        <v>83</v>
      </c>
      <c r="C453" s="83">
        <v>771</v>
      </c>
      <c r="D453" s="83"/>
      <c r="E453" s="83"/>
      <c r="F453" s="83"/>
      <c r="G453" s="83"/>
      <c r="H453" s="83"/>
      <c r="I453" s="83"/>
      <c r="J453" s="83"/>
      <c r="K453" s="84"/>
      <c r="L453" s="84"/>
      <c r="M453" s="84"/>
      <c r="N453" s="84"/>
      <c r="O453" s="35"/>
      <c r="P453" s="17"/>
      <c r="Q453" s="36"/>
      <c r="R453" s="19"/>
      <c r="S453" s="84"/>
      <c r="T453" s="84"/>
      <c r="U453" s="37"/>
      <c r="V453" s="19"/>
      <c r="W453" s="84"/>
      <c r="X453" s="84"/>
      <c r="Y453" s="38"/>
      <c r="Z453" s="38"/>
      <c r="AA453" s="84"/>
      <c r="AB453" s="84"/>
      <c r="AC453" s="39"/>
      <c r="AD453" s="21"/>
      <c r="AE453" s="84"/>
      <c r="AF453" s="84"/>
      <c r="AG453" s="84"/>
      <c r="AH453" s="84"/>
      <c r="AI453" s="84"/>
      <c r="AJ453" s="84"/>
      <c r="AK453" s="84">
        <v>86.2256</v>
      </c>
      <c r="AL453" s="83"/>
      <c r="AM453" s="83"/>
      <c r="AN453" s="83"/>
      <c r="AO453" s="83"/>
      <c r="AP453" s="40"/>
      <c r="AQ453" s="83"/>
      <c r="AR453" s="83"/>
      <c r="AS453" s="83"/>
      <c r="AT453" s="83"/>
      <c r="AU453">
        <f t="shared" si="69"/>
        <v>0</v>
      </c>
      <c r="AV453" s="83"/>
      <c r="AW453" s="83"/>
      <c r="AX453" s="85"/>
      <c r="AY453" s="83"/>
      <c r="AZ453" s="83"/>
      <c r="BA453" s="42"/>
      <c r="BB453" s="70"/>
      <c r="BC453" s="83"/>
      <c r="BD453" s="83"/>
      <c r="BE453" s="83"/>
      <c r="BF453" s="83"/>
      <c r="BG453" s="83"/>
      <c r="BH453" s="83"/>
      <c r="BI453" s="22"/>
    </row>
    <row r="454" spans="1:61" x14ac:dyDescent="0.25">
      <c r="A454" t="s">
        <v>89</v>
      </c>
      <c r="B454" t="s">
        <v>83</v>
      </c>
      <c r="C454">
        <v>772</v>
      </c>
      <c r="P454" s="17"/>
      <c r="R454" s="19"/>
      <c r="V454" s="19"/>
      <c r="AD454" s="21"/>
      <c r="AK454" s="1">
        <v>96.832300000000004</v>
      </c>
      <c r="AU454">
        <f t="shared" si="69"/>
        <v>0</v>
      </c>
      <c r="AX454" s="14"/>
      <c r="BI454" s="22"/>
    </row>
    <row r="455" spans="1:61" x14ac:dyDescent="0.25">
      <c r="A455" s="23" t="s">
        <v>89</v>
      </c>
      <c r="B455" s="23" t="s">
        <v>83</v>
      </c>
      <c r="C455" s="23">
        <v>773</v>
      </c>
      <c r="D455" s="23">
        <v>15</v>
      </c>
      <c r="E455" s="23">
        <v>40</v>
      </c>
      <c r="F455" s="23">
        <v>20</v>
      </c>
      <c r="G455" s="23">
        <v>100</v>
      </c>
      <c r="H455" s="23">
        <v>3</v>
      </c>
      <c r="I455" s="23">
        <v>205</v>
      </c>
      <c r="J455" s="23">
        <v>3</v>
      </c>
      <c r="K455" s="24">
        <v>3.5439999999999999E-2</v>
      </c>
      <c r="L455" s="24">
        <v>-6.8199999999999997E-3</v>
      </c>
      <c r="M455" s="24">
        <v>1.668E-3</v>
      </c>
      <c r="N455" s="24">
        <v>2.1159999999999998E-3</v>
      </c>
      <c r="O455" s="25">
        <v>-3.0899999999999999E-3</v>
      </c>
      <c r="P455" s="17">
        <f t="shared" ref="P455:P518" si="70">O455*10000</f>
        <v>-30.9</v>
      </c>
      <c r="Q455" s="26">
        <v>0.21340999999999999</v>
      </c>
      <c r="R455" s="18">
        <f t="shared" ref="R455:R518" si="71">IF(ISBLANK(Q455)," ", Q455*10000)</f>
        <v>2134.1</v>
      </c>
      <c r="S455" s="24">
        <v>1.0845E-2</v>
      </c>
      <c r="T455" s="24">
        <v>1.181E-3</v>
      </c>
      <c r="U455" s="27">
        <v>6.6957000000000003E-2</v>
      </c>
      <c r="V455" s="19">
        <f t="shared" ref="V455:V518" si="72">IF(ISBLANK(U455)," ", U455*10000)</f>
        <v>669.57</v>
      </c>
      <c r="W455" s="24">
        <v>2.04E-4</v>
      </c>
      <c r="X455" s="24">
        <v>-1.9599999999999999E-3</v>
      </c>
      <c r="Y455" s="28">
        <v>-2.5000000000000001E-4</v>
      </c>
      <c r="Z455" s="20">
        <f t="shared" ref="Z455" si="73">Y455*10000</f>
        <v>-2.5</v>
      </c>
      <c r="AA455" s="24">
        <v>32.366399999999999</v>
      </c>
      <c r="AB455" s="24">
        <v>65.900599999999997</v>
      </c>
      <c r="AC455" s="29">
        <v>1.1344999999999999E-2</v>
      </c>
      <c r="AD455" s="21">
        <f t="shared" ref="AD455:AD518" si="74">AC455*10000</f>
        <v>113.44999999999999</v>
      </c>
      <c r="AE455" s="24">
        <v>4.8631000000000001E-2</v>
      </c>
      <c r="AF455" s="24">
        <v>1.142E-3</v>
      </c>
      <c r="AG455" s="24">
        <v>-9.7999999999999997E-4</v>
      </c>
      <c r="AH455" s="24">
        <v>-1.073E-2</v>
      </c>
      <c r="AI455" s="24">
        <v>0</v>
      </c>
      <c r="AJ455" s="24">
        <v>0</v>
      </c>
      <c r="AK455" s="24">
        <v>98.636099999999999</v>
      </c>
      <c r="AL455" s="23">
        <v>8.4580000000000002E-3</v>
      </c>
      <c r="AM455" s="23">
        <v>-3.13E-3</v>
      </c>
      <c r="AN455" s="23">
        <v>6.7699999999999998E-4</v>
      </c>
      <c r="AO455" s="23">
        <v>1.7819999999999999E-3</v>
      </c>
      <c r="AP455" s="30">
        <v>-2.3999999999999998E-3</v>
      </c>
      <c r="AQ455" s="23">
        <v>9.3883999999999995E-2</v>
      </c>
      <c r="AR455" s="23">
        <v>6.7910000000000002E-3</v>
      </c>
      <c r="AS455" s="23">
        <v>7.7999999999999999E-4</v>
      </c>
      <c r="AT455" s="23">
        <v>5.9284999999999997E-2</v>
      </c>
      <c r="AU455">
        <f t="shared" si="69"/>
        <v>0.153169</v>
      </c>
      <c r="AV455" s="23">
        <v>1.7100000000000001E-4</v>
      </c>
      <c r="AW455" s="23">
        <v>-1.7700000000000001E-3</v>
      </c>
      <c r="AX455" s="80">
        <v>-1.8000000000000001E-4</v>
      </c>
      <c r="AY455" s="23">
        <v>49.913800000000002</v>
      </c>
      <c r="AZ455" s="23">
        <v>49.8489</v>
      </c>
      <c r="BA455" s="32">
        <v>7.7279999999999996E-3</v>
      </c>
      <c r="BB455" s="10">
        <f>BA455+AX455</f>
        <v>7.548E-3</v>
      </c>
      <c r="BC455" s="23">
        <v>6.7827999999999999E-2</v>
      </c>
      <c r="BD455" s="23">
        <v>4.7600000000000002E-4</v>
      </c>
      <c r="BE455" s="23">
        <v>-4.2000000000000002E-4</v>
      </c>
      <c r="BF455" s="23">
        <v>-2.64E-3</v>
      </c>
      <c r="BG455" s="23">
        <v>0</v>
      </c>
      <c r="BH455" s="23">
        <v>0</v>
      </c>
      <c r="BI455" s="22"/>
    </row>
    <row r="456" spans="1:61" x14ac:dyDescent="0.25">
      <c r="A456" s="83" t="s">
        <v>90</v>
      </c>
      <c r="B456" t="s">
        <v>83</v>
      </c>
      <c r="C456" s="83">
        <v>774</v>
      </c>
      <c r="D456" s="83"/>
      <c r="E456" s="83"/>
      <c r="F456" s="83"/>
      <c r="G456" s="83"/>
      <c r="H456" s="83"/>
      <c r="I456" s="83"/>
      <c r="J456" s="83"/>
      <c r="K456" s="84"/>
      <c r="L456" s="84"/>
      <c r="M456" s="84"/>
      <c r="N456" s="84"/>
      <c r="O456" s="35"/>
      <c r="P456" s="17"/>
      <c r="Q456" s="36"/>
      <c r="R456" s="19"/>
      <c r="S456" s="84"/>
      <c r="T456" s="84"/>
      <c r="U456" s="37"/>
      <c r="V456" s="19"/>
      <c r="W456" s="84"/>
      <c r="X456" s="84"/>
      <c r="Y456" s="38"/>
      <c r="Z456" s="38"/>
      <c r="AA456" s="84"/>
      <c r="AB456" s="84"/>
      <c r="AC456" s="39"/>
      <c r="AD456" s="21"/>
      <c r="AE456" s="84"/>
      <c r="AF456" s="84"/>
      <c r="AG456" s="84"/>
      <c r="AH456" s="84"/>
      <c r="AI456" s="84"/>
      <c r="AJ456" s="84"/>
      <c r="AK456" s="84">
        <v>21.9328</v>
      </c>
      <c r="AL456" s="83"/>
      <c r="AM456" s="83"/>
      <c r="AN456" s="83"/>
      <c r="AO456" s="83"/>
      <c r="AP456" s="40"/>
      <c r="AQ456" s="83"/>
      <c r="AR456" s="83"/>
      <c r="AS456" s="83"/>
      <c r="AT456" s="83"/>
      <c r="AU456">
        <f t="shared" si="69"/>
        <v>0</v>
      </c>
      <c r="AV456" s="83"/>
      <c r="AW456" s="83"/>
      <c r="AX456" s="85"/>
      <c r="AY456" s="83"/>
      <c r="AZ456" s="83"/>
      <c r="BA456" s="42"/>
      <c r="BB456" s="70"/>
      <c r="BC456" s="83"/>
      <c r="BD456" s="83"/>
      <c r="BE456" s="83"/>
      <c r="BF456" s="83"/>
      <c r="BG456" s="83"/>
      <c r="BH456" s="83"/>
      <c r="BI456" s="22"/>
    </row>
    <row r="457" spans="1:61" x14ac:dyDescent="0.25">
      <c r="A457" t="s">
        <v>90</v>
      </c>
      <c r="B457" t="s">
        <v>83</v>
      </c>
      <c r="C457">
        <v>775</v>
      </c>
      <c r="D457">
        <v>16</v>
      </c>
      <c r="E457">
        <v>40</v>
      </c>
      <c r="F457">
        <v>20</v>
      </c>
      <c r="G457">
        <v>100</v>
      </c>
      <c r="H457">
        <v>3</v>
      </c>
      <c r="I457">
        <v>207</v>
      </c>
      <c r="J457">
        <v>2</v>
      </c>
      <c r="K457" s="1">
        <v>6.5421000000000007E-2</v>
      </c>
      <c r="L457" s="1">
        <v>1.5265000000000001E-2</v>
      </c>
      <c r="M457" s="1">
        <v>2.2605E-2</v>
      </c>
      <c r="N457" s="1">
        <v>2.846E-3</v>
      </c>
      <c r="O457" s="2">
        <v>-1.2999999999999999E-4</v>
      </c>
      <c r="P457" s="17">
        <f t="shared" si="70"/>
        <v>-1.2999999999999998</v>
      </c>
      <c r="Q457" s="3">
        <v>0.20488999999999999</v>
      </c>
      <c r="R457" s="18">
        <f t="shared" si="71"/>
        <v>2048.9</v>
      </c>
      <c r="S457" s="1">
        <v>5.1640000000000002E-3</v>
      </c>
      <c r="T457" s="1">
        <v>3.3990000000000001E-3</v>
      </c>
      <c r="U457" s="4">
        <v>9.4452999999999995E-2</v>
      </c>
      <c r="V457" s="19">
        <f t="shared" si="72"/>
        <v>944.53</v>
      </c>
      <c r="W457" s="1">
        <v>3.28E-4</v>
      </c>
      <c r="X457" s="1">
        <v>-7.2000000000000005E-4</v>
      </c>
      <c r="Y457" s="5">
        <v>4.261E-3</v>
      </c>
      <c r="Z457" s="20">
        <f t="shared" ref="Z457" si="75">Y457*10000</f>
        <v>42.61</v>
      </c>
      <c r="AA457" s="1">
        <v>33.612499999999997</v>
      </c>
      <c r="AB457" s="1">
        <v>65.276200000000003</v>
      </c>
      <c r="AC457" s="6">
        <v>1.4871000000000001E-2</v>
      </c>
      <c r="AD457" s="21">
        <f t="shared" si="74"/>
        <v>148.71</v>
      </c>
      <c r="AE457" s="1">
        <v>5.3261000000000003E-2</v>
      </c>
      <c r="AF457" s="1">
        <v>1.1712999999999999E-2</v>
      </c>
      <c r="AG457" s="1">
        <v>1.3632E-2</v>
      </c>
      <c r="AH457" s="1">
        <v>-1.252E-2</v>
      </c>
      <c r="AI457" s="1">
        <v>0</v>
      </c>
      <c r="AJ457" s="1">
        <v>0</v>
      </c>
      <c r="AK457" s="1">
        <v>99.3874</v>
      </c>
      <c r="AL457">
        <v>1.5379E-2</v>
      </c>
      <c r="AM457">
        <v>6.8929999999999998E-3</v>
      </c>
      <c r="AN457">
        <v>9.0430000000000007E-3</v>
      </c>
      <c r="AO457">
        <v>2.3609999999999998E-3</v>
      </c>
      <c r="AP457" s="7">
        <v>-1E-4</v>
      </c>
      <c r="AQ457">
        <v>8.8786000000000004E-2</v>
      </c>
      <c r="AR457">
        <v>3.1849999999999999E-3</v>
      </c>
      <c r="AS457">
        <v>2.2100000000000002E-3</v>
      </c>
      <c r="AT457">
        <v>8.2377000000000006E-2</v>
      </c>
      <c r="AU457">
        <f t="shared" si="69"/>
        <v>0.17116300000000001</v>
      </c>
      <c r="AV457">
        <v>2.7099999999999997E-4</v>
      </c>
      <c r="AW457">
        <v>-6.4000000000000005E-4</v>
      </c>
      <c r="AX457" s="14">
        <v>2.977E-3</v>
      </c>
      <c r="AY457">
        <v>51.0593</v>
      </c>
      <c r="AZ457">
        <v>48.6372</v>
      </c>
      <c r="BA457" s="9">
        <v>9.9780000000000008E-3</v>
      </c>
      <c r="BB457" s="10">
        <f>BA457+AX457</f>
        <v>1.2955000000000001E-2</v>
      </c>
      <c r="BC457">
        <v>7.3173000000000002E-2</v>
      </c>
      <c r="BD457">
        <v>4.8069999999999996E-3</v>
      </c>
      <c r="BE457">
        <v>5.7829999999999999E-3</v>
      </c>
      <c r="BF457">
        <v>-3.0400000000000002E-3</v>
      </c>
      <c r="BG457">
        <v>0</v>
      </c>
      <c r="BH457">
        <v>0</v>
      </c>
      <c r="BI457" s="22"/>
    </row>
    <row r="458" spans="1:61" x14ac:dyDescent="0.25">
      <c r="A458" s="88" t="s">
        <v>90</v>
      </c>
      <c r="B458" s="23" t="s">
        <v>83</v>
      </c>
      <c r="C458" s="88">
        <v>776</v>
      </c>
      <c r="D458" s="88"/>
      <c r="E458" s="88"/>
      <c r="F458" s="88"/>
      <c r="G458" s="88"/>
      <c r="H458" s="88"/>
      <c r="I458" s="88"/>
      <c r="J458" s="88"/>
      <c r="K458" s="89"/>
      <c r="L458" s="89"/>
      <c r="M458" s="89"/>
      <c r="N458" s="89"/>
      <c r="O458" s="25"/>
      <c r="P458" s="17"/>
      <c r="Q458" s="26"/>
      <c r="R458" s="19"/>
      <c r="S458" s="89"/>
      <c r="T458" s="89"/>
      <c r="U458" s="27"/>
      <c r="V458" s="19"/>
      <c r="W458" s="89"/>
      <c r="X458" s="89"/>
      <c r="Y458" s="28"/>
      <c r="Z458" s="28"/>
      <c r="AA458" s="89"/>
      <c r="AB458" s="89"/>
      <c r="AC458" s="29"/>
      <c r="AD458" s="21"/>
      <c r="AE458" s="89"/>
      <c r="AF458" s="89"/>
      <c r="AG458" s="89"/>
      <c r="AH458" s="89"/>
      <c r="AI458" s="89"/>
      <c r="AJ458" s="89"/>
      <c r="AK458" s="89">
        <v>34.938099999999999</v>
      </c>
      <c r="AL458" s="88"/>
      <c r="AM458" s="88"/>
      <c r="AN458" s="88"/>
      <c r="AO458" s="88"/>
      <c r="AP458" s="30"/>
      <c r="AQ458" s="88"/>
      <c r="AR458" s="88"/>
      <c r="AS458" s="88"/>
      <c r="AT458" s="88"/>
      <c r="AU458">
        <f t="shared" si="69"/>
        <v>0</v>
      </c>
      <c r="AV458" s="88"/>
      <c r="AW458" s="88"/>
      <c r="AX458" s="90"/>
      <c r="AY458" s="88"/>
      <c r="AZ458" s="88"/>
      <c r="BA458" s="32"/>
      <c r="BB458" s="82"/>
      <c r="BC458" s="88"/>
      <c r="BD458" s="88"/>
      <c r="BE458" s="88"/>
      <c r="BF458" s="88"/>
      <c r="BG458" s="88"/>
      <c r="BH458" s="88"/>
      <c r="BI458" s="22"/>
    </row>
    <row r="459" spans="1:61" x14ac:dyDescent="0.25">
      <c r="A459" s="83" t="s">
        <v>91</v>
      </c>
      <c r="B459" s="51" t="s">
        <v>83</v>
      </c>
      <c r="C459" s="83">
        <v>777</v>
      </c>
      <c r="D459" s="83"/>
      <c r="E459" s="83"/>
      <c r="F459" s="83"/>
      <c r="G459" s="83"/>
      <c r="H459" s="83"/>
      <c r="I459" s="83"/>
      <c r="J459" s="83"/>
      <c r="K459" s="84"/>
      <c r="L459" s="84"/>
      <c r="M459" s="84"/>
      <c r="N459" s="84"/>
      <c r="O459" s="91"/>
      <c r="P459" s="17"/>
      <c r="Q459" s="84"/>
      <c r="R459" s="19"/>
      <c r="S459" s="84"/>
      <c r="T459" s="84"/>
      <c r="U459" s="84"/>
      <c r="V459" s="19"/>
      <c r="W459" s="84"/>
      <c r="X459" s="84"/>
      <c r="Y459" s="91"/>
      <c r="Z459" s="91"/>
      <c r="AA459" s="84"/>
      <c r="AB459" s="84"/>
      <c r="AC459" s="91"/>
      <c r="AD459" s="21"/>
      <c r="AE459" s="84"/>
      <c r="AF459" s="84"/>
      <c r="AG459" s="84"/>
      <c r="AH459" s="84"/>
      <c r="AI459" s="84"/>
      <c r="AJ459" s="84"/>
      <c r="AK459" s="84">
        <v>1180</v>
      </c>
      <c r="AL459" s="83"/>
      <c r="AM459" s="83"/>
      <c r="AN459" s="83"/>
      <c r="AO459" s="83"/>
      <c r="AP459" s="40"/>
      <c r="AQ459" s="83"/>
      <c r="AR459" s="83"/>
      <c r="AS459" s="83"/>
      <c r="AT459" s="83"/>
      <c r="AU459">
        <f t="shared" si="69"/>
        <v>0</v>
      </c>
      <c r="AV459" s="83"/>
      <c r="AW459" s="83"/>
      <c r="AX459" s="85"/>
      <c r="AY459" s="83"/>
      <c r="AZ459" s="83"/>
      <c r="BA459" s="42"/>
      <c r="BB459" s="70"/>
      <c r="BC459" s="83"/>
      <c r="BD459" s="83"/>
      <c r="BE459" s="83"/>
      <c r="BF459" s="83"/>
      <c r="BG459" s="83"/>
      <c r="BH459" s="83"/>
      <c r="BI459" s="22"/>
    </row>
    <row r="460" spans="1:61" x14ac:dyDescent="0.25">
      <c r="A460" t="s">
        <v>91</v>
      </c>
      <c r="B460" t="s">
        <v>83</v>
      </c>
      <c r="C460">
        <v>778</v>
      </c>
      <c r="D460">
        <v>17</v>
      </c>
      <c r="E460">
        <v>40</v>
      </c>
      <c r="F460">
        <v>20</v>
      </c>
      <c r="G460">
        <v>100</v>
      </c>
      <c r="H460">
        <v>3</v>
      </c>
      <c r="I460">
        <v>210</v>
      </c>
      <c r="J460">
        <v>2</v>
      </c>
      <c r="K460" s="1">
        <v>3.9591000000000001E-2</v>
      </c>
      <c r="L460" s="1">
        <v>4.679E-3</v>
      </c>
      <c r="M460" s="1">
        <v>1.1816E-2</v>
      </c>
      <c r="N460" s="1">
        <v>-1.4400000000000001E-3</v>
      </c>
      <c r="O460" s="2">
        <v>1.1346E-2</v>
      </c>
      <c r="P460" s="17">
        <f t="shared" si="70"/>
        <v>113.46000000000001</v>
      </c>
      <c r="Q460" s="3">
        <v>0.296877</v>
      </c>
      <c r="R460" s="18">
        <f t="shared" si="71"/>
        <v>2968.77</v>
      </c>
      <c r="S460" s="1">
        <v>5.8349999999999999E-3</v>
      </c>
      <c r="T460" s="1">
        <v>5.6150000000000002E-3</v>
      </c>
      <c r="U460" s="4">
        <v>0.29306500000000002</v>
      </c>
      <c r="V460" s="19">
        <f t="shared" si="72"/>
        <v>2930.65</v>
      </c>
      <c r="W460" s="1">
        <v>5.9719999999999999E-3</v>
      </c>
      <c r="X460" s="1">
        <v>-1.7000000000000001E-4</v>
      </c>
      <c r="Y460" s="5">
        <v>2.784E-3</v>
      </c>
      <c r="Z460" s="20">
        <f t="shared" ref="Z460:Z462" si="76">Y460*10000</f>
        <v>27.84</v>
      </c>
      <c r="AA460" s="1">
        <v>32.435000000000002</v>
      </c>
      <c r="AB460" s="1">
        <v>65.771000000000001</v>
      </c>
      <c r="AC460" s="6">
        <v>1.1487000000000001E-2</v>
      </c>
      <c r="AD460" s="21">
        <f t="shared" si="74"/>
        <v>114.87</v>
      </c>
      <c r="AE460" s="1">
        <v>2.003E-3</v>
      </c>
      <c r="AF460" s="1">
        <v>-1.8000000000000001E-4</v>
      </c>
      <c r="AG460" s="1">
        <v>-3.62E-3</v>
      </c>
      <c r="AH460" s="1">
        <v>5.5459000000000001E-2</v>
      </c>
      <c r="AI460" s="1">
        <v>0</v>
      </c>
      <c r="AJ460" s="1">
        <v>0</v>
      </c>
      <c r="AK460" s="1">
        <v>98.947100000000006</v>
      </c>
      <c r="AL460">
        <v>9.4280000000000006E-3</v>
      </c>
      <c r="AM460">
        <v>2.14E-3</v>
      </c>
      <c r="AN460">
        <v>4.7879999999999997E-3</v>
      </c>
      <c r="AO460">
        <v>-1.2099999999999999E-3</v>
      </c>
      <c r="AP460" s="7">
        <v>8.8090000000000009E-3</v>
      </c>
      <c r="AQ460">
        <v>0.13031499999999999</v>
      </c>
      <c r="AR460">
        <v>3.6459999999999999E-3</v>
      </c>
      <c r="AS460">
        <v>3.6979999999999999E-3</v>
      </c>
      <c r="AT460">
        <v>0.25890999999999997</v>
      </c>
      <c r="AU460">
        <f t="shared" si="69"/>
        <v>0.38922499999999993</v>
      </c>
      <c r="AV460">
        <v>5.0000000000000001E-3</v>
      </c>
      <c r="AW460">
        <v>-1.4999999999999999E-4</v>
      </c>
      <c r="AX460" s="14">
        <v>1.97E-3</v>
      </c>
      <c r="AY460">
        <v>49.909199999999998</v>
      </c>
      <c r="AZ460">
        <v>49.640900000000002</v>
      </c>
      <c r="BA460" s="9">
        <v>7.8079999999999998E-3</v>
      </c>
      <c r="BB460" s="10">
        <f t="shared" ref="BB460:BB462" si="77">BA460+AX460</f>
        <v>9.7780000000000002E-3</v>
      </c>
      <c r="BC460">
        <v>2.7880000000000001E-3</v>
      </c>
      <c r="BD460">
        <v>-8.0000000000000007E-5</v>
      </c>
      <c r="BE460">
        <v>-1.56E-3</v>
      </c>
      <c r="BF460">
        <v>1.3641E-2</v>
      </c>
      <c r="BG460">
        <v>0</v>
      </c>
      <c r="BH460">
        <v>0</v>
      </c>
      <c r="BI460" s="22"/>
    </row>
    <row r="461" spans="1:61" x14ac:dyDescent="0.25">
      <c r="A461" t="s">
        <v>91</v>
      </c>
      <c r="B461" t="s">
        <v>83</v>
      </c>
      <c r="C461">
        <v>779</v>
      </c>
      <c r="D461">
        <v>17</v>
      </c>
      <c r="E461">
        <v>40</v>
      </c>
      <c r="F461">
        <v>20</v>
      </c>
      <c r="G461">
        <v>100</v>
      </c>
      <c r="H461">
        <v>3</v>
      </c>
      <c r="I461">
        <v>211</v>
      </c>
      <c r="J461">
        <v>3</v>
      </c>
      <c r="K461" s="1">
        <v>3.2751000000000002E-2</v>
      </c>
      <c r="L461" s="1">
        <v>6.5970000000000004E-3</v>
      </c>
      <c r="M461" s="1">
        <v>2.8440000000000002E-3</v>
      </c>
      <c r="N461" s="1">
        <v>4.6099999999999998E-4</v>
      </c>
      <c r="O461" s="2">
        <v>1.2944000000000001E-2</v>
      </c>
      <c r="P461" s="17">
        <f t="shared" si="70"/>
        <v>129.44</v>
      </c>
      <c r="Q461" s="3">
        <v>0.27558199999999999</v>
      </c>
      <c r="R461" s="18">
        <f t="shared" si="71"/>
        <v>2755.8199999999997</v>
      </c>
      <c r="S461" s="1">
        <v>7.2160000000000002E-3</v>
      </c>
      <c r="T461" s="1">
        <v>5.581E-3</v>
      </c>
      <c r="U461" s="4">
        <v>0.289414</v>
      </c>
      <c r="V461" s="19">
        <f t="shared" si="72"/>
        <v>2894.14</v>
      </c>
      <c r="W461" s="1">
        <v>3.5430000000000001E-3</v>
      </c>
      <c r="X461" s="1">
        <v>4.8000000000000001E-5</v>
      </c>
      <c r="Y461" s="5">
        <v>1.0998000000000001E-2</v>
      </c>
      <c r="Z461" s="20">
        <f t="shared" si="76"/>
        <v>109.98</v>
      </c>
      <c r="AA461" s="1">
        <v>32.4193</v>
      </c>
      <c r="AB461" s="1">
        <v>65.968599999999995</v>
      </c>
      <c r="AC461" s="6">
        <v>7.7679999999999997E-3</v>
      </c>
      <c r="AD461" s="21">
        <f t="shared" si="74"/>
        <v>77.679999999999993</v>
      </c>
      <c r="AE461" s="1">
        <v>1.7129999999999999E-3</v>
      </c>
      <c r="AF461" s="1">
        <v>2.0530000000000001E-3</v>
      </c>
      <c r="AG461" s="1">
        <v>6.6779999999999999E-3</v>
      </c>
      <c r="AH461" s="1">
        <v>-1.567E-2</v>
      </c>
      <c r="AI461" s="1">
        <v>0</v>
      </c>
      <c r="AJ461" s="1">
        <v>0</v>
      </c>
      <c r="AK461" s="1">
        <v>99.038399999999996</v>
      </c>
      <c r="AL461">
        <v>7.7910000000000002E-3</v>
      </c>
      <c r="AM461">
        <v>3.0140000000000002E-3</v>
      </c>
      <c r="AN461">
        <v>1.1509999999999999E-3</v>
      </c>
      <c r="AO461">
        <v>3.8699999999999997E-4</v>
      </c>
      <c r="AP461" s="7">
        <v>1.004E-2</v>
      </c>
      <c r="AQ461">
        <v>0.120846</v>
      </c>
      <c r="AR461">
        <v>4.5050000000000003E-3</v>
      </c>
      <c r="AS461">
        <v>3.6719999999999999E-3</v>
      </c>
      <c r="AT461">
        <v>0.25542700000000002</v>
      </c>
      <c r="AU461">
        <f t="shared" si="69"/>
        <v>0.37627300000000002</v>
      </c>
      <c r="AV461">
        <v>2.9640000000000001E-3</v>
      </c>
      <c r="AW461">
        <v>4.3000000000000002E-5</v>
      </c>
      <c r="AX461" s="14">
        <v>7.7749999999999998E-3</v>
      </c>
      <c r="AY461">
        <v>49.834899999999998</v>
      </c>
      <c r="AZ461">
        <v>49.74</v>
      </c>
      <c r="BA461" s="9">
        <v>5.2750000000000002E-3</v>
      </c>
      <c r="BB461" s="10">
        <f t="shared" si="77"/>
        <v>1.3049999999999999E-2</v>
      </c>
      <c r="BC461">
        <v>2.382E-3</v>
      </c>
      <c r="BD461">
        <v>8.52E-4</v>
      </c>
      <c r="BE461">
        <v>2.8670000000000002E-3</v>
      </c>
      <c r="BF461">
        <v>-3.8500000000000001E-3</v>
      </c>
      <c r="BG461">
        <v>0</v>
      </c>
      <c r="BH461">
        <v>0</v>
      </c>
      <c r="BI461" s="22"/>
    </row>
    <row r="462" spans="1:61" x14ac:dyDescent="0.25">
      <c r="A462" s="23" t="s">
        <v>91</v>
      </c>
      <c r="B462" s="23" t="s">
        <v>83</v>
      </c>
      <c r="C462" s="23">
        <v>780</v>
      </c>
      <c r="D462" s="23">
        <v>17</v>
      </c>
      <c r="E462" s="23">
        <v>40</v>
      </c>
      <c r="F462" s="23">
        <v>20</v>
      </c>
      <c r="G462" s="23">
        <v>100</v>
      </c>
      <c r="H462" s="23">
        <v>3</v>
      </c>
      <c r="I462" s="23">
        <v>212</v>
      </c>
      <c r="J462" s="23">
        <v>4</v>
      </c>
      <c r="K462" s="24">
        <v>-1.14E-3</v>
      </c>
      <c r="L462" s="24">
        <v>-1.7500000000000002E-2</v>
      </c>
      <c r="M462" s="24">
        <v>-1.285E-2</v>
      </c>
      <c r="N462" s="24">
        <v>-5.1999999999999995E-4</v>
      </c>
      <c r="O462" s="25">
        <v>2.7539999999999999E-3</v>
      </c>
      <c r="P462" s="17">
        <f t="shared" si="70"/>
        <v>27.54</v>
      </c>
      <c r="Q462" s="26">
        <v>0.206011</v>
      </c>
      <c r="R462" s="18">
        <f t="shared" si="71"/>
        <v>2060.11</v>
      </c>
      <c r="S462" s="24">
        <v>3.607E-3</v>
      </c>
      <c r="T462" s="24">
        <v>-5.0000000000000001E-3</v>
      </c>
      <c r="U462" s="27">
        <v>0.28531899999999999</v>
      </c>
      <c r="V462" s="19">
        <f t="shared" si="72"/>
        <v>2853.19</v>
      </c>
      <c r="W462" s="24">
        <v>4.6299999999999998E-4</v>
      </c>
      <c r="X462" s="24">
        <v>5.1900000000000004E-4</v>
      </c>
      <c r="Y462" s="28">
        <v>2.0929999999999998E-3</v>
      </c>
      <c r="Z462" s="20">
        <f t="shared" si="76"/>
        <v>20.93</v>
      </c>
      <c r="AA462" s="24">
        <v>31.011500000000002</v>
      </c>
      <c r="AB462" s="24">
        <v>64.570899999999995</v>
      </c>
      <c r="AC462" s="29">
        <v>-7.9100000000000004E-3</v>
      </c>
      <c r="AD462" s="21">
        <f t="shared" si="74"/>
        <v>-79.100000000000009</v>
      </c>
      <c r="AE462" s="24">
        <v>-3.9399999999999999E-3</v>
      </c>
      <c r="AF462" s="24">
        <v>-1.108E-2</v>
      </c>
      <c r="AG462" s="24">
        <v>-1.5100000000000001E-2</v>
      </c>
      <c r="AH462" s="24">
        <v>-1.8509999999999999E-2</v>
      </c>
      <c r="AI462" s="24">
        <v>0</v>
      </c>
      <c r="AJ462" s="24">
        <v>0</v>
      </c>
      <c r="AK462" s="24">
        <v>95.989599999999996</v>
      </c>
      <c r="AL462" s="23">
        <v>-2.7999999999999998E-4</v>
      </c>
      <c r="AM462" s="23">
        <v>-8.2699999999999996E-3</v>
      </c>
      <c r="AN462" s="23">
        <v>-5.3800000000000002E-3</v>
      </c>
      <c r="AO462" s="23">
        <v>-4.4999999999999999E-4</v>
      </c>
      <c r="AP462" s="30">
        <v>2.2100000000000002E-3</v>
      </c>
      <c r="AQ462" s="23">
        <v>9.3457999999999999E-2</v>
      </c>
      <c r="AR462" s="23">
        <v>2.33E-3</v>
      </c>
      <c r="AS462" s="23">
        <v>-3.3999999999999998E-3</v>
      </c>
      <c r="AT462" s="23">
        <v>0.26050899999999999</v>
      </c>
      <c r="AU462">
        <f t="shared" si="69"/>
        <v>0.35396699999999998</v>
      </c>
      <c r="AV462" s="23">
        <v>4.0000000000000002E-4</v>
      </c>
      <c r="AW462" s="23">
        <v>4.8200000000000001E-4</v>
      </c>
      <c r="AX462" s="80">
        <v>1.531E-3</v>
      </c>
      <c r="AY462" s="23">
        <v>49.317</v>
      </c>
      <c r="AZ462" s="23">
        <v>50.3673</v>
      </c>
      <c r="BA462" s="32">
        <v>-5.5599999999999998E-3</v>
      </c>
      <c r="BB462" s="10">
        <f t="shared" si="77"/>
        <v>-4.0289999999999996E-3</v>
      </c>
      <c r="BC462" s="23">
        <v>-5.6600000000000001E-3</v>
      </c>
      <c r="BD462" s="23">
        <v>-4.7600000000000003E-3</v>
      </c>
      <c r="BE462" s="23">
        <v>-6.7000000000000002E-3</v>
      </c>
      <c r="BF462" s="23">
        <v>-4.7099999999999998E-3</v>
      </c>
      <c r="BG462" s="23">
        <v>0</v>
      </c>
      <c r="BH462" s="23">
        <v>0</v>
      </c>
      <c r="BI462" s="22"/>
    </row>
    <row r="463" spans="1:61" x14ac:dyDescent="0.25">
      <c r="A463" s="51" t="s">
        <v>92</v>
      </c>
      <c r="B463" t="s">
        <v>83</v>
      </c>
      <c r="C463" s="51">
        <v>781</v>
      </c>
      <c r="D463" s="51"/>
      <c r="E463" s="51"/>
      <c r="F463" s="51"/>
      <c r="G463" s="51"/>
      <c r="H463" s="51"/>
      <c r="I463" s="51"/>
      <c r="J463" s="51"/>
      <c r="K463" s="59"/>
      <c r="L463" s="59"/>
      <c r="M463" s="59"/>
      <c r="N463" s="59"/>
      <c r="P463" s="17"/>
      <c r="R463" s="19"/>
      <c r="S463" s="59"/>
      <c r="T463" s="59"/>
      <c r="V463" s="19"/>
      <c r="W463" s="59"/>
      <c r="X463" s="59"/>
      <c r="AA463" s="59"/>
      <c r="AB463" s="59"/>
      <c r="AD463" s="21"/>
      <c r="AE463" s="59"/>
      <c r="AF463" s="59"/>
      <c r="AG463" s="59"/>
      <c r="AH463" s="59"/>
      <c r="AI463" s="59"/>
      <c r="AJ463" s="59"/>
      <c r="AK463" s="59">
        <v>55.133000000000003</v>
      </c>
      <c r="AL463" s="51"/>
      <c r="AM463" s="51"/>
      <c r="AN463" s="51"/>
      <c r="AO463" s="51"/>
      <c r="AQ463" s="51"/>
      <c r="AR463" s="51"/>
      <c r="AS463" s="51"/>
      <c r="AT463" s="51"/>
      <c r="AU463">
        <f t="shared" si="69"/>
        <v>0</v>
      </c>
      <c r="AV463" s="51"/>
      <c r="AW463" s="51"/>
      <c r="AX463" s="87"/>
      <c r="AY463" s="51"/>
      <c r="AZ463" s="51"/>
      <c r="BC463" s="51"/>
      <c r="BD463" s="51"/>
      <c r="BE463" s="51"/>
      <c r="BF463" s="51"/>
      <c r="BG463" s="51"/>
      <c r="BH463" s="51"/>
      <c r="BI463" s="22"/>
    </row>
    <row r="464" spans="1:61" x14ac:dyDescent="0.25">
      <c r="A464" s="51" t="s">
        <v>92</v>
      </c>
      <c r="B464" t="s">
        <v>83</v>
      </c>
      <c r="C464" s="51">
        <v>782</v>
      </c>
      <c r="D464" s="51"/>
      <c r="E464" s="51"/>
      <c r="F464" s="51"/>
      <c r="G464" s="51"/>
      <c r="H464" s="51"/>
      <c r="I464" s="51"/>
      <c r="J464" s="51"/>
      <c r="K464" s="59"/>
      <c r="L464" s="59"/>
      <c r="M464" s="59"/>
      <c r="N464" s="59"/>
      <c r="P464" s="17"/>
      <c r="R464" s="19"/>
      <c r="S464" s="59"/>
      <c r="T464" s="59"/>
      <c r="V464" s="19"/>
      <c r="W464" s="59"/>
      <c r="X464" s="59"/>
      <c r="AA464" s="59"/>
      <c r="AB464" s="59"/>
      <c r="AD464" s="21"/>
      <c r="AE464" s="59"/>
      <c r="AF464" s="59"/>
      <c r="AG464" s="59"/>
      <c r="AH464" s="59"/>
      <c r="AI464" s="59"/>
      <c r="AJ464" s="59"/>
      <c r="AK464" s="59">
        <v>87.380499999999998</v>
      </c>
      <c r="AL464" s="51"/>
      <c r="AM464" s="51"/>
      <c r="AN464" s="51"/>
      <c r="AO464" s="51"/>
      <c r="AQ464" s="51"/>
      <c r="AR464" s="51"/>
      <c r="AS464" s="51"/>
      <c r="AT464" s="51"/>
      <c r="AU464">
        <f t="shared" si="69"/>
        <v>0</v>
      </c>
      <c r="AV464" s="51"/>
      <c r="AW464" s="51"/>
      <c r="AX464" s="87"/>
      <c r="AY464" s="51"/>
      <c r="AZ464" s="51"/>
      <c r="BC464" s="51"/>
      <c r="BD464" s="51"/>
      <c r="BE464" s="51"/>
      <c r="BF464" s="51"/>
      <c r="BG464" s="51"/>
      <c r="BH464" s="51"/>
      <c r="BI464" s="22"/>
    </row>
    <row r="465" spans="1:61" x14ac:dyDescent="0.25">
      <c r="A465" t="s">
        <v>92</v>
      </c>
      <c r="B465" s="23" t="s">
        <v>83</v>
      </c>
      <c r="C465">
        <v>783</v>
      </c>
      <c r="P465" s="17"/>
      <c r="R465" s="19"/>
      <c r="V465" s="19"/>
      <c r="AD465" s="21"/>
      <c r="AK465" s="1">
        <v>96.110600000000005</v>
      </c>
      <c r="AU465">
        <f t="shared" si="69"/>
        <v>0</v>
      </c>
      <c r="AX465" s="14"/>
      <c r="BI465" s="22"/>
    </row>
    <row r="466" spans="1:61" x14ac:dyDescent="0.25">
      <c r="A466" s="33" t="s">
        <v>93</v>
      </c>
      <c r="B466" t="s">
        <v>83</v>
      </c>
      <c r="C466" s="33">
        <v>784</v>
      </c>
      <c r="D466" s="33"/>
      <c r="E466" s="33"/>
      <c r="F466" s="33"/>
      <c r="G466" s="33"/>
      <c r="H466" s="33"/>
      <c r="I466" s="33"/>
      <c r="J466" s="33"/>
      <c r="K466" s="34"/>
      <c r="L466" s="34"/>
      <c r="M466" s="34"/>
      <c r="N466" s="34"/>
      <c r="O466" s="35"/>
      <c r="P466" s="17"/>
      <c r="Q466" s="36"/>
      <c r="R466" s="19"/>
      <c r="S466" s="34"/>
      <c r="T466" s="34"/>
      <c r="U466" s="37"/>
      <c r="V466" s="19"/>
      <c r="W466" s="34"/>
      <c r="X466" s="34"/>
      <c r="Y466" s="38"/>
      <c r="Z466" s="38"/>
      <c r="AA466" s="34"/>
      <c r="AB466" s="34"/>
      <c r="AC466" s="39"/>
      <c r="AD466" s="21"/>
      <c r="AE466" s="34"/>
      <c r="AF466" s="34"/>
      <c r="AG466" s="34"/>
      <c r="AH466" s="34"/>
      <c r="AI466" s="34"/>
      <c r="AJ466" s="34"/>
      <c r="AK466" s="34">
        <v>97.091700000000003</v>
      </c>
      <c r="AL466" s="33"/>
      <c r="AM466" s="33"/>
      <c r="AN466" s="33"/>
      <c r="AO466" s="33"/>
      <c r="AP466" s="40"/>
      <c r="AQ466" s="33"/>
      <c r="AR466" s="33"/>
      <c r="AS466" s="33"/>
      <c r="AT466" s="33"/>
      <c r="AU466">
        <f t="shared" si="69"/>
        <v>0</v>
      </c>
      <c r="AV466" s="33"/>
      <c r="AW466" s="33"/>
      <c r="AX466" s="81"/>
      <c r="AY466" s="33"/>
      <c r="AZ466" s="33"/>
      <c r="BA466" s="42"/>
      <c r="BB466" s="70"/>
      <c r="BC466" s="33"/>
      <c r="BD466" s="33"/>
      <c r="BE466" s="33"/>
      <c r="BF466" s="33"/>
      <c r="BG466" s="33"/>
      <c r="BH466" s="33"/>
      <c r="BI466" s="22"/>
    </row>
    <row r="467" spans="1:61" x14ac:dyDescent="0.25">
      <c r="A467" t="s">
        <v>93</v>
      </c>
      <c r="B467" t="s">
        <v>83</v>
      </c>
      <c r="C467">
        <v>785</v>
      </c>
      <c r="D467">
        <v>19</v>
      </c>
      <c r="E467">
        <v>40</v>
      </c>
      <c r="F467">
        <v>20</v>
      </c>
      <c r="G467">
        <v>100</v>
      </c>
      <c r="H467">
        <v>3</v>
      </c>
      <c r="I467">
        <v>217</v>
      </c>
      <c r="J467">
        <v>2</v>
      </c>
      <c r="K467" s="1">
        <v>2.5811000000000001E-2</v>
      </c>
      <c r="L467" s="1">
        <v>5.5630000000000002E-3</v>
      </c>
      <c r="M467" s="1">
        <v>-1.09E-3</v>
      </c>
      <c r="N467" s="1">
        <v>2.5929999999999998E-3</v>
      </c>
      <c r="O467" s="2">
        <v>2.6494E-2</v>
      </c>
      <c r="P467" s="17">
        <f t="shared" si="70"/>
        <v>264.94</v>
      </c>
      <c r="Q467" s="3">
        <v>0.30629699999999999</v>
      </c>
      <c r="R467" s="18">
        <f t="shared" si="71"/>
        <v>3062.97</v>
      </c>
      <c r="S467" s="1">
        <v>8.7180000000000001E-3</v>
      </c>
      <c r="T467" s="1">
        <v>9.0580000000000001E-3</v>
      </c>
      <c r="U467" s="4">
        <v>0.18456800000000001</v>
      </c>
      <c r="V467" s="19">
        <f t="shared" si="72"/>
        <v>1845.68</v>
      </c>
      <c r="W467" s="1">
        <v>1.817E-3</v>
      </c>
      <c r="X467" s="1">
        <v>4.6810000000000003E-3</v>
      </c>
      <c r="Y467" s="5">
        <v>1.6247999999999999E-2</v>
      </c>
      <c r="Z467" s="20">
        <f t="shared" ref="Z467:Z468" si="78">Y467*10000</f>
        <v>162.47999999999999</v>
      </c>
      <c r="AA467" s="1">
        <v>32.332099999999997</v>
      </c>
      <c r="AB467" s="1">
        <v>65.049899999999994</v>
      </c>
      <c r="AC467" s="6">
        <v>3.7269999999999998E-3</v>
      </c>
      <c r="AD467" s="21">
        <f t="shared" si="74"/>
        <v>37.269999999999996</v>
      </c>
      <c r="AE467" s="1">
        <v>6.7977999999999997E-2</v>
      </c>
      <c r="AF467" s="1">
        <v>8.8330000000000006E-3</v>
      </c>
      <c r="AG467" s="1">
        <v>1.3886000000000001E-2</v>
      </c>
      <c r="AH467" s="1">
        <v>-9.8399999999999998E-3</v>
      </c>
      <c r="AI467" s="1">
        <v>0</v>
      </c>
      <c r="AJ467" s="1">
        <v>0</v>
      </c>
      <c r="AK467" s="1">
        <v>98.057299999999998</v>
      </c>
      <c r="AL467">
        <v>6.1890000000000001E-3</v>
      </c>
      <c r="AM467">
        <v>2.562E-3</v>
      </c>
      <c r="AN467">
        <v>-4.4999999999999999E-4</v>
      </c>
      <c r="AO467">
        <v>2.1940000000000002E-3</v>
      </c>
      <c r="AP467" s="7">
        <v>2.0712999999999999E-2</v>
      </c>
      <c r="AQ467">
        <v>0.13538500000000001</v>
      </c>
      <c r="AR467">
        <v>5.4850000000000003E-3</v>
      </c>
      <c r="AS467">
        <v>6.0070000000000002E-3</v>
      </c>
      <c r="AT467">
        <v>0.164192</v>
      </c>
      <c r="AU467">
        <f t="shared" si="69"/>
        <v>0.29957699999999998</v>
      </c>
      <c r="AV467">
        <v>1.5319999999999999E-3</v>
      </c>
      <c r="AW467">
        <v>4.2329999999999998E-3</v>
      </c>
      <c r="AX467" s="14">
        <v>1.1578E-2</v>
      </c>
      <c r="AY467">
        <v>50.097000000000001</v>
      </c>
      <c r="AZ467">
        <v>49.438299999999998</v>
      </c>
      <c r="BA467" s="9">
        <v>2.5509999999999999E-3</v>
      </c>
      <c r="BB467" s="10">
        <f t="shared" ref="BB467:BB468" si="79">BA467+AX467</f>
        <v>1.4128999999999999E-2</v>
      </c>
      <c r="BC467">
        <v>9.5259999999999997E-2</v>
      </c>
      <c r="BD467">
        <v>3.6970000000000002E-3</v>
      </c>
      <c r="BE467">
        <v>6.0080000000000003E-3</v>
      </c>
      <c r="BF467">
        <v>-2.4399999999999999E-3</v>
      </c>
      <c r="BG467">
        <v>0</v>
      </c>
      <c r="BH467">
        <v>0</v>
      </c>
      <c r="BI467" s="22"/>
    </row>
    <row r="468" spans="1:61" x14ac:dyDescent="0.25">
      <c r="A468" s="23" t="s">
        <v>93</v>
      </c>
      <c r="B468" s="23" t="s">
        <v>83</v>
      </c>
      <c r="C468" s="23">
        <v>786</v>
      </c>
      <c r="D468" s="23">
        <v>19</v>
      </c>
      <c r="E468" s="23">
        <v>40</v>
      </c>
      <c r="F468" s="23">
        <v>20</v>
      </c>
      <c r="G468" s="23">
        <v>100</v>
      </c>
      <c r="H468" s="23">
        <v>3</v>
      </c>
      <c r="I468" s="23">
        <v>218</v>
      </c>
      <c r="J468" s="23">
        <v>3</v>
      </c>
      <c r="K468" s="24">
        <v>5.7758999999999998E-2</v>
      </c>
      <c r="L468" s="24">
        <v>-5.2900000000000004E-3</v>
      </c>
      <c r="M468" s="24">
        <v>1.1280000000000001E-3</v>
      </c>
      <c r="N468" s="24">
        <v>2.905E-3</v>
      </c>
      <c r="O468" s="25">
        <v>2.8407999999999999E-2</v>
      </c>
      <c r="P468" s="17">
        <f t="shared" si="70"/>
        <v>284.08</v>
      </c>
      <c r="Q468" s="26">
        <v>0.32780199999999998</v>
      </c>
      <c r="R468" s="18">
        <f t="shared" si="71"/>
        <v>3278.02</v>
      </c>
      <c r="S468" s="24">
        <v>9.3399999999999993E-3</v>
      </c>
      <c r="T468" s="24">
        <v>8.9829999999999997E-3</v>
      </c>
      <c r="U468" s="27">
        <v>0.18587600000000001</v>
      </c>
      <c r="V468" s="19">
        <f t="shared" si="72"/>
        <v>1858.7600000000002</v>
      </c>
      <c r="W468" s="24">
        <v>5.1110000000000001E-3</v>
      </c>
      <c r="X468" s="24">
        <v>-1.8400000000000001E-3</v>
      </c>
      <c r="Y468" s="28">
        <v>1.6983000000000002E-2</v>
      </c>
      <c r="Z468" s="20">
        <f t="shared" si="78"/>
        <v>169.83</v>
      </c>
      <c r="AA468" s="24">
        <v>32.282400000000003</v>
      </c>
      <c r="AB468" s="24">
        <v>65.510400000000004</v>
      </c>
      <c r="AC468" s="29">
        <v>1.1442000000000001E-2</v>
      </c>
      <c r="AD468" s="21">
        <f t="shared" si="74"/>
        <v>114.42</v>
      </c>
      <c r="AE468" s="24">
        <v>7.1312E-2</v>
      </c>
      <c r="AF468" s="24">
        <v>1.0552000000000001E-2</v>
      </c>
      <c r="AG468" s="24">
        <v>1.7756999999999998E-2</v>
      </c>
      <c r="AH468" s="24">
        <v>8.9870000000000002E-3</v>
      </c>
      <c r="AI468" s="24">
        <v>0</v>
      </c>
      <c r="AJ468" s="24">
        <v>0</v>
      </c>
      <c r="AK468" s="24">
        <v>98.55</v>
      </c>
      <c r="AL468" s="23">
        <v>1.3808000000000001E-2</v>
      </c>
      <c r="AM468" s="23">
        <v>-2.4299999999999999E-3</v>
      </c>
      <c r="AN468" s="23">
        <v>4.5899999999999999E-4</v>
      </c>
      <c r="AO468" s="23">
        <v>2.4510000000000001E-3</v>
      </c>
      <c r="AP468" s="30">
        <v>2.2141999999999998E-2</v>
      </c>
      <c r="AQ468" s="23">
        <v>0.144452</v>
      </c>
      <c r="AR468" s="23">
        <v>5.8589999999999996E-3</v>
      </c>
      <c r="AS468" s="23">
        <v>5.9389999999999998E-3</v>
      </c>
      <c r="AT468" s="23">
        <v>0.164855</v>
      </c>
      <c r="AU468">
        <f t="shared" si="69"/>
        <v>0.309307</v>
      </c>
      <c r="AV468" s="23">
        <v>4.2960000000000003E-3</v>
      </c>
      <c r="AW468" s="23">
        <v>-1.66E-3</v>
      </c>
      <c r="AX468" s="80">
        <v>1.2064999999999999E-2</v>
      </c>
      <c r="AY468" s="23">
        <v>49.868499999999997</v>
      </c>
      <c r="AZ468" s="23">
        <v>49.637599999999999</v>
      </c>
      <c r="BA468" s="32">
        <v>7.8069999999999997E-3</v>
      </c>
      <c r="BB468" s="10">
        <f t="shared" si="79"/>
        <v>1.9872000000000001E-2</v>
      </c>
      <c r="BC468" s="23">
        <v>9.9628999999999995E-2</v>
      </c>
      <c r="BD468" s="23">
        <v>4.4029999999999998E-3</v>
      </c>
      <c r="BE468" s="23">
        <v>7.6600000000000001E-3</v>
      </c>
      <c r="BF468" s="23">
        <v>2.2190000000000001E-3</v>
      </c>
      <c r="BG468" s="23">
        <v>0</v>
      </c>
      <c r="BH468" s="23">
        <v>0</v>
      </c>
      <c r="BI468" s="22"/>
    </row>
    <row r="469" spans="1:61" x14ac:dyDescent="0.25">
      <c r="A469" t="s">
        <v>94</v>
      </c>
      <c r="B469" t="s">
        <v>83</v>
      </c>
      <c r="C469">
        <v>787</v>
      </c>
      <c r="P469" s="17"/>
      <c r="R469" s="19"/>
      <c r="V469" s="19"/>
      <c r="AD469" s="21"/>
      <c r="AK469" s="1">
        <v>97.994299999999996</v>
      </c>
      <c r="AU469">
        <f t="shared" si="69"/>
        <v>0</v>
      </c>
      <c r="AX469" s="14"/>
      <c r="BI469" s="22"/>
    </row>
    <row r="470" spans="1:61" x14ac:dyDescent="0.25">
      <c r="A470" t="s">
        <v>94</v>
      </c>
      <c r="B470" t="s">
        <v>83</v>
      </c>
      <c r="C470">
        <v>788</v>
      </c>
      <c r="D470">
        <v>20</v>
      </c>
      <c r="E470">
        <v>40</v>
      </c>
      <c r="F470">
        <v>20</v>
      </c>
      <c r="G470">
        <v>100</v>
      </c>
      <c r="H470">
        <v>3</v>
      </c>
      <c r="I470">
        <v>220</v>
      </c>
      <c r="J470">
        <v>2</v>
      </c>
      <c r="K470" s="1">
        <v>4.0129999999999999E-2</v>
      </c>
      <c r="L470" s="1">
        <v>7.3410000000000003E-3</v>
      </c>
      <c r="M470" s="1">
        <v>-1.41E-3</v>
      </c>
      <c r="N470" s="1">
        <v>6.96E-4</v>
      </c>
      <c r="O470" s="2">
        <v>3.6159999999999999E-3</v>
      </c>
      <c r="P470" s="17">
        <f t="shared" si="70"/>
        <v>36.159999999999997</v>
      </c>
      <c r="Q470" s="3">
        <v>0.43193700000000002</v>
      </c>
      <c r="R470" s="18">
        <f t="shared" si="71"/>
        <v>4319.37</v>
      </c>
      <c r="S470" s="1">
        <v>8.3110000000000007E-3</v>
      </c>
      <c r="T470" s="1">
        <v>4.1650000000000003E-3</v>
      </c>
      <c r="U470" s="4">
        <v>7.5823000000000002E-2</v>
      </c>
      <c r="V470" s="19">
        <f t="shared" si="72"/>
        <v>758.23</v>
      </c>
      <c r="W470" s="1">
        <v>1.926E-3</v>
      </c>
      <c r="X470" s="1">
        <v>1.0790000000000001E-3</v>
      </c>
      <c r="Y470" s="5">
        <v>4.2329999999999998E-3</v>
      </c>
      <c r="Z470" s="20">
        <f t="shared" ref="Z470:Z471" si="80">Y470*10000</f>
        <v>42.33</v>
      </c>
      <c r="AA470" s="1">
        <v>32.402099999999997</v>
      </c>
      <c r="AB470" s="1">
        <v>65.849199999999996</v>
      </c>
      <c r="AC470" s="6">
        <v>1.0697999999999999E-2</v>
      </c>
      <c r="AD470" s="21">
        <f t="shared" si="74"/>
        <v>106.97999999999999</v>
      </c>
      <c r="AE470" s="1">
        <v>2.6970000000000002E-3</v>
      </c>
      <c r="AF470" s="1">
        <v>-3.7200000000000002E-3</v>
      </c>
      <c r="AG470" s="1">
        <v>8.0219999999999996E-3</v>
      </c>
      <c r="AH470" s="1">
        <v>2.2858E-2</v>
      </c>
      <c r="AI470" s="1">
        <v>0</v>
      </c>
      <c r="AJ470" s="1">
        <v>0</v>
      </c>
      <c r="AK470" s="1">
        <v>98.869699999999995</v>
      </c>
      <c r="AL470">
        <v>9.5689999999999994E-3</v>
      </c>
      <c r="AM470">
        <v>3.362E-3</v>
      </c>
      <c r="AN470">
        <v>-5.6999999999999998E-4</v>
      </c>
      <c r="AO470">
        <v>5.8500000000000002E-4</v>
      </c>
      <c r="AP470" s="7">
        <v>2.8110000000000001E-3</v>
      </c>
      <c r="AQ470">
        <v>0.18986</v>
      </c>
      <c r="AR470">
        <v>5.1999999999999998E-3</v>
      </c>
      <c r="AS470">
        <v>2.7460000000000002E-3</v>
      </c>
      <c r="AT470">
        <v>6.7077999999999999E-2</v>
      </c>
      <c r="AU470">
        <f t="shared" si="69"/>
        <v>0.256938</v>
      </c>
      <c r="AV470">
        <v>1.6149999999999999E-3</v>
      </c>
      <c r="AW470">
        <v>9.7000000000000005E-4</v>
      </c>
      <c r="AX470" s="14">
        <v>3.0000000000000001E-3</v>
      </c>
      <c r="AY470">
        <v>49.927</v>
      </c>
      <c r="AZ470">
        <v>49.7682</v>
      </c>
      <c r="BA470" s="9">
        <v>7.2810000000000001E-3</v>
      </c>
      <c r="BB470" s="10">
        <f t="shared" ref="BB470:BB471" si="81">BA470+AX470</f>
        <v>1.0281E-2</v>
      </c>
      <c r="BC470">
        <v>3.7580000000000001E-3</v>
      </c>
      <c r="BD470">
        <v>-1.5499999999999999E-3</v>
      </c>
      <c r="BE470">
        <v>3.4520000000000002E-3</v>
      </c>
      <c r="BF470">
        <v>5.6299999999999996E-3</v>
      </c>
      <c r="BG470">
        <v>0</v>
      </c>
      <c r="BH470">
        <v>0</v>
      </c>
      <c r="BI470" s="22"/>
    </row>
    <row r="471" spans="1:61" x14ac:dyDescent="0.25">
      <c r="A471" t="s">
        <v>94</v>
      </c>
      <c r="B471" t="s">
        <v>83</v>
      </c>
      <c r="C471">
        <v>789</v>
      </c>
      <c r="D471">
        <v>20</v>
      </c>
      <c r="E471">
        <v>40</v>
      </c>
      <c r="F471">
        <v>20</v>
      </c>
      <c r="G471">
        <v>100</v>
      </c>
      <c r="H471">
        <v>3</v>
      </c>
      <c r="I471">
        <v>221</v>
      </c>
      <c r="J471">
        <v>3</v>
      </c>
      <c r="K471" s="1">
        <v>7.7260000000000002E-3</v>
      </c>
      <c r="L471" s="1">
        <v>-1.49E-3</v>
      </c>
      <c r="M471" s="1">
        <v>-1.0000000000000001E-5</v>
      </c>
      <c r="N471" s="1">
        <v>8.7200000000000005E-4</v>
      </c>
      <c r="O471" s="2">
        <v>-5.1000000000000004E-4</v>
      </c>
      <c r="P471" s="17">
        <f t="shared" si="70"/>
        <v>-5.1000000000000005</v>
      </c>
      <c r="Q471" s="3">
        <v>0.45397100000000001</v>
      </c>
      <c r="R471" s="18">
        <f t="shared" si="71"/>
        <v>4539.71</v>
      </c>
      <c r="S471" s="1">
        <v>1.0375000000000001E-2</v>
      </c>
      <c r="T471" s="1">
        <v>9.9900000000000006E-3</v>
      </c>
      <c r="U471" s="4">
        <v>7.2608000000000006E-2</v>
      </c>
      <c r="V471" s="19">
        <f t="shared" si="72"/>
        <v>726.08</v>
      </c>
      <c r="W471" s="1">
        <v>1.168E-3</v>
      </c>
      <c r="X471" s="1">
        <v>1.0369999999999999E-3</v>
      </c>
      <c r="Y471" s="5">
        <v>-6.4799999999999996E-3</v>
      </c>
      <c r="Z471" s="20">
        <f t="shared" si="80"/>
        <v>-64.8</v>
      </c>
      <c r="AA471" s="1">
        <v>32.434199999999997</v>
      </c>
      <c r="AB471" s="1">
        <v>65.621300000000005</v>
      </c>
      <c r="AC471" s="6">
        <v>-4.9100000000000003E-3</v>
      </c>
      <c r="AD471" s="21">
        <f t="shared" si="74"/>
        <v>-49.1</v>
      </c>
      <c r="AE471" s="1">
        <v>7.6150000000000002E-3</v>
      </c>
      <c r="AF471" s="1">
        <v>2.679E-3</v>
      </c>
      <c r="AG471" s="1">
        <v>-5.3499999999999997E-3</v>
      </c>
      <c r="AH471" s="1">
        <v>3.0899999999999998E-4</v>
      </c>
      <c r="AI471" s="1">
        <v>0</v>
      </c>
      <c r="AJ471" s="1">
        <v>0</v>
      </c>
      <c r="AK471" s="1">
        <v>98.605099999999993</v>
      </c>
      <c r="AL471">
        <v>1.8450000000000001E-3</v>
      </c>
      <c r="AM471">
        <v>-6.8000000000000005E-4</v>
      </c>
      <c r="AN471">
        <v>0</v>
      </c>
      <c r="AO471">
        <v>7.3499999999999998E-4</v>
      </c>
      <c r="AP471" s="7">
        <v>-4.0000000000000002E-4</v>
      </c>
      <c r="AQ471">
        <v>0.19983699999999999</v>
      </c>
      <c r="AR471">
        <v>6.5009999999999998E-3</v>
      </c>
      <c r="AS471">
        <v>6.5970000000000004E-3</v>
      </c>
      <c r="AT471">
        <v>6.4327999999999996E-2</v>
      </c>
      <c r="AU471">
        <f t="shared" si="69"/>
        <v>0.26416499999999998</v>
      </c>
      <c r="AV471">
        <v>9.7999999999999997E-4</v>
      </c>
      <c r="AW471">
        <v>9.3400000000000004E-4</v>
      </c>
      <c r="AX471" s="14">
        <v>-4.5999999999999999E-3</v>
      </c>
      <c r="AY471">
        <v>50.049399999999999</v>
      </c>
      <c r="AZ471">
        <v>49.668300000000002</v>
      </c>
      <c r="BA471" s="9">
        <v>-3.3500000000000001E-3</v>
      </c>
      <c r="BB471" s="10">
        <f t="shared" si="81"/>
        <v>-7.9500000000000005E-3</v>
      </c>
      <c r="BC471">
        <v>1.0626999999999999E-2</v>
      </c>
      <c r="BD471">
        <v>1.1169999999999999E-3</v>
      </c>
      <c r="BE471">
        <v>-2.31E-3</v>
      </c>
      <c r="BF471">
        <v>7.6000000000000004E-5</v>
      </c>
      <c r="BG471">
        <v>0</v>
      </c>
      <c r="BH471">
        <v>0</v>
      </c>
      <c r="BI471" s="22"/>
    </row>
    <row r="472" spans="1:61" x14ac:dyDescent="0.25">
      <c r="A472" t="s">
        <v>94</v>
      </c>
      <c r="B472" s="23" t="s">
        <v>83</v>
      </c>
      <c r="C472">
        <v>790</v>
      </c>
      <c r="P472" s="17"/>
      <c r="R472" s="19"/>
      <c r="V472" s="19"/>
      <c r="AD472" s="21"/>
      <c r="AK472" s="1">
        <v>96.459100000000007</v>
      </c>
      <c r="AU472">
        <f t="shared" si="69"/>
        <v>0</v>
      </c>
      <c r="AX472" s="14"/>
      <c r="BI472" s="22"/>
    </row>
    <row r="473" spans="1:61" x14ac:dyDescent="0.25">
      <c r="A473" s="33" t="s">
        <v>95</v>
      </c>
      <c r="B473" t="s">
        <v>83</v>
      </c>
      <c r="C473" s="33">
        <v>791</v>
      </c>
      <c r="D473" s="33">
        <v>21</v>
      </c>
      <c r="E473" s="33">
        <v>40</v>
      </c>
      <c r="F473" s="33">
        <v>20</v>
      </c>
      <c r="G473" s="33">
        <v>100</v>
      </c>
      <c r="H473" s="33">
        <v>3</v>
      </c>
      <c r="I473" s="33">
        <v>223</v>
      </c>
      <c r="J473" s="33">
        <v>1</v>
      </c>
      <c r="K473" s="34">
        <v>2.2957999999999999E-2</v>
      </c>
      <c r="L473" s="34">
        <v>1.1658E-2</v>
      </c>
      <c r="M473" s="34">
        <v>8.1840000000000003E-3</v>
      </c>
      <c r="N473" s="34">
        <v>3.7320000000000001E-3</v>
      </c>
      <c r="O473" s="35">
        <v>3.0000000000000001E-3</v>
      </c>
      <c r="P473" s="17">
        <f t="shared" si="70"/>
        <v>30</v>
      </c>
      <c r="Q473" s="36">
        <v>0.165126</v>
      </c>
      <c r="R473" s="18">
        <f t="shared" si="71"/>
        <v>1651.26</v>
      </c>
      <c r="S473" s="34">
        <v>7.8510000000000003E-3</v>
      </c>
      <c r="T473" s="34">
        <v>3.101E-3</v>
      </c>
      <c r="U473" s="37">
        <v>4.1841999999999997E-2</v>
      </c>
      <c r="V473" s="19">
        <f t="shared" si="72"/>
        <v>418.41999999999996</v>
      </c>
      <c r="W473" s="34">
        <v>-3.8000000000000002E-4</v>
      </c>
      <c r="X473" s="34">
        <v>-5.9999999999999995E-4</v>
      </c>
      <c r="Y473" s="38">
        <v>7.0699999999999995E-4</v>
      </c>
      <c r="Z473" s="20">
        <f t="shared" ref="Z473:Z475" si="82">Y473*10000</f>
        <v>7.0699999999999994</v>
      </c>
      <c r="AA473" s="34">
        <v>32.311599999999999</v>
      </c>
      <c r="AB473" s="34">
        <v>66.313800000000001</v>
      </c>
      <c r="AC473" s="39">
        <v>6.6870000000000002E-3</v>
      </c>
      <c r="AD473" s="21">
        <f t="shared" si="74"/>
        <v>66.87</v>
      </c>
      <c r="AE473" s="34">
        <v>1.354E-3</v>
      </c>
      <c r="AF473" s="34">
        <v>-1.031E-2</v>
      </c>
      <c r="AG473" s="34">
        <v>1.511E-3</v>
      </c>
      <c r="AH473" s="34">
        <v>-2.1430000000000001E-2</v>
      </c>
      <c r="AI473" s="34">
        <v>0</v>
      </c>
      <c r="AJ473" s="34">
        <v>0</v>
      </c>
      <c r="AK473" s="34">
        <v>98.8703</v>
      </c>
      <c r="AL473" s="33">
        <v>5.4720000000000003E-3</v>
      </c>
      <c r="AM473" s="33">
        <v>5.3369999999999997E-3</v>
      </c>
      <c r="AN473" s="33">
        <v>3.32E-3</v>
      </c>
      <c r="AO473" s="33">
        <v>3.1389999999999999E-3</v>
      </c>
      <c r="AP473" s="40">
        <v>2.3310000000000002E-3</v>
      </c>
      <c r="AQ473" s="33">
        <v>7.2553000000000006E-2</v>
      </c>
      <c r="AR473" s="33">
        <v>4.9109999999999996E-3</v>
      </c>
      <c r="AS473" s="33">
        <v>2.0439999999999998E-3</v>
      </c>
      <c r="AT473" s="33">
        <v>3.7002E-2</v>
      </c>
      <c r="AU473">
        <f t="shared" si="69"/>
        <v>0.10955500000000001</v>
      </c>
      <c r="AV473" s="33">
        <v>-3.2000000000000003E-4</v>
      </c>
      <c r="AW473" s="33">
        <v>-5.2999999999999998E-4</v>
      </c>
      <c r="AX473" s="81">
        <v>5.0100000000000003E-4</v>
      </c>
      <c r="AY473" s="33">
        <v>49.767499999999998</v>
      </c>
      <c r="AZ473" s="33">
        <v>50.099200000000003</v>
      </c>
      <c r="BA473" s="42">
        <v>4.5500000000000002E-3</v>
      </c>
      <c r="BB473" s="10">
        <f t="shared" ref="BB473:BB475" si="83">BA473+AX473</f>
        <v>5.0509999999999999E-3</v>
      </c>
      <c r="BC473" s="33">
        <v>1.8860000000000001E-3</v>
      </c>
      <c r="BD473" s="33">
        <v>-4.2900000000000004E-3</v>
      </c>
      <c r="BE473" s="33">
        <v>6.4999999999999997E-4</v>
      </c>
      <c r="BF473" s="33">
        <v>-5.28E-3</v>
      </c>
      <c r="BG473" s="33">
        <v>0</v>
      </c>
      <c r="BH473" s="33">
        <v>0</v>
      </c>
      <c r="BI473" s="22"/>
    </row>
    <row r="474" spans="1:61" x14ac:dyDescent="0.25">
      <c r="A474" t="s">
        <v>95</v>
      </c>
      <c r="B474" t="s">
        <v>83</v>
      </c>
      <c r="C474">
        <v>792</v>
      </c>
      <c r="D474">
        <v>21</v>
      </c>
      <c r="E474">
        <v>40</v>
      </c>
      <c r="F474">
        <v>20</v>
      </c>
      <c r="G474">
        <v>100</v>
      </c>
      <c r="H474">
        <v>3</v>
      </c>
      <c r="I474">
        <v>224</v>
      </c>
      <c r="J474">
        <v>2</v>
      </c>
      <c r="K474" s="1">
        <v>-3.1900000000000001E-3</v>
      </c>
      <c r="L474" s="1">
        <v>-2.7399999999999998E-3</v>
      </c>
      <c r="M474" s="1">
        <v>-7.8300000000000002E-3</v>
      </c>
      <c r="N474" s="1">
        <v>1.0380000000000001E-3</v>
      </c>
      <c r="O474" s="2">
        <v>-1.4E-3</v>
      </c>
      <c r="P474" s="17">
        <f t="shared" si="70"/>
        <v>-14</v>
      </c>
      <c r="Q474" s="3">
        <v>0.12736500000000001</v>
      </c>
      <c r="R474" s="18">
        <f t="shared" si="71"/>
        <v>1273.6500000000001</v>
      </c>
      <c r="S474" s="1">
        <v>7.5969999999999996E-3</v>
      </c>
      <c r="T474" s="1">
        <v>1.2366E-2</v>
      </c>
      <c r="U474" s="4">
        <v>3.2996999999999999E-2</v>
      </c>
      <c r="V474" s="19">
        <f t="shared" si="72"/>
        <v>329.96999999999997</v>
      </c>
      <c r="W474" s="1">
        <v>2.43E-4</v>
      </c>
      <c r="X474" s="1">
        <v>-1.64E-3</v>
      </c>
      <c r="Y474" s="5">
        <v>-1.11E-2</v>
      </c>
      <c r="Z474" s="20">
        <f t="shared" si="82"/>
        <v>-111</v>
      </c>
      <c r="AA474" s="1">
        <v>31.955200000000001</v>
      </c>
      <c r="AB474" s="1">
        <v>66.168300000000002</v>
      </c>
      <c r="AC474" s="6">
        <v>5.7879999999999997E-3</v>
      </c>
      <c r="AD474" s="21">
        <f t="shared" si="74"/>
        <v>57.879999999999995</v>
      </c>
      <c r="AE474" s="1">
        <v>1.7650000000000001E-3</v>
      </c>
      <c r="AF474" s="1">
        <v>1.6360000000000001E-3</v>
      </c>
      <c r="AG474" s="1">
        <v>-1.1990000000000001E-2</v>
      </c>
      <c r="AH474" s="1">
        <v>2.9492000000000001E-2</v>
      </c>
      <c r="AI474" s="1">
        <v>0</v>
      </c>
      <c r="AJ474" s="1">
        <v>0</v>
      </c>
      <c r="AK474" s="1">
        <v>98.303799999999995</v>
      </c>
      <c r="AL474">
        <v>-7.6999999999999996E-4</v>
      </c>
      <c r="AM474">
        <v>-1.2700000000000001E-3</v>
      </c>
      <c r="AN474">
        <v>-3.2000000000000002E-3</v>
      </c>
      <c r="AO474">
        <v>8.7900000000000001E-4</v>
      </c>
      <c r="AP474" s="7">
        <v>-1.1000000000000001E-3</v>
      </c>
      <c r="AQ474">
        <v>5.6356000000000003E-2</v>
      </c>
      <c r="AR474">
        <v>4.7850000000000002E-3</v>
      </c>
      <c r="AS474">
        <v>8.2089999999999993E-3</v>
      </c>
      <c r="AT474">
        <v>2.9385000000000001E-2</v>
      </c>
      <c r="AU474">
        <f t="shared" si="69"/>
        <v>8.5741000000000012E-2</v>
      </c>
      <c r="AV474">
        <v>2.05E-4</v>
      </c>
      <c r="AW474">
        <v>-1.48E-3</v>
      </c>
      <c r="AX474" s="14">
        <v>-7.92E-3</v>
      </c>
      <c r="AY474">
        <v>49.565300000000001</v>
      </c>
      <c r="AZ474">
        <v>50.3414</v>
      </c>
      <c r="BA474" s="9">
        <v>3.9649999999999998E-3</v>
      </c>
      <c r="BB474" s="10">
        <f t="shared" si="83"/>
        <v>-3.9550000000000002E-3</v>
      </c>
      <c r="BC474">
        <v>2.4759999999999999E-3</v>
      </c>
      <c r="BD474">
        <v>6.8599999999999998E-4</v>
      </c>
      <c r="BE474">
        <v>-5.1999999999999998E-3</v>
      </c>
      <c r="BF474">
        <v>7.3119999999999999E-3</v>
      </c>
      <c r="BG474">
        <v>0</v>
      </c>
      <c r="BH474">
        <v>0</v>
      </c>
      <c r="BI474" s="22"/>
    </row>
    <row r="475" spans="1:61" x14ac:dyDescent="0.25">
      <c r="A475" t="s">
        <v>95</v>
      </c>
      <c r="B475" t="s">
        <v>83</v>
      </c>
      <c r="C475">
        <v>793</v>
      </c>
      <c r="D475">
        <v>21</v>
      </c>
      <c r="E475">
        <v>40</v>
      </c>
      <c r="F475">
        <v>20</v>
      </c>
      <c r="G475">
        <v>100</v>
      </c>
      <c r="H475">
        <v>3</v>
      </c>
      <c r="I475">
        <v>225</v>
      </c>
      <c r="J475">
        <v>3</v>
      </c>
      <c r="K475" s="1">
        <v>1.2005999999999999E-2</v>
      </c>
      <c r="L475" s="1">
        <v>1.3363999999999999E-2</v>
      </c>
      <c r="M475" s="1">
        <v>1.1287E-2</v>
      </c>
      <c r="N475" s="1">
        <v>6.3280000000000003E-3</v>
      </c>
      <c r="O475" s="2">
        <v>2.6180000000000001E-3</v>
      </c>
      <c r="P475" s="17">
        <f t="shared" si="70"/>
        <v>26.18</v>
      </c>
      <c r="Q475" s="3">
        <v>0.142793</v>
      </c>
      <c r="R475" s="18">
        <f t="shared" si="71"/>
        <v>1427.93</v>
      </c>
      <c r="S475" s="1">
        <v>6.4159999999999998E-3</v>
      </c>
      <c r="T475" s="1">
        <v>4.2579999999999996E-3</v>
      </c>
      <c r="U475" s="4">
        <v>4.5783999999999998E-2</v>
      </c>
      <c r="V475" s="19">
        <f t="shared" si="72"/>
        <v>457.84</v>
      </c>
      <c r="W475" s="1">
        <v>-2.7699999999999999E-3</v>
      </c>
      <c r="X475" s="1">
        <v>-8.8000000000000003E-4</v>
      </c>
      <c r="Y475" s="5">
        <v>1.8730000000000001E-3</v>
      </c>
      <c r="Z475" s="20">
        <f t="shared" si="82"/>
        <v>18.73</v>
      </c>
      <c r="AA475" s="1">
        <v>32.384399999999999</v>
      </c>
      <c r="AB475" s="1">
        <v>66.031599999999997</v>
      </c>
      <c r="AC475" s="6">
        <v>1.1620000000000001E-3</v>
      </c>
      <c r="AD475" s="21">
        <f t="shared" si="74"/>
        <v>11.620000000000001</v>
      </c>
      <c r="AE475" s="1">
        <v>1.1689E-2</v>
      </c>
      <c r="AF475" s="1">
        <v>-8.4000000000000003E-4</v>
      </c>
      <c r="AG475" s="1">
        <v>1.632E-3</v>
      </c>
      <c r="AH475" s="1">
        <v>5.3900000000000003E-2</v>
      </c>
      <c r="AI475" s="1">
        <v>0</v>
      </c>
      <c r="AJ475" s="1">
        <v>0</v>
      </c>
      <c r="AK475" s="1">
        <v>98.726699999999994</v>
      </c>
      <c r="AL475">
        <v>2.8639999999999998E-3</v>
      </c>
      <c r="AM475">
        <v>6.123E-3</v>
      </c>
      <c r="AN475">
        <v>4.5820000000000001E-3</v>
      </c>
      <c r="AO475">
        <v>5.3270000000000001E-3</v>
      </c>
      <c r="AP475" s="7">
        <v>2.036E-3</v>
      </c>
      <c r="AQ475">
        <v>6.2786999999999996E-2</v>
      </c>
      <c r="AR475">
        <v>4.0159999999999996E-3</v>
      </c>
      <c r="AS475">
        <v>2.8089999999999999E-3</v>
      </c>
      <c r="AT475">
        <v>4.0516999999999997E-2</v>
      </c>
      <c r="AU475">
        <f t="shared" si="69"/>
        <v>0.10330399999999999</v>
      </c>
      <c r="AV475">
        <v>-2.33E-3</v>
      </c>
      <c r="AW475">
        <v>-7.9000000000000001E-4</v>
      </c>
      <c r="AX475" s="14">
        <v>1.3270000000000001E-3</v>
      </c>
      <c r="AY475">
        <v>49.916800000000002</v>
      </c>
      <c r="AZ475">
        <v>49.923200000000001</v>
      </c>
      <c r="BA475" s="9">
        <v>7.9100000000000004E-4</v>
      </c>
      <c r="BB475" s="10">
        <f t="shared" si="83"/>
        <v>2.1180000000000001E-3</v>
      </c>
      <c r="BC475">
        <v>1.6295E-2</v>
      </c>
      <c r="BD475">
        <v>-3.5E-4</v>
      </c>
      <c r="BE475">
        <v>7.0200000000000004E-4</v>
      </c>
      <c r="BF475">
        <v>1.328E-2</v>
      </c>
      <c r="BG475">
        <v>0</v>
      </c>
      <c r="BH475">
        <v>0</v>
      </c>
      <c r="BI475" s="22"/>
    </row>
    <row r="476" spans="1:61" x14ac:dyDescent="0.25">
      <c r="A476" s="51" t="s">
        <v>95</v>
      </c>
      <c r="B476" t="s">
        <v>83</v>
      </c>
      <c r="C476" s="51">
        <v>794</v>
      </c>
      <c r="D476" s="51"/>
      <c r="E476" s="51"/>
      <c r="F476" s="51"/>
      <c r="G476" s="51"/>
      <c r="H476" s="51"/>
      <c r="I476" s="51"/>
      <c r="J476" s="51"/>
      <c r="K476" s="59"/>
      <c r="L476" s="59"/>
      <c r="M476" s="59"/>
      <c r="N476" s="59"/>
      <c r="P476" s="17"/>
      <c r="R476" s="19"/>
      <c r="S476" s="59"/>
      <c r="T476" s="59"/>
      <c r="V476" s="19"/>
      <c r="W476" s="59"/>
      <c r="X476" s="59"/>
      <c r="AA476" s="59"/>
      <c r="AB476" s="59"/>
      <c r="AD476" s="21"/>
      <c r="AE476" s="59"/>
      <c r="AF476" s="59"/>
      <c r="AG476" s="59"/>
      <c r="AH476" s="59"/>
      <c r="AI476" s="59"/>
      <c r="AJ476" s="59"/>
      <c r="AK476" s="59">
        <v>84.950199999999995</v>
      </c>
      <c r="AL476" s="51"/>
      <c r="AM476" s="51"/>
      <c r="AN476" s="51"/>
      <c r="AO476" s="51"/>
      <c r="AQ476" s="51"/>
      <c r="AR476" s="51"/>
      <c r="AS476" s="51"/>
      <c r="AT476" s="51"/>
      <c r="AU476">
        <f t="shared" si="69"/>
        <v>0</v>
      </c>
      <c r="AV476" s="51"/>
      <c r="AW476" s="51"/>
      <c r="AX476" s="87"/>
      <c r="AY476" s="51"/>
      <c r="AZ476" s="51"/>
      <c r="BC476" s="51"/>
      <c r="BD476" s="51"/>
      <c r="BE476" s="51"/>
      <c r="BF476" s="51"/>
      <c r="BG476" s="51"/>
      <c r="BH476" s="51"/>
      <c r="BI476" s="22"/>
    </row>
    <row r="477" spans="1:61" x14ac:dyDescent="0.25">
      <c r="A477" t="s">
        <v>95</v>
      </c>
      <c r="B477" t="s">
        <v>83</v>
      </c>
      <c r="C477">
        <v>795</v>
      </c>
      <c r="P477" s="17"/>
      <c r="R477" s="19"/>
      <c r="V477" s="19"/>
      <c r="AD477" s="21"/>
      <c r="AK477" s="1">
        <v>97.335099999999997</v>
      </c>
      <c r="AU477">
        <f t="shared" si="69"/>
        <v>0</v>
      </c>
      <c r="AX477" s="14"/>
      <c r="BI477" s="22"/>
    </row>
    <row r="478" spans="1:61" x14ac:dyDescent="0.25">
      <c r="A478" s="23" t="s">
        <v>95</v>
      </c>
      <c r="B478" s="23" t="s">
        <v>83</v>
      </c>
      <c r="C478" s="23">
        <v>796</v>
      </c>
      <c r="D478" s="23">
        <v>21</v>
      </c>
      <c r="E478" s="23">
        <v>40</v>
      </c>
      <c r="F478" s="23">
        <v>20</v>
      </c>
      <c r="G478" s="23">
        <v>100</v>
      </c>
      <c r="H478" s="23">
        <v>3</v>
      </c>
      <c r="I478" s="23">
        <v>228</v>
      </c>
      <c r="J478" s="23">
        <v>6</v>
      </c>
      <c r="K478" s="24">
        <v>2.0775999999999999E-2</v>
      </c>
      <c r="L478" s="24">
        <v>6.2639999999999996E-3</v>
      </c>
      <c r="M478" s="24">
        <v>3.8430000000000001E-3</v>
      </c>
      <c r="N478" s="24">
        <v>2.869E-3</v>
      </c>
      <c r="O478" s="25">
        <v>2.261E-3</v>
      </c>
      <c r="P478" s="17">
        <f t="shared" si="70"/>
        <v>22.61</v>
      </c>
      <c r="Q478" s="26">
        <v>0.36393900000000001</v>
      </c>
      <c r="R478" s="18">
        <f t="shared" si="71"/>
        <v>3639.3900000000003</v>
      </c>
      <c r="S478" s="24">
        <v>1.3672999999999999E-2</v>
      </c>
      <c r="T478" s="24">
        <v>1.1481999999999999E-2</v>
      </c>
      <c r="U478" s="27">
        <v>0.125864</v>
      </c>
      <c r="V478" s="19">
        <f t="shared" si="72"/>
        <v>1258.6400000000001</v>
      </c>
      <c r="W478" s="24">
        <v>1.1130000000000001E-3</v>
      </c>
      <c r="X478" s="24">
        <v>6.1700000000000004E-4</v>
      </c>
      <c r="Y478" s="28">
        <v>1.8425E-2</v>
      </c>
      <c r="Z478" s="20">
        <f t="shared" ref="Z478" si="84">Y478*10000</f>
        <v>184.25</v>
      </c>
      <c r="AA478" s="24">
        <v>32.337600000000002</v>
      </c>
      <c r="AB478" s="24">
        <v>65.963899999999995</v>
      </c>
      <c r="AC478" s="29">
        <v>8.097E-3</v>
      </c>
      <c r="AD478" s="21">
        <f t="shared" si="74"/>
        <v>80.97</v>
      </c>
      <c r="AE478" s="24">
        <v>0.115555</v>
      </c>
      <c r="AF478" s="24">
        <v>6.3299999999999999E-4</v>
      </c>
      <c r="AG478" s="24">
        <v>-6.3499999999999997E-3</v>
      </c>
      <c r="AH478" s="24">
        <v>-2.385E-2</v>
      </c>
      <c r="AI478" s="24">
        <v>0</v>
      </c>
      <c r="AJ478" s="24">
        <v>0</v>
      </c>
      <c r="AK478" s="24">
        <v>98.966700000000003</v>
      </c>
      <c r="AL478" s="23">
        <v>4.947E-3</v>
      </c>
      <c r="AM478" s="23">
        <v>2.8649999999999999E-3</v>
      </c>
      <c r="AN478" s="23">
        <v>1.557E-3</v>
      </c>
      <c r="AO478" s="23">
        <v>2.4109999999999999E-3</v>
      </c>
      <c r="AP478" s="30">
        <v>1.755E-3</v>
      </c>
      <c r="AQ478" s="23">
        <v>0.159722</v>
      </c>
      <c r="AR478" s="23">
        <v>8.5419999999999992E-3</v>
      </c>
      <c r="AS478" s="23">
        <v>7.5599999999999999E-3</v>
      </c>
      <c r="AT478" s="23">
        <v>0.111174</v>
      </c>
      <c r="AU478">
        <f t="shared" si="69"/>
        <v>0.27089600000000003</v>
      </c>
      <c r="AV478" s="23">
        <v>9.3199999999999999E-4</v>
      </c>
      <c r="AW478" s="23">
        <v>5.5400000000000002E-4</v>
      </c>
      <c r="AX478" s="80">
        <v>1.3036000000000001E-2</v>
      </c>
      <c r="AY478" s="23">
        <v>49.749899999999997</v>
      </c>
      <c r="AZ478" s="23">
        <v>49.777099999999997</v>
      </c>
      <c r="BA478" s="32">
        <v>5.5019999999999999E-3</v>
      </c>
      <c r="BB478" s="10">
        <f>BA478+AX478</f>
        <v>1.8537999999999999E-2</v>
      </c>
      <c r="BC478" s="23">
        <v>0.16078200000000001</v>
      </c>
      <c r="BD478" s="23">
        <v>2.63E-4</v>
      </c>
      <c r="BE478" s="23">
        <v>-2.7299999999999998E-3</v>
      </c>
      <c r="BF478" s="23">
        <v>-5.8700000000000002E-3</v>
      </c>
      <c r="BG478" s="23">
        <v>0</v>
      </c>
      <c r="BH478" s="23">
        <v>0</v>
      </c>
      <c r="BI478" s="22"/>
    </row>
    <row r="479" spans="1:61" x14ac:dyDescent="0.25">
      <c r="A479" s="51" t="s">
        <v>96</v>
      </c>
      <c r="B479" t="s">
        <v>83</v>
      </c>
      <c r="C479" s="51">
        <v>797</v>
      </c>
      <c r="D479" s="51"/>
      <c r="E479" s="51"/>
      <c r="F479" s="51"/>
      <c r="G479" s="51"/>
      <c r="H479" s="51"/>
      <c r="I479" s="51"/>
      <c r="J479" s="51"/>
      <c r="K479" s="59"/>
      <c r="L479" s="59"/>
      <c r="M479" s="59"/>
      <c r="N479" s="59"/>
      <c r="P479" s="17"/>
      <c r="R479" s="19"/>
      <c r="S479" s="59"/>
      <c r="T479" s="59"/>
      <c r="V479" s="19"/>
      <c r="W479" s="59"/>
      <c r="X479" s="59"/>
      <c r="AA479" s="59"/>
      <c r="AB479" s="59"/>
      <c r="AD479" s="21"/>
      <c r="AE479" s="59"/>
      <c r="AF479" s="59"/>
      <c r="AG479" s="59"/>
      <c r="AH479" s="59"/>
      <c r="AI479" s="59"/>
      <c r="AJ479" s="59"/>
      <c r="AK479" s="59">
        <v>8.35914</v>
      </c>
      <c r="AL479" s="51"/>
      <c r="AM479" s="51"/>
      <c r="AN479" s="51"/>
      <c r="AO479" s="51"/>
      <c r="AQ479" s="51"/>
      <c r="AR479" s="51"/>
      <c r="AS479" s="51"/>
      <c r="AT479" s="51"/>
      <c r="AU479">
        <f t="shared" si="69"/>
        <v>0</v>
      </c>
      <c r="AV479" s="51"/>
      <c r="AW479" s="51"/>
      <c r="AX479" s="87"/>
      <c r="AY479" s="51"/>
      <c r="AZ479" s="51"/>
      <c r="BC479" s="51"/>
      <c r="BD479" s="51"/>
      <c r="BE479" s="51"/>
      <c r="BF479" s="51"/>
      <c r="BG479" s="51"/>
      <c r="BH479" s="51"/>
      <c r="BI479" s="22"/>
    </row>
    <row r="480" spans="1:61" x14ac:dyDescent="0.25">
      <c r="A480" t="s">
        <v>96</v>
      </c>
      <c r="B480" t="s">
        <v>83</v>
      </c>
      <c r="C480">
        <v>798</v>
      </c>
      <c r="D480">
        <v>22</v>
      </c>
      <c r="E480">
        <v>40</v>
      </c>
      <c r="F480">
        <v>20</v>
      </c>
      <c r="G480">
        <v>100</v>
      </c>
      <c r="H480">
        <v>3</v>
      </c>
      <c r="I480">
        <v>230</v>
      </c>
      <c r="J480">
        <v>2</v>
      </c>
      <c r="K480" s="1">
        <v>1.9324999999999998E-2</v>
      </c>
      <c r="L480" s="1">
        <v>-1.8500000000000001E-3</v>
      </c>
      <c r="M480" s="1">
        <v>5.6350000000000003E-3</v>
      </c>
      <c r="N480" s="1">
        <v>3.7750000000000001E-3</v>
      </c>
      <c r="O480" s="2">
        <v>2.7850000000000001E-3</v>
      </c>
      <c r="P480" s="17">
        <f t="shared" si="70"/>
        <v>27.85</v>
      </c>
      <c r="Q480" s="3">
        <v>0.28973700000000002</v>
      </c>
      <c r="R480" s="18">
        <f t="shared" si="71"/>
        <v>2897.3700000000003</v>
      </c>
      <c r="S480" s="1">
        <v>1.4685999999999999E-2</v>
      </c>
      <c r="T480" s="1">
        <v>4.496E-3</v>
      </c>
      <c r="U480" s="4">
        <v>0.131942</v>
      </c>
      <c r="V480" s="19">
        <f t="shared" si="72"/>
        <v>1319.42</v>
      </c>
      <c r="W480" s="1">
        <v>5.7190000000000001E-3</v>
      </c>
      <c r="X480" s="1">
        <v>2.996E-3</v>
      </c>
      <c r="Y480" s="5">
        <v>-5.9000000000000003E-4</v>
      </c>
      <c r="Z480" s="20">
        <f t="shared" ref="Z480:Z483" si="85">Y480*10000</f>
        <v>-5.9</v>
      </c>
      <c r="AA480" s="1">
        <v>32.480600000000003</v>
      </c>
      <c r="AB480" s="1">
        <v>65.451300000000003</v>
      </c>
      <c r="AC480" s="6">
        <v>3.9039999999999999E-3</v>
      </c>
      <c r="AD480" s="21">
        <f t="shared" si="74"/>
        <v>39.04</v>
      </c>
      <c r="AE480" s="1">
        <v>8.2410000000000001E-3</v>
      </c>
      <c r="AF480" s="1">
        <v>1.3041000000000001E-2</v>
      </c>
      <c r="AG480" s="1">
        <v>5.973E-3</v>
      </c>
      <c r="AH480" s="1">
        <v>2.2985999999999999E-2</v>
      </c>
      <c r="AI480" s="1">
        <v>0</v>
      </c>
      <c r="AJ480" s="1">
        <v>0</v>
      </c>
      <c r="AK480" s="1">
        <v>98.464699999999993</v>
      </c>
      <c r="AL480">
        <v>4.6169999999999996E-3</v>
      </c>
      <c r="AM480">
        <v>-8.4999999999999995E-4</v>
      </c>
      <c r="AN480">
        <v>2.2910000000000001E-3</v>
      </c>
      <c r="AO480">
        <v>3.1830000000000001E-3</v>
      </c>
      <c r="AP480" s="7">
        <v>2.1689999999999999E-3</v>
      </c>
      <c r="AQ480">
        <v>0.12758800000000001</v>
      </c>
      <c r="AR480">
        <v>9.2060000000000006E-3</v>
      </c>
      <c r="AS480">
        <v>2.97E-3</v>
      </c>
      <c r="AT480">
        <v>0.116938</v>
      </c>
      <c r="AU480">
        <f t="shared" si="69"/>
        <v>0.24452600000000002</v>
      </c>
      <c r="AV480">
        <v>4.803E-3</v>
      </c>
      <c r="AW480">
        <v>2.699E-3</v>
      </c>
      <c r="AX480" s="14">
        <v>-4.2000000000000002E-4</v>
      </c>
      <c r="AY480">
        <v>50.139299999999999</v>
      </c>
      <c r="AZ480">
        <v>49.557699999999997</v>
      </c>
      <c r="BA480" s="9">
        <v>2.6619999999999999E-3</v>
      </c>
      <c r="BB480" s="10">
        <f t="shared" ref="BB480:BB483" si="86">BA480+AX480</f>
        <v>2.2420000000000001E-3</v>
      </c>
      <c r="BC480">
        <v>1.1505E-2</v>
      </c>
      <c r="BD480">
        <v>5.4380000000000001E-3</v>
      </c>
      <c r="BE480">
        <v>2.575E-3</v>
      </c>
      <c r="BF480">
        <v>5.672E-3</v>
      </c>
      <c r="BG480">
        <v>0</v>
      </c>
      <c r="BH480">
        <v>0</v>
      </c>
      <c r="BI480" s="22"/>
    </row>
    <row r="481" spans="1:61" x14ac:dyDescent="0.25">
      <c r="A481" t="s">
        <v>96</v>
      </c>
      <c r="B481" t="s">
        <v>83</v>
      </c>
      <c r="C481">
        <v>799</v>
      </c>
      <c r="D481">
        <v>22</v>
      </c>
      <c r="E481">
        <v>40</v>
      </c>
      <c r="F481">
        <v>20</v>
      </c>
      <c r="G481">
        <v>100</v>
      </c>
      <c r="H481">
        <v>3</v>
      </c>
      <c r="I481">
        <v>231</v>
      </c>
      <c r="J481">
        <v>3</v>
      </c>
      <c r="K481" s="1">
        <v>4.9241E-2</v>
      </c>
      <c r="L481" s="1">
        <v>-5.0899999999999999E-3</v>
      </c>
      <c r="M481" s="1">
        <v>2.4710000000000001E-3</v>
      </c>
      <c r="N481" s="1">
        <v>3.6699999999999998E-4</v>
      </c>
      <c r="O481" s="2">
        <v>1.6693E-2</v>
      </c>
      <c r="P481" s="17">
        <f t="shared" si="70"/>
        <v>166.93</v>
      </c>
      <c r="Q481" s="3">
        <v>0.26853100000000002</v>
      </c>
      <c r="R481" s="18">
        <f t="shared" si="71"/>
        <v>2685.3100000000004</v>
      </c>
      <c r="S481" s="1">
        <v>8.6199999999999992E-3</v>
      </c>
      <c r="T481" s="1">
        <v>2.3159999999999999E-3</v>
      </c>
      <c r="U481" s="4">
        <v>0.13309299999999999</v>
      </c>
      <c r="V481" s="19">
        <f t="shared" si="72"/>
        <v>1330.9299999999998</v>
      </c>
      <c r="W481" s="1">
        <v>2.7680000000000001E-3</v>
      </c>
      <c r="X481" s="1">
        <v>5.6639999999999998E-3</v>
      </c>
      <c r="Y481" s="5">
        <v>6.6160000000000004E-3</v>
      </c>
      <c r="Z481" s="20">
        <f t="shared" si="85"/>
        <v>66.16</v>
      </c>
      <c r="AA481" s="1">
        <v>32.3902</v>
      </c>
      <c r="AB481" s="1">
        <v>66.119900000000001</v>
      </c>
      <c r="AC481" s="6">
        <v>1.0064E-2</v>
      </c>
      <c r="AD481" s="21">
        <f t="shared" si="74"/>
        <v>100.64</v>
      </c>
      <c r="AE481" s="1">
        <v>9.0060000000000001E-3</v>
      </c>
      <c r="AF481" s="1">
        <v>9.4909999999999994E-3</v>
      </c>
      <c r="AG481" s="1">
        <v>4.5180000000000003E-3</v>
      </c>
      <c r="AH481" s="1">
        <v>-2.053E-2</v>
      </c>
      <c r="AI481" s="1">
        <v>0</v>
      </c>
      <c r="AJ481" s="1">
        <v>0</v>
      </c>
      <c r="AK481" s="1">
        <v>99.013800000000003</v>
      </c>
      <c r="AL481">
        <v>1.1721000000000001E-2</v>
      </c>
      <c r="AM481">
        <v>-2.33E-3</v>
      </c>
      <c r="AN481">
        <v>1.0009999999999999E-3</v>
      </c>
      <c r="AO481">
        <v>3.0800000000000001E-4</v>
      </c>
      <c r="AP481" s="7">
        <v>1.2955E-2</v>
      </c>
      <c r="AQ481">
        <v>0.117822</v>
      </c>
      <c r="AR481">
        <v>5.3839999999999999E-3</v>
      </c>
      <c r="AS481">
        <v>1.5250000000000001E-3</v>
      </c>
      <c r="AT481">
        <v>0.117531</v>
      </c>
      <c r="AU481">
        <f t="shared" si="69"/>
        <v>0.23535299999999998</v>
      </c>
      <c r="AV481">
        <v>2.3159999999999999E-3</v>
      </c>
      <c r="AW481">
        <v>5.084E-3</v>
      </c>
      <c r="AX481" s="14">
        <v>4.6800000000000001E-3</v>
      </c>
      <c r="AY481">
        <v>49.818899999999999</v>
      </c>
      <c r="AZ481">
        <v>49.882899999999999</v>
      </c>
      <c r="BA481" s="9">
        <v>6.8370000000000002E-3</v>
      </c>
      <c r="BB481" s="10">
        <f t="shared" si="86"/>
        <v>1.1516999999999999E-2</v>
      </c>
      <c r="BC481">
        <v>1.2527E-2</v>
      </c>
      <c r="BD481">
        <v>3.9439999999999996E-3</v>
      </c>
      <c r="BE481">
        <v>1.941E-3</v>
      </c>
      <c r="BF481">
        <v>-5.0499999999999998E-3</v>
      </c>
      <c r="BG481">
        <v>0</v>
      </c>
      <c r="BH481">
        <v>0</v>
      </c>
      <c r="BI481" s="22"/>
    </row>
    <row r="482" spans="1:61" x14ac:dyDescent="0.25">
      <c r="A482" t="s">
        <v>96</v>
      </c>
      <c r="B482" t="s">
        <v>83</v>
      </c>
      <c r="C482">
        <v>800</v>
      </c>
      <c r="D482">
        <v>22</v>
      </c>
      <c r="E482">
        <v>40</v>
      </c>
      <c r="F482">
        <v>20</v>
      </c>
      <c r="G482">
        <v>100</v>
      </c>
      <c r="H482">
        <v>3</v>
      </c>
      <c r="I482">
        <v>232</v>
      </c>
      <c r="J482">
        <v>4</v>
      </c>
      <c r="K482" s="1">
        <v>2.7278E-2</v>
      </c>
      <c r="L482" s="1">
        <v>2.4849999999999998E-3</v>
      </c>
      <c r="M482" s="1">
        <v>1.4189999999999999E-3</v>
      </c>
      <c r="N482" s="1">
        <v>6.6299999999999996E-4</v>
      </c>
      <c r="O482" s="2">
        <v>1.3546000000000001E-2</v>
      </c>
      <c r="P482" s="17">
        <f t="shared" si="70"/>
        <v>135.46</v>
      </c>
      <c r="Q482" s="3">
        <v>0.267092</v>
      </c>
      <c r="R482" s="18">
        <f t="shared" si="71"/>
        <v>2670.92</v>
      </c>
      <c r="S482" s="1">
        <v>8.0689999999999998E-3</v>
      </c>
      <c r="T482" s="1">
        <v>4.4590000000000003E-3</v>
      </c>
      <c r="U482" s="4">
        <v>0.13250100000000001</v>
      </c>
      <c r="V482" s="19">
        <f t="shared" si="72"/>
        <v>1325.01</v>
      </c>
      <c r="W482" s="1">
        <v>4.55E-4</v>
      </c>
      <c r="X482" s="1">
        <v>8.6499999999999999E-4</v>
      </c>
      <c r="Y482" s="5">
        <v>-1.2700000000000001E-3</v>
      </c>
      <c r="Z482" s="20">
        <f t="shared" si="85"/>
        <v>-12.700000000000001</v>
      </c>
      <c r="AA482" s="1">
        <v>32.453299999999999</v>
      </c>
      <c r="AB482" s="1">
        <v>65.900199999999998</v>
      </c>
      <c r="AC482" s="6">
        <v>3.8400000000000001E-3</v>
      </c>
      <c r="AD482" s="21">
        <f t="shared" si="74"/>
        <v>38.4</v>
      </c>
      <c r="AE482" s="1">
        <v>1.903E-3</v>
      </c>
      <c r="AF482" s="1">
        <v>1.0253E-2</v>
      </c>
      <c r="AG482" s="1">
        <v>-3.7100000000000002E-3</v>
      </c>
      <c r="AH482" s="1">
        <v>4.7028E-2</v>
      </c>
      <c r="AI482" s="1">
        <v>0</v>
      </c>
      <c r="AJ482" s="1">
        <v>0</v>
      </c>
      <c r="AK482" s="1">
        <v>98.870400000000004</v>
      </c>
      <c r="AL482">
        <v>6.4989999999999996E-3</v>
      </c>
      <c r="AM482">
        <v>1.137E-3</v>
      </c>
      <c r="AN482">
        <v>5.7499999999999999E-4</v>
      </c>
      <c r="AO482">
        <v>5.5800000000000001E-4</v>
      </c>
      <c r="AP482" s="7">
        <v>1.0522E-2</v>
      </c>
      <c r="AQ482">
        <v>0.11729100000000001</v>
      </c>
      <c r="AR482">
        <v>5.0439999999999999E-3</v>
      </c>
      <c r="AS482">
        <v>2.9380000000000001E-3</v>
      </c>
      <c r="AT482">
        <v>0.117109</v>
      </c>
      <c r="AU482">
        <f t="shared" si="69"/>
        <v>0.2344</v>
      </c>
      <c r="AV482">
        <v>3.8099999999999999E-4</v>
      </c>
      <c r="AW482">
        <v>7.7700000000000002E-4</v>
      </c>
      <c r="AX482" s="14">
        <v>-8.9999999999999998E-4</v>
      </c>
      <c r="AY482">
        <v>49.958799999999997</v>
      </c>
      <c r="AZ482">
        <v>49.759799999999998</v>
      </c>
      <c r="BA482" s="9">
        <v>2.611E-3</v>
      </c>
      <c r="BB482" s="10">
        <f t="shared" si="86"/>
        <v>1.7110000000000001E-3</v>
      </c>
      <c r="BC482">
        <v>2.6489999999999999E-3</v>
      </c>
      <c r="BD482">
        <v>4.2640000000000004E-3</v>
      </c>
      <c r="BE482">
        <v>-1.6000000000000001E-3</v>
      </c>
      <c r="BF482">
        <v>1.1572000000000001E-2</v>
      </c>
      <c r="BG482">
        <v>0</v>
      </c>
      <c r="BH482">
        <v>0</v>
      </c>
      <c r="BI482" s="22"/>
    </row>
    <row r="483" spans="1:61" x14ac:dyDescent="0.25">
      <c r="A483" t="s">
        <v>96</v>
      </c>
      <c r="B483" s="23" t="s">
        <v>83</v>
      </c>
      <c r="C483">
        <v>801</v>
      </c>
      <c r="D483">
        <v>22</v>
      </c>
      <c r="E483">
        <v>40</v>
      </c>
      <c r="F483">
        <v>20</v>
      </c>
      <c r="G483">
        <v>100</v>
      </c>
      <c r="H483">
        <v>3</v>
      </c>
      <c r="I483">
        <v>233</v>
      </c>
      <c r="J483">
        <v>5</v>
      </c>
      <c r="K483" s="1">
        <v>2.5419000000000001E-2</v>
      </c>
      <c r="L483" s="1">
        <v>-1.0619999999999999E-2</v>
      </c>
      <c r="M483" s="1">
        <v>3.869E-3</v>
      </c>
      <c r="N483" s="1">
        <v>4.3400000000000001E-3</v>
      </c>
      <c r="O483" s="2">
        <v>1.6566999999999998E-2</v>
      </c>
      <c r="P483" s="17">
        <f t="shared" si="70"/>
        <v>165.67</v>
      </c>
      <c r="Q483" s="3">
        <v>0.277808</v>
      </c>
      <c r="R483" s="18">
        <f t="shared" si="71"/>
        <v>2778.08</v>
      </c>
      <c r="S483" s="1">
        <v>6.2119999999999996E-3</v>
      </c>
      <c r="T483" s="1">
        <v>6.2719999999999998E-3</v>
      </c>
      <c r="U483" s="4">
        <v>0.13852900000000001</v>
      </c>
      <c r="V483" s="19">
        <f t="shared" si="72"/>
        <v>1385.2900000000002</v>
      </c>
      <c r="W483" s="1">
        <v>4.2299999999999998E-4</v>
      </c>
      <c r="X483" s="1">
        <v>-3.8899999999999998E-3</v>
      </c>
      <c r="Y483" s="5">
        <v>4.2859999999999999E-3</v>
      </c>
      <c r="Z483" s="20">
        <f t="shared" si="85"/>
        <v>42.86</v>
      </c>
      <c r="AA483" s="1">
        <v>32.578099999999999</v>
      </c>
      <c r="AB483" s="1">
        <v>65.859800000000007</v>
      </c>
      <c r="AC483" s="6">
        <v>2.4750000000000002E-3</v>
      </c>
      <c r="AD483" s="21">
        <f t="shared" si="74"/>
        <v>24.750000000000004</v>
      </c>
      <c r="AE483" s="1">
        <v>8.2520000000000007E-3</v>
      </c>
      <c r="AF483" s="1">
        <v>1.6497000000000001E-2</v>
      </c>
      <c r="AG483" s="1">
        <v>8.286E-3</v>
      </c>
      <c r="AH483" s="1">
        <v>1.8423999999999999E-2</v>
      </c>
      <c r="AI483" s="1">
        <v>0</v>
      </c>
      <c r="AJ483" s="1">
        <v>0</v>
      </c>
      <c r="AK483" s="1">
        <v>98.960999999999999</v>
      </c>
      <c r="AL483">
        <v>6.045E-3</v>
      </c>
      <c r="AM483">
        <v>-4.8500000000000001E-3</v>
      </c>
      <c r="AN483">
        <v>1.5659999999999999E-3</v>
      </c>
      <c r="AO483">
        <v>3.6419999999999998E-3</v>
      </c>
      <c r="AP483" s="7">
        <v>1.2845000000000001E-2</v>
      </c>
      <c r="AQ483">
        <v>0.121778</v>
      </c>
      <c r="AR483">
        <v>3.8760000000000001E-3</v>
      </c>
      <c r="AS483">
        <v>4.1240000000000001E-3</v>
      </c>
      <c r="AT483">
        <v>0.12221700000000001</v>
      </c>
      <c r="AU483">
        <f t="shared" si="69"/>
        <v>0.24399500000000002</v>
      </c>
      <c r="AV483">
        <v>3.5399999999999999E-4</v>
      </c>
      <c r="AW483">
        <v>-3.49E-3</v>
      </c>
      <c r="AX483" s="14">
        <v>3.029E-3</v>
      </c>
      <c r="AY483">
        <v>50.0608</v>
      </c>
      <c r="AZ483">
        <v>49.64</v>
      </c>
      <c r="BA483" s="9">
        <v>1.6800000000000001E-3</v>
      </c>
      <c r="BB483" s="10">
        <f t="shared" si="86"/>
        <v>4.7089999999999996E-3</v>
      </c>
      <c r="BC483">
        <v>1.1468000000000001E-2</v>
      </c>
      <c r="BD483">
        <v>6.8479999999999999E-3</v>
      </c>
      <c r="BE483">
        <v>3.5560000000000001E-3</v>
      </c>
      <c r="BF483">
        <v>4.5250000000000004E-3</v>
      </c>
      <c r="BG483">
        <v>0</v>
      </c>
      <c r="BH483">
        <v>0</v>
      </c>
      <c r="BI483" s="22"/>
    </row>
    <row r="484" spans="1:61" x14ac:dyDescent="0.25">
      <c r="A484" s="83" t="s">
        <v>97</v>
      </c>
      <c r="B484" t="s">
        <v>83</v>
      </c>
      <c r="C484" s="83">
        <v>802</v>
      </c>
      <c r="D484" s="83"/>
      <c r="E484" s="83"/>
      <c r="F484" s="83"/>
      <c r="G484" s="83"/>
      <c r="H484" s="83"/>
      <c r="I484" s="83"/>
      <c r="J484" s="83"/>
      <c r="K484" s="84"/>
      <c r="L484" s="84"/>
      <c r="M484" s="84"/>
      <c r="N484" s="84"/>
      <c r="O484" s="35"/>
      <c r="P484" s="17"/>
      <c r="Q484" s="36"/>
      <c r="R484" s="19"/>
      <c r="S484" s="84"/>
      <c r="T484" s="84"/>
      <c r="U484" s="37"/>
      <c r="V484" s="19"/>
      <c r="W484" s="84"/>
      <c r="X484" s="84"/>
      <c r="Y484" s="38"/>
      <c r="Z484" s="38"/>
      <c r="AA484" s="84"/>
      <c r="AB484" s="84"/>
      <c r="AC484" s="39"/>
      <c r="AD484" s="21"/>
      <c r="AE484" s="84"/>
      <c r="AF484" s="84"/>
      <c r="AG484" s="84"/>
      <c r="AH484" s="84"/>
      <c r="AI484" s="84"/>
      <c r="AJ484" s="84"/>
      <c r="AK484" s="84">
        <v>5.8795000000000002</v>
      </c>
      <c r="AL484" s="83"/>
      <c r="AM484" s="83"/>
      <c r="AN484" s="83"/>
      <c r="AO484" s="83"/>
      <c r="AP484" s="40"/>
      <c r="AQ484" s="83"/>
      <c r="AR484" s="83"/>
      <c r="AS484" s="83"/>
      <c r="AT484" s="83"/>
      <c r="AU484">
        <f t="shared" si="69"/>
        <v>0</v>
      </c>
      <c r="AV484" s="83"/>
      <c r="AW484" s="83"/>
      <c r="AX484" s="85"/>
      <c r="AY484" s="83"/>
      <c r="AZ484" s="83"/>
      <c r="BA484" s="42"/>
      <c r="BB484" s="70"/>
      <c r="BC484" s="83"/>
      <c r="BD484" s="83"/>
      <c r="BE484" s="83"/>
      <c r="BF484" s="83"/>
      <c r="BG484" s="83"/>
      <c r="BH484" s="83"/>
      <c r="BI484" s="22"/>
    </row>
    <row r="485" spans="1:61" x14ac:dyDescent="0.25">
      <c r="A485" s="23" t="s">
        <v>97</v>
      </c>
      <c r="B485" s="23" t="s">
        <v>83</v>
      </c>
      <c r="C485" s="23">
        <v>803</v>
      </c>
      <c r="D485" s="23"/>
      <c r="E485" s="23"/>
      <c r="F485" s="23"/>
      <c r="G485" s="23"/>
      <c r="H485" s="23"/>
      <c r="I485" s="23"/>
      <c r="J485" s="23"/>
      <c r="K485" s="24"/>
      <c r="L485" s="24"/>
      <c r="M485" s="24"/>
      <c r="N485" s="24"/>
      <c r="O485" s="25"/>
      <c r="P485" s="17"/>
      <c r="Q485" s="26"/>
      <c r="R485" s="19"/>
      <c r="S485" s="24"/>
      <c r="T485" s="24"/>
      <c r="U485" s="27"/>
      <c r="V485" s="19"/>
      <c r="W485" s="24"/>
      <c r="X485" s="24"/>
      <c r="Y485" s="28"/>
      <c r="Z485" s="28"/>
      <c r="AA485" s="24"/>
      <c r="AB485" s="24"/>
      <c r="AC485" s="29"/>
      <c r="AD485" s="21"/>
      <c r="AE485" s="24"/>
      <c r="AF485" s="24"/>
      <c r="AG485" s="24"/>
      <c r="AH485" s="24"/>
      <c r="AI485" s="24"/>
      <c r="AJ485" s="24"/>
      <c r="AK485" s="24">
        <v>97.590199999999996</v>
      </c>
      <c r="AL485" s="23"/>
      <c r="AM485" s="23"/>
      <c r="AN485" s="23"/>
      <c r="AO485" s="23"/>
      <c r="AP485" s="30"/>
      <c r="AQ485" s="23"/>
      <c r="AR485" s="23"/>
      <c r="AS485" s="23"/>
      <c r="AT485" s="23"/>
      <c r="AU485">
        <f t="shared" si="69"/>
        <v>0</v>
      </c>
      <c r="AV485" s="23"/>
      <c r="AW485" s="23"/>
      <c r="AX485" s="80"/>
      <c r="AY485" s="23"/>
      <c r="AZ485" s="23"/>
      <c r="BA485" s="32"/>
      <c r="BB485" s="82"/>
      <c r="BC485" s="23"/>
      <c r="BD485" s="23"/>
      <c r="BE485" s="23"/>
      <c r="BF485" s="23"/>
      <c r="BG485" s="23"/>
      <c r="BH485" s="23"/>
      <c r="BI485" s="22"/>
    </row>
    <row r="486" spans="1:61" x14ac:dyDescent="0.25">
      <c r="A486" t="s">
        <v>98</v>
      </c>
      <c r="B486" t="s">
        <v>83</v>
      </c>
      <c r="C486">
        <v>809</v>
      </c>
      <c r="D486">
        <v>25</v>
      </c>
      <c r="E486">
        <v>40</v>
      </c>
      <c r="F486">
        <v>20</v>
      </c>
      <c r="G486">
        <v>100</v>
      </c>
      <c r="H486">
        <v>3</v>
      </c>
      <c r="I486">
        <v>241</v>
      </c>
      <c r="J486">
        <v>1</v>
      </c>
      <c r="K486" s="1">
        <v>1.1975E-2</v>
      </c>
      <c r="L486" s="1">
        <v>-3.2699999999999999E-3</v>
      </c>
      <c r="M486" s="1">
        <v>3.4710000000000001E-3</v>
      </c>
      <c r="N486" s="1">
        <v>-2.3500000000000001E-3</v>
      </c>
      <c r="O486" s="2">
        <v>4.045E-3</v>
      </c>
      <c r="P486" s="17">
        <f t="shared" si="70"/>
        <v>40.450000000000003</v>
      </c>
      <c r="Q486" s="3">
        <v>0.23852899999999999</v>
      </c>
      <c r="R486" s="18">
        <f t="shared" si="71"/>
        <v>2385.29</v>
      </c>
      <c r="S486" s="1">
        <v>1.6886999999999999E-2</v>
      </c>
      <c r="T486" s="1">
        <v>1.6279999999999999E-2</v>
      </c>
      <c r="U486" s="4">
        <v>6.6053000000000001E-2</v>
      </c>
      <c r="V486" s="19">
        <f t="shared" si="72"/>
        <v>660.53</v>
      </c>
      <c r="W486" s="1">
        <v>1.6930000000000001E-3</v>
      </c>
      <c r="X486" s="1">
        <v>5.4799999999999998E-4</v>
      </c>
      <c r="Y486" s="5">
        <v>-3.29E-3</v>
      </c>
      <c r="Z486" s="20">
        <f t="shared" ref="Z486:Z487" si="87">Y486*10000</f>
        <v>-32.9</v>
      </c>
      <c r="AA486" s="1">
        <v>32.308599999999998</v>
      </c>
      <c r="AB486" s="1">
        <v>65.694599999999994</v>
      </c>
      <c r="AC486" s="6">
        <v>5.1130000000000004E-3</v>
      </c>
      <c r="AD486" s="21">
        <f t="shared" si="74"/>
        <v>51.13</v>
      </c>
      <c r="AE486" s="1">
        <v>3.3399999999999999E-2</v>
      </c>
      <c r="AF486" s="1">
        <v>1.1899E-2</v>
      </c>
      <c r="AG486" s="1">
        <v>8.9130000000000008E-3</v>
      </c>
      <c r="AH486" s="1">
        <v>2.9524000000000002E-2</v>
      </c>
      <c r="AI486" s="1">
        <v>0</v>
      </c>
      <c r="AJ486" s="1">
        <v>0</v>
      </c>
      <c r="AK486" s="1">
        <v>98.442700000000002</v>
      </c>
      <c r="AL486">
        <v>2.8649999999999999E-3</v>
      </c>
      <c r="AM486">
        <v>-1.5E-3</v>
      </c>
      <c r="AN486">
        <v>1.413E-3</v>
      </c>
      <c r="AO486">
        <v>-1.98E-3</v>
      </c>
      <c r="AP486" s="7">
        <v>3.1549999999999998E-3</v>
      </c>
      <c r="AQ486">
        <v>0.105174</v>
      </c>
      <c r="AR486">
        <v>1.0599000000000001E-2</v>
      </c>
      <c r="AS486">
        <v>1.0769000000000001E-2</v>
      </c>
      <c r="AT486">
        <v>5.8617000000000002E-2</v>
      </c>
      <c r="AU486">
        <f t="shared" si="69"/>
        <v>0.16379100000000002</v>
      </c>
      <c r="AV486">
        <v>1.4239999999999999E-3</v>
      </c>
      <c r="AW486">
        <v>4.95E-4</v>
      </c>
      <c r="AX486" s="14">
        <v>-2.3400000000000001E-3</v>
      </c>
      <c r="AY486">
        <v>49.938499999999998</v>
      </c>
      <c r="AZ486">
        <v>49.8065</v>
      </c>
      <c r="BA486" s="9">
        <v>3.4910000000000002E-3</v>
      </c>
      <c r="BB486" s="10">
        <f t="shared" ref="BB486:BB487" si="88">BA486+AX486</f>
        <v>1.1510000000000001E-3</v>
      </c>
      <c r="BC486">
        <v>4.6691000000000003E-2</v>
      </c>
      <c r="BD486">
        <v>4.9680000000000002E-3</v>
      </c>
      <c r="BE486">
        <v>3.8470000000000002E-3</v>
      </c>
      <c r="BF486">
        <v>7.2940000000000001E-3</v>
      </c>
      <c r="BG486">
        <v>0</v>
      </c>
      <c r="BH486">
        <v>0</v>
      </c>
      <c r="BI486" s="22"/>
    </row>
    <row r="487" spans="1:61" x14ac:dyDescent="0.25">
      <c r="A487" t="s">
        <v>98</v>
      </c>
      <c r="B487" t="s">
        <v>83</v>
      </c>
      <c r="C487">
        <v>810</v>
      </c>
      <c r="D487">
        <v>25</v>
      </c>
      <c r="E487">
        <v>40</v>
      </c>
      <c r="F487">
        <v>20</v>
      </c>
      <c r="G487">
        <v>100</v>
      </c>
      <c r="H487">
        <v>3</v>
      </c>
      <c r="I487">
        <v>242</v>
      </c>
      <c r="J487">
        <v>2</v>
      </c>
      <c r="K487" s="1">
        <v>4.1274999999999999E-2</v>
      </c>
      <c r="L487" s="1">
        <v>1.3705E-2</v>
      </c>
      <c r="M487" s="1">
        <v>2.0957E-2</v>
      </c>
      <c r="N487" s="1">
        <v>4.1190000000000003E-3</v>
      </c>
      <c r="O487" s="2">
        <v>7.1850000000000004E-3</v>
      </c>
      <c r="P487" s="17">
        <f t="shared" si="70"/>
        <v>71.850000000000009</v>
      </c>
      <c r="Q487" s="3">
        <v>0.30171199999999998</v>
      </c>
      <c r="R487" s="18">
        <f t="shared" si="71"/>
        <v>3017.12</v>
      </c>
      <c r="S487" s="1">
        <v>1.5827999999999998E-2</v>
      </c>
      <c r="T487" s="1">
        <v>9.6550000000000004E-3</v>
      </c>
      <c r="U487" s="4">
        <v>9.6146999999999996E-2</v>
      </c>
      <c r="V487" s="19">
        <f t="shared" si="72"/>
        <v>961.46999999999991</v>
      </c>
      <c r="W487" s="1">
        <v>2.22E-4</v>
      </c>
      <c r="X487" s="1">
        <v>-3.2399999999999998E-3</v>
      </c>
      <c r="Y487" s="5">
        <v>2.457E-3</v>
      </c>
      <c r="Z487" s="20">
        <f t="shared" si="87"/>
        <v>24.57</v>
      </c>
      <c r="AA487" s="1">
        <v>32.770400000000002</v>
      </c>
      <c r="AB487" s="1">
        <v>65.224699999999999</v>
      </c>
      <c r="AC487" s="6">
        <v>1.162E-2</v>
      </c>
      <c r="AD487" s="21">
        <f t="shared" si="74"/>
        <v>116.2</v>
      </c>
      <c r="AE487" s="1">
        <v>8.5827000000000001E-2</v>
      </c>
      <c r="AF487" s="1">
        <v>1.7353E-2</v>
      </c>
      <c r="AG487" s="1">
        <v>1.3658999999999999E-2</v>
      </c>
      <c r="AH487" s="1">
        <v>-2.0600000000000002E-3</v>
      </c>
      <c r="AI487" s="1">
        <v>0</v>
      </c>
      <c r="AJ487" s="1">
        <v>0</v>
      </c>
      <c r="AK487" s="1">
        <v>98.631500000000003</v>
      </c>
      <c r="AL487">
        <v>9.8230000000000001E-3</v>
      </c>
      <c r="AM487">
        <v>6.2649999999999997E-3</v>
      </c>
      <c r="AN487">
        <v>8.4880000000000008E-3</v>
      </c>
      <c r="AO487">
        <v>3.46E-3</v>
      </c>
      <c r="AP487" s="7">
        <v>5.5750000000000001E-3</v>
      </c>
      <c r="AQ487">
        <v>0.132358</v>
      </c>
      <c r="AR487">
        <v>9.8840000000000004E-3</v>
      </c>
      <c r="AS487">
        <v>6.3540000000000003E-3</v>
      </c>
      <c r="AT487">
        <v>8.4889999999999993E-2</v>
      </c>
      <c r="AU487">
        <f t="shared" si="69"/>
        <v>0.217248</v>
      </c>
      <c r="AV487">
        <v>1.8599999999999999E-4</v>
      </c>
      <c r="AW487">
        <v>-2.9099999999999998E-3</v>
      </c>
      <c r="AX487" s="14">
        <v>1.738E-3</v>
      </c>
      <c r="AY487">
        <v>50.395000000000003</v>
      </c>
      <c r="AZ487">
        <v>49.198999999999998</v>
      </c>
      <c r="BA487" s="9">
        <v>7.8930000000000007E-3</v>
      </c>
      <c r="BB487" s="10">
        <f t="shared" si="88"/>
        <v>9.6310000000000007E-3</v>
      </c>
      <c r="BC487">
        <v>0.11937</v>
      </c>
      <c r="BD487">
        <v>7.2090000000000001E-3</v>
      </c>
      <c r="BE487">
        <v>5.8659999999999997E-3</v>
      </c>
      <c r="BF487">
        <v>-5.1000000000000004E-4</v>
      </c>
      <c r="BG487">
        <v>0</v>
      </c>
      <c r="BH487">
        <v>0</v>
      </c>
      <c r="BI487" s="22"/>
    </row>
    <row r="488" spans="1:61" x14ac:dyDescent="0.25">
      <c r="A488" s="51" t="s">
        <v>98</v>
      </c>
      <c r="B488" s="23" t="s">
        <v>83</v>
      </c>
      <c r="C488" s="51">
        <v>811</v>
      </c>
      <c r="D488" s="51"/>
      <c r="E488" s="51"/>
      <c r="F488" s="51"/>
      <c r="G488" s="51"/>
      <c r="H488" s="51"/>
      <c r="I488" s="51"/>
      <c r="J488" s="51"/>
      <c r="K488" s="59"/>
      <c r="L488" s="59"/>
      <c r="M488" s="59"/>
      <c r="N488" s="59"/>
      <c r="P488" s="17"/>
      <c r="R488" s="19"/>
      <c r="S488" s="59"/>
      <c r="T488" s="59"/>
      <c r="V488" s="19"/>
      <c r="W488" s="59"/>
      <c r="X488" s="59"/>
      <c r="AA488" s="59"/>
      <c r="AB488" s="59"/>
      <c r="AD488" s="21"/>
      <c r="AE488" s="59"/>
      <c r="AF488" s="59"/>
      <c r="AG488" s="59"/>
      <c r="AH488" s="59"/>
      <c r="AI488" s="59"/>
      <c r="AJ488" s="59"/>
      <c r="AK488" s="59">
        <v>91.764099999999999</v>
      </c>
      <c r="AL488" s="51"/>
      <c r="AM488" s="51"/>
      <c r="AN488" s="51"/>
      <c r="AO488" s="51"/>
      <c r="AQ488" s="51"/>
      <c r="AR488" s="51"/>
      <c r="AS488" s="51"/>
      <c r="AT488" s="51"/>
      <c r="AU488">
        <f t="shared" si="69"/>
        <v>0</v>
      </c>
      <c r="AV488" s="51"/>
      <c r="AW488" s="51"/>
      <c r="AX488" s="87"/>
      <c r="AY488" s="51"/>
      <c r="AZ488" s="51"/>
      <c r="BC488" s="51"/>
      <c r="BD488" s="51"/>
      <c r="BE488" s="51"/>
      <c r="BF488" s="51"/>
      <c r="BG488" s="51"/>
      <c r="BH488" s="51"/>
      <c r="BI488" s="22"/>
    </row>
    <row r="489" spans="1:61" x14ac:dyDescent="0.25">
      <c r="A489" s="33" t="s">
        <v>99</v>
      </c>
      <c r="B489" t="s">
        <v>83</v>
      </c>
      <c r="C489" s="33">
        <v>812</v>
      </c>
      <c r="D489" s="33">
        <v>26</v>
      </c>
      <c r="E489" s="33">
        <v>40</v>
      </c>
      <c r="F489" s="33">
        <v>20</v>
      </c>
      <c r="G489" s="33">
        <v>100</v>
      </c>
      <c r="H489" s="33">
        <v>3</v>
      </c>
      <c r="I489" s="33">
        <v>244</v>
      </c>
      <c r="J489" s="33">
        <v>1</v>
      </c>
      <c r="K489" s="34">
        <v>4.0988999999999998E-2</v>
      </c>
      <c r="L489" s="34">
        <v>1.6459999999999999E-3</v>
      </c>
      <c r="M489" s="34">
        <v>5.1619999999999999E-3</v>
      </c>
      <c r="N489" s="34">
        <v>1.6540000000000001E-3</v>
      </c>
      <c r="O489" s="35">
        <v>-2.49E-3</v>
      </c>
      <c r="P489" s="17">
        <f t="shared" si="70"/>
        <v>-24.9</v>
      </c>
      <c r="Q489" s="36">
        <v>0.27285599999999999</v>
      </c>
      <c r="R489" s="18">
        <f t="shared" si="71"/>
        <v>2728.56</v>
      </c>
      <c r="S489" s="34">
        <v>9.0519999999999993E-3</v>
      </c>
      <c r="T489" s="34">
        <v>7.4799999999999997E-3</v>
      </c>
      <c r="U489" s="37">
        <v>0.31173099999999998</v>
      </c>
      <c r="V489" s="19">
        <f t="shared" si="72"/>
        <v>3117.31</v>
      </c>
      <c r="W489" s="34">
        <v>-2.1900000000000001E-3</v>
      </c>
      <c r="X489" s="34">
        <v>-3.2000000000000003E-4</v>
      </c>
      <c r="Y489" s="38">
        <v>4.0179999999999999E-3</v>
      </c>
      <c r="Z489" s="20">
        <f t="shared" ref="Z489:Z490" si="89">Y489*10000</f>
        <v>40.18</v>
      </c>
      <c r="AA489" s="34">
        <v>31.9407</v>
      </c>
      <c r="AB489" s="34">
        <v>65.4923</v>
      </c>
      <c r="AC489" s="39">
        <v>3.6340000000000001E-3</v>
      </c>
      <c r="AD489" s="21">
        <f t="shared" si="74"/>
        <v>36.340000000000003</v>
      </c>
      <c r="AE489" s="34">
        <v>0.40950399999999998</v>
      </c>
      <c r="AF489" s="34">
        <v>-1.6199999999999999E-3</v>
      </c>
      <c r="AG489" s="34">
        <v>7.5119999999999996E-3</v>
      </c>
      <c r="AH489" s="34">
        <v>6.9925000000000001E-2</v>
      </c>
      <c r="AI489" s="34">
        <v>0</v>
      </c>
      <c r="AJ489" s="34">
        <v>0</v>
      </c>
      <c r="AK489" s="34">
        <v>98.5715</v>
      </c>
      <c r="AL489" s="33">
        <v>9.8010000000000007E-3</v>
      </c>
      <c r="AM489" s="33">
        <v>7.5600000000000005E-4</v>
      </c>
      <c r="AN489" s="33">
        <v>2.101E-3</v>
      </c>
      <c r="AO489" s="33">
        <v>1.395E-3</v>
      </c>
      <c r="AP489" s="40">
        <v>-1.9400000000000001E-3</v>
      </c>
      <c r="AQ489" s="33">
        <v>0.120264</v>
      </c>
      <c r="AR489" s="33">
        <v>5.679E-3</v>
      </c>
      <c r="AS489" s="33">
        <v>4.9459999999999999E-3</v>
      </c>
      <c r="AT489" s="33">
        <v>0.27653499999999998</v>
      </c>
      <c r="AU489">
        <f t="shared" si="69"/>
        <v>0.39679899999999996</v>
      </c>
      <c r="AV489" s="33">
        <v>-1.8400000000000001E-3</v>
      </c>
      <c r="AW489" s="33">
        <v>-2.9E-4</v>
      </c>
      <c r="AX489" s="81">
        <v>2.8549999999999999E-3</v>
      </c>
      <c r="AY489" s="33">
        <v>49.350999999999999</v>
      </c>
      <c r="AZ489" s="33">
        <v>49.6342</v>
      </c>
      <c r="BA489" s="42">
        <v>2.48E-3</v>
      </c>
      <c r="BB489" s="10">
        <f t="shared" ref="BB489:BB490" si="90">BA489+AX489</f>
        <v>5.3349999999999995E-3</v>
      </c>
      <c r="BC489" s="33">
        <v>0.57223599999999997</v>
      </c>
      <c r="BD489" s="33">
        <v>-6.8000000000000005E-4</v>
      </c>
      <c r="BE489" s="33">
        <v>3.241E-3</v>
      </c>
      <c r="BF489" s="33">
        <v>1.7270000000000001E-2</v>
      </c>
      <c r="BG489" s="33">
        <v>0</v>
      </c>
      <c r="BH489" s="33">
        <v>0</v>
      </c>
      <c r="BI489" s="22"/>
    </row>
    <row r="490" spans="1:61" x14ac:dyDescent="0.25">
      <c r="A490" t="s">
        <v>99</v>
      </c>
      <c r="B490" t="s">
        <v>83</v>
      </c>
      <c r="C490">
        <v>813</v>
      </c>
      <c r="D490">
        <v>26</v>
      </c>
      <c r="E490">
        <v>40</v>
      </c>
      <c r="F490">
        <v>20</v>
      </c>
      <c r="G490">
        <v>100</v>
      </c>
      <c r="H490">
        <v>3</v>
      </c>
      <c r="I490">
        <v>245</v>
      </c>
      <c r="J490">
        <v>2</v>
      </c>
      <c r="K490" s="1">
        <v>2.6838000000000001E-2</v>
      </c>
      <c r="L490" s="1">
        <v>2.2000000000000001E-4</v>
      </c>
      <c r="M490" s="1">
        <v>4.2030000000000001E-3</v>
      </c>
      <c r="N490" s="1">
        <v>-1.9300000000000001E-3</v>
      </c>
      <c r="O490" s="2">
        <v>-5.1599999999999997E-3</v>
      </c>
      <c r="P490" s="17">
        <f t="shared" si="70"/>
        <v>-51.599999999999994</v>
      </c>
      <c r="Q490" s="3">
        <v>0.28332299999999999</v>
      </c>
      <c r="R490" s="18">
        <f t="shared" si="71"/>
        <v>2833.23</v>
      </c>
      <c r="S490" s="1">
        <v>7.4209999999999996E-3</v>
      </c>
      <c r="T490" s="1">
        <v>5.1229999999999999E-3</v>
      </c>
      <c r="U490" s="4">
        <v>0.31016899999999997</v>
      </c>
      <c r="V490" s="19">
        <f t="shared" si="72"/>
        <v>3101.6899999999996</v>
      </c>
      <c r="W490" s="1">
        <v>1.33E-3</v>
      </c>
      <c r="X490" s="1">
        <v>-1.14E-3</v>
      </c>
      <c r="Y490" s="5">
        <v>5.79E-3</v>
      </c>
      <c r="Z490" s="20">
        <f t="shared" si="89"/>
        <v>57.9</v>
      </c>
      <c r="AA490" s="1">
        <v>31.9376</v>
      </c>
      <c r="AB490" s="1">
        <v>65.225300000000004</v>
      </c>
      <c r="AC490" s="6">
        <v>-4.8999999999999998E-4</v>
      </c>
      <c r="AD490" s="21">
        <f t="shared" si="74"/>
        <v>-4.8999999999999995</v>
      </c>
      <c r="AE490" s="1">
        <v>0.414385</v>
      </c>
      <c r="AF490" s="1">
        <v>3.532E-3</v>
      </c>
      <c r="AG490" s="1">
        <v>1.4322E-2</v>
      </c>
      <c r="AH490" s="1">
        <v>4.0533E-2</v>
      </c>
      <c r="AI490" s="1">
        <v>0</v>
      </c>
      <c r="AJ490" s="1">
        <v>0</v>
      </c>
      <c r="AK490" s="1">
        <v>98.271299999999997</v>
      </c>
      <c r="AL490">
        <v>6.4310000000000001E-3</v>
      </c>
      <c r="AM490">
        <v>1.01E-4</v>
      </c>
      <c r="AN490">
        <v>1.714E-3</v>
      </c>
      <c r="AO490">
        <v>-1.6299999999999999E-3</v>
      </c>
      <c r="AP490" s="7">
        <v>-4.0299999999999997E-3</v>
      </c>
      <c r="AQ490">
        <v>0.125141</v>
      </c>
      <c r="AR490">
        <v>4.666E-3</v>
      </c>
      <c r="AS490">
        <v>3.3939999999999999E-3</v>
      </c>
      <c r="AT490">
        <v>0.27572999999999998</v>
      </c>
      <c r="AU490">
        <f t="shared" si="69"/>
        <v>0.40087099999999998</v>
      </c>
      <c r="AV490">
        <v>1.1199999999999999E-3</v>
      </c>
      <c r="AW490">
        <v>-1.0300000000000001E-3</v>
      </c>
      <c r="AX490" s="14">
        <v>4.1229999999999999E-3</v>
      </c>
      <c r="AY490">
        <v>49.450400000000002</v>
      </c>
      <c r="AZ490">
        <v>49.536299999999997</v>
      </c>
      <c r="BA490" s="9">
        <v>-3.4000000000000002E-4</v>
      </c>
      <c r="BB490" s="10">
        <f t="shared" si="90"/>
        <v>3.7829999999999999E-3</v>
      </c>
      <c r="BC490">
        <v>0.58027899999999999</v>
      </c>
      <c r="BD490">
        <v>1.477E-3</v>
      </c>
      <c r="BE490">
        <v>6.1929999999999997E-3</v>
      </c>
      <c r="BF490">
        <v>1.0031999999999999E-2</v>
      </c>
      <c r="BG490">
        <v>0</v>
      </c>
      <c r="BH490">
        <v>0</v>
      </c>
      <c r="BI490" s="22"/>
    </row>
    <row r="491" spans="1:61" x14ac:dyDescent="0.25">
      <c r="A491" t="s">
        <v>99</v>
      </c>
      <c r="B491" t="s">
        <v>83</v>
      </c>
      <c r="C491">
        <v>814</v>
      </c>
      <c r="P491" s="17"/>
      <c r="R491" s="19"/>
      <c r="V491" s="19"/>
      <c r="AD491" s="21"/>
      <c r="AK491" s="1">
        <v>96.174599999999998</v>
      </c>
      <c r="AU491">
        <f t="shared" si="69"/>
        <v>0</v>
      </c>
      <c r="AX491" s="14"/>
      <c r="BI491" s="22"/>
    </row>
    <row r="492" spans="1:61" x14ac:dyDescent="0.25">
      <c r="A492" s="23" t="s">
        <v>99</v>
      </c>
      <c r="B492" s="23" t="s">
        <v>83</v>
      </c>
      <c r="C492" s="23">
        <v>815</v>
      </c>
      <c r="D492" s="23"/>
      <c r="E492" s="23"/>
      <c r="F492" s="23"/>
      <c r="G492" s="23"/>
      <c r="H492" s="23"/>
      <c r="I492" s="23"/>
      <c r="J492" s="23"/>
      <c r="K492" s="24"/>
      <c r="L492" s="24"/>
      <c r="M492" s="24"/>
      <c r="N492" s="24"/>
      <c r="O492" s="25"/>
      <c r="P492" s="17"/>
      <c r="Q492" s="26"/>
      <c r="R492" s="19"/>
      <c r="S492" s="24"/>
      <c r="T492" s="24"/>
      <c r="U492" s="27"/>
      <c r="V492" s="19"/>
      <c r="W492" s="24"/>
      <c r="X492" s="24"/>
      <c r="Y492" s="28"/>
      <c r="Z492" s="28"/>
      <c r="AA492" s="24"/>
      <c r="AB492" s="24"/>
      <c r="AC492" s="29"/>
      <c r="AD492" s="21"/>
      <c r="AE492" s="24"/>
      <c r="AF492" s="24"/>
      <c r="AG492" s="24"/>
      <c r="AH492" s="24"/>
      <c r="AI492" s="24"/>
      <c r="AJ492" s="24"/>
      <c r="AK492" s="24">
        <v>97.109399999999994</v>
      </c>
      <c r="AL492" s="23"/>
      <c r="AM492" s="23"/>
      <c r="AN492" s="23"/>
      <c r="AO492" s="23"/>
      <c r="AP492" s="30"/>
      <c r="AQ492" s="23"/>
      <c r="AR492" s="23"/>
      <c r="AS492" s="23"/>
      <c r="AT492" s="23"/>
      <c r="AU492">
        <f t="shared" si="69"/>
        <v>0</v>
      </c>
      <c r="AV492" s="23"/>
      <c r="AW492" s="23"/>
      <c r="AX492" s="80"/>
      <c r="AY492" s="23"/>
      <c r="AZ492" s="23"/>
      <c r="BA492" s="32"/>
      <c r="BB492" s="82"/>
      <c r="BC492" s="23"/>
      <c r="BD492" s="23"/>
      <c r="BE492" s="23"/>
      <c r="BF492" s="23"/>
      <c r="BG492" s="23"/>
      <c r="BH492" s="23"/>
      <c r="BI492" s="22"/>
    </row>
    <row r="493" spans="1:61" x14ac:dyDescent="0.25">
      <c r="A493" t="s">
        <v>100</v>
      </c>
      <c r="B493" t="s">
        <v>83</v>
      </c>
      <c r="C493">
        <v>816</v>
      </c>
      <c r="D493">
        <v>27</v>
      </c>
      <c r="E493">
        <v>40</v>
      </c>
      <c r="F493">
        <v>20</v>
      </c>
      <c r="G493">
        <v>100</v>
      </c>
      <c r="H493">
        <v>3</v>
      </c>
      <c r="I493">
        <v>248</v>
      </c>
      <c r="J493">
        <v>1</v>
      </c>
      <c r="K493" s="1">
        <v>5.4050000000000001E-3</v>
      </c>
      <c r="L493" s="1">
        <v>-2.1099999999999999E-3</v>
      </c>
      <c r="M493" s="1">
        <v>4.8529999999999997E-3</v>
      </c>
      <c r="N493" s="1">
        <v>-1.0000000000000001E-5</v>
      </c>
      <c r="O493" s="2">
        <v>1.8079999999999999E-3</v>
      </c>
      <c r="P493" s="17">
        <f t="shared" si="70"/>
        <v>18.079999999999998</v>
      </c>
      <c r="Q493" s="3">
        <v>0.20878099999999999</v>
      </c>
      <c r="R493" s="18">
        <f t="shared" si="71"/>
        <v>2087.81</v>
      </c>
      <c r="S493" s="1">
        <v>1.7784999999999999E-2</v>
      </c>
      <c r="T493" s="1">
        <v>8.1460000000000005E-3</v>
      </c>
      <c r="U493" s="4">
        <v>5.1062999999999997E-2</v>
      </c>
      <c r="V493" s="19">
        <f t="shared" si="72"/>
        <v>510.63</v>
      </c>
      <c r="W493" s="1">
        <v>-1.5399999999999999E-3</v>
      </c>
      <c r="X493" s="1">
        <v>-1.0499999999999999E-3</v>
      </c>
      <c r="Y493" s="5">
        <v>8.4000000000000003E-4</v>
      </c>
      <c r="Z493" s="20">
        <f t="shared" ref="Z493:Z494" si="91">Y493*10000</f>
        <v>8.4</v>
      </c>
      <c r="AA493" s="1">
        <v>32.4221</v>
      </c>
      <c r="AB493" s="1">
        <v>65.464600000000004</v>
      </c>
      <c r="AC493" s="6">
        <v>7.6940000000000003E-3</v>
      </c>
      <c r="AD493" s="21">
        <f t="shared" si="74"/>
        <v>76.94</v>
      </c>
      <c r="AE493" s="1">
        <v>3.0980000000000001E-2</v>
      </c>
      <c r="AF493" s="1">
        <v>1.0389000000000001E-2</v>
      </c>
      <c r="AG493" s="1">
        <v>3.7209999999999999E-3</v>
      </c>
      <c r="AH493" s="1">
        <v>1.9671000000000001E-2</v>
      </c>
      <c r="AI493" s="1">
        <v>0</v>
      </c>
      <c r="AJ493" s="1">
        <v>0</v>
      </c>
      <c r="AK493" s="1">
        <v>98.253200000000007</v>
      </c>
      <c r="AL493">
        <v>1.294E-3</v>
      </c>
      <c r="AM493">
        <v>-9.7000000000000005E-4</v>
      </c>
      <c r="AN493">
        <v>1.9759999999999999E-3</v>
      </c>
      <c r="AO493">
        <v>-1.0000000000000001E-5</v>
      </c>
      <c r="AP493" s="7">
        <v>1.4109999999999999E-3</v>
      </c>
      <c r="AQ493">
        <v>9.2092999999999994E-2</v>
      </c>
      <c r="AR493">
        <v>1.1167E-2</v>
      </c>
      <c r="AS493">
        <v>5.3899999999999998E-3</v>
      </c>
      <c r="AT493">
        <v>4.5331999999999997E-2</v>
      </c>
      <c r="AU493">
        <f t="shared" si="69"/>
        <v>0.13742499999999999</v>
      </c>
      <c r="AV493">
        <v>-1.2999999999999999E-3</v>
      </c>
      <c r="AW493">
        <v>-9.5E-4</v>
      </c>
      <c r="AX493" s="14">
        <v>5.9699999999999998E-4</v>
      </c>
      <c r="AY493">
        <v>50.133299999999998</v>
      </c>
      <c r="AZ493">
        <v>49.651299999999999</v>
      </c>
      <c r="BA493" s="9">
        <v>5.2550000000000001E-3</v>
      </c>
      <c r="BB493" s="10">
        <f t="shared" ref="BB493:BB494" si="92">BA493+AX493</f>
        <v>5.8520000000000004E-3</v>
      </c>
      <c r="BC493">
        <v>4.3324000000000001E-2</v>
      </c>
      <c r="BD493">
        <v>4.3400000000000001E-3</v>
      </c>
      <c r="BE493">
        <v>1.6069999999999999E-3</v>
      </c>
      <c r="BF493">
        <v>4.862E-3</v>
      </c>
      <c r="BG493">
        <v>0</v>
      </c>
      <c r="BH493">
        <v>0</v>
      </c>
      <c r="BI493" s="22"/>
    </row>
    <row r="494" spans="1:61" x14ac:dyDescent="0.25">
      <c r="A494" t="s">
        <v>100</v>
      </c>
      <c r="B494" t="s">
        <v>83</v>
      </c>
      <c r="C494">
        <v>817</v>
      </c>
      <c r="D494">
        <v>27</v>
      </c>
      <c r="E494">
        <v>40</v>
      </c>
      <c r="F494">
        <v>20</v>
      </c>
      <c r="G494">
        <v>100</v>
      </c>
      <c r="H494">
        <v>3</v>
      </c>
      <c r="I494">
        <v>249</v>
      </c>
      <c r="J494">
        <v>2</v>
      </c>
      <c r="K494" s="1">
        <v>6.7470000000000004E-3</v>
      </c>
      <c r="L494" s="1">
        <v>1.7329999999999999E-3</v>
      </c>
      <c r="M494" s="1">
        <v>5.3499999999999997E-3</v>
      </c>
      <c r="N494" s="1">
        <v>2.9229999999999998E-3</v>
      </c>
      <c r="O494" s="2">
        <v>5.5599999999999996E-4</v>
      </c>
      <c r="P494" s="17">
        <f t="shared" si="70"/>
        <v>5.56</v>
      </c>
      <c r="Q494" s="3">
        <v>0.58197100000000002</v>
      </c>
      <c r="R494" s="18">
        <f t="shared" si="71"/>
        <v>5819.71</v>
      </c>
      <c r="S494" s="1">
        <v>9.4219999999999998E-3</v>
      </c>
      <c r="T494" s="1">
        <v>1.0410000000000001E-2</v>
      </c>
      <c r="U494" s="4">
        <v>0.11271</v>
      </c>
      <c r="V494" s="19">
        <f t="shared" si="72"/>
        <v>1127.1000000000001</v>
      </c>
      <c r="W494" s="1">
        <v>3.9459999999999999E-3</v>
      </c>
      <c r="X494" s="1">
        <v>-1.6299999999999999E-3</v>
      </c>
      <c r="Y494" s="5">
        <v>1.0976E-2</v>
      </c>
      <c r="Z494" s="20">
        <f t="shared" si="91"/>
        <v>109.75999999999999</v>
      </c>
      <c r="AA494" s="1">
        <v>32.433599999999998</v>
      </c>
      <c r="AB494" s="1">
        <v>65.668199999999999</v>
      </c>
      <c r="AC494" s="6">
        <v>5.7080000000000004E-3</v>
      </c>
      <c r="AD494" s="21">
        <f t="shared" si="74"/>
        <v>57.080000000000005</v>
      </c>
      <c r="AE494" s="1">
        <v>2.1304E-2</v>
      </c>
      <c r="AF494" s="1">
        <v>5.1380000000000002E-3</v>
      </c>
      <c r="AG494" s="1">
        <v>2.7859999999999998E-3</v>
      </c>
      <c r="AH494" s="1">
        <v>3.6219000000000001E-2</v>
      </c>
      <c r="AI494" s="1">
        <v>0</v>
      </c>
      <c r="AJ494" s="1">
        <v>0</v>
      </c>
      <c r="AK494" s="1">
        <v>98.918000000000006</v>
      </c>
      <c r="AL494">
        <v>1.6080000000000001E-3</v>
      </c>
      <c r="AM494">
        <v>7.9299999999999998E-4</v>
      </c>
      <c r="AN494">
        <v>2.1700000000000001E-3</v>
      </c>
      <c r="AO494">
        <v>2.4589999999999998E-3</v>
      </c>
      <c r="AP494" s="7">
        <v>4.3199999999999998E-4</v>
      </c>
      <c r="AQ494">
        <v>0.25571100000000002</v>
      </c>
      <c r="AR494">
        <v>5.8929999999999998E-3</v>
      </c>
      <c r="AS494">
        <v>6.862E-3</v>
      </c>
      <c r="AT494">
        <v>9.9672999999999998E-2</v>
      </c>
      <c r="AU494">
        <f t="shared" si="69"/>
        <v>0.35538400000000003</v>
      </c>
      <c r="AV494">
        <v>3.307E-3</v>
      </c>
      <c r="AW494">
        <v>-1.47E-3</v>
      </c>
      <c r="AX494" s="14">
        <v>7.7749999999999998E-3</v>
      </c>
      <c r="AY494">
        <v>49.956499999999998</v>
      </c>
      <c r="AZ494">
        <v>49.612499999999997</v>
      </c>
      <c r="BA494" s="9">
        <v>3.8830000000000002E-3</v>
      </c>
      <c r="BB494" s="10">
        <f t="shared" si="92"/>
        <v>1.1658E-2</v>
      </c>
      <c r="BC494">
        <v>2.9676999999999999E-2</v>
      </c>
      <c r="BD494">
        <v>2.1380000000000001E-3</v>
      </c>
      <c r="BE494">
        <v>1.199E-3</v>
      </c>
      <c r="BF494">
        <v>8.9180000000000006E-3</v>
      </c>
      <c r="BG494">
        <v>0</v>
      </c>
      <c r="BH494">
        <v>0</v>
      </c>
      <c r="BI494" s="22"/>
    </row>
    <row r="495" spans="1:61" x14ac:dyDescent="0.25">
      <c r="A495" s="51" t="s">
        <v>100</v>
      </c>
      <c r="B495" t="s">
        <v>83</v>
      </c>
      <c r="C495" s="51">
        <v>818</v>
      </c>
      <c r="D495" s="51"/>
      <c r="E495" s="51"/>
      <c r="F495" s="51"/>
      <c r="G495" s="51"/>
      <c r="H495" s="51"/>
      <c r="I495" s="51"/>
      <c r="J495" s="51"/>
      <c r="K495" s="59"/>
      <c r="L495" s="59"/>
      <c r="M495" s="59"/>
      <c r="N495" s="59"/>
      <c r="P495" s="17"/>
      <c r="R495" s="19"/>
      <c r="S495" s="59"/>
      <c r="T495" s="59"/>
      <c r="V495" s="19"/>
      <c r="W495" s="59"/>
      <c r="X495" s="59"/>
      <c r="AA495" s="59"/>
      <c r="AB495" s="59"/>
      <c r="AD495" s="21"/>
      <c r="AE495" s="59"/>
      <c r="AF495" s="59"/>
      <c r="AG495" s="59"/>
      <c r="AH495" s="59"/>
      <c r="AI495" s="59"/>
      <c r="AJ495" s="59"/>
      <c r="AK495" s="59">
        <v>94.029799999999994</v>
      </c>
      <c r="AL495" s="51"/>
      <c r="AM495" s="51"/>
      <c r="AN495" s="51"/>
      <c r="AO495" s="51"/>
      <c r="AQ495" s="51"/>
      <c r="AR495" s="51"/>
      <c r="AS495" s="51"/>
      <c r="AT495" s="51"/>
      <c r="AU495">
        <f t="shared" si="69"/>
        <v>0</v>
      </c>
      <c r="AV495" s="51"/>
      <c r="AW495" s="51"/>
      <c r="AX495" s="87"/>
      <c r="AY495" s="51"/>
      <c r="AZ495" s="51"/>
      <c r="BC495" s="51"/>
      <c r="BD495" s="51"/>
      <c r="BE495" s="51"/>
      <c r="BF495" s="51"/>
      <c r="BG495" s="51"/>
      <c r="BH495" s="51"/>
      <c r="BI495" s="22"/>
    </row>
    <row r="496" spans="1:61" x14ac:dyDescent="0.25">
      <c r="A496" t="s">
        <v>100</v>
      </c>
      <c r="B496" t="s">
        <v>83</v>
      </c>
      <c r="C496">
        <v>819</v>
      </c>
      <c r="D496">
        <v>27</v>
      </c>
      <c r="E496">
        <v>40</v>
      </c>
      <c r="F496">
        <v>20</v>
      </c>
      <c r="G496">
        <v>100</v>
      </c>
      <c r="H496">
        <v>3</v>
      </c>
      <c r="I496">
        <v>251</v>
      </c>
      <c r="J496">
        <v>4</v>
      </c>
      <c r="K496" s="1">
        <v>1.2527999999999999E-2</v>
      </c>
      <c r="L496" s="1">
        <v>1.9880000000000002E-3</v>
      </c>
      <c r="M496" s="1">
        <v>-4.81E-3</v>
      </c>
      <c r="N496" s="1">
        <v>6.43E-3</v>
      </c>
      <c r="O496" s="2">
        <v>-4.2000000000000002E-4</v>
      </c>
      <c r="P496" s="17">
        <f t="shared" si="70"/>
        <v>-4.2</v>
      </c>
      <c r="Q496" s="3">
        <v>0.56744600000000001</v>
      </c>
      <c r="R496" s="18">
        <f t="shared" si="71"/>
        <v>5674.46</v>
      </c>
      <c r="S496" s="1">
        <v>9.1830000000000002E-3</v>
      </c>
      <c r="T496" s="1">
        <v>2.7980000000000001E-3</v>
      </c>
      <c r="U496" s="4">
        <v>0.111623</v>
      </c>
      <c r="V496" s="19">
        <f t="shared" si="72"/>
        <v>1116.23</v>
      </c>
      <c r="W496" s="1">
        <v>-2.9199999999999999E-3</v>
      </c>
      <c r="X496" s="1">
        <v>-4.7400000000000003E-3</v>
      </c>
      <c r="Y496" s="5">
        <v>1.558E-2</v>
      </c>
      <c r="Z496" s="20">
        <f t="shared" ref="Z496" si="93">Y496*10000</f>
        <v>155.80000000000001</v>
      </c>
      <c r="AA496" s="1">
        <v>32.493299999999998</v>
      </c>
      <c r="AB496" s="1">
        <v>65.726799999999997</v>
      </c>
      <c r="AC496" s="6">
        <v>6.3340000000000002E-3</v>
      </c>
      <c r="AD496" s="21">
        <f t="shared" si="74"/>
        <v>63.34</v>
      </c>
      <c r="AE496" s="1">
        <v>2.0154999999999999E-2</v>
      </c>
      <c r="AF496" s="1">
        <v>1.4829999999999999E-3</v>
      </c>
      <c r="AG496" s="1">
        <v>-4.5300000000000002E-3</v>
      </c>
      <c r="AH496" s="1">
        <v>2.7178000000000001E-2</v>
      </c>
      <c r="AI496" s="1">
        <v>0</v>
      </c>
      <c r="AJ496" s="1">
        <v>0</v>
      </c>
      <c r="AK496" s="1">
        <v>98.985399999999998</v>
      </c>
      <c r="AL496">
        <v>2.983E-3</v>
      </c>
      <c r="AM496">
        <v>9.0899999999999998E-4</v>
      </c>
      <c r="AN496">
        <v>-1.9499999999999999E-3</v>
      </c>
      <c r="AO496">
        <v>5.4029999999999998E-3</v>
      </c>
      <c r="AP496" s="7">
        <v>-3.3E-4</v>
      </c>
      <c r="AQ496">
        <v>0.249055</v>
      </c>
      <c r="AR496">
        <v>5.7369999999999999E-3</v>
      </c>
      <c r="AS496">
        <v>1.843E-3</v>
      </c>
      <c r="AT496">
        <v>9.8602999999999996E-2</v>
      </c>
      <c r="AU496">
        <f t="shared" si="69"/>
        <v>0.34765800000000002</v>
      </c>
      <c r="AV496">
        <v>-2.4499999999999999E-3</v>
      </c>
      <c r="AW496">
        <v>-4.2599999999999999E-3</v>
      </c>
      <c r="AX496" s="14">
        <v>1.1024000000000001E-2</v>
      </c>
      <c r="AY496">
        <v>49.993499999999997</v>
      </c>
      <c r="AZ496">
        <v>49.6023</v>
      </c>
      <c r="BA496" s="9">
        <v>4.3039999999999997E-3</v>
      </c>
      <c r="BB496" s="10">
        <f>BA496+AX496</f>
        <v>1.5328000000000001E-2</v>
      </c>
      <c r="BC496">
        <v>2.8046000000000001E-2</v>
      </c>
      <c r="BD496">
        <v>6.1700000000000004E-4</v>
      </c>
      <c r="BE496">
        <v>-1.9499999999999999E-3</v>
      </c>
      <c r="BF496">
        <v>6.6839999999999998E-3</v>
      </c>
      <c r="BG496">
        <v>0</v>
      </c>
      <c r="BH496">
        <v>0</v>
      </c>
      <c r="BI496" s="22"/>
    </row>
    <row r="497" spans="1:61" x14ac:dyDescent="0.25">
      <c r="A497" s="51" t="s">
        <v>100</v>
      </c>
      <c r="B497" s="23" t="s">
        <v>83</v>
      </c>
      <c r="C497" s="51">
        <v>820</v>
      </c>
      <c r="D497" s="51"/>
      <c r="E497" s="51"/>
      <c r="F497" s="51"/>
      <c r="G497" s="51"/>
      <c r="H497" s="51"/>
      <c r="I497" s="51"/>
      <c r="J497" s="51"/>
      <c r="K497" s="59"/>
      <c r="L497" s="59"/>
      <c r="M497" s="59"/>
      <c r="N497" s="59"/>
      <c r="P497" s="17"/>
      <c r="R497" s="19"/>
      <c r="S497" s="59"/>
      <c r="T497" s="59"/>
      <c r="V497" s="19"/>
      <c r="W497" s="59"/>
      <c r="X497" s="59"/>
      <c r="AA497" s="59"/>
      <c r="AB497" s="59"/>
      <c r="AD497" s="21"/>
      <c r="AE497" s="59"/>
      <c r="AF497" s="59"/>
      <c r="AG497" s="59"/>
      <c r="AH497" s="59"/>
      <c r="AI497" s="59"/>
      <c r="AJ497" s="59"/>
      <c r="AK497" s="59">
        <v>84.154399999999995</v>
      </c>
      <c r="AL497" s="51"/>
      <c r="AM497" s="51"/>
      <c r="AN497" s="51"/>
      <c r="AO497" s="51"/>
      <c r="AQ497" s="51"/>
      <c r="AR497" s="51"/>
      <c r="AS497" s="51"/>
      <c r="AT497" s="51"/>
      <c r="AU497">
        <f t="shared" si="69"/>
        <v>0</v>
      </c>
      <c r="AV497" s="51"/>
      <c r="AW497" s="51"/>
      <c r="AX497" s="87"/>
      <c r="AY497" s="51"/>
      <c r="AZ497" s="51"/>
      <c r="BC497" s="51"/>
      <c r="BD497" s="51"/>
      <c r="BE497" s="51"/>
      <c r="BF497" s="51"/>
      <c r="BG497" s="51"/>
      <c r="BH497" s="51"/>
      <c r="BI497" s="22"/>
    </row>
    <row r="498" spans="1:61" x14ac:dyDescent="0.25">
      <c r="A498" s="33" t="s">
        <v>101</v>
      </c>
      <c r="B498" t="s">
        <v>83</v>
      </c>
      <c r="C498" s="33">
        <v>821</v>
      </c>
      <c r="D498" s="33">
        <v>28</v>
      </c>
      <c r="E498" s="33">
        <v>40</v>
      </c>
      <c r="F498" s="33">
        <v>20</v>
      </c>
      <c r="G498" s="33">
        <v>100</v>
      </c>
      <c r="H498" s="33">
        <v>3</v>
      </c>
      <c r="I498" s="33">
        <v>253</v>
      </c>
      <c r="J498" s="33">
        <v>1</v>
      </c>
      <c r="K498" s="34">
        <v>8.9420000000000003E-3</v>
      </c>
      <c r="L498" s="34">
        <v>2.9489999999999998E-3</v>
      </c>
      <c r="M498" s="34">
        <v>1.5257E-2</v>
      </c>
      <c r="N498" s="34">
        <v>9.6500000000000004E-4</v>
      </c>
      <c r="O498" s="35">
        <v>9.9769999999999998E-3</v>
      </c>
      <c r="P498" s="17">
        <f t="shared" si="70"/>
        <v>99.77</v>
      </c>
      <c r="Q498" s="36">
        <v>0.10867</v>
      </c>
      <c r="R498" s="18">
        <f t="shared" si="71"/>
        <v>1086.7</v>
      </c>
      <c r="S498" s="34">
        <v>1.2300999999999999E-2</v>
      </c>
      <c r="T498" s="34">
        <v>7.5490000000000002E-3</v>
      </c>
      <c r="U498" s="37">
        <v>6.1267000000000002E-2</v>
      </c>
      <c r="V498" s="19">
        <f t="shared" si="72"/>
        <v>612.67000000000007</v>
      </c>
      <c r="W498" s="34">
        <v>-9.3999999999999997E-4</v>
      </c>
      <c r="X498" s="34">
        <v>1.1689999999999999E-3</v>
      </c>
      <c r="Y498" s="38">
        <v>4.2630000000000003E-3</v>
      </c>
      <c r="Z498" s="20">
        <f t="shared" ref="Z498:Z502" si="94">Y498*10000</f>
        <v>42.63</v>
      </c>
      <c r="AA498" s="34">
        <v>32.277799999999999</v>
      </c>
      <c r="AB498" s="34">
        <v>65.697100000000006</v>
      </c>
      <c r="AC498" s="39">
        <v>2.3709999999999998E-3</v>
      </c>
      <c r="AD498" s="21">
        <f t="shared" si="74"/>
        <v>23.709999999999997</v>
      </c>
      <c r="AE498" s="34">
        <v>9.8189999999999996E-3</v>
      </c>
      <c r="AF498" s="34">
        <v>9.221E-3</v>
      </c>
      <c r="AG498" s="34">
        <v>4.3969999999999999E-3</v>
      </c>
      <c r="AH498" s="34">
        <v>-2.2929999999999999E-2</v>
      </c>
      <c r="AI498" s="34">
        <v>0</v>
      </c>
      <c r="AJ498" s="34">
        <v>0</v>
      </c>
      <c r="AK498" s="34">
        <v>98.210099999999997</v>
      </c>
      <c r="AL498" s="33">
        <v>2.1419999999999998E-3</v>
      </c>
      <c r="AM498" s="33">
        <v>1.3569999999999999E-3</v>
      </c>
      <c r="AN498" s="33">
        <v>6.2199999999999998E-3</v>
      </c>
      <c r="AO498" s="33">
        <v>8.1599999999999999E-4</v>
      </c>
      <c r="AP498" s="40">
        <v>7.7929999999999996E-3</v>
      </c>
      <c r="AQ498" s="33">
        <v>4.7987000000000002E-2</v>
      </c>
      <c r="AR498" s="33">
        <v>7.7320000000000002E-3</v>
      </c>
      <c r="AS498" s="33">
        <v>5.0010000000000002E-3</v>
      </c>
      <c r="AT498" s="33">
        <v>5.4452E-2</v>
      </c>
      <c r="AU498">
        <f t="shared" si="69"/>
        <v>0.102439</v>
      </c>
      <c r="AV498" s="33">
        <v>-7.9000000000000001E-4</v>
      </c>
      <c r="AW498" s="33">
        <v>1.057E-3</v>
      </c>
      <c r="AX498" s="81">
        <v>3.0349999999999999E-3</v>
      </c>
      <c r="AY498" s="33">
        <v>49.965200000000003</v>
      </c>
      <c r="AZ498" s="33">
        <v>49.882599999999996</v>
      </c>
      <c r="BA498" s="42">
        <v>1.621E-3</v>
      </c>
      <c r="BB498" s="10">
        <f t="shared" ref="BB498:BB502" si="95">BA498+AX498</f>
        <v>4.6560000000000004E-3</v>
      </c>
      <c r="BC498" s="33">
        <v>1.3747000000000001E-2</v>
      </c>
      <c r="BD498" s="33">
        <v>3.8560000000000001E-3</v>
      </c>
      <c r="BE498" s="33">
        <v>1.9009999999999999E-3</v>
      </c>
      <c r="BF498" s="33">
        <v>-5.6699999999999997E-3</v>
      </c>
      <c r="BG498" s="33">
        <v>0</v>
      </c>
      <c r="BH498" s="33">
        <v>0</v>
      </c>
      <c r="BI498" s="22"/>
    </row>
    <row r="499" spans="1:61" x14ac:dyDescent="0.25">
      <c r="A499" t="s">
        <v>101</v>
      </c>
      <c r="B499" t="s">
        <v>83</v>
      </c>
      <c r="C499">
        <v>822</v>
      </c>
      <c r="D499">
        <v>28</v>
      </c>
      <c r="E499">
        <v>40</v>
      </c>
      <c r="F499">
        <v>20</v>
      </c>
      <c r="G499">
        <v>100</v>
      </c>
      <c r="H499">
        <v>3</v>
      </c>
      <c r="I499">
        <v>254</v>
      </c>
      <c r="J499">
        <v>2</v>
      </c>
      <c r="K499" s="1">
        <v>2.6509000000000001E-2</v>
      </c>
      <c r="L499" s="1">
        <v>1.4038E-2</v>
      </c>
      <c r="M499" s="1">
        <v>5.3920000000000001E-3</v>
      </c>
      <c r="N499" s="1">
        <v>-4.2300000000000003E-3</v>
      </c>
      <c r="O499" s="2">
        <v>1.4108000000000001E-2</v>
      </c>
      <c r="P499" s="17">
        <f t="shared" si="70"/>
        <v>141.08000000000001</v>
      </c>
      <c r="Q499" s="3">
        <v>0.32141399999999998</v>
      </c>
      <c r="R499" s="18">
        <f t="shared" si="71"/>
        <v>3214.14</v>
      </c>
      <c r="S499" s="1">
        <v>1.3866E-2</v>
      </c>
      <c r="T499" s="1">
        <v>1.4126E-2</v>
      </c>
      <c r="U499" s="4">
        <v>8.9278999999999997E-2</v>
      </c>
      <c r="V499" s="19">
        <f t="shared" si="72"/>
        <v>892.79</v>
      </c>
      <c r="W499" s="1">
        <v>-4.0499999999999998E-3</v>
      </c>
      <c r="X499" s="1">
        <v>3.3809999999999999E-3</v>
      </c>
      <c r="Y499" s="5">
        <v>2.2790000000000002E-3</v>
      </c>
      <c r="Z499" s="20">
        <f t="shared" si="94"/>
        <v>22.790000000000003</v>
      </c>
      <c r="AA499" s="1">
        <v>32.4786</v>
      </c>
      <c r="AB499" s="1">
        <v>65.540499999999994</v>
      </c>
      <c r="AC499" s="6">
        <v>3.9800000000000002E-4</v>
      </c>
      <c r="AD499" s="21">
        <f t="shared" si="74"/>
        <v>3.9800000000000004</v>
      </c>
      <c r="AE499" s="1">
        <v>9.9013000000000004E-2</v>
      </c>
      <c r="AF499" s="1">
        <v>1.4662E-2</v>
      </c>
      <c r="AG499" s="1">
        <v>1.872E-3</v>
      </c>
      <c r="AH499" s="1">
        <v>-1.9359999999999999E-2</v>
      </c>
      <c r="AI499" s="1">
        <v>0</v>
      </c>
      <c r="AJ499" s="1">
        <v>0</v>
      </c>
      <c r="AK499" s="1">
        <v>98.611800000000002</v>
      </c>
      <c r="AL499">
        <v>6.3220000000000004E-3</v>
      </c>
      <c r="AM499">
        <v>6.4310000000000001E-3</v>
      </c>
      <c r="AN499">
        <v>2.1879999999999998E-3</v>
      </c>
      <c r="AO499">
        <v>-3.5599999999999998E-3</v>
      </c>
      <c r="AP499" s="7">
        <v>1.0971E-2</v>
      </c>
      <c r="AQ499">
        <v>0.14130499999999999</v>
      </c>
      <c r="AR499">
        <v>8.6779999999999999E-3</v>
      </c>
      <c r="AS499">
        <v>9.3170000000000006E-3</v>
      </c>
      <c r="AT499">
        <v>7.8995999999999997E-2</v>
      </c>
      <c r="AU499">
        <f t="shared" si="69"/>
        <v>0.22030099999999997</v>
      </c>
      <c r="AV499">
        <v>-3.3999999999999998E-3</v>
      </c>
      <c r="AW499">
        <v>3.0409999999999999E-3</v>
      </c>
      <c r="AX499" s="14">
        <v>1.6149999999999999E-3</v>
      </c>
      <c r="AY499">
        <v>50.053800000000003</v>
      </c>
      <c r="AZ499">
        <v>49.543900000000001</v>
      </c>
      <c r="BA499" s="9">
        <v>2.7099999999999997E-4</v>
      </c>
      <c r="BB499" s="10">
        <f t="shared" si="95"/>
        <v>1.8859999999999999E-3</v>
      </c>
      <c r="BC499">
        <v>0.13800599999999999</v>
      </c>
      <c r="BD499">
        <v>6.1040000000000001E-3</v>
      </c>
      <c r="BE499">
        <v>8.0599999999999997E-4</v>
      </c>
      <c r="BF499">
        <v>-4.7699999999999999E-3</v>
      </c>
      <c r="BG499">
        <v>0</v>
      </c>
      <c r="BH499">
        <v>0</v>
      </c>
      <c r="BI499" s="22"/>
    </row>
    <row r="500" spans="1:61" x14ac:dyDescent="0.25">
      <c r="A500" t="s">
        <v>101</v>
      </c>
      <c r="B500" t="s">
        <v>83</v>
      </c>
      <c r="C500">
        <v>823</v>
      </c>
      <c r="D500">
        <v>28</v>
      </c>
      <c r="E500">
        <v>40</v>
      </c>
      <c r="F500">
        <v>20</v>
      </c>
      <c r="G500">
        <v>100</v>
      </c>
      <c r="H500">
        <v>3</v>
      </c>
      <c r="I500">
        <v>255</v>
      </c>
      <c r="J500">
        <v>3</v>
      </c>
      <c r="K500" s="1">
        <v>1.0834E-2</v>
      </c>
      <c r="L500" s="1">
        <v>-1.438E-2</v>
      </c>
      <c r="M500" s="1">
        <v>7.2820000000000003E-3</v>
      </c>
      <c r="N500" s="1">
        <v>3.3860000000000001E-3</v>
      </c>
      <c r="O500" s="2">
        <v>4.6800000000000001E-3</v>
      </c>
      <c r="P500" s="17">
        <f t="shared" si="70"/>
        <v>46.800000000000004</v>
      </c>
      <c r="Q500" s="3">
        <v>0.111524</v>
      </c>
      <c r="R500" s="18">
        <f t="shared" si="71"/>
        <v>1115.24</v>
      </c>
      <c r="S500" s="1">
        <v>8.6239999999999997E-3</v>
      </c>
      <c r="T500" s="1">
        <v>3.5999999999999999E-3</v>
      </c>
      <c r="U500" s="4">
        <v>5.2253000000000001E-2</v>
      </c>
      <c r="V500" s="19">
        <f t="shared" si="72"/>
        <v>522.53</v>
      </c>
      <c r="W500" s="1">
        <v>-3.0899999999999999E-3</v>
      </c>
      <c r="X500" s="1">
        <v>3.153E-3</v>
      </c>
      <c r="Y500" s="5">
        <v>5.705E-3</v>
      </c>
      <c r="Z500" s="20">
        <f t="shared" si="94"/>
        <v>57.05</v>
      </c>
      <c r="AA500" s="1">
        <v>32.480699999999999</v>
      </c>
      <c r="AB500" s="1">
        <v>66.056200000000004</v>
      </c>
      <c r="AC500" s="6">
        <v>6.1310000000000002E-3</v>
      </c>
      <c r="AD500" s="21">
        <f t="shared" si="74"/>
        <v>61.31</v>
      </c>
      <c r="AE500" s="1">
        <v>6.051E-3</v>
      </c>
      <c r="AF500" s="1">
        <v>2.5860000000000002E-3</v>
      </c>
      <c r="AG500" s="1">
        <v>-1.048E-2</v>
      </c>
      <c r="AH500" s="1">
        <v>3.0355E-2</v>
      </c>
      <c r="AI500" s="1">
        <v>0</v>
      </c>
      <c r="AJ500" s="1">
        <v>0</v>
      </c>
      <c r="AK500" s="1">
        <v>98.765100000000004</v>
      </c>
      <c r="AL500">
        <v>2.581E-3</v>
      </c>
      <c r="AM500">
        <v>-6.5799999999999999E-3</v>
      </c>
      <c r="AN500">
        <v>2.9520000000000002E-3</v>
      </c>
      <c r="AO500">
        <v>2.8470000000000001E-3</v>
      </c>
      <c r="AP500" s="7">
        <v>3.6350000000000002E-3</v>
      </c>
      <c r="AQ500">
        <v>4.8971000000000001E-2</v>
      </c>
      <c r="AR500">
        <v>5.3899999999999998E-3</v>
      </c>
      <c r="AS500">
        <v>2.372E-3</v>
      </c>
      <c r="AT500">
        <v>4.6179999999999999E-2</v>
      </c>
      <c r="AU500">
        <f t="shared" si="69"/>
        <v>9.5150999999999999E-2</v>
      </c>
      <c r="AV500">
        <v>-2.5799999999999998E-3</v>
      </c>
      <c r="AW500">
        <v>2.833E-3</v>
      </c>
      <c r="AX500" s="14">
        <v>4.0390000000000001E-3</v>
      </c>
      <c r="AY500">
        <v>49.997</v>
      </c>
      <c r="AZ500">
        <v>49.873699999999999</v>
      </c>
      <c r="BA500" s="9">
        <v>4.1679999999999998E-3</v>
      </c>
      <c r="BB500" s="10">
        <f t="shared" si="95"/>
        <v>8.206999999999999E-3</v>
      </c>
      <c r="BC500">
        <v>8.4239999999999992E-3</v>
      </c>
      <c r="BD500">
        <v>1.075E-3</v>
      </c>
      <c r="BE500">
        <v>-4.5100000000000001E-3</v>
      </c>
      <c r="BF500">
        <v>7.4689999999999999E-3</v>
      </c>
      <c r="BG500">
        <v>0</v>
      </c>
      <c r="BH500">
        <v>0</v>
      </c>
      <c r="BI500" s="22"/>
    </row>
    <row r="501" spans="1:61" x14ac:dyDescent="0.25">
      <c r="A501" t="s">
        <v>101</v>
      </c>
      <c r="B501" t="s">
        <v>83</v>
      </c>
      <c r="C501">
        <v>824</v>
      </c>
      <c r="D501">
        <v>28</v>
      </c>
      <c r="E501">
        <v>40</v>
      </c>
      <c r="F501">
        <v>20</v>
      </c>
      <c r="G501">
        <v>100</v>
      </c>
      <c r="H501">
        <v>3</v>
      </c>
      <c r="I501">
        <v>256</v>
      </c>
      <c r="J501">
        <v>4</v>
      </c>
      <c r="K501" s="1">
        <v>1.3967E-2</v>
      </c>
      <c r="L501" s="1">
        <v>1.1815000000000001E-2</v>
      </c>
      <c r="M501" s="1">
        <v>2.2399999999999998E-3</v>
      </c>
      <c r="N501" s="1">
        <v>4.215E-3</v>
      </c>
      <c r="O501" s="2">
        <v>1.3825E-2</v>
      </c>
      <c r="P501" s="17">
        <f t="shared" si="70"/>
        <v>138.25</v>
      </c>
      <c r="Q501" s="3">
        <v>0.106487</v>
      </c>
      <c r="R501" s="18">
        <f t="shared" si="71"/>
        <v>1064.8699999999999</v>
      </c>
      <c r="S501" s="1">
        <v>1.4232E-2</v>
      </c>
      <c r="T501" s="1">
        <v>6.2779999999999997E-3</v>
      </c>
      <c r="U501" s="4">
        <v>5.0543999999999999E-2</v>
      </c>
      <c r="V501" s="19">
        <f t="shared" si="72"/>
        <v>505.44</v>
      </c>
      <c r="W501" s="1">
        <v>-1.5200000000000001E-3</v>
      </c>
      <c r="X501" s="1">
        <v>-1.72E-3</v>
      </c>
      <c r="Y501" s="5">
        <v>3.2529999999999998E-3</v>
      </c>
      <c r="Z501" s="20">
        <f t="shared" si="94"/>
        <v>32.53</v>
      </c>
      <c r="AA501" s="1">
        <v>32.728400000000001</v>
      </c>
      <c r="AB501" s="1">
        <v>66.096900000000005</v>
      </c>
      <c r="AC501" s="6">
        <v>5.9599999999999996E-4</v>
      </c>
      <c r="AD501" s="21">
        <f t="shared" si="74"/>
        <v>5.96</v>
      </c>
      <c r="AE501" s="1">
        <v>7.8930000000000007E-3</v>
      </c>
      <c r="AF501" s="1">
        <v>4.2929999999999999E-3</v>
      </c>
      <c r="AG501" s="1">
        <v>3.5109999999999998E-3</v>
      </c>
      <c r="AH501" s="1">
        <v>-3.3300000000000001E-3</v>
      </c>
      <c r="AI501" s="1">
        <v>0</v>
      </c>
      <c r="AJ501" s="1">
        <v>0</v>
      </c>
      <c r="AK501" s="1">
        <v>99.061899999999994</v>
      </c>
      <c r="AL501">
        <v>3.313E-3</v>
      </c>
      <c r="AM501">
        <v>5.3829999999999998E-3</v>
      </c>
      <c r="AN501">
        <v>9.0399999999999996E-4</v>
      </c>
      <c r="AO501">
        <v>3.5279999999999999E-3</v>
      </c>
      <c r="AP501" s="7">
        <v>1.0692999999999999E-2</v>
      </c>
      <c r="AQ501">
        <v>4.6560999999999998E-2</v>
      </c>
      <c r="AR501">
        <v>8.8579999999999996E-3</v>
      </c>
      <c r="AS501">
        <v>4.1180000000000001E-3</v>
      </c>
      <c r="AT501">
        <v>4.4481E-2</v>
      </c>
      <c r="AU501">
        <f t="shared" si="69"/>
        <v>9.1041999999999998E-2</v>
      </c>
      <c r="AV501">
        <v>-1.2700000000000001E-3</v>
      </c>
      <c r="AW501">
        <v>-1.5399999999999999E-3</v>
      </c>
      <c r="AX501" s="14">
        <v>2.2929999999999999E-3</v>
      </c>
      <c r="AY501">
        <v>50.165399999999998</v>
      </c>
      <c r="AZ501">
        <v>49.6935</v>
      </c>
      <c r="BA501" s="9">
        <v>4.0400000000000001E-4</v>
      </c>
      <c r="BB501" s="10">
        <f t="shared" si="95"/>
        <v>2.6969999999999997E-3</v>
      </c>
      <c r="BC501">
        <v>1.0940999999999999E-2</v>
      </c>
      <c r="BD501">
        <v>1.7780000000000001E-3</v>
      </c>
      <c r="BE501">
        <v>1.503E-3</v>
      </c>
      <c r="BF501">
        <v>-8.1999999999999998E-4</v>
      </c>
      <c r="BG501">
        <v>0</v>
      </c>
      <c r="BH501">
        <v>0</v>
      </c>
      <c r="BI501" s="22"/>
    </row>
    <row r="502" spans="1:61" x14ac:dyDescent="0.25">
      <c r="A502" s="23" t="s">
        <v>101</v>
      </c>
      <c r="B502" s="23" t="s">
        <v>83</v>
      </c>
      <c r="C502" s="23">
        <v>825</v>
      </c>
      <c r="D502" s="23">
        <v>28</v>
      </c>
      <c r="E502" s="23">
        <v>40</v>
      </c>
      <c r="F502" s="23">
        <v>20</v>
      </c>
      <c r="G502" s="23">
        <v>100</v>
      </c>
      <c r="H502" s="23">
        <v>3</v>
      </c>
      <c r="I502" s="23">
        <v>257</v>
      </c>
      <c r="J502" s="23">
        <v>5</v>
      </c>
      <c r="K502" s="24">
        <v>-6.9300000000000004E-3</v>
      </c>
      <c r="L502" s="24">
        <v>9.8809999999999992E-3</v>
      </c>
      <c r="M502" s="24">
        <v>3.6240000000000001E-3</v>
      </c>
      <c r="N502" s="24">
        <v>1.1180000000000001E-3</v>
      </c>
      <c r="O502" s="25">
        <v>1.2326E-2</v>
      </c>
      <c r="P502" s="17">
        <f t="shared" si="70"/>
        <v>123.26</v>
      </c>
      <c r="Q502" s="26">
        <v>0.111447</v>
      </c>
      <c r="R502" s="18">
        <f t="shared" si="71"/>
        <v>1114.47</v>
      </c>
      <c r="S502" s="24">
        <v>1.2795000000000001E-2</v>
      </c>
      <c r="T502" s="24">
        <v>7.3270000000000002E-3</v>
      </c>
      <c r="U502" s="27">
        <v>5.3178000000000003E-2</v>
      </c>
      <c r="V502" s="19">
        <f t="shared" si="72"/>
        <v>531.78000000000009</v>
      </c>
      <c r="W502" s="24">
        <v>3.0639999999999999E-3</v>
      </c>
      <c r="X502" s="24">
        <v>-4.0999999999999999E-4</v>
      </c>
      <c r="Y502" s="28">
        <v>4.6620000000000003E-3</v>
      </c>
      <c r="Z502" s="20">
        <f t="shared" si="94"/>
        <v>46.620000000000005</v>
      </c>
      <c r="AA502" s="24">
        <v>32.636000000000003</v>
      </c>
      <c r="AB502" s="24">
        <v>66.068299999999994</v>
      </c>
      <c r="AC502" s="29">
        <v>5.4970000000000001E-3</v>
      </c>
      <c r="AD502" s="21">
        <f t="shared" si="74"/>
        <v>54.97</v>
      </c>
      <c r="AE502" s="24">
        <v>6.9560000000000004E-3</v>
      </c>
      <c r="AF502" s="24">
        <v>-4.28E-3</v>
      </c>
      <c r="AG502" s="24">
        <v>-8.0999999999999996E-4</v>
      </c>
      <c r="AH502" s="24">
        <v>-2.0070000000000001E-2</v>
      </c>
      <c r="AI502" s="24">
        <v>0</v>
      </c>
      <c r="AJ502" s="24">
        <v>0</v>
      </c>
      <c r="AK502" s="24">
        <v>98.903599999999997</v>
      </c>
      <c r="AL502" s="23">
        <v>-1.65E-3</v>
      </c>
      <c r="AM502" s="23">
        <v>4.5100000000000001E-3</v>
      </c>
      <c r="AN502" s="23">
        <v>1.4660000000000001E-3</v>
      </c>
      <c r="AO502" s="23">
        <v>9.3700000000000001E-4</v>
      </c>
      <c r="AP502" s="30">
        <v>9.5490000000000002E-3</v>
      </c>
      <c r="AQ502" s="23">
        <v>4.8813000000000002E-2</v>
      </c>
      <c r="AR502" s="23">
        <v>7.9769999999999997E-3</v>
      </c>
      <c r="AS502" s="23">
        <v>4.8139999999999997E-3</v>
      </c>
      <c r="AT502" s="23">
        <v>4.6878000000000003E-2</v>
      </c>
      <c r="AU502">
        <f t="shared" si="69"/>
        <v>9.5690999999999998E-2</v>
      </c>
      <c r="AV502" s="23">
        <v>2.5600000000000002E-3</v>
      </c>
      <c r="AW502" s="23">
        <v>-3.6000000000000002E-4</v>
      </c>
      <c r="AX502" s="80">
        <v>3.2919999999999998E-3</v>
      </c>
      <c r="AY502" s="23">
        <v>50.108600000000003</v>
      </c>
      <c r="AZ502" s="23">
        <v>49.756300000000003</v>
      </c>
      <c r="BA502" s="32">
        <v>3.728E-3</v>
      </c>
      <c r="BB502" s="10">
        <f t="shared" si="95"/>
        <v>7.0200000000000002E-3</v>
      </c>
      <c r="BC502" s="23">
        <v>9.6600000000000002E-3</v>
      </c>
      <c r="BD502" s="23">
        <v>-1.7700000000000001E-3</v>
      </c>
      <c r="BE502" s="23">
        <v>-3.5E-4</v>
      </c>
      <c r="BF502" s="23">
        <v>-4.9300000000000004E-3</v>
      </c>
      <c r="BG502" s="23">
        <v>0</v>
      </c>
      <c r="BH502" s="23">
        <v>0</v>
      </c>
      <c r="BI502" s="22"/>
    </row>
    <row r="503" spans="1:61" x14ac:dyDescent="0.25">
      <c r="A503" t="s">
        <v>102</v>
      </c>
      <c r="B503" t="s">
        <v>83</v>
      </c>
      <c r="C503">
        <v>826</v>
      </c>
      <c r="P503" s="17"/>
      <c r="R503" s="19"/>
      <c r="V503" s="19"/>
      <c r="AD503" s="21"/>
      <c r="AK503" s="1">
        <v>96.128200000000007</v>
      </c>
      <c r="AU503">
        <f t="shared" si="69"/>
        <v>0</v>
      </c>
      <c r="AX503" s="14"/>
      <c r="BI503" s="22"/>
    </row>
    <row r="504" spans="1:61" x14ac:dyDescent="0.25">
      <c r="A504" t="s">
        <v>102</v>
      </c>
      <c r="B504" t="s">
        <v>83</v>
      </c>
      <c r="C504">
        <v>827</v>
      </c>
      <c r="D504">
        <v>29</v>
      </c>
      <c r="E504">
        <v>40</v>
      </c>
      <c r="F504">
        <v>20</v>
      </c>
      <c r="G504">
        <v>100</v>
      </c>
      <c r="H504">
        <v>3</v>
      </c>
      <c r="I504">
        <v>259</v>
      </c>
      <c r="J504">
        <v>2</v>
      </c>
      <c r="K504" s="1">
        <v>1.3014E-2</v>
      </c>
      <c r="L504" s="1">
        <v>2.6770000000000001E-3</v>
      </c>
      <c r="M504" s="1">
        <v>1.5122999999999999E-2</v>
      </c>
      <c r="N504" s="1">
        <v>1.8100000000000001E-4</v>
      </c>
      <c r="O504" s="2">
        <v>3.1677999999999998E-2</v>
      </c>
      <c r="P504" s="17">
        <f t="shared" si="70"/>
        <v>316.77999999999997</v>
      </c>
      <c r="Q504" s="3">
        <v>0.31169200000000002</v>
      </c>
      <c r="R504" s="18">
        <f t="shared" si="71"/>
        <v>3116.92</v>
      </c>
      <c r="S504" s="1">
        <v>1.2494E-2</v>
      </c>
      <c r="T504" s="1">
        <v>1.0919E-2</v>
      </c>
      <c r="U504" s="4">
        <v>8.6181999999999995E-2</v>
      </c>
      <c r="V504" s="19">
        <f t="shared" si="72"/>
        <v>861.81999999999994</v>
      </c>
      <c r="W504" s="1">
        <v>1.7229999999999999E-3</v>
      </c>
      <c r="X504" s="1">
        <v>-4.0999999999999999E-4</v>
      </c>
      <c r="Y504" s="5">
        <v>3.0869000000000001E-2</v>
      </c>
      <c r="Z504" s="20">
        <f t="shared" ref="Z504:Z506" si="96">Y504*10000</f>
        <v>308.69</v>
      </c>
      <c r="AA504" s="1">
        <v>32.471499999999999</v>
      </c>
      <c r="AB504" s="1">
        <v>65.180400000000006</v>
      </c>
      <c r="AC504" s="6">
        <v>1.2951000000000001E-2</v>
      </c>
      <c r="AD504" s="21">
        <f t="shared" si="74"/>
        <v>129.51000000000002</v>
      </c>
      <c r="AE504" s="1">
        <v>4.0876999999999997E-2</v>
      </c>
      <c r="AF504" s="1">
        <v>6.5490000000000001E-3</v>
      </c>
      <c r="AG504" s="1">
        <v>3.1340000000000001E-3</v>
      </c>
      <c r="AH504" s="1">
        <v>2.9551000000000001E-2</v>
      </c>
      <c r="AI504" s="1">
        <v>0</v>
      </c>
      <c r="AJ504" s="1">
        <v>0</v>
      </c>
      <c r="AK504" s="1">
        <v>98.261099999999999</v>
      </c>
      <c r="AL504">
        <v>3.114E-3</v>
      </c>
      <c r="AM504">
        <v>1.23E-3</v>
      </c>
      <c r="AN504">
        <v>6.1580000000000003E-3</v>
      </c>
      <c r="AO504">
        <v>1.5300000000000001E-4</v>
      </c>
      <c r="AP504" s="7">
        <v>2.4712999999999999E-2</v>
      </c>
      <c r="AQ504">
        <v>0.13747300000000001</v>
      </c>
      <c r="AR504">
        <v>7.8440000000000003E-3</v>
      </c>
      <c r="AS504">
        <v>7.2249999999999997E-3</v>
      </c>
      <c r="AT504">
        <v>7.6503000000000002E-2</v>
      </c>
      <c r="AU504">
        <f t="shared" si="69"/>
        <v>0.213976</v>
      </c>
      <c r="AV504">
        <v>1.449E-3</v>
      </c>
      <c r="AW504">
        <v>-3.6999999999999999E-4</v>
      </c>
      <c r="AX504" s="14">
        <v>2.1949E-2</v>
      </c>
      <c r="AY504">
        <v>50.204500000000003</v>
      </c>
      <c r="AZ504">
        <v>49.430700000000002</v>
      </c>
      <c r="BA504" s="9">
        <v>8.8450000000000004E-3</v>
      </c>
      <c r="BB504" s="10">
        <f t="shared" ref="BB504:BB506" si="97">BA504+AX504</f>
        <v>3.0794000000000002E-2</v>
      </c>
      <c r="BC504">
        <v>5.7159000000000001E-2</v>
      </c>
      <c r="BD504">
        <v>2.735E-3</v>
      </c>
      <c r="BE504">
        <v>1.353E-3</v>
      </c>
      <c r="BF504">
        <v>7.3029999999999996E-3</v>
      </c>
      <c r="BG504">
        <v>0</v>
      </c>
      <c r="BH504">
        <v>0</v>
      </c>
      <c r="BI504" s="22"/>
    </row>
    <row r="505" spans="1:61" x14ac:dyDescent="0.25">
      <c r="A505" t="s">
        <v>102</v>
      </c>
      <c r="B505" s="23" t="s">
        <v>83</v>
      </c>
      <c r="C505">
        <v>828</v>
      </c>
      <c r="D505">
        <v>29</v>
      </c>
      <c r="E505">
        <v>40</v>
      </c>
      <c r="F505">
        <v>20</v>
      </c>
      <c r="G505">
        <v>100</v>
      </c>
      <c r="H505">
        <v>3</v>
      </c>
      <c r="I505">
        <v>260</v>
      </c>
      <c r="J505">
        <v>3</v>
      </c>
      <c r="K505" s="1">
        <v>2.1985999999999999E-2</v>
      </c>
      <c r="L505" s="1">
        <v>1.8469999999999999E-3</v>
      </c>
      <c r="M505" s="1">
        <v>6.4549999999999998E-3</v>
      </c>
      <c r="N505" s="1">
        <v>-5.0600000000000003E-3</v>
      </c>
      <c r="O505" s="2">
        <v>1.637E-3</v>
      </c>
      <c r="P505" s="17">
        <f t="shared" si="70"/>
        <v>16.37</v>
      </c>
      <c r="Q505" s="3">
        <v>0.73121599999999998</v>
      </c>
      <c r="R505" s="18">
        <f t="shared" si="71"/>
        <v>7312.16</v>
      </c>
      <c r="S505" s="1">
        <v>1.1176E-2</v>
      </c>
      <c r="T505" s="1">
        <v>6.5370000000000003E-3</v>
      </c>
      <c r="U505" s="4">
        <v>7.3812000000000003E-2</v>
      </c>
      <c r="V505" s="19">
        <f t="shared" si="72"/>
        <v>738.12</v>
      </c>
      <c r="W505" s="1">
        <v>1.3550000000000001E-3</v>
      </c>
      <c r="X505" s="1">
        <v>-1.1E-4</v>
      </c>
      <c r="Y505" s="5">
        <v>2.5652000000000001E-2</v>
      </c>
      <c r="Z505" s="20">
        <f t="shared" si="96"/>
        <v>256.52000000000004</v>
      </c>
      <c r="AA505" s="1">
        <v>32.412300000000002</v>
      </c>
      <c r="AB505" s="1">
        <v>65.124499999999998</v>
      </c>
      <c r="AC505" s="6">
        <v>6.2049999999999996E-3</v>
      </c>
      <c r="AD505" s="21">
        <f t="shared" si="74"/>
        <v>62.05</v>
      </c>
      <c r="AE505" s="1">
        <v>3.1229999999999999E-3</v>
      </c>
      <c r="AF505" s="1">
        <v>2.0639999999999999E-3</v>
      </c>
      <c r="AG505" s="1">
        <v>2.9169999999999999E-3</v>
      </c>
      <c r="AH505" s="1">
        <v>1.2239999999999999E-2</v>
      </c>
      <c r="AI505" s="1">
        <v>0</v>
      </c>
      <c r="AJ505" s="1">
        <v>0</v>
      </c>
      <c r="AK505" s="1">
        <v>98.439800000000005</v>
      </c>
      <c r="AL505">
        <v>5.2639999999999996E-3</v>
      </c>
      <c r="AM505">
        <v>8.4900000000000004E-4</v>
      </c>
      <c r="AN505">
        <v>2.63E-3</v>
      </c>
      <c r="AO505">
        <v>-4.28E-3</v>
      </c>
      <c r="AP505" s="7">
        <v>1.2780000000000001E-3</v>
      </c>
      <c r="AQ505">
        <v>0.32270100000000002</v>
      </c>
      <c r="AR505">
        <v>7.0210000000000003E-3</v>
      </c>
      <c r="AS505">
        <v>4.3280000000000002E-3</v>
      </c>
      <c r="AT505">
        <v>6.5561999999999995E-2</v>
      </c>
      <c r="AU505">
        <f t="shared" si="69"/>
        <v>0.38826300000000002</v>
      </c>
      <c r="AV505">
        <v>1.1410000000000001E-3</v>
      </c>
      <c r="AW505">
        <v>-1E-4</v>
      </c>
      <c r="AX505" s="14">
        <v>1.8251E-2</v>
      </c>
      <c r="AY505">
        <v>50.143300000000004</v>
      </c>
      <c r="AZ505">
        <v>49.418300000000002</v>
      </c>
      <c r="BA505" s="9">
        <v>4.2399999999999998E-3</v>
      </c>
      <c r="BB505" s="10">
        <f t="shared" si="97"/>
        <v>2.2491000000000001E-2</v>
      </c>
      <c r="BC505">
        <v>4.3699999999999998E-3</v>
      </c>
      <c r="BD505">
        <v>8.6300000000000005E-4</v>
      </c>
      <c r="BE505">
        <v>1.2600000000000001E-3</v>
      </c>
      <c r="BF505">
        <v>3.0270000000000002E-3</v>
      </c>
      <c r="BG505">
        <v>0</v>
      </c>
      <c r="BH505">
        <v>0</v>
      </c>
      <c r="BI505" s="22"/>
    </row>
    <row r="506" spans="1:61" x14ac:dyDescent="0.25">
      <c r="A506" s="33" t="s">
        <v>103</v>
      </c>
      <c r="B506" t="s">
        <v>83</v>
      </c>
      <c r="C506" s="33">
        <v>829</v>
      </c>
      <c r="D506" s="33">
        <v>30</v>
      </c>
      <c r="E506" s="33">
        <v>40</v>
      </c>
      <c r="F506" s="33">
        <v>20</v>
      </c>
      <c r="G506" s="33">
        <v>100</v>
      </c>
      <c r="H506" s="33">
        <v>3</v>
      </c>
      <c r="I506" s="33">
        <v>261</v>
      </c>
      <c r="J506" s="33">
        <v>1</v>
      </c>
      <c r="K506" s="34">
        <v>-6.9499999999999996E-3</v>
      </c>
      <c r="L506" s="34">
        <v>6.0769999999999999E-3</v>
      </c>
      <c r="M506" s="34">
        <v>4.1260000000000003E-3</v>
      </c>
      <c r="N506" s="34">
        <v>5.4100000000000003E-4</v>
      </c>
      <c r="O506" s="35">
        <v>4.2854999999999997E-2</v>
      </c>
      <c r="P506" s="17">
        <f t="shared" si="70"/>
        <v>428.54999999999995</v>
      </c>
      <c r="Q506" s="36">
        <v>0.26972800000000002</v>
      </c>
      <c r="R506" s="18">
        <f t="shared" si="71"/>
        <v>2697.28</v>
      </c>
      <c r="S506" s="34">
        <v>7.6179999999999998E-3</v>
      </c>
      <c r="T506" s="34">
        <v>5.3340000000000002E-3</v>
      </c>
      <c r="U506" s="37">
        <v>0.17601800000000001</v>
      </c>
      <c r="V506" s="19">
        <f t="shared" si="72"/>
        <v>1760.18</v>
      </c>
      <c r="W506" s="34">
        <v>-7.6999999999999996E-4</v>
      </c>
      <c r="X506" s="34">
        <v>-7.6999999999999996E-4</v>
      </c>
      <c r="Y506" s="38">
        <v>2.9995999999999998E-2</v>
      </c>
      <c r="Z506" s="20">
        <f t="shared" si="96"/>
        <v>299.95999999999998</v>
      </c>
      <c r="AA506" s="34">
        <v>32.512</v>
      </c>
      <c r="AB506" s="34">
        <v>65.608500000000006</v>
      </c>
      <c r="AC506" s="39">
        <v>7.6940000000000003E-3</v>
      </c>
      <c r="AD506" s="21">
        <f t="shared" si="74"/>
        <v>76.94</v>
      </c>
      <c r="AE506" s="34">
        <v>3.1320000000000001E-2</v>
      </c>
      <c r="AF506" s="34">
        <v>4.2310000000000004E-3</v>
      </c>
      <c r="AG506" s="34">
        <v>5.9769999999999997E-3</v>
      </c>
      <c r="AH506" s="34">
        <v>2.1462999999999999E-2</v>
      </c>
      <c r="AI506" s="34">
        <v>0</v>
      </c>
      <c r="AJ506" s="34">
        <v>0</v>
      </c>
      <c r="AK506" s="34">
        <v>98.724999999999994</v>
      </c>
      <c r="AL506" s="33">
        <v>-1.66E-3</v>
      </c>
      <c r="AM506" s="33">
        <v>2.7810000000000001E-3</v>
      </c>
      <c r="AN506" s="33">
        <v>1.673E-3</v>
      </c>
      <c r="AO506" s="33">
        <v>4.55E-4</v>
      </c>
      <c r="AP506" s="40">
        <v>3.3293000000000003E-2</v>
      </c>
      <c r="AQ506" s="33">
        <v>0.118465</v>
      </c>
      <c r="AR506" s="33">
        <v>4.7629999999999999E-3</v>
      </c>
      <c r="AS506" s="33">
        <v>3.5140000000000002E-3</v>
      </c>
      <c r="AT506" s="33">
        <v>0.15559300000000001</v>
      </c>
      <c r="AU506">
        <f t="shared" si="69"/>
        <v>0.27405800000000002</v>
      </c>
      <c r="AV506" s="33">
        <v>-6.4000000000000005E-4</v>
      </c>
      <c r="AW506" s="33">
        <v>-6.8999999999999997E-4</v>
      </c>
      <c r="AX506" s="81">
        <v>2.1239999999999998E-2</v>
      </c>
      <c r="AY506" s="33">
        <v>50.056199999999997</v>
      </c>
      <c r="AZ506" s="33">
        <v>49.546599999999998</v>
      </c>
      <c r="BA506" s="42">
        <v>5.2329999999999998E-3</v>
      </c>
      <c r="BB506" s="10">
        <f t="shared" si="97"/>
        <v>2.6472999999999997E-2</v>
      </c>
      <c r="BC506" s="33">
        <v>4.3610999999999997E-2</v>
      </c>
      <c r="BD506" s="33">
        <v>1.7600000000000001E-3</v>
      </c>
      <c r="BE506" s="33">
        <v>2.5699999999999998E-3</v>
      </c>
      <c r="BF506" s="33">
        <v>5.2820000000000002E-3</v>
      </c>
      <c r="BG506" s="33">
        <v>0</v>
      </c>
      <c r="BH506" s="33">
        <v>0</v>
      </c>
      <c r="BI506" s="22"/>
    </row>
    <row r="507" spans="1:61" x14ac:dyDescent="0.25">
      <c r="A507" s="51" t="s">
        <v>103</v>
      </c>
      <c r="B507" t="s">
        <v>83</v>
      </c>
      <c r="C507" s="51">
        <v>830</v>
      </c>
      <c r="D507" s="51"/>
      <c r="E507" s="51"/>
      <c r="F507" s="51"/>
      <c r="G507" s="51"/>
      <c r="H507" s="51"/>
      <c r="I507" s="51"/>
      <c r="J507" s="51"/>
      <c r="K507" s="59"/>
      <c r="L507" s="59"/>
      <c r="M507" s="59"/>
      <c r="N507" s="59"/>
      <c r="P507" s="17"/>
      <c r="R507" s="19"/>
      <c r="S507" s="59"/>
      <c r="T507" s="59"/>
      <c r="V507" s="19"/>
      <c r="W507" s="59"/>
      <c r="X507" s="59"/>
      <c r="AA507" s="59"/>
      <c r="AB507" s="59"/>
      <c r="AD507" s="21"/>
      <c r="AE507" s="59"/>
      <c r="AF507" s="59"/>
      <c r="AG507" s="59"/>
      <c r="AH507" s="59"/>
      <c r="AI507" s="59"/>
      <c r="AJ507" s="59"/>
      <c r="AK507" s="59">
        <v>91.278099999999995</v>
      </c>
      <c r="AL507" s="51"/>
      <c r="AM507" s="51"/>
      <c r="AN507" s="51"/>
      <c r="AO507" s="51"/>
      <c r="AQ507" s="51"/>
      <c r="AR507" s="51"/>
      <c r="AS507" s="51"/>
      <c r="AT507" s="51"/>
      <c r="AU507">
        <f t="shared" si="69"/>
        <v>0</v>
      </c>
      <c r="AV507" s="51"/>
      <c r="AW507" s="51"/>
      <c r="AX507" s="87"/>
      <c r="AY507" s="51"/>
      <c r="AZ507" s="51"/>
      <c r="BC507" s="51"/>
      <c r="BD507" s="51"/>
      <c r="BE507" s="51"/>
      <c r="BF507" s="51"/>
      <c r="BG507" s="51"/>
      <c r="BH507" s="51"/>
      <c r="BI507" s="22"/>
    </row>
    <row r="508" spans="1:61" x14ac:dyDescent="0.25">
      <c r="A508" s="51" t="s">
        <v>103</v>
      </c>
      <c r="B508" t="s">
        <v>83</v>
      </c>
      <c r="C508" s="51">
        <v>831</v>
      </c>
      <c r="D508" s="51"/>
      <c r="E508" s="51"/>
      <c r="F508" s="51"/>
      <c r="G508" s="51"/>
      <c r="H508" s="51"/>
      <c r="I508" s="51"/>
      <c r="J508" s="51"/>
      <c r="K508" s="59"/>
      <c r="L508" s="59"/>
      <c r="M508" s="59"/>
      <c r="N508" s="59"/>
      <c r="P508" s="17"/>
      <c r="R508" s="19"/>
      <c r="S508" s="59"/>
      <c r="T508" s="59"/>
      <c r="V508" s="19"/>
      <c r="W508" s="59"/>
      <c r="X508" s="59"/>
      <c r="AA508" s="59"/>
      <c r="AB508" s="59"/>
      <c r="AD508" s="21"/>
      <c r="AE508" s="59"/>
      <c r="AF508" s="59"/>
      <c r="AG508" s="59"/>
      <c r="AH508" s="59"/>
      <c r="AI508" s="59"/>
      <c r="AJ508" s="59"/>
      <c r="AK508" s="59">
        <v>93.473299999999995</v>
      </c>
      <c r="AL508" s="51"/>
      <c r="AM508" s="51"/>
      <c r="AN508" s="51"/>
      <c r="AO508" s="51"/>
      <c r="AQ508" s="51"/>
      <c r="AR508" s="51"/>
      <c r="AS508" s="51"/>
      <c r="AT508" s="51"/>
      <c r="AU508">
        <f t="shared" si="69"/>
        <v>0</v>
      </c>
      <c r="AV508" s="51"/>
      <c r="AW508" s="51"/>
      <c r="AX508" s="87"/>
      <c r="AY508" s="51"/>
      <c r="AZ508" s="51"/>
      <c r="BC508" s="51"/>
      <c r="BD508" s="51"/>
      <c r="BE508" s="51"/>
      <c r="BF508" s="51"/>
      <c r="BG508" s="51"/>
      <c r="BH508" s="51"/>
      <c r="BI508" s="22"/>
    </row>
    <row r="509" spans="1:61" x14ac:dyDescent="0.25">
      <c r="A509" t="s">
        <v>103</v>
      </c>
      <c r="B509" t="s">
        <v>83</v>
      </c>
      <c r="C509">
        <v>832</v>
      </c>
      <c r="D509">
        <v>30</v>
      </c>
      <c r="E509">
        <v>40</v>
      </c>
      <c r="F509">
        <v>20</v>
      </c>
      <c r="G509">
        <v>100</v>
      </c>
      <c r="H509">
        <v>3</v>
      </c>
      <c r="I509">
        <v>264</v>
      </c>
      <c r="J509">
        <v>4</v>
      </c>
      <c r="K509" s="1">
        <v>4.3199999999999998E-4</v>
      </c>
      <c r="L509" s="1">
        <v>-1.136E-2</v>
      </c>
      <c r="M509" s="1">
        <v>8.2799999999999992E-3</v>
      </c>
      <c r="N509" s="1">
        <v>3.6400000000000001E-4</v>
      </c>
      <c r="O509" s="2">
        <v>4.9819000000000002E-2</v>
      </c>
      <c r="P509" s="17">
        <f t="shared" si="70"/>
        <v>498.19</v>
      </c>
      <c r="Q509" s="3">
        <v>0.21814700000000001</v>
      </c>
      <c r="R509" s="18">
        <f t="shared" si="71"/>
        <v>2181.4700000000003</v>
      </c>
      <c r="S509" s="1">
        <v>3.3379999999999998E-3</v>
      </c>
      <c r="T509" s="1">
        <v>6.6930000000000002E-3</v>
      </c>
      <c r="U509" s="4">
        <v>0.10563</v>
      </c>
      <c r="V509" s="19">
        <f t="shared" si="72"/>
        <v>1056.3</v>
      </c>
      <c r="W509" s="1">
        <v>4.9129999999999998E-3</v>
      </c>
      <c r="X509" s="1">
        <v>2.3210000000000001E-3</v>
      </c>
      <c r="Y509" s="5">
        <v>4.0718999999999998E-2</v>
      </c>
      <c r="Z509" s="20">
        <f t="shared" ref="Z509:Z511" si="98">Y509*10000</f>
        <v>407.19</v>
      </c>
      <c r="AA509" s="1">
        <v>32.7303</v>
      </c>
      <c r="AB509" s="1">
        <v>65.856399999999994</v>
      </c>
      <c r="AC509" s="6">
        <v>1.2149E-2</v>
      </c>
      <c r="AD509" s="21">
        <f t="shared" si="74"/>
        <v>121.49</v>
      </c>
      <c r="AE509" s="1">
        <v>3.0658999999999999E-2</v>
      </c>
      <c r="AF509" s="1">
        <v>-4.4999999999999997E-3</v>
      </c>
      <c r="AG509" s="1">
        <v>1.9599999999999999E-3</v>
      </c>
      <c r="AH509" s="1">
        <v>1.2409E-2</v>
      </c>
      <c r="AI509" s="1">
        <v>0</v>
      </c>
      <c r="AJ509" s="1">
        <v>0</v>
      </c>
      <c r="AK509" s="1">
        <v>99.068700000000007</v>
      </c>
      <c r="AL509">
        <v>1.02E-4</v>
      </c>
      <c r="AM509">
        <v>-5.1799999999999997E-3</v>
      </c>
      <c r="AN509">
        <v>3.3430000000000001E-3</v>
      </c>
      <c r="AO509">
        <v>3.0499999999999999E-4</v>
      </c>
      <c r="AP509" s="7">
        <v>3.8530000000000002E-2</v>
      </c>
      <c r="AQ509">
        <v>9.5384999999999998E-2</v>
      </c>
      <c r="AR509">
        <v>2.078E-3</v>
      </c>
      <c r="AS509">
        <v>4.3909999999999999E-3</v>
      </c>
      <c r="AT509">
        <v>9.2956999999999998E-2</v>
      </c>
      <c r="AU509">
        <f t="shared" si="69"/>
        <v>0.18834200000000001</v>
      </c>
      <c r="AV509">
        <v>4.0969999999999999E-3</v>
      </c>
      <c r="AW509">
        <v>2.0760000000000002E-3</v>
      </c>
      <c r="AX509" s="14">
        <v>2.8702999999999999E-2</v>
      </c>
      <c r="AY509">
        <v>50.168100000000003</v>
      </c>
      <c r="AZ509">
        <v>49.5124</v>
      </c>
      <c r="BA509" s="9">
        <v>8.2249999999999997E-3</v>
      </c>
      <c r="BB509" s="10">
        <f t="shared" ref="BB509:BB511" si="99">BA509+AX509</f>
        <v>3.6928000000000002E-2</v>
      </c>
      <c r="BC509">
        <v>4.2500999999999997E-2</v>
      </c>
      <c r="BD509">
        <v>-1.8600000000000001E-3</v>
      </c>
      <c r="BE509">
        <v>8.3900000000000001E-4</v>
      </c>
      <c r="BF509">
        <v>3.0400000000000002E-3</v>
      </c>
      <c r="BG509">
        <v>0</v>
      </c>
      <c r="BH509">
        <v>0</v>
      </c>
      <c r="BI509" s="22"/>
    </row>
    <row r="510" spans="1:61" x14ac:dyDescent="0.25">
      <c r="A510" t="s">
        <v>103</v>
      </c>
      <c r="B510" t="s">
        <v>83</v>
      </c>
      <c r="C510">
        <v>833</v>
      </c>
      <c r="D510">
        <v>30</v>
      </c>
      <c r="E510">
        <v>40</v>
      </c>
      <c r="F510">
        <v>20</v>
      </c>
      <c r="G510">
        <v>100</v>
      </c>
      <c r="H510">
        <v>3</v>
      </c>
      <c r="I510">
        <v>265</v>
      </c>
      <c r="J510">
        <v>5</v>
      </c>
      <c r="K510" s="1">
        <v>-5.5599999999999998E-3</v>
      </c>
      <c r="L510" s="1">
        <v>5.3179999999999998E-3</v>
      </c>
      <c r="M510" s="1">
        <v>4.9639999999999997E-3</v>
      </c>
      <c r="N510" s="1">
        <v>4.5329999999999997E-3</v>
      </c>
      <c r="O510" s="2">
        <v>5.3352999999999998E-2</v>
      </c>
      <c r="P510" s="17">
        <f t="shared" si="70"/>
        <v>533.53</v>
      </c>
      <c r="Q510" s="3">
        <v>0.215141</v>
      </c>
      <c r="R510" s="18">
        <f t="shared" si="71"/>
        <v>2151.41</v>
      </c>
      <c r="S510" s="1">
        <v>1.375E-2</v>
      </c>
      <c r="T510" s="1">
        <v>1.2727E-2</v>
      </c>
      <c r="U510" s="4">
        <v>9.3450000000000005E-2</v>
      </c>
      <c r="V510" s="19">
        <f t="shared" si="72"/>
        <v>934.5</v>
      </c>
      <c r="W510" s="1">
        <v>2.0669999999999998E-3</v>
      </c>
      <c r="X510" s="1">
        <v>-1.14E-3</v>
      </c>
      <c r="Y510" s="5">
        <v>4.2735000000000002E-2</v>
      </c>
      <c r="Z510" s="20">
        <f t="shared" si="98"/>
        <v>427.35</v>
      </c>
      <c r="AA510" s="1">
        <v>32.398099999999999</v>
      </c>
      <c r="AB510" s="1">
        <v>65.582400000000007</v>
      </c>
      <c r="AC510" s="6">
        <v>8.3000000000000001E-3</v>
      </c>
      <c r="AD510" s="21">
        <f t="shared" si="74"/>
        <v>83</v>
      </c>
      <c r="AE510" s="1">
        <v>2.8740999999999999E-2</v>
      </c>
      <c r="AF510" s="1">
        <v>1.5493E-2</v>
      </c>
      <c r="AG510" s="1">
        <v>-2.6800000000000001E-3</v>
      </c>
      <c r="AH510" s="1">
        <v>1.1693E-2</v>
      </c>
      <c r="AI510" s="1">
        <v>0</v>
      </c>
      <c r="AJ510" s="1">
        <v>0</v>
      </c>
      <c r="AK510" s="1">
        <v>98.483400000000003</v>
      </c>
      <c r="AL510">
        <v>-1.33E-3</v>
      </c>
      <c r="AM510">
        <v>2.4399999999999999E-3</v>
      </c>
      <c r="AN510">
        <v>2.0179999999999998E-3</v>
      </c>
      <c r="AO510">
        <v>3.8219999999999999E-3</v>
      </c>
      <c r="AP510" s="7">
        <v>4.1557999999999998E-2</v>
      </c>
      <c r="AQ510">
        <v>9.4742000000000007E-2</v>
      </c>
      <c r="AR510">
        <v>8.6199999999999992E-3</v>
      </c>
      <c r="AS510">
        <v>8.4080000000000005E-3</v>
      </c>
      <c r="AT510">
        <v>8.2824999999999996E-2</v>
      </c>
      <c r="AU510">
        <f t="shared" si="69"/>
        <v>0.177567</v>
      </c>
      <c r="AV510">
        <v>1.7359999999999999E-3</v>
      </c>
      <c r="AW510">
        <v>-1.0200000000000001E-3</v>
      </c>
      <c r="AX510" s="14">
        <v>3.0339999999999999E-2</v>
      </c>
      <c r="AY510">
        <v>50.013399999999997</v>
      </c>
      <c r="AZ510">
        <v>49.658499999999997</v>
      </c>
      <c r="BA510" s="9">
        <v>5.659E-3</v>
      </c>
      <c r="BB510" s="10">
        <f t="shared" si="99"/>
        <v>3.5998999999999996E-2</v>
      </c>
      <c r="BC510">
        <v>4.0126000000000002E-2</v>
      </c>
      <c r="BD510">
        <v>6.4609999999999997E-3</v>
      </c>
      <c r="BE510">
        <v>-1.16E-3</v>
      </c>
      <c r="BF510">
        <v>2.885E-3</v>
      </c>
      <c r="BG510">
        <v>0</v>
      </c>
      <c r="BH510">
        <v>0</v>
      </c>
      <c r="BI510" s="22"/>
    </row>
    <row r="511" spans="1:61" x14ac:dyDescent="0.25">
      <c r="A511" t="s">
        <v>103</v>
      </c>
      <c r="B511" t="s">
        <v>83</v>
      </c>
      <c r="C511">
        <v>834</v>
      </c>
      <c r="D511">
        <v>30</v>
      </c>
      <c r="E511">
        <v>40</v>
      </c>
      <c r="F511">
        <v>20</v>
      </c>
      <c r="G511">
        <v>100</v>
      </c>
      <c r="H511">
        <v>3</v>
      </c>
      <c r="I511">
        <v>266</v>
      </c>
      <c r="J511">
        <v>6</v>
      </c>
      <c r="K511" s="1">
        <v>2.6266999999999999E-2</v>
      </c>
      <c r="L511" s="1">
        <v>6.215E-3</v>
      </c>
      <c r="M511" s="1">
        <v>1.1315E-2</v>
      </c>
      <c r="N511" s="1">
        <v>1.66E-4</v>
      </c>
      <c r="O511" s="2">
        <v>5.0241000000000001E-2</v>
      </c>
      <c r="P511" s="17">
        <f t="shared" si="70"/>
        <v>502.41</v>
      </c>
      <c r="Q511" s="3">
        <v>0.23386599999999999</v>
      </c>
      <c r="R511" s="18">
        <f t="shared" si="71"/>
        <v>2338.66</v>
      </c>
      <c r="S511" s="1">
        <v>7.4250000000000002E-3</v>
      </c>
      <c r="T511" s="1">
        <v>1.255E-3</v>
      </c>
      <c r="U511" s="4">
        <v>9.3350000000000002E-2</v>
      </c>
      <c r="V511" s="19">
        <f t="shared" si="72"/>
        <v>933.5</v>
      </c>
      <c r="W511" s="1">
        <v>-3.6600000000000001E-3</v>
      </c>
      <c r="X511" s="1">
        <v>-3.7499999999999999E-3</v>
      </c>
      <c r="Y511" s="5">
        <v>4.3088000000000001E-2</v>
      </c>
      <c r="Z511" s="20">
        <f t="shared" si="98"/>
        <v>430.88</v>
      </c>
      <c r="AA511" s="1">
        <v>32.455199999999998</v>
      </c>
      <c r="AB511" s="1">
        <v>65.457700000000003</v>
      </c>
      <c r="AC511" s="6">
        <v>9.7630000000000008E-3</v>
      </c>
      <c r="AD511" s="21">
        <f t="shared" si="74"/>
        <v>97.63000000000001</v>
      </c>
      <c r="AE511" s="1">
        <v>5.2610999999999998E-2</v>
      </c>
      <c r="AF511" s="1">
        <v>1.7409999999999998E-2</v>
      </c>
      <c r="AG511" s="1">
        <v>-2.2699999999999999E-3</v>
      </c>
      <c r="AH511" s="1">
        <v>2.5753999999999999E-2</v>
      </c>
      <c r="AI511" s="1">
        <v>0</v>
      </c>
      <c r="AJ511" s="1">
        <v>0</v>
      </c>
      <c r="AK511" s="1">
        <v>98.481999999999999</v>
      </c>
      <c r="AL511">
        <v>6.2729999999999999E-3</v>
      </c>
      <c r="AM511">
        <v>2.8509999999999998E-3</v>
      </c>
      <c r="AN511">
        <v>4.5989999999999998E-3</v>
      </c>
      <c r="AO511">
        <v>1.3999999999999999E-4</v>
      </c>
      <c r="AP511" s="7">
        <v>3.9123999999999999E-2</v>
      </c>
      <c r="AQ511">
        <v>0.10296</v>
      </c>
      <c r="AR511">
        <v>4.653E-3</v>
      </c>
      <c r="AS511">
        <v>8.2899999999999998E-4</v>
      </c>
      <c r="AT511">
        <v>8.2713999999999996E-2</v>
      </c>
      <c r="AU511">
        <f t="shared" si="69"/>
        <v>0.18567400000000001</v>
      </c>
      <c r="AV511">
        <v>-3.0799999999999998E-3</v>
      </c>
      <c r="AW511">
        <v>-3.3800000000000002E-3</v>
      </c>
      <c r="AX511" s="14">
        <v>3.0582000000000002E-2</v>
      </c>
      <c r="AY511">
        <v>50.088200000000001</v>
      </c>
      <c r="AZ511">
        <v>49.550899999999999</v>
      </c>
      <c r="BA511" s="9">
        <v>6.6550000000000003E-3</v>
      </c>
      <c r="BB511" s="10">
        <f t="shared" si="99"/>
        <v>3.7236999999999999E-2</v>
      </c>
      <c r="BC511">
        <v>7.3432999999999998E-2</v>
      </c>
      <c r="BD511">
        <v>7.2589999999999998E-3</v>
      </c>
      <c r="BE511">
        <v>-9.7999999999999997E-4</v>
      </c>
      <c r="BF511">
        <v>6.3530000000000001E-3</v>
      </c>
      <c r="BG511">
        <v>0</v>
      </c>
      <c r="BH511">
        <v>0</v>
      </c>
      <c r="BI511" s="22"/>
    </row>
    <row r="512" spans="1:61" x14ac:dyDescent="0.25">
      <c r="A512" s="23" t="s">
        <v>103</v>
      </c>
      <c r="B512" s="23" t="s">
        <v>83</v>
      </c>
      <c r="C512" s="23">
        <v>835</v>
      </c>
      <c r="D512" s="23"/>
      <c r="E512" s="23"/>
      <c r="F512" s="23"/>
      <c r="G512" s="23"/>
      <c r="H512" s="23"/>
      <c r="I512" s="23"/>
      <c r="J512" s="23"/>
      <c r="K512" s="24"/>
      <c r="L512" s="24"/>
      <c r="M512" s="24"/>
      <c r="N512" s="24"/>
      <c r="O512" s="25"/>
      <c r="P512" s="17"/>
      <c r="Q512" s="26"/>
      <c r="R512" s="19"/>
      <c r="S512" s="24"/>
      <c r="T512" s="24"/>
      <c r="U512" s="27"/>
      <c r="V512" s="19"/>
      <c r="W512" s="24"/>
      <c r="X512" s="24"/>
      <c r="Y512" s="28"/>
      <c r="Z512" s="28"/>
      <c r="AA512" s="24"/>
      <c r="AB512" s="24"/>
      <c r="AC512" s="29"/>
      <c r="AD512" s="21"/>
      <c r="AE512" s="24"/>
      <c r="AF512" s="24"/>
      <c r="AG512" s="24"/>
      <c r="AH512" s="24"/>
      <c r="AI512" s="24"/>
      <c r="AJ512" s="24"/>
      <c r="AK512" s="24">
        <v>97.902000000000001</v>
      </c>
      <c r="AL512" s="23"/>
      <c r="AM512" s="23"/>
      <c r="AN512" s="23"/>
      <c r="AO512" s="23"/>
      <c r="AP512" s="30"/>
      <c r="AQ512" s="23"/>
      <c r="AR512" s="23"/>
      <c r="AS512" s="23"/>
      <c r="AT512" s="23"/>
      <c r="AU512">
        <f t="shared" si="69"/>
        <v>0</v>
      </c>
      <c r="AV512" s="23"/>
      <c r="AW512" s="23"/>
      <c r="AX512" s="80"/>
      <c r="AY512" s="23"/>
      <c r="AZ512" s="23"/>
      <c r="BA512" s="32"/>
      <c r="BB512" s="82"/>
      <c r="BC512" s="23"/>
      <c r="BD512" s="23"/>
      <c r="BE512" s="23"/>
      <c r="BF512" s="23"/>
      <c r="BG512" s="23"/>
      <c r="BH512" s="23"/>
      <c r="BI512" s="22"/>
    </row>
    <row r="513" spans="1:61" x14ac:dyDescent="0.25">
      <c r="A513" t="s">
        <v>104</v>
      </c>
      <c r="B513" t="s">
        <v>83</v>
      </c>
      <c r="C513">
        <v>836</v>
      </c>
      <c r="D513">
        <v>31</v>
      </c>
      <c r="E513">
        <v>40</v>
      </c>
      <c r="F513">
        <v>20</v>
      </c>
      <c r="G513">
        <v>100</v>
      </c>
      <c r="H513">
        <v>3</v>
      </c>
      <c r="I513">
        <v>268</v>
      </c>
      <c r="J513">
        <v>1</v>
      </c>
      <c r="K513" s="1">
        <v>6.2185999999999998E-2</v>
      </c>
      <c r="L513" s="1">
        <v>1.8863000000000001E-2</v>
      </c>
      <c r="M513" s="1">
        <v>2.0300000000000001E-3</v>
      </c>
      <c r="N513" s="1">
        <v>-8.7000000000000001E-4</v>
      </c>
      <c r="O513" s="2">
        <v>-3.48E-3</v>
      </c>
      <c r="P513" s="17">
        <f t="shared" si="70"/>
        <v>-34.799999999999997</v>
      </c>
      <c r="Q513" s="3">
        <v>0.384992</v>
      </c>
      <c r="R513" s="18">
        <f t="shared" si="71"/>
        <v>3849.92</v>
      </c>
      <c r="S513" s="1">
        <v>9.9229999999999995E-3</v>
      </c>
      <c r="T513" s="1">
        <v>1.8259999999999999E-3</v>
      </c>
      <c r="U513" s="4">
        <v>0.34847499999999998</v>
      </c>
      <c r="V513" s="19">
        <f t="shared" si="72"/>
        <v>3484.75</v>
      </c>
      <c r="W513" s="1">
        <v>-1.1E-4</v>
      </c>
      <c r="X513" s="1">
        <v>1.041E-3</v>
      </c>
      <c r="Y513" s="5">
        <v>-1.32E-3</v>
      </c>
      <c r="Z513" s="20">
        <f t="shared" ref="Z513:Z518" si="100">Y513*10000</f>
        <v>-13.2</v>
      </c>
      <c r="AA513" s="1">
        <v>32.284799999999997</v>
      </c>
      <c r="AB513" s="1">
        <v>65.397099999999995</v>
      </c>
      <c r="AC513" s="6">
        <v>1.0089999999999999E-3</v>
      </c>
      <c r="AD513" s="21">
        <f t="shared" si="74"/>
        <v>10.09</v>
      </c>
      <c r="AE513" s="1">
        <v>0.30438700000000002</v>
      </c>
      <c r="AF513" s="1">
        <v>1.6659999999999999E-3</v>
      </c>
      <c r="AG513" s="1">
        <v>1.8000000000000001E-4</v>
      </c>
      <c r="AH513" s="1">
        <v>3.4736000000000003E-2</v>
      </c>
      <c r="AI513" s="1">
        <v>0</v>
      </c>
      <c r="AJ513" s="1">
        <v>0</v>
      </c>
      <c r="AK513" s="1">
        <v>98.847399999999993</v>
      </c>
      <c r="AL513">
        <v>1.4812000000000001E-2</v>
      </c>
      <c r="AM513">
        <v>8.6300000000000005E-3</v>
      </c>
      <c r="AN513">
        <v>8.2299999999999995E-4</v>
      </c>
      <c r="AO513">
        <v>-7.2999999999999996E-4</v>
      </c>
      <c r="AP513" s="7">
        <v>-2.7000000000000001E-3</v>
      </c>
      <c r="AQ513">
        <v>0.16903499999999999</v>
      </c>
      <c r="AR513">
        <v>6.202E-3</v>
      </c>
      <c r="AS513">
        <v>1.2030000000000001E-3</v>
      </c>
      <c r="AT513">
        <v>0.30793700000000002</v>
      </c>
      <c r="AU513">
        <f t="shared" si="69"/>
        <v>0.47697200000000001</v>
      </c>
      <c r="AV513">
        <v>-1E-4</v>
      </c>
      <c r="AW513">
        <v>9.3499999999999996E-4</v>
      </c>
      <c r="AX513" s="14">
        <v>-9.3000000000000005E-4</v>
      </c>
      <c r="AY513">
        <v>49.690300000000001</v>
      </c>
      <c r="AZ513">
        <v>49.370899999999999</v>
      </c>
      <c r="BA513" s="9">
        <v>6.8599999999999998E-4</v>
      </c>
      <c r="BB513" s="10">
        <f t="shared" ref="BB513:BB518" si="101">BA513+AX513</f>
        <v>-2.4400000000000008E-4</v>
      </c>
      <c r="BC513">
        <v>0.42370600000000003</v>
      </c>
      <c r="BD513">
        <v>6.9300000000000004E-4</v>
      </c>
      <c r="BE513">
        <v>7.7000000000000001E-5</v>
      </c>
      <c r="BF513">
        <v>8.5459999999999998E-3</v>
      </c>
      <c r="BG513">
        <v>0</v>
      </c>
      <c r="BH513">
        <v>0</v>
      </c>
      <c r="BI513" s="22"/>
    </row>
    <row r="514" spans="1:61" x14ac:dyDescent="0.25">
      <c r="A514" t="s">
        <v>104</v>
      </c>
      <c r="B514" t="s">
        <v>83</v>
      </c>
      <c r="C514">
        <v>837</v>
      </c>
      <c r="D514">
        <v>31</v>
      </c>
      <c r="E514">
        <v>40</v>
      </c>
      <c r="F514">
        <v>20</v>
      </c>
      <c r="G514">
        <v>100</v>
      </c>
      <c r="H514">
        <v>3</v>
      </c>
      <c r="I514">
        <v>269</v>
      </c>
      <c r="J514">
        <v>2</v>
      </c>
      <c r="K514" s="1">
        <v>3.0925000000000001E-2</v>
      </c>
      <c r="L514" s="1">
        <v>-1.2800000000000001E-3</v>
      </c>
      <c r="M514" s="1">
        <v>7.8220000000000008E-3</v>
      </c>
      <c r="N514" s="1">
        <v>-3.2799999999999999E-3</v>
      </c>
      <c r="O514" s="2">
        <v>3.6449999999999998E-3</v>
      </c>
      <c r="P514" s="17">
        <f t="shared" si="70"/>
        <v>36.449999999999996</v>
      </c>
      <c r="Q514" s="3">
        <v>0.37656200000000001</v>
      </c>
      <c r="R514" s="18">
        <f t="shared" si="71"/>
        <v>3765.62</v>
      </c>
      <c r="S514" s="1">
        <v>1.2588999999999999E-2</v>
      </c>
      <c r="T514" s="1">
        <v>-1.9499999999999999E-3</v>
      </c>
      <c r="U514" s="4">
        <v>0.52623799999999998</v>
      </c>
      <c r="V514" s="19">
        <f t="shared" si="72"/>
        <v>5262.38</v>
      </c>
      <c r="W514" s="1">
        <v>-4.2000000000000002E-4</v>
      </c>
      <c r="X514" s="1">
        <v>-1.5100000000000001E-3</v>
      </c>
      <c r="Y514" s="5">
        <v>1.6410000000000001E-3</v>
      </c>
      <c r="Z514" s="20">
        <f t="shared" si="100"/>
        <v>16.41</v>
      </c>
      <c r="AA514" s="1">
        <v>32.212299999999999</v>
      </c>
      <c r="AB514" s="1">
        <v>65.284700000000001</v>
      </c>
      <c r="AC514" s="6">
        <v>5.9069999999999999E-3</v>
      </c>
      <c r="AD514" s="21">
        <f t="shared" si="74"/>
        <v>59.07</v>
      </c>
      <c r="AE514" s="1">
        <v>0.16449800000000001</v>
      </c>
      <c r="AF514" s="1">
        <v>-7.9399999999999991E-3</v>
      </c>
      <c r="AG514" s="1">
        <v>2.3140000000000001E-3</v>
      </c>
      <c r="AH514" s="1">
        <v>-2.9309999999999999E-2</v>
      </c>
      <c r="AI514" s="1">
        <v>0</v>
      </c>
      <c r="AJ514" s="1">
        <v>0</v>
      </c>
      <c r="AK514" s="1">
        <v>98.583399999999997</v>
      </c>
      <c r="AL514">
        <v>7.3860000000000002E-3</v>
      </c>
      <c r="AM514">
        <v>-5.9000000000000003E-4</v>
      </c>
      <c r="AN514">
        <v>3.179E-3</v>
      </c>
      <c r="AO514">
        <v>-2.7599999999999999E-3</v>
      </c>
      <c r="AP514" s="7">
        <v>2.8379999999999998E-3</v>
      </c>
      <c r="AQ514">
        <v>0.165774</v>
      </c>
      <c r="AR514">
        <v>7.8890000000000002E-3</v>
      </c>
      <c r="AS514">
        <v>-1.2800000000000001E-3</v>
      </c>
      <c r="AT514">
        <v>0.46625899999999998</v>
      </c>
      <c r="AU514">
        <f t="shared" si="69"/>
        <v>0.63203299999999996</v>
      </c>
      <c r="AV514">
        <v>-3.5E-4</v>
      </c>
      <c r="AW514">
        <v>-1.3600000000000001E-3</v>
      </c>
      <c r="AX514" s="14">
        <v>1.165E-3</v>
      </c>
      <c r="AY514">
        <v>49.710700000000003</v>
      </c>
      <c r="AZ514">
        <v>49.417099999999998</v>
      </c>
      <c r="BA514" s="9">
        <v>4.0270000000000002E-3</v>
      </c>
      <c r="BB514" s="10">
        <f t="shared" si="101"/>
        <v>5.1920000000000004E-3</v>
      </c>
      <c r="BC514">
        <v>0.22958899999999999</v>
      </c>
      <c r="BD514">
        <v>-3.31E-3</v>
      </c>
      <c r="BE514">
        <v>9.9700000000000006E-4</v>
      </c>
      <c r="BF514">
        <v>-7.2300000000000003E-3</v>
      </c>
      <c r="BG514">
        <v>0</v>
      </c>
      <c r="BH514">
        <v>0</v>
      </c>
      <c r="BI514" s="22"/>
    </row>
    <row r="515" spans="1:61" x14ac:dyDescent="0.25">
      <c r="A515" t="s">
        <v>104</v>
      </c>
      <c r="B515" t="s">
        <v>83</v>
      </c>
      <c r="C515">
        <v>838</v>
      </c>
      <c r="D515">
        <v>31</v>
      </c>
      <c r="E515">
        <v>40</v>
      </c>
      <c r="F515">
        <v>20</v>
      </c>
      <c r="G515">
        <v>100</v>
      </c>
      <c r="H515">
        <v>3</v>
      </c>
      <c r="I515">
        <v>270</v>
      </c>
      <c r="J515">
        <v>3</v>
      </c>
      <c r="K515" s="1">
        <v>3.1977999999999999E-2</v>
      </c>
      <c r="L515" s="1">
        <v>-1.7099999999999999E-3</v>
      </c>
      <c r="M515" s="1">
        <v>1.2252000000000001E-2</v>
      </c>
      <c r="N515" s="1">
        <v>-1.24E-3</v>
      </c>
      <c r="O515" s="2">
        <v>6.3610000000000003E-3</v>
      </c>
      <c r="P515" s="17">
        <f t="shared" si="70"/>
        <v>63.610000000000007</v>
      </c>
      <c r="Q515" s="3">
        <v>0.36979299999999998</v>
      </c>
      <c r="R515" s="18">
        <f t="shared" si="71"/>
        <v>3697.93</v>
      </c>
      <c r="S515" s="1">
        <v>8.1189999999999995E-3</v>
      </c>
      <c r="T515" s="1">
        <v>3.9849999999999998E-3</v>
      </c>
      <c r="U515" s="4">
        <v>0.28842200000000001</v>
      </c>
      <c r="V515" s="19">
        <f t="shared" si="72"/>
        <v>2884.2200000000003</v>
      </c>
      <c r="W515" s="1">
        <v>-3.9899999999999996E-3</v>
      </c>
      <c r="X515" s="1">
        <v>1.9220000000000001E-3</v>
      </c>
      <c r="Y515" s="5">
        <v>-2.6099999999999999E-3</v>
      </c>
      <c r="Z515" s="20">
        <f t="shared" si="100"/>
        <v>-26.099999999999998</v>
      </c>
      <c r="AA515" s="1">
        <v>32.326599999999999</v>
      </c>
      <c r="AB515" s="1">
        <v>65.462699999999998</v>
      </c>
      <c r="AC515" s="6">
        <v>7.6839999999999999E-3</v>
      </c>
      <c r="AD515" s="21">
        <f t="shared" si="74"/>
        <v>76.84</v>
      </c>
      <c r="AE515" s="1">
        <v>0.283611</v>
      </c>
      <c r="AF515" s="1">
        <v>8.9099999999999995E-3</v>
      </c>
      <c r="AG515" s="1">
        <v>4.2160000000000001E-3</v>
      </c>
      <c r="AH515" s="1">
        <v>3.2079999999999999E-3</v>
      </c>
      <c r="AI515" s="1">
        <v>0</v>
      </c>
      <c r="AJ515" s="1">
        <v>0</v>
      </c>
      <c r="AK515" s="1">
        <v>98.810199999999995</v>
      </c>
      <c r="AL515">
        <v>7.6150000000000002E-3</v>
      </c>
      <c r="AM515">
        <v>-7.7999999999999999E-4</v>
      </c>
      <c r="AN515">
        <v>4.9649999999999998E-3</v>
      </c>
      <c r="AO515">
        <v>-1.0499999999999999E-3</v>
      </c>
      <c r="AP515" s="7">
        <v>4.9389999999999998E-3</v>
      </c>
      <c r="AQ515">
        <v>0.162332</v>
      </c>
      <c r="AR515">
        <v>5.0730000000000003E-3</v>
      </c>
      <c r="AS515">
        <v>2.6250000000000002E-3</v>
      </c>
      <c r="AT515">
        <v>0.25482399999999999</v>
      </c>
      <c r="AU515">
        <f t="shared" si="69"/>
        <v>0.41715599999999997</v>
      </c>
      <c r="AV515">
        <v>-3.3400000000000001E-3</v>
      </c>
      <c r="AW515">
        <v>1.7260000000000001E-3</v>
      </c>
      <c r="AX515" s="14">
        <v>-1.8400000000000001E-3</v>
      </c>
      <c r="AY515">
        <v>49.745399999999997</v>
      </c>
      <c r="AZ515">
        <v>49.411299999999997</v>
      </c>
      <c r="BA515" s="9">
        <v>5.2230000000000002E-3</v>
      </c>
      <c r="BB515" s="10">
        <f t="shared" si="101"/>
        <v>3.3830000000000002E-3</v>
      </c>
      <c r="BC515">
        <v>0.39471200000000001</v>
      </c>
      <c r="BD515">
        <v>3.7039999999999998E-3</v>
      </c>
      <c r="BE515">
        <v>1.812E-3</v>
      </c>
      <c r="BF515">
        <v>7.8899999999999999E-4</v>
      </c>
      <c r="BG515">
        <v>0</v>
      </c>
      <c r="BH515">
        <v>0</v>
      </c>
      <c r="BI515" s="22"/>
    </row>
    <row r="516" spans="1:61" x14ac:dyDescent="0.25">
      <c r="A516" t="s">
        <v>104</v>
      </c>
      <c r="B516" t="s">
        <v>83</v>
      </c>
      <c r="C516">
        <v>839</v>
      </c>
      <c r="D516">
        <v>31</v>
      </c>
      <c r="E516">
        <v>40</v>
      </c>
      <c r="F516">
        <v>20</v>
      </c>
      <c r="G516">
        <v>100</v>
      </c>
      <c r="H516">
        <v>3</v>
      </c>
      <c r="I516">
        <v>271</v>
      </c>
      <c r="J516">
        <v>4</v>
      </c>
      <c r="K516" s="1">
        <v>4.2008999999999998E-2</v>
      </c>
      <c r="L516" s="1">
        <v>1.2128E-2</v>
      </c>
      <c r="M516" s="1">
        <v>2.4120000000000001E-3</v>
      </c>
      <c r="N516" s="1">
        <v>3.2200000000000002E-4</v>
      </c>
      <c r="O516" s="2">
        <v>2.2686999999999999E-2</v>
      </c>
      <c r="P516" s="17">
        <f t="shared" si="70"/>
        <v>226.86999999999998</v>
      </c>
      <c r="Q516" s="3">
        <v>0.42417100000000002</v>
      </c>
      <c r="R516" s="18">
        <f t="shared" si="71"/>
        <v>4241.71</v>
      </c>
      <c r="S516" s="1">
        <v>1.3821999999999999E-2</v>
      </c>
      <c r="T516" s="1">
        <v>4.2789999999999998E-3</v>
      </c>
      <c r="U516" s="4">
        <v>0.24870700000000001</v>
      </c>
      <c r="V516" s="19">
        <f t="shared" si="72"/>
        <v>2487.0700000000002</v>
      </c>
      <c r="W516" s="1">
        <v>-2.5000000000000001E-3</v>
      </c>
      <c r="X516" s="1">
        <v>1.4100000000000001E-4</v>
      </c>
      <c r="Y516" s="5">
        <v>-5.6800000000000002E-3</v>
      </c>
      <c r="Z516" s="20">
        <f t="shared" si="100"/>
        <v>-56.800000000000004</v>
      </c>
      <c r="AA516" s="1">
        <v>32.222999999999999</v>
      </c>
      <c r="AB516" s="1">
        <v>65.3232</v>
      </c>
      <c r="AC516" s="6">
        <v>6.6829999999999997E-3</v>
      </c>
      <c r="AD516" s="21">
        <f t="shared" si="74"/>
        <v>66.83</v>
      </c>
      <c r="AE516" s="1">
        <v>0.205154</v>
      </c>
      <c r="AF516" s="1">
        <v>6.7669999999999996E-3</v>
      </c>
      <c r="AG516" s="1">
        <v>1.227E-2</v>
      </c>
      <c r="AH516" s="1">
        <v>1.7222000000000001E-2</v>
      </c>
      <c r="AI516" s="1">
        <v>0</v>
      </c>
      <c r="AJ516" s="1">
        <v>0</v>
      </c>
      <c r="AK516" s="1">
        <v>98.556799999999996</v>
      </c>
      <c r="AL516">
        <v>1.004E-2</v>
      </c>
      <c r="AM516">
        <v>5.568E-3</v>
      </c>
      <c r="AN516">
        <v>9.810000000000001E-4</v>
      </c>
      <c r="AO516">
        <v>2.72E-4</v>
      </c>
      <c r="AP516" s="7">
        <v>1.7679E-2</v>
      </c>
      <c r="AQ516">
        <v>0.18687500000000001</v>
      </c>
      <c r="AR516">
        <v>8.6680000000000004E-3</v>
      </c>
      <c r="AS516">
        <v>2.8279999999999998E-3</v>
      </c>
      <c r="AT516">
        <v>0.220528</v>
      </c>
      <c r="AU516">
        <f t="shared" ref="AU516:AU579" si="102">AT516+AQ516</f>
        <v>0.40740300000000002</v>
      </c>
      <c r="AV516">
        <v>-2.0999999999999999E-3</v>
      </c>
      <c r="AW516">
        <v>1.27E-4</v>
      </c>
      <c r="AX516" s="14">
        <v>-4.0299999999999997E-3</v>
      </c>
      <c r="AY516">
        <v>49.765099999999997</v>
      </c>
      <c r="AZ516">
        <v>49.484000000000002</v>
      </c>
      <c r="BA516" s="9">
        <v>4.5589999999999997E-3</v>
      </c>
      <c r="BB516" s="10">
        <f t="shared" si="101"/>
        <v>5.2899999999999996E-4</v>
      </c>
      <c r="BC516">
        <v>0.28655199999999997</v>
      </c>
      <c r="BD516">
        <v>2.823E-3</v>
      </c>
      <c r="BE516">
        <v>5.2919999999999998E-3</v>
      </c>
      <c r="BF516">
        <v>4.2519999999999997E-3</v>
      </c>
      <c r="BG516">
        <v>0</v>
      </c>
      <c r="BH516">
        <v>0</v>
      </c>
      <c r="BI516" s="22"/>
    </row>
    <row r="517" spans="1:61" x14ac:dyDescent="0.25">
      <c r="A517" t="s">
        <v>104</v>
      </c>
      <c r="B517" t="s">
        <v>83</v>
      </c>
      <c r="C517">
        <v>840</v>
      </c>
      <c r="D517">
        <v>31</v>
      </c>
      <c r="E517">
        <v>40</v>
      </c>
      <c r="F517">
        <v>20</v>
      </c>
      <c r="G517">
        <v>100</v>
      </c>
      <c r="H517">
        <v>3</v>
      </c>
      <c r="I517">
        <v>272</v>
      </c>
      <c r="J517">
        <v>5</v>
      </c>
      <c r="K517" s="1">
        <v>-2.9499999999999999E-3</v>
      </c>
      <c r="L517" s="1">
        <v>-3.0300000000000001E-3</v>
      </c>
      <c r="M517" s="1">
        <v>1.2622E-2</v>
      </c>
      <c r="N517" s="1">
        <v>3.9999999999999998E-6</v>
      </c>
      <c r="O517" s="2">
        <v>-2.4399999999999999E-3</v>
      </c>
      <c r="P517" s="17">
        <f t="shared" si="70"/>
        <v>-24.4</v>
      </c>
      <c r="Q517" s="3">
        <v>0.354902</v>
      </c>
      <c r="R517" s="18">
        <f t="shared" si="71"/>
        <v>3549.02</v>
      </c>
      <c r="S517" s="1">
        <v>1.3402000000000001E-2</v>
      </c>
      <c r="T517" s="1">
        <v>6.5329999999999997E-3</v>
      </c>
      <c r="U517" s="4">
        <v>0.11447300000000001</v>
      </c>
      <c r="V517" s="19">
        <f t="shared" si="72"/>
        <v>1144.73</v>
      </c>
      <c r="W517" s="1">
        <v>1.07E-3</v>
      </c>
      <c r="X517" s="1">
        <v>-2.7899999999999999E-3</v>
      </c>
      <c r="Y517" s="5">
        <v>-1E-4</v>
      </c>
      <c r="Z517" s="20">
        <f t="shared" si="100"/>
        <v>-1</v>
      </c>
      <c r="AA517" s="1">
        <v>32.472299999999997</v>
      </c>
      <c r="AB517" s="1">
        <v>65.849699999999999</v>
      </c>
      <c r="AC517" s="6">
        <v>7.2820000000000003E-3</v>
      </c>
      <c r="AD517" s="21">
        <f t="shared" si="74"/>
        <v>72.820000000000007</v>
      </c>
      <c r="AE517" s="1">
        <v>1.361E-3</v>
      </c>
      <c r="AF517" s="1">
        <v>8.9829999999999997E-3</v>
      </c>
      <c r="AG517" s="1">
        <v>-1.2789999999999999E-2</v>
      </c>
      <c r="AH517" s="1">
        <v>3.5445999999999998E-2</v>
      </c>
      <c r="AI517" s="1">
        <v>0</v>
      </c>
      <c r="AJ517" s="1">
        <v>0</v>
      </c>
      <c r="AK517" s="1">
        <v>98.853999999999999</v>
      </c>
      <c r="AL517">
        <v>-6.9999999999999999E-4</v>
      </c>
      <c r="AM517">
        <v>-1.39E-3</v>
      </c>
      <c r="AN517">
        <v>5.1180000000000002E-3</v>
      </c>
      <c r="AO517">
        <v>3.9999999999999998E-6</v>
      </c>
      <c r="AP517" s="7">
        <v>-1.89E-3</v>
      </c>
      <c r="AQ517">
        <v>0.155863</v>
      </c>
      <c r="AR517">
        <v>8.378E-3</v>
      </c>
      <c r="AS517">
        <v>4.3039999999999997E-3</v>
      </c>
      <c r="AT517">
        <v>0.10118199999999999</v>
      </c>
      <c r="AU517">
        <f t="shared" si="102"/>
        <v>0.25704499999999997</v>
      </c>
      <c r="AV517">
        <v>8.9599999999999999E-4</v>
      </c>
      <c r="AW517">
        <v>-2.5100000000000001E-3</v>
      </c>
      <c r="AX517" s="14">
        <v>-6.9999999999999994E-5</v>
      </c>
      <c r="AY517">
        <v>49.991700000000002</v>
      </c>
      <c r="AZ517">
        <v>49.725299999999997</v>
      </c>
      <c r="BA517" s="9">
        <v>4.9519999999999998E-3</v>
      </c>
      <c r="BB517" s="10">
        <f t="shared" si="101"/>
        <v>4.8820000000000001E-3</v>
      </c>
      <c r="BC517">
        <v>1.895E-3</v>
      </c>
      <c r="BD517">
        <v>3.7360000000000002E-3</v>
      </c>
      <c r="BE517">
        <v>-5.4999999999999997E-3</v>
      </c>
      <c r="BF517">
        <v>8.7229999999999999E-3</v>
      </c>
      <c r="BG517">
        <v>0</v>
      </c>
      <c r="BH517">
        <v>0</v>
      </c>
      <c r="BI517" s="22"/>
    </row>
    <row r="518" spans="1:61" x14ac:dyDescent="0.25">
      <c r="A518" t="s">
        <v>104</v>
      </c>
      <c r="B518" t="s">
        <v>83</v>
      </c>
      <c r="C518">
        <v>841</v>
      </c>
      <c r="D518">
        <v>31</v>
      </c>
      <c r="E518">
        <v>40</v>
      </c>
      <c r="F518">
        <v>20</v>
      </c>
      <c r="G518">
        <v>100</v>
      </c>
      <c r="H518">
        <v>3</v>
      </c>
      <c r="I518">
        <v>273</v>
      </c>
      <c r="J518">
        <v>6</v>
      </c>
      <c r="K518" s="1">
        <v>3.0809E-2</v>
      </c>
      <c r="L518" s="1">
        <v>-6.6E-4</v>
      </c>
      <c r="M518" s="1">
        <v>-6.4999999999999997E-4</v>
      </c>
      <c r="N518" s="1">
        <v>-3.5000000000000001E-3</v>
      </c>
      <c r="O518" s="2">
        <v>-6.0400000000000002E-3</v>
      </c>
      <c r="P518" s="17">
        <f t="shared" si="70"/>
        <v>-60.400000000000006</v>
      </c>
      <c r="Q518" s="3">
        <v>0.36925400000000003</v>
      </c>
      <c r="R518" s="18">
        <f t="shared" si="71"/>
        <v>3692.5400000000004</v>
      </c>
      <c r="S518" s="1">
        <v>1.2005999999999999E-2</v>
      </c>
      <c r="T518" s="1">
        <v>1.1568999999999999E-2</v>
      </c>
      <c r="U518" s="4">
        <v>0.159052</v>
      </c>
      <c r="V518" s="19">
        <f t="shared" si="72"/>
        <v>1590.52</v>
      </c>
      <c r="W518" s="1">
        <v>3.8560000000000001E-3</v>
      </c>
      <c r="X518" s="1">
        <v>1.7100000000000001E-4</v>
      </c>
      <c r="Y518" s="5">
        <v>-1.4499999999999999E-3</v>
      </c>
      <c r="Z518" s="20">
        <f t="shared" si="100"/>
        <v>-14.499999999999998</v>
      </c>
      <c r="AA518" s="1">
        <v>32.513300000000001</v>
      </c>
      <c r="AB518" s="1">
        <v>65.792299999999997</v>
      </c>
      <c r="AC518" s="6">
        <v>1.804E-3</v>
      </c>
      <c r="AD518" s="21">
        <f t="shared" si="74"/>
        <v>18.04</v>
      </c>
      <c r="AE518" s="1">
        <v>1.0201E-2</v>
      </c>
      <c r="AF518" s="1">
        <v>-1.2999999999999999E-3</v>
      </c>
      <c r="AG518" s="1">
        <v>-7.4799999999999997E-3</v>
      </c>
      <c r="AH518" s="1">
        <v>-1.076E-2</v>
      </c>
      <c r="AI518" s="1">
        <v>0</v>
      </c>
      <c r="AJ518" s="1">
        <v>0</v>
      </c>
      <c r="AK518" s="1">
        <v>98.872500000000002</v>
      </c>
      <c r="AL518">
        <v>7.3350000000000004E-3</v>
      </c>
      <c r="AM518">
        <v>-2.9999999999999997E-4</v>
      </c>
      <c r="AN518">
        <v>-2.5999999999999998E-4</v>
      </c>
      <c r="AO518">
        <v>-2.9399999999999999E-3</v>
      </c>
      <c r="AP518" s="7">
        <v>-4.6899999999999997E-3</v>
      </c>
      <c r="AQ518">
        <v>0.16206100000000001</v>
      </c>
      <c r="AR518">
        <v>7.5009999999999999E-3</v>
      </c>
      <c r="AS518">
        <v>7.6169999999999996E-3</v>
      </c>
      <c r="AT518">
        <v>0.14049400000000001</v>
      </c>
      <c r="AU518">
        <f t="shared" si="102"/>
        <v>0.30255500000000002</v>
      </c>
      <c r="AV518">
        <v>3.2269999999999998E-3</v>
      </c>
      <c r="AW518">
        <v>1.54E-4</v>
      </c>
      <c r="AX518" s="14">
        <v>-1.0200000000000001E-3</v>
      </c>
      <c r="AY518">
        <v>50.022100000000002</v>
      </c>
      <c r="AZ518">
        <v>49.649700000000003</v>
      </c>
      <c r="BA518" s="9">
        <v>1.2260000000000001E-3</v>
      </c>
      <c r="BB518" s="10">
        <f t="shared" si="101"/>
        <v>2.0600000000000002E-4</v>
      </c>
      <c r="BC518">
        <v>1.4194E-2</v>
      </c>
      <c r="BD518">
        <v>-5.4000000000000001E-4</v>
      </c>
      <c r="BE518">
        <v>-3.2100000000000002E-3</v>
      </c>
      <c r="BF518">
        <v>-2.65E-3</v>
      </c>
      <c r="BG518">
        <v>0</v>
      </c>
      <c r="BH518">
        <v>0</v>
      </c>
      <c r="BI518" s="22"/>
    </row>
    <row r="519" spans="1:61" x14ac:dyDescent="0.25">
      <c r="A519" t="s">
        <v>104</v>
      </c>
      <c r="B519" t="s">
        <v>83</v>
      </c>
      <c r="C519">
        <v>842</v>
      </c>
      <c r="P519" s="17"/>
      <c r="R519" s="19"/>
      <c r="V519" s="19"/>
      <c r="AD519" s="21"/>
      <c r="AK519" s="1">
        <v>97.9392</v>
      </c>
      <c r="AU519">
        <f t="shared" si="102"/>
        <v>0</v>
      </c>
      <c r="AX519" s="14"/>
      <c r="BI519" s="22"/>
    </row>
    <row r="520" spans="1:61" x14ac:dyDescent="0.25">
      <c r="A520" t="s">
        <v>104</v>
      </c>
      <c r="B520" t="s">
        <v>83</v>
      </c>
      <c r="C520">
        <v>843</v>
      </c>
      <c r="D520">
        <v>31</v>
      </c>
      <c r="E520">
        <v>40</v>
      </c>
      <c r="F520">
        <v>20</v>
      </c>
      <c r="G520">
        <v>100</v>
      </c>
      <c r="H520">
        <v>3</v>
      </c>
      <c r="I520">
        <v>275</v>
      </c>
      <c r="J520">
        <v>8</v>
      </c>
      <c r="K520" s="1">
        <v>1.6594999999999999E-2</v>
      </c>
      <c r="L520" s="1">
        <v>-2.5300000000000001E-3</v>
      </c>
      <c r="M520" s="1">
        <v>1.48E-3</v>
      </c>
      <c r="N520" s="1">
        <v>-1.6199999999999999E-3</v>
      </c>
      <c r="O520" s="2">
        <v>8.6600000000000002E-4</v>
      </c>
      <c r="P520" s="17">
        <f t="shared" ref="P520:P581" si="103">O520*10000</f>
        <v>8.66</v>
      </c>
      <c r="Q520" s="3">
        <v>0.364813</v>
      </c>
      <c r="R520" s="18">
        <f t="shared" ref="R520:R581" si="104">IF(ISBLANK(Q520)," ", Q520*10000)</f>
        <v>3648.13</v>
      </c>
      <c r="S520" s="1">
        <v>1.1511E-2</v>
      </c>
      <c r="T520" s="1">
        <v>6.6439999999999997E-3</v>
      </c>
      <c r="U520" s="4">
        <v>0.16056300000000001</v>
      </c>
      <c r="V520" s="19">
        <f t="shared" ref="V520:V581" si="105">IF(ISBLANK(U520)," ", U520*10000)</f>
        <v>1605.63</v>
      </c>
      <c r="W520" s="1">
        <v>4.3530000000000001E-3</v>
      </c>
      <c r="X520" s="1">
        <v>-8.0999999999999996E-4</v>
      </c>
      <c r="Y520" s="5">
        <v>2.4800000000000001E-4</v>
      </c>
      <c r="Z520" s="20">
        <f t="shared" ref="Z520:Z524" si="106">Y520*10000</f>
        <v>2.48</v>
      </c>
      <c r="AA520" s="1">
        <v>32.2956</v>
      </c>
      <c r="AB520" s="1">
        <v>65.747799999999998</v>
      </c>
      <c r="AC520" s="6">
        <v>1.7340000000000001E-3</v>
      </c>
      <c r="AD520" s="21">
        <f t="shared" ref="AD520:AD581" si="107">AC520*10000</f>
        <v>17.34</v>
      </c>
      <c r="AE520" s="1">
        <v>1.2082000000000001E-2</v>
      </c>
      <c r="AF520" s="1">
        <v>-4.4299999999999999E-3</v>
      </c>
      <c r="AG520" s="1">
        <v>4.8580000000000003E-3</v>
      </c>
      <c r="AH520" s="1">
        <v>1.9487000000000001E-2</v>
      </c>
      <c r="AI520" s="1">
        <v>0</v>
      </c>
      <c r="AJ520" s="1">
        <v>0</v>
      </c>
      <c r="AK520" s="1">
        <v>98.639200000000002</v>
      </c>
      <c r="AL520">
        <v>3.9649999999999998E-3</v>
      </c>
      <c r="AM520">
        <v>-1.16E-3</v>
      </c>
      <c r="AN520">
        <v>6.02E-4</v>
      </c>
      <c r="AO520">
        <v>-1.3699999999999999E-3</v>
      </c>
      <c r="AP520" s="7">
        <v>6.7500000000000004E-4</v>
      </c>
      <c r="AQ520">
        <v>0.16068099999999999</v>
      </c>
      <c r="AR520">
        <v>7.2170000000000003E-3</v>
      </c>
      <c r="AS520">
        <v>4.3899999999999998E-3</v>
      </c>
      <c r="AT520">
        <v>0.14233399999999999</v>
      </c>
      <c r="AU520">
        <f t="shared" si="102"/>
        <v>0.30301499999999998</v>
      </c>
      <c r="AV520">
        <v>3.6570000000000001E-3</v>
      </c>
      <c r="AW520">
        <v>-7.2999999999999996E-4</v>
      </c>
      <c r="AX520" s="14">
        <v>1.76E-4</v>
      </c>
      <c r="AY520">
        <v>49.863999999999997</v>
      </c>
      <c r="AZ520">
        <v>49.792499999999997</v>
      </c>
      <c r="BA520" s="9">
        <v>1.183E-3</v>
      </c>
      <c r="BB520" s="10">
        <f t="shared" ref="BB520:BB524" si="108">BA520+AX520</f>
        <v>1.359E-3</v>
      </c>
      <c r="BC520">
        <v>1.6872000000000002E-2</v>
      </c>
      <c r="BD520">
        <v>-1.8500000000000001E-3</v>
      </c>
      <c r="BE520">
        <v>2.0939999999999999E-3</v>
      </c>
      <c r="BF520">
        <v>4.81E-3</v>
      </c>
      <c r="BG520">
        <v>0</v>
      </c>
      <c r="BH520">
        <v>0</v>
      </c>
      <c r="BI520" s="22"/>
    </row>
    <row r="521" spans="1:61" x14ac:dyDescent="0.25">
      <c r="A521" t="s">
        <v>104</v>
      </c>
      <c r="B521" t="s">
        <v>83</v>
      </c>
      <c r="C521">
        <v>844</v>
      </c>
      <c r="D521">
        <v>31</v>
      </c>
      <c r="E521">
        <v>40</v>
      </c>
      <c r="F521">
        <v>20</v>
      </c>
      <c r="G521">
        <v>100</v>
      </c>
      <c r="H521">
        <v>3</v>
      </c>
      <c r="I521">
        <v>276</v>
      </c>
      <c r="J521">
        <v>9</v>
      </c>
      <c r="K521" s="1">
        <v>3.3706E-2</v>
      </c>
      <c r="L521" s="1">
        <v>5.4339999999999996E-3</v>
      </c>
      <c r="M521" s="1">
        <v>8.8000000000000005E-3</v>
      </c>
      <c r="N521" s="1">
        <v>-3.3600000000000001E-3</v>
      </c>
      <c r="O521" s="2">
        <v>-1.57E-3</v>
      </c>
      <c r="P521" s="17">
        <f t="shared" si="103"/>
        <v>-15.7</v>
      </c>
      <c r="Q521" s="3">
        <v>0.33157500000000001</v>
      </c>
      <c r="R521" s="18">
        <f t="shared" si="104"/>
        <v>3315.75</v>
      </c>
      <c r="S521" s="1">
        <v>9.9979999999999999E-3</v>
      </c>
      <c r="T521" s="1">
        <v>7.5589999999999997E-3</v>
      </c>
      <c r="U521" s="4">
        <v>0.12317</v>
      </c>
      <c r="V521" s="19">
        <f t="shared" si="105"/>
        <v>1231.7</v>
      </c>
      <c r="W521" s="1">
        <v>1.4580000000000001E-3</v>
      </c>
      <c r="X521" s="1">
        <v>-1.2199999999999999E-3</v>
      </c>
      <c r="Y521" s="5">
        <v>-3.4000000000000002E-4</v>
      </c>
      <c r="Z521" s="20">
        <f t="shared" si="106"/>
        <v>-3.4000000000000004</v>
      </c>
      <c r="AA521" s="1">
        <v>32.408499999999997</v>
      </c>
      <c r="AB521" s="1">
        <v>65.770399999999995</v>
      </c>
      <c r="AC521" s="6">
        <v>2.9599999999999998E-4</v>
      </c>
      <c r="AD521" s="21">
        <f t="shared" si="107"/>
        <v>2.96</v>
      </c>
      <c r="AE521" s="1">
        <v>9.9520000000000008E-3</v>
      </c>
      <c r="AF521" s="1">
        <v>7.9539999999999993E-3</v>
      </c>
      <c r="AG521" s="1">
        <v>4.5329999999999997E-3</v>
      </c>
      <c r="AH521" s="1">
        <v>-1.014E-2</v>
      </c>
      <c r="AI521" s="1">
        <v>0</v>
      </c>
      <c r="AJ521" s="1">
        <v>0</v>
      </c>
      <c r="AK521" s="1">
        <v>98.706599999999995</v>
      </c>
      <c r="AL521">
        <v>8.0420000000000005E-3</v>
      </c>
      <c r="AM521">
        <v>2.49E-3</v>
      </c>
      <c r="AN521">
        <v>3.5729999999999998E-3</v>
      </c>
      <c r="AO521">
        <v>-2.8300000000000001E-3</v>
      </c>
      <c r="AP521" s="7">
        <v>-1.2199999999999999E-3</v>
      </c>
      <c r="AQ521">
        <v>0.14583599999999999</v>
      </c>
      <c r="AR521">
        <v>6.2599999999999999E-3</v>
      </c>
      <c r="AS521">
        <v>4.9870000000000001E-3</v>
      </c>
      <c r="AT521">
        <v>0.109032</v>
      </c>
      <c r="AU521">
        <f t="shared" si="102"/>
        <v>0.25486799999999998</v>
      </c>
      <c r="AV521">
        <v>1.2229999999999999E-3</v>
      </c>
      <c r="AW521">
        <v>-1.1000000000000001E-3</v>
      </c>
      <c r="AX521" s="14">
        <v>-2.4000000000000001E-4</v>
      </c>
      <c r="AY521">
        <v>49.967700000000001</v>
      </c>
      <c r="AZ521">
        <v>49.739400000000003</v>
      </c>
      <c r="BA521" s="9">
        <v>2.0100000000000001E-4</v>
      </c>
      <c r="BB521" s="10">
        <f t="shared" si="108"/>
        <v>-3.8999999999999999E-5</v>
      </c>
      <c r="BC521">
        <v>1.3877E-2</v>
      </c>
      <c r="BD521">
        <v>3.313E-3</v>
      </c>
      <c r="BE521">
        <v>1.952E-3</v>
      </c>
      <c r="BF521">
        <v>-2.5000000000000001E-3</v>
      </c>
      <c r="BG521">
        <v>0</v>
      </c>
      <c r="BH521">
        <v>0</v>
      </c>
      <c r="BI521" s="22"/>
    </row>
    <row r="522" spans="1:61" x14ac:dyDescent="0.25">
      <c r="A522" t="s">
        <v>104</v>
      </c>
      <c r="B522" s="23" t="s">
        <v>83</v>
      </c>
      <c r="C522">
        <v>845</v>
      </c>
      <c r="D522">
        <v>31</v>
      </c>
      <c r="E522">
        <v>40</v>
      </c>
      <c r="F522">
        <v>20</v>
      </c>
      <c r="G522">
        <v>100</v>
      </c>
      <c r="H522">
        <v>3</v>
      </c>
      <c r="I522">
        <v>277</v>
      </c>
      <c r="J522">
        <v>10</v>
      </c>
      <c r="K522" s="1">
        <v>2.6752000000000001E-2</v>
      </c>
      <c r="L522" s="1">
        <v>-4.8300000000000001E-3</v>
      </c>
      <c r="M522" s="1">
        <v>2.869E-3</v>
      </c>
      <c r="N522" s="1">
        <v>-2.0799999999999998E-3</v>
      </c>
      <c r="O522" s="2">
        <v>-4.4000000000000003E-3</v>
      </c>
      <c r="P522" s="17">
        <f t="shared" si="103"/>
        <v>-44</v>
      </c>
      <c r="Q522" s="3">
        <v>0.32483699999999999</v>
      </c>
      <c r="R522" s="18">
        <f t="shared" si="104"/>
        <v>3248.37</v>
      </c>
      <c r="S522" s="1">
        <v>7.7850000000000003E-3</v>
      </c>
      <c r="T522" s="1">
        <v>-6.9999999999999994E-5</v>
      </c>
      <c r="U522" s="4">
        <v>0.14108899999999999</v>
      </c>
      <c r="V522" s="19">
        <f t="shared" si="105"/>
        <v>1410.8899999999999</v>
      </c>
      <c r="W522" s="1">
        <v>3.437E-3</v>
      </c>
      <c r="X522" s="1">
        <v>5.2550000000000001E-3</v>
      </c>
      <c r="Y522" s="5">
        <v>3.4900000000000003E-4</v>
      </c>
      <c r="Z522" s="20">
        <f t="shared" si="106"/>
        <v>3.49</v>
      </c>
      <c r="AA522" s="1">
        <v>32.416800000000002</v>
      </c>
      <c r="AB522" s="1">
        <v>65.808000000000007</v>
      </c>
      <c r="AC522" s="6">
        <v>2.0119999999999999E-3</v>
      </c>
      <c r="AD522" s="21">
        <f t="shared" si="107"/>
        <v>20.119999999999997</v>
      </c>
      <c r="AE522" s="1">
        <v>9.4129999999999995E-3</v>
      </c>
      <c r="AF522" s="1">
        <v>8.6990000000000001E-3</v>
      </c>
      <c r="AG522" s="1">
        <v>2.8509999999999998E-3</v>
      </c>
      <c r="AH522" s="1">
        <v>3.4151000000000001E-2</v>
      </c>
      <c r="AI522" s="1">
        <v>0</v>
      </c>
      <c r="AJ522" s="1">
        <v>0</v>
      </c>
      <c r="AK522" s="1">
        <v>98.782899999999998</v>
      </c>
      <c r="AL522">
        <v>6.3800000000000003E-3</v>
      </c>
      <c r="AM522">
        <v>-2.2100000000000002E-3</v>
      </c>
      <c r="AN522">
        <v>1.1640000000000001E-3</v>
      </c>
      <c r="AO522">
        <v>-1.75E-3</v>
      </c>
      <c r="AP522" s="7">
        <v>-3.4199999999999999E-3</v>
      </c>
      <c r="AQ522">
        <v>0.142791</v>
      </c>
      <c r="AR522">
        <v>4.8710000000000003E-3</v>
      </c>
      <c r="AS522">
        <v>-5.0000000000000002E-5</v>
      </c>
      <c r="AT522">
        <v>0.124823</v>
      </c>
      <c r="AU522">
        <f t="shared" si="102"/>
        <v>0.26761400000000002</v>
      </c>
      <c r="AV522">
        <v>2.882E-3</v>
      </c>
      <c r="AW522">
        <v>4.7260000000000002E-3</v>
      </c>
      <c r="AX522" s="14">
        <v>2.4800000000000001E-4</v>
      </c>
      <c r="AY522">
        <v>49.952199999999998</v>
      </c>
      <c r="AZ522">
        <v>49.739600000000003</v>
      </c>
      <c r="BA522" s="9">
        <v>1.369E-3</v>
      </c>
      <c r="BB522" s="10">
        <f t="shared" si="108"/>
        <v>1.6169999999999999E-3</v>
      </c>
      <c r="BC522">
        <v>1.3117999999999999E-2</v>
      </c>
      <c r="BD522">
        <v>3.6210000000000001E-3</v>
      </c>
      <c r="BE522">
        <v>1.227E-3</v>
      </c>
      <c r="BF522">
        <v>8.4119999999999993E-3</v>
      </c>
      <c r="BG522">
        <v>0</v>
      </c>
      <c r="BH522">
        <v>0</v>
      </c>
      <c r="BI522" s="22"/>
    </row>
    <row r="523" spans="1:61" x14ac:dyDescent="0.25">
      <c r="A523" s="33" t="s">
        <v>105</v>
      </c>
      <c r="B523" t="s">
        <v>83</v>
      </c>
      <c r="C523" s="33">
        <v>846</v>
      </c>
      <c r="D523" s="33">
        <v>32</v>
      </c>
      <c r="E523" s="33">
        <v>40</v>
      </c>
      <c r="F523" s="33">
        <v>20</v>
      </c>
      <c r="G523" s="33">
        <v>100</v>
      </c>
      <c r="H523" s="33">
        <v>3</v>
      </c>
      <c r="I523" s="33">
        <v>278</v>
      </c>
      <c r="J523" s="33">
        <v>1</v>
      </c>
      <c r="K523" s="34">
        <v>3.2091000000000001E-2</v>
      </c>
      <c r="L523" s="34">
        <v>-6.3600000000000002E-3</v>
      </c>
      <c r="M523" s="34">
        <v>-3.31E-3</v>
      </c>
      <c r="N523" s="34">
        <v>-1.8400000000000001E-3</v>
      </c>
      <c r="O523" s="35">
        <v>5.8149999999999999E-3</v>
      </c>
      <c r="P523" s="17">
        <f t="shared" si="103"/>
        <v>58.15</v>
      </c>
      <c r="Q523" s="36">
        <v>0.29625800000000002</v>
      </c>
      <c r="R523" s="18">
        <f t="shared" si="104"/>
        <v>2962.5800000000004</v>
      </c>
      <c r="S523" s="34">
        <v>8.6110000000000006E-3</v>
      </c>
      <c r="T523" s="34">
        <v>4.6169999999999996E-3</v>
      </c>
      <c r="U523" s="37">
        <v>0.28613899999999998</v>
      </c>
      <c r="V523" s="19">
        <f t="shared" si="105"/>
        <v>2861.39</v>
      </c>
      <c r="W523" s="34">
        <v>6.9249999999999997E-3</v>
      </c>
      <c r="X523" s="34">
        <v>-9.2000000000000003E-4</v>
      </c>
      <c r="Y523" s="38">
        <v>1.9789999999999999E-3</v>
      </c>
      <c r="Z523" s="20">
        <f t="shared" si="106"/>
        <v>19.79</v>
      </c>
      <c r="AA523" s="34">
        <v>32.267000000000003</v>
      </c>
      <c r="AB523" s="34">
        <v>65.273600000000002</v>
      </c>
      <c r="AC523" s="39">
        <v>3.137E-3</v>
      </c>
      <c r="AD523" s="21">
        <f t="shared" si="107"/>
        <v>31.37</v>
      </c>
      <c r="AE523" s="34">
        <v>-1.89E-3</v>
      </c>
      <c r="AF523" s="34">
        <v>1.292E-3</v>
      </c>
      <c r="AG523" s="34">
        <v>-6.6E-4</v>
      </c>
      <c r="AH523" s="34">
        <v>3.7804999999999998E-2</v>
      </c>
      <c r="AI523" s="34">
        <v>0</v>
      </c>
      <c r="AJ523" s="34">
        <v>0</v>
      </c>
      <c r="AK523" s="34">
        <v>98.210300000000004</v>
      </c>
      <c r="AL523" s="33">
        <v>7.6930000000000002E-3</v>
      </c>
      <c r="AM523" s="33">
        <v>-2.9299999999999999E-3</v>
      </c>
      <c r="AN523" s="33">
        <v>-1.3500000000000001E-3</v>
      </c>
      <c r="AO523" s="33">
        <v>-1.56E-3</v>
      </c>
      <c r="AP523" s="40">
        <v>4.5450000000000004E-3</v>
      </c>
      <c r="AQ523" s="33">
        <v>0.13092200000000001</v>
      </c>
      <c r="AR523" s="33">
        <v>5.4169999999999999E-3</v>
      </c>
      <c r="AS523" s="33">
        <v>3.0609999999999999E-3</v>
      </c>
      <c r="AT523" s="33">
        <v>0.254498</v>
      </c>
      <c r="AU523">
        <f t="shared" si="102"/>
        <v>0.38541999999999998</v>
      </c>
      <c r="AV523" s="33">
        <v>5.8370000000000002E-3</v>
      </c>
      <c r="AW523" s="33">
        <v>-8.3000000000000001E-4</v>
      </c>
      <c r="AX523" s="81">
        <v>1.41E-3</v>
      </c>
      <c r="AY523" s="33">
        <v>49.985900000000001</v>
      </c>
      <c r="AZ523" s="33">
        <v>49.598199999999999</v>
      </c>
      <c r="BA523" s="42">
        <v>2.1459999999999999E-3</v>
      </c>
      <c r="BB523" s="10">
        <f t="shared" si="108"/>
        <v>3.5560000000000001E-3</v>
      </c>
      <c r="BC523" s="33">
        <v>-2.64E-3</v>
      </c>
      <c r="BD523" s="33">
        <v>5.4100000000000003E-4</v>
      </c>
      <c r="BE523" s="33">
        <v>-2.7999999999999998E-4</v>
      </c>
      <c r="BF523" s="33">
        <v>9.3620000000000005E-3</v>
      </c>
      <c r="BG523" s="33">
        <v>0</v>
      </c>
      <c r="BH523" s="33">
        <v>0</v>
      </c>
      <c r="BI523" s="22"/>
    </row>
    <row r="524" spans="1:61" x14ac:dyDescent="0.25">
      <c r="A524" t="s">
        <v>105</v>
      </c>
      <c r="B524" t="s">
        <v>83</v>
      </c>
      <c r="C524">
        <v>847</v>
      </c>
      <c r="D524">
        <v>32</v>
      </c>
      <c r="E524">
        <v>40</v>
      </c>
      <c r="F524">
        <v>20</v>
      </c>
      <c r="G524">
        <v>100</v>
      </c>
      <c r="H524">
        <v>3</v>
      </c>
      <c r="I524">
        <v>279</v>
      </c>
      <c r="J524">
        <v>2</v>
      </c>
      <c r="K524" s="1">
        <v>1.6669E-2</v>
      </c>
      <c r="L524" s="1">
        <v>7.6470000000000002E-3</v>
      </c>
      <c r="M524" s="1">
        <v>9.2699999999999998E-4</v>
      </c>
      <c r="N524" s="1">
        <v>-1.6000000000000001E-3</v>
      </c>
      <c r="O524" s="2">
        <v>8.2310000000000005E-3</v>
      </c>
      <c r="P524" s="17">
        <f t="shared" si="103"/>
        <v>82.31</v>
      </c>
      <c r="Q524" s="3">
        <v>0.29121599999999997</v>
      </c>
      <c r="R524" s="18">
        <f t="shared" si="104"/>
        <v>2912.16</v>
      </c>
      <c r="S524" s="1">
        <v>9.2350000000000002E-3</v>
      </c>
      <c r="T524" s="1">
        <v>1.0965000000000001E-2</v>
      </c>
      <c r="U524" s="4">
        <v>0.37146099999999999</v>
      </c>
      <c r="V524" s="19">
        <f t="shared" si="105"/>
        <v>3714.6099999999997</v>
      </c>
      <c r="W524" s="1">
        <v>5.084E-3</v>
      </c>
      <c r="X524" s="1">
        <v>-3.0200000000000001E-3</v>
      </c>
      <c r="Y524" s="5">
        <v>7.9819999999999995E-3</v>
      </c>
      <c r="Z524" s="20">
        <f t="shared" si="106"/>
        <v>79.819999999999993</v>
      </c>
      <c r="AA524" s="1">
        <v>32.442300000000003</v>
      </c>
      <c r="AB524" s="1">
        <v>65.320099999999996</v>
      </c>
      <c r="AC524" s="6">
        <v>1.323E-3</v>
      </c>
      <c r="AD524" s="21">
        <f t="shared" si="107"/>
        <v>13.23</v>
      </c>
      <c r="AE524" s="1">
        <v>1.544E-3</v>
      </c>
      <c r="AF524" s="1">
        <v>-4.4000000000000002E-4</v>
      </c>
      <c r="AG524" s="1">
        <v>-2.8999999999999998E-3</v>
      </c>
      <c r="AH524" s="1">
        <v>-3.0000000000000001E-5</v>
      </c>
      <c r="AI524" s="1">
        <v>0</v>
      </c>
      <c r="AJ524" s="1">
        <v>0</v>
      </c>
      <c r="AK524" s="1">
        <v>98.486599999999996</v>
      </c>
      <c r="AL524">
        <v>3.9810000000000002E-3</v>
      </c>
      <c r="AM524">
        <v>3.5079999999999998E-3</v>
      </c>
      <c r="AN524">
        <v>3.77E-4</v>
      </c>
      <c r="AO524">
        <v>-1.3500000000000001E-3</v>
      </c>
      <c r="AP524" s="7">
        <v>6.4089999999999998E-3</v>
      </c>
      <c r="AQ524">
        <v>0.12820000000000001</v>
      </c>
      <c r="AR524">
        <v>5.7869999999999996E-3</v>
      </c>
      <c r="AS524">
        <v>7.241E-3</v>
      </c>
      <c r="AT524">
        <v>0.32911800000000002</v>
      </c>
      <c r="AU524">
        <f t="shared" si="102"/>
        <v>0.457318</v>
      </c>
      <c r="AV524">
        <v>4.2690000000000002E-3</v>
      </c>
      <c r="AW524">
        <v>-2.7200000000000002E-3</v>
      </c>
      <c r="AX524" s="14">
        <v>5.6649999999999999E-3</v>
      </c>
      <c r="AY524">
        <v>50.064700000000002</v>
      </c>
      <c r="AZ524">
        <v>49.443199999999997</v>
      </c>
      <c r="BA524" s="9">
        <v>9.0200000000000002E-4</v>
      </c>
      <c r="BB524" s="10">
        <f t="shared" si="108"/>
        <v>6.5669999999999999E-3</v>
      </c>
      <c r="BC524">
        <v>2.1559999999999999E-3</v>
      </c>
      <c r="BD524">
        <v>-1.8000000000000001E-4</v>
      </c>
      <c r="BE524">
        <v>-1.25E-3</v>
      </c>
      <c r="BF524">
        <v>-1.0000000000000001E-5</v>
      </c>
      <c r="BG524">
        <v>0</v>
      </c>
      <c r="BH524">
        <v>0</v>
      </c>
      <c r="BI524" s="22"/>
    </row>
    <row r="525" spans="1:61" x14ac:dyDescent="0.25">
      <c r="A525" t="s">
        <v>105</v>
      </c>
      <c r="B525" t="s">
        <v>83</v>
      </c>
      <c r="C525">
        <v>848</v>
      </c>
      <c r="P525" s="17"/>
      <c r="R525" s="19"/>
      <c r="V525" s="19"/>
      <c r="AD525" s="21"/>
      <c r="AK525" s="1">
        <v>97.6267</v>
      </c>
      <c r="AU525">
        <f t="shared" si="102"/>
        <v>0</v>
      </c>
      <c r="AX525" s="14"/>
      <c r="BI525" s="22"/>
    </row>
    <row r="526" spans="1:61" x14ac:dyDescent="0.25">
      <c r="A526" s="88" t="s">
        <v>105</v>
      </c>
      <c r="B526" s="23" t="s">
        <v>83</v>
      </c>
      <c r="C526" s="88">
        <v>849</v>
      </c>
      <c r="D526" s="88"/>
      <c r="E526" s="88"/>
      <c r="F526" s="88"/>
      <c r="G526" s="88"/>
      <c r="H526" s="88"/>
      <c r="I526" s="88"/>
      <c r="J526" s="88"/>
      <c r="K526" s="89"/>
      <c r="L526" s="89"/>
      <c r="M526" s="89"/>
      <c r="N526" s="89"/>
      <c r="O526" s="25"/>
      <c r="P526" s="17"/>
      <c r="Q526" s="26"/>
      <c r="R526" s="19"/>
      <c r="S526" s="89"/>
      <c r="T526" s="89"/>
      <c r="U526" s="27"/>
      <c r="V526" s="19"/>
      <c r="W526" s="89"/>
      <c r="X526" s="89"/>
      <c r="Y526" s="28"/>
      <c r="Z526" s="28"/>
      <c r="AA526" s="89"/>
      <c r="AB526" s="89"/>
      <c r="AC526" s="29"/>
      <c r="AD526" s="21"/>
      <c r="AE526" s="89"/>
      <c r="AF526" s="89"/>
      <c r="AG526" s="89"/>
      <c r="AH526" s="89"/>
      <c r="AI526" s="89"/>
      <c r="AJ526" s="89"/>
      <c r="AK526" s="89">
        <v>92.155600000000007</v>
      </c>
      <c r="AL526" s="88"/>
      <c r="AM526" s="88"/>
      <c r="AN526" s="88"/>
      <c r="AO526" s="88"/>
      <c r="AP526" s="30"/>
      <c r="AQ526" s="88"/>
      <c r="AR526" s="88"/>
      <c r="AS526" s="88"/>
      <c r="AT526" s="88"/>
      <c r="AU526">
        <f t="shared" si="102"/>
        <v>0</v>
      </c>
      <c r="AV526" s="88"/>
      <c r="AW526" s="88"/>
      <c r="AX526" s="90"/>
      <c r="AY526" s="88"/>
      <c r="AZ526" s="88"/>
      <c r="BA526" s="32"/>
      <c r="BB526" s="82"/>
      <c r="BC526" s="88"/>
      <c r="BD526" s="88"/>
      <c r="BE526" s="88"/>
      <c r="BF526" s="88"/>
      <c r="BG526" s="88"/>
      <c r="BH526" s="88"/>
      <c r="BI526" s="22"/>
    </row>
    <row r="527" spans="1:61" x14ac:dyDescent="0.25">
      <c r="A527" t="s">
        <v>106</v>
      </c>
      <c r="B527" t="s">
        <v>83</v>
      </c>
      <c r="C527">
        <v>850</v>
      </c>
      <c r="D527">
        <v>33</v>
      </c>
      <c r="E527">
        <v>40</v>
      </c>
      <c r="F527">
        <v>20</v>
      </c>
      <c r="G527">
        <v>100</v>
      </c>
      <c r="H527">
        <v>3</v>
      </c>
      <c r="I527">
        <v>282</v>
      </c>
      <c r="J527">
        <v>1</v>
      </c>
      <c r="K527" s="1">
        <v>3.7456000000000003E-2</v>
      </c>
      <c r="L527" s="1">
        <v>-3.1099999999999999E-3</v>
      </c>
      <c r="M527" s="1">
        <v>-1.8400000000000001E-3</v>
      </c>
      <c r="N527" s="1">
        <v>-1.1900000000000001E-3</v>
      </c>
      <c r="O527" s="2">
        <v>-2.4199999999999998E-3</v>
      </c>
      <c r="P527" s="17">
        <f t="shared" si="103"/>
        <v>-24.2</v>
      </c>
      <c r="Q527" s="3">
        <v>0.38007999999999997</v>
      </c>
      <c r="R527" s="18">
        <f t="shared" si="104"/>
        <v>3800.7999999999997</v>
      </c>
      <c r="S527" s="1">
        <v>1.5006E-2</v>
      </c>
      <c r="T527" s="1">
        <v>1.1417E-2</v>
      </c>
      <c r="U527" s="4">
        <v>0.393488</v>
      </c>
      <c r="V527" s="19">
        <f t="shared" si="105"/>
        <v>3934.88</v>
      </c>
      <c r="W527" s="1">
        <v>-3.1E-4</v>
      </c>
      <c r="X527" s="1">
        <v>-3.5E-4</v>
      </c>
      <c r="Y527" s="5">
        <v>3.8210000000000002E-3</v>
      </c>
      <c r="Z527" s="20">
        <f t="shared" ref="Z527:Z529" si="109">Y527*10000</f>
        <v>38.21</v>
      </c>
      <c r="AA527" s="1">
        <v>32.306600000000003</v>
      </c>
      <c r="AB527" s="1">
        <v>64.775199999999998</v>
      </c>
      <c r="AC527" s="6">
        <v>-1.8000000000000001E-4</v>
      </c>
      <c r="AD527" s="21">
        <f t="shared" si="107"/>
        <v>-1.8</v>
      </c>
      <c r="AE527" s="1">
        <v>0.146984</v>
      </c>
      <c r="AF527" s="1">
        <v>4.2900000000000004E-3</v>
      </c>
      <c r="AG527" s="1">
        <v>1.1983000000000001E-2</v>
      </c>
      <c r="AH527" s="1">
        <v>1.0677000000000001E-2</v>
      </c>
      <c r="AI527" s="1">
        <v>0</v>
      </c>
      <c r="AJ527" s="1">
        <v>0</v>
      </c>
      <c r="AK527" s="1">
        <v>98.087500000000006</v>
      </c>
      <c r="AL527">
        <v>8.9779999999999999E-3</v>
      </c>
      <c r="AM527">
        <v>-1.4300000000000001E-3</v>
      </c>
      <c r="AN527">
        <v>-7.5000000000000002E-4</v>
      </c>
      <c r="AO527">
        <v>-1.01E-3</v>
      </c>
      <c r="AP527" s="7">
        <v>-1.89E-3</v>
      </c>
      <c r="AQ527">
        <v>0.16792499999999999</v>
      </c>
      <c r="AR527">
        <v>9.4369999999999992E-3</v>
      </c>
      <c r="AS527">
        <v>7.5669999999999999E-3</v>
      </c>
      <c r="AT527">
        <v>0.34989500000000001</v>
      </c>
      <c r="AU527">
        <f t="shared" si="102"/>
        <v>0.51781999999999995</v>
      </c>
      <c r="AV527">
        <v>-2.5999999999999998E-4</v>
      </c>
      <c r="AW527">
        <v>-3.1E-4</v>
      </c>
      <c r="AX527" s="14">
        <v>2.7209999999999999E-3</v>
      </c>
      <c r="AY527">
        <v>50.035699999999999</v>
      </c>
      <c r="AZ527">
        <v>49.208100000000002</v>
      </c>
      <c r="BA527" s="9">
        <v>-1.2E-4</v>
      </c>
      <c r="BB527" s="10">
        <f t="shared" ref="BB527:BB529" si="110">BA527+AX527</f>
        <v>2.601E-3</v>
      </c>
      <c r="BC527">
        <v>0.20588400000000001</v>
      </c>
      <c r="BD527">
        <v>1.7949999999999999E-3</v>
      </c>
      <c r="BE527">
        <v>5.1830000000000001E-3</v>
      </c>
      <c r="BF527">
        <v>2.643E-3</v>
      </c>
      <c r="BG527">
        <v>0</v>
      </c>
      <c r="BH527">
        <v>0</v>
      </c>
      <c r="BI527" s="22"/>
    </row>
    <row r="528" spans="1:61" x14ac:dyDescent="0.25">
      <c r="A528" t="s">
        <v>106</v>
      </c>
      <c r="B528" t="s">
        <v>83</v>
      </c>
      <c r="C528">
        <v>851</v>
      </c>
      <c r="D528">
        <v>33</v>
      </c>
      <c r="E528">
        <v>40</v>
      </c>
      <c r="F528">
        <v>20</v>
      </c>
      <c r="G528">
        <v>100</v>
      </c>
      <c r="H528">
        <v>3</v>
      </c>
      <c r="I528">
        <v>283</v>
      </c>
      <c r="J528">
        <v>2</v>
      </c>
      <c r="K528" s="1">
        <v>4.1118000000000002E-2</v>
      </c>
      <c r="L528" s="1">
        <v>-7.0200000000000002E-3</v>
      </c>
      <c r="M528" s="1">
        <v>9.9599999999999992E-4</v>
      </c>
      <c r="N528" s="1">
        <v>3.1670000000000001E-3</v>
      </c>
      <c r="O528" s="2">
        <v>-1.3999999999999999E-4</v>
      </c>
      <c r="P528" s="17">
        <f t="shared" si="103"/>
        <v>-1.4</v>
      </c>
      <c r="Q528" s="3">
        <v>0.369809</v>
      </c>
      <c r="R528" s="18">
        <f t="shared" si="104"/>
        <v>3698.09</v>
      </c>
      <c r="S528" s="1">
        <v>1.3821999999999999E-2</v>
      </c>
      <c r="T528" s="1">
        <v>9.1269999999999997E-3</v>
      </c>
      <c r="U528" s="4">
        <v>0.56539899999999998</v>
      </c>
      <c r="V528" s="19">
        <f t="shared" si="105"/>
        <v>5653.99</v>
      </c>
      <c r="W528" s="1">
        <v>3.1280000000000001E-3</v>
      </c>
      <c r="X528" s="1">
        <v>-5.1500000000000001E-3</v>
      </c>
      <c r="Y528" s="5">
        <v>4.2079999999999999E-3</v>
      </c>
      <c r="Z528" s="20">
        <f t="shared" si="109"/>
        <v>42.08</v>
      </c>
      <c r="AA528" s="1">
        <v>32.222999999999999</v>
      </c>
      <c r="AB528" s="1">
        <v>64.831000000000003</v>
      </c>
      <c r="AC528" s="6">
        <v>1.9499999999999999E-3</v>
      </c>
      <c r="AD528" s="21">
        <f t="shared" si="107"/>
        <v>19.5</v>
      </c>
      <c r="AE528" s="1">
        <v>0.123556</v>
      </c>
      <c r="AF528" s="1">
        <v>1.3664000000000001E-2</v>
      </c>
      <c r="AG528" s="1">
        <v>5.6800000000000002E-3</v>
      </c>
      <c r="AH528" s="1">
        <v>3.4181999999999997E-2</v>
      </c>
      <c r="AI528" s="1">
        <v>0</v>
      </c>
      <c r="AJ528" s="1">
        <v>0</v>
      </c>
      <c r="AK528" s="1">
        <v>98.231499999999997</v>
      </c>
      <c r="AL528">
        <v>9.8510000000000004E-3</v>
      </c>
      <c r="AM528">
        <v>-3.2299999999999998E-3</v>
      </c>
      <c r="AN528">
        <v>4.06E-4</v>
      </c>
      <c r="AO528">
        <v>2.6779999999999998E-3</v>
      </c>
      <c r="AP528" s="7">
        <v>-1.1E-4</v>
      </c>
      <c r="AQ528">
        <v>0.163323</v>
      </c>
      <c r="AR528">
        <v>8.6890000000000005E-3</v>
      </c>
      <c r="AS528">
        <v>6.0470000000000003E-3</v>
      </c>
      <c r="AT528">
        <v>0.50256400000000001</v>
      </c>
      <c r="AU528">
        <f t="shared" si="102"/>
        <v>0.66588700000000001</v>
      </c>
      <c r="AV528">
        <v>2.6350000000000002E-3</v>
      </c>
      <c r="AW528">
        <v>-4.6499999999999996E-3</v>
      </c>
      <c r="AX528" s="14">
        <v>2.996E-3</v>
      </c>
      <c r="AY528">
        <v>49.886699999999998</v>
      </c>
      <c r="AZ528">
        <v>49.231200000000001</v>
      </c>
      <c r="BA528" s="9">
        <v>1.333E-3</v>
      </c>
      <c r="BB528" s="10">
        <f t="shared" si="110"/>
        <v>4.3289999999999995E-3</v>
      </c>
      <c r="BC528">
        <v>0.17299999999999999</v>
      </c>
      <c r="BD528">
        <v>5.7149999999999996E-3</v>
      </c>
      <c r="BE528">
        <v>2.4559999999999998E-3</v>
      </c>
      <c r="BF528">
        <v>8.4589999999999995E-3</v>
      </c>
      <c r="BG528">
        <v>0</v>
      </c>
      <c r="BH528">
        <v>0</v>
      </c>
      <c r="BI528" s="22"/>
    </row>
    <row r="529" spans="1:61" x14ac:dyDescent="0.25">
      <c r="A529" t="s">
        <v>106</v>
      </c>
      <c r="B529" t="s">
        <v>83</v>
      </c>
      <c r="C529">
        <v>852</v>
      </c>
      <c r="D529">
        <v>33</v>
      </c>
      <c r="E529">
        <v>40</v>
      </c>
      <c r="F529">
        <v>20</v>
      </c>
      <c r="G529">
        <v>100</v>
      </c>
      <c r="H529">
        <v>3</v>
      </c>
      <c r="I529">
        <v>284</v>
      </c>
      <c r="J529">
        <v>3</v>
      </c>
      <c r="K529" s="1">
        <v>3.4346000000000002E-2</v>
      </c>
      <c r="L529" s="1">
        <v>-6.3499999999999997E-3</v>
      </c>
      <c r="M529" s="1">
        <v>6.5170000000000002E-3</v>
      </c>
      <c r="N529" s="1">
        <v>1.34E-3</v>
      </c>
      <c r="O529" s="2">
        <v>2.8839999999999998E-3</v>
      </c>
      <c r="P529" s="17">
        <f t="shared" si="103"/>
        <v>28.84</v>
      </c>
      <c r="Q529" s="3">
        <v>0.35727100000000001</v>
      </c>
      <c r="R529" s="18">
        <f t="shared" si="104"/>
        <v>3572.71</v>
      </c>
      <c r="S529" s="1">
        <v>1.0959999999999999E-2</v>
      </c>
      <c r="T529" s="1">
        <v>1.1231E-2</v>
      </c>
      <c r="U529" s="4">
        <v>0.46726200000000001</v>
      </c>
      <c r="V529" s="19">
        <f t="shared" si="105"/>
        <v>4672.62</v>
      </c>
      <c r="W529" s="1">
        <v>-1.0499999999999999E-3</v>
      </c>
      <c r="X529" s="1">
        <v>-1.3999999999999999E-4</v>
      </c>
      <c r="Y529" s="5">
        <v>-2.6199999999999999E-3</v>
      </c>
      <c r="Z529" s="20">
        <f t="shared" si="109"/>
        <v>-26.2</v>
      </c>
      <c r="AA529" s="1">
        <v>32.508600000000001</v>
      </c>
      <c r="AB529" s="1">
        <v>65.099000000000004</v>
      </c>
      <c r="AC529" s="6">
        <v>-1.5100000000000001E-3</v>
      </c>
      <c r="AD529" s="21">
        <f t="shared" si="107"/>
        <v>-15.100000000000001</v>
      </c>
      <c r="AE529" s="1">
        <v>2.3046000000000001E-2</v>
      </c>
      <c r="AF529" s="1">
        <v>-1.67E-3</v>
      </c>
      <c r="AG529" s="1">
        <v>-7.2999999999999996E-4</v>
      </c>
      <c r="AH529" s="1">
        <v>-3.2039999999999999E-2</v>
      </c>
      <c r="AI529" s="1">
        <v>0</v>
      </c>
      <c r="AJ529" s="1">
        <v>0</v>
      </c>
      <c r="AK529" s="1">
        <v>98.476399999999998</v>
      </c>
      <c r="AL529">
        <v>8.1980000000000004E-3</v>
      </c>
      <c r="AM529">
        <v>-2.9099999999999998E-3</v>
      </c>
      <c r="AN529">
        <v>2.647E-3</v>
      </c>
      <c r="AO529">
        <v>1.1280000000000001E-3</v>
      </c>
      <c r="AP529" s="7">
        <v>2.2439999999999999E-3</v>
      </c>
      <c r="AQ529">
        <v>0.15718599999999999</v>
      </c>
      <c r="AR529">
        <v>6.8640000000000003E-3</v>
      </c>
      <c r="AS529">
        <v>7.4130000000000003E-3</v>
      </c>
      <c r="AT529">
        <v>0.41375299999999998</v>
      </c>
      <c r="AU529">
        <f t="shared" si="102"/>
        <v>0.57093899999999997</v>
      </c>
      <c r="AV529">
        <v>-8.8000000000000003E-4</v>
      </c>
      <c r="AW529">
        <v>-1.2999999999999999E-4</v>
      </c>
      <c r="AX529" s="14">
        <v>-1.8600000000000001E-3</v>
      </c>
      <c r="AY529">
        <v>50.1374</v>
      </c>
      <c r="AZ529">
        <v>49.246699999999997</v>
      </c>
      <c r="BA529" s="9">
        <v>-1.0300000000000001E-3</v>
      </c>
      <c r="BB529" s="10">
        <f t="shared" si="110"/>
        <v>-2.8900000000000002E-3</v>
      </c>
      <c r="BC529">
        <v>3.2145E-2</v>
      </c>
      <c r="BD529">
        <v>-6.9999999999999999E-4</v>
      </c>
      <c r="BE529">
        <v>-3.2000000000000003E-4</v>
      </c>
      <c r="BF529">
        <v>-7.9000000000000008E-3</v>
      </c>
      <c r="BG529">
        <v>0</v>
      </c>
      <c r="BH529">
        <v>0</v>
      </c>
      <c r="BI529" s="22"/>
    </row>
    <row r="530" spans="1:61" x14ac:dyDescent="0.25">
      <c r="A530" t="s">
        <v>106</v>
      </c>
      <c r="B530" s="23" t="s">
        <v>83</v>
      </c>
      <c r="C530">
        <v>853</v>
      </c>
      <c r="P530" s="17"/>
      <c r="R530" s="19"/>
      <c r="V530" s="19"/>
      <c r="AD530" s="21"/>
      <c r="AK530" s="1">
        <v>97.959400000000002</v>
      </c>
      <c r="AU530">
        <f t="shared" si="102"/>
        <v>0</v>
      </c>
      <c r="AX530" s="14"/>
      <c r="BI530" s="22"/>
    </row>
    <row r="531" spans="1:61" x14ac:dyDescent="0.25">
      <c r="A531" s="33" t="s">
        <v>107</v>
      </c>
      <c r="B531" t="s">
        <v>83</v>
      </c>
      <c r="C531" s="33">
        <v>854</v>
      </c>
      <c r="D531" s="33"/>
      <c r="E531" s="33"/>
      <c r="F531" s="33"/>
      <c r="G531" s="33"/>
      <c r="H531" s="33"/>
      <c r="I531" s="33"/>
      <c r="J531" s="33"/>
      <c r="K531" s="34"/>
      <c r="L531" s="34"/>
      <c r="M531" s="34"/>
      <c r="N531" s="34"/>
      <c r="O531" s="35"/>
      <c r="P531" s="17"/>
      <c r="Q531" s="36"/>
      <c r="R531" s="19"/>
      <c r="S531" s="34"/>
      <c r="T531" s="34"/>
      <c r="U531" s="37"/>
      <c r="V531" s="19"/>
      <c r="W531" s="34"/>
      <c r="X531" s="34"/>
      <c r="Y531" s="38"/>
      <c r="Z531" s="38"/>
      <c r="AA531" s="34"/>
      <c r="AB531" s="34"/>
      <c r="AC531" s="39"/>
      <c r="AD531" s="21"/>
      <c r="AE531" s="34"/>
      <c r="AF531" s="34"/>
      <c r="AG531" s="34"/>
      <c r="AH531" s="34"/>
      <c r="AI531" s="34"/>
      <c r="AJ531" s="34"/>
      <c r="AK531" s="34">
        <v>97.865700000000004</v>
      </c>
      <c r="AL531" s="33"/>
      <c r="AM531" s="33"/>
      <c r="AN531" s="33"/>
      <c r="AO531" s="33"/>
      <c r="AP531" s="40"/>
      <c r="AQ531" s="33"/>
      <c r="AR531" s="33"/>
      <c r="AS531" s="33"/>
      <c r="AT531" s="33"/>
      <c r="AU531">
        <f t="shared" si="102"/>
        <v>0</v>
      </c>
      <c r="AV531" s="33"/>
      <c r="AW531" s="33"/>
      <c r="AX531" s="81"/>
      <c r="AY531" s="33"/>
      <c r="AZ531" s="33"/>
      <c r="BA531" s="42"/>
      <c r="BB531" s="70"/>
      <c r="BC531" s="33"/>
      <c r="BD531" s="33"/>
      <c r="BE531" s="33"/>
      <c r="BF531" s="33"/>
      <c r="BG531" s="33"/>
      <c r="BH531" s="33"/>
      <c r="BI531" s="22"/>
    </row>
    <row r="532" spans="1:61" x14ac:dyDescent="0.25">
      <c r="A532" t="s">
        <v>107</v>
      </c>
      <c r="B532" t="s">
        <v>83</v>
      </c>
      <c r="C532">
        <v>855</v>
      </c>
      <c r="D532">
        <v>34</v>
      </c>
      <c r="E532">
        <v>40</v>
      </c>
      <c r="F532">
        <v>20</v>
      </c>
      <c r="G532">
        <v>100</v>
      </c>
      <c r="H532">
        <v>3</v>
      </c>
      <c r="I532">
        <v>287</v>
      </c>
      <c r="J532">
        <v>2</v>
      </c>
      <c r="K532" s="1">
        <v>2.1270000000000001E-2</v>
      </c>
      <c r="L532" s="1">
        <v>1.222E-3</v>
      </c>
      <c r="M532" s="1">
        <v>3.0010000000000002E-3</v>
      </c>
      <c r="N532" s="1">
        <v>-5.5000000000000003E-4</v>
      </c>
      <c r="O532" s="2">
        <v>3.1519999999999999E-3</v>
      </c>
      <c r="P532" s="17">
        <f t="shared" si="103"/>
        <v>31.52</v>
      </c>
      <c r="Q532" s="3">
        <v>0.117141</v>
      </c>
      <c r="R532" s="18">
        <f t="shared" si="104"/>
        <v>1171.4099999999999</v>
      </c>
      <c r="S532" s="1">
        <v>1.1563E-2</v>
      </c>
      <c r="T532" s="1">
        <v>3.7090000000000001E-3</v>
      </c>
      <c r="U532" s="4">
        <v>0.118441</v>
      </c>
      <c r="V532" s="19">
        <f t="shared" si="105"/>
        <v>1184.4100000000001</v>
      </c>
      <c r="W532" s="1">
        <v>-1.75E-3</v>
      </c>
      <c r="X532" s="1">
        <v>4.6799999999999999E-4</v>
      </c>
      <c r="Y532" s="5">
        <v>-1.8600000000000001E-3</v>
      </c>
      <c r="Z532" s="20">
        <f t="shared" ref="Z532:Z535" si="111">Y532*10000</f>
        <v>-18.600000000000001</v>
      </c>
      <c r="AA532" s="1">
        <v>32.391800000000003</v>
      </c>
      <c r="AB532" s="1">
        <v>65.765500000000003</v>
      </c>
      <c r="AC532" s="6">
        <v>5.489E-3</v>
      </c>
      <c r="AD532" s="21">
        <f t="shared" si="107"/>
        <v>54.89</v>
      </c>
      <c r="AE532" s="1">
        <v>5.3350000000000003E-3</v>
      </c>
      <c r="AF532" s="1">
        <v>4.6999999999999999E-4</v>
      </c>
      <c r="AG532" s="1">
        <v>1.004E-2</v>
      </c>
      <c r="AH532" s="1">
        <v>4.0129999999999999E-2</v>
      </c>
      <c r="AI532" s="1">
        <v>0</v>
      </c>
      <c r="AJ532" s="1">
        <v>0</v>
      </c>
      <c r="AK532" s="1">
        <v>98.494699999999995</v>
      </c>
      <c r="AL532">
        <v>5.0809999999999996E-3</v>
      </c>
      <c r="AM532">
        <v>5.6099999999999998E-4</v>
      </c>
      <c r="AN532">
        <v>1.2199999999999999E-3</v>
      </c>
      <c r="AO532">
        <v>-4.6000000000000001E-4</v>
      </c>
      <c r="AP532" s="7">
        <v>2.4550000000000002E-3</v>
      </c>
      <c r="AQ532">
        <v>5.1586E-2</v>
      </c>
      <c r="AR532">
        <v>7.2490000000000002E-3</v>
      </c>
      <c r="AS532">
        <v>2.4499999999999999E-3</v>
      </c>
      <c r="AT532">
        <v>0.104976</v>
      </c>
      <c r="AU532">
        <f t="shared" si="102"/>
        <v>0.15656200000000001</v>
      </c>
      <c r="AV532">
        <v>-1.47E-3</v>
      </c>
      <c r="AW532">
        <v>4.2200000000000001E-4</v>
      </c>
      <c r="AX532" s="14">
        <v>-1.32E-3</v>
      </c>
      <c r="AY532">
        <v>50.004100000000001</v>
      </c>
      <c r="AZ532">
        <v>49.797499999999999</v>
      </c>
      <c r="BA532" s="9">
        <v>3.7429999999999998E-3</v>
      </c>
      <c r="BB532" s="10">
        <f t="shared" ref="BB532:BB533" si="112">BA532+AX532</f>
        <v>2.4229999999999998E-3</v>
      </c>
      <c r="BC532">
        <v>7.4479999999999998E-3</v>
      </c>
      <c r="BD532">
        <v>1.9599999999999999E-4</v>
      </c>
      <c r="BE532">
        <v>4.3280000000000002E-3</v>
      </c>
      <c r="BF532">
        <v>9.9030000000000003E-3</v>
      </c>
      <c r="BG532">
        <v>0</v>
      </c>
      <c r="BH532">
        <v>0</v>
      </c>
      <c r="BI532" s="22"/>
    </row>
    <row r="533" spans="1:61" x14ac:dyDescent="0.25">
      <c r="A533" s="23" t="s">
        <v>107</v>
      </c>
      <c r="B533" s="23" t="s">
        <v>83</v>
      </c>
      <c r="C533" s="23">
        <v>856</v>
      </c>
      <c r="D533" s="23">
        <v>34</v>
      </c>
      <c r="E533" s="23">
        <v>40</v>
      </c>
      <c r="F533" s="23">
        <v>20</v>
      </c>
      <c r="G533" s="23">
        <v>100</v>
      </c>
      <c r="H533" s="23">
        <v>3</v>
      </c>
      <c r="I533" s="23">
        <v>288</v>
      </c>
      <c r="J533" s="23">
        <v>3</v>
      </c>
      <c r="K533" s="24">
        <v>1.1552E-2</v>
      </c>
      <c r="L533" s="24">
        <v>-4.1999999999999997E-3</v>
      </c>
      <c r="M533" s="24">
        <v>9.5809999999999992E-3</v>
      </c>
      <c r="N533" s="24">
        <v>-3.4199999999999999E-3</v>
      </c>
      <c r="O533" s="25">
        <v>6.3020000000000003E-3</v>
      </c>
      <c r="P533" s="17">
        <f t="shared" si="103"/>
        <v>63.02</v>
      </c>
      <c r="Q533" s="26">
        <v>0.147728</v>
      </c>
      <c r="R533" s="18">
        <f t="shared" si="104"/>
        <v>1477.28</v>
      </c>
      <c r="S533" s="24">
        <v>6.254E-3</v>
      </c>
      <c r="T533" s="24">
        <v>4.3660000000000001E-3</v>
      </c>
      <c r="U533" s="27">
        <v>9.3334E-2</v>
      </c>
      <c r="V533" s="19">
        <f t="shared" si="105"/>
        <v>933.34</v>
      </c>
      <c r="W533" s="24">
        <v>-5.9500000000000004E-3</v>
      </c>
      <c r="X533" s="24">
        <v>2.4030000000000002E-3</v>
      </c>
      <c r="Y533" s="28">
        <v>6.0790000000000002E-3</v>
      </c>
      <c r="Z533" s="20">
        <f t="shared" si="111"/>
        <v>60.79</v>
      </c>
      <c r="AA533" s="24">
        <v>32.514899999999997</v>
      </c>
      <c r="AB533" s="24">
        <v>65.710999999999999</v>
      </c>
      <c r="AC533" s="29">
        <v>7.1400000000000001E-4</v>
      </c>
      <c r="AD533" s="21">
        <f t="shared" si="107"/>
        <v>7.14</v>
      </c>
      <c r="AE533" s="24">
        <v>5.2009999999999999E-3</v>
      </c>
      <c r="AF533" s="24">
        <v>-4.9899999999999996E-3</v>
      </c>
      <c r="AG533" s="24">
        <v>-1.4300000000000001E-3</v>
      </c>
      <c r="AH533" s="24">
        <v>2.3635E-2</v>
      </c>
      <c r="AI533" s="24">
        <v>0</v>
      </c>
      <c r="AJ533" s="24">
        <v>0</v>
      </c>
      <c r="AK533" s="24">
        <v>98.523099999999999</v>
      </c>
      <c r="AL533" s="23">
        <v>2.7560000000000002E-3</v>
      </c>
      <c r="AM533" s="23">
        <v>-1.9300000000000001E-3</v>
      </c>
      <c r="AN533" s="23">
        <v>3.8899999999999998E-3</v>
      </c>
      <c r="AO533" s="23">
        <v>-2.8800000000000002E-3</v>
      </c>
      <c r="AP533" s="30">
        <v>4.9030000000000002E-3</v>
      </c>
      <c r="AQ533" s="23">
        <v>6.4975000000000005E-2</v>
      </c>
      <c r="AR533" s="23">
        <v>3.9150000000000001E-3</v>
      </c>
      <c r="AS533" s="23">
        <v>2.8809999999999999E-3</v>
      </c>
      <c r="AT533" s="23">
        <v>8.2621E-2</v>
      </c>
      <c r="AU533">
        <f t="shared" si="102"/>
        <v>0.147596</v>
      </c>
      <c r="AV533" s="23">
        <v>-4.9899999999999996E-3</v>
      </c>
      <c r="AW533" s="23">
        <v>2.1619999999999999E-3</v>
      </c>
      <c r="AX533" s="80">
        <v>4.3099999999999996E-3</v>
      </c>
      <c r="AY533" s="23">
        <v>50.131900000000002</v>
      </c>
      <c r="AZ533" s="23">
        <v>49.694600000000001</v>
      </c>
      <c r="BA533" s="32">
        <v>4.86E-4</v>
      </c>
      <c r="BB533" s="10">
        <f t="shared" si="112"/>
        <v>4.7959999999999999E-3</v>
      </c>
      <c r="BC533" s="23">
        <v>7.2519999999999998E-3</v>
      </c>
      <c r="BD533" s="23">
        <v>-2.0799999999999998E-3</v>
      </c>
      <c r="BE533" s="23">
        <v>-6.2E-4</v>
      </c>
      <c r="BF533" s="23">
        <v>5.8250000000000003E-3</v>
      </c>
      <c r="BG533" s="23">
        <v>0</v>
      </c>
      <c r="BH533" s="23">
        <v>0</v>
      </c>
      <c r="BI533" s="22"/>
    </row>
    <row r="534" spans="1:61" x14ac:dyDescent="0.25">
      <c r="A534" t="s">
        <v>108</v>
      </c>
      <c r="B534" t="s">
        <v>83</v>
      </c>
      <c r="C534">
        <v>857</v>
      </c>
      <c r="P534" s="17"/>
      <c r="R534" s="19"/>
      <c r="V534" s="19"/>
      <c r="Z534" s="20"/>
      <c r="AD534" s="21"/>
      <c r="AK534" s="1">
        <v>93.8934</v>
      </c>
      <c r="AU534">
        <f t="shared" si="102"/>
        <v>0</v>
      </c>
      <c r="AX534" s="14"/>
      <c r="BI534" s="22"/>
    </row>
    <row r="535" spans="1:61" x14ac:dyDescent="0.25">
      <c r="A535" t="s">
        <v>108</v>
      </c>
      <c r="B535" t="s">
        <v>83</v>
      </c>
      <c r="C535">
        <v>858</v>
      </c>
      <c r="D535">
        <v>35</v>
      </c>
      <c r="E535">
        <v>40</v>
      </c>
      <c r="F535">
        <v>20</v>
      </c>
      <c r="G535">
        <v>100</v>
      </c>
      <c r="H535">
        <v>3</v>
      </c>
      <c r="I535">
        <v>290</v>
      </c>
      <c r="J535">
        <v>2</v>
      </c>
      <c r="K535" s="1">
        <v>1.2704999999999999E-2</v>
      </c>
      <c r="L535" s="1">
        <v>5.8199999999999997E-3</v>
      </c>
      <c r="M535" s="1">
        <v>1.4522999999999999E-2</v>
      </c>
      <c r="N535" s="1">
        <v>-1.1299999999999999E-3</v>
      </c>
      <c r="O535" s="2">
        <v>4.3512000000000002E-2</v>
      </c>
      <c r="P535" s="17">
        <f t="shared" si="103"/>
        <v>435.12</v>
      </c>
      <c r="Q535" s="3">
        <v>0.312031</v>
      </c>
      <c r="R535" s="18">
        <f t="shared" si="104"/>
        <v>3120.31</v>
      </c>
      <c r="S535" s="1">
        <v>1.0351000000000001E-2</v>
      </c>
      <c r="T535" s="1">
        <v>7.1780000000000004E-3</v>
      </c>
      <c r="U535" s="4">
        <v>7.7048000000000005E-2</v>
      </c>
      <c r="V535" s="19">
        <f t="shared" si="105"/>
        <v>770.48</v>
      </c>
      <c r="W535" s="1">
        <v>-1.1199999999999999E-3</v>
      </c>
      <c r="X535" s="1">
        <v>-1.47E-3</v>
      </c>
      <c r="Y535" s="5">
        <v>2.5669000000000001E-2</v>
      </c>
      <c r="Z535" s="20">
        <f t="shared" si="111"/>
        <v>256.69</v>
      </c>
      <c r="AA535" s="1">
        <v>32.629600000000003</v>
      </c>
      <c r="AB535" s="1">
        <v>65.524000000000001</v>
      </c>
      <c r="AC535" s="6">
        <v>3.2200000000000002E-4</v>
      </c>
      <c r="AD535" s="21">
        <f t="shared" si="107"/>
        <v>3.22</v>
      </c>
      <c r="AE535" s="1">
        <v>4.6425000000000001E-2</v>
      </c>
      <c r="AF535" s="1">
        <v>2.8475E-2</v>
      </c>
      <c r="AG535" s="1">
        <v>7.3699999999999998E-3</v>
      </c>
      <c r="AH535" s="1">
        <v>2.2075000000000001E-2</v>
      </c>
      <c r="AI535" s="1">
        <v>0</v>
      </c>
      <c r="AJ535" s="1">
        <v>0</v>
      </c>
      <c r="AK535" s="1">
        <v>98.763400000000004</v>
      </c>
      <c r="AL535">
        <v>3.0249999999999999E-3</v>
      </c>
      <c r="AM535">
        <v>2.6610000000000002E-3</v>
      </c>
      <c r="AN535">
        <v>5.8840000000000003E-3</v>
      </c>
      <c r="AO535">
        <v>-9.5E-4</v>
      </c>
      <c r="AP535" s="7">
        <v>3.3774999999999999E-2</v>
      </c>
      <c r="AQ535">
        <v>0.136933</v>
      </c>
      <c r="AR535">
        <v>6.4660000000000004E-3</v>
      </c>
      <c r="AS535">
        <v>4.725E-3</v>
      </c>
      <c r="AT535">
        <v>6.8051E-2</v>
      </c>
      <c r="AU535">
        <f t="shared" si="102"/>
        <v>0.204984</v>
      </c>
      <c r="AV535">
        <v>-9.3999999999999997E-4</v>
      </c>
      <c r="AW535">
        <v>-1.32E-3</v>
      </c>
      <c r="AX535" s="14">
        <v>1.8161E-2</v>
      </c>
      <c r="AY535">
        <v>50.196100000000001</v>
      </c>
      <c r="AZ535">
        <v>49.4422</v>
      </c>
      <c r="BA535" s="9">
        <v>2.1900000000000001E-4</v>
      </c>
      <c r="BB535" s="10">
        <f>BA535+AX535</f>
        <v>1.8380000000000001E-2</v>
      </c>
      <c r="BC535">
        <v>6.4590999999999996E-2</v>
      </c>
      <c r="BD535">
        <v>1.1834000000000001E-2</v>
      </c>
      <c r="BE535">
        <v>3.166E-3</v>
      </c>
      <c r="BF535">
        <v>5.4279999999999997E-3</v>
      </c>
      <c r="BG535">
        <v>0</v>
      </c>
      <c r="BH535">
        <v>0</v>
      </c>
      <c r="BI535" s="22"/>
    </row>
    <row r="536" spans="1:61" x14ac:dyDescent="0.25">
      <c r="A536" s="51" t="s">
        <v>108</v>
      </c>
      <c r="B536" t="s">
        <v>83</v>
      </c>
      <c r="C536" s="51">
        <v>859</v>
      </c>
      <c r="D536" s="51"/>
      <c r="E536" s="51"/>
      <c r="F536" s="51"/>
      <c r="G536" s="51"/>
      <c r="H536" s="51"/>
      <c r="I536" s="51"/>
      <c r="J536" s="51"/>
      <c r="K536" s="59"/>
      <c r="L536" s="59"/>
      <c r="M536" s="59"/>
      <c r="N536" s="59"/>
      <c r="P536" s="17"/>
      <c r="R536" s="19"/>
      <c r="S536" s="59"/>
      <c r="T536" s="59"/>
      <c r="V536" s="19"/>
      <c r="W536" s="59"/>
      <c r="X536" s="59"/>
      <c r="AA536" s="59"/>
      <c r="AB536" s="59"/>
      <c r="AD536" s="21"/>
      <c r="AE536" s="59"/>
      <c r="AF536" s="59"/>
      <c r="AG536" s="59"/>
      <c r="AH536" s="59"/>
      <c r="AI536" s="59"/>
      <c r="AJ536" s="59"/>
      <c r="AK536" s="59">
        <v>91.706199999999995</v>
      </c>
      <c r="AL536" s="51"/>
      <c r="AM536" s="51"/>
      <c r="AN536" s="51"/>
      <c r="AO536" s="51"/>
      <c r="AQ536" s="51"/>
      <c r="AR536" s="51"/>
      <c r="AS536" s="51"/>
      <c r="AT536" s="51"/>
      <c r="AU536">
        <f t="shared" si="102"/>
        <v>0</v>
      </c>
      <c r="AV536" s="51"/>
      <c r="AW536" s="51"/>
      <c r="AX536" s="87"/>
      <c r="AY536" s="51"/>
      <c r="AZ536" s="51"/>
      <c r="BC536" s="51"/>
      <c r="BD536" s="51"/>
      <c r="BE536" s="51"/>
      <c r="BF536" s="51"/>
      <c r="BG536" s="51"/>
      <c r="BH536" s="51"/>
      <c r="BI536" s="22"/>
    </row>
    <row r="537" spans="1:61" x14ac:dyDescent="0.25">
      <c r="A537" t="s">
        <v>108</v>
      </c>
      <c r="B537" s="23" t="s">
        <v>83</v>
      </c>
      <c r="C537">
        <v>860</v>
      </c>
      <c r="P537" s="17"/>
      <c r="R537" s="19"/>
      <c r="V537" s="19"/>
      <c r="AD537" s="21"/>
      <c r="AK537" s="1">
        <v>97.861800000000002</v>
      </c>
      <c r="AU537">
        <f t="shared" si="102"/>
        <v>0</v>
      </c>
      <c r="AX537" s="14"/>
      <c r="BI537" s="22"/>
    </row>
    <row r="538" spans="1:61" x14ac:dyDescent="0.25">
      <c r="A538" s="33" t="s">
        <v>109</v>
      </c>
      <c r="B538" t="s">
        <v>83</v>
      </c>
      <c r="C538" s="33">
        <v>861</v>
      </c>
      <c r="D538" s="33"/>
      <c r="E538" s="33"/>
      <c r="F538" s="33"/>
      <c r="G538" s="33"/>
      <c r="H538" s="33"/>
      <c r="I538" s="33"/>
      <c r="J538" s="33"/>
      <c r="K538" s="34"/>
      <c r="L538" s="34"/>
      <c r="M538" s="34"/>
      <c r="N538" s="34"/>
      <c r="O538" s="35"/>
      <c r="P538" s="17"/>
      <c r="Q538" s="36"/>
      <c r="R538" s="19"/>
      <c r="S538" s="34"/>
      <c r="T538" s="34"/>
      <c r="U538" s="37"/>
      <c r="V538" s="19"/>
      <c r="W538" s="34"/>
      <c r="X538" s="34"/>
      <c r="Y538" s="38"/>
      <c r="Z538" s="38"/>
      <c r="AA538" s="34"/>
      <c r="AB538" s="34"/>
      <c r="AC538" s="39"/>
      <c r="AD538" s="21"/>
      <c r="AE538" s="34"/>
      <c r="AF538" s="34"/>
      <c r="AG538" s="34"/>
      <c r="AH538" s="34"/>
      <c r="AI538" s="34"/>
      <c r="AJ538" s="34"/>
      <c r="AK538" s="34">
        <v>97.750100000000003</v>
      </c>
      <c r="AL538" s="33"/>
      <c r="AM538" s="33"/>
      <c r="AN538" s="33"/>
      <c r="AO538" s="33"/>
      <c r="AP538" s="40"/>
      <c r="AQ538" s="33"/>
      <c r="AR538" s="33"/>
      <c r="AS538" s="33"/>
      <c r="AT538" s="33"/>
      <c r="AU538">
        <f t="shared" si="102"/>
        <v>0</v>
      </c>
      <c r="AV538" s="33"/>
      <c r="AW538" s="33"/>
      <c r="AX538" s="81"/>
      <c r="AY538" s="33"/>
      <c r="AZ538" s="33"/>
      <c r="BA538" s="42"/>
      <c r="BB538" s="70"/>
      <c r="BC538" s="33"/>
      <c r="BD538" s="33"/>
      <c r="BE538" s="33"/>
      <c r="BF538" s="33"/>
      <c r="BG538" s="33"/>
      <c r="BH538" s="33"/>
      <c r="BI538" s="22"/>
    </row>
    <row r="539" spans="1:61" x14ac:dyDescent="0.25">
      <c r="A539" t="s">
        <v>109</v>
      </c>
      <c r="B539" t="s">
        <v>83</v>
      </c>
      <c r="C539">
        <v>862</v>
      </c>
      <c r="D539">
        <v>36</v>
      </c>
      <c r="E539">
        <v>40</v>
      </c>
      <c r="F539">
        <v>20</v>
      </c>
      <c r="G539">
        <v>100</v>
      </c>
      <c r="H539">
        <v>3</v>
      </c>
      <c r="I539">
        <v>294</v>
      </c>
      <c r="J539">
        <v>2</v>
      </c>
      <c r="K539" s="1">
        <v>2.8861000000000001E-2</v>
      </c>
      <c r="L539" s="1">
        <v>3.5760000000000002E-3</v>
      </c>
      <c r="M539" s="1">
        <v>8.2760000000000004E-3</v>
      </c>
      <c r="N539" s="1">
        <v>-5.0000000000000001E-4</v>
      </c>
      <c r="O539" s="2">
        <v>1.4400000000000001E-3</v>
      </c>
      <c r="P539" s="17">
        <f t="shared" si="103"/>
        <v>14.4</v>
      </c>
      <c r="Q539" s="3">
        <v>0.24924399999999999</v>
      </c>
      <c r="R539" s="18">
        <f t="shared" si="104"/>
        <v>2492.44</v>
      </c>
      <c r="S539" s="1">
        <v>9.7990000000000004E-3</v>
      </c>
      <c r="T539" s="1">
        <v>2.1359999999999999E-3</v>
      </c>
      <c r="U539" s="4">
        <v>5.7639999999999997E-2</v>
      </c>
      <c r="V539" s="19">
        <f t="shared" si="105"/>
        <v>576.4</v>
      </c>
      <c r="W539" s="1">
        <v>3.741E-3</v>
      </c>
      <c r="X539" s="1">
        <v>1.554E-3</v>
      </c>
      <c r="Y539" s="5">
        <v>5.4599999999999996E-3</v>
      </c>
      <c r="Z539" s="20">
        <f t="shared" ref="Z539:Z541" si="113">Y539*10000</f>
        <v>54.599999999999994</v>
      </c>
      <c r="AA539" s="1">
        <v>32.377200000000002</v>
      </c>
      <c r="AB539" s="1">
        <v>66.246499999999997</v>
      </c>
      <c r="AC539" s="6">
        <v>1.7849999999999999E-3</v>
      </c>
      <c r="AD539" s="21">
        <f t="shared" si="107"/>
        <v>17.849999999999998</v>
      </c>
      <c r="AE539" s="1">
        <v>8.0093999999999999E-2</v>
      </c>
      <c r="AF539" s="1">
        <v>-1.2999999999999999E-4</v>
      </c>
      <c r="AG539" s="1">
        <v>2.7569999999999999E-3</v>
      </c>
      <c r="AH539" s="1">
        <v>-1.8180000000000002E-2</v>
      </c>
      <c r="AI539" s="1">
        <v>0</v>
      </c>
      <c r="AJ539" s="1">
        <v>0</v>
      </c>
      <c r="AK539" s="1">
        <v>99.061300000000003</v>
      </c>
      <c r="AL539">
        <v>6.8649999999999996E-3</v>
      </c>
      <c r="AM539">
        <v>1.634E-3</v>
      </c>
      <c r="AN539">
        <v>3.3500000000000001E-3</v>
      </c>
      <c r="AO539">
        <v>-4.2000000000000002E-4</v>
      </c>
      <c r="AP539" s="7">
        <v>1.1169999999999999E-3</v>
      </c>
      <c r="AQ539">
        <v>0.109277</v>
      </c>
      <c r="AR539">
        <v>6.1159999999999999E-3</v>
      </c>
      <c r="AS539">
        <v>1.405E-3</v>
      </c>
      <c r="AT539">
        <v>5.0861999999999997E-2</v>
      </c>
      <c r="AU539">
        <f t="shared" si="102"/>
        <v>0.160139</v>
      </c>
      <c r="AV539">
        <v>3.1280000000000001E-3</v>
      </c>
      <c r="AW539">
        <v>1.3940000000000001E-3</v>
      </c>
      <c r="AX539" s="14">
        <v>3.859E-3</v>
      </c>
      <c r="AY539">
        <v>49.761400000000002</v>
      </c>
      <c r="AZ539">
        <v>49.940800000000003</v>
      </c>
      <c r="BA539" s="9">
        <v>1.212E-3</v>
      </c>
      <c r="BB539" s="10">
        <f t="shared" ref="BB539:BB541" si="114">BA539+AX539</f>
        <v>5.071E-3</v>
      </c>
      <c r="BC539">
        <v>0.111331</v>
      </c>
      <c r="BD539">
        <v>-5.0000000000000002E-5</v>
      </c>
      <c r="BE539">
        <v>1.183E-3</v>
      </c>
      <c r="BF539">
        <v>-4.47E-3</v>
      </c>
      <c r="BG539">
        <v>0</v>
      </c>
      <c r="BH539">
        <v>0</v>
      </c>
      <c r="BI539" s="22"/>
    </row>
    <row r="540" spans="1:61" x14ac:dyDescent="0.25">
      <c r="A540" t="s">
        <v>109</v>
      </c>
      <c r="B540" t="s">
        <v>83</v>
      </c>
      <c r="C540">
        <v>863</v>
      </c>
      <c r="D540">
        <v>36</v>
      </c>
      <c r="E540">
        <v>40</v>
      </c>
      <c r="F540">
        <v>20</v>
      </c>
      <c r="G540">
        <v>100</v>
      </c>
      <c r="H540">
        <v>3</v>
      </c>
      <c r="I540">
        <v>295</v>
      </c>
      <c r="J540">
        <v>3</v>
      </c>
      <c r="K540" s="1">
        <v>8.6300000000000005E-4</v>
      </c>
      <c r="L540" s="1">
        <v>6.6579999999999999E-3</v>
      </c>
      <c r="M540" s="1">
        <v>-2.1099999999999999E-3</v>
      </c>
      <c r="N540" s="1">
        <v>9.9700000000000006E-4</v>
      </c>
      <c r="O540" s="2">
        <v>-1.8E-3</v>
      </c>
      <c r="P540" s="17">
        <f t="shared" si="103"/>
        <v>-18</v>
      </c>
      <c r="Q540" s="3">
        <v>0.28389500000000001</v>
      </c>
      <c r="R540" s="18">
        <f t="shared" si="104"/>
        <v>2838.9500000000003</v>
      </c>
      <c r="S540" s="1">
        <v>7.7860000000000004E-3</v>
      </c>
      <c r="T540" s="1">
        <v>1.0521000000000001E-2</v>
      </c>
      <c r="U540" s="4">
        <v>5.8708999999999997E-2</v>
      </c>
      <c r="V540" s="19">
        <f t="shared" si="105"/>
        <v>587.08999999999992</v>
      </c>
      <c r="W540" s="1">
        <v>-2.15E-3</v>
      </c>
      <c r="X540" s="1">
        <v>2.2850000000000001E-3</v>
      </c>
      <c r="Y540" s="5">
        <v>4.653E-3</v>
      </c>
      <c r="Z540" s="20">
        <f t="shared" si="113"/>
        <v>46.53</v>
      </c>
      <c r="AA540" s="1">
        <v>32.439</v>
      </c>
      <c r="AB540" s="1">
        <v>66.101200000000006</v>
      </c>
      <c r="AC540" s="6">
        <v>-1.8500000000000001E-3</v>
      </c>
      <c r="AD540" s="21">
        <f t="shared" si="107"/>
        <v>-18.5</v>
      </c>
      <c r="AE540" s="1">
        <v>8.1673999999999997E-2</v>
      </c>
      <c r="AF540" s="1">
        <v>1.2475E-2</v>
      </c>
      <c r="AG540" s="1">
        <v>9.3369999999999998E-3</v>
      </c>
      <c r="AH540" s="1">
        <v>4.8649999999999999E-2</v>
      </c>
      <c r="AI540" s="1">
        <v>0</v>
      </c>
      <c r="AJ540" s="1">
        <v>0</v>
      </c>
      <c r="AK540" s="1">
        <v>99.0608</v>
      </c>
      <c r="AL540">
        <v>2.05E-4</v>
      </c>
      <c r="AM540">
        <v>3.0409999999999999E-3</v>
      </c>
      <c r="AN540">
        <v>-8.4999999999999995E-4</v>
      </c>
      <c r="AO540">
        <v>8.3600000000000005E-4</v>
      </c>
      <c r="AP540" s="7">
        <v>-1.39E-3</v>
      </c>
      <c r="AQ540">
        <v>0.12445100000000001</v>
      </c>
      <c r="AR540">
        <v>4.8589999999999996E-3</v>
      </c>
      <c r="AS540">
        <v>6.9189999999999998E-3</v>
      </c>
      <c r="AT540">
        <v>5.1797999999999997E-2</v>
      </c>
      <c r="AU540">
        <f t="shared" si="102"/>
        <v>0.17624899999999999</v>
      </c>
      <c r="AV540">
        <v>-1.8E-3</v>
      </c>
      <c r="AW540">
        <v>2.049E-3</v>
      </c>
      <c r="AX540" s="14">
        <v>3.2880000000000001E-3</v>
      </c>
      <c r="AY540">
        <v>49.8491</v>
      </c>
      <c r="AZ540">
        <v>49.824100000000001</v>
      </c>
      <c r="BA540" s="9">
        <v>-1.25E-3</v>
      </c>
      <c r="BB540" s="10">
        <f t="shared" si="114"/>
        <v>2.0379999999999999E-3</v>
      </c>
      <c r="BC540">
        <v>0.113511</v>
      </c>
      <c r="BD540">
        <v>5.1789999999999996E-3</v>
      </c>
      <c r="BE540">
        <v>4.0070000000000001E-3</v>
      </c>
      <c r="BF540">
        <v>1.1950000000000001E-2</v>
      </c>
      <c r="BG540">
        <v>0</v>
      </c>
      <c r="BH540">
        <v>0</v>
      </c>
      <c r="BI540" s="22"/>
    </row>
    <row r="541" spans="1:61" x14ac:dyDescent="0.25">
      <c r="A541" t="s">
        <v>109</v>
      </c>
      <c r="B541" t="s">
        <v>83</v>
      </c>
      <c r="C541">
        <v>864</v>
      </c>
      <c r="D541">
        <v>36</v>
      </c>
      <c r="E541">
        <v>40</v>
      </c>
      <c r="F541">
        <v>20</v>
      </c>
      <c r="G541">
        <v>100</v>
      </c>
      <c r="H541">
        <v>3</v>
      </c>
      <c r="I541">
        <v>296</v>
      </c>
      <c r="J541">
        <v>4</v>
      </c>
      <c r="K541" s="1">
        <v>3.4401000000000001E-2</v>
      </c>
      <c r="L541" s="1">
        <v>-3.0799999999999998E-3</v>
      </c>
      <c r="M541" s="1">
        <v>6.8529999999999997E-3</v>
      </c>
      <c r="N541" s="1">
        <v>1.8500000000000001E-3</v>
      </c>
      <c r="O541" s="2">
        <v>8.7900000000000001E-4</v>
      </c>
      <c r="P541" s="17">
        <f t="shared" si="103"/>
        <v>8.7900000000000009</v>
      </c>
      <c r="Q541" s="3">
        <v>0.25531100000000001</v>
      </c>
      <c r="R541" s="18">
        <f t="shared" si="104"/>
        <v>2553.11</v>
      </c>
      <c r="S541" s="1">
        <v>1.0012999999999999E-2</v>
      </c>
      <c r="T541" s="1">
        <v>9.3570000000000007E-3</v>
      </c>
      <c r="U541" s="4">
        <v>5.8907000000000001E-2</v>
      </c>
      <c r="V541" s="19">
        <f t="shared" si="105"/>
        <v>589.07000000000005</v>
      </c>
      <c r="W541" s="1">
        <v>2.3800000000000002E-3</v>
      </c>
      <c r="X541" s="1">
        <v>8.0800000000000002E-4</v>
      </c>
      <c r="Y541" s="5">
        <v>2.0270000000000002E-3</v>
      </c>
      <c r="Z541" s="20">
        <f t="shared" si="113"/>
        <v>20.270000000000003</v>
      </c>
      <c r="AA541" s="1">
        <v>32.343800000000002</v>
      </c>
      <c r="AB541" s="1">
        <v>65.884699999999995</v>
      </c>
      <c r="AC541" s="6">
        <v>9.3300000000000002E-4</v>
      </c>
      <c r="AD541" s="21">
        <f t="shared" si="107"/>
        <v>9.33</v>
      </c>
      <c r="AE541" s="1">
        <v>7.8445000000000001E-2</v>
      </c>
      <c r="AF541" s="1">
        <v>1.0191E-2</v>
      </c>
      <c r="AG541" s="1">
        <v>7.2760000000000003E-3</v>
      </c>
      <c r="AH541" s="1">
        <v>3.0377000000000001E-2</v>
      </c>
      <c r="AI541" s="1">
        <v>0</v>
      </c>
      <c r="AJ541" s="1">
        <v>0</v>
      </c>
      <c r="AK541" s="1">
        <v>98.735399999999998</v>
      </c>
      <c r="AL541">
        <v>8.2070000000000008E-3</v>
      </c>
      <c r="AM541">
        <v>-1.41E-3</v>
      </c>
      <c r="AN541">
        <v>2.7820000000000002E-3</v>
      </c>
      <c r="AO541">
        <v>1.5579999999999999E-3</v>
      </c>
      <c r="AP541" s="7">
        <v>6.8300000000000001E-4</v>
      </c>
      <c r="AQ541">
        <v>0.11228</v>
      </c>
      <c r="AR541">
        <v>6.2680000000000001E-3</v>
      </c>
      <c r="AS541">
        <v>6.1729999999999997E-3</v>
      </c>
      <c r="AT541">
        <v>5.2139999999999999E-2</v>
      </c>
      <c r="AU541">
        <f t="shared" si="102"/>
        <v>0.16442000000000001</v>
      </c>
      <c r="AV541">
        <v>1.9970000000000001E-3</v>
      </c>
      <c r="AW541">
        <v>7.27E-4</v>
      </c>
      <c r="AX541" s="14">
        <v>1.4369999999999999E-3</v>
      </c>
      <c r="AY541">
        <v>49.862200000000001</v>
      </c>
      <c r="AZ541">
        <v>49.820099999999996</v>
      </c>
      <c r="BA541" s="9">
        <v>6.3500000000000004E-4</v>
      </c>
      <c r="BB541" s="10">
        <f t="shared" si="114"/>
        <v>2.0720000000000001E-3</v>
      </c>
      <c r="BC541">
        <v>0.109373</v>
      </c>
      <c r="BD541">
        <v>4.2440000000000004E-3</v>
      </c>
      <c r="BE541">
        <v>3.1319999999999998E-3</v>
      </c>
      <c r="BF541">
        <v>7.4859999999999996E-3</v>
      </c>
      <c r="BG541">
        <v>0</v>
      </c>
      <c r="BH541">
        <v>0</v>
      </c>
      <c r="BI541" s="22"/>
    </row>
    <row r="542" spans="1:61" x14ac:dyDescent="0.25">
      <c r="A542" t="s">
        <v>109</v>
      </c>
      <c r="B542" t="s">
        <v>83</v>
      </c>
      <c r="C542">
        <v>865</v>
      </c>
      <c r="P542" s="17"/>
      <c r="R542" s="19"/>
      <c r="V542" s="19"/>
      <c r="AD542" s="21"/>
      <c r="AK542" s="1">
        <v>97.697299999999998</v>
      </c>
      <c r="AU542">
        <f t="shared" si="102"/>
        <v>0</v>
      </c>
      <c r="AX542" s="14"/>
      <c r="BI542" s="22"/>
    </row>
    <row r="543" spans="1:61" x14ac:dyDescent="0.25">
      <c r="A543" t="s">
        <v>109</v>
      </c>
      <c r="B543" t="s">
        <v>83</v>
      </c>
      <c r="C543">
        <v>866</v>
      </c>
      <c r="P543" s="17"/>
      <c r="R543" s="19"/>
      <c r="V543" s="19"/>
      <c r="AD543" s="21"/>
      <c r="AK543" s="1">
        <v>97.667400000000001</v>
      </c>
      <c r="AU543">
        <f t="shared" si="102"/>
        <v>0</v>
      </c>
      <c r="AX543" s="14"/>
      <c r="BI543" s="22"/>
    </row>
    <row r="544" spans="1:61" x14ac:dyDescent="0.25">
      <c r="A544" s="23" t="s">
        <v>109</v>
      </c>
      <c r="B544" s="23" t="s">
        <v>83</v>
      </c>
      <c r="C544" s="23">
        <v>867</v>
      </c>
      <c r="D544" s="23"/>
      <c r="E544" s="23"/>
      <c r="F544" s="23"/>
      <c r="G544" s="23"/>
      <c r="H544" s="23"/>
      <c r="I544" s="23"/>
      <c r="J544" s="23"/>
      <c r="K544" s="24"/>
      <c r="L544" s="24"/>
      <c r="M544" s="24"/>
      <c r="N544" s="24"/>
      <c r="O544" s="25"/>
      <c r="P544" s="17"/>
      <c r="Q544" s="26"/>
      <c r="R544" s="19"/>
      <c r="S544" s="24"/>
      <c r="T544" s="24"/>
      <c r="U544" s="27"/>
      <c r="V544" s="19"/>
      <c r="W544" s="24"/>
      <c r="X544" s="24"/>
      <c r="Y544" s="28"/>
      <c r="Z544" s="28"/>
      <c r="AA544" s="24"/>
      <c r="AB544" s="24"/>
      <c r="AC544" s="29"/>
      <c r="AD544" s="21"/>
      <c r="AE544" s="24"/>
      <c r="AF544" s="24"/>
      <c r="AG544" s="24"/>
      <c r="AH544" s="24"/>
      <c r="AI544" s="24"/>
      <c r="AJ544" s="24"/>
      <c r="AK544" s="24">
        <v>97.450500000000005</v>
      </c>
      <c r="AL544" s="23"/>
      <c r="AM544" s="23"/>
      <c r="AN544" s="23"/>
      <c r="AO544" s="23"/>
      <c r="AP544" s="30"/>
      <c r="AQ544" s="23"/>
      <c r="AR544" s="23"/>
      <c r="AS544" s="23"/>
      <c r="AT544" s="23"/>
      <c r="AU544">
        <f t="shared" si="102"/>
        <v>0</v>
      </c>
      <c r="AV544" s="23"/>
      <c r="AW544" s="23"/>
      <c r="AX544" s="80"/>
      <c r="AY544" s="23"/>
      <c r="AZ544" s="23"/>
      <c r="BA544" s="32"/>
      <c r="BB544" s="82"/>
      <c r="BC544" s="23"/>
      <c r="BD544" s="23"/>
      <c r="BE544" s="23"/>
      <c r="BF544" s="23"/>
      <c r="BG544" s="23"/>
      <c r="BH544" s="23"/>
      <c r="BI544" s="22"/>
    </row>
    <row r="545" spans="1:61" x14ac:dyDescent="0.25">
      <c r="A545" t="s">
        <v>110</v>
      </c>
      <c r="B545" t="s">
        <v>83</v>
      </c>
      <c r="C545">
        <v>868</v>
      </c>
      <c r="P545" s="17"/>
      <c r="R545" s="19"/>
      <c r="V545" s="19"/>
      <c r="AD545" s="21"/>
      <c r="AK545" s="1">
        <v>97.632599999999996</v>
      </c>
      <c r="AU545">
        <f t="shared" si="102"/>
        <v>0</v>
      </c>
      <c r="AX545" s="14"/>
      <c r="BI545" s="22"/>
    </row>
    <row r="546" spans="1:61" x14ac:dyDescent="0.25">
      <c r="A546" t="s">
        <v>110</v>
      </c>
      <c r="B546" t="s">
        <v>83</v>
      </c>
      <c r="C546">
        <v>869</v>
      </c>
      <c r="D546">
        <v>37</v>
      </c>
      <c r="E546">
        <v>40</v>
      </c>
      <c r="F546">
        <v>20</v>
      </c>
      <c r="G546">
        <v>100</v>
      </c>
      <c r="H546">
        <v>3</v>
      </c>
      <c r="I546">
        <v>301</v>
      </c>
      <c r="J546">
        <v>2</v>
      </c>
      <c r="K546" s="1">
        <v>2.0719999999999999E-2</v>
      </c>
      <c r="L546" s="1">
        <v>-1.8500000000000001E-3</v>
      </c>
      <c r="M546" s="1">
        <v>9.5589999999999998E-3</v>
      </c>
      <c r="N546" s="1">
        <v>2.8400000000000001E-3</v>
      </c>
      <c r="O546" s="2">
        <v>6.4999999999999997E-3</v>
      </c>
      <c r="P546" s="17">
        <f t="shared" si="103"/>
        <v>65</v>
      </c>
      <c r="Q546" s="3">
        <v>0.76459500000000002</v>
      </c>
      <c r="R546" s="18">
        <f t="shared" si="104"/>
        <v>7645.95</v>
      </c>
      <c r="S546" s="1">
        <v>1.0865E-2</v>
      </c>
      <c r="T546" s="1">
        <v>6.4799999999999996E-3</v>
      </c>
      <c r="U546" s="4">
        <v>0.21006900000000001</v>
      </c>
      <c r="V546" s="19">
        <f t="shared" si="105"/>
        <v>2100.69</v>
      </c>
      <c r="W546" s="1">
        <v>9.8200000000000002E-4</v>
      </c>
      <c r="X546" s="1">
        <v>-2.6900000000000001E-3</v>
      </c>
      <c r="Y546" s="5">
        <v>2.7209999999999999E-3</v>
      </c>
      <c r="Z546" s="20">
        <f t="shared" ref="Z546" si="115">Y546*10000</f>
        <v>27.209999999999997</v>
      </c>
      <c r="AA546" s="1">
        <v>32.727400000000003</v>
      </c>
      <c r="AB546" s="1">
        <v>64.251599999999996</v>
      </c>
      <c r="AC546" s="6">
        <v>5.8110000000000002E-3</v>
      </c>
      <c r="AD546" s="21">
        <f t="shared" si="107"/>
        <v>58.11</v>
      </c>
      <c r="AE546" s="1">
        <v>1.354E-3</v>
      </c>
      <c r="AF546" s="1">
        <v>1.9089999999999999E-2</v>
      </c>
      <c r="AG546" s="1">
        <v>3.8790000000000001E-3</v>
      </c>
      <c r="AH546" s="1">
        <v>1.2749E-2</v>
      </c>
      <c r="AI546" s="1">
        <v>0</v>
      </c>
      <c r="AJ546" s="1">
        <v>0</v>
      </c>
      <c r="AK546" s="1">
        <v>98.052599999999998</v>
      </c>
      <c r="AL546">
        <v>4.9630000000000004E-3</v>
      </c>
      <c r="AM546">
        <v>-8.4999999999999995E-4</v>
      </c>
      <c r="AN546">
        <v>3.8969999999999999E-3</v>
      </c>
      <c r="AO546">
        <v>2.4009999999999999E-3</v>
      </c>
      <c r="AP546" s="7">
        <v>5.0759999999999998E-3</v>
      </c>
      <c r="AQ546">
        <v>0.33757999999999999</v>
      </c>
      <c r="AR546">
        <v>6.829E-3</v>
      </c>
      <c r="AS546">
        <v>4.2919999999999998E-3</v>
      </c>
      <c r="AT546">
        <v>0.18667</v>
      </c>
      <c r="AU546">
        <f t="shared" si="102"/>
        <v>0.52424999999999999</v>
      </c>
      <c r="AV546">
        <v>8.2700000000000004E-4</v>
      </c>
      <c r="AW546">
        <v>-2.4299999999999999E-3</v>
      </c>
      <c r="AX546" s="14">
        <v>1.9369999999999999E-3</v>
      </c>
      <c r="AY546">
        <v>50.652900000000002</v>
      </c>
      <c r="AZ546">
        <v>48.777200000000001</v>
      </c>
      <c r="BA546" s="9">
        <v>3.973E-3</v>
      </c>
      <c r="BB546" s="10">
        <f>BA546+AX546</f>
        <v>5.9100000000000003E-3</v>
      </c>
      <c r="BC546">
        <v>1.895E-3</v>
      </c>
      <c r="BD546">
        <v>7.9819999999999995E-3</v>
      </c>
      <c r="BE546">
        <v>1.676E-3</v>
      </c>
      <c r="BF546">
        <v>3.1540000000000001E-3</v>
      </c>
      <c r="BG546">
        <v>0</v>
      </c>
      <c r="BH546">
        <v>0</v>
      </c>
      <c r="BI546" s="22"/>
    </row>
    <row r="547" spans="1:61" x14ac:dyDescent="0.25">
      <c r="A547" t="s">
        <v>110</v>
      </c>
      <c r="B547" t="s">
        <v>83</v>
      </c>
      <c r="C547">
        <v>870</v>
      </c>
      <c r="P547" s="17"/>
      <c r="R547" s="19"/>
      <c r="V547" s="19"/>
      <c r="AD547" s="21"/>
      <c r="AK547" s="1">
        <v>97.774299999999997</v>
      </c>
      <c r="AU547">
        <f t="shared" si="102"/>
        <v>0</v>
      </c>
      <c r="AX547" s="14"/>
      <c r="BI547" s="22"/>
    </row>
    <row r="548" spans="1:61" x14ac:dyDescent="0.25">
      <c r="A548" t="s">
        <v>110</v>
      </c>
      <c r="B548" t="s">
        <v>83</v>
      </c>
      <c r="C548">
        <v>871</v>
      </c>
      <c r="D548">
        <v>37</v>
      </c>
      <c r="E548">
        <v>40</v>
      </c>
      <c r="F548">
        <v>20</v>
      </c>
      <c r="G548">
        <v>100</v>
      </c>
      <c r="H548">
        <v>3</v>
      </c>
      <c r="I548">
        <v>303</v>
      </c>
      <c r="J548">
        <v>4</v>
      </c>
      <c r="K548" s="1">
        <v>-1.07E-3</v>
      </c>
      <c r="L548" s="1">
        <v>3.01E-4</v>
      </c>
      <c r="M548" s="1">
        <v>5.2099999999999998E-4</v>
      </c>
      <c r="N548" s="1">
        <v>-3.8999999999999998E-3</v>
      </c>
      <c r="O548" s="2">
        <v>2.4271000000000001E-2</v>
      </c>
      <c r="P548" s="17">
        <f t="shared" si="103"/>
        <v>242.71</v>
      </c>
      <c r="Q548" s="3">
        <v>0.77322400000000002</v>
      </c>
      <c r="R548" s="18">
        <f t="shared" si="104"/>
        <v>7732.24</v>
      </c>
      <c r="S548" s="1">
        <v>1.3583E-2</v>
      </c>
      <c r="T548" s="1">
        <v>9.0790000000000003E-3</v>
      </c>
      <c r="U548" s="4">
        <v>0.209928</v>
      </c>
      <c r="V548" s="19">
        <f t="shared" si="105"/>
        <v>2099.2800000000002</v>
      </c>
      <c r="W548" s="1">
        <v>4.3769999999999998E-3</v>
      </c>
      <c r="X548" s="1">
        <v>4.0540000000000003E-3</v>
      </c>
      <c r="Y548" s="5">
        <v>-2.2000000000000001E-4</v>
      </c>
      <c r="Z548" s="20">
        <f t="shared" ref="Z548" si="116">Y548*10000</f>
        <v>-2.2000000000000002</v>
      </c>
      <c r="AA548" s="1">
        <v>32.454900000000002</v>
      </c>
      <c r="AB548" s="1">
        <v>65.240399999999994</v>
      </c>
      <c r="AC548" s="6">
        <v>-1.6299999999999999E-3</v>
      </c>
      <c r="AD548" s="21">
        <f t="shared" si="107"/>
        <v>-16.3</v>
      </c>
      <c r="AE548" s="1">
        <v>5.9909999999999998E-3</v>
      </c>
      <c r="AF548" s="1">
        <v>1.4054000000000001E-2</v>
      </c>
      <c r="AG548" s="1">
        <v>-2.2000000000000001E-4</v>
      </c>
      <c r="AH548" s="1">
        <v>1.8197000000000001E-2</v>
      </c>
      <c r="AI548" s="1">
        <v>0</v>
      </c>
      <c r="AJ548" s="1">
        <v>0</v>
      </c>
      <c r="AK548" s="1">
        <v>98.765900000000002</v>
      </c>
      <c r="AL548">
        <v>-2.5000000000000001E-4</v>
      </c>
      <c r="AM548">
        <v>1.3799999999999999E-4</v>
      </c>
      <c r="AN548">
        <v>2.12E-4</v>
      </c>
      <c r="AO548">
        <v>-3.2799999999999999E-3</v>
      </c>
      <c r="AP548" s="7">
        <v>1.8890000000000001E-2</v>
      </c>
      <c r="AQ548">
        <v>0.34022599999999997</v>
      </c>
      <c r="AR548">
        <v>8.5079999999999999E-3</v>
      </c>
      <c r="AS548">
        <v>5.9930000000000001E-3</v>
      </c>
      <c r="AT548">
        <v>0.18590799999999999</v>
      </c>
      <c r="AU548">
        <f t="shared" si="102"/>
        <v>0.52613399999999999</v>
      </c>
      <c r="AV548">
        <v>3.673E-3</v>
      </c>
      <c r="AW548">
        <v>3.65E-3</v>
      </c>
      <c r="AX548" s="14">
        <v>-1.4999999999999999E-4</v>
      </c>
      <c r="AY548">
        <v>50.06</v>
      </c>
      <c r="AZ548">
        <v>49.359000000000002</v>
      </c>
      <c r="BA548" s="9">
        <v>-1.1100000000000001E-3</v>
      </c>
      <c r="BB548" s="10">
        <f>BA548+AX548</f>
        <v>-1.2600000000000001E-3</v>
      </c>
      <c r="BC548">
        <v>8.3580000000000008E-3</v>
      </c>
      <c r="BD548">
        <v>5.8560000000000001E-3</v>
      </c>
      <c r="BE548">
        <v>-1E-4</v>
      </c>
      <c r="BF548">
        <v>4.4869999999999997E-3</v>
      </c>
      <c r="BG548">
        <v>0</v>
      </c>
      <c r="BH548">
        <v>0</v>
      </c>
      <c r="BI548" s="22"/>
    </row>
    <row r="549" spans="1:61" x14ac:dyDescent="0.25">
      <c r="A549" t="s">
        <v>110</v>
      </c>
      <c r="B549" s="23" t="s">
        <v>83</v>
      </c>
      <c r="C549">
        <v>872</v>
      </c>
      <c r="P549" s="17"/>
      <c r="R549" s="19"/>
      <c r="V549" s="19"/>
      <c r="AD549" s="21"/>
      <c r="AK549" s="1">
        <v>96.964399999999998</v>
      </c>
      <c r="AU549">
        <f t="shared" si="102"/>
        <v>0</v>
      </c>
      <c r="AX549" s="14"/>
      <c r="BI549" s="22"/>
    </row>
    <row r="550" spans="1:61" x14ac:dyDescent="0.25">
      <c r="A550" s="33" t="s">
        <v>111</v>
      </c>
      <c r="B550" t="s">
        <v>83</v>
      </c>
      <c r="C550" s="33">
        <v>873</v>
      </c>
      <c r="D550" s="33">
        <v>38</v>
      </c>
      <c r="E550" s="33">
        <v>40</v>
      </c>
      <c r="F550" s="33">
        <v>20</v>
      </c>
      <c r="G550" s="33">
        <v>100</v>
      </c>
      <c r="H550" s="33">
        <v>3</v>
      </c>
      <c r="I550" s="33">
        <v>305</v>
      </c>
      <c r="J550" s="33">
        <v>1</v>
      </c>
      <c r="K550" s="34">
        <v>1.1086E-2</v>
      </c>
      <c r="L550" s="34">
        <v>7.339E-3</v>
      </c>
      <c r="M550" s="34">
        <v>-1.0399999999999999E-3</v>
      </c>
      <c r="N550" s="34">
        <v>2.702E-3</v>
      </c>
      <c r="O550" s="35">
        <v>4.1099999999999999E-3</v>
      </c>
      <c r="P550" s="17">
        <f t="shared" si="103"/>
        <v>41.1</v>
      </c>
      <c r="Q550" s="36">
        <v>0.41972199999999998</v>
      </c>
      <c r="R550" s="18">
        <f t="shared" si="104"/>
        <v>4197.22</v>
      </c>
      <c r="S550" s="34">
        <v>9.9249999999999998E-3</v>
      </c>
      <c r="T550" s="34">
        <v>8.0599999999999995E-3</v>
      </c>
      <c r="U550" s="37">
        <v>0.17294000000000001</v>
      </c>
      <c r="V550" s="19">
        <f t="shared" si="105"/>
        <v>1729.4</v>
      </c>
      <c r="W550" s="34">
        <v>7.2000000000000002E-5</v>
      </c>
      <c r="X550" s="34">
        <v>2.8879999999999999E-3</v>
      </c>
      <c r="Y550" s="38">
        <v>9.6179999999999998E-3</v>
      </c>
      <c r="Z550" s="20">
        <f t="shared" ref="Z550:Z554" si="117">Y550*10000</f>
        <v>96.179999999999993</v>
      </c>
      <c r="AA550" s="34">
        <v>32.655099999999997</v>
      </c>
      <c r="AB550" s="34">
        <v>65.934799999999996</v>
      </c>
      <c r="AC550" s="39">
        <v>5.1190000000000003E-3</v>
      </c>
      <c r="AD550" s="21">
        <f t="shared" si="107"/>
        <v>51.190000000000005</v>
      </c>
      <c r="AE550" s="34">
        <v>5.5697000000000003E-2</v>
      </c>
      <c r="AF550" s="34">
        <v>3.9960000000000004E-3</v>
      </c>
      <c r="AG550" s="34">
        <v>-1.6900000000000001E-3</v>
      </c>
      <c r="AH550" s="34">
        <v>1.8690999999999999E-2</v>
      </c>
      <c r="AI550" s="34">
        <v>0</v>
      </c>
      <c r="AJ550" s="34">
        <v>0</v>
      </c>
      <c r="AK550" s="34">
        <v>99.319100000000006</v>
      </c>
      <c r="AL550" s="33">
        <v>2.6280000000000001E-3</v>
      </c>
      <c r="AM550" s="33">
        <v>3.3409999999999998E-3</v>
      </c>
      <c r="AN550" s="33">
        <v>-4.2000000000000002E-4</v>
      </c>
      <c r="AO550" s="33">
        <v>2.2599999999999999E-3</v>
      </c>
      <c r="AP550" s="40">
        <v>3.176E-3</v>
      </c>
      <c r="AQ550" s="33">
        <v>0.18337999999999999</v>
      </c>
      <c r="AR550" s="33">
        <v>6.1729999999999997E-3</v>
      </c>
      <c r="AS550" s="33">
        <v>5.2830000000000004E-3</v>
      </c>
      <c r="AT550" s="33">
        <v>0.15207300000000001</v>
      </c>
      <c r="AU550">
        <f t="shared" si="102"/>
        <v>0.335453</v>
      </c>
      <c r="AV550" s="33">
        <v>6.0000000000000002E-5</v>
      </c>
      <c r="AW550" s="33">
        <v>2.5820000000000001E-3</v>
      </c>
      <c r="AX550" s="81">
        <v>6.7749999999999998E-3</v>
      </c>
      <c r="AY550" s="33">
        <v>50.013800000000003</v>
      </c>
      <c r="AZ550" s="33">
        <v>49.532800000000002</v>
      </c>
      <c r="BA550" s="42">
        <v>3.4629999999999999E-3</v>
      </c>
      <c r="BB550" s="10">
        <f t="shared" ref="BB550:BB554" si="118">BA550+AX550</f>
        <v>1.0238000000000001E-2</v>
      </c>
      <c r="BC550" s="33">
        <v>7.7149999999999996E-2</v>
      </c>
      <c r="BD550" s="33">
        <v>1.653E-3</v>
      </c>
      <c r="BE550" s="33">
        <v>-7.2000000000000005E-4</v>
      </c>
      <c r="BF550" s="33">
        <v>4.5760000000000002E-3</v>
      </c>
      <c r="BG550" s="33">
        <v>0</v>
      </c>
      <c r="BH550" s="33">
        <v>0</v>
      </c>
      <c r="BI550" s="22"/>
    </row>
    <row r="551" spans="1:61" x14ac:dyDescent="0.25">
      <c r="A551" t="s">
        <v>111</v>
      </c>
      <c r="B551" t="s">
        <v>83</v>
      </c>
      <c r="C551">
        <v>874</v>
      </c>
      <c r="D551">
        <v>38</v>
      </c>
      <c r="E551">
        <v>40</v>
      </c>
      <c r="F551">
        <v>20</v>
      </c>
      <c r="G551">
        <v>100</v>
      </c>
      <c r="H551">
        <v>3</v>
      </c>
      <c r="I551">
        <v>306</v>
      </c>
      <c r="J551">
        <v>2</v>
      </c>
      <c r="K551" s="1">
        <v>1.8352E-2</v>
      </c>
      <c r="L551" s="1">
        <v>-9.7099999999999999E-3</v>
      </c>
      <c r="M551" s="1">
        <v>-5.9000000000000003E-4</v>
      </c>
      <c r="N551" s="1">
        <v>2.6540000000000001E-3</v>
      </c>
      <c r="O551" s="2">
        <v>2.8470000000000001E-3</v>
      </c>
      <c r="P551" s="17">
        <f t="shared" si="103"/>
        <v>28.470000000000002</v>
      </c>
      <c r="Q551" s="3">
        <v>0.39444499999999999</v>
      </c>
      <c r="R551" s="18">
        <f t="shared" si="104"/>
        <v>3944.45</v>
      </c>
      <c r="S551" s="1">
        <v>1.0914E-2</v>
      </c>
      <c r="T551" s="1">
        <v>2.4450000000000001E-3</v>
      </c>
      <c r="U551" s="4">
        <v>0.10555299999999999</v>
      </c>
      <c r="V551" s="19">
        <f t="shared" si="105"/>
        <v>1055.53</v>
      </c>
      <c r="W551" s="1">
        <v>1.565E-3</v>
      </c>
      <c r="X551" s="1">
        <v>7.3999999999999999E-4</v>
      </c>
      <c r="Y551" s="5">
        <v>-9.7999999999999997E-4</v>
      </c>
      <c r="Z551" s="20">
        <f t="shared" si="117"/>
        <v>-9.7999999999999989</v>
      </c>
      <c r="AA551" s="1">
        <v>32.7166</v>
      </c>
      <c r="AB551" s="1">
        <v>65.830200000000005</v>
      </c>
      <c r="AC551" s="6">
        <v>1.766E-3</v>
      </c>
      <c r="AD551" s="21">
        <f t="shared" si="107"/>
        <v>17.66</v>
      </c>
      <c r="AE551" s="1">
        <v>3.2363000000000003E-2</v>
      </c>
      <c r="AF551" s="1">
        <v>-6.3699999999999998E-3</v>
      </c>
      <c r="AG551" s="1">
        <v>-4.8700000000000002E-3</v>
      </c>
      <c r="AH551" s="1">
        <v>-1.7340000000000001E-2</v>
      </c>
      <c r="AI551" s="1">
        <v>0</v>
      </c>
      <c r="AJ551" s="1">
        <v>0</v>
      </c>
      <c r="AK551" s="1">
        <v>99.080600000000004</v>
      </c>
      <c r="AL551">
        <v>4.3550000000000004E-3</v>
      </c>
      <c r="AM551">
        <v>-4.4299999999999999E-3</v>
      </c>
      <c r="AN551">
        <v>-2.4000000000000001E-4</v>
      </c>
      <c r="AO551">
        <v>2.2230000000000001E-3</v>
      </c>
      <c r="AP551" s="7">
        <v>2.202E-3</v>
      </c>
      <c r="AQ551">
        <v>0.172546</v>
      </c>
      <c r="AR551">
        <v>6.796E-3</v>
      </c>
      <c r="AS551">
        <v>1.6050000000000001E-3</v>
      </c>
      <c r="AT551">
        <v>9.2929999999999999E-2</v>
      </c>
      <c r="AU551">
        <f t="shared" si="102"/>
        <v>0.26547599999999999</v>
      </c>
      <c r="AV551">
        <v>1.305E-3</v>
      </c>
      <c r="AW551">
        <v>6.6299999999999996E-4</v>
      </c>
      <c r="AX551" s="14">
        <v>-6.8999999999999997E-4</v>
      </c>
      <c r="AY551">
        <v>50.1691</v>
      </c>
      <c r="AZ551">
        <v>49.514499999999998</v>
      </c>
      <c r="BA551" s="9">
        <v>1.196E-3</v>
      </c>
      <c r="BB551" s="10">
        <f t="shared" si="118"/>
        <v>5.0600000000000005E-4</v>
      </c>
      <c r="BC551">
        <v>4.4884E-2</v>
      </c>
      <c r="BD551">
        <v>-2.64E-3</v>
      </c>
      <c r="BE551">
        <v>-2.0799999999999998E-3</v>
      </c>
      <c r="BF551">
        <v>-4.2500000000000003E-3</v>
      </c>
      <c r="BG551">
        <v>0</v>
      </c>
      <c r="BH551">
        <v>0</v>
      </c>
      <c r="BI551" s="22"/>
    </row>
    <row r="552" spans="1:61" x14ac:dyDescent="0.25">
      <c r="A552" t="s">
        <v>111</v>
      </c>
      <c r="B552" t="s">
        <v>83</v>
      </c>
      <c r="C552">
        <v>875</v>
      </c>
      <c r="D552">
        <v>38</v>
      </c>
      <c r="E552">
        <v>40</v>
      </c>
      <c r="F552">
        <v>20</v>
      </c>
      <c r="G552">
        <v>100</v>
      </c>
      <c r="H552">
        <v>3</v>
      </c>
      <c r="I552">
        <v>307</v>
      </c>
      <c r="J552">
        <v>3</v>
      </c>
      <c r="K552" s="1">
        <v>-1.2540000000000001E-2</v>
      </c>
      <c r="L552" s="1">
        <v>-6.4700000000000001E-3</v>
      </c>
      <c r="M552" s="1">
        <v>-3.8300000000000001E-3</v>
      </c>
      <c r="N552" s="1">
        <v>3.3159999999999999E-3</v>
      </c>
      <c r="O552" s="2">
        <v>-3.4399999999999999E-3</v>
      </c>
      <c r="P552" s="17">
        <f t="shared" si="103"/>
        <v>-34.4</v>
      </c>
      <c r="Q552" s="3">
        <v>0.26791599999999999</v>
      </c>
      <c r="R552" s="18">
        <f t="shared" si="104"/>
        <v>2679.16</v>
      </c>
      <c r="S552" s="1">
        <v>6.7130000000000002E-3</v>
      </c>
      <c r="T552" s="1">
        <v>4.0590000000000001E-3</v>
      </c>
      <c r="U552" s="4">
        <v>5.9171000000000001E-2</v>
      </c>
      <c r="V552" s="19">
        <f t="shared" si="105"/>
        <v>591.71</v>
      </c>
      <c r="W552" s="1">
        <v>2.6150000000000001E-3</v>
      </c>
      <c r="X552" s="1">
        <v>-1.66E-3</v>
      </c>
      <c r="Y552" s="5">
        <v>-2.0500000000000002E-3</v>
      </c>
      <c r="Z552" s="20">
        <f t="shared" si="117"/>
        <v>-20.5</v>
      </c>
      <c r="AA552" s="1">
        <v>32.644399999999997</v>
      </c>
      <c r="AB552" s="1">
        <v>66.093100000000007</v>
      </c>
      <c r="AC552" s="6">
        <v>3.2780000000000001E-3</v>
      </c>
      <c r="AD552" s="21">
        <f t="shared" si="107"/>
        <v>32.78</v>
      </c>
      <c r="AE552" s="1">
        <v>1.5484E-2</v>
      </c>
      <c r="AF552" s="1">
        <v>8.1080000000000006E-3</v>
      </c>
      <c r="AG552" s="1">
        <v>-7.2999999999999996E-4</v>
      </c>
      <c r="AH552" s="1">
        <v>2.2469999999999999E-3</v>
      </c>
      <c r="AI552" s="1">
        <v>0</v>
      </c>
      <c r="AJ552" s="1">
        <v>0</v>
      </c>
      <c r="AK552" s="1">
        <v>99.079700000000003</v>
      </c>
      <c r="AL552">
        <v>-2.98E-3</v>
      </c>
      <c r="AM552">
        <v>-2.9499999999999999E-3</v>
      </c>
      <c r="AN552">
        <v>-1.5499999999999999E-3</v>
      </c>
      <c r="AO552">
        <v>2.7780000000000001E-3</v>
      </c>
      <c r="AP552" s="7">
        <v>-2.6700000000000001E-3</v>
      </c>
      <c r="AQ552">
        <v>0.11723699999999999</v>
      </c>
      <c r="AR552">
        <v>4.182E-3</v>
      </c>
      <c r="AS552">
        <v>2.6649999999999998E-3</v>
      </c>
      <c r="AT552">
        <v>5.2113E-2</v>
      </c>
      <c r="AU552">
        <f t="shared" si="102"/>
        <v>0.16935</v>
      </c>
      <c r="AV552">
        <v>2.183E-3</v>
      </c>
      <c r="AW552">
        <v>-1.49E-3</v>
      </c>
      <c r="AX552" s="14">
        <v>-1.4499999999999999E-3</v>
      </c>
      <c r="AY552">
        <v>50.075400000000002</v>
      </c>
      <c r="AZ552">
        <v>49.729199999999999</v>
      </c>
      <c r="BA552" s="9">
        <v>2.2209999999999999E-3</v>
      </c>
      <c r="BB552" s="10">
        <f t="shared" si="118"/>
        <v>7.7099999999999998E-4</v>
      </c>
      <c r="BC552">
        <v>2.1482000000000001E-2</v>
      </c>
      <c r="BD552">
        <v>3.3600000000000001E-3</v>
      </c>
      <c r="BE552">
        <v>-3.1E-4</v>
      </c>
      <c r="BF552">
        <v>5.5099999999999995E-4</v>
      </c>
      <c r="BG552">
        <v>0</v>
      </c>
      <c r="BH552">
        <v>0</v>
      </c>
      <c r="BI552" s="22"/>
    </row>
    <row r="553" spans="1:61" x14ac:dyDescent="0.25">
      <c r="A553" t="s">
        <v>111</v>
      </c>
      <c r="B553" t="s">
        <v>83</v>
      </c>
      <c r="C553">
        <v>876</v>
      </c>
      <c r="D553">
        <v>38</v>
      </c>
      <c r="E553">
        <v>40</v>
      </c>
      <c r="F553">
        <v>20</v>
      </c>
      <c r="G553">
        <v>100</v>
      </c>
      <c r="H553">
        <v>3</v>
      </c>
      <c r="I553">
        <v>308</v>
      </c>
      <c r="J553">
        <v>4</v>
      </c>
      <c r="K553" s="1">
        <v>2.6058000000000001E-2</v>
      </c>
      <c r="L553" s="1">
        <v>-3.5000000000000001E-3</v>
      </c>
      <c r="M553" s="1">
        <v>2.6510000000000001E-3</v>
      </c>
      <c r="N553" s="1">
        <v>6.1970000000000003E-3</v>
      </c>
      <c r="O553" s="2">
        <v>9.859999999999999E-4</v>
      </c>
      <c r="P553" s="17">
        <f t="shared" si="103"/>
        <v>9.86</v>
      </c>
      <c r="Q553" s="3">
        <v>0.28517300000000001</v>
      </c>
      <c r="R553" s="18">
        <f t="shared" si="104"/>
        <v>2851.73</v>
      </c>
      <c r="S553" s="1">
        <v>1.2969E-2</v>
      </c>
      <c r="T553" s="1">
        <v>-7.2999999999999996E-4</v>
      </c>
      <c r="U553" s="4">
        <v>0.15253900000000001</v>
      </c>
      <c r="V553" s="19">
        <f t="shared" si="105"/>
        <v>1525.39</v>
      </c>
      <c r="W553" s="1">
        <v>-1.08E-3</v>
      </c>
      <c r="X553" s="1">
        <v>1.4159999999999999E-3</v>
      </c>
      <c r="Y553" s="5">
        <v>1.1963E-2</v>
      </c>
      <c r="Z553" s="20">
        <f t="shared" si="117"/>
        <v>119.63</v>
      </c>
      <c r="AA553" s="1">
        <v>32.499600000000001</v>
      </c>
      <c r="AB553" s="1">
        <v>65.736500000000007</v>
      </c>
      <c r="AC553" s="6">
        <v>3.1380000000000002E-3</v>
      </c>
      <c r="AD553" s="21">
        <f t="shared" si="107"/>
        <v>31.380000000000003</v>
      </c>
      <c r="AE553" s="1">
        <v>1.5539000000000001E-2</v>
      </c>
      <c r="AF553" s="1">
        <v>5.2009999999999999E-3</v>
      </c>
      <c r="AG553" s="1">
        <v>1.0961E-2</v>
      </c>
      <c r="AH553" s="1">
        <v>1.9250000000000001E-3</v>
      </c>
      <c r="AI553" s="1">
        <v>0</v>
      </c>
      <c r="AJ553" s="1">
        <v>0</v>
      </c>
      <c r="AK553" s="1">
        <v>98.767499999999998</v>
      </c>
      <c r="AL553">
        <v>6.2090000000000001E-3</v>
      </c>
      <c r="AM553">
        <v>-1.6000000000000001E-3</v>
      </c>
      <c r="AN553">
        <v>1.075E-3</v>
      </c>
      <c r="AO553">
        <v>5.2110000000000004E-3</v>
      </c>
      <c r="AP553" s="7">
        <v>7.6599999999999997E-4</v>
      </c>
      <c r="AQ553">
        <v>0.125249</v>
      </c>
      <c r="AR553">
        <v>8.1089999999999999E-3</v>
      </c>
      <c r="AS553">
        <v>-4.8000000000000001E-4</v>
      </c>
      <c r="AT553">
        <v>0.13483899999999999</v>
      </c>
      <c r="AU553">
        <f t="shared" si="102"/>
        <v>0.26008799999999999</v>
      </c>
      <c r="AV553">
        <v>-8.9999999999999998E-4</v>
      </c>
      <c r="AW553">
        <v>1.2719999999999999E-3</v>
      </c>
      <c r="AX553" s="14">
        <v>8.4700000000000001E-3</v>
      </c>
      <c r="AY553">
        <v>50.037300000000002</v>
      </c>
      <c r="AZ553">
        <v>49.6434</v>
      </c>
      <c r="BA553" s="9">
        <v>2.134E-3</v>
      </c>
      <c r="BB553" s="10">
        <f t="shared" si="118"/>
        <v>1.0604000000000001E-2</v>
      </c>
      <c r="BC553">
        <v>2.1637E-2</v>
      </c>
      <c r="BD553">
        <v>2.163E-3</v>
      </c>
      <c r="BE553">
        <v>4.7130000000000002E-3</v>
      </c>
      <c r="BF553">
        <v>4.7399999999999997E-4</v>
      </c>
      <c r="BG553">
        <v>0</v>
      </c>
      <c r="BH553">
        <v>0</v>
      </c>
      <c r="BI553" s="22"/>
    </row>
    <row r="554" spans="1:61" x14ac:dyDescent="0.25">
      <c r="A554" s="23" t="s">
        <v>111</v>
      </c>
      <c r="B554" s="23" t="s">
        <v>83</v>
      </c>
      <c r="C554" s="23">
        <v>877</v>
      </c>
      <c r="D554" s="23">
        <v>38</v>
      </c>
      <c r="E554" s="23">
        <v>40</v>
      </c>
      <c r="F554" s="23">
        <v>20</v>
      </c>
      <c r="G554" s="23">
        <v>100</v>
      </c>
      <c r="H554" s="23">
        <v>3</v>
      </c>
      <c r="I554" s="23">
        <v>309</v>
      </c>
      <c r="J554" s="23">
        <v>5</v>
      </c>
      <c r="K554" s="24">
        <v>2.5760000000000002E-2</v>
      </c>
      <c r="L554" s="24">
        <v>1.9564999999999999E-2</v>
      </c>
      <c r="M554" s="24">
        <v>5.6309999999999997E-3</v>
      </c>
      <c r="N554" s="24">
        <v>1.4170000000000001E-3</v>
      </c>
      <c r="O554" s="25">
        <v>-9.7999999999999997E-4</v>
      </c>
      <c r="P554" s="17">
        <f t="shared" si="103"/>
        <v>-9.7999999999999989</v>
      </c>
      <c r="Q554" s="26">
        <v>0.29383100000000001</v>
      </c>
      <c r="R554" s="18">
        <f t="shared" si="104"/>
        <v>2938.31</v>
      </c>
      <c r="S554" s="24">
        <v>1.2919E-2</v>
      </c>
      <c r="T554" s="24">
        <v>7.143E-3</v>
      </c>
      <c r="U554" s="27">
        <v>0.113708</v>
      </c>
      <c r="V554" s="19">
        <f t="shared" si="105"/>
        <v>1137.08</v>
      </c>
      <c r="W554" s="24">
        <v>1.335E-3</v>
      </c>
      <c r="X554" s="24">
        <v>-4.4000000000000003E-3</v>
      </c>
      <c r="Y554" s="28">
        <v>3.2699999999999998E-4</v>
      </c>
      <c r="Z554" s="20">
        <f t="shared" si="117"/>
        <v>3.2699999999999996</v>
      </c>
      <c r="AA554" s="24">
        <v>32.6661</v>
      </c>
      <c r="AB554" s="24">
        <v>66.094300000000004</v>
      </c>
      <c r="AC554" s="29">
        <v>1.5560000000000001E-3</v>
      </c>
      <c r="AD554" s="21">
        <f t="shared" si="107"/>
        <v>15.56</v>
      </c>
      <c r="AE554" s="24">
        <v>1.5087E-2</v>
      </c>
      <c r="AF554" s="24">
        <v>4.9690000000000003E-3</v>
      </c>
      <c r="AG554" s="24">
        <v>-7.4900000000000001E-3</v>
      </c>
      <c r="AH554" s="24">
        <v>1.0737E-2</v>
      </c>
      <c r="AI554" s="24">
        <v>0</v>
      </c>
      <c r="AJ554" s="24">
        <v>0</v>
      </c>
      <c r="AK554" s="24">
        <v>99.261499999999998</v>
      </c>
      <c r="AL554" s="23">
        <v>6.1079999999999997E-3</v>
      </c>
      <c r="AM554" s="23">
        <v>8.9110000000000005E-3</v>
      </c>
      <c r="AN554" s="23">
        <v>2.2720000000000001E-3</v>
      </c>
      <c r="AO554" s="23">
        <v>1.186E-3</v>
      </c>
      <c r="AP554" s="30">
        <v>-7.6000000000000004E-4</v>
      </c>
      <c r="AQ554" s="23">
        <v>0.12842500000000001</v>
      </c>
      <c r="AR554" s="23">
        <v>8.038E-3</v>
      </c>
      <c r="AS554" s="23">
        <v>4.6839999999999998E-3</v>
      </c>
      <c r="AT554" s="23">
        <v>0.100025</v>
      </c>
      <c r="AU554">
        <f t="shared" si="102"/>
        <v>0.22845000000000001</v>
      </c>
      <c r="AV554" s="23">
        <v>1.1130000000000001E-3</v>
      </c>
      <c r="AW554" s="23">
        <v>-3.9399999999999999E-3</v>
      </c>
      <c r="AX554" s="80">
        <v>2.31E-4</v>
      </c>
      <c r="AY554" s="23">
        <v>50.049199999999999</v>
      </c>
      <c r="AZ554" s="23">
        <v>49.671100000000003</v>
      </c>
      <c r="BA554" s="32">
        <v>1.0529999999999999E-3</v>
      </c>
      <c r="BB554" s="10">
        <f t="shared" si="118"/>
        <v>1.284E-3</v>
      </c>
      <c r="BC554" s="23">
        <v>2.0905E-2</v>
      </c>
      <c r="BD554" s="23">
        <v>2.0569999999999998E-3</v>
      </c>
      <c r="BE554" s="23">
        <v>-3.2100000000000002E-3</v>
      </c>
      <c r="BF554" s="23">
        <v>2.63E-3</v>
      </c>
      <c r="BG554" s="23">
        <v>0</v>
      </c>
      <c r="BH554" s="23">
        <v>0</v>
      </c>
      <c r="BI554" s="22"/>
    </row>
    <row r="555" spans="1:61" x14ac:dyDescent="0.25">
      <c r="A555" s="51" t="s">
        <v>112</v>
      </c>
      <c r="B555" t="s">
        <v>83</v>
      </c>
      <c r="C555" s="51">
        <v>878</v>
      </c>
      <c r="D555" s="51"/>
      <c r="E555" s="51"/>
      <c r="F555" s="51"/>
      <c r="G555" s="51"/>
      <c r="H555" s="51"/>
      <c r="I555" s="51"/>
      <c r="J555" s="51"/>
      <c r="K555" s="59"/>
      <c r="L555" s="59"/>
      <c r="M555" s="59"/>
      <c r="N555" s="59"/>
      <c r="P555" s="17"/>
      <c r="R555" s="19"/>
      <c r="S555" s="59"/>
      <c r="T555" s="59"/>
      <c r="V555" s="19"/>
      <c r="W555" s="59"/>
      <c r="X555" s="59"/>
      <c r="AA555" s="59"/>
      <c r="AB555" s="59"/>
      <c r="AD555" s="21"/>
      <c r="AE555" s="59"/>
      <c r="AF555" s="59"/>
      <c r="AG555" s="59"/>
      <c r="AH555" s="59"/>
      <c r="AI555" s="59"/>
      <c r="AJ555" s="59"/>
      <c r="AK555" s="59">
        <v>39.6464</v>
      </c>
      <c r="AL555" s="51"/>
      <c r="AM555" s="51"/>
      <c r="AN555" s="51"/>
      <c r="AO555" s="51"/>
      <c r="AQ555" s="51"/>
      <c r="AR555" s="51"/>
      <c r="AS555" s="51"/>
      <c r="AT555" s="51"/>
      <c r="AU555">
        <f t="shared" si="102"/>
        <v>0</v>
      </c>
      <c r="AV555" s="51"/>
      <c r="AW555" s="51"/>
      <c r="AX555" s="87"/>
      <c r="AY555" s="51"/>
      <c r="AZ555" s="51"/>
      <c r="BC555" s="51"/>
      <c r="BD555" s="51"/>
      <c r="BE555" s="51"/>
      <c r="BF555" s="51"/>
      <c r="BG555" s="51"/>
      <c r="BH555" s="51"/>
      <c r="BI555" s="22"/>
    </row>
    <row r="556" spans="1:61" x14ac:dyDescent="0.25">
      <c r="A556" s="51" t="s">
        <v>112</v>
      </c>
      <c r="B556" t="s">
        <v>83</v>
      </c>
      <c r="C556" s="51">
        <v>879</v>
      </c>
      <c r="D556" s="51"/>
      <c r="E556" s="51"/>
      <c r="F556" s="51"/>
      <c r="G556" s="51"/>
      <c r="H556" s="51"/>
      <c r="I556" s="51"/>
      <c r="J556" s="51"/>
      <c r="K556" s="59"/>
      <c r="L556" s="59"/>
      <c r="M556" s="59"/>
      <c r="N556" s="59"/>
      <c r="P556" s="17"/>
      <c r="R556" s="19"/>
      <c r="S556" s="59"/>
      <c r="T556" s="59"/>
      <c r="V556" s="19"/>
      <c r="W556" s="59"/>
      <c r="X556" s="59"/>
      <c r="AA556" s="59"/>
      <c r="AB556" s="59"/>
      <c r="AD556" s="21"/>
      <c r="AE556" s="59"/>
      <c r="AF556" s="59"/>
      <c r="AG556" s="59"/>
      <c r="AH556" s="59"/>
      <c r="AI556" s="59"/>
      <c r="AJ556" s="59"/>
      <c r="AK556" s="59">
        <v>8.1288099999999996</v>
      </c>
      <c r="AL556" s="51"/>
      <c r="AM556" s="51"/>
      <c r="AN556" s="51"/>
      <c r="AO556" s="51"/>
      <c r="AQ556" s="51"/>
      <c r="AR556" s="51"/>
      <c r="AS556" s="51"/>
      <c r="AT556" s="51"/>
      <c r="AU556">
        <f t="shared" si="102"/>
        <v>0</v>
      </c>
      <c r="AV556" s="51"/>
      <c r="AW556" s="51"/>
      <c r="AX556" s="87"/>
      <c r="AY556" s="51"/>
      <c r="AZ556" s="51"/>
      <c r="BC556" s="51"/>
      <c r="BD556" s="51"/>
      <c r="BE556" s="51"/>
      <c r="BF556" s="51"/>
      <c r="BG556" s="51"/>
      <c r="BH556" s="51"/>
      <c r="BI556" s="22"/>
    </row>
    <row r="557" spans="1:61" x14ac:dyDescent="0.25">
      <c r="A557" t="s">
        <v>112</v>
      </c>
      <c r="B557" s="23" t="s">
        <v>83</v>
      </c>
      <c r="C557">
        <v>880</v>
      </c>
      <c r="P557" s="17"/>
      <c r="R557" s="19"/>
      <c r="V557" s="19"/>
      <c r="AD557" s="21"/>
      <c r="AK557" s="1">
        <v>97.934600000000003</v>
      </c>
      <c r="AU557">
        <f t="shared" si="102"/>
        <v>0</v>
      </c>
      <c r="AX557" s="14"/>
      <c r="BI557" s="22"/>
    </row>
    <row r="558" spans="1:61" x14ac:dyDescent="0.25">
      <c r="A558" s="33" t="s">
        <v>113</v>
      </c>
      <c r="B558" t="s">
        <v>83</v>
      </c>
      <c r="C558" s="33">
        <v>881</v>
      </c>
      <c r="D558" s="33">
        <v>40</v>
      </c>
      <c r="E558" s="33">
        <v>40</v>
      </c>
      <c r="F558" s="33">
        <v>20</v>
      </c>
      <c r="G558" s="33">
        <v>100</v>
      </c>
      <c r="H558" s="33">
        <v>3</v>
      </c>
      <c r="I558" s="33">
        <v>313</v>
      </c>
      <c r="J558" s="33">
        <v>1</v>
      </c>
      <c r="K558" s="34">
        <v>3.6184000000000001E-2</v>
      </c>
      <c r="L558" s="34">
        <v>-7.7299999999999999E-3</v>
      </c>
      <c r="M558" s="34">
        <v>1.2531E-2</v>
      </c>
      <c r="N558" s="34">
        <v>2.9150000000000001E-3</v>
      </c>
      <c r="O558" s="35">
        <v>1.6754999999999999E-2</v>
      </c>
      <c r="P558" s="17">
        <f t="shared" si="103"/>
        <v>167.54999999999998</v>
      </c>
      <c r="Q558" s="36">
        <v>0.28712799999999999</v>
      </c>
      <c r="R558" s="18">
        <f t="shared" si="104"/>
        <v>2871.2799999999997</v>
      </c>
      <c r="S558" s="34">
        <v>1.0173E-2</v>
      </c>
      <c r="T558" s="34">
        <v>1.526E-3</v>
      </c>
      <c r="U558" s="37">
        <v>0.123945</v>
      </c>
      <c r="V558" s="19">
        <f t="shared" si="105"/>
        <v>1239.45</v>
      </c>
      <c r="W558" s="34">
        <v>-5.1399999999999996E-3</v>
      </c>
      <c r="X558" s="34">
        <v>-5.0000000000000002E-5</v>
      </c>
      <c r="Y558" s="38">
        <v>1.2122000000000001E-2</v>
      </c>
      <c r="Z558" s="20">
        <f t="shared" ref="Z558:Z561" si="119">Y558*10000</f>
        <v>121.22000000000001</v>
      </c>
      <c r="AA558" s="34">
        <v>32.551600000000001</v>
      </c>
      <c r="AB558" s="34">
        <v>65.5304</v>
      </c>
      <c r="AC558" s="39">
        <v>3.5959999999999998E-3</v>
      </c>
      <c r="AD558" s="21">
        <f t="shared" si="107"/>
        <v>35.96</v>
      </c>
      <c r="AE558" s="34">
        <v>0.1041</v>
      </c>
      <c r="AF558" s="34">
        <v>1.4234E-2</v>
      </c>
      <c r="AG558" s="34">
        <v>1.9767E-2</v>
      </c>
      <c r="AH558" s="34">
        <v>-5.2999999999999998E-4</v>
      </c>
      <c r="AI558" s="34">
        <v>0</v>
      </c>
      <c r="AJ558" s="34">
        <v>0</v>
      </c>
      <c r="AK558" s="34">
        <v>98.713499999999996</v>
      </c>
      <c r="AL558" s="33">
        <v>8.6180000000000007E-3</v>
      </c>
      <c r="AM558" s="33">
        <v>-3.5400000000000002E-3</v>
      </c>
      <c r="AN558" s="33">
        <v>5.0790000000000002E-3</v>
      </c>
      <c r="AO558" s="33">
        <v>2.4499999999999999E-3</v>
      </c>
      <c r="AP558" s="40">
        <v>1.3011E-2</v>
      </c>
      <c r="AQ558" s="33">
        <v>0.126058</v>
      </c>
      <c r="AR558" s="33">
        <v>6.3579999999999999E-3</v>
      </c>
      <c r="AS558" s="33">
        <v>1.005E-3</v>
      </c>
      <c r="AT558" s="33">
        <v>0.10952000000000001</v>
      </c>
      <c r="AU558">
        <f t="shared" si="102"/>
        <v>0.23557800000000001</v>
      </c>
      <c r="AV558" s="33">
        <v>-4.3E-3</v>
      </c>
      <c r="AW558" s="33">
        <v>-5.0000000000000002E-5</v>
      </c>
      <c r="AX558" s="81">
        <v>8.5800000000000008E-3</v>
      </c>
      <c r="AY558" s="33">
        <v>50.097499999999997</v>
      </c>
      <c r="AZ558" s="33">
        <v>49.4681</v>
      </c>
      <c r="BA558" s="42">
        <v>2.4450000000000001E-3</v>
      </c>
      <c r="BB558" s="10">
        <f t="shared" ref="BB558:BB561" si="120">BA558+AX558</f>
        <v>1.1025E-2</v>
      </c>
      <c r="BC558" s="33">
        <v>0.144897</v>
      </c>
      <c r="BD558" s="33">
        <v>5.9179999999999996E-3</v>
      </c>
      <c r="BE558" s="33">
        <v>8.4960000000000001E-3</v>
      </c>
      <c r="BF558" s="33">
        <v>-1.2999999999999999E-4</v>
      </c>
      <c r="BG558" s="33">
        <v>0</v>
      </c>
      <c r="BH558" s="33">
        <v>0</v>
      </c>
      <c r="BI558" s="22"/>
    </row>
    <row r="559" spans="1:61" x14ac:dyDescent="0.25">
      <c r="A559" t="s">
        <v>113</v>
      </c>
      <c r="B559" t="s">
        <v>83</v>
      </c>
      <c r="C559">
        <v>882</v>
      </c>
      <c r="D559">
        <v>40</v>
      </c>
      <c r="E559">
        <v>40</v>
      </c>
      <c r="F559">
        <v>20</v>
      </c>
      <c r="G559">
        <v>100</v>
      </c>
      <c r="H559">
        <v>3</v>
      </c>
      <c r="I559">
        <v>314</v>
      </c>
      <c r="J559">
        <v>2</v>
      </c>
      <c r="K559" s="1">
        <v>1.9813999999999998E-2</v>
      </c>
      <c r="L559" s="1">
        <v>7.1789999999999996E-3</v>
      </c>
      <c r="M559" s="1">
        <v>6.2379999999999996E-3</v>
      </c>
      <c r="N559" s="1">
        <v>1.3309999999999999E-3</v>
      </c>
      <c r="O559" s="2">
        <v>2.1066000000000001E-2</v>
      </c>
      <c r="P559" s="17">
        <f t="shared" si="103"/>
        <v>210.66000000000003</v>
      </c>
      <c r="Q559" s="3">
        <v>0.30032999999999999</v>
      </c>
      <c r="R559" s="18">
        <f t="shared" si="104"/>
        <v>3003.2999999999997</v>
      </c>
      <c r="S559" s="1">
        <v>5.2110000000000004E-3</v>
      </c>
      <c r="T559" s="1">
        <v>1.0978999999999999E-2</v>
      </c>
      <c r="U559" s="4">
        <v>0.157475</v>
      </c>
      <c r="V559" s="19">
        <f t="shared" si="105"/>
        <v>1574.75</v>
      </c>
      <c r="W559" s="1">
        <v>1.668E-3</v>
      </c>
      <c r="X559" s="1">
        <v>7.54E-4</v>
      </c>
      <c r="Y559" s="5">
        <v>1.865E-2</v>
      </c>
      <c r="Z559" s="20">
        <f t="shared" si="119"/>
        <v>186.5</v>
      </c>
      <c r="AA559" s="1">
        <v>32.651699999999998</v>
      </c>
      <c r="AB559" s="1">
        <v>65.699100000000001</v>
      </c>
      <c r="AC559" s="6">
        <v>5.1079999999999997E-3</v>
      </c>
      <c r="AD559" s="21">
        <f t="shared" si="107"/>
        <v>51.08</v>
      </c>
      <c r="AE559" s="1">
        <v>7.1376999999999996E-2</v>
      </c>
      <c r="AF559" s="1">
        <v>2.918E-3</v>
      </c>
      <c r="AG559" s="1">
        <v>1.6E-2</v>
      </c>
      <c r="AH559" s="1">
        <v>-1.01E-3</v>
      </c>
      <c r="AI559" s="1">
        <v>0</v>
      </c>
      <c r="AJ559" s="1">
        <v>0</v>
      </c>
      <c r="AK559" s="1">
        <v>98.995900000000006</v>
      </c>
      <c r="AL559">
        <v>4.7060000000000001E-3</v>
      </c>
      <c r="AM559">
        <v>3.2750000000000001E-3</v>
      </c>
      <c r="AN559">
        <v>2.5209999999999998E-3</v>
      </c>
      <c r="AO559">
        <v>1.116E-3</v>
      </c>
      <c r="AP559" s="7">
        <v>1.6313000000000001E-2</v>
      </c>
      <c r="AQ559">
        <v>0.13148299999999999</v>
      </c>
      <c r="AR559">
        <v>3.2469999999999999E-3</v>
      </c>
      <c r="AS559">
        <v>7.2110000000000004E-3</v>
      </c>
      <c r="AT559">
        <v>0.13875499999999999</v>
      </c>
      <c r="AU559">
        <f t="shared" si="102"/>
        <v>0.27023799999999998</v>
      </c>
      <c r="AV559">
        <v>1.392E-3</v>
      </c>
      <c r="AW559">
        <v>6.7500000000000004E-4</v>
      </c>
      <c r="AX559" s="14">
        <v>1.3162999999999999E-2</v>
      </c>
      <c r="AY559">
        <v>50.11</v>
      </c>
      <c r="AZ559">
        <v>49.455800000000004</v>
      </c>
      <c r="BA559" s="9">
        <v>3.4629999999999999E-3</v>
      </c>
      <c r="BB559" s="10">
        <f t="shared" si="120"/>
        <v>1.6625999999999998E-2</v>
      </c>
      <c r="BC559">
        <v>9.9070000000000005E-2</v>
      </c>
      <c r="BD559">
        <v>1.2099999999999999E-3</v>
      </c>
      <c r="BE559">
        <v>6.8570000000000002E-3</v>
      </c>
      <c r="BF559">
        <v>-2.5000000000000001E-4</v>
      </c>
      <c r="BG559">
        <v>0</v>
      </c>
      <c r="BH559">
        <v>0</v>
      </c>
      <c r="BI559" s="22"/>
    </row>
    <row r="560" spans="1:61" x14ac:dyDescent="0.25">
      <c r="A560" t="s">
        <v>113</v>
      </c>
      <c r="B560" t="s">
        <v>83</v>
      </c>
      <c r="C560">
        <v>883</v>
      </c>
      <c r="D560">
        <v>40</v>
      </c>
      <c r="E560">
        <v>40</v>
      </c>
      <c r="F560">
        <v>20</v>
      </c>
      <c r="G560">
        <v>100</v>
      </c>
      <c r="H560">
        <v>3</v>
      </c>
      <c r="I560">
        <v>315</v>
      </c>
      <c r="J560">
        <v>3</v>
      </c>
      <c r="K560" s="1">
        <v>1.0803E-2</v>
      </c>
      <c r="L560" s="1">
        <v>-3.1199999999999999E-3</v>
      </c>
      <c r="M560" s="1">
        <v>4.2519999999999997E-3</v>
      </c>
      <c r="N560" s="1">
        <v>-1.82E-3</v>
      </c>
      <c r="O560" s="2">
        <v>3.0590000000000001E-3</v>
      </c>
      <c r="P560" s="17">
        <f t="shared" si="103"/>
        <v>30.59</v>
      </c>
      <c r="Q560" s="3">
        <v>0.30988599999999999</v>
      </c>
      <c r="R560" s="18">
        <f t="shared" si="104"/>
        <v>3098.86</v>
      </c>
      <c r="S560" s="1">
        <v>-6.0600000000000003E-3</v>
      </c>
      <c r="T560" s="1">
        <v>-4.6600000000000001E-3</v>
      </c>
      <c r="U560" s="4">
        <v>0.19931099999999999</v>
      </c>
      <c r="V560" s="19">
        <f t="shared" si="105"/>
        <v>1993.11</v>
      </c>
      <c r="W560" s="1">
        <v>4.6100000000000004E-3</v>
      </c>
      <c r="X560" s="1">
        <v>8.3100000000000003E-4</v>
      </c>
      <c r="Y560" s="5">
        <v>1.0168999999999999E-2</v>
      </c>
      <c r="Z560" s="20">
        <f t="shared" si="119"/>
        <v>101.69</v>
      </c>
      <c r="AA560" s="1">
        <v>32.341900000000003</v>
      </c>
      <c r="AB560" s="1">
        <v>65.6053</v>
      </c>
      <c r="AC560" s="6">
        <v>-4.0099999999999997E-3</v>
      </c>
      <c r="AD560" s="21">
        <f t="shared" si="107"/>
        <v>-40.099999999999994</v>
      </c>
      <c r="AE560" s="1">
        <v>4.3700999999999997E-2</v>
      </c>
      <c r="AF560" s="1">
        <v>6.0400000000000004E-4</v>
      </c>
      <c r="AG560" s="1">
        <v>-2.2300000000000002E-3</v>
      </c>
      <c r="AH560" s="1">
        <v>-2.7999999999999998E-4</v>
      </c>
      <c r="AI560" s="1">
        <v>0</v>
      </c>
      <c r="AJ560" s="1">
        <v>0</v>
      </c>
      <c r="AK560" s="1">
        <v>98.512200000000007</v>
      </c>
      <c r="AL560">
        <v>2.581E-3</v>
      </c>
      <c r="AM560">
        <v>-1.4300000000000001E-3</v>
      </c>
      <c r="AN560">
        <v>1.7290000000000001E-3</v>
      </c>
      <c r="AO560">
        <v>-1.5299999999999999E-3</v>
      </c>
      <c r="AP560" s="7">
        <v>2.3830000000000001E-3</v>
      </c>
      <c r="AQ560">
        <v>0.13649</v>
      </c>
      <c r="AR560">
        <v>-3.8E-3</v>
      </c>
      <c r="AS560">
        <v>-3.0799999999999998E-3</v>
      </c>
      <c r="AT560">
        <v>0.17668300000000001</v>
      </c>
      <c r="AU560">
        <f t="shared" si="102"/>
        <v>0.31317300000000003</v>
      </c>
      <c r="AV560">
        <v>3.8730000000000001E-3</v>
      </c>
      <c r="AW560">
        <v>7.4899999999999999E-4</v>
      </c>
      <c r="AX560" s="14">
        <v>7.221E-3</v>
      </c>
      <c r="AY560">
        <v>49.9358</v>
      </c>
      <c r="AZ560">
        <v>49.684899999999999</v>
      </c>
      <c r="BA560" s="9">
        <v>-2.7399999999999998E-3</v>
      </c>
      <c r="BB560" s="10">
        <f t="shared" si="120"/>
        <v>4.4810000000000006E-3</v>
      </c>
      <c r="BC560">
        <v>6.1024000000000002E-2</v>
      </c>
      <c r="BD560">
        <v>2.52E-4</v>
      </c>
      <c r="BE560">
        <v>-9.6000000000000002E-4</v>
      </c>
      <c r="BF560">
        <v>-6.9999999999999994E-5</v>
      </c>
      <c r="BG560">
        <v>0</v>
      </c>
      <c r="BH560">
        <v>0</v>
      </c>
      <c r="BI560" s="22"/>
    </row>
    <row r="561" spans="1:61" x14ac:dyDescent="0.25">
      <c r="A561" s="23" t="s">
        <v>113</v>
      </c>
      <c r="B561" s="23" t="s">
        <v>83</v>
      </c>
      <c r="C561" s="23">
        <v>884</v>
      </c>
      <c r="D561" s="23">
        <v>40</v>
      </c>
      <c r="E561" s="23">
        <v>40</v>
      </c>
      <c r="F561" s="23">
        <v>20</v>
      </c>
      <c r="G561" s="23">
        <v>100</v>
      </c>
      <c r="H561" s="23">
        <v>3</v>
      </c>
      <c r="I561" s="23">
        <v>316</v>
      </c>
      <c r="J561" s="23">
        <v>4</v>
      </c>
      <c r="K561" s="24">
        <v>1.9023000000000002E-2</v>
      </c>
      <c r="L561" s="24">
        <v>-3.5500000000000002E-3</v>
      </c>
      <c r="M561" s="24">
        <v>8.2939999999999993E-3</v>
      </c>
      <c r="N561" s="24">
        <v>4.731E-3</v>
      </c>
      <c r="O561" s="25">
        <v>2.0022999999999999E-2</v>
      </c>
      <c r="P561" s="17">
        <f t="shared" si="103"/>
        <v>200.23</v>
      </c>
      <c r="Q561" s="26">
        <v>0.33344699999999999</v>
      </c>
      <c r="R561" s="18">
        <f t="shared" si="104"/>
        <v>3334.47</v>
      </c>
      <c r="S561" s="24">
        <v>1.1206000000000001E-2</v>
      </c>
      <c r="T561" s="24">
        <v>-6.8999999999999997E-4</v>
      </c>
      <c r="U561" s="27">
        <v>0.12407799999999999</v>
      </c>
      <c r="V561" s="19">
        <f t="shared" si="105"/>
        <v>1240.78</v>
      </c>
      <c r="W561" s="24">
        <v>5.6759999999999996E-3</v>
      </c>
      <c r="X561" s="24">
        <v>4.228E-3</v>
      </c>
      <c r="Y561" s="28">
        <v>1.5739E-2</v>
      </c>
      <c r="Z561" s="20">
        <f t="shared" si="119"/>
        <v>157.38999999999999</v>
      </c>
      <c r="AA561" s="24">
        <v>32.625999999999998</v>
      </c>
      <c r="AB561" s="24">
        <v>66.051000000000002</v>
      </c>
      <c r="AC561" s="29">
        <v>4.5989999999999998E-3</v>
      </c>
      <c r="AD561" s="21">
        <f t="shared" si="107"/>
        <v>45.989999999999995</v>
      </c>
      <c r="AE561" s="24">
        <v>4.8476999999999999E-2</v>
      </c>
      <c r="AF561" s="24">
        <v>-3.31E-3</v>
      </c>
      <c r="AG561" s="24">
        <v>-9.8399999999999998E-3</v>
      </c>
      <c r="AH561" s="24">
        <v>1.5661999999999999E-2</v>
      </c>
      <c r="AI561" s="24">
        <v>0</v>
      </c>
      <c r="AJ561" s="24">
        <v>0</v>
      </c>
      <c r="AK561" s="24">
        <v>99.274699999999996</v>
      </c>
      <c r="AL561" s="23">
        <v>4.5110000000000003E-3</v>
      </c>
      <c r="AM561" s="23">
        <v>-1.6199999999999999E-3</v>
      </c>
      <c r="AN561" s="23">
        <v>3.3470000000000001E-3</v>
      </c>
      <c r="AO561" s="23">
        <v>3.9579999999999997E-3</v>
      </c>
      <c r="AP561" s="30">
        <v>1.5480000000000001E-2</v>
      </c>
      <c r="AQ561" s="23">
        <v>0.14573800000000001</v>
      </c>
      <c r="AR561" s="23">
        <v>6.9719999999999999E-3</v>
      </c>
      <c r="AS561" s="23">
        <v>-4.4999999999999999E-4</v>
      </c>
      <c r="AT561" s="23">
        <v>0.10914600000000001</v>
      </c>
      <c r="AU561">
        <f t="shared" si="102"/>
        <v>0.254884</v>
      </c>
      <c r="AV561" s="23">
        <v>4.731E-3</v>
      </c>
      <c r="AW561" s="23">
        <v>3.7810000000000001E-3</v>
      </c>
      <c r="AX561" s="80">
        <v>1.1089999999999999E-2</v>
      </c>
      <c r="AY561" s="23">
        <v>49.987000000000002</v>
      </c>
      <c r="AZ561" s="23">
        <v>49.637799999999999</v>
      </c>
      <c r="BA561" s="32">
        <v>3.1120000000000002E-3</v>
      </c>
      <c r="BB561" s="10">
        <f t="shared" si="120"/>
        <v>1.4201999999999999E-2</v>
      </c>
      <c r="BC561" s="23">
        <v>6.7172999999999997E-2</v>
      </c>
      <c r="BD561" s="23">
        <v>-1.3699999999999999E-3</v>
      </c>
      <c r="BE561" s="23">
        <v>-4.2100000000000002E-3</v>
      </c>
      <c r="BF561" s="23">
        <v>3.836E-3</v>
      </c>
      <c r="BG561" s="23">
        <v>0</v>
      </c>
      <c r="BH561" s="23">
        <v>0</v>
      </c>
      <c r="BI561" s="22"/>
    </row>
    <row r="562" spans="1:61" x14ac:dyDescent="0.25">
      <c r="A562" s="51" t="s">
        <v>114</v>
      </c>
      <c r="B562" t="s">
        <v>83</v>
      </c>
      <c r="C562" s="51">
        <v>885</v>
      </c>
      <c r="D562" s="51"/>
      <c r="E562" s="51"/>
      <c r="F562" s="51"/>
      <c r="G562" s="51"/>
      <c r="H562" s="51"/>
      <c r="I562" s="51"/>
      <c r="J562" s="51"/>
      <c r="K562" s="59"/>
      <c r="L562" s="59"/>
      <c r="M562" s="59"/>
      <c r="N562" s="59"/>
      <c r="P562" s="17"/>
      <c r="R562" s="19"/>
      <c r="S562" s="59"/>
      <c r="T562" s="59"/>
      <c r="V562" s="19"/>
      <c r="W562" s="59"/>
      <c r="X562" s="59"/>
      <c r="AA562" s="59"/>
      <c r="AB562" s="59"/>
      <c r="AD562" s="21"/>
      <c r="AE562" s="59"/>
      <c r="AF562" s="59"/>
      <c r="AG562" s="59"/>
      <c r="AH562" s="59"/>
      <c r="AI562" s="59"/>
      <c r="AJ562" s="59"/>
      <c r="AK562" s="59">
        <v>35.719200000000001</v>
      </c>
      <c r="AL562" s="51"/>
      <c r="AM562" s="51"/>
      <c r="AN562" s="51"/>
      <c r="AO562" s="51"/>
      <c r="AQ562" s="51"/>
      <c r="AR562" s="51"/>
      <c r="AS562" s="51"/>
      <c r="AT562" s="51"/>
      <c r="AU562">
        <f t="shared" si="102"/>
        <v>0</v>
      </c>
      <c r="AV562" s="51"/>
      <c r="AW562" s="51"/>
      <c r="AX562" s="87"/>
      <c r="AY562" s="51"/>
      <c r="AZ562" s="51"/>
      <c r="BC562" s="51"/>
      <c r="BD562" s="51"/>
      <c r="BE562" s="51"/>
      <c r="BF562" s="51"/>
      <c r="BG562" s="51"/>
      <c r="BH562" s="51"/>
      <c r="BI562" s="22"/>
    </row>
    <row r="563" spans="1:61" x14ac:dyDescent="0.25">
      <c r="A563" s="51" t="s">
        <v>114</v>
      </c>
      <c r="B563" t="s">
        <v>83</v>
      </c>
      <c r="C563" s="51">
        <v>886</v>
      </c>
      <c r="D563" s="51"/>
      <c r="E563" s="51"/>
      <c r="F563" s="51"/>
      <c r="G563" s="51"/>
      <c r="H563" s="51"/>
      <c r="I563" s="51"/>
      <c r="J563" s="51"/>
      <c r="K563" s="59"/>
      <c r="L563" s="59"/>
      <c r="M563" s="59"/>
      <c r="N563" s="59"/>
      <c r="P563" s="17"/>
      <c r="R563" s="19"/>
      <c r="S563" s="59"/>
      <c r="T563" s="59"/>
      <c r="V563" s="19"/>
      <c r="W563" s="59"/>
      <c r="X563" s="59"/>
      <c r="AA563" s="59"/>
      <c r="AB563" s="59"/>
      <c r="AD563" s="21"/>
      <c r="AE563" s="59"/>
      <c r="AF563" s="59"/>
      <c r="AG563" s="59"/>
      <c r="AH563" s="59"/>
      <c r="AI563" s="59"/>
      <c r="AJ563" s="59"/>
      <c r="AK563" s="59">
        <v>47.572299999999998</v>
      </c>
      <c r="AL563" s="51"/>
      <c r="AM563" s="51"/>
      <c r="AN563" s="51"/>
      <c r="AO563" s="51"/>
      <c r="AQ563" s="51"/>
      <c r="AR563" s="51"/>
      <c r="AS563" s="51"/>
      <c r="AT563" s="51"/>
      <c r="AU563">
        <f t="shared" si="102"/>
        <v>0</v>
      </c>
      <c r="AV563" s="51"/>
      <c r="AW563" s="51"/>
      <c r="AX563" s="87"/>
      <c r="AY563" s="51"/>
      <c r="AZ563" s="51"/>
      <c r="BC563" s="51"/>
      <c r="BD563" s="51"/>
      <c r="BE563" s="51"/>
      <c r="BF563" s="51"/>
      <c r="BG563" s="51"/>
      <c r="BH563" s="51"/>
      <c r="BI563" s="22"/>
    </row>
    <row r="564" spans="1:61" x14ac:dyDescent="0.25">
      <c r="A564" t="s">
        <v>114</v>
      </c>
      <c r="B564" t="s">
        <v>83</v>
      </c>
      <c r="C564">
        <v>887</v>
      </c>
      <c r="P564" s="17"/>
      <c r="R564" s="19"/>
      <c r="V564" s="19"/>
      <c r="AD564" s="21"/>
      <c r="AK564" s="1">
        <v>96.161100000000005</v>
      </c>
      <c r="AU564">
        <f t="shared" si="102"/>
        <v>0</v>
      </c>
      <c r="AX564" s="14"/>
      <c r="BI564" s="22"/>
    </row>
    <row r="565" spans="1:61" x14ac:dyDescent="0.25">
      <c r="A565" t="s">
        <v>114</v>
      </c>
      <c r="B565" t="s">
        <v>83</v>
      </c>
      <c r="C565">
        <v>888</v>
      </c>
      <c r="D565">
        <v>41</v>
      </c>
      <c r="E565">
        <v>40</v>
      </c>
      <c r="F565">
        <v>20</v>
      </c>
      <c r="G565">
        <v>100</v>
      </c>
      <c r="H565">
        <v>3</v>
      </c>
      <c r="I565">
        <v>320</v>
      </c>
      <c r="J565">
        <v>4</v>
      </c>
      <c r="K565" s="1">
        <v>4.8856999999999998E-2</v>
      </c>
      <c r="L565" s="1">
        <v>2.9000999999999999E-2</v>
      </c>
      <c r="M565" s="1">
        <v>2.2185E-2</v>
      </c>
      <c r="N565" s="1">
        <v>-6.0299999999999998E-3</v>
      </c>
      <c r="O565" s="2">
        <v>-4.7600000000000003E-3</v>
      </c>
      <c r="P565" s="17">
        <f t="shared" si="103"/>
        <v>-47.6</v>
      </c>
      <c r="Q565" s="3">
        <v>0.40224900000000002</v>
      </c>
      <c r="R565" s="18">
        <f t="shared" si="104"/>
        <v>4022.4900000000002</v>
      </c>
      <c r="S565" s="1">
        <v>2.2808999999999999E-2</v>
      </c>
      <c r="T565" s="1">
        <v>1.4815E-2</v>
      </c>
      <c r="U565" s="4">
        <v>0.15146299999999999</v>
      </c>
      <c r="V565" s="19">
        <f t="shared" si="105"/>
        <v>1514.6299999999999</v>
      </c>
      <c r="W565" s="1">
        <v>-5.9100000000000003E-3</v>
      </c>
      <c r="X565" s="1">
        <v>-5.1200000000000004E-3</v>
      </c>
      <c r="Y565" s="5">
        <v>-5.9899999999999997E-3</v>
      </c>
      <c r="Z565" s="20">
        <f t="shared" ref="Z565:Z566" si="121">Y565*10000</f>
        <v>-59.9</v>
      </c>
      <c r="AA565" s="1">
        <v>33.369</v>
      </c>
      <c r="AB565" s="1">
        <v>64.794700000000006</v>
      </c>
      <c r="AC565" s="6">
        <v>4.7109999999999999E-3</v>
      </c>
      <c r="AD565" s="21">
        <f t="shared" si="107"/>
        <v>47.11</v>
      </c>
      <c r="AE565" s="1">
        <v>2.163E-2</v>
      </c>
      <c r="AF565" s="1">
        <v>4.5170000000000002E-3</v>
      </c>
      <c r="AG565" s="1">
        <v>1.3027E-2</v>
      </c>
      <c r="AH565" s="1">
        <v>1.5136999999999999E-2</v>
      </c>
      <c r="AI565" s="1">
        <v>0</v>
      </c>
      <c r="AJ565" s="1">
        <v>0</v>
      </c>
      <c r="AK565" s="1">
        <v>98.886300000000006</v>
      </c>
      <c r="AL565">
        <v>1.1560000000000001E-2</v>
      </c>
      <c r="AM565">
        <v>1.3181E-2</v>
      </c>
      <c r="AN565">
        <v>8.933E-3</v>
      </c>
      <c r="AO565">
        <v>-5.0299999999999997E-3</v>
      </c>
      <c r="AP565" s="7">
        <v>-3.6700000000000001E-3</v>
      </c>
      <c r="AQ565">
        <v>0.17544399999999999</v>
      </c>
      <c r="AR565">
        <v>1.4161999999999999E-2</v>
      </c>
      <c r="AS565">
        <v>9.6939999999999995E-3</v>
      </c>
      <c r="AT565">
        <v>0.13295899999999999</v>
      </c>
      <c r="AU565">
        <f t="shared" si="102"/>
        <v>0.30840299999999998</v>
      </c>
      <c r="AV565">
        <v>-4.9199999999999999E-3</v>
      </c>
      <c r="AW565">
        <v>-4.5700000000000003E-3</v>
      </c>
      <c r="AX565" s="14">
        <v>-4.2100000000000002E-3</v>
      </c>
      <c r="AY565">
        <v>51.019500000000001</v>
      </c>
      <c r="AZ565">
        <v>48.592799999999997</v>
      </c>
      <c r="BA565" s="9">
        <v>3.1809999999999998E-3</v>
      </c>
      <c r="BB565" s="10">
        <f t="shared" ref="BB565:BB566" si="122">BA565+AX565</f>
        <v>-1.0290000000000004E-3</v>
      </c>
      <c r="BC565">
        <v>2.9909999999999999E-2</v>
      </c>
      <c r="BD565">
        <v>1.866E-3</v>
      </c>
      <c r="BE565">
        <v>5.5620000000000001E-3</v>
      </c>
      <c r="BF565">
        <v>3.699E-3</v>
      </c>
      <c r="BG565">
        <v>0</v>
      </c>
      <c r="BH565">
        <v>0</v>
      </c>
      <c r="BI565" s="22"/>
    </row>
    <row r="566" spans="1:61" x14ac:dyDescent="0.25">
      <c r="A566" t="s">
        <v>114</v>
      </c>
      <c r="B566" s="23" t="s">
        <v>83</v>
      </c>
      <c r="C566">
        <v>889</v>
      </c>
      <c r="D566">
        <v>41</v>
      </c>
      <c r="E566">
        <v>40</v>
      </c>
      <c r="F566">
        <v>20</v>
      </c>
      <c r="G566">
        <v>100</v>
      </c>
      <c r="H566">
        <v>3</v>
      </c>
      <c r="I566">
        <v>321</v>
      </c>
      <c r="J566">
        <v>5</v>
      </c>
      <c r="K566" s="1">
        <v>3.5506999999999997E-2</v>
      </c>
      <c r="L566" s="1">
        <v>1.1611E-2</v>
      </c>
      <c r="M566" s="1">
        <v>4.2059999999999997E-3</v>
      </c>
      <c r="N566" s="1">
        <v>4.6030000000000003E-3</v>
      </c>
      <c r="O566" s="2">
        <v>-2.2899999999999999E-3</v>
      </c>
      <c r="P566" s="17">
        <f t="shared" si="103"/>
        <v>-22.9</v>
      </c>
      <c r="Q566" s="3">
        <v>0.173266</v>
      </c>
      <c r="R566" s="18">
        <f t="shared" si="104"/>
        <v>1732.66</v>
      </c>
      <c r="S566" s="1">
        <v>7.4159999999999998E-3</v>
      </c>
      <c r="T566" s="1">
        <v>3.045E-3</v>
      </c>
      <c r="U566" s="4">
        <v>0.120187</v>
      </c>
      <c r="V566" s="19">
        <f t="shared" si="105"/>
        <v>1201.8700000000001</v>
      </c>
      <c r="W566" s="1">
        <v>2.1440000000000001E-3</v>
      </c>
      <c r="X566" s="1">
        <v>-1.6100000000000001E-3</v>
      </c>
      <c r="Y566" s="5">
        <v>-4.2000000000000002E-4</v>
      </c>
      <c r="Z566" s="20">
        <f t="shared" si="121"/>
        <v>-4.2</v>
      </c>
      <c r="AA566" s="1">
        <v>32.457599999999999</v>
      </c>
      <c r="AB566" s="1">
        <v>65.665800000000004</v>
      </c>
      <c r="AC566" s="6">
        <v>4.8739999999999999E-3</v>
      </c>
      <c r="AD566" s="21">
        <f t="shared" si="107"/>
        <v>48.74</v>
      </c>
      <c r="AE566" s="1">
        <v>3.9879999999999999E-2</v>
      </c>
      <c r="AF566" s="1">
        <v>-1.073E-2</v>
      </c>
      <c r="AG566" s="1">
        <v>5.1599999999999997E-4</v>
      </c>
      <c r="AH566" s="1">
        <v>2.6709E-2</v>
      </c>
      <c r="AI566" s="1">
        <v>0</v>
      </c>
      <c r="AJ566" s="1">
        <v>0</v>
      </c>
      <c r="AK566" s="1">
        <v>98.542299999999997</v>
      </c>
      <c r="AL566">
        <v>8.4740000000000006E-3</v>
      </c>
      <c r="AM566">
        <v>5.3229999999999996E-3</v>
      </c>
      <c r="AN566">
        <v>1.7080000000000001E-3</v>
      </c>
      <c r="AO566">
        <v>3.8769999999999998E-3</v>
      </c>
      <c r="AP566" s="7">
        <v>-1.7799999999999999E-3</v>
      </c>
      <c r="AQ566">
        <v>7.6229000000000005E-2</v>
      </c>
      <c r="AR566">
        <v>4.6439999999999997E-3</v>
      </c>
      <c r="AS566">
        <v>2.0100000000000001E-3</v>
      </c>
      <c r="AT566">
        <v>0.106421</v>
      </c>
      <c r="AU566">
        <f t="shared" si="102"/>
        <v>0.18265000000000001</v>
      </c>
      <c r="AV566">
        <v>1.799E-3</v>
      </c>
      <c r="AW566">
        <v>-1.4400000000000001E-3</v>
      </c>
      <c r="AX566" s="14">
        <v>-2.9999999999999997E-4</v>
      </c>
      <c r="AY566">
        <v>50.057600000000001</v>
      </c>
      <c r="AZ566">
        <v>49.674199999999999</v>
      </c>
      <c r="BA566" s="9">
        <v>3.32E-3</v>
      </c>
      <c r="BB566" s="10">
        <f t="shared" si="122"/>
        <v>3.0200000000000001E-3</v>
      </c>
      <c r="BC566">
        <v>5.5625000000000001E-2</v>
      </c>
      <c r="BD566">
        <v>-4.47E-3</v>
      </c>
      <c r="BE566">
        <v>2.22E-4</v>
      </c>
      <c r="BF566">
        <v>6.5839999999999996E-3</v>
      </c>
      <c r="BG566">
        <v>0</v>
      </c>
      <c r="BH566">
        <v>0</v>
      </c>
      <c r="BI566" s="22"/>
    </row>
    <row r="567" spans="1:61" x14ac:dyDescent="0.25">
      <c r="A567" s="33" t="s">
        <v>115</v>
      </c>
      <c r="B567" t="s">
        <v>83</v>
      </c>
      <c r="C567" s="33">
        <v>890</v>
      </c>
      <c r="D567" s="33"/>
      <c r="E567" s="33"/>
      <c r="F567" s="33"/>
      <c r="G567" s="33"/>
      <c r="H567" s="33"/>
      <c r="I567" s="33"/>
      <c r="J567" s="33"/>
      <c r="K567" s="34"/>
      <c r="L567" s="34"/>
      <c r="M567" s="34"/>
      <c r="N567" s="34"/>
      <c r="O567" s="35"/>
      <c r="P567" s="17"/>
      <c r="Q567" s="36"/>
      <c r="R567" s="19"/>
      <c r="S567" s="34"/>
      <c r="T567" s="34"/>
      <c r="U567" s="37"/>
      <c r="V567" s="19"/>
      <c r="W567" s="34"/>
      <c r="X567" s="34"/>
      <c r="Y567" s="38"/>
      <c r="Z567" s="38"/>
      <c r="AA567" s="34"/>
      <c r="AB567" s="34"/>
      <c r="AC567" s="39"/>
      <c r="AD567" s="21"/>
      <c r="AE567" s="34"/>
      <c r="AF567" s="34"/>
      <c r="AG567" s="34"/>
      <c r="AH567" s="34"/>
      <c r="AI567" s="34"/>
      <c r="AJ567" s="34"/>
      <c r="AK567" s="34">
        <v>97.021100000000004</v>
      </c>
      <c r="AL567" s="33"/>
      <c r="AM567" s="33"/>
      <c r="AN567" s="33"/>
      <c r="AO567" s="33"/>
      <c r="AP567" s="40"/>
      <c r="AQ567" s="33"/>
      <c r="AR567" s="33"/>
      <c r="AS567" s="33"/>
      <c r="AT567" s="33"/>
      <c r="AU567">
        <f t="shared" si="102"/>
        <v>0</v>
      </c>
      <c r="AV567" s="33"/>
      <c r="AW567" s="33"/>
      <c r="AX567" s="81"/>
      <c r="AY567" s="33"/>
      <c r="AZ567" s="33"/>
      <c r="BA567" s="42"/>
      <c r="BB567" s="70"/>
      <c r="BC567" s="33"/>
      <c r="BD567" s="33"/>
      <c r="BE567" s="33"/>
      <c r="BF567" s="33"/>
      <c r="BG567" s="33"/>
      <c r="BH567" s="33"/>
      <c r="BI567" s="22"/>
    </row>
    <row r="568" spans="1:61" x14ac:dyDescent="0.25">
      <c r="A568" s="51" t="s">
        <v>115</v>
      </c>
      <c r="B568" t="s">
        <v>83</v>
      </c>
      <c r="C568" s="51">
        <v>891</v>
      </c>
      <c r="D568" s="51"/>
      <c r="E568" s="51"/>
      <c r="F568" s="51"/>
      <c r="G568" s="51"/>
      <c r="H568" s="51"/>
      <c r="I568" s="51"/>
      <c r="J568" s="51"/>
      <c r="K568" s="59"/>
      <c r="L568" s="59"/>
      <c r="M568" s="59"/>
      <c r="N568" s="59"/>
      <c r="P568" s="17"/>
      <c r="R568" s="19"/>
      <c r="S568" s="59"/>
      <c r="T568" s="59"/>
      <c r="V568" s="19"/>
      <c r="W568" s="59"/>
      <c r="X568" s="59"/>
      <c r="AA568" s="59"/>
      <c r="AB568" s="59"/>
      <c r="AD568" s="21"/>
      <c r="AE568" s="59"/>
      <c r="AF568" s="59"/>
      <c r="AG568" s="59"/>
      <c r="AH568" s="59"/>
      <c r="AI568" s="59"/>
      <c r="AJ568" s="59"/>
      <c r="AK568" s="59">
        <v>92.982299999999995</v>
      </c>
      <c r="AL568" s="51"/>
      <c r="AM568" s="51"/>
      <c r="AN568" s="51"/>
      <c r="AO568" s="51"/>
      <c r="AQ568" s="51"/>
      <c r="AR568" s="51"/>
      <c r="AS568" s="51"/>
      <c r="AT568" s="51"/>
      <c r="AU568">
        <f t="shared" si="102"/>
        <v>0</v>
      </c>
      <c r="AV568" s="51"/>
      <c r="AW568" s="51"/>
      <c r="AX568" s="87"/>
      <c r="AY568" s="51"/>
      <c r="AZ568" s="51"/>
      <c r="BC568" s="51"/>
      <c r="BD568" s="51"/>
      <c r="BE568" s="51"/>
      <c r="BF568" s="51"/>
      <c r="BG568" s="51"/>
      <c r="BH568" s="51"/>
      <c r="BI568" s="22"/>
    </row>
    <row r="569" spans="1:61" x14ac:dyDescent="0.25">
      <c r="A569" t="s">
        <v>115</v>
      </c>
      <c r="B569" t="s">
        <v>83</v>
      </c>
      <c r="C569">
        <v>892</v>
      </c>
      <c r="D569">
        <v>42</v>
      </c>
      <c r="E569">
        <v>40</v>
      </c>
      <c r="F569">
        <v>20</v>
      </c>
      <c r="G569">
        <v>100</v>
      </c>
      <c r="H569">
        <v>3</v>
      </c>
      <c r="I569">
        <v>324</v>
      </c>
      <c r="J569">
        <v>3</v>
      </c>
      <c r="K569" s="1">
        <v>1.7686E-2</v>
      </c>
      <c r="L569" s="1">
        <v>-4.4099999999999999E-3</v>
      </c>
      <c r="M569" s="1">
        <v>9.0899999999999998E-4</v>
      </c>
      <c r="N569" s="1">
        <v>-1.73E-3</v>
      </c>
      <c r="O569" s="2">
        <v>-1.75E-3</v>
      </c>
      <c r="P569" s="17">
        <f t="shared" si="103"/>
        <v>-17.5</v>
      </c>
      <c r="Q569" s="3">
        <v>0.23968200000000001</v>
      </c>
      <c r="R569" s="18">
        <f t="shared" si="104"/>
        <v>2396.8200000000002</v>
      </c>
      <c r="S569" s="1">
        <v>7.8429999999999993E-3</v>
      </c>
      <c r="T569" s="1">
        <v>1.0418999999999999E-2</v>
      </c>
      <c r="U569" s="4">
        <v>5.7757999999999997E-2</v>
      </c>
      <c r="V569" s="19">
        <f t="shared" si="105"/>
        <v>577.57999999999993</v>
      </c>
      <c r="W569" s="1">
        <v>6.3500000000000004E-4</v>
      </c>
      <c r="X569" s="1">
        <v>-1.64E-3</v>
      </c>
      <c r="Y569" s="5">
        <v>-7.3999999999999999E-4</v>
      </c>
      <c r="Z569" s="20">
        <f t="shared" ref="Z569:Z574" si="123">Y569*10000</f>
        <v>-7.3999999999999995</v>
      </c>
      <c r="AA569" s="1">
        <v>32.279299999999999</v>
      </c>
      <c r="AB569" s="1">
        <v>65.810100000000006</v>
      </c>
      <c r="AC569" s="6">
        <v>2.0669999999999998E-3</v>
      </c>
      <c r="AD569" s="21">
        <f t="shared" si="107"/>
        <v>20.669999999999998</v>
      </c>
      <c r="AE569" s="1">
        <v>2.6613999999999999E-2</v>
      </c>
      <c r="AF569" s="1">
        <v>-3.8700000000000002E-3</v>
      </c>
      <c r="AG569" s="1">
        <v>4.6210000000000001E-3</v>
      </c>
      <c r="AH569" s="1">
        <v>-2.0240000000000001E-2</v>
      </c>
      <c r="AI569" s="1">
        <v>0</v>
      </c>
      <c r="AJ569" s="1">
        <v>0</v>
      </c>
      <c r="AK569" s="1">
        <v>98.423299999999998</v>
      </c>
      <c r="AL569">
        <v>4.2310000000000004E-3</v>
      </c>
      <c r="AM569">
        <v>-2.0200000000000001E-3</v>
      </c>
      <c r="AN569">
        <v>3.6999999999999999E-4</v>
      </c>
      <c r="AO569">
        <v>-1.4599999999999999E-3</v>
      </c>
      <c r="AP569" s="7">
        <v>-1.3699999999999999E-3</v>
      </c>
      <c r="AQ569">
        <v>0.105695</v>
      </c>
      <c r="AR569">
        <v>4.9240000000000004E-3</v>
      </c>
      <c r="AS569">
        <v>6.8929999999999998E-3</v>
      </c>
      <c r="AT569">
        <v>5.1263000000000003E-2</v>
      </c>
      <c r="AU569">
        <f t="shared" si="102"/>
        <v>0.15695799999999999</v>
      </c>
      <c r="AV569">
        <v>5.3399999999999997E-4</v>
      </c>
      <c r="AW569">
        <v>-1.48E-3</v>
      </c>
      <c r="AX569" s="14">
        <v>-5.2999999999999998E-4</v>
      </c>
      <c r="AY569">
        <v>49.899099999999997</v>
      </c>
      <c r="AZ569">
        <v>49.899900000000002</v>
      </c>
      <c r="BA569" s="9">
        <v>1.4120000000000001E-3</v>
      </c>
      <c r="BB569" s="10">
        <f t="shared" ref="BB569:BB574" si="124">BA569+AX569</f>
        <v>8.8200000000000008E-4</v>
      </c>
      <c r="BC569">
        <v>3.7208999999999999E-2</v>
      </c>
      <c r="BD569">
        <v>-1.6199999999999999E-3</v>
      </c>
      <c r="BE569">
        <v>1.9949999999999998E-3</v>
      </c>
      <c r="BF569">
        <v>-5.0000000000000001E-3</v>
      </c>
      <c r="BG569">
        <v>0</v>
      </c>
      <c r="BH569">
        <v>0</v>
      </c>
      <c r="BI569" s="22"/>
    </row>
    <row r="570" spans="1:61" x14ac:dyDescent="0.25">
      <c r="A570" t="s">
        <v>115</v>
      </c>
      <c r="B570" t="s">
        <v>83</v>
      </c>
      <c r="C570">
        <v>893</v>
      </c>
      <c r="D570">
        <v>42</v>
      </c>
      <c r="E570">
        <v>40</v>
      </c>
      <c r="F570">
        <v>20</v>
      </c>
      <c r="G570">
        <v>100</v>
      </c>
      <c r="H570">
        <v>3</v>
      </c>
      <c r="I570">
        <v>325</v>
      </c>
      <c r="J570">
        <v>4</v>
      </c>
      <c r="K570" s="1">
        <v>3.9631E-2</v>
      </c>
      <c r="L570" s="1">
        <v>2.6570000000000001E-3</v>
      </c>
      <c r="M570" s="1">
        <v>1.8000000000000001E-4</v>
      </c>
      <c r="N570" s="1">
        <v>-2.0000000000000002E-5</v>
      </c>
      <c r="O570" s="2">
        <v>6.5779999999999996E-3</v>
      </c>
      <c r="P570" s="17">
        <f t="shared" si="103"/>
        <v>65.78</v>
      </c>
      <c r="Q570" s="3">
        <v>0.24079800000000001</v>
      </c>
      <c r="R570" s="18">
        <f t="shared" si="104"/>
        <v>2407.98</v>
      </c>
      <c r="S570" s="1">
        <v>2.7889999999999998E-3</v>
      </c>
      <c r="T570" s="1">
        <v>-6.6600000000000001E-3</v>
      </c>
      <c r="U570" s="4">
        <v>8.4294999999999995E-2</v>
      </c>
      <c r="V570" s="19">
        <f t="shared" si="105"/>
        <v>842.94999999999993</v>
      </c>
      <c r="W570" s="1">
        <v>3.9160000000000002E-3</v>
      </c>
      <c r="X570" s="1">
        <v>9.4700000000000003E-4</v>
      </c>
      <c r="Y570" s="5">
        <v>1.0330000000000001E-2</v>
      </c>
      <c r="Z570" s="20">
        <f t="shared" si="123"/>
        <v>103.30000000000001</v>
      </c>
      <c r="AA570" s="1">
        <v>32.5488</v>
      </c>
      <c r="AB570" s="1">
        <v>66.155000000000001</v>
      </c>
      <c r="AC570" s="6">
        <v>8.7969999999999993E-3</v>
      </c>
      <c r="AD570" s="21">
        <f t="shared" si="107"/>
        <v>87.97</v>
      </c>
      <c r="AE570" s="1">
        <v>1.4083E-2</v>
      </c>
      <c r="AF570" s="1">
        <v>1.0512000000000001E-2</v>
      </c>
      <c r="AG570" s="1">
        <v>8.5300000000000003E-4</v>
      </c>
      <c r="AH570" s="1">
        <v>-2.801E-2</v>
      </c>
      <c r="AI570" s="1">
        <v>0</v>
      </c>
      <c r="AJ570" s="1">
        <v>0</v>
      </c>
      <c r="AK570" s="1">
        <v>99.095500000000001</v>
      </c>
      <c r="AL570">
        <v>9.4140000000000005E-3</v>
      </c>
      <c r="AM570">
        <v>1.212E-3</v>
      </c>
      <c r="AN570">
        <v>7.2999999999999999E-5</v>
      </c>
      <c r="AO570">
        <v>-2.0000000000000002E-5</v>
      </c>
      <c r="AP570" s="7">
        <v>5.0949999999999997E-3</v>
      </c>
      <c r="AQ570">
        <v>0.105443</v>
      </c>
      <c r="AR570">
        <v>1.738E-3</v>
      </c>
      <c r="AS570">
        <v>-4.3699999999999998E-3</v>
      </c>
      <c r="AT570">
        <v>7.4289999999999995E-2</v>
      </c>
      <c r="AU570">
        <f t="shared" si="102"/>
        <v>0.17973299999999998</v>
      </c>
      <c r="AV570">
        <v>3.271E-3</v>
      </c>
      <c r="AW570">
        <v>8.4800000000000001E-4</v>
      </c>
      <c r="AX570" s="14">
        <v>7.293E-3</v>
      </c>
      <c r="AY570">
        <v>49.962699999999998</v>
      </c>
      <c r="AZ570">
        <v>49.809600000000003</v>
      </c>
      <c r="BA570" s="9">
        <v>5.9649999999999998E-3</v>
      </c>
      <c r="BB570" s="10">
        <f t="shared" si="124"/>
        <v>1.3257999999999999E-2</v>
      </c>
      <c r="BC570">
        <v>1.9550999999999999E-2</v>
      </c>
      <c r="BD570">
        <v>4.359E-3</v>
      </c>
      <c r="BE570">
        <v>3.6499999999999998E-4</v>
      </c>
      <c r="BF570">
        <v>-6.8700000000000002E-3</v>
      </c>
      <c r="BG570">
        <v>0</v>
      </c>
      <c r="BH570">
        <v>0</v>
      </c>
      <c r="BI570" s="22"/>
    </row>
    <row r="571" spans="1:61" x14ac:dyDescent="0.25">
      <c r="A571" t="s">
        <v>115</v>
      </c>
      <c r="B571" t="s">
        <v>83</v>
      </c>
      <c r="C571">
        <v>894</v>
      </c>
      <c r="D571">
        <v>42</v>
      </c>
      <c r="E571">
        <v>40</v>
      </c>
      <c r="F571">
        <v>20</v>
      </c>
      <c r="G571">
        <v>100</v>
      </c>
      <c r="H571">
        <v>3</v>
      </c>
      <c r="I571">
        <v>326</v>
      </c>
      <c r="J571">
        <v>5</v>
      </c>
      <c r="K571" s="1">
        <v>2.4809000000000001E-2</v>
      </c>
      <c r="L571" s="1">
        <v>-2.3E-3</v>
      </c>
      <c r="M571" s="1">
        <v>-3.6700000000000001E-3</v>
      </c>
      <c r="N571" s="1">
        <v>4.1669999999999997E-3</v>
      </c>
      <c r="O571" s="2">
        <v>6.0599999999999998E-4</v>
      </c>
      <c r="P571" s="17">
        <f t="shared" si="103"/>
        <v>6.06</v>
      </c>
      <c r="Q571" s="3">
        <v>0.217913</v>
      </c>
      <c r="R571" s="18">
        <f t="shared" si="104"/>
        <v>2179.13</v>
      </c>
      <c r="S571" s="1">
        <v>9.8890000000000002E-3</v>
      </c>
      <c r="T571" s="1">
        <v>5.0819999999999997E-3</v>
      </c>
      <c r="U571" s="4">
        <v>5.7405999999999999E-2</v>
      </c>
      <c r="V571" s="19">
        <f t="shared" si="105"/>
        <v>574.05999999999995</v>
      </c>
      <c r="W571" s="1">
        <v>5.2400000000000005E-4</v>
      </c>
      <c r="X571" s="1">
        <v>1.691E-3</v>
      </c>
      <c r="Y571" s="5">
        <v>1.3351E-2</v>
      </c>
      <c r="Z571" s="20">
        <f t="shared" si="123"/>
        <v>133.51</v>
      </c>
      <c r="AA571" s="1">
        <v>32.492199999999997</v>
      </c>
      <c r="AB571" s="1">
        <v>65.853200000000001</v>
      </c>
      <c r="AC571" s="6">
        <v>-6.1799999999999997E-3</v>
      </c>
      <c r="AD571" s="21">
        <f t="shared" si="107"/>
        <v>-61.8</v>
      </c>
      <c r="AE571" s="1">
        <v>6.2615000000000004E-2</v>
      </c>
      <c r="AF571" s="1">
        <v>-4.7200000000000002E-3</v>
      </c>
      <c r="AG571" s="1">
        <v>9.3430000000000006E-3</v>
      </c>
      <c r="AH571" s="1">
        <v>1.9061000000000002E-2</v>
      </c>
      <c r="AI571" s="1">
        <v>0</v>
      </c>
      <c r="AJ571" s="1">
        <v>0</v>
      </c>
      <c r="AK571" s="1">
        <v>98.754900000000006</v>
      </c>
      <c r="AL571">
        <v>5.9100000000000003E-3</v>
      </c>
      <c r="AM571">
        <v>-1.0499999999999999E-3</v>
      </c>
      <c r="AN571">
        <v>-1.49E-3</v>
      </c>
      <c r="AO571">
        <v>3.503E-3</v>
      </c>
      <c r="AP571" s="7">
        <v>4.7100000000000001E-4</v>
      </c>
      <c r="AQ571">
        <v>9.5687999999999995E-2</v>
      </c>
      <c r="AR571">
        <v>6.182E-3</v>
      </c>
      <c r="AS571">
        <v>3.3479999999999998E-3</v>
      </c>
      <c r="AT571">
        <v>5.0734000000000001E-2</v>
      </c>
      <c r="AU571">
        <f t="shared" si="102"/>
        <v>0.146422</v>
      </c>
      <c r="AV571">
        <v>4.3899999999999999E-4</v>
      </c>
      <c r="AW571">
        <v>1.519E-3</v>
      </c>
      <c r="AX571" s="14">
        <v>9.4520000000000003E-3</v>
      </c>
      <c r="AY571">
        <v>50.014899999999997</v>
      </c>
      <c r="AZ571">
        <v>49.720700000000001</v>
      </c>
      <c r="BA571" s="9">
        <v>-4.1999999999999997E-3</v>
      </c>
      <c r="BB571" s="10">
        <f t="shared" si="124"/>
        <v>5.2520000000000006E-3</v>
      </c>
      <c r="BC571">
        <v>8.7169999999999997E-2</v>
      </c>
      <c r="BD571">
        <v>-1.9599999999999999E-3</v>
      </c>
      <c r="BE571">
        <v>4.0159999999999996E-3</v>
      </c>
      <c r="BF571">
        <v>4.6899999999999997E-3</v>
      </c>
      <c r="BG571">
        <v>0</v>
      </c>
      <c r="BH571">
        <v>0</v>
      </c>
      <c r="BI571" s="22"/>
    </row>
    <row r="572" spans="1:61" x14ac:dyDescent="0.25">
      <c r="A572" s="23" t="s">
        <v>115</v>
      </c>
      <c r="B572" s="23" t="s">
        <v>83</v>
      </c>
      <c r="C572" s="23">
        <v>895</v>
      </c>
      <c r="D572" s="23">
        <v>42</v>
      </c>
      <c r="E572" s="23">
        <v>40</v>
      </c>
      <c r="F572" s="23">
        <v>20</v>
      </c>
      <c r="G572" s="23">
        <v>100</v>
      </c>
      <c r="H572" s="23">
        <v>3</v>
      </c>
      <c r="I572" s="23">
        <v>327</v>
      </c>
      <c r="J572" s="23">
        <v>6</v>
      </c>
      <c r="K572" s="24">
        <v>1.3754000000000001E-2</v>
      </c>
      <c r="L572" s="24">
        <v>-5.5700000000000003E-3</v>
      </c>
      <c r="M572" s="24">
        <v>9.7750000000000007E-3</v>
      </c>
      <c r="N572" s="24">
        <v>3.0850000000000001E-3</v>
      </c>
      <c r="O572" s="25">
        <v>-4.6000000000000001E-4</v>
      </c>
      <c r="P572" s="17">
        <f t="shared" si="103"/>
        <v>-4.6000000000000005</v>
      </c>
      <c r="Q572" s="26">
        <v>0.28807199999999999</v>
      </c>
      <c r="R572" s="18">
        <f t="shared" si="104"/>
        <v>2880.72</v>
      </c>
      <c r="S572" s="24">
        <v>9.2099999999999994E-3</v>
      </c>
      <c r="T572" s="24">
        <v>7.2579999999999997E-3</v>
      </c>
      <c r="U572" s="27">
        <v>8.3042000000000005E-2</v>
      </c>
      <c r="V572" s="19">
        <f t="shared" si="105"/>
        <v>830.42000000000007</v>
      </c>
      <c r="W572" s="24">
        <v>-5.9500000000000004E-3</v>
      </c>
      <c r="X572" s="24">
        <v>1.9170000000000001E-3</v>
      </c>
      <c r="Y572" s="28">
        <v>1.5758999999999999E-2</v>
      </c>
      <c r="Z572" s="20">
        <f t="shared" si="123"/>
        <v>157.58999999999997</v>
      </c>
      <c r="AA572" s="24">
        <v>32.389400000000002</v>
      </c>
      <c r="AB572" s="24">
        <v>65.998199999999997</v>
      </c>
      <c r="AC572" s="29">
        <v>5.0179999999999999E-3</v>
      </c>
      <c r="AD572" s="21">
        <f t="shared" si="107"/>
        <v>50.18</v>
      </c>
      <c r="AE572" s="24">
        <v>9.8744999999999999E-2</v>
      </c>
      <c r="AF572" s="24">
        <v>5.1960000000000001E-3</v>
      </c>
      <c r="AG572" s="24">
        <v>-1.42E-3</v>
      </c>
      <c r="AH572" s="24">
        <v>3.9670999999999998E-2</v>
      </c>
      <c r="AI572" s="24">
        <v>0</v>
      </c>
      <c r="AJ572" s="24">
        <v>0</v>
      </c>
      <c r="AK572" s="24">
        <v>98.954700000000003</v>
      </c>
      <c r="AL572" s="23">
        <v>3.274E-3</v>
      </c>
      <c r="AM572" s="23">
        <v>-2.5500000000000002E-3</v>
      </c>
      <c r="AN572" s="23">
        <v>3.96E-3</v>
      </c>
      <c r="AO572" s="23">
        <v>2.5920000000000001E-3</v>
      </c>
      <c r="AP572" s="30">
        <v>-3.6000000000000002E-4</v>
      </c>
      <c r="AQ572" s="23">
        <v>0.126414</v>
      </c>
      <c r="AR572" s="23">
        <v>5.7530000000000003E-3</v>
      </c>
      <c r="AS572" s="23">
        <v>4.7780000000000001E-3</v>
      </c>
      <c r="AT572" s="23">
        <v>7.3343000000000005E-2</v>
      </c>
      <c r="AU572">
        <f t="shared" si="102"/>
        <v>0.19975700000000002</v>
      </c>
      <c r="AV572" s="23">
        <v>-4.9800000000000001E-3</v>
      </c>
      <c r="AW572" s="23">
        <v>1.7210000000000001E-3</v>
      </c>
      <c r="AX572" s="80">
        <v>1.1148999999999999E-2</v>
      </c>
      <c r="AY572" s="23">
        <v>49.8247</v>
      </c>
      <c r="AZ572" s="23">
        <v>49.798099999999998</v>
      </c>
      <c r="BA572" s="32">
        <v>3.4090000000000001E-3</v>
      </c>
      <c r="BB572" s="10">
        <f t="shared" si="124"/>
        <v>1.4558E-2</v>
      </c>
      <c r="BC572" s="23">
        <v>0.13738</v>
      </c>
      <c r="BD572" s="23">
        <v>2.1589999999999999E-3</v>
      </c>
      <c r="BE572" s="23">
        <v>-6.0999999999999997E-4</v>
      </c>
      <c r="BF572" s="23">
        <v>9.7549999999999998E-3</v>
      </c>
      <c r="BG572" s="23">
        <v>0</v>
      </c>
      <c r="BH572" s="23">
        <v>0</v>
      </c>
      <c r="BI572" s="22"/>
    </row>
    <row r="573" spans="1:61" x14ac:dyDescent="0.25">
      <c r="A573" t="s">
        <v>116</v>
      </c>
      <c r="B573" t="s">
        <v>83</v>
      </c>
      <c r="C573">
        <v>896</v>
      </c>
      <c r="D573">
        <v>43</v>
      </c>
      <c r="E573">
        <v>40</v>
      </c>
      <c r="F573">
        <v>20</v>
      </c>
      <c r="G573">
        <v>100</v>
      </c>
      <c r="H573">
        <v>3</v>
      </c>
      <c r="I573">
        <v>328</v>
      </c>
      <c r="J573">
        <v>1</v>
      </c>
      <c r="K573" s="1">
        <v>1.6468E-2</v>
      </c>
      <c r="L573" s="1">
        <v>-1.711E-2</v>
      </c>
      <c r="M573" s="1">
        <v>-2.0899999999999998E-3</v>
      </c>
      <c r="N573" s="1">
        <v>-8.5999999999999998E-4</v>
      </c>
      <c r="O573" s="2">
        <v>0.199959</v>
      </c>
      <c r="P573" s="17">
        <f t="shared" si="103"/>
        <v>1999.59</v>
      </c>
      <c r="Q573" s="3">
        <v>0.408522</v>
      </c>
      <c r="R573" s="18">
        <f t="shared" si="104"/>
        <v>4085.22</v>
      </c>
      <c r="S573" s="1">
        <v>2.7449999999999999E-2</v>
      </c>
      <c r="T573" s="1">
        <v>2.0299000000000001E-2</v>
      </c>
      <c r="U573" s="4">
        <v>8.3618999999999999E-2</v>
      </c>
      <c r="V573" s="19">
        <f t="shared" si="105"/>
        <v>836.18999999999994</v>
      </c>
      <c r="W573" s="1">
        <v>-1.4400000000000001E-3</v>
      </c>
      <c r="X573" s="1">
        <v>-1.0399999999999999E-3</v>
      </c>
      <c r="Y573" s="5">
        <v>0.13703799999999999</v>
      </c>
      <c r="Z573" s="20">
        <f t="shared" si="123"/>
        <v>1370.3799999999999</v>
      </c>
      <c r="AA573" s="1">
        <v>32.0364</v>
      </c>
      <c r="AB573" s="1">
        <v>65.298400000000001</v>
      </c>
      <c r="AC573" s="6">
        <v>1.1736E-2</v>
      </c>
      <c r="AD573" s="21">
        <f t="shared" si="107"/>
        <v>117.36</v>
      </c>
      <c r="AE573" s="1">
        <v>9.1572000000000001E-2</v>
      </c>
      <c r="AF573" s="1">
        <v>3.8170000000000001E-3</v>
      </c>
      <c r="AG573" s="1">
        <v>-5.3299999999999997E-3</v>
      </c>
      <c r="AH573" s="1">
        <v>-1.4999999999999999E-4</v>
      </c>
      <c r="AI573" s="1">
        <v>0</v>
      </c>
      <c r="AJ573" s="1">
        <v>0</v>
      </c>
      <c r="AK573" s="1">
        <v>98.307299999999998</v>
      </c>
      <c r="AL573">
        <v>3.9509999999999997E-3</v>
      </c>
      <c r="AM573">
        <v>-7.8899999999999994E-3</v>
      </c>
      <c r="AN573">
        <v>-8.5999999999999998E-4</v>
      </c>
      <c r="AO573">
        <v>-7.2000000000000005E-4</v>
      </c>
      <c r="AP573" s="7">
        <v>0.15643599999999999</v>
      </c>
      <c r="AQ573">
        <v>0.18068999999999999</v>
      </c>
      <c r="AR573">
        <v>1.7283E-2</v>
      </c>
      <c r="AS573">
        <v>1.3469E-2</v>
      </c>
      <c r="AT573">
        <v>7.4437000000000003E-2</v>
      </c>
      <c r="AU573">
        <f t="shared" si="102"/>
        <v>0.25512699999999999</v>
      </c>
      <c r="AV573">
        <v>-1.2199999999999999E-3</v>
      </c>
      <c r="AW573">
        <v>-9.3999999999999997E-4</v>
      </c>
      <c r="AX573" s="14">
        <v>9.7715999999999997E-2</v>
      </c>
      <c r="AY573">
        <v>49.671799999999998</v>
      </c>
      <c r="AZ573">
        <v>49.6601</v>
      </c>
      <c r="BA573" s="9">
        <v>8.038E-3</v>
      </c>
      <c r="BB573" s="10">
        <f t="shared" si="124"/>
        <v>0.105754</v>
      </c>
      <c r="BC573">
        <v>0.128409</v>
      </c>
      <c r="BD573">
        <v>1.5989999999999999E-3</v>
      </c>
      <c r="BE573">
        <v>-2.31E-3</v>
      </c>
      <c r="BF573">
        <v>-4.0000000000000003E-5</v>
      </c>
      <c r="BG573">
        <v>0</v>
      </c>
      <c r="BH573">
        <v>0</v>
      </c>
      <c r="BI573" s="22"/>
    </row>
    <row r="574" spans="1:61" x14ac:dyDescent="0.25">
      <c r="A574" t="s">
        <v>116</v>
      </c>
      <c r="B574" t="s">
        <v>83</v>
      </c>
      <c r="C574">
        <v>897</v>
      </c>
      <c r="D574">
        <v>43</v>
      </c>
      <c r="E574">
        <v>40</v>
      </c>
      <c r="F574">
        <v>20</v>
      </c>
      <c r="G574">
        <v>100</v>
      </c>
      <c r="H574">
        <v>3</v>
      </c>
      <c r="I574">
        <v>329</v>
      </c>
      <c r="J574">
        <v>2</v>
      </c>
      <c r="K574" s="1">
        <v>1.3184E-2</v>
      </c>
      <c r="L574" s="1">
        <v>-4.3099999999999996E-3</v>
      </c>
      <c r="M574" s="1">
        <v>7.6059999999999999E-3</v>
      </c>
      <c r="N574" s="1">
        <v>3.104E-3</v>
      </c>
      <c r="O574" s="2">
        <v>0.22522700000000001</v>
      </c>
      <c r="P574" s="17">
        <f t="shared" si="103"/>
        <v>2252.27</v>
      </c>
      <c r="Q574" s="3">
        <v>0.33168900000000001</v>
      </c>
      <c r="R574" s="18">
        <f t="shared" si="104"/>
        <v>3316.8900000000003</v>
      </c>
      <c r="S574" s="1">
        <v>1.1006999999999999E-2</v>
      </c>
      <c r="T574" s="1">
        <v>7.8650000000000005E-3</v>
      </c>
      <c r="U574" s="4">
        <v>7.8936000000000006E-2</v>
      </c>
      <c r="V574" s="19">
        <f t="shared" si="105"/>
        <v>789.36</v>
      </c>
      <c r="W574" s="1">
        <v>1.7030000000000001E-3</v>
      </c>
      <c r="X574" s="1">
        <v>-1.0000000000000001E-5</v>
      </c>
      <c r="Y574" s="5">
        <v>0.13675899999999999</v>
      </c>
      <c r="Z574" s="20">
        <f t="shared" si="123"/>
        <v>1367.59</v>
      </c>
      <c r="AA574" s="1">
        <v>32.379300000000001</v>
      </c>
      <c r="AB574" s="1">
        <v>65.517300000000006</v>
      </c>
      <c r="AC574" s="6">
        <v>2.879E-3</v>
      </c>
      <c r="AD574" s="21">
        <f t="shared" si="107"/>
        <v>28.79</v>
      </c>
      <c r="AE574" s="1">
        <v>0.12832099999999999</v>
      </c>
      <c r="AF574" s="1">
        <v>2.8909999999999999E-3</v>
      </c>
      <c r="AG574" s="1">
        <v>1.0333999999999999E-2</v>
      </c>
      <c r="AH574" s="1">
        <v>2.0874E-2</v>
      </c>
      <c r="AI574" s="1">
        <v>0</v>
      </c>
      <c r="AJ574" s="1">
        <v>0</v>
      </c>
      <c r="AK574" s="1">
        <v>98.874600000000001</v>
      </c>
      <c r="AL574">
        <v>3.14E-3</v>
      </c>
      <c r="AM574">
        <v>-1.97E-3</v>
      </c>
      <c r="AN574">
        <v>3.0829999999999998E-3</v>
      </c>
      <c r="AO574">
        <v>2.6099999999999999E-3</v>
      </c>
      <c r="AP574" s="7">
        <v>0.17492099999999999</v>
      </c>
      <c r="AQ574">
        <v>0.14563699999999999</v>
      </c>
      <c r="AR574">
        <v>6.8799999999999998E-3</v>
      </c>
      <c r="AS574">
        <v>5.1809999999999998E-3</v>
      </c>
      <c r="AT574">
        <v>6.9757E-2</v>
      </c>
      <c r="AU574">
        <f t="shared" si="102"/>
        <v>0.21539399999999997</v>
      </c>
      <c r="AV574">
        <v>1.426E-3</v>
      </c>
      <c r="AW574">
        <v>-1.0000000000000001E-5</v>
      </c>
      <c r="AX574" s="14">
        <v>9.6807000000000004E-2</v>
      </c>
      <c r="AY574">
        <v>49.837600000000002</v>
      </c>
      <c r="AZ574">
        <v>49.4636</v>
      </c>
      <c r="BA574" s="9">
        <v>1.957E-3</v>
      </c>
      <c r="BB574" s="10">
        <f t="shared" si="124"/>
        <v>9.8764000000000005E-2</v>
      </c>
      <c r="BC574">
        <v>0.17862900000000001</v>
      </c>
      <c r="BD574">
        <v>1.2019999999999999E-3</v>
      </c>
      <c r="BE574">
        <v>4.4419999999999998E-3</v>
      </c>
      <c r="BF574">
        <v>5.1359999999999999E-3</v>
      </c>
      <c r="BG574">
        <v>0</v>
      </c>
      <c r="BH574">
        <v>0</v>
      </c>
      <c r="BI574" s="22"/>
    </row>
    <row r="575" spans="1:61" x14ac:dyDescent="0.25">
      <c r="A575" s="51" t="s">
        <v>116</v>
      </c>
      <c r="B575" t="s">
        <v>83</v>
      </c>
      <c r="C575" s="51">
        <v>898</v>
      </c>
      <c r="D575" s="51"/>
      <c r="E575" s="51"/>
      <c r="F575" s="51"/>
      <c r="G575" s="51"/>
      <c r="H575" s="51"/>
      <c r="I575" s="51"/>
      <c r="J575" s="51"/>
      <c r="K575" s="59"/>
      <c r="L575" s="59"/>
      <c r="M575" s="59"/>
      <c r="N575" s="59"/>
      <c r="P575" s="17"/>
      <c r="R575" s="19"/>
      <c r="S575" s="59"/>
      <c r="T575" s="59"/>
      <c r="V575" s="19"/>
      <c r="W575" s="59"/>
      <c r="X575" s="59"/>
      <c r="AA575" s="59"/>
      <c r="AB575" s="59"/>
      <c r="AD575" s="21"/>
      <c r="AE575" s="59"/>
      <c r="AF575" s="59"/>
      <c r="AG575" s="59"/>
      <c r="AH575" s="59"/>
      <c r="AI575" s="59"/>
      <c r="AJ575" s="59"/>
      <c r="AK575" s="59">
        <v>91.502200000000002</v>
      </c>
      <c r="AL575" s="51"/>
      <c r="AM575" s="51"/>
      <c r="AN575" s="51"/>
      <c r="AO575" s="51"/>
      <c r="AQ575" s="51"/>
      <c r="AR575" s="51"/>
      <c r="AS575" s="51"/>
      <c r="AT575" s="51"/>
      <c r="AU575">
        <f t="shared" si="102"/>
        <v>0</v>
      </c>
      <c r="AV575" s="51"/>
      <c r="AW575" s="51"/>
      <c r="AX575" s="87"/>
      <c r="AY575" s="51"/>
      <c r="AZ575" s="51"/>
      <c r="BC575" s="51"/>
      <c r="BD575" s="51"/>
      <c r="BE575" s="51"/>
      <c r="BF575" s="51"/>
      <c r="BG575" s="51"/>
      <c r="BH575" s="51"/>
      <c r="BI575" s="22"/>
    </row>
    <row r="576" spans="1:61" x14ac:dyDescent="0.25">
      <c r="A576" t="s">
        <v>116</v>
      </c>
      <c r="B576" t="s">
        <v>83</v>
      </c>
      <c r="C576">
        <v>899</v>
      </c>
      <c r="P576" s="17"/>
      <c r="R576" s="19"/>
      <c r="V576" s="19"/>
      <c r="AD576" s="21"/>
      <c r="AK576" s="1">
        <v>97.336500000000001</v>
      </c>
      <c r="AU576">
        <f t="shared" si="102"/>
        <v>0</v>
      </c>
      <c r="AX576" s="14"/>
      <c r="BI576" s="22"/>
    </row>
    <row r="577" spans="1:61" x14ac:dyDescent="0.25">
      <c r="A577" t="s">
        <v>116</v>
      </c>
      <c r="B577" t="s">
        <v>83</v>
      </c>
      <c r="C577">
        <v>900</v>
      </c>
      <c r="P577" s="17"/>
      <c r="R577" s="19"/>
      <c r="V577" s="19"/>
      <c r="AD577" s="21"/>
      <c r="AK577" s="1">
        <v>97.895600000000002</v>
      </c>
      <c r="AU577">
        <f t="shared" si="102"/>
        <v>0</v>
      </c>
      <c r="AX577" s="14"/>
      <c r="BI577" s="22"/>
    </row>
    <row r="578" spans="1:61" x14ac:dyDescent="0.25">
      <c r="A578" t="s">
        <v>116</v>
      </c>
      <c r="B578" s="23" t="s">
        <v>83</v>
      </c>
      <c r="C578">
        <v>901</v>
      </c>
      <c r="D578">
        <v>43</v>
      </c>
      <c r="E578">
        <v>40</v>
      </c>
      <c r="F578">
        <v>20</v>
      </c>
      <c r="G578">
        <v>100</v>
      </c>
      <c r="H578">
        <v>3</v>
      </c>
      <c r="I578">
        <v>333</v>
      </c>
      <c r="J578">
        <v>6</v>
      </c>
      <c r="K578" s="1">
        <v>5.0423999999999997E-2</v>
      </c>
      <c r="L578" s="1">
        <v>9.7999999999999997E-4</v>
      </c>
      <c r="M578" s="1">
        <v>9.0980000000000002E-3</v>
      </c>
      <c r="N578" s="1">
        <v>2.9740000000000001E-3</v>
      </c>
      <c r="O578" s="2">
        <v>0.224712</v>
      </c>
      <c r="P578" s="17">
        <f t="shared" si="103"/>
        <v>2247.12</v>
      </c>
      <c r="Q578" s="3">
        <v>0.36169200000000001</v>
      </c>
      <c r="R578" s="18">
        <f t="shared" si="104"/>
        <v>3616.92</v>
      </c>
      <c r="S578" s="1">
        <v>9.4820000000000008E-3</v>
      </c>
      <c r="T578" s="1">
        <v>3.444E-3</v>
      </c>
      <c r="U578" s="4">
        <v>7.7202000000000007E-2</v>
      </c>
      <c r="V578" s="19">
        <f t="shared" si="105"/>
        <v>772.0200000000001</v>
      </c>
      <c r="W578" s="1">
        <v>1.475E-3</v>
      </c>
      <c r="X578" s="1">
        <v>-2.2799999999999999E-3</v>
      </c>
      <c r="Y578" s="5">
        <v>0.11661000000000001</v>
      </c>
      <c r="Z578" s="20">
        <f t="shared" ref="Z578:Z581" si="125">Y578*10000</f>
        <v>1166.1000000000001</v>
      </c>
      <c r="AA578" s="1">
        <v>32.428800000000003</v>
      </c>
      <c r="AB578" s="1">
        <v>65.667000000000002</v>
      </c>
      <c r="AC578" s="6">
        <v>5.0309999999999999E-3</v>
      </c>
      <c r="AD578" s="21">
        <f t="shared" si="107"/>
        <v>50.31</v>
      </c>
      <c r="AE578" s="1">
        <v>0.14699599999999999</v>
      </c>
      <c r="AF578" s="1">
        <v>2.3872000000000001E-2</v>
      </c>
      <c r="AG578" s="1">
        <v>6.3179999999999998E-3</v>
      </c>
      <c r="AH578" s="1">
        <v>2.7490000000000001E-2</v>
      </c>
      <c r="AI578" s="1">
        <v>0</v>
      </c>
      <c r="AJ578" s="1">
        <v>0</v>
      </c>
      <c r="AK578" s="1">
        <v>99.1614</v>
      </c>
      <c r="AL578">
        <v>1.1984E-2</v>
      </c>
      <c r="AM578">
        <v>4.4799999999999999E-4</v>
      </c>
      <c r="AN578">
        <v>3.6800000000000001E-3</v>
      </c>
      <c r="AO578">
        <v>2.4949999999999998E-3</v>
      </c>
      <c r="AP578" s="7">
        <v>0.174123</v>
      </c>
      <c r="AQ578">
        <v>0.15845000000000001</v>
      </c>
      <c r="AR578">
        <v>5.9129999999999999E-3</v>
      </c>
      <c r="AS578">
        <v>2.264E-3</v>
      </c>
      <c r="AT578">
        <v>6.8069000000000005E-2</v>
      </c>
      <c r="AU578">
        <f t="shared" si="102"/>
        <v>0.22651900000000003</v>
      </c>
      <c r="AV578">
        <v>1.2329999999999999E-3</v>
      </c>
      <c r="AW578">
        <v>-2.0400000000000001E-3</v>
      </c>
      <c r="AX578" s="14">
        <v>8.2357E-2</v>
      </c>
      <c r="AY578">
        <v>49.8003</v>
      </c>
      <c r="AZ578">
        <v>49.463799999999999</v>
      </c>
      <c r="BA578" s="9">
        <v>3.4120000000000001E-3</v>
      </c>
      <c r="BB578" s="10">
        <f t="shared" ref="BB578:BB581" si="126">BA578+AX578</f>
        <v>8.5768999999999998E-2</v>
      </c>
      <c r="BC578">
        <v>0.20416000000000001</v>
      </c>
      <c r="BD578">
        <v>9.9039999999999996E-3</v>
      </c>
      <c r="BE578">
        <v>2.709E-3</v>
      </c>
      <c r="BF578">
        <v>6.7479999999999997E-3</v>
      </c>
      <c r="BG578">
        <v>0</v>
      </c>
      <c r="BH578">
        <v>0</v>
      </c>
      <c r="BI578" s="22"/>
    </row>
    <row r="579" spans="1:61" x14ac:dyDescent="0.25">
      <c r="A579" s="33" t="s">
        <v>117</v>
      </c>
      <c r="B579" t="s">
        <v>83</v>
      </c>
      <c r="C579" s="33">
        <v>902</v>
      </c>
      <c r="D579" s="33">
        <v>44</v>
      </c>
      <c r="E579" s="33">
        <v>40</v>
      </c>
      <c r="F579" s="33">
        <v>20</v>
      </c>
      <c r="G579" s="33">
        <v>100</v>
      </c>
      <c r="H579" s="33">
        <v>3</v>
      </c>
      <c r="I579" s="33">
        <v>334</v>
      </c>
      <c r="J579" s="33">
        <v>1</v>
      </c>
      <c r="K579" s="34">
        <v>2.4334999999999999E-2</v>
      </c>
      <c r="L579" s="34">
        <v>1.1986999999999999E-2</v>
      </c>
      <c r="M579" s="34">
        <v>4.6759999999999996E-3</v>
      </c>
      <c r="N579" s="34">
        <v>-3.2299999999999998E-3</v>
      </c>
      <c r="O579" s="35">
        <v>-5.7099999999999998E-3</v>
      </c>
      <c r="P579" s="17">
        <f t="shared" si="103"/>
        <v>-57.1</v>
      </c>
      <c r="Q579" s="36">
        <v>0.42035400000000001</v>
      </c>
      <c r="R579" s="18">
        <f t="shared" si="104"/>
        <v>4203.54</v>
      </c>
      <c r="S579" s="34">
        <v>3.1005999999999999E-2</v>
      </c>
      <c r="T579" s="34">
        <v>2.2190999999999999E-2</v>
      </c>
      <c r="U579" s="37">
        <v>0.118926</v>
      </c>
      <c r="V579" s="19">
        <f t="shared" si="105"/>
        <v>1189.26</v>
      </c>
      <c r="W579" s="34">
        <v>-4.8000000000000001E-4</v>
      </c>
      <c r="X579" s="34">
        <v>-2.8900000000000002E-3</v>
      </c>
      <c r="Y579" s="38">
        <v>1.232E-3</v>
      </c>
      <c r="Z579" s="20">
        <f t="shared" si="125"/>
        <v>12.32</v>
      </c>
      <c r="AA579" s="34">
        <v>32.022399999999998</v>
      </c>
      <c r="AB579" s="34">
        <v>65.377799999999993</v>
      </c>
      <c r="AC579" s="39">
        <v>5.8560000000000001E-3</v>
      </c>
      <c r="AD579" s="21">
        <f t="shared" si="107"/>
        <v>58.56</v>
      </c>
      <c r="AE579" s="34">
        <v>9.2959E-2</v>
      </c>
      <c r="AF579" s="34">
        <v>-1.187E-2</v>
      </c>
      <c r="AG579" s="34">
        <v>-3.1700000000000001E-3</v>
      </c>
      <c r="AH579" s="34">
        <v>5.0359999999999997E-3</v>
      </c>
      <c r="AI579" s="34">
        <v>0</v>
      </c>
      <c r="AJ579" s="34">
        <v>0</v>
      </c>
      <c r="AK579" s="34">
        <v>98.111400000000003</v>
      </c>
      <c r="AL579" s="33">
        <v>5.849E-3</v>
      </c>
      <c r="AM579" s="33">
        <v>5.5339999999999999E-3</v>
      </c>
      <c r="AN579" s="33">
        <v>1.913E-3</v>
      </c>
      <c r="AO579" s="33">
        <v>-2.7399999999999998E-3</v>
      </c>
      <c r="AP579" s="40">
        <v>-4.47E-3</v>
      </c>
      <c r="AQ579" s="33">
        <v>0.18623999999999999</v>
      </c>
      <c r="AR579" s="33">
        <v>1.9554999999999999E-2</v>
      </c>
      <c r="AS579" s="33">
        <v>1.4749999999999999E-2</v>
      </c>
      <c r="AT579" s="33">
        <v>0.106047</v>
      </c>
      <c r="AU579">
        <f t="shared" si="102"/>
        <v>0.29228699999999996</v>
      </c>
      <c r="AV579" s="33">
        <v>-4.0000000000000002E-4</v>
      </c>
      <c r="AW579" s="33">
        <v>-2.6199999999999999E-3</v>
      </c>
      <c r="AX579" s="81">
        <v>8.8000000000000003E-4</v>
      </c>
      <c r="AY579" s="33">
        <v>49.7348</v>
      </c>
      <c r="AZ579" s="33">
        <v>49.805199999999999</v>
      </c>
      <c r="BA579" s="42">
        <v>4.0169999999999997E-3</v>
      </c>
      <c r="BB579" s="10">
        <f t="shared" si="126"/>
        <v>4.8969999999999994E-3</v>
      </c>
      <c r="BC579" s="33">
        <v>0.130575</v>
      </c>
      <c r="BD579" s="33">
        <v>-4.9800000000000001E-3</v>
      </c>
      <c r="BE579" s="33">
        <v>-1.3799999999999999E-3</v>
      </c>
      <c r="BF579" s="33">
        <v>1.25E-3</v>
      </c>
      <c r="BG579" s="33">
        <v>0</v>
      </c>
      <c r="BH579" s="33">
        <v>0</v>
      </c>
      <c r="BI579" s="22"/>
    </row>
    <row r="580" spans="1:61" x14ac:dyDescent="0.25">
      <c r="A580" t="s">
        <v>117</v>
      </c>
      <c r="B580" t="s">
        <v>83</v>
      </c>
      <c r="C580">
        <v>903</v>
      </c>
      <c r="D580">
        <v>44</v>
      </c>
      <c r="E580">
        <v>40</v>
      </c>
      <c r="F580">
        <v>20</v>
      </c>
      <c r="G580">
        <v>100</v>
      </c>
      <c r="H580">
        <v>3</v>
      </c>
      <c r="I580">
        <v>335</v>
      </c>
      <c r="J580">
        <v>2</v>
      </c>
      <c r="K580" s="1">
        <v>4.7780000000000001E-3</v>
      </c>
      <c r="L580" s="1">
        <v>-1.8600000000000001E-3</v>
      </c>
      <c r="M580" s="1">
        <v>1.7195999999999999E-2</v>
      </c>
      <c r="N580" s="1">
        <v>-6.6E-4</v>
      </c>
      <c r="O580" s="2">
        <v>-9.5E-4</v>
      </c>
      <c r="P580" s="17">
        <f t="shared" si="103"/>
        <v>-9.5</v>
      </c>
      <c r="Q580" s="3">
        <v>0.426124</v>
      </c>
      <c r="R580" s="18">
        <f t="shared" si="104"/>
        <v>4261.24</v>
      </c>
      <c r="S580" s="1">
        <v>1.175E-2</v>
      </c>
      <c r="T580" s="1">
        <v>1.526E-3</v>
      </c>
      <c r="U580" s="4">
        <v>0.21668899999999999</v>
      </c>
      <c r="V580" s="19">
        <f t="shared" si="105"/>
        <v>2166.89</v>
      </c>
      <c r="W580" s="1">
        <v>2.43E-4</v>
      </c>
      <c r="X580" s="1">
        <v>1.8489999999999999E-3</v>
      </c>
      <c r="Y580" s="5">
        <v>3.4139999999999999E-3</v>
      </c>
      <c r="Z580" s="20">
        <f t="shared" si="125"/>
        <v>34.14</v>
      </c>
      <c r="AA580" s="1">
        <v>32.542299999999997</v>
      </c>
      <c r="AB580" s="1">
        <v>65.427400000000006</v>
      </c>
      <c r="AC580" s="6">
        <v>1.5980999999999999E-2</v>
      </c>
      <c r="AD580" s="21">
        <f t="shared" si="107"/>
        <v>159.80999999999997</v>
      </c>
      <c r="AE580" s="1">
        <v>1.8294999999999999E-2</v>
      </c>
      <c r="AF580" s="1">
        <v>1.1284000000000001E-2</v>
      </c>
      <c r="AG580" s="1">
        <v>1.005E-2</v>
      </c>
      <c r="AH580" s="1">
        <v>1.6500000000000001E-2</v>
      </c>
      <c r="AI580" s="1">
        <v>0</v>
      </c>
      <c r="AJ580" s="1">
        <v>0</v>
      </c>
      <c r="AK580" s="1">
        <v>98.721999999999994</v>
      </c>
      <c r="AL580">
        <v>1.139E-3</v>
      </c>
      <c r="AM580">
        <v>-8.4999999999999995E-4</v>
      </c>
      <c r="AN580">
        <v>6.9750000000000003E-3</v>
      </c>
      <c r="AO580">
        <v>-5.5000000000000003E-4</v>
      </c>
      <c r="AP580" s="7">
        <v>-7.3999999999999999E-4</v>
      </c>
      <c r="AQ580">
        <v>0.18723100000000001</v>
      </c>
      <c r="AR580">
        <v>7.3489999999999996E-3</v>
      </c>
      <c r="AS580">
        <v>1.0059999999999999E-3</v>
      </c>
      <c r="AT580">
        <v>0.19162199999999999</v>
      </c>
      <c r="AU580">
        <f t="shared" ref="AU580:AU643" si="127">AT580+AQ580</f>
        <v>0.378853</v>
      </c>
      <c r="AV580">
        <v>2.03E-4</v>
      </c>
      <c r="AW580">
        <v>1.6620000000000001E-3</v>
      </c>
      <c r="AX580" s="14">
        <v>2.4190000000000001E-3</v>
      </c>
      <c r="AY580">
        <v>50.123199999999997</v>
      </c>
      <c r="AZ580">
        <v>49.429900000000004</v>
      </c>
      <c r="BA580" s="9">
        <v>1.0873000000000001E-2</v>
      </c>
      <c r="BB580" s="10">
        <f t="shared" si="126"/>
        <v>1.3292000000000002E-2</v>
      </c>
      <c r="BC580">
        <v>2.5485000000000001E-2</v>
      </c>
      <c r="BD580">
        <v>4.6950000000000004E-3</v>
      </c>
      <c r="BE580">
        <v>4.3229999999999996E-3</v>
      </c>
      <c r="BF580">
        <v>4.0619999999999996E-3</v>
      </c>
      <c r="BG580">
        <v>0</v>
      </c>
      <c r="BH580">
        <v>0</v>
      </c>
      <c r="BI580" s="22"/>
    </row>
    <row r="581" spans="1:61" x14ac:dyDescent="0.25">
      <c r="A581" s="23" t="s">
        <v>117</v>
      </c>
      <c r="B581" s="23" t="s">
        <v>83</v>
      </c>
      <c r="C581" s="23">
        <v>904</v>
      </c>
      <c r="D581" s="23">
        <v>44</v>
      </c>
      <c r="E581" s="23">
        <v>40</v>
      </c>
      <c r="F581" s="23">
        <v>20</v>
      </c>
      <c r="G581" s="23">
        <v>100</v>
      </c>
      <c r="H581" s="23">
        <v>3</v>
      </c>
      <c r="I581" s="23">
        <v>336</v>
      </c>
      <c r="J581" s="23">
        <v>3</v>
      </c>
      <c r="K581" s="24">
        <v>4.2949000000000001E-2</v>
      </c>
      <c r="L581" s="24">
        <v>2.2263999999999999E-2</v>
      </c>
      <c r="M581" s="24">
        <v>2.0143000000000001E-2</v>
      </c>
      <c r="N581" s="24">
        <v>-5.2599999999999999E-3</v>
      </c>
      <c r="O581" s="25">
        <v>-8.9200000000000008E-3</v>
      </c>
      <c r="P581" s="17">
        <f t="shared" si="103"/>
        <v>-89.2</v>
      </c>
      <c r="Q581" s="26">
        <v>0.61253100000000005</v>
      </c>
      <c r="R581" s="18">
        <f t="shared" si="104"/>
        <v>6125.31</v>
      </c>
      <c r="S581" s="24">
        <v>4.9100000000000003E-3</v>
      </c>
      <c r="T581" s="24">
        <v>1.8450000000000001E-3</v>
      </c>
      <c r="U581" s="27">
        <v>9.1885999999999995E-2</v>
      </c>
      <c r="V581" s="19">
        <f t="shared" si="105"/>
        <v>918.8599999999999</v>
      </c>
      <c r="W581" s="24">
        <v>5.8190000000000004E-3</v>
      </c>
      <c r="X581" s="24">
        <v>-2.48E-3</v>
      </c>
      <c r="Y581" s="28">
        <v>1.4935E-2</v>
      </c>
      <c r="Z581" s="20">
        <f t="shared" si="125"/>
        <v>149.35</v>
      </c>
      <c r="AA581" s="24">
        <v>33.2744</v>
      </c>
      <c r="AB581" s="24">
        <v>64.584000000000003</v>
      </c>
      <c r="AC581" s="29">
        <v>-3.5500000000000002E-3</v>
      </c>
      <c r="AD581" s="21">
        <f t="shared" si="107"/>
        <v>-35.5</v>
      </c>
      <c r="AE581" s="24">
        <v>5.6980000000000003E-2</v>
      </c>
      <c r="AF581" s="24">
        <v>1.4064E-2</v>
      </c>
      <c r="AG581" s="24">
        <v>1.4683E-2</v>
      </c>
      <c r="AH581" s="24">
        <v>4.1491E-2</v>
      </c>
      <c r="AI581" s="24">
        <v>0</v>
      </c>
      <c r="AJ581" s="24">
        <v>0</v>
      </c>
      <c r="AK581" s="24">
        <v>98.782700000000006</v>
      </c>
      <c r="AL581" s="23">
        <v>1.0184E-2</v>
      </c>
      <c r="AM581" s="23">
        <v>1.014E-2</v>
      </c>
      <c r="AN581" s="23">
        <v>8.1279999999999998E-3</v>
      </c>
      <c r="AO581" s="23">
        <v>-4.4000000000000003E-3</v>
      </c>
      <c r="AP581" s="30">
        <v>-6.8999999999999999E-3</v>
      </c>
      <c r="AQ581" s="23">
        <v>0.26772099999999999</v>
      </c>
      <c r="AR581" s="23">
        <v>3.055E-3</v>
      </c>
      <c r="AS581" s="23">
        <v>1.2099999999999999E-3</v>
      </c>
      <c r="AT581" s="23">
        <v>8.0829999999999999E-2</v>
      </c>
      <c r="AU581">
        <f t="shared" si="127"/>
        <v>0.348551</v>
      </c>
      <c r="AV581" s="23">
        <v>4.8500000000000001E-3</v>
      </c>
      <c r="AW581" s="23">
        <v>-2.2100000000000002E-3</v>
      </c>
      <c r="AX581" s="80">
        <v>1.0522999999999999E-2</v>
      </c>
      <c r="AY581" s="23">
        <v>50.981699999999996</v>
      </c>
      <c r="AZ581" s="23">
        <v>48.5364</v>
      </c>
      <c r="BA581" s="32">
        <v>-2.3999999999999998E-3</v>
      </c>
      <c r="BB581" s="10">
        <f t="shared" si="126"/>
        <v>8.123E-3</v>
      </c>
      <c r="BC581" s="23">
        <v>7.8956999999999999E-2</v>
      </c>
      <c r="BD581" s="23">
        <v>5.8209999999999998E-3</v>
      </c>
      <c r="BE581" s="23">
        <v>6.2820000000000003E-3</v>
      </c>
      <c r="BF581" s="23">
        <v>1.0161999999999999E-2</v>
      </c>
      <c r="BG581" s="23">
        <v>0</v>
      </c>
      <c r="BH581" s="23">
        <v>0</v>
      </c>
      <c r="BI581" s="22"/>
    </row>
    <row r="582" spans="1:61" x14ac:dyDescent="0.25">
      <c r="A582" s="51" t="s">
        <v>118</v>
      </c>
      <c r="B582" t="s">
        <v>83</v>
      </c>
      <c r="C582" s="51">
        <v>905</v>
      </c>
      <c r="D582" s="51"/>
      <c r="E582" s="51"/>
      <c r="F582" s="51"/>
      <c r="G582" s="51"/>
      <c r="H582" s="51"/>
      <c r="I582" s="51"/>
      <c r="J582" s="51"/>
      <c r="K582" s="59"/>
      <c r="L582" s="59"/>
      <c r="M582" s="59"/>
      <c r="N582" s="59"/>
      <c r="P582" s="17"/>
      <c r="R582" s="19"/>
      <c r="S582" s="59"/>
      <c r="T582" s="59"/>
      <c r="V582" s="19"/>
      <c r="W582" s="59"/>
      <c r="X582" s="59"/>
      <c r="AA582" s="59"/>
      <c r="AB582" s="59"/>
      <c r="AD582" s="21"/>
      <c r="AE582" s="59"/>
      <c r="AF582" s="59"/>
      <c r="AG582" s="59"/>
      <c r="AH582" s="59"/>
      <c r="AI582" s="59"/>
      <c r="AJ582" s="59"/>
      <c r="AK582" s="59">
        <v>9.10121</v>
      </c>
      <c r="AL582" s="51"/>
      <c r="AM582" s="51"/>
      <c r="AN582" s="51"/>
      <c r="AO582" s="51"/>
      <c r="AQ582" s="51"/>
      <c r="AR582" s="51"/>
      <c r="AS582" s="51"/>
      <c r="AT582" s="51"/>
      <c r="AU582">
        <f t="shared" si="127"/>
        <v>0</v>
      </c>
      <c r="AV582" s="51"/>
      <c r="AW582" s="51"/>
      <c r="AX582" s="87"/>
      <c r="AY582" s="51"/>
      <c r="AZ582" s="51"/>
      <c r="BC582" s="51"/>
      <c r="BD582" s="51"/>
      <c r="BE582" s="51"/>
      <c r="BF582" s="51"/>
      <c r="BG582" s="51"/>
      <c r="BH582" s="51"/>
      <c r="BI582" s="22"/>
    </row>
    <row r="583" spans="1:61" x14ac:dyDescent="0.25">
      <c r="A583" s="51" t="s">
        <v>118</v>
      </c>
      <c r="B583" s="23" t="s">
        <v>83</v>
      </c>
      <c r="C583" s="51">
        <v>906</v>
      </c>
      <c r="D583" s="51"/>
      <c r="E583" s="51"/>
      <c r="F583" s="51"/>
      <c r="G583" s="51"/>
      <c r="H583" s="51"/>
      <c r="I583" s="51"/>
      <c r="J583" s="51"/>
      <c r="K583" s="59"/>
      <c r="L583" s="59"/>
      <c r="M583" s="59"/>
      <c r="N583" s="59"/>
      <c r="P583" s="17"/>
      <c r="R583" s="19"/>
      <c r="S583" s="59"/>
      <c r="T583" s="59"/>
      <c r="V583" s="19"/>
      <c r="W583" s="59"/>
      <c r="X583" s="59"/>
      <c r="AA583" s="59"/>
      <c r="AB583" s="59"/>
      <c r="AD583" s="21"/>
      <c r="AE583" s="59"/>
      <c r="AF583" s="59"/>
      <c r="AG583" s="59"/>
      <c r="AH583" s="59"/>
      <c r="AI583" s="59"/>
      <c r="AJ583" s="59"/>
      <c r="AK583" s="59">
        <v>70.125</v>
      </c>
      <c r="AL583" s="51"/>
      <c r="AM583" s="51"/>
      <c r="AN583" s="51"/>
      <c r="AO583" s="51"/>
      <c r="AQ583" s="51"/>
      <c r="AR583" s="51"/>
      <c r="AS583" s="51"/>
      <c r="AT583" s="51"/>
      <c r="AU583">
        <f t="shared" si="127"/>
        <v>0</v>
      </c>
      <c r="AV583" s="51"/>
      <c r="AW583" s="51"/>
      <c r="AX583" s="87"/>
      <c r="AY583" s="51"/>
      <c r="AZ583" s="51"/>
      <c r="BC583" s="51"/>
      <c r="BD583" s="51"/>
      <c r="BE583" s="51"/>
      <c r="BF583" s="51"/>
      <c r="BG583" s="51"/>
      <c r="BH583" s="51"/>
      <c r="BI583" s="22"/>
    </row>
    <row r="584" spans="1:61" x14ac:dyDescent="0.25">
      <c r="A584" s="33" t="s">
        <v>119</v>
      </c>
      <c r="B584" t="s">
        <v>83</v>
      </c>
      <c r="C584" s="33">
        <v>907</v>
      </c>
      <c r="D584" s="33">
        <v>46</v>
      </c>
      <c r="E584" s="33">
        <v>40</v>
      </c>
      <c r="F584" s="33">
        <v>20</v>
      </c>
      <c r="G584" s="33">
        <v>100</v>
      </c>
      <c r="H584" s="33">
        <v>3</v>
      </c>
      <c r="I584" s="33">
        <v>339</v>
      </c>
      <c r="J584" s="33">
        <v>1</v>
      </c>
      <c r="K584" s="34">
        <v>1.4468E-2</v>
      </c>
      <c r="L584" s="34">
        <v>3.591E-3</v>
      </c>
      <c r="M584" s="34">
        <v>9.5239999999999995E-3</v>
      </c>
      <c r="N584" s="34">
        <v>2.4589999999999998E-3</v>
      </c>
      <c r="O584" s="35">
        <v>1.8579999999999999E-2</v>
      </c>
      <c r="P584" s="17">
        <f t="shared" ref="P584:P647" si="128">O584*10000</f>
        <v>185.79999999999998</v>
      </c>
      <c r="Q584" s="36">
        <v>0.46490999999999999</v>
      </c>
      <c r="R584" s="18">
        <f t="shared" ref="R584:R647" si="129">IF(ISBLANK(Q584)," ", Q584*10000)</f>
        <v>4649.0999999999995</v>
      </c>
      <c r="S584" s="34">
        <v>8.7729999999999995E-3</v>
      </c>
      <c r="T584" s="34">
        <v>5.2830000000000004E-3</v>
      </c>
      <c r="U584" s="37">
        <v>0.11307200000000001</v>
      </c>
      <c r="V584" s="19">
        <f t="shared" ref="V584:V647" si="130">IF(ISBLANK(U584)," ", U584*10000)</f>
        <v>1130.72</v>
      </c>
      <c r="W584" s="34">
        <v>1.84E-4</v>
      </c>
      <c r="X584" s="34">
        <v>-1.6100000000000001E-3</v>
      </c>
      <c r="Y584" s="38">
        <v>6.3976000000000005E-2</v>
      </c>
      <c r="Z584" s="20">
        <f t="shared" ref="Z584:Z586" si="131">Y584*10000</f>
        <v>639.7600000000001</v>
      </c>
      <c r="AA584" s="34">
        <v>32.320799999999998</v>
      </c>
      <c r="AB584" s="34">
        <v>66.082400000000007</v>
      </c>
      <c r="AC584" s="39">
        <v>1.477E-3</v>
      </c>
      <c r="AD584" s="21">
        <f t="shared" ref="AD584:AD647" si="132">AC584*10000</f>
        <v>14.77</v>
      </c>
      <c r="AE584" s="34">
        <v>8.992E-3</v>
      </c>
      <c r="AF584" s="34">
        <v>4.803E-3</v>
      </c>
      <c r="AG584" s="34">
        <v>6.3639999999999999E-3</v>
      </c>
      <c r="AH584" s="34">
        <v>2.2037000000000001E-2</v>
      </c>
      <c r="AI584" s="34">
        <v>0</v>
      </c>
      <c r="AJ584" s="34">
        <v>0</v>
      </c>
      <c r="AK584" s="34">
        <v>99.150099999999995</v>
      </c>
      <c r="AL584" s="33">
        <v>3.4450000000000001E-3</v>
      </c>
      <c r="AM584" s="33">
        <v>1.642E-3</v>
      </c>
      <c r="AN584" s="33">
        <v>3.859E-3</v>
      </c>
      <c r="AO584" s="33">
        <v>2.0660000000000001E-3</v>
      </c>
      <c r="AP584" s="40">
        <v>1.4423999999999999E-2</v>
      </c>
      <c r="AQ584" s="33">
        <v>0.204042</v>
      </c>
      <c r="AR584" s="33">
        <v>5.4809999999999998E-3</v>
      </c>
      <c r="AS584" s="33">
        <v>3.4780000000000002E-3</v>
      </c>
      <c r="AT584" s="33">
        <v>9.9877999999999995E-2</v>
      </c>
      <c r="AU584">
        <f t="shared" si="127"/>
        <v>0.30391999999999997</v>
      </c>
      <c r="AV584" s="33">
        <v>1.54E-4</v>
      </c>
      <c r="AW584" s="33">
        <v>-1.4400000000000001E-3</v>
      </c>
      <c r="AX584" s="81">
        <v>4.5267000000000002E-2</v>
      </c>
      <c r="AY584" s="33">
        <v>49.725700000000003</v>
      </c>
      <c r="AZ584" s="33">
        <v>49.868299999999998</v>
      </c>
      <c r="BA584" s="42">
        <v>1.0039999999999999E-3</v>
      </c>
      <c r="BB584" s="10">
        <f t="shared" ref="BB584:BB585" si="133">BA584+AX584</f>
        <v>4.6271E-2</v>
      </c>
      <c r="BC584" s="33">
        <v>1.2512000000000001E-2</v>
      </c>
      <c r="BD584" s="33">
        <v>1.9959999999999999E-3</v>
      </c>
      <c r="BE584" s="33">
        <v>2.7339999999999999E-3</v>
      </c>
      <c r="BF584" s="33">
        <v>5.4200000000000003E-3</v>
      </c>
      <c r="BG584" s="33">
        <v>0</v>
      </c>
      <c r="BH584" s="33">
        <v>0</v>
      </c>
      <c r="BI584" s="22"/>
    </row>
    <row r="585" spans="1:61" x14ac:dyDescent="0.25">
      <c r="A585" t="s">
        <v>119</v>
      </c>
      <c r="B585" t="s">
        <v>83</v>
      </c>
      <c r="C585">
        <v>908</v>
      </c>
      <c r="D585">
        <v>46</v>
      </c>
      <c r="E585">
        <v>40</v>
      </c>
      <c r="F585">
        <v>20</v>
      </c>
      <c r="G585">
        <v>100</v>
      </c>
      <c r="H585">
        <v>3</v>
      </c>
      <c r="I585">
        <v>340</v>
      </c>
      <c r="J585">
        <v>2</v>
      </c>
      <c r="K585" s="1">
        <v>2.1654E-2</v>
      </c>
      <c r="L585" s="1">
        <v>-1.2600000000000001E-3</v>
      </c>
      <c r="M585" s="1">
        <v>1.7470000000000001E-3</v>
      </c>
      <c r="N585" s="1">
        <v>3.6900000000000002E-4</v>
      </c>
      <c r="O585" s="2">
        <v>3.3479999999999998E-3</v>
      </c>
      <c r="P585" s="17">
        <f t="shared" si="128"/>
        <v>33.479999999999997</v>
      </c>
      <c r="Q585" s="3">
        <v>0.225379</v>
      </c>
      <c r="R585" s="18">
        <f t="shared" si="129"/>
        <v>2253.79</v>
      </c>
      <c r="S585" s="1">
        <v>7.1720000000000004E-3</v>
      </c>
      <c r="T585" s="1">
        <v>5.5800000000000001E-4</v>
      </c>
      <c r="U585" s="4">
        <v>0.15412100000000001</v>
      </c>
      <c r="V585" s="19">
        <f t="shared" si="130"/>
        <v>1541.21</v>
      </c>
      <c r="W585" s="1">
        <v>1.6280000000000001E-3</v>
      </c>
      <c r="X585" s="1">
        <v>-1.01E-3</v>
      </c>
      <c r="Y585" s="5">
        <v>-2.2899999999999999E-3</v>
      </c>
      <c r="Z585" s="20">
        <f t="shared" si="131"/>
        <v>-22.9</v>
      </c>
      <c r="AA585" s="1">
        <v>32.385199999999998</v>
      </c>
      <c r="AB585" s="1">
        <v>66.207800000000006</v>
      </c>
      <c r="AC585" s="6">
        <v>-2.7E-4</v>
      </c>
      <c r="AD585" s="21">
        <f t="shared" si="132"/>
        <v>-2.7</v>
      </c>
      <c r="AE585" s="1">
        <v>7.4009999999999996E-3</v>
      </c>
      <c r="AF585" s="1">
        <v>1.8783999999999999E-2</v>
      </c>
      <c r="AG585" s="1">
        <v>9.5630000000000003E-3</v>
      </c>
      <c r="AH585" s="1">
        <v>5.8321999999999999E-2</v>
      </c>
      <c r="AI585" s="1">
        <v>0</v>
      </c>
      <c r="AJ585" s="1">
        <v>0</v>
      </c>
      <c r="AK585" s="1">
        <v>99.098200000000006</v>
      </c>
      <c r="AL585">
        <v>5.1520000000000003E-3</v>
      </c>
      <c r="AM585">
        <v>-5.8E-4</v>
      </c>
      <c r="AN585">
        <v>7.0699999999999995E-4</v>
      </c>
      <c r="AO585">
        <v>3.1E-4</v>
      </c>
      <c r="AP585" s="7">
        <v>2.5969999999999999E-3</v>
      </c>
      <c r="AQ585">
        <v>9.8845000000000002E-2</v>
      </c>
      <c r="AR585">
        <v>4.4780000000000002E-3</v>
      </c>
      <c r="AS585">
        <v>3.6699999999999998E-4</v>
      </c>
      <c r="AT585">
        <v>0.136041</v>
      </c>
      <c r="AU585">
        <f t="shared" si="127"/>
        <v>0.23488599999999998</v>
      </c>
      <c r="AV585">
        <v>1.3619999999999999E-3</v>
      </c>
      <c r="AW585">
        <v>-9.1E-4</v>
      </c>
      <c r="AX585" s="14">
        <v>-1.6199999999999999E-3</v>
      </c>
      <c r="AY585">
        <v>49.789400000000001</v>
      </c>
      <c r="AZ585">
        <v>49.927500000000002</v>
      </c>
      <c r="BA585" s="9">
        <v>-1.9000000000000001E-4</v>
      </c>
      <c r="BB585" s="10">
        <f t="shared" si="133"/>
        <v>-1.81E-3</v>
      </c>
      <c r="BC585">
        <v>1.0291E-2</v>
      </c>
      <c r="BD585">
        <v>7.8019999999999999E-3</v>
      </c>
      <c r="BE585">
        <v>4.1060000000000003E-3</v>
      </c>
      <c r="BF585">
        <v>1.4333E-2</v>
      </c>
      <c r="BG585">
        <v>0</v>
      </c>
      <c r="BH585">
        <v>0</v>
      </c>
      <c r="BI585" s="22"/>
    </row>
    <row r="586" spans="1:61" x14ac:dyDescent="0.25">
      <c r="A586" t="s">
        <v>119</v>
      </c>
      <c r="B586" t="s">
        <v>83</v>
      </c>
      <c r="C586">
        <v>909</v>
      </c>
      <c r="D586">
        <v>46</v>
      </c>
      <c r="E586">
        <v>40</v>
      </c>
      <c r="F586">
        <v>20</v>
      </c>
      <c r="G586">
        <v>100</v>
      </c>
      <c r="H586">
        <v>3</v>
      </c>
      <c r="I586">
        <v>341</v>
      </c>
      <c r="J586">
        <v>3</v>
      </c>
      <c r="K586" s="1">
        <v>2.7427E-2</v>
      </c>
      <c r="L586" s="1">
        <v>-8.3199999999999993E-3</v>
      </c>
      <c r="M586" s="1">
        <v>2.398E-3</v>
      </c>
      <c r="N586" s="1">
        <v>2.222E-3</v>
      </c>
      <c r="O586" s="2">
        <v>1.3821E-2</v>
      </c>
      <c r="P586" s="17">
        <f t="shared" si="128"/>
        <v>138.21</v>
      </c>
      <c r="Q586" s="3">
        <v>0.33116600000000002</v>
      </c>
      <c r="R586" s="18">
        <f t="shared" si="129"/>
        <v>3311.6600000000003</v>
      </c>
      <c r="S586" s="1">
        <v>6.7239999999999999E-3</v>
      </c>
      <c r="T586" s="1">
        <v>-8.4000000000000003E-4</v>
      </c>
      <c r="U586" s="4">
        <v>0.176458</v>
      </c>
      <c r="V586" s="19">
        <f t="shared" si="130"/>
        <v>1764.58</v>
      </c>
      <c r="W586" s="1">
        <v>3.473E-3</v>
      </c>
      <c r="X586" s="1">
        <v>6.7199999999999996E-4</v>
      </c>
      <c r="Y586" s="5">
        <v>-4.2199999999999998E-3</v>
      </c>
      <c r="Z586" s="20">
        <f t="shared" si="131"/>
        <v>-42.199999999999996</v>
      </c>
      <c r="AA586" s="1">
        <v>32.340200000000003</v>
      </c>
      <c r="AB586" s="1">
        <v>65.6267</v>
      </c>
      <c r="AC586" s="6">
        <v>-4.0000000000000002E-4</v>
      </c>
      <c r="AD586" s="21">
        <f t="shared" si="132"/>
        <v>-4</v>
      </c>
      <c r="AE586" s="1">
        <v>1.1285999999999999E-2</v>
      </c>
      <c r="AF586" s="1">
        <v>8.9899999999999995E-4</v>
      </c>
      <c r="AG586" s="1">
        <v>1.1000000000000001E-3</v>
      </c>
      <c r="AH586" s="1">
        <v>1.4827999999999999E-2</v>
      </c>
      <c r="AI586" s="1">
        <v>0</v>
      </c>
      <c r="AJ586" s="1">
        <v>0</v>
      </c>
      <c r="AK586" s="1">
        <v>98.545500000000004</v>
      </c>
      <c r="AL586">
        <v>6.5550000000000001E-3</v>
      </c>
      <c r="AM586">
        <v>-3.82E-3</v>
      </c>
      <c r="AN586">
        <v>9.7499999999999996E-4</v>
      </c>
      <c r="AO586">
        <v>1.874E-3</v>
      </c>
      <c r="AP586" s="7">
        <v>1.077E-2</v>
      </c>
      <c r="AQ586">
        <v>0.145896</v>
      </c>
      <c r="AR586">
        <v>4.2170000000000003E-3</v>
      </c>
      <c r="AS586">
        <v>-5.5000000000000003E-4</v>
      </c>
      <c r="AT586">
        <v>0.15645999999999999</v>
      </c>
      <c r="AU586">
        <f t="shared" si="127"/>
        <v>0.30235599999999996</v>
      </c>
      <c r="AV586">
        <v>2.918E-3</v>
      </c>
      <c r="AW586">
        <v>6.0599999999999998E-4</v>
      </c>
      <c r="AX586" s="14">
        <v>-3.0000000000000001E-3</v>
      </c>
      <c r="AY586">
        <v>49.944600000000001</v>
      </c>
      <c r="AZ586">
        <v>49.712499999999999</v>
      </c>
      <c r="BA586" s="9">
        <v>-2.7999999999999998E-4</v>
      </c>
      <c r="BB586" s="10">
        <f>BA586+AX586</f>
        <v>-3.2799999999999999E-3</v>
      </c>
      <c r="BC586">
        <v>1.5762999999999999E-2</v>
      </c>
      <c r="BD586">
        <v>3.7500000000000001E-4</v>
      </c>
      <c r="BE586">
        <v>4.7399999999999997E-4</v>
      </c>
      <c r="BF586">
        <v>3.6600000000000001E-3</v>
      </c>
      <c r="BG586">
        <v>0</v>
      </c>
      <c r="BH586">
        <v>0</v>
      </c>
      <c r="BI586" s="22"/>
    </row>
    <row r="587" spans="1:61" x14ac:dyDescent="0.25">
      <c r="A587" s="88" t="s">
        <v>119</v>
      </c>
      <c r="B587" s="23" t="s">
        <v>83</v>
      </c>
      <c r="C587" s="88">
        <v>910</v>
      </c>
      <c r="D587" s="88"/>
      <c r="E587" s="88"/>
      <c r="F587" s="88"/>
      <c r="G587" s="88"/>
      <c r="H587" s="88"/>
      <c r="I587" s="88"/>
      <c r="J587" s="88"/>
      <c r="K587" s="89"/>
      <c r="L587" s="89"/>
      <c r="M587" s="89"/>
      <c r="N587" s="89"/>
      <c r="O587" s="25"/>
      <c r="P587" s="17"/>
      <c r="Q587" s="26"/>
      <c r="R587" s="19"/>
      <c r="S587" s="89"/>
      <c r="T587" s="89"/>
      <c r="U587" s="27"/>
      <c r="V587" s="19"/>
      <c r="W587" s="89"/>
      <c r="X587" s="89"/>
      <c r="Y587" s="28"/>
      <c r="Z587" s="28"/>
      <c r="AA587" s="89"/>
      <c r="AB587" s="89"/>
      <c r="AC587" s="29"/>
      <c r="AD587" s="21"/>
      <c r="AE587" s="89"/>
      <c r="AF587" s="89"/>
      <c r="AG587" s="89"/>
      <c r="AH587" s="89"/>
      <c r="AI587" s="89"/>
      <c r="AJ587" s="89"/>
      <c r="AK587" s="89">
        <v>29.558399999999999</v>
      </c>
      <c r="AL587" s="88"/>
      <c r="AM587" s="88"/>
      <c r="AN587" s="88"/>
      <c r="AO587" s="88"/>
      <c r="AP587" s="30"/>
      <c r="AQ587" s="88"/>
      <c r="AR587" s="88"/>
      <c r="AS587" s="88"/>
      <c r="AT587" s="88"/>
      <c r="AU587">
        <f t="shared" si="127"/>
        <v>0</v>
      </c>
      <c r="AV587" s="88"/>
      <c r="AW587" s="88"/>
      <c r="AX587" s="90"/>
      <c r="AY587" s="88"/>
      <c r="AZ587" s="88"/>
      <c r="BA587" s="32"/>
      <c r="BB587" s="82"/>
      <c r="BC587" s="88"/>
      <c r="BD587" s="88"/>
      <c r="BE587" s="88"/>
      <c r="BF587" s="88"/>
      <c r="BG587" s="88"/>
      <c r="BH587" s="88"/>
      <c r="BI587" s="22"/>
    </row>
    <row r="588" spans="1:61" x14ac:dyDescent="0.25">
      <c r="A588" s="51" t="s">
        <v>120</v>
      </c>
      <c r="B588" t="s">
        <v>83</v>
      </c>
      <c r="C588" s="51">
        <v>911</v>
      </c>
      <c r="D588" s="51"/>
      <c r="E588" s="51"/>
      <c r="F588" s="51"/>
      <c r="G588" s="51"/>
      <c r="H588" s="51"/>
      <c r="I588" s="51"/>
      <c r="J588" s="51"/>
      <c r="K588" s="59"/>
      <c r="L588" s="59"/>
      <c r="M588" s="59"/>
      <c r="N588" s="59"/>
      <c r="P588" s="17"/>
      <c r="R588" s="19"/>
      <c r="S588" s="59"/>
      <c r="T588" s="59"/>
      <c r="V588" s="19"/>
      <c r="W588" s="59"/>
      <c r="X588" s="59"/>
      <c r="AA588" s="59"/>
      <c r="AB588" s="59"/>
      <c r="AD588" s="21"/>
      <c r="AE588" s="59"/>
      <c r="AF588" s="59"/>
      <c r="AG588" s="59"/>
      <c r="AH588" s="59"/>
      <c r="AI588" s="59"/>
      <c r="AJ588" s="59"/>
      <c r="AK588" s="59">
        <v>74.543700000000001</v>
      </c>
      <c r="AL588" s="51"/>
      <c r="AM588" s="51"/>
      <c r="AN588" s="51"/>
      <c r="AO588" s="51"/>
      <c r="AQ588" s="51"/>
      <c r="AR588" s="51"/>
      <c r="AS588" s="51"/>
      <c r="AT588" s="51"/>
      <c r="AU588">
        <f t="shared" si="127"/>
        <v>0</v>
      </c>
      <c r="AV588" s="51"/>
      <c r="AW588" s="51"/>
      <c r="AX588" s="87"/>
      <c r="AY588" s="51"/>
      <c r="AZ588" s="51"/>
      <c r="BC588" s="51"/>
      <c r="BD588" s="51"/>
      <c r="BE588" s="51"/>
      <c r="BF588" s="51"/>
      <c r="BG588" s="51"/>
      <c r="BH588" s="51"/>
      <c r="BI588" s="22"/>
    </row>
    <row r="589" spans="1:61" x14ac:dyDescent="0.25">
      <c r="A589" t="s">
        <v>120</v>
      </c>
      <c r="B589" t="s">
        <v>83</v>
      </c>
      <c r="C589">
        <v>912</v>
      </c>
      <c r="P589" s="17"/>
      <c r="R589" s="19"/>
      <c r="V589" s="19"/>
      <c r="AD589" s="21"/>
      <c r="AK589" s="1">
        <v>97.256799999999998</v>
      </c>
      <c r="AU589">
        <f t="shared" si="127"/>
        <v>0</v>
      </c>
      <c r="AX589" s="14"/>
      <c r="BI589" s="22"/>
    </row>
    <row r="590" spans="1:61" x14ac:dyDescent="0.25">
      <c r="A590" t="s">
        <v>120</v>
      </c>
      <c r="B590" s="23" t="s">
        <v>83</v>
      </c>
      <c r="C590">
        <v>913</v>
      </c>
      <c r="D590">
        <v>47</v>
      </c>
      <c r="E590">
        <v>40</v>
      </c>
      <c r="F590">
        <v>20</v>
      </c>
      <c r="G590">
        <v>100</v>
      </c>
      <c r="H590">
        <v>3</v>
      </c>
      <c r="I590">
        <v>345</v>
      </c>
      <c r="J590">
        <v>3</v>
      </c>
      <c r="K590" s="1">
        <v>2.7286000000000001E-2</v>
      </c>
      <c r="L590" s="1">
        <v>-1.453E-2</v>
      </c>
      <c r="M590" s="1">
        <v>-2.9099999999999998E-3</v>
      </c>
      <c r="N590" s="1">
        <v>1.258E-3</v>
      </c>
      <c r="O590" s="2">
        <v>-2.3400000000000001E-3</v>
      </c>
      <c r="P590" s="17">
        <f t="shared" si="128"/>
        <v>-23.400000000000002</v>
      </c>
      <c r="Q590" s="3">
        <v>0.25871100000000002</v>
      </c>
      <c r="R590" s="18">
        <f t="shared" si="129"/>
        <v>2587.11</v>
      </c>
      <c r="S590" s="1">
        <v>9.9080000000000001E-3</v>
      </c>
      <c r="T590" s="1">
        <v>3.7499999999999999E-3</v>
      </c>
      <c r="U590" s="4">
        <v>4.7150999999999998E-2</v>
      </c>
      <c r="V590" s="19">
        <f t="shared" si="130"/>
        <v>471.51</v>
      </c>
      <c r="W590" s="1">
        <v>2.7999999999999998E-4</v>
      </c>
      <c r="X590" s="1">
        <v>-1.32E-3</v>
      </c>
      <c r="Y590" s="5">
        <v>-4.2599999999999999E-3</v>
      </c>
      <c r="Z590" s="20">
        <f t="shared" ref="Z590:Z597" si="134">Y590*10000</f>
        <v>-42.6</v>
      </c>
      <c r="AA590" s="1">
        <v>32.244900000000001</v>
      </c>
      <c r="AB590" s="1">
        <v>65.7834</v>
      </c>
      <c r="AC590" s="6">
        <v>2.5300000000000001E-3</v>
      </c>
      <c r="AD590" s="21">
        <f t="shared" si="132"/>
        <v>25.3</v>
      </c>
      <c r="AE590" s="1">
        <v>1.2403000000000001E-2</v>
      </c>
      <c r="AF590" s="1">
        <v>-6.3099999999999996E-3</v>
      </c>
      <c r="AG590" s="1">
        <v>5.2090000000000001E-3</v>
      </c>
      <c r="AH590" s="1">
        <v>-2.4510000000000001E-2</v>
      </c>
      <c r="AI590" s="1">
        <v>0</v>
      </c>
      <c r="AJ590" s="1">
        <v>0</v>
      </c>
      <c r="AK590" s="1">
        <v>98.340599999999995</v>
      </c>
      <c r="AL590">
        <v>6.5339999999999999E-3</v>
      </c>
      <c r="AM590">
        <v>-6.6800000000000002E-3</v>
      </c>
      <c r="AN590">
        <v>-1.1900000000000001E-3</v>
      </c>
      <c r="AO590">
        <v>1.0629999999999999E-3</v>
      </c>
      <c r="AP590" s="7">
        <v>-1.83E-3</v>
      </c>
      <c r="AQ590">
        <v>0.114205</v>
      </c>
      <c r="AR590">
        <v>6.2259999999999998E-3</v>
      </c>
      <c r="AS590">
        <v>2.483E-3</v>
      </c>
      <c r="AT590">
        <v>4.1890999999999998E-2</v>
      </c>
      <c r="AU590">
        <f t="shared" si="127"/>
        <v>0.15609600000000001</v>
      </c>
      <c r="AV590">
        <v>2.3599999999999999E-4</v>
      </c>
      <c r="AW590">
        <v>-1.1900000000000001E-3</v>
      </c>
      <c r="AX590" s="14">
        <v>-3.0300000000000001E-3</v>
      </c>
      <c r="AY590">
        <v>49.897399999999998</v>
      </c>
      <c r="AZ590">
        <v>49.9313</v>
      </c>
      <c r="BA590" s="9">
        <v>1.73E-3</v>
      </c>
      <c r="BB590" s="10">
        <f t="shared" ref="BB590:BB597" si="135">BA590+AX590</f>
        <v>-1.3000000000000002E-3</v>
      </c>
      <c r="BC590">
        <v>1.7357999999999998E-2</v>
      </c>
      <c r="BD590">
        <v>-2.64E-3</v>
      </c>
      <c r="BE590">
        <v>2.251E-3</v>
      </c>
      <c r="BF590">
        <v>-6.0600000000000003E-3</v>
      </c>
      <c r="BG590">
        <v>0</v>
      </c>
      <c r="BH590">
        <v>0</v>
      </c>
      <c r="BI590" s="22"/>
    </row>
    <row r="591" spans="1:61" x14ac:dyDescent="0.25">
      <c r="A591" s="33" t="s">
        <v>121</v>
      </c>
      <c r="B591" t="s">
        <v>83</v>
      </c>
      <c r="C591" s="33">
        <v>914</v>
      </c>
      <c r="D591" s="33">
        <v>48</v>
      </c>
      <c r="E591" s="33">
        <v>40</v>
      </c>
      <c r="F591" s="33">
        <v>20</v>
      </c>
      <c r="G591" s="33">
        <v>100</v>
      </c>
      <c r="H591" s="33">
        <v>3</v>
      </c>
      <c r="I591" s="33">
        <v>346</v>
      </c>
      <c r="J591" s="33">
        <v>1</v>
      </c>
      <c r="K591" s="34">
        <v>1.7252E-2</v>
      </c>
      <c r="L591" s="34">
        <v>2.872E-3</v>
      </c>
      <c r="M591" s="34">
        <v>-5.2300000000000003E-3</v>
      </c>
      <c r="N591" s="34">
        <v>5.2180000000000004E-3</v>
      </c>
      <c r="O591" s="35">
        <v>0.124057</v>
      </c>
      <c r="P591" s="17">
        <f t="shared" si="128"/>
        <v>1240.57</v>
      </c>
      <c r="Q591" s="36">
        <v>0.43006499999999998</v>
      </c>
      <c r="R591" s="18">
        <f t="shared" si="129"/>
        <v>4300.6499999999996</v>
      </c>
      <c r="S591" s="34">
        <v>8.0160000000000006E-3</v>
      </c>
      <c r="T591" s="34">
        <v>3.3960000000000001E-3</v>
      </c>
      <c r="U591" s="37">
        <v>0.114436</v>
      </c>
      <c r="V591" s="19">
        <f t="shared" si="130"/>
        <v>1144.3599999999999</v>
      </c>
      <c r="W591" s="34">
        <v>5.078E-3</v>
      </c>
      <c r="X591" s="34">
        <v>-6.11E-3</v>
      </c>
      <c r="Y591" s="38">
        <v>2.2626E-2</v>
      </c>
      <c r="Z591" s="20">
        <f t="shared" si="134"/>
        <v>226.26</v>
      </c>
      <c r="AA591" s="34">
        <v>32.549599999999998</v>
      </c>
      <c r="AB591" s="34">
        <v>65.915099999999995</v>
      </c>
      <c r="AC591" s="39">
        <v>4.1130000000000003E-3</v>
      </c>
      <c r="AD591" s="21">
        <f t="shared" si="132"/>
        <v>41.13</v>
      </c>
      <c r="AE591" s="34">
        <v>0.17044400000000001</v>
      </c>
      <c r="AF591" s="34">
        <v>1.6140999999999999E-2</v>
      </c>
      <c r="AG591" s="34">
        <v>5.3540000000000003E-3</v>
      </c>
      <c r="AH591" s="34">
        <v>-1.2359999999999999E-2</v>
      </c>
      <c r="AI591" s="34">
        <v>0</v>
      </c>
      <c r="AJ591" s="34">
        <v>0</v>
      </c>
      <c r="AK591" s="34">
        <v>99.370099999999994</v>
      </c>
      <c r="AL591" s="33">
        <v>4.0879999999999996E-3</v>
      </c>
      <c r="AM591" s="33">
        <v>1.307E-3</v>
      </c>
      <c r="AN591" s="33">
        <v>-2.1099999999999999E-3</v>
      </c>
      <c r="AO591" s="33">
        <v>4.3629999999999997E-3</v>
      </c>
      <c r="AP591" s="40">
        <v>9.5843999999999999E-2</v>
      </c>
      <c r="AQ591" s="33">
        <v>0.18784400000000001</v>
      </c>
      <c r="AR591" s="33">
        <v>4.9839999999999997E-3</v>
      </c>
      <c r="AS591" s="33">
        <v>2.225E-3</v>
      </c>
      <c r="AT591" s="33">
        <v>0.10059899999999999</v>
      </c>
      <c r="AU591">
        <f t="shared" si="127"/>
        <v>0.288443</v>
      </c>
      <c r="AV591" s="33">
        <v>4.2310000000000004E-3</v>
      </c>
      <c r="AW591" s="33">
        <v>-5.4599999999999996E-3</v>
      </c>
      <c r="AX591" s="81">
        <v>1.5932000000000002E-2</v>
      </c>
      <c r="AY591" s="33">
        <v>49.837800000000001</v>
      </c>
      <c r="AZ591" s="33">
        <v>49.503599999999999</v>
      </c>
      <c r="BA591" s="42">
        <v>2.7820000000000002E-3</v>
      </c>
      <c r="BB591" s="10">
        <f t="shared" si="135"/>
        <v>1.8714000000000001E-2</v>
      </c>
      <c r="BC591" s="33">
        <v>0.23602600000000001</v>
      </c>
      <c r="BD591" s="33">
        <v>6.6759999999999996E-3</v>
      </c>
      <c r="BE591" s="33">
        <v>2.2889999999999998E-3</v>
      </c>
      <c r="BF591" s="33">
        <v>-3.0200000000000001E-3</v>
      </c>
      <c r="BG591" s="33">
        <v>0</v>
      </c>
      <c r="BH591" s="33">
        <v>0</v>
      </c>
      <c r="BI591" s="22"/>
    </row>
    <row r="592" spans="1:61" x14ac:dyDescent="0.25">
      <c r="A592" t="s">
        <v>121</v>
      </c>
      <c r="B592" t="s">
        <v>83</v>
      </c>
      <c r="C592">
        <v>915</v>
      </c>
      <c r="D592">
        <v>48</v>
      </c>
      <c r="E592">
        <v>40</v>
      </c>
      <c r="F592">
        <v>20</v>
      </c>
      <c r="G592">
        <v>100</v>
      </c>
      <c r="H592">
        <v>3</v>
      </c>
      <c r="I592">
        <v>347</v>
      </c>
      <c r="J592">
        <v>2</v>
      </c>
      <c r="K592" s="1">
        <v>7.3011999999999994E-2</v>
      </c>
      <c r="L592" s="1">
        <v>6.3949999999999996E-3</v>
      </c>
      <c r="M592" s="1">
        <v>5.0790000000000002E-3</v>
      </c>
      <c r="N592" s="1">
        <v>3.9150000000000001E-3</v>
      </c>
      <c r="O592" s="2">
        <v>1.4801999999999999E-2</v>
      </c>
      <c r="P592" s="17">
        <f t="shared" si="128"/>
        <v>148.01999999999998</v>
      </c>
      <c r="Q592" s="3">
        <v>1.00217</v>
      </c>
      <c r="R592" s="18">
        <f t="shared" si="129"/>
        <v>10021.700000000001</v>
      </c>
      <c r="S592" s="1">
        <v>8.6700000000000006E-3</v>
      </c>
      <c r="T592" s="1">
        <v>4.3099999999999996E-3</v>
      </c>
      <c r="U592" s="4">
        <v>0.40303499999999998</v>
      </c>
      <c r="V592" s="19">
        <f t="shared" si="130"/>
        <v>4030.35</v>
      </c>
      <c r="W592" s="1">
        <v>-1.1000000000000001E-3</v>
      </c>
      <c r="X592" s="1">
        <v>-7.2000000000000005E-4</v>
      </c>
      <c r="Y592" s="5">
        <v>6.7999999999999999E-5</v>
      </c>
      <c r="Z592" s="20">
        <f t="shared" si="134"/>
        <v>0.68</v>
      </c>
      <c r="AA592" s="1">
        <v>32.336500000000001</v>
      </c>
      <c r="AB592" s="1">
        <v>65.164400000000001</v>
      </c>
      <c r="AC592" s="6">
        <v>3.64E-3</v>
      </c>
      <c r="AD592" s="21">
        <f t="shared" si="132"/>
        <v>36.4</v>
      </c>
      <c r="AE592" s="1">
        <v>1.4886E-2</v>
      </c>
      <c r="AF592" s="1">
        <v>1.2213E-2</v>
      </c>
      <c r="AG592" s="1">
        <v>3.4810000000000002E-3</v>
      </c>
      <c r="AH592" s="1">
        <v>-7.9000000000000008E-3</v>
      </c>
      <c r="AI592" s="1">
        <v>0</v>
      </c>
      <c r="AJ592" s="1">
        <v>0</v>
      </c>
      <c r="AK592" s="1">
        <v>99.046899999999994</v>
      </c>
      <c r="AL592">
        <v>1.7420000000000001E-2</v>
      </c>
      <c r="AM592">
        <v>2.9299999999999999E-3</v>
      </c>
      <c r="AN592">
        <v>2.062E-3</v>
      </c>
      <c r="AO592">
        <v>3.297E-3</v>
      </c>
      <c r="AP592" s="7">
        <v>1.1514999999999999E-2</v>
      </c>
      <c r="AQ592">
        <v>0.440751</v>
      </c>
      <c r="AR592">
        <v>5.4279999999999997E-3</v>
      </c>
      <c r="AS592">
        <v>2.8440000000000002E-3</v>
      </c>
      <c r="AT592">
        <v>0.35674699999999998</v>
      </c>
      <c r="AU592">
        <f t="shared" si="127"/>
        <v>0.79749800000000004</v>
      </c>
      <c r="AV592">
        <v>-9.3000000000000005E-4</v>
      </c>
      <c r="AW592">
        <v>-6.4999999999999997E-4</v>
      </c>
      <c r="AX592" s="14">
        <v>4.8000000000000001E-5</v>
      </c>
      <c r="AY592">
        <v>49.853099999999998</v>
      </c>
      <c r="AZ592">
        <v>49.277500000000003</v>
      </c>
      <c r="BA592" s="9">
        <v>2.4789999999999999E-3</v>
      </c>
      <c r="BB592" s="10">
        <f t="shared" si="135"/>
        <v>2.5269999999999997E-3</v>
      </c>
      <c r="BC592">
        <v>2.0754999999999999E-2</v>
      </c>
      <c r="BD592">
        <v>5.0860000000000002E-3</v>
      </c>
      <c r="BE592">
        <v>1.4989999999999999E-3</v>
      </c>
      <c r="BF592">
        <v>-1.9499999999999999E-3</v>
      </c>
      <c r="BG592">
        <v>0</v>
      </c>
      <c r="BH592">
        <v>0</v>
      </c>
      <c r="BI592" s="22"/>
    </row>
    <row r="593" spans="1:61" x14ac:dyDescent="0.25">
      <c r="A593" t="s">
        <v>121</v>
      </c>
      <c r="B593" t="s">
        <v>83</v>
      </c>
      <c r="C593">
        <v>916</v>
      </c>
      <c r="D593">
        <v>48</v>
      </c>
      <c r="E593">
        <v>40</v>
      </c>
      <c r="F593">
        <v>20</v>
      </c>
      <c r="G593">
        <v>100</v>
      </c>
      <c r="H593">
        <v>3</v>
      </c>
      <c r="I593">
        <v>348</v>
      </c>
      <c r="J593">
        <v>3</v>
      </c>
      <c r="K593" s="1">
        <v>3.1019000000000001E-2</v>
      </c>
      <c r="L593" s="1">
        <v>1.2862999999999999E-2</v>
      </c>
      <c r="M593" s="1">
        <v>-3.5999999999999999E-3</v>
      </c>
      <c r="N593" s="1">
        <v>4.6099999999999998E-4</v>
      </c>
      <c r="O593" s="2">
        <v>5.6374E-2</v>
      </c>
      <c r="P593" s="17">
        <f t="shared" si="128"/>
        <v>563.74</v>
      </c>
      <c r="Q593" s="3">
        <v>0.256581</v>
      </c>
      <c r="R593" s="18">
        <f t="shared" si="129"/>
        <v>2565.81</v>
      </c>
      <c r="S593" s="1">
        <v>1.3165E-2</v>
      </c>
      <c r="T593" s="1">
        <v>8.4150000000000006E-3</v>
      </c>
      <c r="U593" s="4">
        <v>5.9651000000000003E-2</v>
      </c>
      <c r="V593" s="19">
        <f t="shared" si="130"/>
        <v>596.51</v>
      </c>
      <c r="W593" s="1">
        <v>4.3319999999999999E-3</v>
      </c>
      <c r="X593" s="1">
        <v>-2.8300000000000001E-3</v>
      </c>
      <c r="Y593" s="5">
        <v>1.9615E-2</v>
      </c>
      <c r="Z593" s="20">
        <f t="shared" si="134"/>
        <v>196.15</v>
      </c>
      <c r="AA593" s="1">
        <v>32.466700000000003</v>
      </c>
      <c r="AB593" s="1">
        <v>66.635199999999998</v>
      </c>
      <c r="AC593" s="6">
        <v>9.7050000000000001E-3</v>
      </c>
      <c r="AD593" s="21">
        <f t="shared" si="132"/>
        <v>97.05</v>
      </c>
      <c r="AE593" s="1">
        <v>6.8721000000000004E-2</v>
      </c>
      <c r="AF593" s="1">
        <v>-1E-3</v>
      </c>
      <c r="AG593" s="1">
        <v>-8.3199999999999993E-3</v>
      </c>
      <c r="AH593" s="1">
        <v>-3.8780000000000002E-2</v>
      </c>
      <c r="AI593" s="1">
        <v>0</v>
      </c>
      <c r="AJ593" s="1">
        <v>0</v>
      </c>
      <c r="AK593" s="1">
        <v>99.588300000000004</v>
      </c>
      <c r="AL593">
        <v>7.3429999999999997E-3</v>
      </c>
      <c r="AM593">
        <v>5.849E-3</v>
      </c>
      <c r="AN593">
        <v>-1.4499999999999999E-3</v>
      </c>
      <c r="AO593">
        <v>3.8499999999999998E-4</v>
      </c>
      <c r="AP593" s="7">
        <v>4.3513000000000003E-2</v>
      </c>
      <c r="AQ593">
        <v>0.111967</v>
      </c>
      <c r="AR593">
        <v>8.1779999999999995E-3</v>
      </c>
      <c r="AS593">
        <v>5.509E-3</v>
      </c>
      <c r="AT593">
        <v>5.2389999999999999E-2</v>
      </c>
      <c r="AU593">
        <f t="shared" si="127"/>
        <v>0.164357</v>
      </c>
      <c r="AV593">
        <v>3.6059999999999998E-3</v>
      </c>
      <c r="AW593">
        <v>-2.5200000000000001E-3</v>
      </c>
      <c r="AX593" s="14">
        <v>1.3799000000000001E-2</v>
      </c>
      <c r="AY593">
        <v>49.664999999999999</v>
      </c>
      <c r="AZ593">
        <v>49.9983</v>
      </c>
      <c r="BA593" s="9">
        <v>6.5579999999999996E-3</v>
      </c>
      <c r="BB593" s="10">
        <f t="shared" si="135"/>
        <v>2.0357E-2</v>
      </c>
      <c r="BC593">
        <v>9.5074000000000006E-2</v>
      </c>
      <c r="BD593">
        <v>-4.0999999999999999E-4</v>
      </c>
      <c r="BE593">
        <v>-3.5500000000000002E-3</v>
      </c>
      <c r="BF593">
        <v>-9.4800000000000006E-3</v>
      </c>
      <c r="BG593">
        <v>0</v>
      </c>
      <c r="BH593">
        <v>0</v>
      </c>
      <c r="BI593" s="22"/>
    </row>
    <row r="594" spans="1:61" x14ac:dyDescent="0.25">
      <c r="A594" t="s">
        <v>121</v>
      </c>
      <c r="B594" t="s">
        <v>83</v>
      </c>
      <c r="C594">
        <v>917</v>
      </c>
      <c r="D594">
        <v>48</v>
      </c>
      <c r="E594">
        <v>40</v>
      </c>
      <c r="F594">
        <v>20</v>
      </c>
      <c r="G594">
        <v>100</v>
      </c>
      <c r="H594">
        <v>3</v>
      </c>
      <c r="I594">
        <v>349</v>
      </c>
      <c r="J594">
        <v>4</v>
      </c>
      <c r="K594" s="1">
        <v>2.7231000000000002E-2</v>
      </c>
      <c r="L594" s="1">
        <v>9.2280000000000001E-3</v>
      </c>
      <c r="M594" s="1">
        <v>3.7230000000000002E-3</v>
      </c>
      <c r="N594" s="1">
        <v>-9.0000000000000006E-5</v>
      </c>
      <c r="O594" s="2">
        <v>1.3280999999999999E-2</v>
      </c>
      <c r="P594" s="17">
        <f t="shared" si="128"/>
        <v>132.81</v>
      </c>
      <c r="Q594" s="3">
        <v>0.24369499999999999</v>
      </c>
      <c r="R594" s="18">
        <f t="shared" si="129"/>
        <v>2436.9499999999998</v>
      </c>
      <c r="S594" s="1">
        <v>1.2881E-2</v>
      </c>
      <c r="T594" s="1">
        <v>7.0140000000000003E-3</v>
      </c>
      <c r="U594" s="4">
        <v>0.106436</v>
      </c>
      <c r="V594" s="19">
        <f t="shared" si="130"/>
        <v>1064.3600000000001</v>
      </c>
      <c r="W594" s="1">
        <v>-1.2999999999999999E-3</v>
      </c>
      <c r="X594" s="1">
        <v>-2.5000000000000001E-3</v>
      </c>
      <c r="Y594" s="5">
        <v>8.5220000000000001E-3</v>
      </c>
      <c r="Z594" s="20">
        <f t="shared" si="134"/>
        <v>85.22</v>
      </c>
      <c r="AA594" s="1">
        <v>32.183399999999999</v>
      </c>
      <c r="AB594" s="1">
        <v>66.059399999999997</v>
      </c>
      <c r="AC594" s="6">
        <v>6.8599999999999998E-4</v>
      </c>
      <c r="AD594" s="21">
        <f t="shared" si="132"/>
        <v>6.8599999999999994</v>
      </c>
      <c r="AE594" s="1">
        <v>5.6960999999999998E-2</v>
      </c>
      <c r="AF594" s="1">
        <v>-3.3E-3</v>
      </c>
      <c r="AG594" s="1">
        <v>1.0362E-2</v>
      </c>
      <c r="AH594" s="1">
        <v>3.3440000000000002E-3</v>
      </c>
      <c r="AI594" s="1">
        <v>0</v>
      </c>
      <c r="AJ594" s="1">
        <v>0</v>
      </c>
      <c r="AK594" s="1">
        <v>98.739000000000004</v>
      </c>
      <c r="AL594">
        <v>6.5040000000000002E-3</v>
      </c>
      <c r="AM594">
        <v>4.2329999999999998E-3</v>
      </c>
      <c r="AN594">
        <v>1.513E-3</v>
      </c>
      <c r="AO594">
        <v>-6.9999999999999994E-5</v>
      </c>
      <c r="AP594" s="7">
        <v>1.0342E-2</v>
      </c>
      <c r="AQ594">
        <v>0.107289</v>
      </c>
      <c r="AR594">
        <v>8.0730000000000003E-3</v>
      </c>
      <c r="AS594">
        <v>4.633E-3</v>
      </c>
      <c r="AT594">
        <v>9.4311000000000006E-2</v>
      </c>
      <c r="AU594">
        <f t="shared" si="127"/>
        <v>0.2016</v>
      </c>
      <c r="AV594">
        <v>-1.09E-3</v>
      </c>
      <c r="AW594">
        <v>-2.2499999999999998E-3</v>
      </c>
      <c r="AX594" s="14">
        <v>6.0480000000000004E-3</v>
      </c>
      <c r="AY594">
        <v>49.669499999999999</v>
      </c>
      <c r="AZ594">
        <v>50.007100000000001</v>
      </c>
      <c r="BA594" s="9">
        <v>4.6799999999999999E-4</v>
      </c>
      <c r="BB594" s="10">
        <f t="shared" si="135"/>
        <v>6.5160000000000001E-3</v>
      </c>
      <c r="BC594">
        <v>7.9506999999999994E-2</v>
      </c>
      <c r="BD594">
        <v>-1.3799999999999999E-3</v>
      </c>
      <c r="BE594">
        <v>4.4660000000000004E-3</v>
      </c>
      <c r="BF594">
        <v>8.25E-4</v>
      </c>
      <c r="BG594">
        <v>0</v>
      </c>
      <c r="BH594">
        <v>0</v>
      </c>
      <c r="BI594" s="22"/>
    </row>
    <row r="595" spans="1:61" x14ac:dyDescent="0.25">
      <c r="A595" t="s">
        <v>121</v>
      </c>
      <c r="B595" t="s">
        <v>83</v>
      </c>
      <c r="C595">
        <v>918</v>
      </c>
      <c r="D595">
        <v>48</v>
      </c>
      <c r="E595">
        <v>40</v>
      </c>
      <c r="F595">
        <v>20</v>
      </c>
      <c r="G595">
        <v>100</v>
      </c>
      <c r="H595">
        <v>3</v>
      </c>
      <c r="I595">
        <v>350</v>
      </c>
      <c r="J595">
        <v>5</v>
      </c>
      <c r="K595" s="1">
        <v>1.8848E-2</v>
      </c>
      <c r="L595" s="1">
        <v>-6.4999999999999997E-4</v>
      </c>
      <c r="M595" s="1">
        <v>3.9459999999999999E-3</v>
      </c>
      <c r="N595" s="1">
        <v>-2.2399999999999998E-3</v>
      </c>
      <c r="O595" s="2">
        <v>0.116452</v>
      </c>
      <c r="P595" s="17">
        <f t="shared" si="128"/>
        <v>1164.52</v>
      </c>
      <c r="Q595" s="3">
        <v>0.43095600000000001</v>
      </c>
      <c r="R595" s="18">
        <f t="shared" si="129"/>
        <v>4309.5600000000004</v>
      </c>
      <c r="S595" s="1">
        <v>7.0270000000000003E-3</v>
      </c>
      <c r="T595" s="1">
        <v>3.1799999999999998E-4</v>
      </c>
      <c r="U595" s="4">
        <v>0.113299</v>
      </c>
      <c r="V595" s="19">
        <f t="shared" si="130"/>
        <v>1132.99</v>
      </c>
      <c r="W595" s="1">
        <v>9.5699999999999995E-4</v>
      </c>
      <c r="X595" s="1">
        <v>-3.6999999999999999E-4</v>
      </c>
      <c r="Y595" s="5">
        <v>2.9904E-2</v>
      </c>
      <c r="Z595" s="20">
        <f t="shared" si="134"/>
        <v>299.04000000000002</v>
      </c>
      <c r="AA595" s="1">
        <v>32.300600000000003</v>
      </c>
      <c r="AB595" s="1">
        <v>65.881100000000004</v>
      </c>
      <c r="AC595" s="6">
        <v>3.9399999999999999E-3</v>
      </c>
      <c r="AD595" s="21">
        <f t="shared" si="132"/>
        <v>39.4</v>
      </c>
      <c r="AE595" s="1">
        <v>0.16106000000000001</v>
      </c>
      <c r="AF595" s="1">
        <v>-2.0300000000000001E-3</v>
      </c>
      <c r="AG595" s="1">
        <v>-6.7299999999999999E-3</v>
      </c>
      <c r="AH595" s="1">
        <v>4.0406999999999998E-2</v>
      </c>
      <c r="AI595" s="1">
        <v>0</v>
      </c>
      <c r="AJ595" s="1">
        <v>0</v>
      </c>
      <c r="AK595" s="1">
        <v>99.096699999999998</v>
      </c>
      <c r="AL595">
        <v>4.4850000000000003E-3</v>
      </c>
      <c r="AM595">
        <v>-2.9999999999999997E-4</v>
      </c>
      <c r="AN595">
        <v>1.598E-3</v>
      </c>
      <c r="AO595">
        <v>-1.8799999999999999E-3</v>
      </c>
      <c r="AP595" s="7">
        <v>9.0353000000000003E-2</v>
      </c>
      <c r="AQ595">
        <v>0.18903900000000001</v>
      </c>
      <c r="AR595">
        <v>4.3880000000000004E-3</v>
      </c>
      <c r="AS595">
        <v>2.0900000000000001E-4</v>
      </c>
      <c r="AT595">
        <v>0.100026</v>
      </c>
      <c r="AU595">
        <f t="shared" si="127"/>
        <v>0.28906500000000002</v>
      </c>
      <c r="AV595">
        <v>8.0099999999999995E-4</v>
      </c>
      <c r="AW595">
        <v>-3.3E-4</v>
      </c>
      <c r="AX595" s="14">
        <v>2.1148E-2</v>
      </c>
      <c r="AY595">
        <v>49.667999999999999</v>
      </c>
      <c r="AZ595">
        <v>49.689700000000002</v>
      </c>
      <c r="BA595" s="9">
        <v>2.676E-3</v>
      </c>
      <c r="BB595" s="10">
        <f t="shared" si="135"/>
        <v>2.3824000000000001E-2</v>
      </c>
      <c r="BC595">
        <v>0.22398499999999999</v>
      </c>
      <c r="BD595">
        <v>-8.4000000000000003E-4</v>
      </c>
      <c r="BE595">
        <v>-2.8900000000000002E-3</v>
      </c>
      <c r="BF595">
        <v>9.9319999999999999E-3</v>
      </c>
      <c r="BG595">
        <v>0</v>
      </c>
      <c r="BH595">
        <v>0</v>
      </c>
      <c r="BI595" s="22"/>
    </row>
    <row r="596" spans="1:61" x14ac:dyDescent="0.25">
      <c r="A596" t="s">
        <v>121</v>
      </c>
      <c r="B596" t="s">
        <v>83</v>
      </c>
      <c r="C596">
        <v>919</v>
      </c>
      <c r="D596">
        <v>48</v>
      </c>
      <c r="E596">
        <v>40</v>
      </c>
      <c r="F596">
        <v>20</v>
      </c>
      <c r="G596">
        <v>100</v>
      </c>
      <c r="H596">
        <v>3</v>
      </c>
      <c r="I596">
        <v>351</v>
      </c>
      <c r="J596">
        <v>6</v>
      </c>
      <c r="K596" s="1">
        <v>4.4520999999999998E-2</v>
      </c>
      <c r="L596" s="1">
        <v>-8.2400000000000008E-3</v>
      </c>
      <c r="M596" s="1">
        <v>1.3450999999999999E-2</v>
      </c>
      <c r="N596" s="1">
        <v>-1.5299999999999999E-3</v>
      </c>
      <c r="O596" s="2">
        <v>0.14028299999999999</v>
      </c>
      <c r="P596" s="17">
        <f t="shared" si="128"/>
        <v>1402.83</v>
      </c>
      <c r="Q596" s="3">
        <v>0.408136</v>
      </c>
      <c r="R596" s="18">
        <f t="shared" si="129"/>
        <v>4081.36</v>
      </c>
      <c r="S596" s="1">
        <v>9.7490000000000007E-3</v>
      </c>
      <c r="T596" s="1">
        <v>4.7800000000000004E-3</v>
      </c>
      <c r="U596" s="4">
        <v>0.112513</v>
      </c>
      <c r="V596" s="19">
        <f t="shared" si="130"/>
        <v>1125.1300000000001</v>
      </c>
      <c r="W596" s="1">
        <v>5.3499999999999999E-4</v>
      </c>
      <c r="X596" s="1">
        <v>5.7399999999999997E-4</v>
      </c>
      <c r="Y596" s="5">
        <v>3.3109E-2</v>
      </c>
      <c r="Z596" s="20">
        <f t="shared" si="134"/>
        <v>331.09</v>
      </c>
      <c r="AA596" s="1">
        <v>32.301299999999998</v>
      </c>
      <c r="AB596" s="1">
        <v>66.017399999999995</v>
      </c>
      <c r="AC596" s="6">
        <v>8.1689999999999992E-3</v>
      </c>
      <c r="AD596" s="21">
        <f t="shared" si="132"/>
        <v>81.69</v>
      </c>
      <c r="AE596" s="1">
        <v>0.220945</v>
      </c>
      <c r="AF596" s="1">
        <v>8.8950000000000001E-3</v>
      </c>
      <c r="AG596" s="1">
        <v>3.4329999999999999E-3</v>
      </c>
      <c r="AH596" s="1">
        <v>3.9676999999999997E-2</v>
      </c>
      <c r="AI596" s="1">
        <v>0</v>
      </c>
      <c r="AJ596" s="1">
        <v>0</v>
      </c>
      <c r="AK596" s="1">
        <v>99.357699999999994</v>
      </c>
      <c r="AL596">
        <v>1.0571000000000001E-2</v>
      </c>
      <c r="AM596">
        <v>-3.7599999999999999E-3</v>
      </c>
      <c r="AN596">
        <v>5.4349999999999997E-3</v>
      </c>
      <c r="AO596">
        <v>-1.2800000000000001E-3</v>
      </c>
      <c r="AP596" s="7">
        <v>0.10860300000000001</v>
      </c>
      <c r="AQ596">
        <v>0.17863399999999999</v>
      </c>
      <c r="AR596">
        <v>6.0740000000000004E-3</v>
      </c>
      <c r="AS596">
        <v>3.1380000000000002E-3</v>
      </c>
      <c r="AT596">
        <v>9.9113000000000007E-2</v>
      </c>
      <c r="AU596">
        <f t="shared" si="127"/>
        <v>0.27774699999999997</v>
      </c>
      <c r="AV596">
        <v>4.46E-4</v>
      </c>
      <c r="AW596">
        <v>5.1400000000000003E-4</v>
      </c>
      <c r="AX596" s="14">
        <v>2.3362000000000001E-2</v>
      </c>
      <c r="AY596">
        <v>49.5595</v>
      </c>
      <c r="AZ596">
        <v>49.682699999999997</v>
      </c>
      <c r="BA596" s="9">
        <v>5.5360000000000001E-3</v>
      </c>
      <c r="BB596" s="10">
        <f t="shared" si="135"/>
        <v>2.8898E-2</v>
      </c>
      <c r="BC596">
        <v>0.30658800000000003</v>
      </c>
      <c r="BD596">
        <v>3.6870000000000002E-3</v>
      </c>
      <c r="BE596">
        <v>1.4710000000000001E-3</v>
      </c>
      <c r="BF596">
        <v>9.7310000000000001E-3</v>
      </c>
      <c r="BG596">
        <v>0</v>
      </c>
      <c r="BH596">
        <v>0</v>
      </c>
      <c r="BI596" s="22"/>
    </row>
    <row r="597" spans="1:61" x14ac:dyDescent="0.25">
      <c r="A597" t="s">
        <v>121</v>
      </c>
      <c r="B597" t="s">
        <v>83</v>
      </c>
      <c r="C597">
        <v>920</v>
      </c>
      <c r="D597">
        <v>48</v>
      </c>
      <c r="E597">
        <v>40</v>
      </c>
      <c r="F597">
        <v>20</v>
      </c>
      <c r="G597">
        <v>100</v>
      </c>
      <c r="H597">
        <v>3</v>
      </c>
      <c r="I597">
        <v>352</v>
      </c>
      <c r="J597">
        <v>7</v>
      </c>
      <c r="K597" s="1">
        <v>2.5538000000000002E-2</v>
      </c>
      <c r="L597" s="1">
        <v>-9.0600000000000003E-3</v>
      </c>
      <c r="M597" s="1">
        <v>1.9239999999999999E-3</v>
      </c>
      <c r="N597" s="1">
        <v>2.1280000000000001E-3</v>
      </c>
      <c r="O597" s="2">
        <v>1.4924E-2</v>
      </c>
      <c r="P597" s="17">
        <f t="shared" si="128"/>
        <v>149.24</v>
      </c>
      <c r="Q597" s="3">
        <v>0.21132799999999999</v>
      </c>
      <c r="R597" s="18">
        <f t="shared" si="129"/>
        <v>2113.2799999999997</v>
      </c>
      <c r="S597" s="1">
        <v>9.2779999999999998E-3</v>
      </c>
      <c r="T597" s="1">
        <v>4.2399999999999998E-3</v>
      </c>
      <c r="U597" s="4">
        <v>7.7219999999999997E-2</v>
      </c>
      <c r="V597" s="19">
        <f t="shared" si="130"/>
        <v>772.19999999999993</v>
      </c>
      <c r="W597" s="1">
        <v>2.7889999999999998E-3</v>
      </c>
      <c r="X597" s="1">
        <v>-1.5100000000000001E-3</v>
      </c>
      <c r="Y597" s="5">
        <v>1.3584000000000001E-2</v>
      </c>
      <c r="Z597" s="20">
        <f t="shared" si="134"/>
        <v>135.84</v>
      </c>
      <c r="AA597" s="1">
        <v>32.411799999999999</v>
      </c>
      <c r="AB597" s="1">
        <v>66.290599999999998</v>
      </c>
      <c r="AC597" s="6">
        <v>2.3319999999999999E-3</v>
      </c>
      <c r="AD597" s="21">
        <f t="shared" si="132"/>
        <v>23.32</v>
      </c>
      <c r="AE597" s="1">
        <v>1.2127000000000001E-2</v>
      </c>
      <c r="AF597" s="1">
        <v>1.9799999999999999E-4</v>
      </c>
      <c r="AG597" s="1">
        <v>1.0447E-2</v>
      </c>
      <c r="AH597" s="1">
        <v>-1.6920000000000001E-2</v>
      </c>
      <c r="AI597" s="1">
        <v>0</v>
      </c>
      <c r="AJ597" s="1">
        <v>0</v>
      </c>
      <c r="AK597" s="1">
        <v>99.063000000000002</v>
      </c>
      <c r="AL597">
        <v>6.0740000000000004E-3</v>
      </c>
      <c r="AM597">
        <v>-4.1399999999999996E-3</v>
      </c>
      <c r="AN597">
        <v>7.7899999999999996E-4</v>
      </c>
      <c r="AO597">
        <v>1.786E-3</v>
      </c>
      <c r="AP597" s="7">
        <v>1.1573E-2</v>
      </c>
      <c r="AQ597">
        <v>9.2649999999999996E-2</v>
      </c>
      <c r="AR597">
        <v>5.79E-3</v>
      </c>
      <c r="AS597">
        <v>2.7889999999999998E-3</v>
      </c>
      <c r="AT597">
        <v>6.8138000000000004E-2</v>
      </c>
      <c r="AU597">
        <f t="shared" si="127"/>
        <v>0.16078799999999999</v>
      </c>
      <c r="AV597">
        <v>2.3319999999999999E-3</v>
      </c>
      <c r="AW597">
        <v>-1.3600000000000001E-3</v>
      </c>
      <c r="AX597" s="14">
        <v>9.6010000000000002E-3</v>
      </c>
      <c r="AY597">
        <v>49.812899999999999</v>
      </c>
      <c r="AZ597">
        <v>49.972200000000001</v>
      </c>
      <c r="BA597" s="9">
        <v>1.583E-3</v>
      </c>
      <c r="BB597" s="10">
        <f t="shared" si="135"/>
        <v>1.1183999999999999E-2</v>
      </c>
      <c r="BC597">
        <v>1.6857E-2</v>
      </c>
      <c r="BD597">
        <v>8.2000000000000001E-5</v>
      </c>
      <c r="BE597">
        <v>4.4840000000000001E-3</v>
      </c>
      <c r="BF597">
        <v>-4.1599999999999996E-3</v>
      </c>
      <c r="BG597">
        <v>0</v>
      </c>
      <c r="BH597">
        <v>0</v>
      </c>
      <c r="BI597" s="22"/>
    </row>
    <row r="598" spans="1:61" x14ac:dyDescent="0.25">
      <c r="A598" t="s">
        <v>121</v>
      </c>
      <c r="B598" t="s">
        <v>83</v>
      </c>
      <c r="C598">
        <v>921</v>
      </c>
      <c r="P598" s="17"/>
      <c r="R598" s="19"/>
      <c r="V598" s="19"/>
      <c r="AD598" s="21"/>
      <c r="AK598" s="1">
        <v>94.755399999999995</v>
      </c>
      <c r="AU598">
        <f t="shared" si="127"/>
        <v>0</v>
      </c>
      <c r="AX598" s="14"/>
      <c r="BI598" s="22"/>
    </row>
    <row r="599" spans="1:61" x14ac:dyDescent="0.25">
      <c r="A599" t="s">
        <v>121</v>
      </c>
      <c r="B599" t="s">
        <v>83</v>
      </c>
      <c r="C599">
        <v>922</v>
      </c>
      <c r="D599">
        <v>48</v>
      </c>
      <c r="E599">
        <v>40</v>
      </c>
      <c r="F599">
        <v>20</v>
      </c>
      <c r="G599">
        <v>100</v>
      </c>
      <c r="H599">
        <v>3</v>
      </c>
      <c r="I599">
        <v>354</v>
      </c>
      <c r="J599">
        <v>9</v>
      </c>
      <c r="K599" s="1">
        <v>2.2041999999999999E-2</v>
      </c>
      <c r="L599" s="1">
        <v>-4.5600000000000002E-2</v>
      </c>
      <c r="M599" s="1">
        <v>8.0960000000000008E-3</v>
      </c>
      <c r="N599" s="1">
        <v>-8.5999999999999998E-4</v>
      </c>
      <c r="O599" s="2">
        <v>0.18790799999999999</v>
      </c>
      <c r="P599" s="17">
        <f t="shared" si="128"/>
        <v>1879.08</v>
      </c>
      <c r="Q599" s="3">
        <v>0.42731200000000003</v>
      </c>
      <c r="R599" s="18">
        <f t="shared" si="129"/>
        <v>4273.12</v>
      </c>
      <c r="S599" s="1">
        <v>1.0109E-2</v>
      </c>
      <c r="T599" s="1">
        <v>5.522E-3</v>
      </c>
      <c r="U599" s="4">
        <v>0.117065</v>
      </c>
      <c r="V599" s="19">
        <f t="shared" si="130"/>
        <v>1170.6500000000001</v>
      </c>
      <c r="W599" s="1">
        <v>-4.8999999999999998E-4</v>
      </c>
      <c r="X599" s="1">
        <v>4.4000000000000002E-4</v>
      </c>
      <c r="Y599" s="5">
        <v>5.0513000000000002E-2</v>
      </c>
      <c r="Z599" s="20">
        <f t="shared" ref="Z599:Z601" si="136">Y599*10000</f>
        <v>505.13</v>
      </c>
      <c r="AA599" s="1">
        <v>32.156999999999996</v>
      </c>
      <c r="AB599" s="1">
        <v>65.726500000000001</v>
      </c>
      <c r="AC599" s="6">
        <v>7.7819999999999999E-3</v>
      </c>
      <c r="AD599" s="21">
        <f t="shared" si="132"/>
        <v>77.819999999999993</v>
      </c>
      <c r="AE599" s="1">
        <v>0.216831</v>
      </c>
      <c r="AF599" s="1">
        <v>8.5869999999999991E-3</v>
      </c>
      <c r="AG599" s="1">
        <v>-1.41E-3</v>
      </c>
      <c r="AH599" s="1">
        <v>3.6198000000000001E-2</v>
      </c>
      <c r="AI599" s="1">
        <v>0</v>
      </c>
      <c r="AJ599" s="1">
        <v>0</v>
      </c>
      <c r="AK599" s="1">
        <v>98.933499999999995</v>
      </c>
      <c r="AL599">
        <v>5.2550000000000001E-3</v>
      </c>
      <c r="AM599">
        <v>-2.0879999999999999E-2</v>
      </c>
      <c r="AN599">
        <v>3.2850000000000002E-3</v>
      </c>
      <c r="AO599">
        <v>-7.2000000000000005E-4</v>
      </c>
      <c r="AP599" s="7">
        <v>0.14607500000000001</v>
      </c>
      <c r="AQ599">
        <v>0.187801</v>
      </c>
      <c r="AR599">
        <v>6.3239999999999998E-3</v>
      </c>
      <c r="AS599">
        <v>3.6410000000000001E-3</v>
      </c>
      <c r="AT599">
        <v>0.103548</v>
      </c>
      <c r="AU599">
        <f t="shared" si="127"/>
        <v>0.29134899999999997</v>
      </c>
      <c r="AV599">
        <v>-4.0999999999999999E-4</v>
      </c>
      <c r="AW599">
        <v>3.9599999999999998E-4</v>
      </c>
      <c r="AX599" s="14">
        <v>3.5790000000000002E-2</v>
      </c>
      <c r="AY599">
        <v>49.542200000000001</v>
      </c>
      <c r="AZ599">
        <v>49.668399999999998</v>
      </c>
      <c r="BA599" s="9">
        <v>5.2950000000000002E-3</v>
      </c>
      <c r="BB599" s="10">
        <f t="shared" ref="BB599:BB601" si="137">BA599+AX599</f>
        <v>4.1085000000000003E-2</v>
      </c>
      <c r="BC599">
        <v>0.30212499999999998</v>
      </c>
      <c r="BD599">
        <v>3.5739999999999999E-3</v>
      </c>
      <c r="BE599">
        <v>-5.9999999999999995E-4</v>
      </c>
      <c r="BF599">
        <v>8.914E-3</v>
      </c>
      <c r="BG599">
        <v>0</v>
      </c>
      <c r="BH599">
        <v>0</v>
      </c>
      <c r="BI599" s="22"/>
    </row>
    <row r="600" spans="1:61" x14ac:dyDescent="0.25">
      <c r="A600" s="23" t="s">
        <v>121</v>
      </c>
      <c r="B600" s="23" t="s">
        <v>83</v>
      </c>
      <c r="C600" s="23">
        <v>923</v>
      </c>
      <c r="D600" s="23">
        <v>48</v>
      </c>
      <c r="E600" s="23">
        <v>40</v>
      </c>
      <c r="F600" s="23">
        <v>20</v>
      </c>
      <c r="G600" s="23">
        <v>100</v>
      </c>
      <c r="H600" s="23">
        <v>3</v>
      </c>
      <c r="I600" s="23">
        <v>355</v>
      </c>
      <c r="J600" s="23">
        <v>10</v>
      </c>
      <c r="K600" s="24">
        <v>4.8467999999999997E-2</v>
      </c>
      <c r="L600" s="24">
        <v>1.3697000000000001E-2</v>
      </c>
      <c r="M600" s="24">
        <v>2.4743999999999999E-2</v>
      </c>
      <c r="N600" s="24">
        <v>1.14E-3</v>
      </c>
      <c r="O600" s="25">
        <v>4.444E-2</v>
      </c>
      <c r="P600" s="17">
        <f t="shared" si="128"/>
        <v>444.4</v>
      </c>
      <c r="Q600" s="26">
        <v>0.75198299999999996</v>
      </c>
      <c r="R600" s="18">
        <f t="shared" si="129"/>
        <v>7519.83</v>
      </c>
      <c r="S600" s="24">
        <v>-1.404E-2</v>
      </c>
      <c r="T600" s="24">
        <v>-1.6410000000000001E-2</v>
      </c>
      <c r="U600" s="27">
        <v>0.37715900000000002</v>
      </c>
      <c r="V600" s="19">
        <f t="shared" si="130"/>
        <v>3771.59</v>
      </c>
      <c r="W600" s="24">
        <v>2.235E-3</v>
      </c>
      <c r="X600" s="24">
        <v>2.5730000000000002E-3</v>
      </c>
      <c r="Y600" s="28">
        <v>1.8100000000000001E-4</v>
      </c>
      <c r="Z600" s="20">
        <f t="shared" si="136"/>
        <v>1.81</v>
      </c>
      <c r="AA600" s="24">
        <v>33.246899999999997</v>
      </c>
      <c r="AB600" s="24">
        <v>64.906199999999998</v>
      </c>
      <c r="AC600" s="29">
        <v>-2.3000000000000001E-4</v>
      </c>
      <c r="AD600" s="21">
        <f t="shared" si="132"/>
        <v>-2.3000000000000003</v>
      </c>
      <c r="AE600" s="24">
        <v>1.9033999999999999E-2</v>
      </c>
      <c r="AF600" s="24">
        <v>2.0004999999999998E-2</v>
      </c>
      <c r="AG600" s="24">
        <v>6.7809999999999997E-3</v>
      </c>
      <c r="AH600" s="24">
        <v>3.7072000000000001E-2</v>
      </c>
      <c r="AI600" s="24">
        <v>0</v>
      </c>
      <c r="AJ600" s="24">
        <v>0</v>
      </c>
      <c r="AK600" s="24">
        <v>99.471999999999994</v>
      </c>
      <c r="AL600" s="23">
        <v>1.1438E-2</v>
      </c>
      <c r="AM600" s="23">
        <v>6.2090000000000001E-3</v>
      </c>
      <c r="AN600" s="23">
        <v>9.9369999999999997E-3</v>
      </c>
      <c r="AO600" s="23">
        <v>9.4899999999999997E-4</v>
      </c>
      <c r="AP600" s="30">
        <v>3.4195000000000003E-2</v>
      </c>
      <c r="AQ600" s="23">
        <v>0.327125</v>
      </c>
      <c r="AR600" s="23">
        <v>-8.6899999999999998E-3</v>
      </c>
      <c r="AS600" s="23">
        <v>-1.0710000000000001E-2</v>
      </c>
      <c r="AT600" s="23">
        <v>0.33021499999999998</v>
      </c>
      <c r="AU600">
        <f t="shared" si="127"/>
        <v>0.65734000000000004</v>
      </c>
      <c r="AV600" s="23">
        <v>1.854E-3</v>
      </c>
      <c r="AW600" s="23">
        <v>2.2899999999999999E-3</v>
      </c>
      <c r="AX600" s="80">
        <v>1.27E-4</v>
      </c>
      <c r="AY600" s="23">
        <v>50.699800000000003</v>
      </c>
      <c r="AZ600" s="23">
        <v>48.548999999999999</v>
      </c>
      <c r="BA600" s="32">
        <v>-1.6000000000000001E-4</v>
      </c>
      <c r="BB600" s="10">
        <f t="shared" si="137"/>
        <v>-3.3000000000000016E-5</v>
      </c>
      <c r="BC600" s="23">
        <v>2.6251E-2</v>
      </c>
      <c r="BD600" s="23">
        <v>8.2410000000000001E-3</v>
      </c>
      <c r="BE600" s="23">
        <v>2.8879999999999999E-3</v>
      </c>
      <c r="BF600" s="23">
        <v>9.0369999999999999E-3</v>
      </c>
      <c r="BG600" s="23">
        <v>0</v>
      </c>
      <c r="BH600" s="23">
        <v>0</v>
      </c>
      <c r="BI600" s="22"/>
    </row>
    <row r="601" spans="1:61" x14ac:dyDescent="0.25">
      <c r="A601" t="s">
        <v>122</v>
      </c>
      <c r="B601" t="s">
        <v>83</v>
      </c>
      <c r="C601">
        <v>924</v>
      </c>
      <c r="D601">
        <v>49</v>
      </c>
      <c r="E601">
        <v>40</v>
      </c>
      <c r="F601">
        <v>20</v>
      </c>
      <c r="G601">
        <v>100</v>
      </c>
      <c r="H601">
        <v>3</v>
      </c>
      <c r="I601">
        <v>356</v>
      </c>
      <c r="J601">
        <v>1</v>
      </c>
      <c r="K601" s="1">
        <v>2.5526E-2</v>
      </c>
      <c r="L601" s="1">
        <v>-1.18E-2</v>
      </c>
      <c r="M601" s="1">
        <v>5.7920000000000003E-3</v>
      </c>
      <c r="N601" s="1">
        <v>1.2509999999999999E-3</v>
      </c>
      <c r="O601" s="2">
        <v>5.5370000000000003E-3</v>
      </c>
      <c r="P601" s="17">
        <f t="shared" si="128"/>
        <v>55.370000000000005</v>
      </c>
      <c r="Q601" s="3">
        <v>0.446801</v>
      </c>
      <c r="R601" s="18">
        <f t="shared" si="129"/>
        <v>4468.01</v>
      </c>
      <c r="S601" s="1">
        <v>5.8560000000000001E-3</v>
      </c>
      <c r="T601" s="1">
        <v>5.2789999999999998E-3</v>
      </c>
      <c r="U601" s="4">
        <v>0.12975800000000001</v>
      </c>
      <c r="V601" s="19">
        <f t="shared" si="130"/>
        <v>1297.5800000000002</v>
      </c>
      <c r="W601" s="1">
        <v>3.5360000000000001E-3</v>
      </c>
      <c r="X601" s="1">
        <v>3.3349999999999999E-3</v>
      </c>
      <c r="Y601" s="5">
        <v>1.3320000000000001E-3</v>
      </c>
      <c r="Z601" s="20">
        <f t="shared" si="136"/>
        <v>13.32</v>
      </c>
      <c r="AA601" s="1">
        <v>32.348700000000001</v>
      </c>
      <c r="AB601" s="1">
        <v>65.742500000000007</v>
      </c>
      <c r="AC601" s="6">
        <v>1.4220000000000001E-3</v>
      </c>
      <c r="AD601" s="21">
        <f t="shared" si="132"/>
        <v>14.22</v>
      </c>
      <c r="AE601" s="1">
        <v>2.8500000000000001E-3</v>
      </c>
      <c r="AF601" s="1">
        <v>-2.3500000000000001E-3</v>
      </c>
      <c r="AG601" s="1">
        <v>5.7270000000000003E-3</v>
      </c>
      <c r="AH601" s="1">
        <v>1.8873000000000001E-2</v>
      </c>
      <c r="AI601" s="1">
        <v>0</v>
      </c>
      <c r="AJ601" s="1">
        <v>0</v>
      </c>
      <c r="AK601" s="1">
        <v>98.74</v>
      </c>
      <c r="AL601">
        <v>6.0939999999999996E-3</v>
      </c>
      <c r="AM601">
        <v>-5.4099999999999999E-3</v>
      </c>
      <c r="AN601">
        <v>2.3530000000000001E-3</v>
      </c>
      <c r="AO601">
        <v>1.054E-3</v>
      </c>
      <c r="AP601" s="7">
        <v>4.3099999999999996E-3</v>
      </c>
      <c r="AQ601">
        <v>0.19663600000000001</v>
      </c>
      <c r="AR601">
        <v>3.669E-3</v>
      </c>
      <c r="AS601">
        <v>3.4859999999999999E-3</v>
      </c>
      <c r="AT601">
        <v>0.11493399999999999</v>
      </c>
      <c r="AU601">
        <f t="shared" si="127"/>
        <v>0.31157000000000001</v>
      </c>
      <c r="AV601">
        <v>2.9680000000000002E-3</v>
      </c>
      <c r="AW601">
        <v>3.003E-3</v>
      </c>
      <c r="AX601" s="14">
        <v>9.4499999999999998E-4</v>
      </c>
      <c r="AY601">
        <v>49.906100000000002</v>
      </c>
      <c r="AZ601">
        <v>49.748800000000003</v>
      </c>
      <c r="BA601" s="9">
        <v>9.6900000000000003E-4</v>
      </c>
      <c r="BB601" s="10">
        <f t="shared" si="137"/>
        <v>1.9139999999999999E-3</v>
      </c>
      <c r="BC601">
        <v>3.9760000000000004E-3</v>
      </c>
      <c r="BD601">
        <v>-9.7999999999999997E-4</v>
      </c>
      <c r="BE601">
        <v>2.4680000000000001E-3</v>
      </c>
      <c r="BF601">
        <v>4.6540000000000002E-3</v>
      </c>
      <c r="BG601">
        <v>0</v>
      </c>
      <c r="BH601">
        <v>0</v>
      </c>
      <c r="BI601" s="22"/>
    </row>
    <row r="602" spans="1:61" x14ac:dyDescent="0.25">
      <c r="A602" t="s">
        <v>122</v>
      </c>
      <c r="B602" t="s">
        <v>83</v>
      </c>
      <c r="C602">
        <v>925</v>
      </c>
      <c r="P602" s="17"/>
      <c r="R602" s="19"/>
      <c r="V602" s="19"/>
      <c r="AD602" s="21"/>
      <c r="AK602" s="1">
        <v>97.5518</v>
      </c>
      <c r="AU602">
        <f t="shared" si="127"/>
        <v>0</v>
      </c>
      <c r="AX602" s="14"/>
      <c r="BI602" s="22"/>
    </row>
    <row r="603" spans="1:61" x14ac:dyDescent="0.25">
      <c r="A603" t="s">
        <v>122</v>
      </c>
      <c r="B603" s="23" t="s">
        <v>83</v>
      </c>
      <c r="C603">
        <v>926</v>
      </c>
      <c r="P603" s="17"/>
      <c r="R603" s="19"/>
      <c r="V603" s="19"/>
      <c r="AD603" s="21"/>
      <c r="AK603" s="1">
        <v>97.501300000000001</v>
      </c>
      <c r="AU603">
        <f t="shared" si="127"/>
        <v>0</v>
      </c>
      <c r="AX603" s="14"/>
      <c r="BI603" s="22"/>
    </row>
    <row r="604" spans="1:61" x14ac:dyDescent="0.25">
      <c r="A604" s="33" t="s">
        <v>123</v>
      </c>
      <c r="B604" t="s">
        <v>83</v>
      </c>
      <c r="C604" s="33">
        <v>927</v>
      </c>
      <c r="D604" s="33">
        <v>50</v>
      </c>
      <c r="E604" s="33">
        <v>40</v>
      </c>
      <c r="F604" s="33">
        <v>20</v>
      </c>
      <c r="G604" s="33">
        <v>100</v>
      </c>
      <c r="H604" s="33">
        <v>3</v>
      </c>
      <c r="I604" s="33">
        <v>359</v>
      </c>
      <c r="J604" s="33">
        <v>1</v>
      </c>
      <c r="K604" s="34">
        <v>1.176E-3</v>
      </c>
      <c r="L604" s="34">
        <v>5.2810000000000001E-3</v>
      </c>
      <c r="M604" s="34">
        <v>3.0500000000000002E-3</v>
      </c>
      <c r="N604" s="34">
        <v>4.6560000000000004E-3</v>
      </c>
      <c r="O604" s="35">
        <v>1.041E-3</v>
      </c>
      <c r="P604" s="17">
        <f t="shared" si="128"/>
        <v>10.41</v>
      </c>
      <c r="Q604" s="36">
        <v>0.51504000000000005</v>
      </c>
      <c r="R604" s="18">
        <f t="shared" si="129"/>
        <v>5150.4000000000005</v>
      </c>
      <c r="S604" s="34">
        <v>7.1260000000000004E-3</v>
      </c>
      <c r="T604" s="34">
        <v>8.0009999999999994E-3</v>
      </c>
      <c r="U604" s="37">
        <v>0.12672700000000001</v>
      </c>
      <c r="V604" s="19">
        <f t="shared" si="130"/>
        <v>1267.27</v>
      </c>
      <c r="W604" s="34">
        <v>-9.8999999999999999E-4</v>
      </c>
      <c r="X604" s="34">
        <v>-1.5299999999999999E-3</v>
      </c>
      <c r="Y604" s="38">
        <v>2.6157E-2</v>
      </c>
      <c r="Z604" s="20">
        <f t="shared" ref="Z604:Z610" si="138">Y604*10000</f>
        <v>261.57</v>
      </c>
      <c r="AA604" s="34">
        <v>32.432400000000001</v>
      </c>
      <c r="AB604" s="34">
        <v>65.915000000000006</v>
      </c>
      <c r="AC604" s="39">
        <v>6.1510000000000002E-3</v>
      </c>
      <c r="AD604" s="21">
        <f t="shared" si="132"/>
        <v>61.510000000000005</v>
      </c>
      <c r="AE604" s="34">
        <v>0.104028</v>
      </c>
      <c r="AF604" s="34">
        <v>5.9900000000000003E-4</v>
      </c>
      <c r="AG604" s="34">
        <v>-3.0000000000000001E-3</v>
      </c>
      <c r="AH604" s="34">
        <v>-1.73E-3</v>
      </c>
      <c r="AI604" s="34">
        <v>0</v>
      </c>
      <c r="AJ604" s="34">
        <v>0</v>
      </c>
      <c r="AK604" s="34">
        <v>99.149199999999993</v>
      </c>
      <c r="AL604" s="33">
        <v>2.7999999999999998E-4</v>
      </c>
      <c r="AM604" s="33">
        <v>2.4109999999999999E-3</v>
      </c>
      <c r="AN604" s="33">
        <v>1.2340000000000001E-3</v>
      </c>
      <c r="AO604" s="33">
        <v>3.9060000000000002E-3</v>
      </c>
      <c r="AP604" s="40">
        <v>8.0699999999999999E-4</v>
      </c>
      <c r="AQ604" s="33">
        <v>0.22568299999999999</v>
      </c>
      <c r="AR604" s="33">
        <v>4.4450000000000002E-3</v>
      </c>
      <c r="AS604" s="33">
        <v>5.2599999999999999E-3</v>
      </c>
      <c r="AT604" s="33">
        <v>0.111762</v>
      </c>
      <c r="AU604">
        <f t="shared" si="127"/>
        <v>0.33744499999999999</v>
      </c>
      <c r="AV604" s="33">
        <v>-8.3000000000000001E-4</v>
      </c>
      <c r="AW604" s="33">
        <v>-1.3699999999999999E-3</v>
      </c>
      <c r="AX604" s="81">
        <v>1.8478000000000001E-2</v>
      </c>
      <c r="AY604" s="33">
        <v>49.817999999999998</v>
      </c>
      <c r="AZ604" s="33">
        <v>49.662700000000001</v>
      </c>
      <c r="BA604" s="42">
        <v>4.1729999999999996E-3</v>
      </c>
      <c r="BB604" s="10">
        <f t="shared" ref="BB604:BB610" si="139">BA604+AX604</f>
        <v>2.2651000000000001E-2</v>
      </c>
      <c r="BC604" s="33">
        <v>0.14451800000000001</v>
      </c>
      <c r="BD604" s="33">
        <v>2.4800000000000001E-4</v>
      </c>
      <c r="BE604" s="33">
        <v>-1.2899999999999999E-3</v>
      </c>
      <c r="BF604" s="33">
        <v>-4.2000000000000002E-4</v>
      </c>
      <c r="BG604" s="33">
        <v>0</v>
      </c>
      <c r="BH604" s="33">
        <v>0</v>
      </c>
      <c r="BI604" s="22"/>
    </row>
    <row r="605" spans="1:61" x14ac:dyDescent="0.25">
      <c r="A605" t="s">
        <v>123</v>
      </c>
      <c r="B605" t="s">
        <v>83</v>
      </c>
      <c r="C605">
        <v>928</v>
      </c>
      <c r="D605">
        <v>50</v>
      </c>
      <c r="E605">
        <v>40</v>
      </c>
      <c r="F605">
        <v>20</v>
      </c>
      <c r="G605">
        <v>100</v>
      </c>
      <c r="H605">
        <v>3</v>
      </c>
      <c r="I605">
        <v>360</v>
      </c>
      <c r="J605">
        <v>2</v>
      </c>
      <c r="K605" s="1">
        <v>2.3893999999999999E-2</v>
      </c>
      <c r="L605" s="1">
        <v>1.7769999999999999E-3</v>
      </c>
      <c r="M605" s="1">
        <v>8.9800000000000004E-4</v>
      </c>
      <c r="N605" s="1">
        <v>-5.0000000000000001E-4</v>
      </c>
      <c r="O605" s="2">
        <v>6.8900000000000005E-4</v>
      </c>
      <c r="P605" s="17">
        <f t="shared" si="128"/>
        <v>6.8900000000000006</v>
      </c>
      <c r="Q605" s="3">
        <v>0.46778799999999998</v>
      </c>
      <c r="R605" s="18">
        <f t="shared" si="129"/>
        <v>4677.88</v>
      </c>
      <c r="S605" s="1">
        <v>1.1663E-2</v>
      </c>
      <c r="T605" s="1">
        <v>3.5760000000000002E-3</v>
      </c>
      <c r="U605" s="4">
        <v>0.142517</v>
      </c>
      <c r="V605" s="19">
        <f t="shared" si="130"/>
        <v>1425.17</v>
      </c>
      <c r="W605" s="1">
        <v>1.8450000000000001E-3</v>
      </c>
      <c r="X605" s="1">
        <v>-9.2000000000000003E-4</v>
      </c>
      <c r="Y605" s="5">
        <v>1.7312000000000001E-2</v>
      </c>
      <c r="Z605" s="20">
        <f t="shared" si="138"/>
        <v>173.12</v>
      </c>
      <c r="AA605" s="1">
        <v>32.255400000000002</v>
      </c>
      <c r="AB605" s="1">
        <v>65.947999999999993</v>
      </c>
      <c r="AC605" s="6">
        <v>7.0089999999999996E-3</v>
      </c>
      <c r="AD605" s="21">
        <f t="shared" si="132"/>
        <v>70.089999999999989</v>
      </c>
      <c r="AE605" s="1">
        <v>0.131832</v>
      </c>
      <c r="AF605" s="1">
        <v>3.7439999999999999E-3</v>
      </c>
      <c r="AG605" s="1">
        <v>-1.2600000000000001E-3</v>
      </c>
      <c r="AH605" s="1">
        <v>-1.9259999999999999E-2</v>
      </c>
      <c r="AI605" s="1">
        <v>0</v>
      </c>
      <c r="AJ605" s="1">
        <v>0</v>
      </c>
      <c r="AK605" s="1">
        <v>98.995999999999995</v>
      </c>
      <c r="AL605">
        <v>5.692E-3</v>
      </c>
      <c r="AM605">
        <v>8.1300000000000003E-4</v>
      </c>
      <c r="AN605">
        <v>3.6400000000000001E-4</v>
      </c>
      <c r="AO605">
        <v>-4.2000000000000002E-4</v>
      </c>
      <c r="AP605" s="7">
        <v>5.3499999999999999E-4</v>
      </c>
      <c r="AQ605">
        <v>0.20543400000000001</v>
      </c>
      <c r="AR605">
        <v>7.2909999999999997E-3</v>
      </c>
      <c r="AS605">
        <v>2.356E-3</v>
      </c>
      <c r="AT605">
        <v>0.125967</v>
      </c>
      <c r="AU605">
        <f t="shared" si="127"/>
        <v>0.331401</v>
      </c>
      <c r="AV605">
        <v>1.5449999999999999E-3</v>
      </c>
      <c r="AW605">
        <v>-8.3000000000000001E-4</v>
      </c>
      <c r="AX605" s="14">
        <v>1.2257000000000001E-2</v>
      </c>
      <c r="AY605">
        <v>49.656300000000002</v>
      </c>
      <c r="AZ605">
        <v>49.798099999999998</v>
      </c>
      <c r="BA605" s="9">
        <v>4.7660000000000003E-3</v>
      </c>
      <c r="BB605" s="10">
        <f t="shared" si="139"/>
        <v>1.7023E-2</v>
      </c>
      <c r="BC605">
        <v>0.18355099999999999</v>
      </c>
      <c r="BD605">
        <v>1.557E-3</v>
      </c>
      <c r="BE605">
        <v>-5.4000000000000001E-4</v>
      </c>
      <c r="BF605">
        <v>-4.7400000000000003E-3</v>
      </c>
      <c r="BG605">
        <v>0</v>
      </c>
      <c r="BH605">
        <v>0</v>
      </c>
      <c r="BI605" s="22"/>
    </row>
    <row r="606" spans="1:61" x14ac:dyDescent="0.25">
      <c r="A606" t="s">
        <v>123</v>
      </c>
      <c r="B606" t="s">
        <v>83</v>
      </c>
      <c r="C606">
        <v>929</v>
      </c>
      <c r="D606">
        <v>50</v>
      </c>
      <c r="E606">
        <v>40</v>
      </c>
      <c r="F606">
        <v>20</v>
      </c>
      <c r="G606">
        <v>100</v>
      </c>
      <c r="H606">
        <v>3</v>
      </c>
      <c r="I606">
        <v>361</v>
      </c>
      <c r="J606">
        <v>3</v>
      </c>
      <c r="K606" s="1">
        <v>1.3757E-2</v>
      </c>
      <c r="L606" s="1">
        <v>1.3077999999999999E-2</v>
      </c>
      <c r="M606" s="1">
        <v>1.186E-3</v>
      </c>
      <c r="N606" s="1">
        <v>9.4899999999999997E-4</v>
      </c>
      <c r="O606" s="2">
        <v>1.441E-3</v>
      </c>
      <c r="P606" s="17">
        <f t="shared" si="128"/>
        <v>14.41</v>
      </c>
      <c r="Q606" s="3">
        <v>0.540713</v>
      </c>
      <c r="R606" s="18">
        <f t="shared" si="129"/>
        <v>5407.13</v>
      </c>
      <c r="S606" s="1">
        <v>8.9840000000000007E-3</v>
      </c>
      <c r="T606" s="1">
        <v>7.5849999999999997E-3</v>
      </c>
      <c r="U606" s="4">
        <v>0.13287599999999999</v>
      </c>
      <c r="V606" s="19">
        <f t="shared" si="130"/>
        <v>1328.76</v>
      </c>
      <c r="W606" s="1">
        <v>-1.6100000000000001E-3</v>
      </c>
      <c r="X606" s="1">
        <v>1.8029999999999999E-3</v>
      </c>
      <c r="Y606" s="5">
        <v>1.4914999999999999E-2</v>
      </c>
      <c r="Z606" s="20">
        <f t="shared" si="138"/>
        <v>149.15</v>
      </c>
      <c r="AA606" s="1">
        <v>32.431899999999999</v>
      </c>
      <c r="AB606" s="1">
        <v>65.484999999999999</v>
      </c>
      <c r="AC606" s="6">
        <v>7.901E-3</v>
      </c>
      <c r="AD606" s="21">
        <f t="shared" si="132"/>
        <v>79.010000000000005</v>
      </c>
      <c r="AE606" s="1">
        <v>9.6656000000000006E-2</v>
      </c>
      <c r="AF606" s="1">
        <v>1.6100000000000001E-3</v>
      </c>
      <c r="AG606" s="1">
        <v>-1.56E-3</v>
      </c>
      <c r="AH606" s="1">
        <v>-1.8110000000000001E-2</v>
      </c>
      <c r="AI606" s="1">
        <v>0</v>
      </c>
      <c r="AJ606" s="1">
        <v>0</v>
      </c>
      <c r="AK606" s="1">
        <v>98.739000000000004</v>
      </c>
      <c r="AL606">
        <v>3.2810000000000001E-3</v>
      </c>
      <c r="AM606">
        <v>5.9899999999999997E-3</v>
      </c>
      <c r="AN606">
        <v>4.8099999999999998E-4</v>
      </c>
      <c r="AO606">
        <v>7.9900000000000001E-4</v>
      </c>
      <c r="AP606" s="7">
        <v>1.1199999999999999E-3</v>
      </c>
      <c r="AQ606">
        <v>0.23769799999999999</v>
      </c>
      <c r="AR606">
        <v>5.6220000000000003E-3</v>
      </c>
      <c r="AS606">
        <v>5.0020000000000004E-3</v>
      </c>
      <c r="AT606">
        <v>0.117563</v>
      </c>
      <c r="AU606">
        <f t="shared" si="127"/>
        <v>0.35526099999999999</v>
      </c>
      <c r="AV606">
        <v>-1.3500000000000001E-3</v>
      </c>
      <c r="AW606">
        <v>1.621E-3</v>
      </c>
      <c r="AX606" s="14">
        <v>1.057E-2</v>
      </c>
      <c r="AY606">
        <v>49.978000000000002</v>
      </c>
      <c r="AZ606">
        <v>49.497999999999998</v>
      </c>
      <c r="BA606" s="9">
        <v>5.378E-3</v>
      </c>
      <c r="BB606" s="10">
        <f t="shared" si="139"/>
        <v>1.5948E-2</v>
      </c>
      <c r="BC606">
        <v>0.13471</v>
      </c>
      <c r="BD606">
        <v>6.7000000000000002E-4</v>
      </c>
      <c r="BE606">
        <v>-6.7000000000000002E-4</v>
      </c>
      <c r="BF606">
        <v>-4.4600000000000004E-3</v>
      </c>
      <c r="BG606">
        <v>0</v>
      </c>
      <c r="BH606">
        <v>0</v>
      </c>
      <c r="BI606" s="22"/>
    </row>
    <row r="607" spans="1:61" x14ac:dyDescent="0.25">
      <c r="A607" s="23" t="s">
        <v>123</v>
      </c>
      <c r="B607" s="23" t="s">
        <v>83</v>
      </c>
      <c r="C607" s="23">
        <v>930</v>
      </c>
      <c r="D607" s="23">
        <v>50</v>
      </c>
      <c r="E607" s="23">
        <v>40</v>
      </c>
      <c r="F607" s="23">
        <v>20</v>
      </c>
      <c r="G607" s="23">
        <v>100</v>
      </c>
      <c r="H607" s="23">
        <v>3</v>
      </c>
      <c r="I607" s="23">
        <v>362</v>
      </c>
      <c r="J607" s="23">
        <v>4</v>
      </c>
      <c r="K607" s="24">
        <v>1.0484E-2</v>
      </c>
      <c r="L607" s="24">
        <v>5.9599999999999996E-4</v>
      </c>
      <c r="M607" s="24">
        <v>7.7580000000000001E-3</v>
      </c>
      <c r="N607" s="24">
        <v>3.2590000000000002E-3</v>
      </c>
      <c r="O607" s="25">
        <v>2.47E-3</v>
      </c>
      <c r="P607" s="17">
        <f t="shared" si="128"/>
        <v>24.7</v>
      </c>
      <c r="Q607" s="26">
        <v>0.52122400000000002</v>
      </c>
      <c r="R607" s="18">
        <f t="shared" si="129"/>
        <v>5212.24</v>
      </c>
      <c r="S607" s="24">
        <v>7.9089999999999994E-3</v>
      </c>
      <c r="T607" s="24">
        <v>5.6030000000000003E-3</v>
      </c>
      <c r="U607" s="27">
        <v>0.14191699999999999</v>
      </c>
      <c r="V607" s="19">
        <f t="shared" si="130"/>
        <v>1419.1699999999998</v>
      </c>
      <c r="W607" s="24">
        <v>1.866E-3</v>
      </c>
      <c r="X607" s="24">
        <v>9.7199999999999999E-4</v>
      </c>
      <c r="Y607" s="28">
        <v>1.6241999999999999E-2</v>
      </c>
      <c r="Z607" s="20">
        <f t="shared" si="138"/>
        <v>162.41999999999999</v>
      </c>
      <c r="AA607" s="24">
        <v>32.457799999999999</v>
      </c>
      <c r="AB607" s="24">
        <v>65.4589</v>
      </c>
      <c r="AC607" s="29">
        <v>-1.1E-4</v>
      </c>
      <c r="AD607" s="21">
        <f t="shared" si="132"/>
        <v>-1.1000000000000001</v>
      </c>
      <c r="AE607" s="24">
        <v>0.116702</v>
      </c>
      <c r="AF607" s="24">
        <v>-8.7000000000000001E-4</v>
      </c>
      <c r="AG607" s="24">
        <v>-1.1100000000000001E-3</v>
      </c>
      <c r="AH607" s="24">
        <v>4.7345999999999999E-2</v>
      </c>
      <c r="AI607" s="24">
        <v>0</v>
      </c>
      <c r="AJ607" s="24">
        <v>0</v>
      </c>
      <c r="AK607" s="24">
        <v>98.798900000000003</v>
      </c>
      <c r="AL607" s="23">
        <v>2.4989999999999999E-3</v>
      </c>
      <c r="AM607" s="23">
        <v>2.7300000000000002E-4</v>
      </c>
      <c r="AN607" s="23">
        <v>3.1470000000000001E-3</v>
      </c>
      <c r="AO607" s="23">
        <v>2.7409999999999999E-3</v>
      </c>
      <c r="AP607" s="30">
        <v>1.9189999999999999E-3</v>
      </c>
      <c r="AQ607" s="23">
        <v>0.22899900000000001</v>
      </c>
      <c r="AR607" s="23">
        <v>4.9459999999999999E-3</v>
      </c>
      <c r="AS607" s="23">
        <v>3.6930000000000001E-3</v>
      </c>
      <c r="AT607" s="23">
        <v>0.12548999999999999</v>
      </c>
      <c r="AU607">
        <f t="shared" si="127"/>
        <v>0.354489</v>
      </c>
      <c r="AV607" s="23">
        <v>1.5640000000000001E-3</v>
      </c>
      <c r="AW607" s="23">
        <v>8.7299999999999997E-4</v>
      </c>
      <c r="AX607" s="80">
        <v>1.1504E-2</v>
      </c>
      <c r="AY607" s="23">
        <v>49.989199999999997</v>
      </c>
      <c r="AZ607" s="23">
        <v>49.4499</v>
      </c>
      <c r="BA607" s="32">
        <v>-6.9999999999999994E-5</v>
      </c>
      <c r="BB607" s="10">
        <f t="shared" si="139"/>
        <v>1.1434E-2</v>
      </c>
      <c r="BC607" s="23">
        <v>0.162554</v>
      </c>
      <c r="BD607" s="23">
        <v>-3.6000000000000002E-4</v>
      </c>
      <c r="BE607" s="23">
        <v>-4.8000000000000001E-4</v>
      </c>
      <c r="BF607" s="23">
        <v>1.1656E-2</v>
      </c>
      <c r="BG607" s="23">
        <v>0</v>
      </c>
      <c r="BH607" s="23">
        <v>0</v>
      </c>
      <c r="BI607" s="22"/>
    </row>
    <row r="608" spans="1:61" x14ac:dyDescent="0.25">
      <c r="A608" t="s">
        <v>124</v>
      </c>
      <c r="B608" t="s">
        <v>83</v>
      </c>
      <c r="C608">
        <v>931</v>
      </c>
      <c r="D608">
        <v>51</v>
      </c>
      <c r="E608">
        <v>40</v>
      </c>
      <c r="F608">
        <v>20</v>
      </c>
      <c r="G608">
        <v>100</v>
      </c>
      <c r="H608">
        <v>3</v>
      </c>
      <c r="I608">
        <v>363</v>
      </c>
      <c r="J608">
        <v>1</v>
      </c>
      <c r="K608" s="1">
        <v>2.1988000000000001E-2</v>
      </c>
      <c r="L608" s="1">
        <v>-8.8000000000000003E-4</v>
      </c>
      <c r="M608" s="1">
        <v>4.7860000000000003E-3</v>
      </c>
      <c r="N608" s="1">
        <v>4.215E-3</v>
      </c>
      <c r="O608" s="2">
        <v>-3.8E-3</v>
      </c>
      <c r="P608" s="17">
        <f t="shared" si="128"/>
        <v>-38</v>
      </c>
      <c r="Q608" s="3">
        <v>0.207874</v>
      </c>
      <c r="R608" s="18">
        <f t="shared" si="129"/>
        <v>2078.7400000000002</v>
      </c>
      <c r="S608" s="1">
        <v>5.4949999999999999E-3</v>
      </c>
      <c r="T608" s="1">
        <v>4.078E-3</v>
      </c>
      <c r="U608" s="4">
        <v>8.3119999999999999E-2</v>
      </c>
      <c r="V608" s="19">
        <f t="shared" si="130"/>
        <v>831.2</v>
      </c>
      <c r="W608" s="1">
        <v>6.2350000000000001E-3</v>
      </c>
      <c r="X608" s="1">
        <v>-2.3800000000000002E-3</v>
      </c>
      <c r="Y608" s="5">
        <v>6.6049999999999998E-3</v>
      </c>
      <c r="Z608" s="20">
        <f t="shared" si="138"/>
        <v>66.05</v>
      </c>
      <c r="AA608" s="1">
        <v>32.262900000000002</v>
      </c>
      <c r="AB608" s="1">
        <v>65.816699999999997</v>
      </c>
      <c r="AC608" s="6">
        <v>1.8140000000000001E-3</v>
      </c>
      <c r="AD608" s="21">
        <f t="shared" si="132"/>
        <v>18.14</v>
      </c>
      <c r="AE608" s="1">
        <v>6.4570000000000002E-2</v>
      </c>
      <c r="AF608" s="1">
        <v>8.7200000000000005E-4</v>
      </c>
      <c r="AG608" s="1">
        <v>1.0758E-2</v>
      </c>
      <c r="AH608" s="1">
        <v>4.5720999999999998E-2</v>
      </c>
      <c r="AI608" s="1">
        <v>0</v>
      </c>
      <c r="AJ608" s="1">
        <v>0</v>
      </c>
      <c r="AK608" s="1">
        <v>98.540700000000001</v>
      </c>
      <c r="AL608">
        <v>5.2560000000000003E-3</v>
      </c>
      <c r="AM608">
        <v>-4.0000000000000002E-4</v>
      </c>
      <c r="AN608">
        <v>1.9469999999999999E-3</v>
      </c>
      <c r="AO608">
        <v>3.5560000000000001E-3</v>
      </c>
      <c r="AP608" s="7">
        <v>-2.96E-3</v>
      </c>
      <c r="AQ608">
        <v>9.1601000000000002E-2</v>
      </c>
      <c r="AR608">
        <v>3.447E-3</v>
      </c>
      <c r="AS608">
        <v>2.696E-3</v>
      </c>
      <c r="AT608">
        <v>7.3718000000000006E-2</v>
      </c>
      <c r="AU608">
        <f t="shared" si="127"/>
        <v>0.16531899999999999</v>
      </c>
      <c r="AV608">
        <v>5.2399999999999999E-3</v>
      </c>
      <c r="AW608">
        <v>-2.14E-3</v>
      </c>
      <c r="AX608" s="14">
        <v>4.692E-3</v>
      </c>
      <c r="AY608">
        <v>49.837200000000003</v>
      </c>
      <c r="AZ608">
        <v>49.868400000000001</v>
      </c>
      <c r="BA608" s="9">
        <v>1.238E-3</v>
      </c>
      <c r="BB608" s="10">
        <f t="shared" si="139"/>
        <v>5.9299999999999995E-3</v>
      </c>
      <c r="BC608">
        <v>9.0207999999999997E-2</v>
      </c>
      <c r="BD608">
        <v>3.6400000000000001E-4</v>
      </c>
      <c r="BE608">
        <v>4.6410000000000002E-3</v>
      </c>
      <c r="BF608">
        <v>1.129E-2</v>
      </c>
      <c r="BG608">
        <v>0</v>
      </c>
      <c r="BH608">
        <v>0</v>
      </c>
      <c r="BI608" s="22"/>
    </row>
    <row r="609" spans="1:61" x14ac:dyDescent="0.25">
      <c r="A609" t="s">
        <v>124</v>
      </c>
      <c r="B609" t="s">
        <v>83</v>
      </c>
      <c r="C609">
        <v>932</v>
      </c>
      <c r="D609">
        <v>51</v>
      </c>
      <c r="E609">
        <v>40</v>
      </c>
      <c r="F609">
        <v>20</v>
      </c>
      <c r="G609">
        <v>100</v>
      </c>
      <c r="H609">
        <v>3</v>
      </c>
      <c r="I609">
        <v>364</v>
      </c>
      <c r="J609">
        <v>2</v>
      </c>
      <c r="K609" s="1">
        <v>1.264E-2</v>
      </c>
      <c r="L609" s="1">
        <v>-2.3900000000000002E-3</v>
      </c>
      <c r="M609" s="1">
        <v>2.0590000000000001E-3</v>
      </c>
      <c r="N609" s="1">
        <v>4.3309999999999998E-3</v>
      </c>
      <c r="O609" s="2">
        <v>-3.0000000000000001E-3</v>
      </c>
      <c r="P609" s="17">
        <f t="shared" si="128"/>
        <v>-30</v>
      </c>
      <c r="Q609" s="3">
        <v>0.21332999999999999</v>
      </c>
      <c r="R609" s="18">
        <f t="shared" si="129"/>
        <v>2133.2999999999997</v>
      </c>
      <c r="S609" s="1">
        <v>1.0019E-2</v>
      </c>
      <c r="T609" s="1">
        <v>6.8499999999999995E-4</v>
      </c>
      <c r="U609" s="4">
        <v>9.4227000000000005E-2</v>
      </c>
      <c r="V609" s="19">
        <f t="shared" si="130"/>
        <v>942.2700000000001</v>
      </c>
      <c r="W609" s="1">
        <v>2.4069999999999999E-3</v>
      </c>
      <c r="X609" s="1">
        <v>-2.2300000000000002E-3</v>
      </c>
      <c r="Y609" s="5">
        <v>2.647E-3</v>
      </c>
      <c r="Z609" s="20">
        <f t="shared" si="138"/>
        <v>26.47</v>
      </c>
      <c r="AA609" s="1">
        <v>32.440800000000003</v>
      </c>
      <c r="AB609" s="1">
        <v>66.009500000000003</v>
      </c>
      <c r="AC609" s="6">
        <v>3.6960000000000001E-3</v>
      </c>
      <c r="AD609" s="21">
        <f t="shared" si="132"/>
        <v>36.96</v>
      </c>
      <c r="AE609" s="1">
        <v>6.6825999999999997E-2</v>
      </c>
      <c r="AF609" s="1">
        <v>5.0260000000000001E-3</v>
      </c>
      <c r="AG609" s="1">
        <v>1.1993999999999999E-2</v>
      </c>
      <c r="AH609" s="1">
        <v>2.5045000000000001E-2</v>
      </c>
      <c r="AI609" s="1">
        <v>0</v>
      </c>
      <c r="AJ609" s="1">
        <v>0</v>
      </c>
      <c r="AK609" s="1">
        <v>98.897499999999994</v>
      </c>
      <c r="AL609">
        <v>3.009E-3</v>
      </c>
      <c r="AM609">
        <v>-1.09E-3</v>
      </c>
      <c r="AN609">
        <v>8.34E-4</v>
      </c>
      <c r="AO609">
        <v>3.6380000000000002E-3</v>
      </c>
      <c r="AP609" s="7">
        <v>-2.33E-3</v>
      </c>
      <c r="AQ609">
        <v>9.3606999999999996E-2</v>
      </c>
      <c r="AR609">
        <v>6.2579999999999997E-3</v>
      </c>
      <c r="AS609">
        <v>4.5100000000000001E-4</v>
      </c>
      <c r="AT609">
        <v>8.3213999999999996E-2</v>
      </c>
      <c r="AU609">
        <f t="shared" si="127"/>
        <v>0.17682100000000001</v>
      </c>
      <c r="AV609">
        <v>2.0140000000000002E-3</v>
      </c>
      <c r="AW609">
        <v>-2E-3</v>
      </c>
      <c r="AX609" s="14">
        <v>1.872E-3</v>
      </c>
      <c r="AY609">
        <v>49.8994</v>
      </c>
      <c r="AZ609">
        <v>49.802300000000002</v>
      </c>
      <c r="BA609" s="9">
        <v>2.5110000000000002E-3</v>
      </c>
      <c r="BB609" s="10">
        <f t="shared" si="139"/>
        <v>4.3829999999999997E-3</v>
      </c>
      <c r="BC609">
        <v>9.2964000000000005E-2</v>
      </c>
      <c r="BD609">
        <v>2.088E-3</v>
      </c>
      <c r="BE609">
        <v>5.1520000000000003E-3</v>
      </c>
      <c r="BF609">
        <v>6.1580000000000003E-3</v>
      </c>
      <c r="BG609">
        <v>0</v>
      </c>
      <c r="BH609">
        <v>0</v>
      </c>
      <c r="BI609" s="22"/>
    </row>
    <row r="610" spans="1:61" x14ac:dyDescent="0.25">
      <c r="A610" t="s">
        <v>124</v>
      </c>
      <c r="B610" t="s">
        <v>83</v>
      </c>
      <c r="C610">
        <v>933</v>
      </c>
      <c r="D610">
        <v>51</v>
      </c>
      <c r="E610">
        <v>40</v>
      </c>
      <c r="F610">
        <v>20</v>
      </c>
      <c r="G610">
        <v>100</v>
      </c>
      <c r="H610">
        <v>3</v>
      </c>
      <c r="I610">
        <v>365</v>
      </c>
      <c r="J610">
        <v>3</v>
      </c>
      <c r="K610" s="1">
        <v>1.0592000000000001E-2</v>
      </c>
      <c r="L610" s="1">
        <v>-2.5699999999999998E-3</v>
      </c>
      <c r="M610" s="1">
        <v>7.7899999999999996E-4</v>
      </c>
      <c r="N610" s="1">
        <v>3.235E-3</v>
      </c>
      <c r="O610" s="2">
        <v>9.5500000000000001E-4</v>
      </c>
      <c r="P610" s="17">
        <f t="shared" si="128"/>
        <v>9.5500000000000007</v>
      </c>
      <c r="Q610" s="3">
        <v>0.206398</v>
      </c>
      <c r="R610" s="18">
        <f t="shared" si="129"/>
        <v>2063.98</v>
      </c>
      <c r="S610" s="1">
        <v>8.2509999999999997E-3</v>
      </c>
      <c r="T610" s="1">
        <v>3.686E-3</v>
      </c>
      <c r="U610" s="4">
        <v>9.2276999999999998E-2</v>
      </c>
      <c r="V610" s="19">
        <f t="shared" si="130"/>
        <v>922.77</v>
      </c>
      <c r="W610" s="1">
        <v>-3.2000000000000003E-4</v>
      </c>
      <c r="X610" s="1">
        <v>8.6700000000000004E-4</v>
      </c>
      <c r="Y610" s="5">
        <v>5.875E-3</v>
      </c>
      <c r="Z610" s="20">
        <f t="shared" si="138"/>
        <v>58.75</v>
      </c>
      <c r="AA610" s="1">
        <v>32.586100000000002</v>
      </c>
      <c r="AB610" s="1">
        <v>66.438500000000005</v>
      </c>
      <c r="AC610" s="6">
        <v>1.1114000000000001E-2</v>
      </c>
      <c r="AD610" s="21">
        <f t="shared" si="132"/>
        <v>111.14</v>
      </c>
      <c r="AE610" s="1">
        <v>6.3346E-2</v>
      </c>
      <c r="AF610" s="1">
        <v>9.4619999999999999E-3</v>
      </c>
      <c r="AG610" s="1">
        <v>3.4350000000000001E-3</v>
      </c>
      <c r="AH610" s="1">
        <v>-8.1399999999999997E-3</v>
      </c>
      <c r="AI610" s="1">
        <v>0</v>
      </c>
      <c r="AJ610" s="1">
        <v>0</v>
      </c>
      <c r="AK610" s="1">
        <v>99.433899999999994</v>
      </c>
      <c r="AL610">
        <v>2.5079999999999998E-3</v>
      </c>
      <c r="AM610">
        <v>-1.17E-3</v>
      </c>
      <c r="AN610">
        <v>3.1399999999999999E-4</v>
      </c>
      <c r="AO610">
        <v>2.7030000000000001E-3</v>
      </c>
      <c r="AP610" s="7">
        <v>7.3700000000000002E-4</v>
      </c>
      <c r="AQ610">
        <v>9.0080999999999994E-2</v>
      </c>
      <c r="AR610">
        <v>5.1260000000000003E-3</v>
      </c>
      <c r="AS610">
        <v>2.4139999999999999E-3</v>
      </c>
      <c r="AT610">
        <v>8.1056000000000003E-2</v>
      </c>
      <c r="AU610">
        <f t="shared" si="127"/>
        <v>0.17113699999999998</v>
      </c>
      <c r="AV610">
        <v>-2.5999999999999998E-4</v>
      </c>
      <c r="AW610">
        <v>7.7399999999999995E-4</v>
      </c>
      <c r="AX610" s="14">
        <v>4.1339999999999997E-3</v>
      </c>
      <c r="AY610">
        <v>49.854999999999997</v>
      </c>
      <c r="AZ610">
        <v>49.857999999999997</v>
      </c>
      <c r="BA610" s="9">
        <v>7.5110000000000003E-3</v>
      </c>
      <c r="BB610" s="10">
        <f t="shared" si="139"/>
        <v>1.1644999999999999E-2</v>
      </c>
      <c r="BC610">
        <v>8.7651999999999994E-2</v>
      </c>
      <c r="BD610">
        <v>3.9110000000000004E-3</v>
      </c>
      <c r="BE610">
        <v>1.4679999999999999E-3</v>
      </c>
      <c r="BF610">
        <v>-1.99E-3</v>
      </c>
      <c r="BG610">
        <v>0</v>
      </c>
      <c r="BH610">
        <v>0</v>
      </c>
      <c r="BI610" s="22"/>
    </row>
    <row r="611" spans="1:61" x14ac:dyDescent="0.25">
      <c r="A611" t="s">
        <v>124</v>
      </c>
      <c r="B611" s="23" t="s">
        <v>83</v>
      </c>
      <c r="C611">
        <v>934</v>
      </c>
      <c r="P611" s="17"/>
      <c r="R611" s="19"/>
      <c r="V611" s="19"/>
      <c r="AD611" s="21"/>
      <c r="AK611" s="1">
        <v>95.657200000000003</v>
      </c>
      <c r="AU611">
        <f t="shared" si="127"/>
        <v>0</v>
      </c>
      <c r="AX611" s="14"/>
      <c r="BI611" s="22"/>
    </row>
    <row r="612" spans="1:61" x14ac:dyDescent="0.25">
      <c r="A612" s="83" t="s">
        <v>125</v>
      </c>
      <c r="B612" t="s">
        <v>83</v>
      </c>
      <c r="C612" s="83">
        <v>935</v>
      </c>
      <c r="D612" s="83"/>
      <c r="E612" s="83"/>
      <c r="F612" s="83"/>
      <c r="G612" s="83"/>
      <c r="H612" s="83"/>
      <c r="I612" s="83"/>
      <c r="J612" s="83"/>
      <c r="K612" s="84"/>
      <c r="L612" s="84"/>
      <c r="M612" s="84"/>
      <c r="N612" s="84"/>
      <c r="O612" s="35"/>
      <c r="P612" s="17"/>
      <c r="Q612" s="36"/>
      <c r="R612" s="19"/>
      <c r="S612" s="84"/>
      <c r="T612" s="84"/>
      <c r="U612" s="37"/>
      <c r="V612" s="19"/>
      <c r="W612" s="84"/>
      <c r="X612" s="84"/>
      <c r="Y612" s="38"/>
      <c r="Z612" s="38"/>
      <c r="AA612" s="84"/>
      <c r="AB612" s="84"/>
      <c r="AC612" s="39"/>
      <c r="AD612" s="21"/>
      <c r="AE612" s="84"/>
      <c r="AF612" s="84"/>
      <c r="AG612" s="84"/>
      <c r="AH612" s="84"/>
      <c r="AI612" s="84"/>
      <c r="AJ612" s="84"/>
      <c r="AK612" s="84">
        <v>91.499399999999994</v>
      </c>
      <c r="AL612" s="83"/>
      <c r="AM612" s="83"/>
      <c r="AN612" s="83"/>
      <c r="AO612" s="83"/>
      <c r="AP612" s="40"/>
      <c r="AQ612" s="83"/>
      <c r="AR612" s="83"/>
      <c r="AS612" s="83"/>
      <c r="AT612" s="83"/>
      <c r="AU612">
        <f t="shared" si="127"/>
        <v>0</v>
      </c>
      <c r="AV612" s="83"/>
      <c r="AW612" s="83"/>
      <c r="AX612" s="85"/>
      <c r="AY612" s="83"/>
      <c r="AZ612" s="83"/>
      <c r="BA612" s="42"/>
      <c r="BB612" s="70"/>
      <c r="BC612" s="83"/>
      <c r="BD612" s="83"/>
      <c r="BE612" s="83"/>
      <c r="BF612" s="83"/>
      <c r="BG612" s="83"/>
      <c r="BH612" s="83"/>
      <c r="BI612" s="22"/>
    </row>
    <row r="613" spans="1:61" x14ac:dyDescent="0.25">
      <c r="A613" t="s">
        <v>125</v>
      </c>
      <c r="B613" t="s">
        <v>83</v>
      </c>
      <c r="C613">
        <v>936</v>
      </c>
      <c r="P613" s="92"/>
      <c r="R613" s="18"/>
      <c r="V613" s="19"/>
      <c r="AA613" s="93"/>
      <c r="AB613" s="93"/>
      <c r="AD613" s="21"/>
      <c r="AG613" s="93"/>
      <c r="AK613" s="1">
        <v>101.316</v>
      </c>
      <c r="AU613">
        <f t="shared" si="127"/>
        <v>0</v>
      </c>
      <c r="AX613" s="14"/>
      <c r="BI613" s="22"/>
    </row>
    <row r="614" spans="1:61" x14ac:dyDescent="0.25">
      <c r="A614" t="s">
        <v>125</v>
      </c>
      <c r="B614" t="s">
        <v>83</v>
      </c>
      <c r="C614">
        <v>937</v>
      </c>
      <c r="P614" s="17"/>
      <c r="R614" s="19"/>
      <c r="V614" s="19"/>
      <c r="AD614" s="21"/>
      <c r="AK614" s="1">
        <v>96.772999999999996</v>
      </c>
      <c r="AU614">
        <f t="shared" si="127"/>
        <v>0</v>
      </c>
      <c r="AX614" s="14"/>
      <c r="BI614" s="22"/>
    </row>
    <row r="615" spans="1:61" x14ac:dyDescent="0.25">
      <c r="A615" s="51" t="s">
        <v>125</v>
      </c>
      <c r="B615" t="s">
        <v>83</v>
      </c>
      <c r="C615" s="51">
        <v>938</v>
      </c>
      <c r="D615" s="51"/>
      <c r="E615" s="51"/>
      <c r="F615" s="51"/>
      <c r="G615" s="51"/>
      <c r="H615" s="51"/>
      <c r="I615" s="51"/>
      <c r="J615" s="51"/>
      <c r="K615" s="59"/>
      <c r="L615" s="59"/>
      <c r="M615" s="59"/>
      <c r="N615" s="59"/>
      <c r="P615" s="17"/>
      <c r="R615" s="19"/>
      <c r="S615" s="59"/>
      <c r="T615" s="59"/>
      <c r="V615" s="19"/>
      <c r="W615" s="59"/>
      <c r="X615" s="59"/>
      <c r="AA615" s="59"/>
      <c r="AB615" s="59"/>
      <c r="AD615" s="21"/>
      <c r="AE615" s="59"/>
      <c r="AF615" s="59"/>
      <c r="AG615" s="59"/>
      <c r="AH615" s="59"/>
      <c r="AI615" s="59"/>
      <c r="AJ615" s="59"/>
      <c r="AK615" s="59">
        <v>86.080500000000001</v>
      </c>
      <c r="AL615" s="51"/>
      <c r="AM615" s="51"/>
      <c r="AN615" s="51"/>
      <c r="AO615" s="51"/>
      <c r="AQ615" s="51"/>
      <c r="AR615" s="51"/>
      <c r="AS615" s="51"/>
      <c r="AT615" s="51"/>
      <c r="AU615">
        <f t="shared" si="127"/>
        <v>0</v>
      </c>
      <c r="AV615" s="51"/>
      <c r="AW615" s="51"/>
      <c r="AX615" s="87"/>
      <c r="AY615" s="51"/>
      <c r="AZ615" s="51"/>
      <c r="BC615" s="51"/>
      <c r="BD615" s="51"/>
      <c r="BE615" s="51"/>
      <c r="BF615" s="51"/>
      <c r="BG615" s="51"/>
      <c r="BH615" s="51"/>
      <c r="BI615" s="22"/>
    </row>
    <row r="616" spans="1:61" x14ac:dyDescent="0.25">
      <c r="A616" t="s">
        <v>125</v>
      </c>
      <c r="B616" t="s">
        <v>83</v>
      </c>
      <c r="C616">
        <v>939</v>
      </c>
      <c r="P616" s="17"/>
      <c r="R616" s="19"/>
      <c r="V616" s="19"/>
      <c r="AD616" s="21"/>
      <c r="AK616" s="1">
        <v>96.542500000000004</v>
      </c>
      <c r="AU616">
        <f t="shared" si="127"/>
        <v>0</v>
      </c>
      <c r="AX616" s="14"/>
      <c r="BI616" s="22"/>
    </row>
    <row r="617" spans="1:61" x14ac:dyDescent="0.25">
      <c r="A617" t="s">
        <v>125</v>
      </c>
      <c r="B617" t="s">
        <v>83</v>
      </c>
      <c r="C617">
        <v>940</v>
      </c>
      <c r="D617">
        <v>52</v>
      </c>
      <c r="E617">
        <v>40</v>
      </c>
      <c r="F617">
        <v>20</v>
      </c>
      <c r="G617">
        <v>100</v>
      </c>
      <c r="H617">
        <v>3</v>
      </c>
      <c r="I617">
        <v>372</v>
      </c>
      <c r="J617">
        <v>6</v>
      </c>
      <c r="K617" s="1">
        <v>4.8960000000000002E-3</v>
      </c>
      <c r="L617" s="1">
        <v>-4.2999999999999999E-4</v>
      </c>
      <c r="M617" s="1">
        <v>8.2810000000000002E-3</v>
      </c>
      <c r="N617" s="1">
        <v>3.666E-3</v>
      </c>
      <c r="O617" s="2">
        <v>1.1110999999999999E-2</v>
      </c>
      <c r="P617" s="17">
        <f t="shared" si="128"/>
        <v>111.11</v>
      </c>
      <c r="Q617" s="3">
        <v>0.50205100000000003</v>
      </c>
      <c r="R617" s="18">
        <f t="shared" si="129"/>
        <v>5020.51</v>
      </c>
      <c r="S617" s="1">
        <v>9.0139999999999994E-3</v>
      </c>
      <c r="T617" s="1">
        <v>5.1770000000000002E-3</v>
      </c>
      <c r="U617" s="4">
        <v>0.132381</v>
      </c>
      <c r="V617" s="19">
        <f t="shared" si="130"/>
        <v>1323.81</v>
      </c>
      <c r="W617" s="1">
        <v>1.5579999999999999E-3</v>
      </c>
      <c r="X617" s="1">
        <v>3.4390000000000002E-3</v>
      </c>
      <c r="Y617" s="5">
        <v>3.4235000000000002E-2</v>
      </c>
      <c r="Z617" s="20">
        <f t="shared" ref="Z617" si="140">Y617*10000</f>
        <v>342.35</v>
      </c>
      <c r="AA617" s="1">
        <v>32.764499999999998</v>
      </c>
      <c r="AB617" s="1">
        <v>65.730699999999999</v>
      </c>
      <c r="AC617" s="6">
        <v>7.9959999999999996E-3</v>
      </c>
      <c r="AD617" s="21">
        <f t="shared" si="132"/>
        <v>79.959999999999994</v>
      </c>
      <c r="AE617" s="1">
        <v>5.3639999999999998E-3</v>
      </c>
      <c r="AF617" s="1">
        <v>8.6859999999999993E-3</v>
      </c>
      <c r="AG617" s="1">
        <v>-2E-3</v>
      </c>
      <c r="AH617" s="1">
        <v>3.1885999999999998E-2</v>
      </c>
      <c r="AI617" s="1">
        <v>0</v>
      </c>
      <c r="AJ617" s="1">
        <v>0</v>
      </c>
      <c r="AK617" s="1">
        <v>99.2624</v>
      </c>
      <c r="AL617">
        <v>1.1609999999999999E-3</v>
      </c>
      <c r="AM617">
        <v>-2.0000000000000001E-4</v>
      </c>
      <c r="AN617">
        <v>3.3409999999999998E-3</v>
      </c>
      <c r="AO617">
        <v>3.0669999999999998E-3</v>
      </c>
      <c r="AP617" s="7">
        <v>8.5889999999999994E-3</v>
      </c>
      <c r="AQ617">
        <v>0.21940899999999999</v>
      </c>
      <c r="AR617">
        <v>5.6080000000000001E-3</v>
      </c>
      <c r="AS617">
        <v>3.3939999999999999E-3</v>
      </c>
      <c r="AT617">
        <v>0.116439</v>
      </c>
      <c r="AU617">
        <f t="shared" si="127"/>
        <v>0.33584799999999998</v>
      </c>
      <c r="AV617">
        <v>1.299E-3</v>
      </c>
      <c r="AW617">
        <v>3.075E-3</v>
      </c>
      <c r="AX617" s="14">
        <v>2.4121E-2</v>
      </c>
      <c r="AY617">
        <v>50.194699999999997</v>
      </c>
      <c r="AZ617">
        <v>49.392600000000002</v>
      </c>
      <c r="BA617" s="9">
        <v>5.411E-3</v>
      </c>
      <c r="BB617" s="10">
        <f>BA617+AX617</f>
        <v>2.9531999999999999E-2</v>
      </c>
      <c r="BC617">
        <v>7.4320000000000002E-3</v>
      </c>
      <c r="BD617">
        <v>3.5950000000000001E-3</v>
      </c>
      <c r="BE617">
        <v>-8.5999999999999998E-4</v>
      </c>
      <c r="BF617">
        <v>7.8079999999999998E-3</v>
      </c>
      <c r="BG617">
        <v>0</v>
      </c>
      <c r="BH617">
        <v>0</v>
      </c>
      <c r="BI617" s="22"/>
    </row>
    <row r="618" spans="1:61" x14ac:dyDescent="0.25">
      <c r="A618" s="23" t="s">
        <v>125</v>
      </c>
      <c r="B618" s="23" t="s">
        <v>83</v>
      </c>
      <c r="C618" s="23">
        <v>941</v>
      </c>
      <c r="D618" s="23"/>
      <c r="E618" s="23"/>
      <c r="F618" s="23"/>
      <c r="G618" s="23"/>
      <c r="H618" s="23"/>
      <c r="I618" s="23"/>
      <c r="J618" s="23"/>
      <c r="K618" s="24"/>
      <c r="L618" s="24"/>
      <c r="M618" s="24"/>
      <c r="N618" s="24"/>
      <c r="O618" s="25"/>
      <c r="P618" s="17"/>
      <c r="Q618" s="26"/>
      <c r="R618" s="19"/>
      <c r="S618" s="24"/>
      <c r="T618" s="24"/>
      <c r="U618" s="27"/>
      <c r="V618" s="19"/>
      <c r="W618" s="24"/>
      <c r="X618" s="24"/>
      <c r="Y618" s="28"/>
      <c r="Z618" s="28"/>
      <c r="AA618" s="24"/>
      <c r="AB618" s="24"/>
      <c r="AC618" s="29"/>
      <c r="AD618" s="21"/>
      <c r="AE618" s="24"/>
      <c r="AF618" s="24"/>
      <c r="AG618" s="24"/>
      <c r="AH618" s="24"/>
      <c r="AI618" s="24"/>
      <c r="AJ618" s="24"/>
      <c r="AK618" s="24">
        <v>97.803899999999999</v>
      </c>
      <c r="AL618" s="23"/>
      <c r="AM618" s="23"/>
      <c r="AN618" s="23"/>
      <c r="AO618" s="23"/>
      <c r="AP618" s="30"/>
      <c r="AQ618" s="23"/>
      <c r="AR618" s="23"/>
      <c r="AS618" s="23"/>
      <c r="AT618" s="23"/>
      <c r="AU618">
        <f t="shared" si="127"/>
        <v>0</v>
      </c>
      <c r="AV618" s="23"/>
      <c r="AW618" s="23"/>
      <c r="AX618" s="80"/>
      <c r="AY618" s="23"/>
      <c r="AZ618" s="23"/>
      <c r="BA618" s="32"/>
      <c r="BB618" s="82"/>
      <c r="BC618" s="23"/>
      <c r="BD618" s="23"/>
      <c r="BE618" s="23"/>
      <c r="BF618" s="23"/>
      <c r="BG618" s="23"/>
      <c r="BH618" s="23"/>
      <c r="BI618" s="22"/>
    </row>
    <row r="619" spans="1:61" x14ac:dyDescent="0.25">
      <c r="A619" s="51" t="s">
        <v>126</v>
      </c>
      <c r="B619" t="s">
        <v>83</v>
      </c>
      <c r="C619" s="51">
        <v>942</v>
      </c>
      <c r="D619" s="51"/>
      <c r="E619" s="51"/>
      <c r="F619" s="51"/>
      <c r="G619" s="51"/>
      <c r="H619" s="51"/>
      <c r="I619" s="51"/>
      <c r="J619" s="51"/>
      <c r="K619" s="59"/>
      <c r="L619" s="59"/>
      <c r="M619" s="59"/>
      <c r="N619" s="59"/>
      <c r="P619" s="17"/>
      <c r="R619" s="19"/>
      <c r="S619" s="59"/>
      <c r="T619" s="59"/>
      <c r="V619" s="19"/>
      <c r="W619" s="59"/>
      <c r="X619" s="59"/>
      <c r="AA619" s="59"/>
      <c r="AB619" s="59"/>
      <c r="AD619" s="21"/>
      <c r="AE619" s="59"/>
      <c r="AF619" s="59"/>
      <c r="AG619" s="59"/>
      <c r="AH619" s="59"/>
      <c r="AI619" s="59"/>
      <c r="AJ619" s="59"/>
      <c r="AK619" s="59">
        <v>92.292599999999993</v>
      </c>
      <c r="AL619" s="51"/>
      <c r="AM619" s="51"/>
      <c r="AN619" s="51"/>
      <c r="AO619" s="51"/>
      <c r="AQ619" s="51"/>
      <c r="AR619" s="51"/>
      <c r="AS619" s="51"/>
      <c r="AT619" s="51"/>
      <c r="AU619">
        <f t="shared" si="127"/>
        <v>0</v>
      </c>
      <c r="AV619" s="51"/>
      <c r="AW619" s="51"/>
      <c r="AX619" s="87"/>
      <c r="AY619" s="51"/>
      <c r="AZ619" s="51"/>
      <c r="BC619" s="51"/>
      <c r="BD619" s="51"/>
      <c r="BE619" s="51"/>
      <c r="BF619" s="51"/>
      <c r="BG619" s="51"/>
      <c r="BH619" s="51"/>
      <c r="BI619" s="22"/>
    </row>
    <row r="620" spans="1:61" x14ac:dyDescent="0.25">
      <c r="A620" t="s">
        <v>126</v>
      </c>
      <c r="B620" t="s">
        <v>83</v>
      </c>
      <c r="C620">
        <v>943</v>
      </c>
      <c r="D620">
        <v>53</v>
      </c>
      <c r="E620">
        <v>40</v>
      </c>
      <c r="F620">
        <v>20</v>
      </c>
      <c r="G620">
        <v>100</v>
      </c>
      <c r="H620">
        <v>3</v>
      </c>
      <c r="I620">
        <v>375</v>
      </c>
      <c r="J620">
        <v>2</v>
      </c>
      <c r="K620" s="1">
        <v>2.7220999999999999E-2</v>
      </c>
      <c r="L620" s="1">
        <v>5.6400000000000005E-4</v>
      </c>
      <c r="M620" s="1">
        <v>-9.8099999999999993E-3</v>
      </c>
      <c r="N620" s="1">
        <v>-7.9000000000000001E-4</v>
      </c>
      <c r="O620" s="2">
        <v>-4.1599999999999996E-3</v>
      </c>
      <c r="P620" s="17">
        <f t="shared" si="128"/>
        <v>-41.599999999999994</v>
      </c>
      <c r="Q620" s="3">
        <v>0.28312100000000001</v>
      </c>
      <c r="R620" s="18">
        <f t="shared" si="129"/>
        <v>2831.21</v>
      </c>
      <c r="S620" s="1">
        <v>1.1479E-2</v>
      </c>
      <c r="T620" s="1">
        <v>1.2551E-2</v>
      </c>
      <c r="U620" s="4">
        <v>0.14175399999999999</v>
      </c>
      <c r="V620" s="19">
        <f t="shared" si="130"/>
        <v>1417.54</v>
      </c>
      <c r="W620" s="1">
        <v>-2.2100000000000002E-3</v>
      </c>
      <c r="X620" s="1">
        <v>-3.29E-3</v>
      </c>
      <c r="Y620" s="5">
        <v>4.8000000000000001E-4</v>
      </c>
      <c r="Z620" s="20">
        <f t="shared" ref="Z620" si="141">Y620*10000</f>
        <v>4.8</v>
      </c>
      <c r="AA620" s="1">
        <v>32.063899999999997</v>
      </c>
      <c r="AB620" s="1">
        <v>65.561700000000002</v>
      </c>
      <c r="AC620" s="6">
        <v>-2.7299999999999998E-3</v>
      </c>
      <c r="AD620" s="21">
        <f t="shared" si="132"/>
        <v>-27.299999999999997</v>
      </c>
      <c r="AE620" s="1">
        <v>0.21507899999999999</v>
      </c>
      <c r="AF620" s="1">
        <v>1.8770999999999999E-2</v>
      </c>
      <c r="AG620" s="1">
        <v>9.1229999999999992E-3</v>
      </c>
      <c r="AH620" s="1">
        <v>-1.8929999999999999E-2</v>
      </c>
      <c r="AI620" s="1">
        <v>0</v>
      </c>
      <c r="AJ620" s="1">
        <v>0</v>
      </c>
      <c r="AK620" s="1">
        <v>98.303799999999995</v>
      </c>
      <c r="AL620">
        <v>6.522E-3</v>
      </c>
      <c r="AM620">
        <v>2.5900000000000001E-4</v>
      </c>
      <c r="AN620">
        <v>-4.0000000000000001E-3</v>
      </c>
      <c r="AO620">
        <v>-6.7000000000000002E-4</v>
      </c>
      <c r="AP620" s="7">
        <v>-3.2499999999999999E-3</v>
      </c>
      <c r="AQ620">
        <v>0.12504599999999999</v>
      </c>
      <c r="AR620">
        <v>7.2170000000000003E-3</v>
      </c>
      <c r="AS620">
        <v>8.3160000000000005E-3</v>
      </c>
      <c r="AT620">
        <v>0.12600800000000001</v>
      </c>
      <c r="AU620">
        <f t="shared" si="127"/>
        <v>0.251054</v>
      </c>
      <c r="AV620">
        <v>-1.8600000000000001E-3</v>
      </c>
      <c r="AW620">
        <v>-2.97E-3</v>
      </c>
      <c r="AX620" s="14">
        <v>3.4099999999999999E-4</v>
      </c>
      <c r="AY620">
        <v>49.643500000000003</v>
      </c>
      <c r="AZ620">
        <v>49.789200000000001</v>
      </c>
      <c r="BA620" s="9">
        <v>-1.8699999999999999E-3</v>
      </c>
      <c r="BB620" s="10">
        <f>BA620+AX620</f>
        <v>-1.529E-3</v>
      </c>
      <c r="BC620">
        <v>0.30116799999999999</v>
      </c>
      <c r="BD620">
        <v>7.8510000000000003E-3</v>
      </c>
      <c r="BE620">
        <v>3.9439999999999996E-3</v>
      </c>
      <c r="BF620">
        <v>-4.6899999999999997E-3</v>
      </c>
      <c r="BG620">
        <v>0</v>
      </c>
      <c r="BH620">
        <v>0</v>
      </c>
      <c r="BI620" s="22"/>
    </row>
    <row r="621" spans="1:61" x14ac:dyDescent="0.25">
      <c r="A621" t="s">
        <v>126</v>
      </c>
      <c r="B621" t="s">
        <v>83</v>
      </c>
      <c r="C621">
        <v>944</v>
      </c>
      <c r="P621" s="17"/>
      <c r="R621" s="19"/>
      <c r="V621" s="19"/>
      <c r="AD621" s="21"/>
      <c r="AK621" s="1">
        <v>97.296400000000006</v>
      </c>
      <c r="AU621">
        <f t="shared" si="127"/>
        <v>0</v>
      </c>
      <c r="AX621" s="14"/>
      <c r="BI621" s="22"/>
    </row>
    <row r="622" spans="1:61" x14ac:dyDescent="0.25">
      <c r="A622" t="s">
        <v>126</v>
      </c>
      <c r="B622" t="s">
        <v>83</v>
      </c>
      <c r="C622">
        <v>945</v>
      </c>
      <c r="D622">
        <v>53</v>
      </c>
      <c r="E622">
        <v>40</v>
      </c>
      <c r="F622">
        <v>20</v>
      </c>
      <c r="G622">
        <v>100</v>
      </c>
      <c r="H622">
        <v>3</v>
      </c>
      <c r="I622">
        <v>377</v>
      </c>
      <c r="J622">
        <v>4</v>
      </c>
      <c r="K622" s="1">
        <v>8.9320000000000007E-3</v>
      </c>
      <c r="L622" s="1">
        <v>2.6099999999999999E-3</v>
      </c>
      <c r="M622" s="1">
        <v>-1.038E-2</v>
      </c>
      <c r="N622" s="1">
        <v>-3.6000000000000002E-4</v>
      </c>
      <c r="O622" s="2">
        <v>-7.5900000000000004E-3</v>
      </c>
      <c r="P622" s="17">
        <f t="shared" si="128"/>
        <v>-75.900000000000006</v>
      </c>
      <c r="Q622" s="3">
        <v>0.32377600000000001</v>
      </c>
      <c r="R622" s="18">
        <f t="shared" si="129"/>
        <v>3237.76</v>
      </c>
      <c r="S622" s="1">
        <v>1.4298E-2</v>
      </c>
      <c r="T622" s="1">
        <v>2.9350000000000001E-3</v>
      </c>
      <c r="U622" s="4">
        <v>0.150145</v>
      </c>
      <c r="V622" s="19">
        <f t="shared" si="130"/>
        <v>1501.45</v>
      </c>
      <c r="W622" s="1">
        <v>-3.8700000000000002E-3</v>
      </c>
      <c r="X622" s="1">
        <v>-3.3800000000000002E-3</v>
      </c>
      <c r="Y622" s="5">
        <v>-3.98E-3</v>
      </c>
      <c r="Z622" s="20">
        <f t="shared" ref="Z622:Z625" si="142">Y622*10000</f>
        <v>-39.799999999999997</v>
      </c>
      <c r="AA622" s="1">
        <v>32.142499999999998</v>
      </c>
      <c r="AB622" s="1">
        <v>65.831100000000006</v>
      </c>
      <c r="AC622" s="6">
        <v>-3.13E-3</v>
      </c>
      <c r="AD622" s="21">
        <f t="shared" si="132"/>
        <v>-31.3</v>
      </c>
      <c r="AE622" s="1">
        <v>6.9329999999999999E-3</v>
      </c>
      <c r="AF622" s="1">
        <v>9.4260000000000004E-3</v>
      </c>
      <c r="AG622" s="1">
        <v>1.835E-3</v>
      </c>
      <c r="AH622" s="1">
        <v>2.8684999999999999E-2</v>
      </c>
      <c r="AI622" s="1">
        <v>0</v>
      </c>
      <c r="AJ622" s="1">
        <v>0</v>
      </c>
      <c r="AK622" s="1">
        <v>98.490499999999997</v>
      </c>
      <c r="AL622">
        <v>2.1389999999999998E-3</v>
      </c>
      <c r="AM622">
        <v>1.1999999999999999E-3</v>
      </c>
      <c r="AN622">
        <v>-4.2300000000000003E-3</v>
      </c>
      <c r="AO622">
        <v>-3.1E-4</v>
      </c>
      <c r="AP622" s="7">
        <v>-5.9199999999999999E-3</v>
      </c>
      <c r="AQ622">
        <v>0.142931</v>
      </c>
      <c r="AR622">
        <v>8.9849999999999999E-3</v>
      </c>
      <c r="AS622">
        <v>1.944E-3</v>
      </c>
      <c r="AT622">
        <v>0.13340099999999999</v>
      </c>
      <c r="AU622">
        <f t="shared" si="127"/>
        <v>0.27633200000000002</v>
      </c>
      <c r="AV622">
        <v>-3.2599999999999999E-3</v>
      </c>
      <c r="AW622">
        <v>-3.0599999999999998E-3</v>
      </c>
      <c r="AX622" s="14">
        <v>-2.8300000000000001E-3</v>
      </c>
      <c r="AY622">
        <v>49.740600000000001</v>
      </c>
      <c r="AZ622">
        <v>49.969000000000001</v>
      </c>
      <c r="BA622" s="9">
        <v>-2.14E-3</v>
      </c>
      <c r="BB622" s="10">
        <f t="shared" ref="BB622:BB625" si="143">BA622+AX622</f>
        <v>-4.9700000000000005E-3</v>
      </c>
      <c r="BC622">
        <v>9.7040000000000008E-3</v>
      </c>
      <c r="BD622">
        <v>3.9410000000000001E-3</v>
      </c>
      <c r="BE622">
        <v>7.9299999999999998E-4</v>
      </c>
      <c r="BF622">
        <v>7.0959999999999999E-3</v>
      </c>
      <c r="BG622">
        <v>0</v>
      </c>
      <c r="BH622">
        <v>0</v>
      </c>
      <c r="BI622" s="22"/>
    </row>
    <row r="623" spans="1:61" x14ac:dyDescent="0.25">
      <c r="A623" t="s">
        <v>126</v>
      </c>
      <c r="B623" t="s">
        <v>83</v>
      </c>
      <c r="C623">
        <v>946</v>
      </c>
      <c r="D623">
        <v>53</v>
      </c>
      <c r="E623">
        <v>40</v>
      </c>
      <c r="F623">
        <v>20</v>
      </c>
      <c r="G623">
        <v>100</v>
      </c>
      <c r="H623">
        <v>3</v>
      </c>
      <c r="I623">
        <v>378</v>
      </c>
      <c r="J623">
        <v>5</v>
      </c>
      <c r="K623" s="1">
        <v>2.7198E-2</v>
      </c>
      <c r="L623" s="1">
        <v>2.2430000000000002E-3</v>
      </c>
      <c r="M623" s="1">
        <v>-2.0200000000000001E-3</v>
      </c>
      <c r="N623" s="1">
        <v>-9.8999999999999999E-4</v>
      </c>
      <c r="O623" s="2">
        <v>-8.8900000000000003E-3</v>
      </c>
      <c r="P623" s="17">
        <f t="shared" si="128"/>
        <v>-88.9</v>
      </c>
      <c r="Q623" s="3">
        <v>0.31963200000000003</v>
      </c>
      <c r="R623" s="18">
        <f t="shared" si="129"/>
        <v>3196.32</v>
      </c>
      <c r="S623" s="1">
        <v>1.9980999999999999E-2</v>
      </c>
      <c r="T623" s="1">
        <v>1.5904999999999999E-2</v>
      </c>
      <c r="U623" s="4">
        <v>0.16097600000000001</v>
      </c>
      <c r="V623" s="19">
        <f t="shared" si="130"/>
        <v>1609.76</v>
      </c>
      <c r="W623" s="1">
        <v>-8.8999999999999995E-4</v>
      </c>
      <c r="X623" s="1">
        <v>-6.8999999999999997E-4</v>
      </c>
      <c r="Y623" s="5">
        <v>-6.11E-3</v>
      </c>
      <c r="Z623" s="20">
        <f t="shared" si="142"/>
        <v>-61.1</v>
      </c>
      <c r="AA623" s="1">
        <v>31.973800000000001</v>
      </c>
      <c r="AB623" s="1">
        <v>65.907200000000003</v>
      </c>
      <c r="AC623" s="6">
        <v>-5.0200000000000002E-3</v>
      </c>
      <c r="AD623" s="21">
        <f t="shared" si="132"/>
        <v>-50.2</v>
      </c>
      <c r="AE623" s="1">
        <v>0.16366600000000001</v>
      </c>
      <c r="AF623" s="1">
        <v>-5.6699999999999997E-3</v>
      </c>
      <c r="AG623" s="1">
        <v>-7.2000000000000005E-4</v>
      </c>
      <c r="AH623" s="1">
        <v>2.4001000000000001E-2</v>
      </c>
      <c r="AI623" s="1">
        <v>0</v>
      </c>
      <c r="AJ623" s="1">
        <v>0</v>
      </c>
      <c r="AK623" s="1">
        <v>98.583600000000004</v>
      </c>
      <c r="AL623">
        <v>6.5110000000000003E-3</v>
      </c>
      <c r="AM623">
        <v>1.031E-3</v>
      </c>
      <c r="AN623">
        <v>-8.1999999999999998E-4</v>
      </c>
      <c r="AO623">
        <v>-8.4000000000000003E-4</v>
      </c>
      <c r="AP623" s="7">
        <v>-6.94E-3</v>
      </c>
      <c r="AQ623">
        <v>0.14105200000000001</v>
      </c>
      <c r="AR623">
        <v>1.2552000000000001E-2</v>
      </c>
      <c r="AS623">
        <v>1.0529999999999999E-2</v>
      </c>
      <c r="AT623">
        <v>0.14297299999999999</v>
      </c>
      <c r="AU623">
        <f t="shared" si="127"/>
        <v>0.28402499999999997</v>
      </c>
      <c r="AV623">
        <v>-7.5000000000000002E-4</v>
      </c>
      <c r="AW623">
        <v>-6.3000000000000003E-4</v>
      </c>
      <c r="AX623" s="14">
        <v>-4.3499999999999997E-3</v>
      </c>
      <c r="AY623">
        <v>49.4619</v>
      </c>
      <c r="AZ623">
        <v>50.009</v>
      </c>
      <c r="BA623" s="9">
        <v>-3.4299999999999999E-3</v>
      </c>
      <c r="BB623" s="10">
        <f t="shared" si="143"/>
        <v>-7.7799999999999996E-3</v>
      </c>
      <c r="BC623">
        <v>0.22898099999999999</v>
      </c>
      <c r="BD623">
        <v>-2.3700000000000001E-3</v>
      </c>
      <c r="BE623">
        <v>-3.1E-4</v>
      </c>
      <c r="BF623">
        <v>5.9350000000000002E-3</v>
      </c>
      <c r="BG623">
        <v>0</v>
      </c>
      <c r="BH623">
        <v>0</v>
      </c>
      <c r="BI623" s="22"/>
    </row>
    <row r="624" spans="1:61" x14ac:dyDescent="0.25">
      <c r="A624" t="s">
        <v>126</v>
      </c>
      <c r="B624" t="s">
        <v>83</v>
      </c>
      <c r="C624">
        <v>947</v>
      </c>
      <c r="D624">
        <v>53</v>
      </c>
      <c r="E624">
        <v>40</v>
      </c>
      <c r="F624">
        <v>20</v>
      </c>
      <c r="G624">
        <v>100</v>
      </c>
      <c r="H624">
        <v>3</v>
      </c>
      <c r="I624">
        <v>379</v>
      </c>
      <c r="J624">
        <v>6</v>
      </c>
      <c r="K624" s="1">
        <v>1.0415000000000001E-2</v>
      </c>
      <c r="L624" s="1">
        <v>-4.2100000000000002E-3</v>
      </c>
      <c r="M624" s="1">
        <v>3.9769999999999996E-3</v>
      </c>
      <c r="N624" s="1">
        <v>-1.2199999999999999E-3</v>
      </c>
      <c r="O624" s="2">
        <v>-1.4999999999999999E-4</v>
      </c>
      <c r="P624" s="17">
        <f t="shared" si="128"/>
        <v>-1.4999999999999998</v>
      </c>
      <c r="Q624" s="3">
        <v>0.19828399999999999</v>
      </c>
      <c r="R624" s="18">
        <f t="shared" si="129"/>
        <v>1982.84</v>
      </c>
      <c r="S624" s="1">
        <v>6.7219999999999997E-3</v>
      </c>
      <c r="T624" s="1">
        <v>8.4419999999999999E-3</v>
      </c>
      <c r="U624" s="4">
        <v>0.106015</v>
      </c>
      <c r="V624" s="19">
        <f t="shared" si="130"/>
        <v>1060.1500000000001</v>
      </c>
      <c r="W624" s="1">
        <v>3.2520000000000001E-3</v>
      </c>
      <c r="X624" s="1">
        <v>-2.6199999999999999E-3</v>
      </c>
      <c r="Y624" s="5">
        <v>-5.1900000000000002E-3</v>
      </c>
      <c r="Z624" s="20">
        <f t="shared" si="142"/>
        <v>-51.9</v>
      </c>
      <c r="AA624" s="1">
        <v>32.324800000000003</v>
      </c>
      <c r="AB624" s="1">
        <v>66.294899999999998</v>
      </c>
      <c r="AC624" s="6">
        <v>-1.83E-3</v>
      </c>
      <c r="AD624" s="21">
        <f t="shared" si="132"/>
        <v>-18.3</v>
      </c>
      <c r="AE624" s="1">
        <v>3.4077000000000003E-2</v>
      </c>
      <c r="AF624" s="1">
        <v>-1.1140000000000001E-2</v>
      </c>
      <c r="AG624" s="1">
        <v>7.0679999999999996E-3</v>
      </c>
      <c r="AH624" s="1">
        <v>4.2529999999999998E-3</v>
      </c>
      <c r="AI624" s="1">
        <v>0</v>
      </c>
      <c r="AJ624" s="1">
        <v>0</v>
      </c>
      <c r="AK624" s="1">
        <v>98.975800000000007</v>
      </c>
      <c r="AL624">
        <v>2.48E-3</v>
      </c>
      <c r="AM624">
        <v>-1.9300000000000001E-3</v>
      </c>
      <c r="AN624">
        <v>1.6119999999999999E-3</v>
      </c>
      <c r="AO624">
        <v>-1.0200000000000001E-3</v>
      </c>
      <c r="AP624" s="7">
        <v>-1.2E-4</v>
      </c>
      <c r="AQ624">
        <v>8.7028999999999995E-2</v>
      </c>
      <c r="AR624">
        <v>4.1999999999999997E-3</v>
      </c>
      <c r="AS624">
        <v>5.5589999999999997E-3</v>
      </c>
      <c r="AT624">
        <v>9.3649999999999997E-2</v>
      </c>
      <c r="AU624">
        <f t="shared" si="127"/>
        <v>0.18067899999999998</v>
      </c>
      <c r="AV624">
        <v>2.7230000000000002E-3</v>
      </c>
      <c r="AW624">
        <v>-2.3500000000000001E-3</v>
      </c>
      <c r="AX624" s="14">
        <v>-3.6700000000000001E-3</v>
      </c>
      <c r="AY624">
        <v>49.7348</v>
      </c>
      <c r="AZ624">
        <v>50.031500000000001</v>
      </c>
      <c r="BA624" s="9">
        <v>-1.24E-3</v>
      </c>
      <c r="BB624" s="10">
        <f t="shared" si="143"/>
        <v>-4.9100000000000003E-3</v>
      </c>
      <c r="BC624">
        <v>4.7418000000000002E-2</v>
      </c>
      <c r="BD624">
        <v>-4.6299999999999996E-3</v>
      </c>
      <c r="BE624">
        <v>3.0370000000000002E-3</v>
      </c>
      <c r="BF624">
        <v>1.0460000000000001E-3</v>
      </c>
      <c r="BG624">
        <v>0</v>
      </c>
      <c r="BH624">
        <v>0</v>
      </c>
      <c r="BI624" s="22"/>
    </row>
    <row r="625" spans="1:61" x14ac:dyDescent="0.25">
      <c r="A625" t="s">
        <v>126</v>
      </c>
      <c r="B625" t="s">
        <v>83</v>
      </c>
      <c r="C625">
        <v>948</v>
      </c>
      <c r="D625">
        <v>53</v>
      </c>
      <c r="E625">
        <v>40</v>
      </c>
      <c r="F625">
        <v>20</v>
      </c>
      <c r="G625">
        <v>100</v>
      </c>
      <c r="H625">
        <v>3</v>
      </c>
      <c r="I625">
        <v>380</v>
      </c>
      <c r="J625">
        <v>7</v>
      </c>
      <c r="K625" s="1">
        <v>4.8853000000000001E-2</v>
      </c>
      <c r="L625" s="1">
        <v>-2.7E-4</v>
      </c>
      <c r="M625" s="1">
        <v>5.6030000000000003E-3</v>
      </c>
      <c r="N625" s="1">
        <v>2.5100000000000001E-3</v>
      </c>
      <c r="O625" s="2">
        <v>-2.7499999999999998E-3</v>
      </c>
      <c r="P625" s="17">
        <f t="shared" si="128"/>
        <v>-27.5</v>
      </c>
      <c r="Q625" s="3">
        <v>0.29828900000000003</v>
      </c>
      <c r="R625" s="18">
        <f t="shared" si="129"/>
        <v>2982.8900000000003</v>
      </c>
      <c r="S625" s="1">
        <v>7.5100000000000002E-3</v>
      </c>
      <c r="T625" s="1">
        <v>3.8289999999999999E-3</v>
      </c>
      <c r="U625" s="4">
        <v>0.19848399999999999</v>
      </c>
      <c r="V625" s="19">
        <f t="shared" si="130"/>
        <v>1984.84</v>
      </c>
      <c r="W625" s="1">
        <v>3.0899999999999998E-4</v>
      </c>
      <c r="X625" s="1">
        <v>-2.0899999999999998E-3</v>
      </c>
      <c r="Y625" s="5">
        <v>2.3180000000000002E-3</v>
      </c>
      <c r="Z625" s="20">
        <f t="shared" si="142"/>
        <v>23.180000000000003</v>
      </c>
      <c r="AA625" s="1">
        <v>31.913</v>
      </c>
      <c r="AB625" s="1">
        <v>65.717799999999997</v>
      </c>
      <c r="AC625" s="6">
        <v>7.7629999999999999E-3</v>
      </c>
      <c r="AD625" s="21">
        <f t="shared" si="132"/>
        <v>77.63</v>
      </c>
      <c r="AE625" s="1">
        <v>0.20966299999999999</v>
      </c>
      <c r="AF625" s="1">
        <v>4.1450000000000002E-3</v>
      </c>
      <c r="AG625" s="1">
        <v>3.5799999999999998E-3</v>
      </c>
      <c r="AH625" s="1">
        <v>5.4339999999999996E-3</v>
      </c>
      <c r="AI625" s="1">
        <v>0</v>
      </c>
      <c r="AJ625" s="1">
        <v>0</v>
      </c>
      <c r="AK625" s="1">
        <v>98.424000000000007</v>
      </c>
      <c r="AL625">
        <v>1.1710999999999999E-2</v>
      </c>
      <c r="AM625">
        <v>-1.2E-4</v>
      </c>
      <c r="AN625">
        <v>2.2859999999999998E-3</v>
      </c>
      <c r="AO625">
        <v>2.124E-3</v>
      </c>
      <c r="AP625" s="7">
        <v>-2.15E-3</v>
      </c>
      <c r="AQ625">
        <v>0.13181000000000001</v>
      </c>
      <c r="AR625">
        <v>4.7239999999999999E-3</v>
      </c>
      <c r="AS625">
        <v>2.5379999999999999E-3</v>
      </c>
      <c r="AT625">
        <v>0.17652399999999999</v>
      </c>
      <c r="AU625">
        <f t="shared" si="127"/>
        <v>0.308334</v>
      </c>
      <c r="AV625">
        <v>2.5999999999999998E-4</v>
      </c>
      <c r="AW625">
        <v>-1.89E-3</v>
      </c>
      <c r="AX625" s="14">
        <v>1.6509999999999999E-3</v>
      </c>
      <c r="AY625">
        <v>49.4343</v>
      </c>
      <c r="AZ625">
        <v>49.932499999999997</v>
      </c>
      <c r="BA625" s="9">
        <v>5.3109999999999997E-3</v>
      </c>
      <c r="BB625" s="10">
        <f t="shared" si="143"/>
        <v>6.9619999999999994E-3</v>
      </c>
      <c r="BC625">
        <v>0.29372999999999999</v>
      </c>
      <c r="BD625">
        <v>1.7340000000000001E-3</v>
      </c>
      <c r="BE625">
        <v>1.5479999999999999E-3</v>
      </c>
      <c r="BF625">
        <v>1.3450000000000001E-3</v>
      </c>
      <c r="BG625">
        <v>0</v>
      </c>
      <c r="BH625">
        <v>0</v>
      </c>
      <c r="BI625" s="22"/>
    </row>
    <row r="626" spans="1:61" x14ac:dyDescent="0.25">
      <c r="A626" t="s">
        <v>126</v>
      </c>
      <c r="B626" s="23" t="s">
        <v>83</v>
      </c>
      <c r="C626">
        <v>949</v>
      </c>
      <c r="P626" s="17"/>
      <c r="R626" s="19"/>
      <c r="V626" s="19"/>
      <c r="AD626" s="21"/>
      <c r="AK626" s="1">
        <v>97.895099999999999</v>
      </c>
      <c r="AU626">
        <f t="shared" si="127"/>
        <v>0</v>
      </c>
      <c r="AX626" s="14"/>
      <c r="BI626" s="22"/>
    </row>
    <row r="627" spans="1:61" x14ac:dyDescent="0.25">
      <c r="A627" s="33" t="s">
        <v>127</v>
      </c>
      <c r="B627" t="s">
        <v>83</v>
      </c>
      <c r="C627" s="33">
        <v>950</v>
      </c>
      <c r="D627" s="33">
        <v>54</v>
      </c>
      <c r="E627" s="33">
        <v>40</v>
      </c>
      <c r="F627" s="33">
        <v>20</v>
      </c>
      <c r="G627" s="33">
        <v>100</v>
      </c>
      <c r="H627" s="33">
        <v>3</v>
      </c>
      <c r="I627" s="33">
        <v>382</v>
      </c>
      <c r="J627" s="33">
        <v>1</v>
      </c>
      <c r="K627" s="34">
        <v>3.0081E-2</v>
      </c>
      <c r="L627" s="34">
        <v>-6.0699999999999999E-3</v>
      </c>
      <c r="M627" s="34">
        <v>1.2999999999999999E-5</v>
      </c>
      <c r="N627" s="34">
        <v>5.097E-3</v>
      </c>
      <c r="O627" s="35">
        <v>1.8370999999999998E-2</v>
      </c>
      <c r="P627" s="17">
        <f t="shared" si="128"/>
        <v>183.70999999999998</v>
      </c>
      <c r="Q627" s="36">
        <v>0.31087799999999999</v>
      </c>
      <c r="R627" s="18">
        <f t="shared" si="129"/>
        <v>3108.7799999999997</v>
      </c>
      <c r="S627" s="34">
        <v>8.6779999999999999E-3</v>
      </c>
      <c r="T627" s="34">
        <v>2.1440000000000001E-3</v>
      </c>
      <c r="U627" s="37">
        <v>7.4589000000000003E-2</v>
      </c>
      <c r="V627" s="19">
        <f t="shared" si="130"/>
        <v>745.89</v>
      </c>
      <c r="W627" s="34">
        <v>4.7600000000000002E-4</v>
      </c>
      <c r="X627" s="34">
        <v>1.4679999999999999E-3</v>
      </c>
      <c r="Y627" s="38">
        <v>1.2592000000000001E-2</v>
      </c>
      <c r="Z627" s="20">
        <f t="shared" ref="Z627" si="144">Y627*10000</f>
        <v>125.92</v>
      </c>
      <c r="AA627" s="34">
        <v>32.0959</v>
      </c>
      <c r="AB627" s="34">
        <v>65.8416</v>
      </c>
      <c r="AC627" s="39">
        <v>7.3130000000000001E-3</v>
      </c>
      <c r="AD627" s="21">
        <f t="shared" si="132"/>
        <v>73.13</v>
      </c>
      <c r="AE627" s="34">
        <v>2.6058999999999999E-2</v>
      </c>
      <c r="AF627" s="34">
        <v>1.0274E-2</v>
      </c>
      <c r="AG627" s="34">
        <v>1.6019999999999999E-3</v>
      </c>
      <c r="AH627" s="34">
        <v>-2.2419999999999999E-2</v>
      </c>
      <c r="AI627" s="34">
        <v>0</v>
      </c>
      <c r="AJ627" s="34">
        <v>0</v>
      </c>
      <c r="AK627" s="34">
        <v>98.418599999999998</v>
      </c>
      <c r="AL627" s="33">
        <v>7.2090000000000001E-3</v>
      </c>
      <c r="AM627" s="33">
        <v>-2.7899999999999999E-3</v>
      </c>
      <c r="AN627" s="33">
        <v>5.0000000000000004E-6</v>
      </c>
      <c r="AO627" s="33">
        <v>4.3109999999999997E-3</v>
      </c>
      <c r="AP627" s="40">
        <v>1.4354E-2</v>
      </c>
      <c r="AQ627" s="33">
        <v>0.13733300000000001</v>
      </c>
      <c r="AR627" s="33">
        <v>5.457E-3</v>
      </c>
      <c r="AS627" s="33">
        <v>1.421E-3</v>
      </c>
      <c r="AT627" s="33">
        <v>6.6317000000000001E-2</v>
      </c>
      <c r="AU627">
        <f t="shared" si="127"/>
        <v>0.20365</v>
      </c>
      <c r="AV627" s="33">
        <v>4.0099999999999999E-4</v>
      </c>
      <c r="AW627" s="33">
        <v>1.3270000000000001E-3</v>
      </c>
      <c r="AX627" s="81">
        <v>8.9680000000000003E-3</v>
      </c>
      <c r="AY627" s="33">
        <v>49.703000000000003</v>
      </c>
      <c r="AZ627" s="33">
        <v>50.011800000000001</v>
      </c>
      <c r="BA627" s="42">
        <v>5.0020000000000004E-3</v>
      </c>
      <c r="BB627" s="10">
        <f>BA627+AX627</f>
        <v>1.397E-2</v>
      </c>
      <c r="BC627" s="33">
        <v>3.6497000000000002E-2</v>
      </c>
      <c r="BD627" s="33">
        <v>4.2979999999999997E-3</v>
      </c>
      <c r="BE627" s="33">
        <v>6.9300000000000004E-4</v>
      </c>
      <c r="BF627" s="33">
        <v>-5.5500000000000002E-3</v>
      </c>
      <c r="BG627" s="33">
        <v>0</v>
      </c>
      <c r="BH627" s="33">
        <v>0</v>
      </c>
      <c r="BI627" s="22"/>
    </row>
    <row r="628" spans="1:61" x14ac:dyDescent="0.25">
      <c r="A628" t="s">
        <v>127</v>
      </c>
      <c r="B628" t="s">
        <v>83</v>
      </c>
      <c r="C628">
        <v>951</v>
      </c>
      <c r="P628" s="17"/>
      <c r="R628" s="19"/>
      <c r="V628" s="19"/>
      <c r="AD628" s="21"/>
      <c r="AK628" s="1">
        <v>97.823800000000006</v>
      </c>
      <c r="AU628">
        <f t="shared" si="127"/>
        <v>0</v>
      </c>
      <c r="AX628" s="14"/>
      <c r="BI628" s="22"/>
    </row>
    <row r="629" spans="1:61" x14ac:dyDescent="0.25">
      <c r="A629" t="s">
        <v>127</v>
      </c>
      <c r="B629" t="s">
        <v>83</v>
      </c>
      <c r="C629">
        <v>952</v>
      </c>
      <c r="D629">
        <v>54</v>
      </c>
      <c r="E629">
        <v>40</v>
      </c>
      <c r="F629">
        <v>20</v>
      </c>
      <c r="G629">
        <v>100</v>
      </c>
      <c r="H629">
        <v>3</v>
      </c>
      <c r="I629">
        <v>384</v>
      </c>
      <c r="J629">
        <v>3</v>
      </c>
      <c r="K629" s="1">
        <v>5.1830000000000001E-3</v>
      </c>
      <c r="L629" s="1">
        <v>-7.8300000000000002E-3</v>
      </c>
      <c r="M629" s="1">
        <v>4.019E-3</v>
      </c>
      <c r="N629" s="1">
        <v>4.5000000000000003E-5</v>
      </c>
      <c r="O629" s="2">
        <v>1.6653000000000001E-2</v>
      </c>
      <c r="P629" s="17">
        <f t="shared" si="128"/>
        <v>166.53</v>
      </c>
      <c r="Q629" s="3">
        <v>0.201321</v>
      </c>
      <c r="R629" s="18">
        <f t="shared" si="129"/>
        <v>2013.21</v>
      </c>
      <c r="S629" s="1">
        <v>4.6290000000000003E-3</v>
      </c>
      <c r="T629" s="1">
        <v>5.9280000000000001E-3</v>
      </c>
      <c r="U629" s="4">
        <v>6.7641000000000007E-2</v>
      </c>
      <c r="V629" s="19">
        <f t="shared" si="130"/>
        <v>676.41000000000008</v>
      </c>
      <c r="W629" s="1">
        <v>-2.2399999999999998E-3</v>
      </c>
      <c r="X629" s="1">
        <v>-1.14E-3</v>
      </c>
      <c r="Y629" s="5">
        <v>1.3232000000000001E-2</v>
      </c>
      <c r="Z629" s="20">
        <f t="shared" ref="Z629" si="145">Y629*10000</f>
        <v>132.32</v>
      </c>
      <c r="AA629" s="1">
        <v>32.200400000000002</v>
      </c>
      <c r="AB629" s="1">
        <v>66.045199999999994</v>
      </c>
      <c r="AC629" s="6">
        <v>7.2290000000000002E-3</v>
      </c>
      <c r="AD629" s="21">
        <f t="shared" si="132"/>
        <v>72.290000000000006</v>
      </c>
      <c r="AE629" s="1">
        <v>1.8363000000000001E-2</v>
      </c>
      <c r="AF629" s="1">
        <v>5.3899999999999998E-3</v>
      </c>
      <c r="AG629" s="1">
        <v>-3.82E-3</v>
      </c>
      <c r="AH629" s="1">
        <v>1.1779E-2</v>
      </c>
      <c r="AI629" s="1">
        <v>0</v>
      </c>
      <c r="AJ629" s="1">
        <v>0</v>
      </c>
      <c r="AK629" s="1">
        <v>98.591899999999995</v>
      </c>
      <c r="AL629">
        <v>1.2390000000000001E-3</v>
      </c>
      <c r="AM629">
        <v>-3.5999999999999999E-3</v>
      </c>
      <c r="AN629">
        <v>1.635E-3</v>
      </c>
      <c r="AO629">
        <v>3.8000000000000002E-5</v>
      </c>
      <c r="AP629" s="7">
        <v>1.2980999999999999E-2</v>
      </c>
      <c r="AQ629">
        <v>8.8721999999999995E-2</v>
      </c>
      <c r="AR629">
        <v>2.9039999999999999E-3</v>
      </c>
      <c r="AS629">
        <v>3.9199999999999999E-3</v>
      </c>
      <c r="AT629">
        <v>5.9996000000000001E-2</v>
      </c>
      <c r="AU629">
        <f t="shared" si="127"/>
        <v>0.14871799999999999</v>
      </c>
      <c r="AV629">
        <v>-1.89E-3</v>
      </c>
      <c r="AW629">
        <v>-1.0300000000000001E-3</v>
      </c>
      <c r="AX629" s="14">
        <v>9.4009999999999996E-3</v>
      </c>
      <c r="AY629">
        <v>49.7453</v>
      </c>
      <c r="AZ629">
        <v>50.046300000000002</v>
      </c>
      <c r="BA629" s="9">
        <v>4.9329999999999999E-3</v>
      </c>
      <c r="BB629" s="10">
        <f>BA629+AX629</f>
        <v>1.4334E-2</v>
      </c>
      <c r="BC629">
        <v>2.5656000000000002E-2</v>
      </c>
      <c r="BD629">
        <v>2.2490000000000001E-3</v>
      </c>
      <c r="BE629">
        <v>-1.65E-3</v>
      </c>
      <c r="BF629">
        <v>2.9090000000000001E-3</v>
      </c>
      <c r="BG629">
        <v>0</v>
      </c>
      <c r="BH629">
        <v>0</v>
      </c>
      <c r="BI629" s="22"/>
    </row>
    <row r="630" spans="1:61" x14ac:dyDescent="0.25">
      <c r="A630" t="s">
        <v>127</v>
      </c>
      <c r="B630" t="s">
        <v>83</v>
      </c>
      <c r="C630">
        <v>953</v>
      </c>
      <c r="P630" s="17"/>
      <c r="R630" s="19"/>
      <c r="V630" s="19"/>
      <c r="AD630" s="21"/>
      <c r="AK630" s="1">
        <v>95.907399999999996</v>
      </c>
      <c r="AU630">
        <f t="shared" si="127"/>
        <v>0</v>
      </c>
      <c r="AX630" s="14"/>
      <c r="BI630" s="22"/>
    </row>
    <row r="631" spans="1:61" x14ac:dyDescent="0.25">
      <c r="A631" s="23" t="s">
        <v>127</v>
      </c>
      <c r="B631" s="23" t="s">
        <v>83</v>
      </c>
      <c r="C631" s="23">
        <v>954</v>
      </c>
      <c r="D631" s="23"/>
      <c r="E631" s="23"/>
      <c r="F631" s="23"/>
      <c r="G631" s="23"/>
      <c r="H631" s="23"/>
      <c r="I631" s="23"/>
      <c r="J631" s="23"/>
      <c r="K631" s="24"/>
      <c r="L631" s="24"/>
      <c r="M631" s="24"/>
      <c r="N631" s="24"/>
      <c r="O631" s="25"/>
      <c r="P631" s="17"/>
      <c r="Q631" s="26"/>
      <c r="R631" s="19"/>
      <c r="S631" s="24"/>
      <c r="T631" s="24"/>
      <c r="U631" s="27"/>
      <c r="V631" s="19"/>
      <c r="W631" s="24"/>
      <c r="X631" s="24"/>
      <c r="Y631" s="28"/>
      <c r="Z631" s="28"/>
      <c r="AA631" s="24"/>
      <c r="AB631" s="24"/>
      <c r="AC631" s="29"/>
      <c r="AD631" s="21"/>
      <c r="AE631" s="24"/>
      <c r="AF631" s="24"/>
      <c r="AG631" s="24"/>
      <c r="AH631" s="24"/>
      <c r="AI631" s="24"/>
      <c r="AJ631" s="24"/>
      <c r="AK631" s="24">
        <v>96.878699999999995</v>
      </c>
      <c r="AL631" s="23"/>
      <c r="AM631" s="23"/>
      <c r="AN631" s="23"/>
      <c r="AO631" s="23"/>
      <c r="AP631" s="30"/>
      <c r="AQ631" s="23"/>
      <c r="AR631" s="23"/>
      <c r="AS631" s="23"/>
      <c r="AT631" s="23"/>
      <c r="AU631">
        <f t="shared" si="127"/>
        <v>0</v>
      </c>
      <c r="AV631" s="23"/>
      <c r="AW631" s="23"/>
      <c r="AX631" s="80"/>
      <c r="AY631" s="23"/>
      <c r="AZ631" s="23"/>
      <c r="BA631" s="32"/>
      <c r="BB631" s="82"/>
      <c r="BC631" s="23"/>
      <c r="BD631" s="23"/>
      <c r="BE631" s="23"/>
      <c r="BF631" s="23"/>
      <c r="BG631" s="23"/>
      <c r="BH631" s="23"/>
      <c r="BI631" s="22"/>
    </row>
    <row r="632" spans="1:61" x14ac:dyDescent="0.25">
      <c r="A632" s="16" t="s">
        <v>128</v>
      </c>
      <c r="C632">
        <v>960</v>
      </c>
      <c r="D632">
        <v>56</v>
      </c>
      <c r="E632">
        <v>40</v>
      </c>
      <c r="F632">
        <v>20</v>
      </c>
      <c r="G632">
        <v>100</v>
      </c>
      <c r="H632">
        <v>3</v>
      </c>
      <c r="I632">
        <v>392</v>
      </c>
      <c r="J632">
        <v>1</v>
      </c>
      <c r="K632" s="1">
        <v>2.4149E-2</v>
      </c>
      <c r="L632" s="1">
        <v>-8.3800000000000003E-3</v>
      </c>
      <c r="M632" s="1">
        <v>2.8410000000000002E-3</v>
      </c>
      <c r="N632" s="1">
        <v>2.7499999999999998E-3</v>
      </c>
      <c r="O632" s="2">
        <v>2.6099000000000001E-2</v>
      </c>
      <c r="P632" s="17">
        <f t="shared" si="128"/>
        <v>260.99</v>
      </c>
      <c r="Q632" s="3">
        <v>0.26432600000000001</v>
      </c>
      <c r="R632" s="18">
        <f t="shared" si="129"/>
        <v>2643.26</v>
      </c>
      <c r="S632" s="1">
        <v>9.9570000000000006E-3</v>
      </c>
      <c r="T632" s="1">
        <v>7.1159999999999999E-3</v>
      </c>
      <c r="U632" s="4">
        <v>0.17811099999999999</v>
      </c>
      <c r="V632" s="19">
        <f t="shared" si="130"/>
        <v>1781.11</v>
      </c>
      <c r="W632" s="1">
        <v>3.039E-3</v>
      </c>
      <c r="X632" s="1">
        <v>-2.7200000000000002E-3</v>
      </c>
      <c r="Y632" s="5">
        <v>1.6087000000000001E-2</v>
      </c>
      <c r="Z632" s="20">
        <f t="shared" ref="Z632:Z637" si="146">Y632*10000</f>
        <v>160.87</v>
      </c>
      <c r="AA632" s="1">
        <v>32.2455</v>
      </c>
      <c r="AB632" s="1">
        <v>65.775499999999994</v>
      </c>
      <c r="AC632" s="6">
        <v>7.8659999999999997E-3</v>
      </c>
      <c r="AD632" s="21">
        <f t="shared" si="132"/>
        <v>78.66</v>
      </c>
      <c r="AE632" s="1">
        <v>-3.16E-3</v>
      </c>
      <c r="AF632" s="1">
        <v>5.666E-3</v>
      </c>
      <c r="AG632" s="1">
        <v>-4.8300000000000001E-3</v>
      </c>
      <c r="AH632" s="1">
        <v>5.8299999999999997E-4</v>
      </c>
      <c r="AI632" s="1">
        <v>0</v>
      </c>
      <c r="AJ632" s="1">
        <v>0</v>
      </c>
      <c r="AK632" s="1">
        <v>98.550399999999996</v>
      </c>
      <c r="AL632">
        <v>5.7749999999999998E-3</v>
      </c>
      <c r="AM632">
        <v>-3.8500000000000001E-3</v>
      </c>
      <c r="AN632">
        <v>1.1559999999999999E-3</v>
      </c>
      <c r="AO632">
        <v>2.32E-3</v>
      </c>
      <c r="AP632" s="7">
        <v>2.0348000000000002E-2</v>
      </c>
      <c r="AQ632">
        <v>0.116511</v>
      </c>
      <c r="AR632">
        <v>6.2480000000000001E-3</v>
      </c>
      <c r="AS632">
        <v>4.7060000000000001E-3</v>
      </c>
      <c r="AT632">
        <v>0.15800900000000001</v>
      </c>
      <c r="AU632">
        <f t="shared" si="127"/>
        <v>0.27451999999999999</v>
      </c>
      <c r="AV632">
        <v>2.555E-3</v>
      </c>
      <c r="AW632">
        <v>-2.4599999999999999E-3</v>
      </c>
      <c r="AX632" s="14">
        <v>1.1431999999999999E-2</v>
      </c>
      <c r="AY632">
        <v>49.8245</v>
      </c>
      <c r="AZ632">
        <v>49.851399999999998</v>
      </c>
      <c r="BA632" s="9">
        <v>5.3689999999999996E-3</v>
      </c>
      <c r="BB632" s="10">
        <f t="shared" ref="BB632:BB637" si="147">BA632+AX632</f>
        <v>1.6801E-2</v>
      </c>
      <c r="BC632">
        <v>-4.4099999999999999E-3</v>
      </c>
      <c r="BD632">
        <v>2.3649999999999999E-3</v>
      </c>
      <c r="BE632">
        <v>-2.0799999999999998E-3</v>
      </c>
      <c r="BF632">
        <v>1.44E-4</v>
      </c>
      <c r="BG632">
        <v>0</v>
      </c>
      <c r="BH632">
        <v>0</v>
      </c>
      <c r="BI632" s="22"/>
    </row>
    <row r="633" spans="1:61" x14ac:dyDescent="0.25">
      <c r="A633" s="16" t="s">
        <v>128</v>
      </c>
      <c r="C633">
        <v>961</v>
      </c>
      <c r="D633">
        <v>56</v>
      </c>
      <c r="E633">
        <v>40</v>
      </c>
      <c r="F633">
        <v>20</v>
      </c>
      <c r="G633">
        <v>100</v>
      </c>
      <c r="H633">
        <v>3</v>
      </c>
      <c r="I633">
        <v>393</v>
      </c>
      <c r="J633">
        <v>2</v>
      </c>
      <c r="K633" s="1">
        <v>1.9713999999999999E-2</v>
      </c>
      <c r="L633" s="1">
        <v>-1.073E-2</v>
      </c>
      <c r="M633" s="1">
        <v>-7.1999999999999998E-3</v>
      </c>
      <c r="N633" s="1">
        <v>7.2900000000000005E-4</v>
      </c>
      <c r="O633" s="2">
        <v>1.6182999999999999E-2</v>
      </c>
      <c r="P633" s="17">
        <f t="shared" si="128"/>
        <v>161.82999999999998</v>
      </c>
      <c r="Q633" s="3">
        <v>0.15554299999999999</v>
      </c>
      <c r="R633" s="18">
        <f t="shared" si="129"/>
        <v>1555.4299999999998</v>
      </c>
      <c r="S633" s="1">
        <v>7.5310000000000004E-3</v>
      </c>
      <c r="T633" s="1">
        <v>8.1419999999999999E-3</v>
      </c>
      <c r="U633" s="4">
        <v>7.7812999999999993E-2</v>
      </c>
      <c r="V633" s="19">
        <f t="shared" si="130"/>
        <v>778.12999999999988</v>
      </c>
      <c r="W633" s="1">
        <v>5.4900000000000001E-3</v>
      </c>
      <c r="X633" s="1">
        <v>-1.4599999999999999E-3</v>
      </c>
      <c r="Y633" s="5">
        <v>2.0414999999999999E-2</v>
      </c>
      <c r="Z633" s="20">
        <f t="shared" si="146"/>
        <v>204.14999999999998</v>
      </c>
      <c r="AA633" s="1">
        <v>32.379899999999999</v>
      </c>
      <c r="AB633" s="1">
        <v>66.0672</v>
      </c>
      <c r="AC633" s="6">
        <v>4.6220000000000002E-3</v>
      </c>
      <c r="AD633" s="21">
        <f t="shared" si="132"/>
        <v>46.22</v>
      </c>
      <c r="AE633" s="1">
        <v>-3.2299999999999998E-3</v>
      </c>
      <c r="AF633" s="1">
        <v>5.9129999999999999E-3</v>
      </c>
      <c r="AG633" s="1">
        <v>1.5499999999999999E-3</v>
      </c>
      <c r="AH633" s="1">
        <v>-2.639E-2</v>
      </c>
      <c r="AI633" s="1">
        <v>0</v>
      </c>
      <c r="AJ633" s="1">
        <v>0</v>
      </c>
      <c r="AK633" s="1">
        <v>98.721699999999998</v>
      </c>
      <c r="AL633">
        <v>4.7010000000000003E-3</v>
      </c>
      <c r="AM633">
        <v>-4.9199999999999999E-3</v>
      </c>
      <c r="AN633">
        <v>-2.9199999999999999E-3</v>
      </c>
      <c r="AO633">
        <v>6.1399999999999996E-4</v>
      </c>
      <c r="AP633" s="7">
        <v>1.2581999999999999E-2</v>
      </c>
      <c r="AQ633">
        <v>6.8372000000000002E-2</v>
      </c>
      <c r="AR633">
        <v>4.7130000000000002E-3</v>
      </c>
      <c r="AS633">
        <v>5.3689999999999996E-3</v>
      </c>
      <c r="AT633">
        <v>6.8840999999999999E-2</v>
      </c>
      <c r="AU633">
        <f t="shared" si="127"/>
        <v>0.137213</v>
      </c>
      <c r="AV633">
        <v>4.6030000000000003E-3</v>
      </c>
      <c r="AW633">
        <v>-1.31E-3</v>
      </c>
      <c r="AX633" s="14">
        <v>1.4467000000000001E-2</v>
      </c>
      <c r="AY633">
        <v>49.8947</v>
      </c>
      <c r="AZ633">
        <v>49.934899999999999</v>
      </c>
      <c r="BA633" s="9">
        <v>3.1459999999999999E-3</v>
      </c>
      <c r="BB633" s="10">
        <f t="shared" si="147"/>
        <v>1.7613E-2</v>
      </c>
      <c r="BC633">
        <v>-4.4999999999999997E-3</v>
      </c>
      <c r="BD633">
        <v>2.4610000000000001E-3</v>
      </c>
      <c r="BE633">
        <v>6.6699999999999995E-4</v>
      </c>
      <c r="BF633">
        <v>-6.4999999999999997E-3</v>
      </c>
      <c r="BG633">
        <v>0</v>
      </c>
      <c r="BH633">
        <v>0</v>
      </c>
      <c r="BI633" s="22"/>
    </row>
    <row r="634" spans="1:61" x14ac:dyDescent="0.25">
      <c r="A634" s="16" t="s">
        <v>128</v>
      </c>
      <c r="C634">
        <v>962</v>
      </c>
      <c r="D634">
        <v>56</v>
      </c>
      <c r="E634">
        <v>40</v>
      </c>
      <c r="F634">
        <v>20</v>
      </c>
      <c r="G634">
        <v>100</v>
      </c>
      <c r="H634">
        <v>3</v>
      </c>
      <c r="I634">
        <v>394</v>
      </c>
      <c r="J634">
        <v>3</v>
      </c>
      <c r="K634" s="1">
        <v>1.3886000000000001E-2</v>
      </c>
      <c r="L634" s="1">
        <v>-1.41E-3</v>
      </c>
      <c r="M634" s="1">
        <v>-6.11E-3</v>
      </c>
      <c r="N634" s="1">
        <v>-6.4000000000000005E-4</v>
      </c>
      <c r="O634" s="2">
        <v>1.0763E-2</v>
      </c>
      <c r="P634" s="17">
        <f t="shared" si="128"/>
        <v>107.63</v>
      </c>
      <c r="Q634" s="3">
        <v>0.23216000000000001</v>
      </c>
      <c r="R634" s="18">
        <f t="shared" si="129"/>
        <v>2321.6</v>
      </c>
      <c r="S634" s="1">
        <v>9.672E-3</v>
      </c>
      <c r="T634" s="1">
        <v>8.2470000000000009E-3</v>
      </c>
      <c r="U634" s="4">
        <v>7.5172000000000003E-2</v>
      </c>
      <c r="V634" s="19">
        <f t="shared" si="130"/>
        <v>751.72</v>
      </c>
      <c r="W634" s="1">
        <v>1.302E-3</v>
      </c>
      <c r="X634" s="1">
        <v>-1.17E-3</v>
      </c>
      <c r="Y634" s="5">
        <v>3.882E-3</v>
      </c>
      <c r="Z634" s="20">
        <f t="shared" si="146"/>
        <v>38.82</v>
      </c>
      <c r="AA634" s="1">
        <v>32.161200000000001</v>
      </c>
      <c r="AB634" s="1">
        <v>65.685299999999998</v>
      </c>
      <c r="AC634" s="6">
        <v>-3.8600000000000001E-3</v>
      </c>
      <c r="AD634" s="21">
        <f t="shared" si="132"/>
        <v>-38.6</v>
      </c>
      <c r="AE634" s="1">
        <v>2.4099999999999998E-3</v>
      </c>
      <c r="AF634" s="1">
        <v>6.8869999999999999E-3</v>
      </c>
      <c r="AG634" s="1">
        <v>4.8200000000000001E-4</v>
      </c>
      <c r="AH634" s="1">
        <v>8.9529999999999992E-3</v>
      </c>
      <c r="AI634" s="1">
        <v>0</v>
      </c>
      <c r="AJ634" s="1">
        <v>0</v>
      </c>
      <c r="AK634" s="1">
        <v>98.2072</v>
      </c>
      <c r="AL634">
        <v>3.3310000000000002E-3</v>
      </c>
      <c r="AM634">
        <v>-6.4999999999999997E-4</v>
      </c>
      <c r="AN634">
        <v>-2.49E-3</v>
      </c>
      <c r="AO634">
        <v>-5.4000000000000001E-4</v>
      </c>
      <c r="AP634" s="7">
        <v>8.4189999999999994E-3</v>
      </c>
      <c r="AQ634">
        <v>0.10266599999999999</v>
      </c>
      <c r="AR634">
        <v>6.0879999999999997E-3</v>
      </c>
      <c r="AS634">
        <v>5.4710000000000002E-3</v>
      </c>
      <c r="AT634">
        <v>6.6905999999999993E-2</v>
      </c>
      <c r="AU634">
        <f t="shared" si="127"/>
        <v>0.169572</v>
      </c>
      <c r="AV634">
        <v>1.098E-3</v>
      </c>
      <c r="AW634">
        <v>-1.0499999999999999E-3</v>
      </c>
      <c r="AX634" s="14">
        <v>2.7680000000000001E-3</v>
      </c>
      <c r="AY634">
        <v>49.856400000000001</v>
      </c>
      <c r="AZ634">
        <v>49.945500000000003</v>
      </c>
      <c r="BA634" s="9">
        <v>-2.64E-3</v>
      </c>
      <c r="BB634" s="10">
        <f t="shared" si="147"/>
        <v>1.2800000000000008E-4</v>
      </c>
      <c r="BC634">
        <v>3.3790000000000001E-3</v>
      </c>
      <c r="BD634">
        <v>2.8839999999999998E-3</v>
      </c>
      <c r="BE634">
        <v>2.0900000000000001E-4</v>
      </c>
      <c r="BF634">
        <v>2.2190000000000001E-3</v>
      </c>
      <c r="BG634">
        <v>0</v>
      </c>
      <c r="BH634">
        <v>0</v>
      </c>
      <c r="BI634" s="22"/>
    </row>
    <row r="635" spans="1:61" x14ac:dyDescent="0.25">
      <c r="A635" s="16" t="s">
        <v>128</v>
      </c>
      <c r="C635">
        <v>963</v>
      </c>
      <c r="D635">
        <v>56</v>
      </c>
      <c r="E635">
        <v>40</v>
      </c>
      <c r="F635">
        <v>20</v>
      </c>
      <c r="G635">
        <v>100</v>
      </c>
      <c r="H635">
        <v>3</v>
      </c>
      <c r="I635">
        <v>395</v>
      </c>
      <c r="J635">
        <v>4</v>
      </c>
      <c r="K635" s="1">
        <v>8.1829999999999993E-3</v>
      </c>
      <c r="L635" s="1">
        <v>-1.2869999999999999E-2</v>
      </c>
      <c r="M635" s="1">
        <v>-1.81E-3</v>
      </c>
      <c r="N635" s="1">
        <v>5.5599999999999996E-4</v>
      </c>
      <c r="O635" s="2">
        <v>3.2000000000000003E-4</v>
      </c>
      <c r="P635" s="17">
        <f t="shared" si="128"/>
        <v>3.2</v>
      </c>
      <c r="Q635" s="3">
        <v>0.37368400000000002</v>
      </c>
      <c r="R635" s="18">
        <f t="shared" si="129"/>
        <v>3736.84</v>
      </c>
      <c r="S635" s="1">
        <v>2.4680000000000001E-3</v>
      </c>
      <c r="T635" s="1">
        <v>6.9129999999999999E-3</v>
      </c>
      <c r="U635" s="4">
        <v>7.6486999999999999E-2</v>
      </c>
      <c r="V635" s="19">
        <f t="shared" si="130"/>
        <v>764.87</v>
      </c>
      <c r="W635" s="1">
        <v>1.944E-3</v>
      </c>
      <c r="X635" s="1">
        <v>-2.0799999999999998E-3</v>
      </c>
      <c r="Y635" s="5">
        <v>1.018E-3</v>
      </c>
      <c r="Z635" s="20">
        <f t="shared" si="146"/>
        <v>10.18</v>
      </c>
      <c r="AA635" s="1">
        <v>32.233699999999999</v>
      </c>
      <c r="AB635" s="1">
        <v>65.643500000000003</v>
      </c>
      <c r="AC635" s="6">
        <v>4.1330000000000004E-3</v>
      </c>
      <c r="AD635" s="21">
        <f t="shared" si="132"/>
        <v>41.330000000000005</v>
      </c>
      <c r="AE635" s="1">
        <v>2.4688999999999999E-2</v>
      </c>
      <c r="AF635" s="1">
        <v>1.2163999999999999E-2</v>
      </c>
      <c r="AG635" s="1">
        <v>1.1488999999999999E-2</v>
      </c>
      <c r="AH635" s="1">
        <v>2.2008E-2</v>
      </c>
      <c r="AI635" s="1">
        <v>0</v>
      </c>
      <c r="AJ635" s="1">
        <v>0</v>
      </c>
      <c r="AK635" s="1">
        <v>98.406499999999994</v>
      </c>
      <c r="AL635">
        <v>1.9599999999999999E-3</v>
      </c>
      <c r="AM635">
        <v>-5.9199999999999999E-3</v>
      </c>
      <c r="AN635">
        <v>-7.3999999999999999E-4</v>
      </c>
      <c r="AO635">
        <v>4.6999999999999999E-4</v>
      </c>
      <c r="AP635" s="7">
        <v>2.5000000000000001E-4</v>
      </c>
      <c r="AQ635">
        <v>0.164969</v>
      </c>
      <c r="AR635">
        <v>1.5510000000000001E-3</v>
      </c>
      <c r="AS635">
        <v>4.5779999999999996E-3</v>
      </c>
      <c r="AT635">
        <v>6.7960000000000007E-2</v>
      </c>
      <c r="AU635">
        <f t="shared" si="127"/>
        <v>0.232929</v>
      </c>
      <c r="AV635">
        <v>1.637E-3</v>
      </c>
      <c r="AW635">
        <v>-1.8799999999999999E-3</v>
      </c>
      <c r="AX635" s="14">
        <v>7.2400000000000003E-4</v>
      </c>
      <c r="AY635">
        <v>49.883299999999998</v>
      </c>
      <c r="AZ635">
        <v>49.828299999999999</v>
      </c>
      <c r="BA635" s="9">
        <v>2.8249999999999998E-3</v>
      </c>
      <c r="BB635" s="10">
        <f t="shared" si="147"/>
        <v>3.5490000000000001E-3</v>
      </c>
      <c r="BC635">
        <v>3.4555000000000002E-2</v>
      </c>
      <c r="BD635">
        <v>5.0850000000000001E-3</v>
      </c>
      <c r="BE635">
        <v>4.9649999999999998E-3</v>
      </c>
      <c r="BF635">
        <v>5.4440000000000001E-3</v>
      </c>
      <c r="BG635">
        <v>0</v>
      </c>
      <c r="BH635">
        <v>0</v>
      </c>
      <c r="BI635" s="22"/>
    </row>
    <row r="636" spans="1:61" x14ac:dyDescent="0.25">
      <c r="A636" s="16" t="s">
        <v>128</v>
      </c>
      <c r="C636">
        <v>964</v>
      </c>
      <c r="D636">
        <v>56</v>
      </c>
      <c r="E636">
        <v>40</v>
      </c>
      <c r="F636">
        <v>20</v>
      </c>
      <c r="G636">
        <v>100</v>
      </c>
      <c r="H636">
        <v>3</v>
      </c>
      <c r="I636">
        <v>396</v>
      </c>
      <c r="J636">
        <v>5</v>
      </c>
      <c r="K636" s="1">
        <v>8.2039999999999995E-3</v>
      </c>
      <c r="L636" s="1">
        <v>-1.0330000000000001E-2</v>
      </c>
      <c r="M636" s="1">
        <v>6.3290000000000004E-3</v>
      </c>
      <c r="N636" s="1">
        <v>3.4600000000000001E-4</v>
      </c>
      <c r="O636" s="2">
        <v>1.336E-2</v>
      </c>
      <c r="P636" s="17">
        <f t="shared" si="128"/>
        <v>133.6</v>
      </c>
      <c r="Q636" s="3">
        <v>0.14353299999999999</v>
      </c>
      <c r="R636" s="18">
        <f t="shared" si="129"/>
        <v>1435.33</v>
      </c>
      <c r="S636" s="1">
        <v>1.0734E-2</v>
      </c>
      <c r="T636" s="1">
        <v>3.8760000000000001E-3</v>
      </c>
      <c r="U636" s="4">
        <v>6.4088999999999993E-2</v>
      </c>
      <c r="V636" s="19">
        <f t="shared" si="130"/>
        <v>640.89</v>
      </c>
      <c r="W636" s="1">
        <v>-4.8300000000000001E-3</v>
      </c>
      <c r="X636" s="1">
        <v>-4.2999999999999999E-4</v>
      </c>
      <c r="Y636" s="5">
        <v>-3.0699999999999998E-3</v>
      </c>
      <c r="Z636" s="20">
        <f t="shared" si="146"/>
        <v>-30.7</v>
      </c>
      <c r="AA636" s="1">
        <v>32.279299999999999</v>
      </c>
      <c r="AB636" s="1">
        <v>65.799899999999994</v>
      </c>
      <c r="AC636" s="6">
        <v>7.6620000000000004E-3</v>
      </c>
      <c r="AD636" s="21">
        <f t="shared" si="132"/>
        <v>76.62</v>
      </c>
      <c r="AE636" s="1">
        <v>4.1612999999999997E-2</v>
      </c>
      <c r="AF636" s="1">
        <v>1.0983E-2</v>
      </c>
      <c r="AG636" s="1">
        <v>1.2612E-2</v>
      </c>
      <c r="AH636" s="1">
        <v>1.1128000000000001E-2</v>
      </c>
      <c r="AI636" s="1">
        <v>0</v>
      </c>
      <c r="AJ636" s="1">
        <v>0</v>
      </c>
      <c r="AK636" s="1">
        <v>98.394999999999996</v>
      </c>
      <c r="AL636">
        <v>1.9629999999999999E-3</v>
      </c>
      <c r="AM636">
        <v>-4.7499999999999999E-3</v>
      </c>
      <c r="AN636">
        <v>2.5769999999999999E-3</v>
      </c>
      <c r="AO636">
        <v>2.92E-4</v>
      </c>
      <c r="AP636" s="7">
        <v>1.0421E-2</v>
      </c>
      <c r="AQ636">
        <v>6.3295000000000004E-2</v>
      </c>
      <c r="AR636">
        <v>6.7380000000000001E-3</v>
      </c>
      <c r="AS636">
        <v>2.5639999999999999E-3</v>
      </c>
      <c r="AT636">
        <v>5.6881000000000001E-2</v>
      </c>
      <c r="AU636">
        <f t="shared" si="127"/>
        <v>0.12017600000000001</v>
      </c>
      <c r="AV636">
        <v>-4.0600000000000002E-3</v>
      </c>
      <c r="AW636">
        <v>-3.8999999999999999E-4</v>
      </c>
      <c r="AX636" s="14">
        <v>-2.1800000000000001E-3</v>
      </c>
      <c r="AY636">
        <v>49.898699999999998</v>
      </c>
      <c r="AZ636">
        <v>49.891800000000003</v>
      </c>
      <c r="BA636" s="9">
        <v>5.2319999999999997E-3</v>
      </c>
      <c r="BB636" s="10">
        <f t="shared" si="147"/>
        <v>3.0519999999999996E-3</v>
      </c>
      <c r="BC636">
        <v>5.8178000000000001E-2</v>
      </c>
      <c r="BD636">
        <v>4.5869999999999999E-3</v>
      </c>
      <c r="BE636">
        <v>5.4440000000000001E-3</v>
      </c>
      <c r="BF636">
        <v>2.7499999999999998E-3</v>
      </c>
      <c r="BG636">
        <v>0</v>
      </c>
      <c r="BH636">
        <v>0</v>
      </c>
      <c r="BI636" s="22"/>
    </row>
    <row r="637" spans="1:61" x14ac:dyDescent="0.25">
      <c r="A637" s="16" t="s">
        <v>128</v>
      </c>
      <c r="C637">
        <v>965</v>
      </c>
      <c r="D637">
        <v>56</v>
      </c>
      <c r="E637">
        <v>40</v>
      </c>
      <c r="F637">
        <v>20</v>
      </c>
      <c r="G637">
        <v>100</v>
      </c>
      <c r="H637">
        <v>3</v>
      </c>
      <c r="I637">
        <v>397</v>
      </c>
      <c r="J637">
        <v>6</v>
      </c>
      <c r="K637" s="1">
        <v>-1.2800000000000001E-3</v>
      </c>
      <c r="L637" s="1">
        <v>-1.1769999999999999E-2</v>
      </c>
      <c r="M637" s="1">
        <v>1.3624000000000001E-2</v>
      </c>
      <c r="N637" s="1">
        <v>2.1559999999999999E-3</v>
      </c>
      <c r="O637" s="2">
        <v>2.1575E-2</v>
      </c>
      <c r="P637" s="17">
        <f t="shared" si="128"/>
        <v>215.75</v>
      </c>
      <c r="Q637" s="3">
        <v>0.26598500000000003</v>
      </c>
      <c r="R637" s="18">
        <f t="shared" si="129"/>
        <v>2659.8500000000004</v>
      </c>
      <c r="S637" s="1">
        <v>1.0652E-2</v>
      </c>
      <c r="T637" s="1">
        <v>1.3006999999999999E-2</v>
      </c>
      <c r="U637" s="4">
        <v>0.149862</v>
      </c>
      <c r="V637" s="19">
        <f t="shared" si="130"/>
        <v>1498.62</v>
      </c>
      <c r="W637" s="1">
        <v>3.9500000000000001E-4</v>
      </c>
      <c r="X637" s="1">
        <v>3.5260000000000001E-3</v>
      </c>
      <c r="Y637" s="5">
        <v>1.5886000000000001E-2</v>
      </c>
      <c r="Z637" s="20">
        <f t="shared" si="146"/>
        <v>158.86000000000001</v>
      </c>
      <c r="AA637" s="1">
        <v>32.154699999999998</v>
      </c>
      <c r="AB637" s="1">
        <v>65.941100000000006</v>
      </c>
      <c r="AC637" s="6">
        <v>4.0540000000000003E-3</v>
      </c>
      <c r="AD637" s="21">
        <f t="shared" si="132"/>
        <v>40.540000000000006</v>
      </c>
      <c r="AE637" s="1">
        <v>1.642E-3</v>
      </c>
      <c r="AF637" s="1">
        <v>1.0704E-2</v>
      </c>
      <c r="AG637" s="1">
        <v>1.3191E-2</v>
      </c>
      <c r="AH637" s="1">
        <v>-4.2680000000000003E-2</v>
      </c>
      <c r="AI637" s="1">
        <v>0</v>
      </c>
      <c r="AJ637" s="1">
        <v>0</v>
      </c>
      <c r="AK637" s="1">
        <v>98.566299999999998</v>
      </c>
      <c r="AL637">
        <v>-3.1E-4</v>
      </c>
      <c r="AM637">
        <v>-5.4099999999999999E-3</v>
      </c>
      <c r="AN637">
        <v>5.5459999999999997E-3</v>
      </c>
      <c r="AO637">
        <v>1.82E-3</v>
      </c>
      <c r="AP637" s="7">
        <v>1.6827000000000002E-2</v>
      </c>
      <c r="AQ637">
        <v>0.117284</v>
      </c>
      <c r="AR637">
        <v>6.6860000000000001E-3</v>
      </c>
      <c r="AS637">
        <v>8.6040000000000005E-3</v>
      </c>
      <c r="AT637">
        <v>0.132996</v>
      </c>
      <c r="AU637">
        <f t="shared" si="127"/>
        <v>0.25028</v>
      </c>
      <c r="AV637">
        <v>3.3199999999999999E-4</v>
      </c>
      <c r="AW637">
        <v>3.1809999999999998E-3</v>
      </c>
      <c r="AX637" s="14">
        <v>1.1292999999999999E-2</v>
      </c>
      <c r="AY637">
        <v>49.701799999999999</v>
      </c>
      <c r="AZ637">
        <v>49.994599999999998</v>
      </c>
      <c r="BA637" s="9">
        <v>2.7680000000000001E-3</v>
      </c>
      <c r="BB637" s="10">
        <f t="shared" si="147"/>
        <v>1.4060999999999999E-2</v>
      </c>
      <c r="BC637">
        <v>2.2959999999999999E-3</v>
      </c>
      <c r="BD637">
        <v>4.47E-3</v>
      </c>
      <c r="BE637">
        <v>5.6940000000000003E-3</v>
      </c>
      <c r="BF637">
        <v>-1.055E-2</v>
      </c>
      <c r="BG637">
        <v>0</v>
      </c>
      <c r="BH637">
        <v>0</v>
      </c>
      <c r="BI637" s="22"/>
    </row>
    <row r="638" spans="1:61" x14ac:dyDescent="0.25">
      <c r="A638" s="16" t="s">
        <v>128</v>
      </c>
      <c r="C638">
        <v>966</v>
      </c>
      <c r="P638" s="17"/>
      <c r="R638" s="19"/>
      <c r="V638" s="19"/>
      <c r="AD638" s="21"/>
      <c r="AK638" s="1">
        <v>96.350300000000004</v>
      </c>
      <c r="AU638">
        <f t="shared" si="127"/>
        <v>0</v>
      </c>
      <c r="AX638" s="14"/>
      <c r="BI638" s="22"/>
    </row>
    <row r="639" spans="1:61" x14ac:dyDescent="0.25">
      <c r="A639" s="16" t="s">
        <v>128</v>
      </c>
      <c r="C639">
        <v>967</v>
      </c>
      <c r="D639">
        <v>56</v>
      </c>
      <c r="E639">
        <v>40</v>
      </c>
      <c r="F639">
        <v>20</v>
      </c>
      <c r="G639">
        <v>100</v>
      </c>
      <c r="H639">
        <v>3</v>
      </c>
      <c r="I639">
        <v>399</v>
      </c>
      <c r="J639">
        <v>8</v>
      </c>
      <c r="K639" s="1">
        <v>2.9329999999999998E-3</v>
      </c>
      <c r="L639" s="1">
        <v>-3.2000000000000002E-3</v>
      </c>
      <c r="M639" s="1">
        <v>-7.5000000000000002E-4</v>
      </c>
      <c r="N639" s="1">
        <v>1.709E-3</v>
      </c>
      <c r="O639" s="2">
        <v>1.9723999999999998E-2</v>
      </c>
      <c r="P639" s="17">
        <f t="shared" si="128"/>
        <v>197.23999999999998</v>
      </c>
      <c r="Q639" s="3">
        <v>0.162604</v>
      </c>
      <c r="R639" s="18">
        <f t="shared" si="129"/>
        <v>1626.04</v>
      </c>
      <c r="S639" s="1">
        <v>1.0636E-2</v>
      </c>
      <c r="T639" s="1">
        <v>2.849E-3</v>
      </c>
      <c r="U639" s="4">
        <v>5.9513000000000003E-2</v>
      </c>
      <c r="V639" s="19">
        <f t="shared" si="130"/>
        <v>595.13</v>
      </c>
      <c r="W639" s="1">
        <v>-4.3200000000000001E-3</v>
      </c>
      <c r="X639" s="1">
        <v>-7.5000000000000002E-4</v>
      </c>
      <c r="Y639" s="5">
        <v>1.8237E-2</v>
      </c>
      <c r="Z639" s="20">
        <f t="shared" ref="Z639:Z677" si="148">Y639*10000</f>
        <v>182.37</v>
      </c>
      <c r="AA639" s="1">
        <v>32.536700000000003</v>
      </c>
      <c r="AB639" s="1">
        <v>65.761799999999994</v>
      </c>
      <c r="AC639" s="6">
        <v>8.1279999999999998E-3</v>
      </c>
      <c r="AD639" s="21">
        <f t="shared" si="132"/>
        <v>81.28</v>
      </c>
      <c r="AE639" s="1">
        <v>2.8770000000000002E-3</v>
      </c>
      <c r="AF639" s="1">
        <v>-5.6800000000000002E-3</v>
      </c>
      <c r="AG639" s="1">
        <v>4.6779999999999999E-3</v>
      </c>
      <c r="AH639" s="1">
        <v>-4.7820000000000001E-2</v>
      </c>
      <c r="AI639" s="1">
        <v>0</v>
      </c>
      <c r="AJ639" s="1">
        <v>0</v>
      </c>
      <c r="AK639" s="1">
        <v>98.529899999999998</v>
      </c>
      <c r="AL639">
        <v>6.9999999999999999E-4</v>
      </c>
      <c r="AM639">
        <v>-1.47E-3</v>
      </c>
      <c r="AN639">
        <v>-2.9999999999999997E-4</v>
      </c>
      <c r="AO639">
        <v>1.438E-3</v>
      </c>
      <c r="AP639" s="7">
        <v>1.5336000000000001E-2</v>
      </c>
      <c r="AQ639">
        <v>7.1480000000000002E-2</v>
      </c>
      <c r="AR639">
        <v>6.6559999999999996E-3</v>
      </c>
      <c r="AS639">
        <v>1.879E-3</v>
      </c>
      <c r="AT639">
        <v>5.2653999999999999E-2</v>
      </c>
      <c r="AU639">
        <f t="shared" si="127"/>
        <v>0.12413399999999999</v>
      </c>
      <c r="AV639">
        <v>-3.62E-3</v>
      </c>
      <c r="AW639">
        <v>-6.7000000000000002E-4</v>
      </c>
      <c r="AX639" s="14">
        <v>1.2925000000000001E-2</v>
      </c>
      <c r="AY639">
        <v>50.1389</v>
      </c>
      <c r="AZ639">
        <v>49.706699999999998</v>
      </c>
      <c r="BA639" s="9">
        <v>5.5329999999999997E-3</v>
      </c>
      <c r="BB639" s="10">
        <f t="shared" ref="BB639:BB641" si="149">BA639+AX639</f>
        <v>1.8458000000000002E-2</v>
      </c>
      <c r="BC639">
        <v>4.0099999999999997E-3</v>
      </c>
      <c r="BD639">
        <v>-2.3600000000000001E-3</v>
      </c>
      <c r="BE639">
        <v>2.013E-3</v>
      </c>
      <c r="BF639">
        <v>-1.1780000000000001E-2</v>
      </c>
      <c r="BG639">
        <v>0</v>
      </c>
      <c r="BH639">
        <v>0</v>
      </c>
      <c r="BI639" s="22"/>
    </row>
    <row r="640" spans="1:61" x14ac:dyDescent="0.25">
      <c r="A640" s="16" t="s">
        <v>128</v>
      </c>
      <c r="C640">
        <v>968</v>
      </c>
      <c r="D640">
        <v>56</v>
      </c>
      <c r="E640">
        <v>40</v>
      </c>
      <c r="F640">
        <v>20</v>
      </c>
      <c r="G640">
        <v>100</v>
      </c>
      <c r="H640">
        <v>3</v>
      </c>
      <c r="I640">
        <v>400</v>
      </c>
      <c r="J640">
        <v>9</v>
      </c>
      <c r="K640" s="1">
        <v>1.6805E-2</v>
      </c>
      <c r="L640" s="1">
        <v>-4.6999999999999999E-4</v>
      </c>
      <c r="M640" s="1">
        <v>5.9550000000000002E-3</v>
      </c>
      <c r="N640" s="1">
        <v>6.2299999999999996E-4</v>
      </c>
      <c r="O640" s="2">
        <v>1.4958000000000001E-2</v>
      </c>
      <c r="P640" s="17">
        <f t="shared" si="128"/>
        <v>149.58000000000001</v>
      </c>
      <c r="Q640" s="3">
        <v>0.228325</v>
      </c>
      <c r="R640" s="18">
        <f t="shared" si="129"/>
        <v>2283.25</v>
      </c>
      <c r="S640" s="1">
        <v>8.5559999999999994E-3</v>
      </c>
      <c r="T640" s="1">
        <v>2.9399999999999999E-4</v>
      </c>
      <c r="U640" s="4">
        <v>6.8448999999999996E-2</v>
      </c>
      <c r="V640" s="19">
        <f t="shared" si="130"/>
        <v>684.49</v>
      </c>
      <c r="W640" s="1">
        <v>-3.2000000000000002E-3</v>
      </c>
      <c r="X640" s="1">
        <v>8.8800000000000001E-4</v>
      </c>
      <c r="Y640" s="5">
        <v>9.7099999999999997E-4</v>
      </c>
      <c r="Z640" s="20">
        <f t="shared" si="148"/>
        <v>9.7099999999999991</v>
      </c>
      <c r="AA640" s="1">
        <v>32.402099999999997</v>
      </c>
      <c r="AB640" s="1">
        <v>65.936599999999999</v>
      </c>
      <c r="AC640" s="6">
        <v>3.5100000000000001E-3</v>
      </c>
      <c r="AD640" s="21">
        <f t="shared" si="132"/>
        <v>35.1</v>
      </c>
      <c r="AE640" s="1">
        <v>7.757E-3</v>
      </c>
      <c r="AF640" s="1">
        <v>5.9199999999999999E-3</v>
      </c>
      <c r="AG640" s="1">
        <v>-5.5399999999999998E-3</v>
      </c>
      <c r="AH640" s="1">
        <v>5.7298000000000002E-2</v>
      </c>
      <c r="AI640" s="1">
        <v>0</v>
      </c>
      <c r="AJ640" s="1">
        <v>0</v>
      </c>
      <c r="AK640" s="1">
        <v>98.749799999999993</v>
      </c>
      <c r="AL640">
        <v>4.0080000000000003E-3</v>
      </c>
      <c r="AM640">
        <v>-2.1000000000000001E-4</v>
      </c>
      <c r="AN640">
        <v>2.4169999999999999E-3</v>
      </c>
      <c r="AO640">
        <v>5.2400000000000005E-4</v>
      </c>
      <c r="AP640" s="7">
        <v>1.1632999999999999E-2</v>
      </c>
      <c r="AQ640">
        <v>0.10038999999999999</v>
      </c>
      <c r="AR640">
        <v>5.3550000000000004E-3</v>
      </c>
      <c r="AS640">
        <v>1.94E-4</v>
      </c>
      <c r="AT640">
        <v>6.0571E-2</v>
      </c>
      <c r="AU640">
        <f t="shared" si="127"/>
        <v>0.16096099999999999</v>
      </c>
      <c r="AV640">
        <v>-2.6900000000000001E-3</v>
      </c>
      <c r="AW640">
        <v>7.9900000000000001E-4</v>
      </c>
      <c r="AX640" s="14">
        <v>6.8800000000000003E-4</v>
      </c>
      <c r="AY640">
        <v>49.940800000000003</v>
      </c>
      <c r="AZ640">
        <v>49.848100000000002</v>
      </c>
      <c r="BA640" s="9">
        <v>2.3890000000000001E-3</v>
      </c>
      <c r="BB640" s="10">
        <f t="shared" si="149"/>
        <v>3.0769999999999999E-3</v>
      </c>
      <c r="BC640">
        <v>1.0813E-2</v>
      </c>
      <c r="BD640">
        <v>2.4650000000000002E-3</v>
      </c>
      <c r="BE640">
        <v>-2.3900000000000002E-3</v>
      </c>
      <c r="BF640">
        <v>1.4116999999999999E-2</v>
      </c>
      <c r="BG640">
        <v>0</v>
      </c>
      <c r="BH640">
        <v>0</v>
      </c>
      <c r="BI640" s="22"/>
    </row>
    <row r="641" spans="1:63" x14ac:dyDescent="0.25">
      <c r="A641" s="16" t="s">
        <v>128</v>
      </c>
      <c r="C641">
        <v>969</v>
      </c>
      <c r="D641">
        <v>56</v>
      </c>
      <c r="E641">
        <v>40</v>
      </c>
      <c r="F641">
        <v>20</v>
      </c>
      <c r="G641">
        <v>100</v>
      </c>
      <c r="H641">
        <v>3</v>
      </c>
      <c r="I641">
        <v>401</v>
      </c>
      <c r="J641">
        <v>10</v>
      </c>
      <c r="K641" s="1">
        <v>4.0249E-2</v>
      </c>
      <c r="L641" s="1">
        <v>4.1809999999999998E-3</v>
      </c>
      <c r="M641" s="1">
        <v>1.1244000000000001E-2</v>
      </c>
      <c r="N641" s="1">
        <v>2.5279999999999999E-3</v>
      </c>
      <c r="O641" s="2">
        <v>1.2492E-2</v>
      </c>
      <c r="P641" s="17">
        <f t="shared" si="128"/>
        <v>124.92</v>
      </c>
      <c r="Q641" s="3">
        <v>0.15375900000000001</v>
      </c>
      <c r="R641" s="18">
        <f t="shared" si="129"/>
        <v>1537.5900000000001</v>
      </c>
      <c r="S641" s="1">
        <v>1.4685999999999999E-2</v>
      </c>
      <c r="T641" s="1">
        <v>6.0159999999999996E-3</v>
      </c>
      <c r="U641" s="4">
        <v>6.5934000000000006E-2</v>
      </c>
      <c r="V641" s="19">
        <f t="shared" si="130"/>
        <v>659.34</v>
      </c>
      <c r="W641" s="1">
        <v>6.1799999999999997E-3</v>
      </c>
      <c r="X641" s="1">
        <v>-2.7499999999999998E-3</v>
      </c>
      <c r="Y641" s="5">
        <v>3.8779999999999999E-3</v>
      </c>
      <c r="Z641" s="20">
        <f t="shared" si="148"/>
        <v>38.78</v>
      </c>
      <c r="AA641" s="1">
        <v>32.460799999999999</v>
      </c>
      <c r="AB641" s="1">
        <v>65.626999999999995</v>
      </c>
      <c r="AC641" s="6">
        <v>5.9969999999999997E-3</v>
      </c>
      <c r="AD641" s="21">
        <f t="shared" si="132"/>
        <v>59.97</v>
      </c>
      <c r="AE641" s="1">
        <v>5.8830000000000002E-3</v>
      </c>
      <c r="AF641" s="1">
        <v>1.678E-3</v>
      </c>
      <c r="AG641" s="1">
        <v>8.2030000000000002E-3</v>
      </c>
      <c r="AH641" s="1">
        <v>-1.8339999999999999E-2</v>
      </c>
      <c r="AI641" s="1">
        <v>0</v>
      </c>
      <c r="AJ641" s="1">
        <v>0</v>
      </c>
      <c r="AK641" s="1">
        <v>98.409499999999994</v>
      </c>
      <c r="AL641">
        <v>9.6170000000000005E-3</v>
      </c>
      <c r="AM641">
        <v>1.9189999999999999E-3</v>
      </c>
      <c r="AN641">
        <v>4.5719999999999997E-3</v>
      </c>
      <c r="AO641">
        <v>2.1320000000000002E-3</v>
      </c>
      <c r="AP641" s="7">
        <v>9.7319999999999993E-3</v>
      </c>
      <c r="AQ641">
        <v>6.7720000000000002E-2</v>
      </c>
      <c r="AR641">
        <v>9.2079999999999992E-3</v>
      </c>
      <c r="AS641">
        <v>3.9750000000000002E-3</v>
      </c>
      <c r="AT641">
        <v>5.8444999999999997E-2</v>
      </c>
      <c r="AU641">
        <f t="shared" si="127"/>
        <v>0.126165</v>
      </c>
      <c r="AV641">
        <v>5.1910000000000003E-3</v>
      </c>
      <c r="AW641">
        <v>-2.48E-3</v>
      </c>
      <c r="AX641" s="14">
        <v>2.7529999999999998E-3</v>
      </c>
      <c r="AY641">
        <v>50.116599999999998</v>
      </c>
      <c r="AZ641">
        <v>49.698599999999999</v>
      </c>
      <c r="BA641" s="9">
        <v>4.0899999999999999E-3</v>
      </c>
      <c r="BB641" s="10">
        <f t="shared" si="149"/>
        <v>6.8430000000000001E-3</v>
      </c>
      <c r="BC641">
        <v>8.2150000000000001E-3</v>
      </c>
      <c r="BD641">
        <v>6.9999999999999999E-4</v>
      </c>
      <c r="BE641">
        <v>3.5370000000000002E-3</v>
      </c>
      <c r="BF641">
        <v>-4.5300000000000002E-3</v>
      </c>
      <c r="BG641">
        <v>0</v>
      </c>
      <c r="BH641">
        <v>0</v>
      </c>
      <c r="BI641" s="22"/>
    </row>
    <row r="642" spans="1:63" x14ac:dyDescent="0.25">
      <c r="A642" s="94" t="s">
        <v>129</v>
      </c>
      <c r="B642" s="33"/>
      <c r="C642" s="33">
        <v>970</v>
      </c>
      <c r="D642" s="33"/>
      <c r="E642" s="33"/>
      <c r="F642" s="33"/>
      <c r="G642" s="33"/>
      <c r="H642" s="33"/>
      <c r="I642" s="33"/>
      <c r="J642" s="33"/>
      <c r="K642" s="34"/>
      <c r="L642" s="34"/>
      <c r="M642" s="34"/>
      <c r="N642" s="34"/>
      <c r="O642" s="35"/>
      <c r="P642" s="17"/>
      <c r="Q642" s="36"/>
      <c r="R642" s="19"/>
      <c r="S642" s="34"/>
      <c r="T642" s="34"/>
      <c r="U642" s="37"/>
      <c r="V642" s="19"/>
      <c r="W642" s="34"/>
      <c r="X642" s="34"/>
      <c r="Y642" s="38"/>
      <c r="Z642" s="38"/>
      <c r="AA642" s="34"/>
      <c r="AB642" s="34"/>
      <c r="AC642" s="39"/>
      <c r="AD642" s="21"/>
      <c r="AE642" s="34"/>
      <c r="AF642" s="34"/>
      <c r="AG642" s="34"/>
      <c r="AH642" s="34"/>
      <c r="AI642" s="34"/>
      <c r="AJ642" s="34"/>
      <c r="AK642" s="34">
        <v>97.931600000000003</v>
      </c>
      <c r="AL642" s="33"/>
      <c r="AM642" s="33"/>
      <c r="AN642" s="33"/>
      <c r="AO642" s="33"/>
      <c r="AP642" s="40"/>
      <c r="AQ642" s="33"/>
      <c r="AR642" s="33"/>
      <c r="AS642" s="33"/>
      <c r="AT642" s="33"/>
      <c r="AU642">
        <f t="shared" si="127"/>
        <v>0</v>
      </c>
      <c r="AV642" s="33"/>
      <c r="AW642" s="33"/>
      <c r="AX642" s="81"/>
      <c r="AY642" s="33"/>
      <c r="AZ642" s="33"/>
      <c r="BA642" s="42"/>
      <c r="BB642" s="70"/>
      <c r="BC642" s="33"/>
      <c r="BD642" s="33"/>
      <c r="BE642" s="33"/>
      <c r="BF642" s="33"/>
      <c r="BG642" s="33"/>
      <c r="BH642" s="33"/>
      <c r="BI642" s="22"/>
    </row>
    <row r="643" spans="1:63" x14ac:dyDescent="0.25">
      <c r="A643" s="16" t="s">
        <v>129</v>
      </c>
      <c r="C643">
        <v>971</v>
      </c>
      <c r="D643">
        <v>57</v>
      </c>
      <c r="E643">
        <v>40</v>
      </c>
      <c r="F643">
        <v>20</v>
      </c>
      <c r="G643">
        <v>100</v>
      </c>
      <c r="H643">
        <v>3</v>
      </c>
      <c r="I643">
        <v>403</v>
      </c>
      <c r="J643">
        <v>2</v>
      </c>
      <c r="K643" s="1">
        <v>2.764E-3</v>
      </c>
      <c r="L643" s="1">
        <v>-6.1700000000000001E-3</v>
      </c>
      <c r="M643" s="1">
        <v>9.724E-3</v>
      </c>
      <c r="N643" s="1">
        <v>-3.47E-3</v>
      </c>
      <c r="O643" s="2">
        <v>-2.0400000000000001E-3</v>
      </c>
      <c r="P643" s="17">
        <f t="shared" si="128"/>
        <v>-20.400000000000002</v>
      </c>
      <c r="Q643" s="3">
        <v>0.17557800000000001</v>
      </c>
      <c r="R643" s="18">
        <f t="shared" si="129"/>
        <v>1755.7800000000002</v>
      </c>
      <c r="S643" s="1">
        <v>1.1783E-2</v>
      </c>
      <c r="T643" s="1">
        <v>2.9239999999999999E-3</v>
      </c>
      <c r="U643" s="4">
        <v>3.9544999999999997E-2</v>
      </c>
      <c r="V643" s="19">
        <f t="shared" si="130"/>
        <v>395.45</v>
      </c>
      <c r="W643" s="1">
        <v>2.1840000000000002E-3</v>
      </c>
      <c r="X643" s="1">
        <v>-7.6999999999999996E-4</v>
      </c>
      <c r="Y643" s="5">
        <v>-3.46E-3</v>
      </c>
      <c r="Z643" s="20">
        <f t="shared" si="148"/>
        <v>-34.6</v>
      </c>
      <c r="AA643" s="1">
        <v>32.415199999999999</v>
      </c>
      <c r="AB643" s="1">
        <v>65.976200000000006</v>
      </c>
      <c r="AC643" s="6">
        <v>6.5180000000000004E-3</v>
      </c>
      <c r="AD643" s="21">
        <f t="shared" si="132"/>
        <v>65.180000000000007</v>
      </c>
      <c r="AE643" s="1">
        <v>5.5209999999999999E-3</v>
      </c>
      <c r="AF643" s="1">
        <v>2.9629999999999999E-3</v>
      </c>
      <c r="AG643" s="1">
        <v>6.0679999999999996E-3</v>
      </c>
      <c r="AH643" s="1">
        <v>1.3566999999999999E-2</v>
      </c>
      <c r="AI643" s="1">
        <v>0</v>
      </c>
      <c r="AJ643" s="1">
        <v>0</v>
      </c>
      <c r="AK643" s="1">
        <v>98.654700000000005</v>
      </c>
      <c r="AL643">
        <v>6.6E-4</v>
      </c>
      <c r="AM643">
        <v>-2.8300000000000001E-3</v>
      </c>
      <c r="AN643">
        <v>3.9480000000000001E-3</v>
      </c>
      <c r="AO643">
        <v>-2.9199999999999999E-3</v>
      </c>
      <c r="AP643" s="7">
        <v>-1.58E-3</v>
      </c>
      <c r="AQ643">
        <v>7.7216000000000007E-2</v>
      </c>
      <c r="AR643">
        <v>7.3759999999999997E-3</v>
      </c>
      <c r="AS643">
        <v>1.9289999999999999E-3</v>
      </c>
      <c r="AT643">
        <v>3.5001999999999998E-2</v>
      </c>
      <c r="AU643">
        <f t="shared" si="127"/>
        <v>0.11221800000000001</v>
      </c>
      <c r="AV643">
        <v>1.8320000000000001E-3</v>
      </c>
      <c r="AW643">
        <v>-6.8999999999999997E-4</v>
      </c>
      <c r="AX643" s="14">
        <v>-2.4499999999999999E-3</v>
      </c>
      <c r="AY643">
        <v>49.973100000000002</v>
      </c>
      <c r="AZ643">
        <v>49.890099999999997</v>
      </c>
      <c r="BA643" s="9">
        <v>4.4390000000000002E-3</v>
      </c>
      <c r="BB643" s="10">
        <f t="shared" ref="BB643:BB645" si="150">BA643+AX643</f>
        <v>1.9890000000000003E-3</v>
      </c>
      <c r="BC643">
        <v>7.6969999999999998E-3</v>
      </c>
      <c r="BD643">
        <v>1.2340000000000001E-3</v>
      </c>
      <c r="BE643">
        <v>2.6129999999999999E-3</v>
      </c>
      <c r="BF643">
        <v>3.3430000000000001E-3</v>
      </c>
      <c r="BG643">
        <v>0</v>
      </c>
      <c r="BH643">
        <v>0</v>
      </c>
      <c r="BI643" s="22"/>
    </row>
    <row r="644" spans="1:63" x14ac:dyDescent="0.25">
      <c r="A644" s="16" t="s">
        <v>129</v>
      </c>
      <c r="C644">
        <v>972</v>
      </c>
      <c r="D644">
        <v>57</v>
      </c>
      <c r="E644">
        <v>40</v>
      </c>
      <c r="F644">
        <v>20</v>
      </c>
      <c r="G644">
        <v>100</v>
      </c>
      <c r="H644">
        <v>3</v>
      </c>
      <c r="I644">
        <v>404</v>
      </c>
      <c r="J644">
        <v>3</v>
      </c>
      <c r="K644" s="1">
        <v>7.5989999999999999E-3</v>
      </c>
      <c r="L644" s="1">
        <v>-6.2899999999999996E-3</v>
      </c>
      <c r="M644" s="1">
        <v>-2.7699999999999999E-3</v>
      </c>
      <c r="N644" s="1">
        <v>-4.4099999999999999E-3</v>
      </c>
      <c r="O644" s="2">
        <v>-2.3999999999999998E-3</v>
      </c>
      <c r="P644" s="17">
        <f t="shared" si="128"/>
        <v>-23.999999999999996</v>
      </c>
      <c r="Q644" s="3">
        <v>0.190444</v>
      </c>
      <c r="R644" s="18">
        <f t="shared" si="129"/>
        <v>1904.44</v>
      </c>
      <c r="S644" s="1">
        <v>1.2697E-2</v>
      </c>
      <c r="T644" s="1">
        <v>6.2599999999999999E-3</v>
      </c>
      <c r="U644" s="4">
        <v>3.2787999999999998E-2</v>
      </c>
      <c r="V644" s="19">
        <f t="shared" si="130"/>
        <v>327.88</v>
      </c>
      <c r="W644" s="1">
        <v>-1.7799999999999999E-3</v>
      </c>
      <c r="X644" s="1">
        <v>-2.1099999999999999E-3</v>
      </c>
      <c r="Y644" s="5">
        <v>-6.3000000000000003E-4</v>
      </c>
      <c r="Z644" s="20">
        <f t="shared" si="148"/>
        <v>-6.3</v>
      </c>
      <c r="AA644" s="1">
        <v>32.525500000000001</v>
      </c>
      <c r="AB644" s="1">
        <v>66.105400000000003</v>
      </c>
      <c r="AC644" s="6">
        <v>-2.6900000000000001E-3</v>
      </c>
      <c r="AD644" s="21">
        <f t="shared" si="132"/>
        <v>-26.900000000000002</v>
      </c>
      <c r="AE644" s="1">
        <v>6.0980000000000001E-3</v>
      </c>
      <c r="AF644" s="1">
        <v>-2.5899999999999999E-3</v>
      </c>
      <c r="AG644" s="1">
        <v>1.3209E-2</v>
      </c>
      <c r="AH644" s="1">
        <v>4.0673000000000001E-2</v>
      </c>
      <c r="AI644" s="1">
        <v>0</v>
      </c>
      <c r="AJ644" s="1">
        <v>0</v>
      </c>
      <c r="AK644" s="1">
        <v>98.915099999999995</v>
      </c>
      <c r="AL644">
        <v>1.8079999999999999E-3</v>
      </c>
      <c r="AM644">
        <v>-2.8700000000000002E-3</v>
      </c>
      <c r="AN644">
        <v>-1.1199999999999999E-3</v>
      </c>
      <c r="AO644">
        <v>-3.7000000000000002E-3</v>
      </c>
      <c r="AP644" s="7">
        <v>-1.8600000000000001E-3</v>
      </c>
      <c r="AQ644">
        <v>8.3531999999999995E-2</v>
      </c>
      <c r="AR644">
        <v>7.9279999999999993E-3</v>
      </c>
      <c r="AS644">
        <v>4.1190000000000003E-3</v>
      </c>
      <c r="AT644">
        <v>2.8944999999999999E-2</v>
      </c>
      <c r="AU644">
        <f t="shared" ref="AU644:AU707" si="151">AT644+AQ644</f>
        <v>0.11247699999999999</v>
      </c>
      <c r="AV644">
        <v>-1.49E-3</v>
      </c>
      <c r="AW644">
        <v>-1.9E-3</v>
      </c>
      <c r="AX644" s="14">
        <v>-4.4999999999999999E-4</v>
      </c>
      <c r="AY644">
        <v>50.010399999999997</v>
      </c>
      <c r="AZ644">
        <v>49.855400000000003</v>
      </c>
      <c r="BA644" s="9">
        <v>-1.83E-3</v>
      </c>
      <c r="BB644" s="10">
        <f t="shared" si="150"/>
        <v>-2.2799999999999999E-3</v>
      </c>
      <c r="BC644">
        <v>8.4810000000000007E-3</v>
      </c>
      <c r="BD644">
        <v>-1.07E-3</v>
      </c>
      <c r="BE644">
        <v>5.6709999999999998E-3</v>
      </c>
      <c r="BF644">
        <v>9.9970000000000007E-3</v>
      </c>
      <c r="BG644">
        <v>0</v>
      </c>
      <c r="BH644">
        <v>0</v>
      </c>
      <c r="BI644" s="22"/>
    </row>
    <row r="645" spans="1:63" x14ac:dyDescent="0.25">
      <c r="A645" s="95" t="s">
        <v>129</v>
      </c>
      <c r="B645" s="23"/>
      <c r="C645" s="23">
        <v>973</v>
      </c>
      <c r="D645" s="23">
        <v>57</v>
      </c>
      <c r="E645" s="23">
        <v>40</v>
      </c>
      <c r="F645" s="23">
        <v>20</v>
      </c>
      <c r="G645" s="23">
        <v>100</v>
      </c>
      <c r="H645" s="23">
        <v>3</v>
      </c>
      <c r="I645" s="23">
        <v>405</v>
      </c>
      <c r="J645" s="23">
        <v>4</v>
      </c>
      <c r="K645" s="24">
        <v>7.8589999999999997E-3</v>
      </c>
      <c r="L645" s="24">
        <v>-2.0200000000000001E-3</v>
      </c>
      <c r="M645" s="24">
        <v>0</v>
      </c>
      <c r="N645" s="24">
        <v>-5.5500000000000002E-3</v>
      </c>
      <c r="O645" s="25">
        <v>-2.81E-3</v>
      </c>
      <c r="P645" s="17">
        <f t="shared" si="128"/>
        <v>-28.1</v>
      </c>
      <c r="Q645" s="26">
        <v>0.200269</v>
      </c>
      <c r="R645" s="18">
        <f t="shared" si="129"/>
        <v>2002.69</v>
      </c>
      <c r="S645" s="24">
        <v>1.0028E-2</v>
      </c>
      <c r="T645" s="24">
        <v>4.7999999999999996E-3</v>
      </c>
      <c r="U645" s="27">
        <v>3.3960999999999998E-2</v>
      </c>
      <c r="V645" s="19">
        <f t="shared" si="130"/>
        <v>339.60999999999996</v>
      </c>
      <c r="W645" s="24">
        <v>1.0809999999999999E-3</v>
      </c>
      <c r="X645" s="24">
        <v>-2.0899999999999998E-3</v>
      </c>
      <c r="Y645" s="28">
        <v>-1E-4</v>
      </c>
      <c r="Z645" s="20">
        <f t="shared" si="148"/>
        <v>-1</v>
      </c>
      <c r="AA645" s="24">
        <v>32.590899999999998</v>
      </c>
      <c r="AB645" s="24">
        <v>66.189700000000002</v>
      </c>
      <c r="AC645" s="29">
        <v>8.7159999999999998E-3</v>
      </c>
      <c r="AD645" s="21">
        <f t="shared" si="132"/>
        <v>87.16</v>
      </c>
      <c r="AE645" s="24">
        <v>6.1079999999999997E-3</v>
      </c>
      <c r="AF645" s="24">
        <v>-5.3200000000000001E-3</v>
      </c>
      <c r="AG645" s="24">
        <v>-6.7099999999999998E-3</v>
      </c>
      <c r="AH645" s="24">
        <v>-1.7799999999999999E-3</v>
      </c>
      <c r="AI645" s="24">
        <v>0</v>
      </c>
      <c r="AJ645" s="24">
        <v>0</v>
      </c>
      <c r="AK645" s="24">
        <v>99.027100000000004</v>
      </c>
      <c r="AL645" s="23">
        <v>1.867E-3</v>
      </c>
      <c r="AM645" s="23">
        <v>-9.2000000000000003E-4</v>
      </c>
      <c r="AN645" s="23">
        <v>0</v>
      </c>
      <c r="AO645" s="23">
        <v>-4.6499999999999996E-3</v>
      </c>
      <c r="AP645" s="30">
        <v>-2.1800000000000001E-3</v>
      </c>
      <c r="AQ645" s="23">
        <v>8.7702000000000002E-2</v>
      </c>
      <c r="AR645" s="23">
        <v>6.2519999999999997E-3</v>
      </c>
      <c r="AS645" s="23">
        <v>3.153E-3</v>
      </c>
      <c r="AT645" s="23">
        <v>2.9932E-2</v>
      </c>
      <c r="AU645">
        <f t="shared" si="151"/>
        <v>0.117634</v>
      </c>
      <c r="AV645" s="23">
        <v>9.0200000000000002E-4</v>
      </c>
      <c r="AW645" s="23">
        <v>-1.8699999999999999E-3</v>
      </c>
      <c r="AX645" s="80">
        <v>-6.9999999999999994E-5</v>
      </c>
      <c r="AY645" s="23">
        <v>50.031300000000002</v>
      </c>
      <c r="AZ645" s="23">
        <v>49.839700000000001</v>
      </c>
      <c r="BA645" s="32">
        <v>5.9100000000000003E-3</v>
      </c>
      <c r="BB645" s="10">
        <f t="shared" si="150"/>
        <v>5.8400000000000006E-3</v>
      </c>
      <c r="BC645" s="23">
        <v>8.4810000000000007E-3</v>
      </c>
      <c r="BD645" s="23">
        <v>-2.2000000000000001E-3</v>
      </c>
      <c r="BE645" s="23">
        <v>-2.8800000000000002E-3</v>
      </c>
      <c r="BF645" s="23">
        <v>-4.4000000000000002E-4</v>
      </c>
      <c r="BG645" s="23">
        <v>0</v>
      </c>
      <c r="BH645" s="23">
        <v>0</v>
      </c>
      <c r="BI645" s="22"/>
    </row>
    <row r="646" spans="1:63" x14ac:dyDescent="0.25">
      <c r="A646" s="62" t="s">
        <v>0</v>
      </c>
      <c r="B646" s="62" t="s">
        <v>1</v>
      </c>
      <c r="C646" s="62"/>
      <c r="D646" s="62" t="s">
        <v>3</v>
      </c>
      <c r="E646" s="62" t="s">
        <v>4</v>
      </c>
      <c r="F646" s="62" t="s">
        <v>5</v>
      </c>
      <c r="G646" s="62" t="s">
        <v>6</v>
      </c>
      <c r="H646" s="62" t="s">
        <v>7</v>
      </c>
      <c r="I646" s="62" t="s">
        <v>8</v>
      </c>
      <c r="J646" s="62" t="s">
        <v>9</v>
      </c>
      <c r="K646" s="65"/>
      <c r="L646" s="65"/>
      <c r="M646" s="65"/>
      <c r="N646" s="65"/>
      <c r="O646" s="96"/>
      <c r="P646" s="17"/>
      <c r="Q646" s="97"/>
      <c r="R646" s="19"/>
      <c r="S646" s="65"/>
      <c r="T646" s="65"/>
      <c r="U646" s="98"/>
      <c r="V646" s="19"/>
      <c r="W646" s="65"/>
      <c r="X646" s="65"/>
      <c r="Y646" s="99"/>
      <c r="Z646" s="99"/>
      <c r="AA646" s="65"/>
      <c r="AB646" s="65"/>
      <c r="AC646" s="100"/>
      <c r="AD646" s="21"/>
      <c r="AE646" s="65"/>
      <c r="AF646" s="65"/>
      <c r="AG646" s="65"/>
      <c r="AH646" s="65"/>
      <c r="AI646" s="65"/>
      <c r="AJ646" s="65"/>
      <c r="AK646" s="65"/>
      <c r="AL646" s="62" t="s">
        <v>35</v>
      </c>
      <c r="AM646" s="62" t="s">
        <v>36</v>
      </c>
      <c r="AN646" s="62" t="s">
        <v>37</v>
      </c>
      <c r="AO646" s="62" t="s">
        <v>38</v>
      </c>
      <c r="AP646" s="66"/>
      <c r="AQ646" s="62" t="s">
        <v>40</v>
      </c>
      <c r="AR646" s="62" t="s">
        <v>41</v>
      </c>
      <c r="AS646" s="62" t="s">
        <v>42</v>
      </c>
      <c r="AT646" s="62" t="s">
        <v>43</v>
      </c>
      <c r="AU646" t="e">
        <f t="shared" si="151"/>
        <v>#VALUE!</v>
      </c>
      <c r="AV646" s="62" t="s">
        <v>45</v>
      </c>
      <c r="AW646" s="62" t="s">
        <v>46</v>
      </c>
      <c r="AX646" s="101"/>
      <c r="AY646" s="62" t="s">
        <v>48</v>
      </c>
      <c r="AZ646" s="62" t="s">
        <v>49</v>
      </c>
      <c r="BA646" s="68" t="s">
        <v>50</v>
      </c>
      <c r="BB646" s="69"/>
      <c r="BC646" s="62" t="s">
        <v>52</v>
      </c>
      <c r="BD646" s="62" t="s">
        <v>53</v>
      </c>
      <c r="BE646" s="62" t="s">
        <v>54</v>
      </c>
      <c r="BF646" s="62" t="s">
        <v>55</v>
      </c>
      <c r="BG646" s="62" t="s">
        <v>47</v>
      </c>
      <c r="BH646" s="62" t="s">
        <v>50</v>
      </c>
      <c r="BI646" s="22"/>
    </row>
    <row r="647" spans="1:63" x14ac:dyDescent="0.25">
      <c r="A647" t="s">
        <v>130</v>
      </c>
      <c r="C647">
        <v>1</v>
      </c>
      <c r="D647">
        <v>68</v>
      </c>
      <c r="E647">
        <v>40</v>
      </c>
      <c r="F647">
        <v>20</v>
      </c>
      <c r="G647">
        <v>100</v>
      </c>
      <c r="H647">
        <v>3</v>
      </c>
      <c r="I647">
        <v>503</v>
      </c>
      <c r="J647">
        <v>1</v>
      </c>
      <c r="K647" s="1">
        <v>-1.247E-2</v>
      </c>
      <c r="L647" s="1">
        <v>1.3753E-2</v>
      </c>
      <c r="M647" s="1">
        <v>3.4269999999999999E-3</v>
      </c>
      <c r="N647" s="1">
        <v>3.9090000000000001E-3</v>
      </c>
      <c r="O647" s="2">
        <v>1.6716999999999999E-2</v>
      </c>
      <c r="P647" s="17">
        <f t="shared" si="128"/>
        <v>167.17</v>
      </c>
      <c r="Q647" s="3">
        <v>0.386959</v>
      </c>
      <c r="R647" s="18">
        <f t="shared" si="129"/>
        <v>3869.59</v>
      </c>
      <c r="S647" s="1">
        <v>7.5030000000000001E-3</v>
      </c>
      <c r="T647" s="1">
        <v>9.1959999999999993E-3</v>
      </c>
      <c r="U647" s="4">
        <v>0.11695</v>
      </c>
      <c r="V647" s="19">
        <f t="shared" si="130"/>
        <v>1169.5</v>
      </c>
      <c r="W647" s="1">
        <v>-6.0000000000000001E-3</v>
      </c>
      <c r="X647" s="1">
        <v>1.067E-3</v>
      </c>
      <c r="Y647" s="5">
        <v>2.6129999999999999E-3</v>
      </c>
      <c r="Z647" s="20">
        <f t="shared" si="148"/>
        <v>26.13</v>
      </c>
      <c r="AA647" s="1">
        <v>33.281799999999997</v>
      </c>
      <c r="AB647" s="1">
        <v>65.653599999999997</v>
      </c>
      <c r="AC647" s="6">
        <v>-1.24E-3</v>
      </c>
      <c r="AD647" s="21">
        <f t="shared" si="132"/>
        <v>-12.4</v>
      </c>
      <c r="AE647" s="1">
        <v>1.0521000000000001E-2</v>
      </c>
      <c r="AF647" s="1">
        <v>-2.1900000000000001E-3</v>
      </c>
      <c r="AG647" s="1">
        <v>2.4239999999999999E-3</v>
      </c>
      <c r="AH647" s="1">
        <v>-4.1500000000000002E-2</v>
      </c>
      <c r="AI647" s="1">
        <v>0</v>
      </c>
      <c r="AJ647" s="1">
        <v>0</v>
      </c>
      <c r="AK647" s="1">
        <v>99.447000000000003</v>
      </c>
      <c r="AL647">
        <v>-2.9399999999999999E-3</v>
      </c>
      <c r="AM647">
        <v>6.2240000000000004E-3</v>
      </c>
      <c r="AN647">
        <v>1.374E-3</v>
      </c>
      <c r="AO647">
        <v>3.251E-3</v>
      </c>
      <c r="AP647" s="7">
        <v>1.2841999999999999E-2</v>
      </c>
      <c r="AQ647">
        <v>0.16805700000000001</v>
      </c>
      <c r="AR647">
        <v>4.6379999999999998E-3</v>
      </c>
      <c r="AS647">
        <v>5.9919999999999999E-3</v>
      </c>
      <c r="AT647">
        <v>0.102225</v>
      </c>
      <c r="AU647">
        <f t="shared" si="151"/>
        <v>0.27028200000000002</v>
      </c>
      <c r="AV647">
        <v>-4.9699999999999996E-3</v>
      </c>
      <c r="AW647">
        <v>9.4799999999999995E-4</v>
      </c>
      <c r="AX647" s="14">
        <v>1.83E-3</v>
      </c>
      <c r="AY647">
        <v>50.669499999999999</v>
      </c>
      <c r="AZ647">
        <v>49.027299999999997</v>
      </c>
      <c r="BA647" s="9">
        <v>-8.4000000000000003E-4</v>
      </c>
      <c r="BB647" s="10">
        <f t="shared" ref="BB647:BB675" si="152">BA647+AX647</f>
        <v>9.8999999999999999E-4</v>
      </c>
      <c r="BC647">
        <v>1.4486000000000001E-2</v>
      </c>
      <c r="BD647">
        <v>-8.9999999999999998E-4</v>
      </c>
      <c r="BE647">
        <v>1.031E-3</v>
      </c>
      <c r="BF647">
        <v>-1.01E-2</v>
      </c>
      <c r="BG647">
        <v>0</v>
      </c>
      <c r="BH647">
        <v>0</v>
      </c>
      <c r="BI647" s="22"/>
    </row>
    <row r="648" spans="1:63" x14ac:dyDescent="0.25">
      <c r="A648" t="s">
        <v>130</v>
      </c>
      <c r="C648">
        <v>2</v>
      </c>
      <c r="D648">
        <v>68</v>
      </c>
      <c r="E648">
        <v>40</v>
      </c>
      <c r="F648">
        <v>20</v>
      </c>
      <c r="G648">
        <v>100</v>
      </c>
      <c r="H648">
        <v>3</v>
      </c>
      <c r="I648">
        <v>504</v>
      </c>
      <c r="J648">
        <v>2</v>
      </c>
      <c r="K648" s="1">
        <v>1.5615E-2</v>
      </c>
      <c r="L648" s="1">
        <v>1.2775E-2</v>
      </c>
      <c r="M648" s="1">
        <v>-2.63E-3</v>
      </c>
      <c r="N648" s="1">
        <v>-1.6999999999999999E-3</v>
      </c>
      <c r="O648" s="2">
        <v>9.3659999999999993E-3</v>
      </c>
      <c r="P648" s="17">
        <f t="shared" ref="P648:P711" si="153">O648*10000</f>
        <v>93.66</v>
      </c>
      <c r="Q648" s="3">
        <v>0.40716999999999998</v>
      </c>
      <c r="R648" s="18">
        <f t="shared" ref="R648:R711" si="154">IF(ISBLANK(Q648)," ", Q648*10000)</f>
        <v>4071.7</v>
      </c>
      <c r="S648" s="1">
        <v>1.0937000000000001E-2</v>
      </c>
      <c r="T648" s="1">
        <v>6.0419999999999996E-3</v>
      </c>
      <c r="U648" s="4">
        <v>0.19821900000000001</v>
      </c>
      <c r="V648" s="19">
        <f t="shared" ref="V648:V711" si="155">IF(ISBLANK(U648)," ", U648*10000)</f>
        <v>1982.19</v>
      </c>
      <c r="W648" s="1">
        <v>-2.6800000000000001E-3</v>
      </c>
      <c r="X648" s="1">
        <v>4.75E-4</v>
      </c>
      <c r="Y648" s="5">
        <v>7.4669999999999997E-3</v>
      </c>
      <c r="Z648" s="20">
        <f t="shared" si="148"/>
        <v>74.67</v>
      </c>
      <c r="AA648" s="1">
        <v>33.384300000000003</v>
      </c>
      <c r="AB648" s="1">
        <v>65.466700000000003</v>
      </c>
      <c r="AC648" s="6">
        <v>2.1700000000000001E-3</v>
      </c>
      <c r="AD648" s="21">
        <f t="shared" ref="AD648:AD711" si="156">AC648*10000</f>
        <v>21.7</v>
      </c>
      <c r="AE648" s="1">
        <v>8.992E-3</v>
      </c>
      <c r="AF648" s="1">
        <v>-3.5599999999999998E-3</v>
      </c>
      <c r="AG648" s="1">
        <v>6.3959999999999998E-3</v>
      </c>
      <c r="AH648" s="1">
        <v>-1.7899999999999999E-2</v>
      </c>
      <c r="AI648" s="1">
        <v>0</v>
      </c>
      <c r="AJ648" s="1">
        <v>0</v>
      </c>
      <c r="AK648" s="1">
        <v>99.508099999999999</v>
      </c>
      <c r="AL648">
        <v>3.6749999999999999E-3</v>
      </c>
      <c r="AM648">
        <v>5.7749999999999998E-3</v>
      </c>
      <c r="AN648">
        <v>-1.0499999999999999E-3</v>
      </c>
      <c r="AO648">
        <v>-1.42E-3</v>
      </c>
      <c r="AP648" s="7">
        <v>7.1869999999999998E-3</v>
      </c>
      <c r="AQ648">
        <v>0.17665400000000001</v>
      </c>
      <c r="AR648">
        <v>6.7549999999999997E-3</v>
      </c>
      <c r="AS648">
        <v>3.9329999999999999E-3</v>
      </c>
      <c r="AT648">
        <v>0.17308499999999999</v>
      </c>
      <c r="AU648">
        <f t="shared" si="151"/>
        <v>0.34973900000000002</v>
      </c>
      <c r="AV648">
        <v>-2.2200000000000002E-3</v>
      </c>
      <c r="AW648">
        <v>4.2200000000000001E-4</v>
      </c>
      <c r="AX648" s="14">
        <v>5.2220000000000001E-3</v>
      </c>
      <c r="AY648">
        <v>50.773600000000002</v>
      </c>
      <c r="AZ648">
        <v>48.837699999999998</v>
      </c>
      <c r="BA648" s="9">
        <v>1.4580000000000001E-3</v>
      </c>
      <c r="BB648" s="10">
        <f t="shared" si="152"/>
        <v>6.6800000000000002E-3</v>
      </c>
      <c r="BC648">
        <v>1.2369E-2</v>
      </c>
      <c r="BD648">
        <v>-1.4599999999999999E-3</v>
      </c>
      <c r="BE648">
        <v>2.7160000000000001E-3</v>
      </c>
      <c r="BF648">
        <v>-4.3499999999999997E-3</v>
      </c>
      <c r="BG648">
        <v>0</v>
      </c>
      <c r="BH648">
        <v>0</v>
      </c>
      <c r="BI648" s="22"/>
    </row>
    <row r="649" spans="1:63" x14ac:dyDescent="0.25">
      <c r="A649" s="23" t="s">
        <v>130</v>
      </c>
      <c r="B649" s="23"/>
      <c r="C649" s="23">
        <v>3</v>
      </c>
      <c r="D649" s="23">
        <v>68</v>
      </c>
      <c r="E649" s="23">
        <v>40</v>
      </c>
      <c r="F649" s="23">
        <v>20</v>
      </c>
      <c r="G649" s="23">
        <v>100</v>
      </c>
      <c r="H649" s="23">
        <v>3</v>
      </c>
      <c r="I649" s="23">
        <v>505</v>
      </c>
      <c r="J649" s="23">
        <v>3</v>
      </c>
      <c r="K649" s="24">
        <v>6.3470000000000002E-3</v>
      </c>
      <c r="L649" s="24">
        <v>9.0399999999999994E-3</v>
      </c>
      <c r="M649" s="24">
        <v>8.2199999999999999E-3</v>
      </c>
      <c r="N649" s="24">
        <v>-2.4000000000000001E-4</v>
      </c>
      <c r="O649" s="25">
        <v>9.9819999999999996E-3</v>
      </c>
      <c r="P649" s="17">
        <f t="shared" si="153"/>
        <v>99.82</v>
      </c>
      <c r="Q649" s="26">
        <v>0.44144299999999997</v>
      </c>
      <c r="R649" s="18">
        <f t="shared" si="154"/>
        <v>4414.4299999999994</v>
      </c>
      <c r="S649" s="24">
        <v>9.2280000000000001E-3</v>
      </c>
      <c r="T649" s="24">
        <v>5.6990000000000001E-3</v>
      </c>
      <c r="U649" s="27">
        <v>7.7558000000000002E-2</v>
      </c>
      <c r="V649" s="19">
        <f t="shared" si="155"/>
        <v>775.58</v>
      </c>
      <c r="W649" s="24">
        <v>-1.42E-3</v>
      </c>
      <c r="X649" s="24">
        <v>1.9789999999999999E-3</v>
      </c>
      <c r="Y649" s="28">
        <v>2.1361999999999999E-2</v>
      </c>
      <c r="Z649" s="20">
        <f t="shared" si="148"/>
        <v>213.62</v>
      </c>
      <c r="AA649" s="24">
        <v>33.489199999999997</v>
      </c>
      <c r="AB649" s="24">
        <v>65.711299999999994</v>
      </c>
      <c r="AC649" s="29">
        <v>5.7120000000000001E-3</v>
      </c>
      <c r="AD649" s="21">
        <f t="shared" si="156"/>
        <v>57.12</v>
      </c>
      <c r="AE649" s="24">
        <v>5.0509999999999999E-3</v>
      </c>
      <c r="AF649" s="24">
        <v>-8.4999999999999995E-4</v>
      </c>
      <c r="AG649" s="24">
        <v>4.6999999999999999E-4</v>
      </c>
      <c r="AH649" s="24">
        <v>-7.9000000000000008E-3</v>
      </c>
      <c r="AI649" s="24">
        <v>0</v>
      </c>
      <c r="AJ649" s="24">
        <v>0</v>
      </c>
      <c r="AK649" s="24">
        <v>99.792199999999994</v>
      </c>
      <c r="AL649" s="23">
        <v>1.49E-3</v>
      </c>
      <c r="AM649" s="23">
        <v>4.0759999999999998E-3</v>
      </c>
      <c r="AN649" s="23">
        <v>3.284E-3</v>
      </c>
      <c r="AO649" s="23">
        <v>-2.0000000000000001E-4</v>
      </c>
      <c r="AP649" s="30">
        <v>7.6400000000000001E-3</v>
      </c>
      <c r="AQ649" s="23">
        <v>0.191022</v>
      </c>
      <c r="AR649" s="23">
        <v>5.6839999999999998E-3</v>
      </c>
      <c r="AS649" s="23">
        <v>3.699E-3</v>
      </c>
      <c r="AT649" s="23">
        <v>6.7545999999999995E-2</v>
      </c>
      <c r="AU649">
        <f t="shared" si="151"/>
        <v>0.25856800000000002</v>
      </c>
      <c r="AV649" s="23">
        <v>-1.17E-3</v>
      </c>
      <c r="AW649" s="23">
        <v>1.7520000000000001E-3</v>
      </c>
      <c r="AX649" s="80">
        <v>1.4903E-2</v>
      </c>
      <c r="AY649" s="23">
        <v>50.799799999999998</v>
      </c>
      <c r="AZ649" s="23">
        <v>48.891800000000003</v>
      </c>
      <c r="BA649" s="32">
        <v>3.8279999999999998E-3</v>
      </c>
      <c r="BB649" s="10">
        <f t="shared" si="152"/>
        <v>1.8730999999999998E-2</v>
      </c>
      <c r="BC649" s="23">
        <v>6.9300000000000004E-3</v>
      </c>
      <c r="BD649" s="23">
        <v>-3.5E-4</v>
      </c>
      <c r="BE649" s="23">
        <v>1.9900000000000001E-4</v>
      </c>
      <c r="BF649" s="23">
        <v>-1.92E-3</v>
      </c>
      <c r="BG649" s="23">
        <v>0</v>
      </c>
      <c r="BH649" s="23">
        <v>0</v>
      </c>
      <c r="BI649" s="22"/>
    </row>
    <row r="650" spans="1:63" x14ac:dyDescent="0.25">
      <c r="A650" t="s">
        <v>131</v>
      </c>
      <c r="C650">
        <v>5</v>
      </c>
      <c r="D650">
        <v>69</v>
      </c>
      <c r="E650">
        <v>40</v>
      </c>
      <c r="F650">
        <v>20</v>
      </c>
      <c r="G650">
        <v>100</v>
      </c>
      <c r="H650">
        <v>3</v>
      </c>
      <c r="I650">
        <v>506</v>
      </c>
      <c r="J650">
        <v>1</v>
      </c>
      <c r="K650" s="1">
        <v>3.5012000000000001E-2</v>
      </c>
      <c r="L650" s="1">
        <v>1.7628999999999999E-2</v>
      </c>
      <c r="M650" s="1">
        <v>-2.1700000000000001E-3</v>
      </c>
      <c r="N650" s="1">
        <v>-2.7399999999999998E-3</v>
      </c>
      <c r="O650" s="2">
        <v>8.1203999999999998E-2</v>
      </c>
      <c r="P650" s="17">
        <f t="shared" si="153"/>
        <v>812.04</v>
      </c>
      <c r="Q650" s="3">
        <v>0.62099300000000002</v>
      </c>
      <c r="R650" s="18">
        <f t="shared" si="154"/>
        <v>6209.93</v>
      </c>
      <c r="S650" s="1">
        <v>1.0664E-2</v>
      </c>
      <c r="T650" s="1">
        <v>8.0359999999999997E-3</v>
      </c>
      <c r="U650" s="4">
        <v>0.159247</v>
      </c>
      <c r="V650" s="19">
        <f t="shared" si="155"/>
        <v>1592.47</v>
      </c>
      <c r="W650" s="1">
        <v>-9.2899999999999996E-3</v>
      </c>
      <c r="X650" s="1">
        <v>5.3350000000000003E-3</v>
      </c>
      <c r="Y650" s="5">
        <v>2.2825999999999999E-2</v>
      </c>
      <c r="Z650" s="20">
        <f t="shared" si="148"/>
        <v>228.26</v>
      </c>
      <c r="AA650" s="1">
        <v>32.936</v>
      </c>
      <c r="AB650" s="1">
        <v>64.745000000000005</v>
      </c>
      <c r="AC650" s="6">
        <v>-7.9500000000000005E-3</v>
      </c>
      <c r="AD650" s="21">
        <f t="shared" si="156"/>
        <v>-79.5</v>
      </c>
      <c r="AE650" s="1">
        <v>0.11806700000000001</v>
      </c>
      <c r="AF650" s="1">
        <v>6.8729999999999998E-3</v>
      </c>
      <c r="AG650" s="1">
        <v>1.8175E-2</v>
      </c>
      <c r="AH650" s="1">
        <v>-6.4000000000000003E-3</v>
      </c>
      <c r="AI650" s="1">
        <v>0</v>
      </c>
      <c r="AJ650" s="1">
        <v>0</v>
      </c>
      <c r="AK650" s="1">
        <v>98.756600000000006</v>
      </c>
      <c r="AL650">
        <v>8.3180000000000007E-3</v>
      </c>
      <c r="AM650">
        <v>8.0450000000000001E-3</v>
      </c>
      <c r="AN650">
        <v>-8.8000000000000003E-4</v>
      </c>
      <c r="AO650">
        <v>-2.2899999999999999E-3</v>
      </c>
      <c r="AP650" s="7">
        <v>6.2904000000000002E-2</v>
      </c>
      <c r="AQ650">
        <v>0.27196300000000001</v>
      </c>
      <c r="AR650">
        <v>6.6480000000000003E-3</v>
      </c>
      <c r="AS650">
        <v>5.28E-3</v>
      </c>
      <c r="AT650">
        <v>0.14036499999999999</v>
      </c>
      <c r="AU650">
        <f t="shared" si="151"/>
        <v>0.41232800000000003</v>
      </c>
      <c r="AV650">
        <v>-7.7600000000000004E-3</v>
      </c>
      <c r="AW650">
        <v>4.7809999999999997E-3</v>
      </c>
      <c r="AX650" s="14">
        <v>1.6115999999999998E-2</v>
      </c>
      <c r="AY650">
        <v>50.564100000000003</v>
      </c>
      <c r="AZ650">
        <v>48.754800000000003</v>
      </c>
      <c r="BA650" s="9">
        <v>-5.3899999999999998E-3</v>
      </c>
      <c r="BB650" s="10">
        <f t="shared" si="152"/>
        <v>1.0725999999999999E-2</v>
      </c>
      <c r="BC650">
        <v>0.16393199999999999</v>
      </c>
      <c r="BD650">
        <v>2.8509999999999998E-3</v>
      </c>
      <c r="BE650">
        <v>7.7920000000000003E-3</v>
      </c>
      <c r="BF650">
        <v>-1.57E-3</v>
      </c>
      <c r="BG650">
        <v>0</v>
      </c>
      <c r="BH650">
        <v>0</v>
      </c>
      <c r="BI650" s="22"/>
    </row>
    <row r="651" spans="1:63" x14ac:dyDescent="0.25">
      <c r="A651" t="s">
        <v>131</v>
      </c>
      <c r="C651">
        <v>6</v>
      </c>
      <c r="D651">
        <v>69</v>
      </c>
      <c r="E651">
        <v>40</v>
      </c>
      <c r="F651">
        <v>20</v>
      </c>
      <c r="G651">
        <v>100</v>
      </c>
      <c r="H651">
        <v>3</v>
      </c>
      <c r="I651">
        <v>507</v>
      </c>
      <c r="J651">
        <v>2</v>
      </c>
      <c r="K651" s="1">
        <v>4.7523000000000003E-2</v>
      </c>
      <c r="L651" s="1">
        <v>1.5353E-2</v>
      </c>
      <c r="M651" s="1">
        <v>4.9430000000000003E-3</v>
      </c>
      <c r="N651" s="1">
        <v>-6.6E-4</v>
      </c>
      <c r="O651" s="2">
        <v>9.5454999999999998E-2</v>
      </c>
      <c r="P651" s="17">
        <f t="shared" si="153"/>
        <v>954.55</v>
      </c>
      <c r="Q651" s="3">
        <v>0.51233600000000001</v>
      </c>
      <c r="R651" s="18">
        <f t="shared" si="154"/>
        <v>5123.3600000000006</v>
      </c>
      <c r="S651" s="1">
        <v>4.5649999999999996E-3</v>
      </c>
      <c r="T651" s="1">
        <v>4.2690000000000002E-3</v>
      </c>
      <c r="U651" s="4">
        <v>0.139681</v>
      </c>
      <c r="V651" s="19">
        <f t="shared" si="155"/>
        <v>1396.81</v>
      </c>
      <c r="W651" s="1">
        <v>-7.6699999999999997E-3</v>
      </c>
      <c r="X651" s="1">
        <v>4.1399999999999998E-4</v>
      </c>
      <c r="Y651" s="5">
        <v>1.9209E-2</v>
      </c>
      <c r="Z651" s="20">
        <f t="shared" si="148"/>
        <v>192.09</v>
      </c>
      <c r="AA651" s="1">
        <v>32.966500000000003</v>
      </c>
      <c r="AB651" s="1">
        <v>65.167299999999997</v>
      </c>
      <c r="AC651" s="6">
        <v>-7.7999999999999999E-4</v>
      </c>
      <c r="AD651" s="21">
        <f t="shared" si="156"/>
        <v>-7.8</v>
      </c>
      <c r="AE651" s="1">
        <v>0.22381799999999999</v>
      </c>
      <c r="AF651" s="1">
        <v>1.8098E-2</v>
      </c>
      <c r="AG651" s="1">
        <v>1.1691E-2</v>
      </c>
      <c r="AH651" s="1">
        <v>-6.2170000000000003E-2</v>
      </c>
      <c r="AI651" s="1">
        <v>0</v>
      </c>
      <c r="AJ651" s="1">
        <v>0</v>
      </c>
      <c r="AK651" s="1">
        <v>99.159800000000004</v>
      </c>
      <c r="AL651">
        <v>1.1240999999999999E-2</v>
      </c>
      <c r="AM651">
        <v>6.9750000000000003E-3</v>
      </c>
      <c r="AN651">
        <v>1.99E-3</v>
      </c>
      <c r="AO651">
        <v>-5.5000000000000003E-4</v>
      </c>
      <c r="AP651" s="7">
        <v>7.3616000000000001E-2</v>
      </c>
      <c r="AQ651">
        <v>0.223382</v>
      </c>
      <c r="AR651">
        <v>2.833E-3</v>
      </c>
      <c r="AS651">
        <v>2.7920000000000002E-3</v>
      </c>
      <c r="AT651">
        <v>0.122574</v>
      </c>
      <c r="AU651">
        <f t="shared" si="151"/>
        <v>0.34595599999999999</v>
      </c>
      <c r="AV651">
        <v>-6.3699999999999998E-3</v>
      </c>
      <c r="AW651">
        <v>3.6900000000000002E-4</v>
      </c>
      <c r="AX651" s="14">
        <v>1.3502E-2</v>
      </c>
      <c r="AY651">
        <v>50.386400000000002</v>
      </c>
      <c r="AZ651">
        <v>48.8551</v>
      </c>
      <c r="BA651" s="9">
        <v>-5.2999999999999998E-4</v>
      </c>
      <c r="BB651" s="10">
        <f t="shared" si="152"/>
        <v>1.2972000000000001E-2</v>
      </c>
      <c r="BC651">
        <v>0.30938700000000002</v>
      </c>
      <c r="BD651">
        <v>7.4729999999999996E-3</v>
      </c>
      <c r="BE651">
        <v>4.9899999999999996E-3</v>
      </c>
      <c r="BF651">
        <v>-1.519E-2</v>
      </c>
      <c r="BG651">
        <v>0</v>
      </c>
      <c r="BH651">
        <v>0</v>
      </c>
      <c r="BI651" s="22"/>
    </row>
    <row r="652" spans="1:63" x14ac:dyDescent="0.25">
      <c r="A652" t="s">
        <v>131</v>
      </c>
      <c r="C652">
        <v>7</v>
      </c>
      <c r="D652">
        <v>69</v>
      </c>
      <c r="E652">
        <v>40</v>
      </c>
      <c r="F652">
        <v>20</v>
      </c>
      <c r="G652">
        <v>100</v>
      </c>
      <c r="H652">
        <v>3</v>
      </c>
      <c r="I652">
        <v>508</v>
      </c>
      <c r="J652">
        <v>3</v>
      </c>
      <c r="K652" s="1">
        <v>4.0606999999999997E-2</v>
      </c>
      <c r="L652" s="1">
        <v>2.4739000000000001E-2</v>
      </c>
      <c r="M652" s="1">
        <v>6.4700000000000001E-3</v>
      </c>
      <c r="N652" s="1">
        <v>-4.6999999999999999E-4</v>
      </c>
      <c r="O652" s="2">
        <v>0.162104</v>
      </c>
      <c r="P652" s="17">
        <f t="shared" si="153"/>
        <v>1621.04</v>
      </c>
      <c r="Q652" s="3">
        <v>0.53747500000000004</v>
      </c>
      <c r="R652" s="18">
        <f t="shared" si="154"/>
        <v>5374.75</v>
      </c>
      <c r="S652" s="1">
        <v>5.0239999999999998E-3</v>
      </c>
      <c r="T652" s="1">
        <v>9.9799999999999993E-3</v>
      </c>
      <c r="U652" s="4">
        <v>0.119312</v>
      </c>
      <c r="V652" s="19">
        <f t="shared" si="155"/>
        <v>1193.1200000000001</v>
      </c>
      <c r="W652" s="1">
        <v>1.124E-3</v>
      </c>
      <c r="X652" s="1">
        <v>4.4070000000000003E-3</v>
      </c>
      <c r="Y652" s="5">
        <v>3.8941000000000003E-2</v>
      </c>
      <c r="Z652" s="20">
        <f t="shared" si="148"/>
        <v>389.41</v>
      </c>
      <c r="AA652" s="1">
        <v>32.982199999999999</v>
      </c>
      <c r="AB652" s="1">
        <v>65.102699999999999</v>
      </c>
      <c r="AC652" s="6">
        <v>-1.08E-3</v>
      </c>
      <c r="AD652" s="21">
        <f t="shared" si="156"/>
        <v>-10.8</v>
      </c>
      <c r="AE652" s="1">
        <v>0.25346999999999997</v>
      </c>
      <c r="AF652" s="1">
        <v>5.2199999999999998E-3</v>
      </c>
      <c r="AG652" s="1">
        <v>5.4790000000000004E-3</v>
      </c>
      <c r="AH652" s="1">
        <v>-3.7429999999999998E-2</v>
      </c>
      <c r="AI652" s="1">
        <v>0</v>
      </c>
      <c r="AJ652" s="1">
        <v>0</v>
      </c>
      <c r="AK652" s="1">
        <v>99.260300000000001</v>
      </c>
      <c r="AL652">
        <v>9.5960000000000004E-3</v>
      </c>
      <c r="AM652">
        <v>1.123E-2</v>
      </c>
      <c r="AN652">
        <v>2.6020000000000001E-3</v>
      </c>
      <c r="AO652">
        <v>-3.8999999999999999E-4</v>
      </c>
      <c r="AP652" s="7">
        <v>0.124902</v>
      </c>
      <c r="AQ652">
        <v>0.234129</v>
      </c>
      <c r="AR652">
        <v>3.1150000000000001E-3</v>
      </c>
      <c r="AS652">
        <v>6.522E-3</v>
      </c>
      <c r="AT652">
        <v>0.104604</v>
      </c>
      <c r="AU652">
        <f t="shared" si="151"/>
        <v>0.33873300000000001</v>
      </c>
      <c r="AV652">
        <v>9.3400000000000004E-4</v>
      </c>
      <c r="AW652">
        <v>3.9280000000000001E-3</v>
      </c>
      <c r="AX652" s="14">
        <v>2.7347E-2</v>
      </c>
      <c r="AY652">
        <v>50.3645</v>
      </c>
      <c r="AZ652">
        <v>48.762300000000003</v>
      </c>
      <c r="BA652" s="9">
        <v>-7.2999999999999996E-4</v>
      </c>
      <c r="BB652" s="10">
        <f t="shared" si="152"/>
        <v>2.6616999999999998E-2</v>
      </c>
      <c r="BC652">
        <v>0.35005500000000001</v>
      </c>
      <c r="BD652">
        <v>2.153E-3</v>
      </c>
      <c r="BE652">
        <v>2.336E-3</v>
      </c>
      <c r="BF652">
        <v>-9.1400000000000006E-3</v>
      </c>
      <c r="BG652">
        <v>0</v>
      </c>
      <c r="BH652">
        <v>0</v>
      </c>
      <c r="BI652" s="22"/>
    </row>
    <row r="653" spans="1:63" x14ac:dyDescent="0.25">
      <c r="A653" t="s">
        <v>131</v>
      </c>
      <c r="C653">
        <v>8</v>
      </c>
      <c r="D653">
        <v>69</v>
      </c>
      <c r="E653">
        <v>40</v>
      </c>
      <c r="F653">
        <v>20</v>
      </c>
      <c r="G653">
        <v>100</v>
      </c>
      <c r="H653">
        <v>3</v>
      </c>
      <c r="I653">
        <v>509</v>
      </c>
      <c r="J653">
        <v>4</v>
      </c>
      <c r="K653" s="1">
        <v>4.2419999999999999E-2</v>
      </c>
      <c r="L653" s="1">
        <v>6.0800000000000003E-3</v>
      </c>
      <c r="M653" s="1">
        <v>-3.7000000000000002E-3</v>
      </c>
      <c r="N653" s="1">
        <v>-3.7000000000000002E-3</v>
      </c>
      <c r="O653" s="2">
        <v>1.9571000000000002E-2</v>
      </c>
      <c r="P653" s="17">
        <f t="shared" si="153"/>
        <v>195.71</v>
      </c>
      <c r="Q653" s="3">
        <v>0.40125100000000002</v>
      </c>
      <c r="R653" s="18">
        <f t="shared" si="154"/>
        <v>4012.51</v>
      </c>
      <c r="S653" s="1">
        <v>6.8700000000000002E-3</v>
      </c>
      <c r="T653" s="1">
        <v>1.756E-3</v>
      </c>
      <c r="U653" s="4">
        <v>0.29918400000000001</v>
      </c>
      <c r="V653" s="19">
        <f t="shared" si="155"/>
        <v>2991.84</v>
      </c>
      <c r="W653" s="1">
        <v>-1.06E-3</v>
      </c>
      <c r="X653" s="1">
        <v>4.0140000000000002E-3</v>
      </c>
      <c r="Y653" s="5">
        <v>4.7489999999999997E-3</v>
      </c>
      <c r="Z653" s="20">
        <f t="shared" si="148"/>
        <v>47.489999999999995</v>
      </c>
      <c r="AA653" s="1">
        <v>33.147500000000001</v>
      </c>
      <c r="AB653" s="1">
        <v>65.305000000000007</v>
      </c>
      <c r="AC653" s="6">
        <v>-3.32E-3</v>
      </c>
      <c r="AD653" s="21">
        <f t="shared" si="156"/>
        <v>-33.200000000000003</v>
      </c>
      <c r="AE653" s="1">
        <v>3.1928999999999999E-2</v>
      </c>
      <c r="AF653" s="1">
        <v>4.4669999999999996E-3</v>
      </c>
      <c r="AG653" s="1">
        <v>1.1801000000000001E-2</v>
      </c>
      <c r="AH653" s="1">
        <v>-3.6679999999999997E-2</v>
      </c>
      <c r="AI653" s="1">
        <v>0</v>
      </c>
      <c r="AJ653" s="1">
        <v>0</v>
      </c>
      <c r="AK653" s="1">
        <v>99.238200000000006</v>
      </c>
      <c r="AL653">
        <v>1.0019999999999999E-2</v>
      </c>
      <c r="AM653">
        <v>2.7590000000000002E-3</v>
      </c>
      <c r="AN653">
        <v>-1.49E-3</v>
      </c>
      <c r="AO653">
        <v>-3.0899999999999999E-3</v>
      </c>
      <c r="AP653" s="7">
        <v>1.5073E-2</v>
      </c>
      <c r="AQ653">
        <v>0.17471400000000001</v>
      </c>
      <c r="AR653">
        <v>4.2579999999999996E-3</v>
      </c>
      <c r="AS653">
        <v>1.147E-3</v>
      </c>
      <c r="AT653">
        <v>0.26219100000000001</v>
      </c>
      <c r="AU653">
        <f t="shared" si="151"/>
        <v>0.43690499999999999</v>
      </c>
      <c r="AV653">
        <v>-8.8000000000000003E-4</v>
      </c>
      <c r="AW653">
        <v>3.5760000000000002E-3</v>
      </c>
      <c r="AX653" s="14">
        <v>3.3340000000000002E-3</v>
      </c>
      <c r="AY653">
        <v>50.595599999999997</v>
      </c>
      <c r="AZ653">
        <v>48.893000000000001</v>
      </c>
      <c r="BA653" s="9">
        <v>-2.2399999999999998E-3</v>
      </c>
      <c r="BB653" s="10">
        <f t="shared" si="152"/>
        <v>1.0940000000000004E-3</v>
      </c>
      <c r="BC653">
        <v>4.4076999999999998E-2</v>
      </c>
      <c r="BD653">
        <v>1.8420000000000001E-3</v>
      </c>
      <c r="BE653">
        <v>5.0299999999999997E-3</v>
      </c>
      <c r="BF653">
        <v>-8.9499999999999996E-3</v>
      </c>
      <c r="BG653">
        <v>0</v>
      </c>
      <c r="BH653">
        <v>0</v>
      </c>
      <c r="BI653" s="22"/>
    </row>
    <row r="654" spans="1:63" x14ac:dyDescent="0.25">
      <c r="A654" t="s">
        <v>131</v>
      </c>
      <c r="C654">
        <v>9</v>
      </c>
      <c r="D654">
        <v>69</v>
      </c>
      <c r="E654">
        <v>40</v>
      </c>
      <c r="F654">
        <v>20</v>
      </c>
      <c r="G654">
        <v>100</v>
      </c>
      <c r="H654">
        <v>3</v>
      </c>
      <c r="I654">
        <v>510</v>
      </c>
      <c r="J654">
        <v>5</v>
      </c>
      <c r="K654" s="1">
        <v>4.3307999999999999E-2</v>
      </c>
      <c r="L654" s="1">
        <v>2.5609999999999999E-3</v>
      </c>
      <c r="M654" s="1">
        <v>3.9890000000000004E-3</v>
      </c>
      <c r="N654" s="1">
        <v>-3.8400000000000001E-3</v>
      </c>
      <c r="O654" s="2">
        <v>2.4899999999999999E-2</v>
      </c>
      <c r="P654" s="17">
        <f t="shared" si="153"/>
        <v>248.99999999999997</v>
      </c>
      <c r="Q654" s="3">
        <v>0.42048200000000002</v>
      </c>
      <c r="R654" s="18">
        <f t="shared" si="154"/>
        <v>4204.8200000000006</v>
      </c>
      <c r="S654" s="1">
        <v>6.4970000000000002E-3</v>
      </c>
      <c r="T654" s="1">
        <v>4.0959999999999998E-3</v>
      </c>
      <c r="U654" s="4">
        <v>0.30397099999999999</v>
      </c>
      <c r="V654" s="19">
        <f t="shared" si="155"/>
        <v>3039.71</v>
      </c>
      <c r="W654" s="1">
        <v>-3.6600000000000001E-3</v>
      </c>
      <c r="X654" s="1">
        <v>4.091E-3</v>
      </c>
      <c r="Y654" s="5">
        <v>-1.33E-3</v>
      </c>
      <c r="Z654" s="20">
        <f t="shared" si="148"/>
        <v>-13.3</v>
      </c>
      <c r="AA654" s="1">
        <v>33.334200000000003</v>
      </c>
      <c r="AB654" s="1">
        <v>65.242699999999999</v>
      </c>
      <c r="AC654" s="6">
        <v>2.366E-3</v>
      </c>
      <c r="AD654" s="21">
        <f t="shared" si="156"/>
        <v>23.66</v>
      </c>
      <c r="AE654" s="1">
        <v>2.9905999999999999E-2</v>
      </c>
      <c r="AF654" s="1">
        <v>1.897E-3</v>
      </c>
      <c r="AG654" s="1">
        <v>1.0396000000000001E-2</v>
      </c>
      <c r="AH654" s="1">
        <v>3.5466999999999999E-2</v>
      </c>
      <c r="AI654" s="1">
        <v>0</v>
      </c>
      <c r="AJ654" s="1">
        <v>0</v>
      </c>
      <c r="AK654" s="1">
        <v>99.462000000000003</v>
      </c>
      <c r="AL654">
        <v>1.0203E-2</v>
      </c>
      <c r="AM654">
        <v>1.1590000000000001E-3</v>
      </c>
      <c r="AN654">
        <v>1.5989999999999999E-3</v>
      </c>
      <c r="AO654">
        <v>-3.2000000000000002E-3</v>
      </c>
      <c r="AP654" s="7">
        <v>1.9126000000000001E-2</v>
      </c>
      <c r="AQ654">
        <v>0.18259800000000001</v>
      </c>
      <c r="AR654">
        <v>4.0159999999999996E-3</v>
      </c>
      <c r="AS654">
        <v>2.6679999999999998E-3</v>
      </c>
      <c r="AT654">
        <v>0.26567299999999999</v>
      </c>
      <c r="AU654">
        <f t="shared" si="151"/>
        <v>0.44827099999999998</v>
      </c>
      <c r="AV654">
        <v>-3.0300000000000001E-3</v>
      </c>
      <c r="AW654">
        <v>3.6340000000000001E-3</v>
      </c>
      <c r="AX654" s="14">
        <v>-9.3000000000000005E-4</v>
      </c>
      <c r="AY654">
        <v>50.744300000000003</v>
      </c>
      <c r="AZ654">
        <v>48.715600000000002</v>
      </c>
      <c r="BA654" s="9">
        <v>1.591E-3</v>
      </c>
      <c r="BB654" s="10">
        <f t="shared" si="152"/>
        <v>6.6099999999999991E-4</v>
      </c>
      <c r="BC654">
        <v>4.1174000000000002E-2</v>
      </c>
      <c r="BD654">
        <v>7.7999999999999999E-4</v>
      </c>
      <c r="BE654">
        <v>4.4190000000000002E-3</v>
      </c>
      <c r="BF654">
        <v>8.6300000000000005E-3</v>
      </c>
      <c r="BG654">
        <v>0</v>
      </c>
      <c r="BH654">
        <v>0</v>
      </c>
      <c r="BI654" s="22"/>
    </row>
    <row r="655" spans="1:63" x14ac:dyDescent="0.25">
      <c r="A655" s="23" t="s">
        <v>131</v>
      </c>
      <c r="B655" s="23"/>
      <c r="C655" s="23">
        <v>10</v>
      </c>
      <c r="D655" s="23">
        <v>69</v>
      </c>
      <c r="E655" s="23">
        <v>40</v>
      </c>
      <c r="F655" s="23">
        <v>20</v>
      </c>
      <c r="G655" s="23">
        <v>100</v>
      </c>
      <c r="H655" s="23">
        <v>3</v>
      </c>
      <c r="I655" s="23">
        <v>511</v>
      </c>
      <c r="J655" s="23">
        <v>6</v>
      </c>
      <c r="K655" s="24">
        <v>3.5395999999999997E-2</v>
      </c>
      <c r="L655" s="24">
        <v>2.392E-2</v>
      </c>
      <c r="M655" s="24">
        <v>5.6810000000000003E-3</v>
      </c>
      <c r="N655" s="24">
        <v>-2.5799999999999998E-3</v>
      </c>
      <c r="O655" s="25">
        <v>0.18005199999999999</v>
      </c>
      <c r="P655" s="17">
        <f t="shared" si="153"/>
        <v>1800.52</v>
      </c>
      <c r="Q655" s="26">
        <v>0.592279</v>
      </c>
      <c r="R655" s="18">
        <f t="shared" si="154"/>
        <v>5922.79</v>
      </c>
      <c r="S655" s="24">
        <v>5.0699999999999999E-3</v>
      </c>
      <c r="T655" s="24">
        <v>4.2700000000000002E-4</v>
      </c>
      <c r="U655" s="27">
        <v>0.137956</v>
      </c>
      <c r="V655" s="19">
        <f t="shared" si="155"/>
        <v>1379.56</v>
      </c>
      <c r="W655" s="24">
        <v>-6.5500000000000003E-3</v>
      </c>
      <c r="X655" s="24">
        <v>-2.0699999999999998E-3</v>
      </c>
      <c r="Y655" s="28">
        <v>3.7404E-2</v>
      </c>
      <c r="Z655" s="20">
        <f t="shared" si="148"/>
        <v>374.04</v>
      </c>
      <c r="AA655" s="24">
        <v>32.849800000000002</v>
      </c>
      <c r="AB655" s="24">
        <v>64.916899999999998</v>
      </c>
      <c r="AC655" s="29">
        <v>3.5119999999999999E-3</v>
      </c>
      <c r="AD655" s="21">
        <f t="shared" si="156"/>
        <v>35.119999999999997</v>
      </c>
      <c r="AE655" s="24">
        <v>0.23130400000000001</v>
      </c>
      <c r="AF655" s="24">
        <v>1.8811000000000001E-2</v>
      </c>
      <c r="AG655" s="24">
        <v>1.9650000000000001E-2</v>
      </c>
      <c r="AH655" s="24">
        <v>-3.3349999999999998E-2</v>
      </c>
      <c r="AI655" s="24">
        <v>0</v>
      </c>
      <c r="AJ655" s="24">
        <v>0</v>
      </c>
      <c r="AK655" s="24">
        <v>99.013599999999997</v>
      </c>
      <c r="AL655" s="23">
        <v>8.3920000000000002E-3</v>
      </c>
      <c r="AM655" s="23">
        <v>1.0893E-2</v>
      </c>
      <c r="AN655" s="23">
        <v>2.2920000000000002E-3</v>
      </c>
      <c r="AO655" s="23">
        <v>-2.16E-3</v>
      </c>
      <c r="AP655" s="30">
        <v>0.139183</v>
      </c>
      <c r="AQ655" s="23">
        <v>0.25884400000000002</v>
      </c>
      <c r="AR655" s="23">
        <v>3.1540000000000001E-3</v>
      </c>
      <c r="AS655" s="23">
        <v>2.7999999999999998E-4</v>
      </c>
      <c r="AT655" s="23">
        <v>0.12134399999999999</v>
      </c>
      <c r="AU655">
        <f t="shared" si="151"/>
        <v>0.38018800000000003</v>
      </c>
      <c r="AV655" s="23">
        <v>-5.4599999999999996E-3</v>
      </c>
      <c r="AW655" s="23">
        <v>-1.8500000000000001E-3</v>
      </c>
      <c r="AX655" s="80">
        <v>2.6353999999999999E-2</v>
      </c>
      <c r="AY655" s="23">
        <v>50.326099999999997</v>
      </c>
      <c r="AZ655" s="23">
        <v>48.781799999999997</v>
      </c>
      <c r="BA655" s="32">
        <v>2.3770000000000002E-3</v>
      </c>
      <c r="BB655" s="10">
        <f t="shared" si="152"/>
        <v>2.8731E-2</v>
      </c>
      <c r="BC655" s="23">
        <v>0.32048500000000002</v>
      </c>
      <c r="BD655" s="23">
        <v>7.7850000000000003E-3</v>
      </c>
      <c r="BE655" s="23">
        <v>8.4069999999999995E-3</v>
      </c>
      <c r="BF655" s="23">
        <v>-8.1700000000000002E-3</v>
      </c>
      <c r="BG655" s="23">
        <v>0</v>
      </c>
      <c r="BH655" s="23">
        <v>0</v>
      </c>
      <c r="BI655" s="22"/>
      <c r="BK655" s="15"/>
    </row>
    <row r="656" spans="1:63" x14ac:dyDescent="0.25">
      <c r="A656" t="s">
        <v>132</v>
      </c>
      <c r="C656">
        <v>12</v>
      </c>
      <c r="D656">
        <v>70</v>
      </c>
      <c r="E656">
        <v>40</v>
      </c>
      <c r="F656">
        <v>20</v>
      </c>
      <c r="G656">
        <v>100</v>
      </c>
      <c r="H656">
        <v>3</v>
      </c>
      <c r="I656">
        <v>512</v>
      </c>
      <c r="J656">
        <v>1</v>
      </c>
      <c r="K656" s="1">
        <v>1.7457E-2</v>
      </c>
      <c r="L656" s="1">
        <v>1.5299999999999999E-3</v>
      </c>
      <c r="M656" s="1">
        <v>-5.1999999999999998E-3</v>
      </c>
      <c r="N656" s="1">
        <v>-1.8500000000000001E-3</v>
      </c>
      <c r="O656" s="2">
        <v>1.1849999999999999E-2</v>
      </c>
      <c r="P656" s="17">
        <f t="shared" si="153"/>
        <v>118.5</v>
      </c>
      <c r="Q656" s="3">
        <v>0.460455</v>
      </c>
      <c r="R656" s="18">
        <f t="shared" si="154"/>
        <v>4604.55</v>
      </c>
      <c r="S656" s="1">
        <v>6.3039999999999997E-3</v>
      </c>
      <c r="T656" s="1">
        <v>1.3186E-2</v>
      </c>
      <c r="U656" s="4">
        <v>8.5563E-2</v>
      </c>
      <c r="V656" s="19">
        <f t="shared" si="155"/>
        <v>855.63</v>
      </c>
      <c r="W656" s="1">
        <v>-3.7200000000000002E-3</v>
      </c>
      <c r="X656" s="1">
        <v>1.531E-3</v>
      </c>
      <c r="Y656" s="5">
        <v>4.3055999999999997E-2</v>
      </c>
      <c r="Z656" s="20">
        <f t="shared" si="148"/>
        <v>430.55999999999995</v>
      </c>
      <c r="AA656" s="1">
        <v>33.268099999999997</v>
      </c>
      <c r="AB656" s="1">
        <v>65.728899999999996</v>
      </c>
      <c r="AC656" s="6">
        <v>-1.64E-3</v>
      </c>
      <c r="AD656" s="21">
        <f t="shared" si="156"/>
        <v>-16.399999999999999</v>
      </c>
      <c r="AE656" s="1">
        <v>2.7944E-2</v>
      </c>
      <c r="AF656" s="1">
        <v>3.1879999999999999E-3</v>
      </c>
      <c r="AG656" s="1">
        <v>7.3419999999999996E-3</v>
      </c>
      <c r="AH656" s="1">
        <v>-1.704E-2</v>
      </c>
      <c r="AI656" s="1">
        <v>0</v>
      </c>
      <c r="AJ656" s="1">
        <v>0</v>
      </c>
      <c r="AK656" s="1">
        <v>99.647000000000006</v>
      </c>
      <c r="AL656">
        <v>4.1089999999999998E-3</v>
      </c>
      <c r="AM656">
        <v>6.9200000000000002E-4</v>
      </c>
      <c r="AN656">
        <v>-2.0799999999999998E-3</v>
      </c>
      <c r="AO656">
        <v>-1.5399999999999999E-3</v>
      </c>
      <c r="AP656" s="7">
        <v>9.0939999999999997E-3</v>
      </c>
      <c r="AQ656">
        <v>0.19978499999999999</v>
      </c>
      <c r="AR656">
        <v>3.8939999999999999E-3</v>
      </c>
      <c r="AS656">
        <v>8.5830000000000004E-3</v>
      </c>
      <c r="AT656">
        <v>7.4718000000000007E-2</v>
      </c>
      <c r="AU656">
        <f t="shared" si="151"/>
        <v>0.274503</v>
      </c>
      <c r="AV656">
        <v>-3.0799999999999998E-3</v>
      </c>
      <c r="AW656">
        <v>1.359E-3</v>
      </c>
      <c r="AX656" s="14">
        <v>3.0117000000000001E-2</v>
      </c>
      <c r="AY656">
        <v>50.600200000000001</v>
      </c>
      <c r="AZ656">
        <v>49.036499999999997</v>
      </c>
      <c r="BA656" s="9">
        <v>-1.1000000000000001E-3</v>
      </c>
      <c r="BB656" s="10">
        <f t="shared" si="152"/>
        <v>2.9017000000000001E-2</v>
      </c>
      <c r="BC656">
        <v>3.8439000000000001E-2</v>
      </c>
      <c r="BD656">
        <v>1.31E-3</v>
      </c>
      <c r="BE656">
        <v>3.1180000000000001E-3</v>
      </c>
      <c r="BF656">
        <v>-4.1399999999999996E-3</v>
      </c>
      <c r="BG656">
        <v>0</v>
      </c>
      <c r="BH656">
        <v>0</v>
      </c>
      <c r="BI656" s="22"/>
    </row>
    <row r="657" spans="1:63" x14ac:dyDescent="0.25">
      <c r="A657" t="s">
        <v>132</v>
      </c>
      <c r="C657">
        <v>13</v>
      </c>
      <c r="D657">
        <v>70</v>
      </c>
      <c r="E657">
        <v>40</v>
      </c>
      <c r="F657">
        <v>20</v>
      </c>
      <c r="G657">
        <v>100</v>
      </c>
      <c r="H657">
        <v>3</v>
      </c>
      <c r="I657">
        <v>513</v>
      </c>
      <c r="J657">
        <v>2</v>
      </c>
      <c r="K657" s="1">
        <v>5.8500000000000002E-4</v>
      </c>
      <c r="L657" s="1">
        <v>2.8110000000000001E-3</v>
      </c>
      <c r="M657" s="1">
        <v>-6.7000000000000002E-4</v>
      </c>
      <c r="N657" s="1">
        <v>-7.7999999999999999E-4</v>
      </c>
      <c r="O657" s="2">
        <v>1.5590000000000001E-3</v>
      </c>
      <c r="P657" s="17">
        <f t="shared" si="153"/>
        <v>15.59</v>
      </c>
      <c r="Q657" s="3">
        <v>0.467808</v>
      </c>
      <c r="R657" s="18">
        <f t="shared" si="154"/>
        <v>4678.08</v>
      </c>
      <c r="S657" s="1">
        <v>9.6089999999999995E-3</v>
      </c>
      <c r="T657" s="1">
        <v>-9.5E-4</v>
      </c>
      <c r="U657" s="4">
        <v>6.1345999999999998E-2</v>
      </c>
      <c r="V657" s="19">
        <f t="shared" si="155"/>
        <v>613.45999999999992</v>
      </c>
      <c r="W657" s="1">
        <v>-2.7899999999999999E-3</v>
      </c>
      <c r="X657" s="1">
        <v>2.457E-3</v>
      </c>
      <c r="Y657" s="5">
        <v>5.2610999999999998E-2</v>
      </c>
      <c r="Z657" s="20">
        <f t="shared" si="148"/>
        <v>526.11</v>
      </c>
      <c r="AA657" s="1">
        <v>33.4437</v>
      </c>
      <c r="AB657" s="1">
        <v>65.768500000000003</v>
      </c>
      <c r="AC657" s="6">
        <v>-1.5299999999999999E-3</v>
      </c>
      <c r="AD657" s="21">
        <f t="shared" si="156"/>
        <v>-15.299999999999999</v>
      </c>
      <c r="AE657" s="1">
        <v>-1.8E-3</v>
      </c>
      <c r="AF657" s="1">
        <v>4.8799999999999998E-3</v>
      </c>
      <c r="AG657" s="1">
        <v>1.7517999999999999E-2</v>
      </c>
      <c r="AH657" s="1">
        <v>-5.0270000000000002E-2</v>
      </c>
      <c r="AI657" s="1">
        <v>0</v>
      </c>
      <c r="AJ657" s="1">
        <v>0</v>
      </c>
      <c r="AK657" s="1">
        <v>99.774600000000007</v>
      </c>
      <c r="AL657">
        <v>1.37E-4</v>
      </c>
      <c r="AM657">
        <v>1.268E-3</v>
      </c>
      <c r="AN657">
        <v>-2.7E-4</v>
      </c>
      <c r="AO657">
        <v>-6.4999999999999997E-4</v>
      </c>
      <c r="AP657" s="7">
        <v>1.194E-3</v>
      </c>
      <c r="AQ657">
        <v>0.202515</v>
      </c>
      <c r="AR657">
        <v>5.9220000000000002E-3</v>
      </c>
      <c r="AS657">
        <v>-6.2E-4</v>
      </c>
      <c r="AT657">
        <v>5.3449000000000003E-2</v>
      </c>
      <c r="AU657">
        <f t="shared" si="151"/>
        <v>0.25596400000000002</v>
      </c>
      <c r="AV657">
        <v>-2.3E-3</v>
      </c>
      <c r="AW657">
        <v>2.176E-3</v>
      </c>
      <c r="AX657" s="14">
        <v>3.6718000000000001E-2</v>
      </c>
      <c r="AY657">
        <v>50.751899999999999</v>
      </c>
      <c r="AZ657">
        <v>48.954799999999999</v>
      </c>
      <c r="BA657" s="9">
        <v>-1.0300000000000001E-3</v>
      </c>
      <c r="BB657" s="10">
        <f t="shared" si="152"/>
        <v>3.5687999999999998E-2</v>
      </c>
      <c r="BC657">
        <v>-2.47E-3</v>
      </c>
      <c r="BD657">
        <v>2.0010000000000002E-3</v>
      </c>
      <c r="BE657">
        <v>7.424E-3</v>
      </c>
      <c r="BF657">
        <v>-1.2189999999999999E-2</v>
      </c>
      <c r="BG657">
        <v>0</v>
      </c>
      <c r="BH657">
        <v>0</v>
      </c>
      <c r="BI657" s="22"/>
      <c r="BK657" s="15"/>
    </row>
    <row r="658" spans="1:63" x14ac:dyDescent="0.25">
      <c r="A658" t="s">
        <v>132</v>
      </c>
      <c r="C658">
        <v>14</v>
      </c>
      <c r="D658">
        <v>70</v>
      </c>
      <c r="E658">
        <v>40</v>
      </c>
      <c r="F658">
        <v>20</v>
      </c>
      <c r="G658">
        <v>100</v>
      </c>
      <c r="H658">
        <v>3</v>
      </c>
      <c r="I658">
        <v>514</v>
      </c>
      <c r="J658">
        <v>3</v>
      </c>
      <c r="K658" s="1">
        <v>2.5867999999999999E-2</v>
      </c>
      <c r="L658" s="1">
        <v>7.1980000000000004E-3</v>
      </c>
      <c r="M658" s="1">
        <v>4.1310000000000001E-3</v>
      </c>
      <c r="N658" s="1">
        <v>4.2700000000000002E-4</v>
      </c>
      <c r="O658" s="2">
        <v>2.4271000000000001E-2</v>
      </c>
      <c r="P658" s="17">
        <f t="shared" si="153"/>
        <v>242.71</v>
      </c>
      <c r="Q658" s="3">
        <v>0.320961</v>
      </c>
      <c r="R658" s="18">
        <f t="shared" si="154"/>
        <v>3209.61</v>
      </c>
      <c r="S658" s="1">
        <v>7.7359999999999998E-3</v>
      </c>
      <c r="T658" s="1">
        <v>8.8859999999999998E-3</v>
      </c>
      <c r="U658" s="4">
        <v>6.3113000000000002E-2</v>
      </c>
      <c r="V658" s="19">
        <f t="shared" si="155"/>
        <v>631.13</v>
      </c>
      <c r="W658" s="1">
        <v>-6.0600000000000003E-3</v>
      </c>
      <c r="X658" s="1">
        <v>-8.8999999999999995E-4</v>
      </c>
      <c r="Y658" s="5">
        <v>5.2825999999999998E-2</v>
      </c>
      <c r="Z658" s="20">
        <f t="shared" si="148"/>
        <v>528.26</v>
      </c>
      <c r="AA658" s="1">
        <v>33.5886</v>
      </c>
      <c r="AB658" s="1">
        <v>65.966200000000001</v>
      </c>
      <c r="AC658" s="6">
        <v>7.0369999999999999E-3</v>
      </c>
      <c r="AD658" s="21">
        <f t="shared" si="156"/>
        <v>70.37</v>
      </c>
      <c r="AE658" s="1">
        <v>2.2367000000000001E-2</v>
      </c>
      <c r="AF658" s="1">
        <v>2.3584000000000001E-2</v>
      </c>
      <c r="AG658" s="1">
        <v>1.9539999999999998E-2</v>
      </c>
      <c r="AH658" s="1">
        <v>-1.933E-2</v>
      </c>
      <c r="AI658" s="1">
        <v>0</v>
      </c>
      <c r="AJ658" s="1">
        <v>0</v>
      </c>
      <c r="AK658" s="1">
        <v>100.116</v>
      </c>
      <c r="AL658">
        <v>6.0520000000000001E-3</v>
      </c>
      <c r="AM658">
        <v>3.2339999999999999E-3</v>
      </c>
      <c r="AN658">
        <v>1.645E-3</v>
      </c>
      <c r="AO658">
        <v>3.5300000000000002E-4</v>
      </c>
      <c r="AP658" s="7">
        <v>1.8513000000000002E-2</v>
      </c>
      <c r="AQ658">
        <v>0.138408</v>
      </c>
      <c r="AR658">
        <v>4.7489999999999997E-3</v>
      </c>
      <c r="AS658">
        <v>5.7479999999999996E-3</v>
      </c>
      <c r="AT658">
        <v>5.4775999999999998E-2</v>
      </c>
      <c r="AU658">
        <f t="shared" si="151"/>
        <v>0.19318399999999999</v>
      </c>
      <c r="AV658">
        <v>-4.9800000000000001E-3</v>
      </c>
      <c r="AW658">
        <v>-7.7999999999999999E-4</v>
      </c>
      <c r="AX658" s="14">
        <v>3.6725000000000001E-2</v>
      </c>
      <c r="AY658">
        <v>50.774799999999999</v>
      </c>
      <c r="AZ658">
        <v>48.912300000000002</v>
      </c>
      <c r="BA658" s="9">
        <v>4.6990000000000001E-3</v>
      </c>
      <c r="BB658" s="10">
        <f t="shared" si="152"/>
        <v>4.1424000000000002E-2</v>
      </c>
      <c r="BC658">
        <v>3.058E-2</v>
      </c>
      <c r="BD658">
        <v>9.6310000000000007E-3</v>
      </c>
      <c r="BE658">
        <v>8.2480000000000001E-3</v>
      </c>
      <c r="BF658">
        <v>-4.6699999999999997E-3</v>
      </c>
      <c r="BG658">
        <v>0</v>
      </c>
      <c r="BH658">
        <v>0</v>
      </c>
      <c r="BI658" s="22"/>
    </row>
    <row r="659" spans="1:63" x14ac:dyDescent="0.25">
      <c r="A659" t="s">
        <v>132</v>
      </c>
      <c r="C659">
        <v>15</v>
      </c>
      <c r="D659">
        <v>70</v>
      </c>
      <c r="E659">
        <v>40</v>
      </c>
      <c r="F659">
        <v>20</v>
      </c>
      <c r="G659">
        <v>100</v>
      </c>
      <c r="H659">
        <v>3</v>
      </c>
      <c r="I659">
        <v>515</v>
      </c>
      <c r="J659">
        <v>4</v>
      </c>
      <c r="K659" s="1">
        <v>1.7635999999999999E-2</v>
      </c>
      <c r="L659" s="1">
        <v>5.0000000000000002E-5</v>
      </c>
      <c r="M659" s="1">
        <v>3.6299999999999999E-4</v>
      </c>
      <c r="N659" s="1">
        <v>1.3489999999999999E-3</v>
      </c>
      <c r="O659" s="2">
        <v>4.2875000000000003E-2</v>
      </c>
      <c r="P659" s="17">
        <f t="shared" si="153"/>
        <v>428.75000000000006</v>
      </c>
      <c r="Q659" s="3">
        <v>0.21098900000000001</v>
      </c>
      <c r="R659" s="18">
        <f t="shared" si="154"/>
        <v>2109.89</v>
      </c>
      <c r="S659" s="1">
        <v>2.8180000000000002E-3</v>
      </c>
      <c r="T659" s="1">
        <v>1.908E-3</v>
      </c>
      <c r="U659" s="4">
        <v>6.6326999999999997E-2</v>
      </c>
      <c r="V659" s="19">
        <f t="shared" si="155"/>
        <v>663.27</v>
      </c>
      <c r="W659" s="1">
        <v>9.9500000000000001E-4</v>
      </c>
      <c r="X659" s="1">
        <v>2.0170000000000001E-3</v>
      </c>
      <c r="Y659" s="5">
        <v>5.0597000000000003E-2</v>
      </c>
      <c r="Z659" s="20">
        <f t="shared" si="148"/>
        <v>505.97</v>
      </c>
      <c r="AA659" s="1">
        <v>33.627699999999997</v>
      </c>
      <c r="AB659" s="1">
        <v>65.925899999999999</v>
      </c>
      <c r="AC659" s="6">
        <v>1.039E-3</v>
      </c>
      <c r="AD659" s="21">
        <f t="shared" si="156"/>
        <v>10.39</v>
      </c>
      <c r="AE659" s="1">
        <v>6.2274000000000003E-2</v>
      </c>
      <c r="AF659" s="1">
        <v>1.2279E-2</v>
      </c>
      <c r="AG659" s="1">
        <v>8.2190000000000006E-3</v>
      </c>
      <c r="AH659" s="1">
        <v>-3.1329999999999997E-2</v>
      </c>
      <c r="AI659" s="1">
        <v>0</v>
      </c>
      <c r="AJ659" s="1">
        <v>0</v>
      </c>
      <c r="AK659" s="1">
        <v>100.004</v>
      </c>
      <c r="AL659">
        <v>4.1250000000000002E-3</v>
      </c>
      <c r="AM659">
        <v>2.3E-5</v>
      </c>
      <c r="AN659">
        <v>1.44E-4</v>
      </c>
      <c r="AO659">
        <v>1.114E-3</v>
      </c>
      <c r="AP659" s="7">
        <v>3.2693E-2</v>
      </c>
      <c r="AQ659">
        <v>9.0956999999999996E-2</v>
      </c>
      <c r="AR659">
        <v>1.7290000000000001E-3</v>
      </c>
      <c r="AS659">
        <v>1.2340000000000001E-3</v>
      </c>
      <c r="AT659">
        <v>5.7548000000000002E-2</v>
      </c>
      <c r="AU659">
        <f t="shared" si="151"/>
        <v>0.148505</v>
      </c>
      <c r="AV659">
        <v>8.1800000000000004E-4</v>
      </c>
      <c r="AW659">
        <v>1.779E-3</v>
      </c>
      <c r="AX659" s="14">
        <v>3.5165000000000002E-2</v>
      </c>
      <c r="AY659">
        <v>50.8185</v>
      </c>
      <c r="AZ659">
        <v>48.8675</v>
      </c>
      <c r="BA659" s="9">
        <v>6.9399999999999996E-4</v>
      </c>
      <c r="BB659" s="10">
        <f t="shared" si="152"/>
        <v>3.5859000000000002E-2</v>
      </c>
      <c r="BC659">
        <v>8.5112999999999994E-2</v>
      </c>
      <c r="BD659">
        <v>5.0130000000000001E-3</v>
      </c>
      <c r="BE659">
        <v>3.4689999999999999E-3</v>
      </c>
      <c r="BF659">
        <v>-7.5700000000000003E-3</v>
      </c>
      <c r="BG659">
        <v>0</v>
      </c>
      <c r="BH659">
        <v>0</v>
      </c>
      <c r="BI659" s="22"/>
    </row>
    <row r="660" spans="1:63" x14ac:dyDescent="0.25">
      <c r="A660" t="s">
        <v>132</v>
      </c>
      <c r="C660">
        <v>16</v>
      </c>
      <c r="D660">
        <v>70</v>
      </c>
      <c r="E660">
        <v>40</v>
      </c>
      <c r="F660">
        <v>20</v>
      </c>
      <c r="G660">
        <v>100</v>
      </c>
      <c r="H660">
        <v>3</v>
      </c>
      <c r="I660">
        <v>516</v>
      </c>
      <c r="J660">
        <v>5</v>
      </c>
      <c r="K660" s="1">
        <v>1.6440000000000001E-3</v>
      </c>
      <c r="L660" s="1">
        <v>2.2006000000000001E-2</v>
      </c>
      <c r="M660" s="1">
        <v>-5.5100000000000001E-3</v>
      </c>
      <c r="N660" s="1">
        <v>6.11E-4</v>
      </c>
      <c r="O660" s="2">
        <v>4.6802999999999997E-2</v>
      </c>
      <c r="P660" s="17">
        <f t="shared" si="153"/>
        <v>468.03</v>
      </c>
      <c r="Q660" s="3">
        <v>0.19345899999999999</v>
      </c>
      <c r="R660" s="18">
        <f t="shared" si="154"/>
        <v>1934.59</v>
      </c>
      <c r="S660" s="1">
        <v>9.0779999999999993E-3</v>
      </c>
      <c r="T660" s="1">
        <v>8.8920000000000006E-3</v>
      </c>
      <c r="U660" s="4">
        <v>5.9489E-2</v>
      </c>
      <c r="V660" s="19">
        <f t="shared" si="155"/>
        <v>594.89</v>
      </c>
      <c r="W660" s="1">
        <v>3.8270000000000001E-3</v>
      </c>
      <c r="X660" s="1">
        <v>5.4559999999999999E-3</v>
      </c>
      <c r="Y660" s="5">
        <v>4.7614999999999998E-2</v>
      </c>
      <c r="Z660" s="20">
        <f t="shared" si="148"/>
        <v>476.15</v>
      </c>
      <c r="AA660" s="1">
        <v>33.700899999999997</v>
      </c>
      <c r="AB660" s="1">
        <v>66.042599999999993</v>
      </c>
      <c r="AC660" s="6">
        <v>5.6740000000000002E-3</v>
      </c>
      <c r="AD660" s="21">
        <f t="shared" si="156"/>
        <v>56.74</v>
      </c>
      <c r="AE660" s="1">
        <v>2.6727999999999998E-2</v>
      </c>
      <c r="AF660" s="1">
        <v>3.3599999999999998E-4</v>
      </c>
      <c r="AG660" s="1">
        <v>6.6990000000000001E-3</v>
      </c>
      <c r="AH660" s="1">
        <v>-6.1199999999999996E-3</v>
      </c>
      <c r="AI660" s="1">
        <v>0</v>
      </c>
      <c r="AJ660" s="1">
        <v>0</v>
      </c>
      <c r="AK660" s="1">
        <v>100.17</v>
      </c>
      <c r="AL660">
        <v>3.8400000000000001E-4</v>
      </c>
      <c r="AM660">
        <v>9.8700000000000003E-3</v>
      </c>
      <c r="AN660">
        <v>-2.1900000000000001E-3</v>
      </c>
      <c r="AO660">
        <v>5.04E-4</v>
      </c>
      <c r="AP660" s="7">
        <v>3.5632999999999998E-2</v>
      </c>
      <c r="AQ660">
        <v>8.3269999999999997E-2</v>
      </c>
      <c r="AR660">
        <v>5.5620000000000001E-3</v>
      </c>
      <c r="AS660">
        <v>5.7419999999999997E-3</v>
      </c>
      <c r="AT660">
        <v>5.1534999999999997E-2</v>
      </c>
      <c r="AU660">
        <f t="shared" si="151"/>
        <v>0.13480500000000001</v>
      </c>
      <c r="AV660">
        <v>3.1419999999999998E-3</v>
      </c>
      <c r="AW660">
        <v>4.8050000000000002E-3</v>
      </c>
      <c r="AX660" s="14">
        <v>3.3041000000000001E-2</v>
      </c>
      <c r="AY660">
        <v>50.849499999999999</v>
      </c>
      <c r="AZ660">
        <v>48.877499999999998</v>
      </c>
      <c r="BA660" s="9">
        <v>3.7820000000000002E-3</v>
      </c>
      <c r="BB660" s="10">
        <f t="shared" si="152"/>
        <v>3.6823000000000002E-2</v>
      </c>
      <c r="BC660">
        <v>3.6472999999999998E-2</v>
      </c>
      <c r="BD660">
        <v>1.37E-4</v>
      </c>
      <c r="BE660">
        <v>2.823E-3</v>
      </c>
      <c r="BF660">
        <v>-1.48E-3</v>
      </c>
      <c r="BG660">
        <v>0</v>
      </c>
      <c r="BH660">
        <v>0</v>
      </c>
      <c r="BI660" s="22"/>
    </row>
    <row r="661" spans="1:63" x14ac:dyDescent="0.25">
      <c r="A661" s="23" t="s">
        <v>132</v>
      </c>
      <c r="B661" s="23"/>
      <c r="C661" s="23">
        <v>17</v>
      </c>
      <c r="D661" s="23">
        <v>70</v>
      </c>
      <c r="E661" s="23">
        <v>40</v>
      </c>
      <c r="F661" s="23">
        <v>20</v>
      </c>
      <c r="G661" s="23">
        <v>100</v>
      </c>
      <c r="H661" s="23">
        <v>3</v>
      </c>
      <c r="I661" s="23">
        <v>517</v>
      </c>
      <c r="J661" s="23">
        <v>6</v>
      </c>
      <c r="K661" s="24">
        <v>1.6241999999999999E-2</v>
      </c>
      <c r="L661" s="24">
        <v>1.4657E-2</v>
      </c>
      <c r="M661" s="24">
        <v>4.1469999999999996E-3</v>
      </c>
      <c r="N661" s="24">
        <v>9.5600000000000004E-4</v>
      </c>
      <c r="O661" s="25">
        <v>1.0603E-2</v>
      </c>
      <c r="P661" s="17">
        <f t="shared" si="153"/>
        <v>106.03</v>
      </c>
      <c r="Q661" s="26">
        <v>0.25433299999999998</v>
      </c>
      <c r="R661" s="18">
        <f t="shared" si="154"/>
        <v>2543.33</v>
      </c>
      <c r="S661" s="24">
        <v>5.0730000000000003E-3</v>
      </c>
      <c r="T661" s="24">
        <v>2.3189999999999999E-3</v>
      </c>
      <c r="U661" s="27">
        <v>8.8396000000000002E-2</v>
      </c>
      <c r="V661" s="19">
        <f t="shared" si="155"/>
        <v>883.96</v>
      </c>
      <c r="W661" s="24">
        <v>-1.9300000000000001E-3</v>
      </c>
      <c r="X661" s="24">
        <v>2.9090000000000001E-3</v>
      </c>
      <c r="Y661" s="28">
        <v>1.9100000000000001E-4</v>
      </c>
      <c r="Z661" s="20">
        <f t="shared" si="148"/>
        <v>1.9100000000000001</v>
      </c>
      <c r="AA661" s="24">
        <v>33.186700000000002</v>
      </c>
      <c r="AB661" s="24">
        <v>66.031899999999993</v>
      </c>
      <c r="AC661" s="29">
        <v>-4.4999999999999999E-4</v>
      </c>
      <c r="AD661" s="21">
        <f t="shared" si="156"/>
        <v>-4.5</v>
      </c>
      <c r="AE661" s="24">
        <v>1.3676000000000001E-2</v>
      </c>
      <c r="AF661" s="24">
        <v>1.977E-3</v>
      </c>
      <c r="AG661" s="24">
        <v>-5.8E-4</v>
      </c>
      <c r="AH661" s="24">
        <v>-2.2749999999999999E-2</v>
      </c>
      <c r="AI661" s="24">
        <v>0</v>
      </c>
      <c r="AJ661" s="24">
        <v>0</v>
      </c>
      <c r="AK661" s="24">
        <v>99.608400000000003</v>
      </c>
      <c r="AL661" s="23">
        <v>3.8240000000000001E-3</v>
      </c>
      <c r="AM661" s="23">
        <v>6.6290000000000003E-3</v>
      </c>
      <c r="AN661" s="23">
        <v>1.6620000000000001E-3</v>
      </c>
      <c r="AO661" s="23">
        <v>7.94E-4</v>
      </c>
      <c r="AP661" s="30">
        <v>8.1399999999999997E-3</v>
      </c>
      <c r="AQ661" s="23">
        <v>0.110388</v>
      </c>
      <c r="AR661" s="23">
        <v>3.1340000000000001E-3</v>
      </c>
      <c r="AS661" s="23">
        <v>1.5100000000000001E-3</v>
      </c>
      <c r="AT661" s="23">
        <v>7.7217999999999995E-2</v>
      </c>
      <c r="AU661">
        <f t="shared" si="151"/>
        <v>0.18760599999999999</v>
      </c>
      <c r="AV661" s="23">
        <v>-1.6000000000000001E-3</v>
      </c>
      <c r="AW661" s="23">
        <v>2.5829999999999998E-3</v>
      </c>
      <c r="AX661" s="80">
        <v>1.34E-4</v>
      </c>
      <c r="AY661" s="23">
        <v>50.493099999999998</v>
      </c>
      <c r="AZ661" s="23">
        <v>49.279000000000003</v>
      </c>
      <c r="BA661" s="32">
        <v>-2.9999999999999997E-4</v>
      </c>
      <c r="BB661" s="10">
        <f t="shared" si="152"/>
        <v>-1.6599999999999997E-4</v>
      </c>
      <c r="BC661" s="23">
        <v>1.8818999999999999E-2</v>
      </c>
      <c r="BD661" s="23">
        <v>8.1300000000000003E-4</v>
      </c>
      <c r="BE661" s="23">
        <v>-2.4000000000000001E-4</v>
      </c>
      <c r="BF661" s="23">
        <v>-5.5300000000000002E-3</v>
      </c>
      <c r="BG661" s="23">
        <v>0</v>
      </c>
      <c r="BH661" s="23">
        <v>0</v>
      </c>
      <c r="BI661" s="22"/>
    </row>
    <row r="662" spans="1:63" x14ac:dyDescent="0.25">
      <c r="A662" t="s">
        <v>133</v>
      </c>
      <c r="C662">
        <v>19</v>
      </c>
      <c r="D662">
        <v>71</v>
      </c>
      <c r="E662">
        <v>40</v>
      </c>
      <c r="F662">
        <v>20</v>
      </c>
      <c r="G662">
        <v>100</v>
      </c>
      <c r="H662">
        <v>3</v>
      </c>
      <c r="I662">
        <v>518</v>
      </c>
      <c r="J662">
        <v>1</v>
      </c>
      <c r="K662" s="1">
        <v>1.2045999999999999E-2</v>
      </c>
      <c r="L662" s="1">
        <v>-2.4199999999999998E-3</v>
      </c>
      <c r="M662" s="1">
        <v>-5.2300000000000003E-3</v>
      </c>
      <c r="N662" s="1">
        <v>3.9779999999999998E-3</v>
      </c>
      <c r="O662" s="2">
        <v>1.94E-4</v>
      </c>
      <c r="P662" s="17">
        <f t="shared" si="153"/>
        <v>1.94</v>
      </c>
      <c r="Q662" s="3">
        <v>0.347993</v>
      </c>
      <c r="R662" s="18">
        <f t="shared" si="154"/>
        <v>3479.93</v>
      </c>
      <c r="S662" s="1">
        <v>5.5110000000000003E-3</v>
      </c>
      <c r="T662" s="1">
        <v>4.1700000000000001E-3</v>
      </c>
      <c r="U662" s="4">
        <v>7.9169000000000003E-2</v>
      </c>
      <c r="V662" s="19">
        <f t="shared" si="155"/>
        <v>791.69</v>
      </c>
      <c r="W662" s="1">
        <v>-1.33E-3</v>
      </c>
      <c r="X662" s="1">
        <v>1.82E-3</v>
      </c>
      <c r="Y662" s="5">
        <v>9.0290000000000006E-3</v>
      </c>
      <c r="Z662" s="20">
        <f t="shared" si="148"/>
        <v>90.29</v>
      </c>
      <c r="AA662" s="1">
        <v>33.151899999999998</v>
      </c>
      <c r="AB662" s="1">
        <v>65.641199999999998</v>
      </c>
      <c r="AC662" s="6">
        <v>-1.57E-3</v>
      </c>
      <c r="AD662" s="21">
        <f t="shared" si="156"/>
        <v>-15.7</v>
      </c>
      <c r="AE662" s="1">
        <v>6.7935999999999996E-2</v>
      </c>
      <c r="AF662" s="1">
        <v>-6.9999999999999994E-5</v>
      </c>
      <c r="AG662" s="1">
        <v>9.1570000000000002E-3</v>
      </c>
      <c r="AH662" s="1">
        <v>1.4508E-2</v>
      </c>
      <c r="AI662" s="1">
        <v>0</v>
      </c>
      <c r="AJ662" s="1">
        <v>0</v>
      </c>
      <c r="AK662" s="1">
        <v>99.337999999999994</v>
      </c>
      <c r="AL662">
        <v>2.843E-3</v>
      </c>
      <c r="AM662">
        <v>-1.1000000000000001E-3</v>
      </c>
      <c r="AN662">
        <v>-2.0999999999999999E-3</v>
      </c>
      <c r="AO662">
        <v>3.313E-3</v>
      </c>
      <c r="AP662" s="7">
        <v>1.4899999999999999E-4</v>
      </c>
      <c r="AQ662">
        <v>0.151397</v>
      </c>
      <c r="AR662">
        <v>3.4129999999999998E-3</v>
      </c>
      <c r="AS662">
        <v>2.722E-3</v>
      </c>
      <c r="AT662">
        <v>6.9321999999999995E-2</v>
      </c>
      <c r="AU662">
        <f t="shared" si="151"/>
        <v>0.220719</v>
      </c>
      <c r="AV662">
        <v>-1.1000000000000001E-3</v>
      </c>
      <c r="AW662">
        <v>1.6199999999999999E-3</v>
      </c>
      <c r="AX662" s="14">
        <v>6.3330000000000001E-3</v>
      </c>
      <c r="AY662">
        <v>50.559699999999999</v>
      </c>
      <c r="AZ662">
        <v>49.103400000000001</v>
      </c>
      <c r="BA662" s="9">
        <v>-1.06E-3</v>
      </c>
      <c r="BB662" s="10">
        <f t="shared" si="152"/>
        <v>5.2729999999999999E-3</v>
      </c>
      <c r="BC662">
        <v>9.3704999999999997E-2</v>
      </c>
      <c r="BD662">
        <v>-3.0000000000000001E-5</v>
      </c>
      <c r="BE662">
        <v>3.8999999999999998E-3</v>
      </c>
      <c r="BF662">
        <v>3.5370000000000002E-3</v>
      </c>
      <c r="BG662">
        <v>0</v>
      </c>
      <c r="BH662">
        <v>0</v>
      </c>
      <c r="BI662" s="22"/>
    </row>
    <row r="663" spans="1:63" x14ac:dyDescent="0.25">
      <c r="A663" s="23" t="s">
        <v>133</v>
      </c>
      <c r="B663" s="23"/>
      <c r="C663" s="23">
        <v>20</v>
      </c>
      <c r="D663" s="23">
        <v>71</v>
      </c>
      <c r="E663" s="23">
        <v>40</v>
      </c>
      <c r="F663" s="23">
        <v>20</v>
      </c>
      <c r="G663" s="23">
        <v>100</v>
      </c>
      <c r="H663" s="23">
        <v>3</v>
      </c>
      <c r="I663" s="23">
        <v>519</v>
      </c>
      <c r="J663" s="23">
        <v>2</v>
      </c>
      <c r="K663" s="24">
        <v>1.3953999999999999E-2</v>
      </c>
      <c r="L663" s="24">
        <v>1.3476999999999999E-2</v>
      </c>
      <c r="M663" s="24">
        <v>-1.2099999999999999E-3</v>
      </c>
      <c r="N663" s="24">
        <v>-1.7099999999999999E-3</v>
      </c>
      <c r="O663" s="25">
        <v>3.6849999999999999E-3</v>
      </c>
      <c r="P663" s="17">
        <f t="shared" si="153"/>
        <v>36.85</v>
      </c>
      <c r="Q663" s="26">
        <v>0.32866600000000001</v>
      </c>
      <c r="R663" s="18">
        <f t="shared" si="154"/>
        <v>3286.6600000000003</v>
      </c>
      <c r="S663" s="24">
        <v>4.3E-3</v>
      </c>
      <c r="T663" s="24">
        <v>7.0390000000000001E-3</v>
      </c>
      <c r="U663" s="27">
        <v>7.5651999999999997E-2</v>
      </c>
      <c r="V663" s="19">
        <f t="shared" si="155"/>
        <v>756.52</v>
      </c>
      <c r="W663" s="24">
        <v>-4.0400000000000002E-3</v>
      </c>
      <c r="X663" s="24">
        <v>-2.32E-3</v>
      </c>
      <c r="Y663" s="28">
        <v>5.5329999999999997E-3</v>
      </c>
      <c r="Z663" s="20">
        <f t="shared" si="148"/>
        <v>55.33</v>
      </c>
      <c r="AA663" s="24">
        <v>33.096699999999998</v>
      </c>
      <c r="AB663" s="24">
        <v>65.646199999999993</v>
      </c>
      <c r="AC663" s="29">
        <v>-1.01E-3</v>
      </c>
      <c r="AD663" s="21">
        <f t="shared" si="156"/>
        <v>-10.1</v>
      </c>
      <c r="AE663" s="24">
        <v>5.5814999999999997E-2</v>
      </c>
      <c r="AF663" s="24">
        <v>-2.6099999999999999E-3</v>
      </c>
      <c r="AG663" s="24">
        <v>8.2509999999999997E-3</v>
      </c>
      <c r="AH663" s="24">
        <v>-6.0150000000000002E-2</v>
      </c>
      <c r="AI663" s="24">
        <v>0</v>
      </c>
      <c r="AJ663" s="24">
        <v>0</v>
      </c>
      <c r="AK663" s="24">
        <v>99.186199999999999</v>
      </c>
      <c r="AL663" s="23">
        <v>3.2980000000000002E-3</v>
      </c>
      <c r="AM663" s="23">
        <v>6.117E-3</v>
      </c>
      <c r="AN663" s="23">
        <v>-4.8999999999999998E-4</v>
      </c>
      <c r="AO663" s="23">
        <v>-1.4300000000000001E-3</v>
      </c>
      <c r="AP663" s="30">
        <v>2.8389999999999999E-3</v>
      </c>
      <c r="AQ663" s="23">
        <v>0.14317199999999999</v>
      </c>
      <c r="AR663" s="23">
        <v>2.666E-3</v>
      </c>
      <c r="AS663" s="23">
        <v>4.5999999999999999E-3</v>
      </c>
      <c r="AT663" s="23">
        <v>6.6326999999999997E-2</v>
      </c>
      <c r="AU663">
        <f t="shared" si="151"/>
        <v>0.20949899999999999</v>
      </c>
      <c r="AV663" s="23">
        <v>-3.3600000000000001E-3</v>
      </c>
      <c r="AW663" s="23">
        <v>-2.0699999999999998E-3</v>
      </c>
      <c r="AX663" s="80">
        <v>3.8860000000000001E-3</v>
      </c>
      <c r="AY663" s="23">
        <v>50.540199999999999</v>
      </c>
      <c r="AZ663" s="23">
        <v>49.170099999999998</v>
      </c>
      <c r="BA663" s="32">
        <v>-6.8000000000000005E-4</v>
      </c>
      <c r="BB663" s="10">
        <f t="shared" si="152"/>
        <v>3.2060000000000001E-3</v>
      </c>
      <c r="BC663" s="23">
        <v>7.7085000000000001E-2</v>
      </c>
      <c r="BD663" s="23">
        <v>-1.08E-3</v>
      </c>
      <c r="BE663" s="23">
        <v>3.5179999999999999E-3</v>
      </c>
      <c r="BF663" s="23">
        <v>-1.468E-2</v>
      </c>
      <c r="BG663" s="23">
        <v>0</v>
      </c>
      <c r="BH663" s="23">
        <v>0</v>
      </c>
      <c r="BI663" s="22"/>
    </row>
    <row r="664" spans="1:63" x14ac:dyDescent="0.25">
      <c r="A664" t="s">
        <v>134</v>
      </c>
      <c r="C664">
        <v>22</v>
      </c>
      <c r="D664">
        <v>72</v>
      </c>
      <c r="E664">
        <v>40</v>
      </c>
      <c r="F664">
        <v>20</v>
      </c>
      <c r="G664">
        <v>100</v>
      </c>
      <c r="H664">
        <v>3</v>
      </c>
      <c r="I664">
        <v>520</v>
      </c>
      <c r="J664">
        <v>1</v>
      </c>
      <c r="K664" s="1">
        <v>1.2822999999999999E-2</v>
      </c>
      <c r="L664" s="1">
        <v>1.3443E-2</v>
      </c>
      <c r="M664" s="1">
        <v>2.447E-3</v>
      </c>
      <c r="N664" s="1">
        <v>-4.3299999999999996E-3</v>
      </c>
      <c r="O664" s="2">
        <v>1.3549E-2</v>
      </c>
      <c r="P664" s="17">
        <f t="shared" si="153"/>
        <v>135.49</v>
      </c>
      <c r="Q664" s="3">
        <v>0.21124699999999999</v>
      </c>
      <c r="R664" s="18">
        <f t="shared" si="154"/>
        <v>2112.4699999999998</v>
      </c>
      <c r="S664" s="1">
        <v>2.2800000000000001E-4</v>
      </c>
      <c r="T664" s="1">
        <v>-8.1999999999999998E-4</v>
      </c>
      <c r="U664" s="4">
        <v>5.4806000000000001E-2</v>
      </c>
      <c r="V664" s="19">
        <f t="shared" si="155"/>
        <v>548.06000000000006</v>
      </c>
      <c r="W664" s="1">
        <v>-3.2399999999999998E-3</v>
      </c>
      <c r="X664" s="1">
        <v>2.2599999999999999E-3</v>
      </c>
      <c r="Y664" s="5">
        <v>1.9245999999999999E-2</v>
      </c>
      <c r="Z664" s="20">
        <f t="shared" si="148"/>
        <v>192.45999999999998</v>
      </c>
      <c r="AA664" s="1">
        <v>33.069200000000002</v>
      </c>
      <c r="AB664" s="1">
        <v>65.152500000000003</v>
      </c>
      <c r="AC664" s="6">
        <v>5.4990000000000004E-3</v>
      </c>
      <c r="AD664" s="21">
        <f t="shared" si="156"/>
        <v>54.99</v>
      </c>
      <c r="AE664" s="1">
        <v>3.1313000000000001E-2</v>
      </c>
      <c r="AF664" s="1">
        <v>2.9589999999999998E-3</v>
      </c>
      <c r="AG664" s="1">
        <v>8.4110000000000001E-3</v>
      </c>
      <c r="AH664" s="1">
        <v>-6.0720000000000003E-2</v>
      </c>
      <c r="AI664" s="1">
        <v>0</v>
      </c>
      <c r="AJ664" s="1">
        <v>0</v>
      </c>
      <c r="AK664" s="1">
        <v>98.530799999999999</v>
      </c>
      <c r="AL664">
        <v>3.0460000000000001E-3</v>
      </c>
      <c r="AM664">
        <v>6.1320000000000003E-3</v>
      </c>
      <c r="AN664">
        <v>9.8900000000000008E-4</v>
      </c>
      <c r="AO664">
        <v>-3.63E-3</v>
      </c>
      <c r="AP664" s="7">
        <v>1.0491E-2</v>
      </c>
      <c r="AQ664">
        <v>9.2480000000000007E-2</v>
      </c>
      <c r="AR664">
        <v>1.4200000000000001E-4</v>
      </c>
      <c r="AS664">
        <v>-5.4000000000000001E-4</v>
      </c>
      <c r="AT664">
        <v>4.829E-2</v>
      </c>
      <c r="AU664">
        <f t="shared" si="151"/>
        <v>0.14077000000000001</v>
      </c>
      <c r="AV664">
        <v>-2.7000000000000001E-3</v>
      </c>
      <c r="AW664">
        <v>2.0240000000000002E-3</v>
      </c>
      <c r="AX664" s="14">
        <v>1.3584000000000001E-2</v>
      </c>
      <c r="AY664">
        <v>50.749499999999998</v>
      </c>
      <c r="AZ664">
        <v>49.043100000000003</v>
      </c>
      <c r="BA664" s="9">
        <v>3.728E-3</v>
      </c>
      <c r="BB664" s="10">
        <f t="shared" si="152"/>
        <v>1.7312000000000001E-2</v>
      </c>
      <c r="BC664">
        <v>4.3461E-2</v>
      </c>
      <c r="BD664">
        <v>1.227E-3</v>
      </c>
      <c r="BE664">
        <v>3.604E-3</v>
      </c>
      <c r="BF664">
        <v>-1.49E-2</v>
      </c>
      <c r="BG664">
        <v>0</v>
      </c>
      <c r="BH664">
        <v>0</v>
      </c>
      <c r="BI664" s="22"/>
    </row>
    <row r="665" spans="1:63" x14ac:dyDescent="0.25">
      <c r="A665" t="s">
        <v>134</v>
      </c>
      <c r="C665">
        <v>23</v>
      </c>
      <c r="D665">
        <v>72</v>
      </c>
      <c r="E665">
        <v>40</v>
      </c>
      <c r="F665">
        <v>20</v>
      </c>
      <c r="G665">
        <v>100</v>
      </c>
      <c r="H665">
        <v>3</v>
      </c>
      <c r="I665">
        <v>521</v>
      </c>
      <c r="J665">
        <v>2</v>
      </c>
      <c r="K665" s="1">
        <v>2.0524000000000001E-2</v>
      </c>
      <c r="L665" s="1">
        <v>-3.6900000000000001E-3</v>
      </c>
      <c r="M665" s="1">
        <v>2.127E-3</v>
      </c>
      <c r="N665" s="1">
        <v>-2.0799999999999998E-3</v>
      </c>
      <c r="O665" s="2">
        <v>1.6254999999999999E-2</v>
      </c>
      <c r="P665" s="17">
        <f t="shared" si="153"/>
        <v>162.54999999999998</v>
      </c>
      <c r="Q665" s="3">
        <v>0.20846400000000001</v>
      </c>
      <c r="R665" s="18">
        <f t="shared" si="154"/>
        <v>2084.6400000000003</v>
      </c>
      <c r="S665" s="1">
        <v>3.356E-3</v>
      </c>
      <c r="T665" s="1">
        <v>7.7219999999999997E-3</v>
      </c>
      <c r="U665" s="4">
        <v>4.9969E-2</v>
      </c>
      <c r="V665" s="19">
        <f t="shared" si="155"/>
        <v>499.69</v>
      </c>
      <c r="W665" s="1">
        <v>4.3300000000000001E-4</v>
      </c>
      <c r="X665" s="1">
        <v>3.408E-3</v>
      </c>
      <c r="Y665" s="5">
        <v>2.5551000000000001E-2</v>
      </c>
      <c r="Z665" s="20">
        <f t="shared" si="148"/>
        <v>255.51000000000002</v>
      </c>
      <c r="AA665" s="1">
        <v>33.501399999999997</v>
      </c>
      <c r="AB665" s="1">
        <v>65.842600000000004</v>
      </c>
      <c r="AC665" s="6">
        <v>9.8469999999999999E-3</v>
      </c>
      <c r="AD665" s="21">
        <f t="shared" si="156"/>
        <v>98.47</v>
      </c>
      <c r="AE665" s="1">
        <v>1.3880999999999999E-2</v>
      </c>
      <c r="AF665" s="1">
        <v>5.1549999999999999E-3</v>
      </c>
      <c r="AG665" s="1">
        <v>1.1133000000000001E-2</v>
      </c>
      <c r="AH665" s="1">
        <v>-2.9499999999999999E-3</v>
      </c>
      <c r="AI665" s="1">
        <v>0</v>
      </c>
      <c r="AJ665" s="1">
        <v>0</v>
      </c>
      <c r="AK665" s="1">
        <v>99.713099999999997</v>
      </c>
      <c r="AL665">
        <v>4.8170000000000001E-3</v>
      </c>
      <c r="AM665">
        <v>-1.66E-3</v>
      </c>
      <c r="AN665">
        <v>8.4999999999999995E-4</v>
      </c>
      <c r="AO665">
        <v>-1.73E-3</v>
      </c>
      <c r="AP665" s="7">
        <v>1.2439E-2</v>
      </c>
      <c r="AQ665">
        <v>9.0191999999999994E-2</v>
      </c>
      <c r="AR665">
        <v>2.0669999999999998E-3</v>
      </c>
      <c r="AS665">
        <v>5.012E-3</v>
      </c>
      <c r="AT665">
        <v>4.3511000000000001E-2</v>
      </c>
      <c r="AU665">
        <f t="shared" si="151"/>
        <v>0.13370299999999999</v>
      </c>
      <c r="AV665">
        <v>3.57E-4</v>
      </c>
      <c r="AW665">
        <v>3.0170000000000002E-3</v>
      </c>
      <c r="AX665" s="14">
        <v>1.7822000000000001E-2</v>
      </c>
      <c r="AY665">
        <v>50.810099999999998</v>
      </c>
      <c r="AZ665">
        <v>48.981499999999997</v>
      </c>
      <c r="BA665" s="9">
        <v>6.5970000000000004E-3</v>
      </c>
      <c r="BB665" s="10">
        <f t="shared" si="152"/>
        <v>2.4419000000000003E-2</v>
      </c>
      <c r="BC665">
        <v>1.9040000000000001E-2</v>
      </c>
      <c r="BD665">
        <v>2.1120000000000002E-3</v>
      </c>
      <c r="BE665">
        <v>4.7149999999999996E-3</v>
      </c>
      <c r="BF665">
        <v>-7.1000000000000002E-4</v>
      </c>
      <c r="BG665">
        <v>0</v>
      </c>
      <c r="BH665">
        <v>0</v>
      </c>
      <c r="BI665" s="22"/>
    </row>
    <row r="666" spans="1:63" x14ac:dyDescent="0.25">
      <c r="A666" t="s">
        <v>134</v>
      </c>
      <c r="C666">
        <v>24</v>
      </c>
      <c r="D666">
        <v>72</v>
      </c>
      <c r="E666">
        <v>40</v>
      </c>
      <c r="F666">
        <v>20</v>
      </c>
      <c r="G666">
        <v>100</v>
      </c>
      <c r="H666">
        <v>3</v>
      </c>
      <c r="I666">
        <v>522</v>
      </c>
      <c r="J666">
        <v>3</v>
      </c>
      <c r="K666" s="1">
        <v>1.7696E-2</v>
      </c>
      <c r="L666" s="1">
        <v>-9.7000000000000005E-4</v>
      </c>
      <c r="M666" s="1">
        <v>5.0829999999999998E-3</v>
      </c>
      <c r="N666" s="1">
        <v>-4.7800000000000004E-3</v>
      </c>
      <c r="O666" s="2">
        <v>1.1804E-2</v>
      </c>
      <c r="P666" s="17">
        <f t="shared" si="153"/>
        <v>118.04</v>
      </c>
      <c r="Q666" s="3">
        <v>0.20163400000000001</v>
      </c>
      <c r="R666" s="18">
        <f t="shared" si="154"/>
        <v>2016.3400000000001</v>
      </c>
      <c r="S666" s="1">
        <v>5.5409999999999999E-3</v>
      </c>
      <c r="T666" s="1">
        <v>8.5159999999999993E-3</v>
      </c>
      <c r="U666" s="4">
        <v>4.6587000000000003E-2</v>
      </c>
      <c r="V666" s="19">
        <f t="shared" si="155"/>
        <v>465.87000000000006</v>
      </c>
      <c r="W666" s="1">
        <v>-2.0200000000000001E-3</v>
      </c>
      <c r="X666" s="1">
        <v>1.598E-3</v>
      </c>
      <c r="Y666" s="5">
        <v>2.0951000000000001E-2</v>
      </c>
      <c r="Z666" s="20">
        <f t="shared" si="148"/>
        <v>209.51000000000002</v>
      </c>
      <c r="AA666" s="1">
        <v>33.379600000000003</v>
      </c>
      <c r="AB666" s="1">
        <v>65.982299999999995</v>
      </c>
      <c r="AC666" s="6">
        <v>5.3300000000000005E-4</v>
      </c>
      <c r="AD666" s="21">
        <f t="shared" si="156"/>
        <v>5.330000000000001</v>
      </c>
      <c r="AE666" s="1">
        <v>1.8905000000000002E-2</v>
      </c>
      <c r="AF666" s="1">
        <v>1.6195000000000001E-2</v>
      </c>
      <c r="AG666" s="1">
        <v>3.1198E-2</v>
      </c>
      <c r="AH666" s="1">
        <v>-2.9760000000000002E-2</v>
      </c>
      <c r="AI666" s="1">
        <v>0</v>
      </c>
      <c r="AJ666" s="1">
        <v>0</v>
      </c>
      <c r="AK666" s="1">
        <v>99.710499999999996</v>
      </c>
      <c r="AL666">
        <v>4.1570000000000001E-3</v>
      </c>
      <c r="AM666">
        <v>-4.4000000000000002E-4</v>
      </c>
      <c r="AN666">
        <v>2.032E-3</v>
      </c>
      <c r="AO666">
        <v>-3.96E-3</v>
      </c>
      <c r="AP666" s="7">
        <v>9.0410000000000004E-3</v>
      </c>
      <c r="AQ666">
        <v>8.7315000000000004E-2</v>
      </c>
      <c r="AR666">
        <v>3.4160000000000002E-3</v>
      </c>
      <c r="AS666">
        <v>5.5319999999999996E-3</v>
      </c>
      <c r="AT666">
        <v>4.0603E-2</v>
      </c>
      <c r="AU666">
        <f t="shared" si="151"/>
        <v>0.127918</v>
      </c>
      <c r="AV666">
        <v>-1.66E-3</v>
      </c>
      <c r="AW666">
        <v>1.4159999999999999E-3</v>
      </c>
      <c r="AX666" s="14">
        <v>1.4626E-2</v>
      </c>
      <c r="AY666">
        <v>50.67</v>
      </c>
      <c r="AZ666">
        <v>49.128900000000002</v>
      </c>
      <c r="BA666" s="9">
        <v>3.57E-4</v>
      </c>
      <c r="BB666" s="10">
        <f t="shared" si="152"/>
        <v>1.4983E-2</v>
      </c>
      <c r="BC666">
        <v>2.5954000000000001E-2</v>
      </c>
      <c r="BD666">
        <v>6.6410000000000002E-3</v>
      </c>
      <c r="BE666">
        <v>1.3225000000000001E-2</v>
      </c>
      <c r="BF666">
        <v>-7.2199999999999999E-3</v>
      </c>
      <c r="BG666">
        <v>0</v>
      </c>
      <c r="BH666">
        <v>0</v>
      </c>
      <c r="BI666" s="22"/>
    </row>
    <row r="667" spans="1:63" x14ac:dyDescent="0.25">
      <c r="A667" t="s">
        <v>134</v>
      </c>
      <c r="C667">
        <v>25</v>
      </c>
      <c r="D667">
        <v>72</v>
      </c>
      <c r="E667">
        <v>40</v>
      </c>
      <c r="F667">
        <v>20</v>
      </c>
      <c r="G667">
        <v>100</v>
      </c>
      <c r="H667">
        <v>3</v>
      </c>
      <c r="I667">
        <v>523</v>
      </c>
      <c r="J667">
        <v>4</v>
      </c>
      <c r="K667" s="1">
        <v>5.4699999999999996E-4</v>
      </c>
      <c r="L667" s="1">
        <v>1.3089999999999999E-2</v>
      </c>
      <c r="M667" s="1">
        <v>6.8019999999999999E-3</v>
      </c>
      <c r="N667" s="1">
        <v>2.6220000000000002E-3</v>
      </c>
      <c r="O667" s="2">
        <v>1.0521000000000001E-2</v>
      </c>
      <c r="P667" s="17">
        <f t="shared" si="153"/>
        <v>105.21000000000001</v>
      </c>
      <c r="Q667" s="3">
        <v>0.22883899999999999</v>
      </c>
      <c r="R667" s="18">
        <f t="shared" si="154"/>
        <v>2288.39</v>
      </c>
      <c r="S667" s="1">
        <v>2.7230000000000002E-3</v>
      </c>
      <c r="T667" s="1">
        <v>7.4999999999999993E-5</v>
      </c>
      <c r="U667" s="4">
        <v>8.7085999999999997E-2</v>
      </c>
      <c r="V667" s="19">
        <f t="shared" si="155"/>
        <v>870.86</v>
      </c>
      <c r="W667" s="1">
        <v>-4.2000000000000002E-4</v>
      </c>
      <c r="X667" s="1">
        <v>3.761E-3</v>
      </c>
      <c r="Y667" s="5">
        <v>2.1901E-2</v>
      </c>
      <c r="Z667" s="20">
        <f t="shared" si="148"/>
        <v>219.01</v>
      </c>
      <c r="AA667" s="1">
        <v>33.448900000000002</v>
      </c>
      <c r="AB667" s="1">
        <v>65.942300000000003</v>
      </c>
      <c r="AC667" s="6">
        <v>3.666E-3</v>
      </c>
      <c r="AD667" s="21">
        <f t="shared" si="156"/>
        <v>36.659999999999997</v>
      </c>
      <c r="AE667" s="1">
        <v>1.8360000000000001E-2</v>
      </c>
      <c r="AF667" s="1">
        <v>6.7169999999999999E-3</v>
      </c>
      <c r="AG667" s="1">
        <v>8.7329999999999994E-3</v>
      </c>
      <c r="AH667" s="1">
        <v>3.9189999999999997E-3</v>
      </c>
      <c r="AI667" s="1">
        <v>0</v>
      </c>
      <c r="AJ667" s="1">
        <v>0</v>
      </c>
      <c r="AK667" s="1">
        <v>99.810199999999995</v>
      </c>
      <c r="AL667">
        <v>1.2799999999999999E-4</v>
      </c>
      <c r="AM667">
        <v>5.8989999999999997E-3</v>
      </c>
      <c r="AN667">
        <v>2.7160000000000001E-3</v>
      </c>
      <c r="AO667">
        <v>2.1710000000000002E-3</v>
      </c>
      <c r="AP667" s="7">
        <v>8.0479999999999996E-3</v>
      </c>
      <c r="AQ667">
        <v>9.8973000000000005E-2</v>
      </c>
      <c r="AR667">
        <v>1.6770000000000001E-3</v>
      </c>
      <c r="AS667">
        <v>4.8000000000000001E-5</v>
      </c>
      <c r="AT667">
        <v>7.5805999999999998E-2</v>
      </c>
      <c r="AU667">
        <f t="shared" si="151"/>
        <v>0.17477900000000002</v>
      </c>
      <c r="AV667">
        <v>-3.5E-4</v>
      </c>
      <c r="AW667">
        <v>3.3279999999999998E-3</v>
      </c>
      <c r="AX667" s="14">
        <v>1.5271E-2</v>
      </c>
      <c r="AY667">
        <v>50.712699999999998</v>
      </c>
      <c r="AZ667">
        <v>49.038600000000002</v>
      </c>
      <c r="BA667" s="9">
        <v>2.4550000000000002E-3</v>
      </c>
      <c r="BB667" s="10">
        <f t="shared" si="152"/>
        <v>1.7725999999999999E-2</v>
      </c>
      <c r="BC667">
        <v>2.5174999999999999E-2</v>
      </c>
      <c r="BD667">
        <v>2.751E-3</v>
      </c>
      <c r="BE667">
        <v>3.6970000000000002E-3</v>
      </c>
      <c r="BF667">
        <v>9.5E-4</v>
      </c>
      <c r="BG667">
        <v>0</v>
      </c>
      <c r="BH667">
        <v>0</v>
      </c>
      <c r="BI667" s="22"/>
    </row>
    <row r="668" spans="1:63" x14ac:dyDescent="0.25">
      <c r="A668" t="s">
        <v>134</v>
      </c>
      <c r="C668">
        <v>26</v>
      </c>
      <c r="D668">
        <v>72</v>
      </c>
      <c r="E668">
        <v>40</v>
      </c>
      <c r="F668">
        <v>20</v>
      </c>
      <c r="G668">
        <v>100</v>
      </c>
      <c r="H668">
        <v>3</v>
      </c>
      <c r="I668">
        <v>524</v>
      </c>
      <c r="J668">
        <v>5</v>
      </c>
      <c r="K668" s="1">
        <v>4.3839999999999999E-3</v>
      </c>
      <c r="L668" s="1">
        <v>9.6150000000000003E-3</v>
      </c>
      <c r="M668" s="1">
        <v>-9.4400000000000005E-3</v>
      </c>
      <c r="N668" s="1">
        <v>-2.96E-3</v>
      </c>
      <c r="O668" s="2">
        <v>1.1879000000000001E-2</v>
      </c>
      <c r="P668" s="17">
        <f t="shared" si="153"/>
        <v>118.79</v>
      </c>
      <c r="Q668" s="3">
        <v>0.191944</v>
      </c>
      <c r="R668" s="18">
        <f t="shared" si="154"/>
        <v>1919.44</v>
      </c>
      <c r="S668" s="1">
        <v>3.0213E-2</v>
      </c>
      <c r="T668" s="1">
        <v>2.4649999999999998E-2</v>
      </c>
      <c r="U668" s="4">
        <v>4.6947999999999997E-2</v>
      </c>
      <c r="V668" s="19">
        <f t="shared" si="155"/>
        <v>469.47999999999996</v>
      </c>
      <c r="W668" s="1">
        <v>-6.3800000000000003E-3</v>
      </c>
      <c r="X668" s="1">
        <v>-2.7299999999999998E-3</v>
      </c>
      <c r="Y668" s="5">
        <v>1.6983000000000002E-2</v>
      </c>
      <c r="Z668" s="20">
        <f t="shared" si="148"/>
        <v>169.83</v>
      </c>
      <c r="AA668" s="1">
        <v>32.856400000000001</v>
      </c>
      <c r="AB668" s="1">
        <v>65.580200000000005</v>
      </c>
      <c r="AC668" s="6">
        <v>6.051E-3</v>
      </c>
      <c r="AD668" s="21">
        <f t="shared" si="156"/>
        <v>60.51</v>
      </c>
      <c r="AE668" s="1">
        <v>1.8844E-2</v>
      </c>
      <c r="AF668" s="1">
        <v>4.0740000000000004E-3</v>
      </c>
      <c r="AG668" s="1">
        <v>1.1431999999999999E-2</v>
      </c>
      <c r="AH668" s="1">
        <v>1.3849999999999999E-2</v>
      </c>
      <c r="AI668" s="1">
        <v>0</v>
      </c>
      <c r="AJ668" s="1">
        <v>0</v>
      </c>
      <c r="AK668" s="1">
        <v>98.805899999999994</v>
      </c>
      <c r="AL668">
        <v>1.041E-3</v>
      </c>
      <c r="AM668">
        <v>4.3860000000000001E-3</v>
      </c>
      <c r="AN668">
        <v>-3.82E-3</v>
      </c>
      <c r="AO668">
        <v>-2.48E-3</v>
      </c>
      <c r="AP668" s="7">
        <v>9.1990000000000006E-3</v>
      </c>
      <c r="AQ668">
        <v>8.4029000000000006E-2</v>
      </c>
      <c r="AR668">
        <v>1.8828000000000001E-2</v>
      </c>
      <c r="AS668">
        <v>1.6188999999999999E-2</v>
      </c>
      <c r="AT668">
        <v>4.1364999999999999E-2</v>
      </c>
      <c r="AU668">
        <f t="shared" si="151"/>
        <v>0.12539400000000001</v>
      </c>
      <c r="AV668">
        <v>-5.3299999999999997E-3</v>
      </c>
      <c r="AW668">
        <v>-2.4499999999999999E-3</v>
      </c>
      <c r="AX668" s="14">
        <v>1.1986E-2</v>
      </c>
      <c r="AY668">
        <v>50.4223</v>
      </c>
      <c r="AZ668">
        <v>49.3645</v>
      </c>
      <c r="BA668" s="9">
        <v>4.1019999999999997E-3</v>
      </c>
      <c r="BB668" s="10">
        <f t="shared" si="152"/>
        <v>1.6087999999999998E-2</v>
      </c>
      <c r="BC668">
        <v>2.6154E-2</v>
      </c>
      <c r="BD668">
        <v>1.689E-3</v>
      </c>
      <c r="BE668">
        <v>4.8989999999999997E-3</v>
      </c>
      <c r="BF668">
        <v>3.398E-3</v>
      </c>
      <c r="BG668">
        <v>0</v>
      </c>
      <c r="BH668">
        <v>0</v>
      </c>
      <c r="BI668" s="22"/>
    </row>
    <row r="669" spans="1:63" x14ac:dyDescent="0.25">
      <c r="A669" t="s">
        <v>134</v>
      </c>
      <c r="C669">
        <v>27</v>
      </c>
      <c r="D669">
        <v>72</v>
      </c>
      <c r="E669">
        <v>40</v>
      </c>
      <c r="F669">
        <v>20</v>
      </c>
      <c r="G669">
        <v>100</v>
      </c>
      <c r="H669">
        <v>3</v>
      </c>
      <c r="I669">
        <v>525</v>
      </c>
      <c r="J669">
        <v>6</v>
      </c>
      <c r="K669" s="1">
        <v>7.8580000000000004E-3</v>
      </c>
      <c r="L669" s="1">
        <v>-2.31E-3</v>
      </c>
      <c r="M669" s="1">
        <v>2.0010000000000002E-3</v>
      </c>
      <c r="N669" s="1">
        <v>-1.5200000000000001E-3</v>
      </c>
      <c r="O669" s="2">
        <v>1.478E-2</v>
      </c>
      <c r="P669" s="17">
        <f t="shared" si="153"/>
        <v>147.80000000000001</v>
      </c>
      <c r="Q669" s="3">
        <v>0.21185799999999999</v>
      </c>
      <c r="R669" s="18">
        <f t="shared" si="154"/>
        <v>2118.58</v>
      </c>
      <c r="S669" s="1">
        <v>3.9769999999999996E-3</v>
      </c>
      <c r="T669" s="1">
        <v>8.2769999999999996E-3</v>
      </c>
      <c r="U669" s="4">
        <v>5.5598000000000002E-2</v>
      </c>
      <c r="V669" s="19">
        <f t="shared" si="155"/>
        <v>555.98</v>
      </c>
      <c r="W669" s="1">
        <v>2.1000000000000001E-4</v>
      </c>
      <c r="X669" s="1">
        <v>-6.8000000000000005E-4</v>
      </c>
      <c r="Y669" s="5">
        <v>2.5262E-2</v>
      </c>
      <c r="Z669" s="20">
        <f t="shared" si="148"/>
        <v>252.62</v>
      </c>
      <c r="AA669" s="1">
        <v>33.2346</v>
      </c>
      <c r="AB669" s="1">
        <v>66.043999999999997</v>
      </c>
      <c r="AC669" s="6">
        <v>-1.9300000000000001E-3</v>
      </c>
      <c r="AD669" s="21">
        <f t="shared" si="156"/>
        <v>-19.3</v>
      </c>
      <c r="AE669" s="1">
        <v>2.2275E-2</v>
      </c>
      <c r="AF669" s="1">
        <v>1.702E-3</v>
      </c>
      <c r="AG669" s="1">
        <v>1.0389000000000001E-2</v>
      </c>
      <c r="AH669" s="1">
        <v>-1.7999999999999999E-2</v>
      </c>
      <c r="AI669" s="1">
        <v>0</v>
      </c>
      <c r="AJ669" s="1">
        <v>0</v>
      </c>
      <c r="AK669" s="1">
        <v>99.618399999999994</v>
      </c>
      <c r="AL669">
        <v>1.8489999999999999E-3</v>
      </c>
      <c r="AM669">
        <v>-1.0399999999999999E-3</v>
      </c>
      <c r="AN669">
        <v>8.0099999999999995E-4</v>
      </c>
      <c r="AO669">
        <v>-1.2600000000000001E-3</v>
      </c>
      <c r="AP669" s="7">
        <v>1.1339E-2</v>
      </c>
      <c r="AQ669">
        <v>9.1896000000000005E-2</v>
      </c>
      <c r="AR669">
        <v>2.4559999999999998E-3</v>
      </c>
      <c r="AS669">
        <v>5.3860000000000002E-3</v>
      </c>
      <c r="AT669">
        <v>4.8536999999999997E-2</v>
      </c>
      <c r="AU669">
        <f t="shared" si="151"/>
        <v>0.140433</v>
      </c>
      <c r="AV669">
        <v>1.73E-4</v>
      </c>
      <c r="AW669">
        <v>-6.0999999999999997E-4</v>
      </c>
      <c r="AX669" s="14">
        <v>1.7666000000000001E-2</v>
      </c>
      <c r="AY669">
        <v>50.534999999999997</v>
      </c>
      <c r="AZ669">
        <v>49.2577</v>
      </c>
      <c r="BA669" s="9">
        <v>-1.2899999999999999E-3</v>
      </c>
      <c r="BB669" s="10">
        <f t="shared" si="152"/>
        <v>1.6376000000000002E-2</v>
      </c>
      <c r="BC669">
        <v>3.0633000000000001E-2</v>
      </c>
      <c r="BD669">
        <v>6.9899999999999997E-4</v>
      </c>
      <c r="BE669">
        <v>4.411E-3</v>
      </c>
      <c r="BF669">
        <v>-4.3699999999999998E-3</v>
      </c>
      <c r="BG669">
        <v>0</v>
      </c>
      <c r="BH669">
        <v>0</v>
      </c>
      <c r="BI669" s="22"/>
    </row>
    <row r="670" spans="1:63" x14ac:dyDescent="0.25">
      <c r="A670" t="s">
        <v>134</v>
      </c>
      <c r="C670">
        <v>28</v>
      </c>
      <c r="D670">
        <v>72</v>
      </c>
      <c r="E670">
        <v>40</v>
      </c>
      <c r="F670">
        <v>20</v>
      </c>
      <c r="G670">
        <v>100</v>
      </c>
      <c r="H670">
        <v>3</v>
      </c>
      <c r="I670">
        <v>526</v>
      </c>
      <c r="J670">
        <v>7</v>
      </c>
      <c r="K670" s="1">
        <v>2.0652E-2</v>
      </c>
      <c r="L670" s="1">
        <v>-8.4100000000000008E-3</v>
      </c>
      <c r="M670" s="1">
        <v>2.8600000000000001E-4</v>
      </c>
      <c r="N670" s="1">
        <v>-2.63E-3</v>
      </c>
      <c r="O670" s="2">
        <v>1.329E-2</v>
      </c>
      <c r="P670" s="17">
        <f t="shared" si="153"/>
        <v>132.9</v>
      </c>
      <c r="Q670" s="3">
        <v>0.219328</v>
      </c>
      <c r="R670" s="18">
        <f t="shared" si="154"/>
        <v>2193.2799999999997</v>
      </c>
      <c r="S670" s="1">
        <v>5.6119999999999998E-3</v>
      </c>
      <c r="T670" s="1">
        <v>2.1900000000000001E-3</v>
      </c>
      <c r="U670" s="4">
        <v>4.6362E-2</v>
      </c>
      <c r="V670" s="19">
        <f t="shared" si="155"/>
        <v>463.62</v>
      </c>
      <c r="W670" s="1">
        <v>-1.4599999999999999E-3</v>
      </c>
      <c r="X670" s="1">
        <v>1.918E-3</v>
      </c>
      <c r="Y670" s="5">
        <v>2.7564999999999999E-2</v>
      </c>
      <c r="Z670" s="20">
        <f t="shared" si="148"/>
        <v>275.64999999999998</v>
      </c>
      <c r="AA670" s="1">
        <v>33.198900000000002</v>
      </c>
      <c r="AB670" s="1">
        <v>66.096199999999996</v>
      </c>
      <c r="AC670" s="6">
        <v>3.4919999999999999E-3</v>
      </c>
      <c r="AD670" s="21">
        <f t="shared" si="156"/>
        <v>34.92</v>
      </c>
      <c r="AE670" s="1">
        <v>1.5855999999999999E-2</v>
      </c>
      <c r="AF670" s="1">
        <v>-5.0400000000000002E-3</v>
      </c>
      <c r="AG670" s="1">
        <v>-3.5200000000000001E-3</v>
      </c>
      <c r="AH670" s="1">
        <v>-5.67E-2</v>
      </c>
      <c r="AI670" s="1">
        <v>0</v>
      </c>
      <c r="AJ670" s="1">
        <v>0</v>
      </c>
      <c r="AK670" s="1">
        <v>99.573899999999995</v>
      </c>
      <c r="AL670">
        <v>4.862E-3</v>
      </c>
      <c r="AM670">
        <v>-3.8E-3</v>
      </c>
      <c r="AN670">
        <v>1.15E-4</v>
      </c>
      <c r="AO670">
        <v>-2.1800000000000001E-3</v>
      </c>
      <c r="AP670" s="7">
        <v>1.0201E-2</v>
      </c>
      <c r="AQ670">
        <v>9.5181000000000002E-2</v>
      </c>
      <c r="AR670">
        <v>3.467E-3</v>
      </c>
      <c r="AS670">
        <v>1.426E-3</v>
      </c>
      <c r="AT670">
        <v>4.0493000000000001E-2</v>
      </c>
      <c r="AU670">
        <f t="shared" si="151"/>
        <v>0.13567400000000002</v>
      </c>
      <c r="AV670">
        <v>-1.2099999999999999E-3</v>
      </c>
      <c r="AW670">
        <v>1.7030000000000001E-3</v>
      </c>
      <c r="AX670" s="14">
        <v>1.9285E-2</v>
      </c>
      <c r="AY670">
        <v>50.504100000000001</v>
      </c>
      <c r="AZ670">
        <v>49.319499999999998</v>
      </c>
      <c r="BA670" s="9">
        <v>2.3470000000000001E-3</v>
      </c>
      <c r="BB670" s="10">
        <f t="shared" si="152"/>
        <v>2.1631999999999998E-2</v>
      </c>
      <c r="BC670">
        <v>2.1815000000000001E-2</v>
      </c>
      <c r="BD670">
        <v>-2.0699999999999998E-3</v>
      </c>
      <c r="BE670">
        <v>-1.5E-3</v>
      </c>
      <c r="BF670">
        <v>-1.379E-2</v>
      </c>
      <c r="BG670">
        <v>0</v>
      </c>
      <c r="BH670">
        <v>0</v>
      </c>
      <c r="BI670" s="22"/>
    </row>
    <row r="671" spans="1:63" x14ac:dyDescent="0.25">
      <c r="A671" t="s">
        <v>134</v>
      </c>
      <c r="C671">
        <v>29</v>
      </c>
      <c r="D671">
        <v>72</v>
      </c>
      <c r="E671">
        <v>40</v>
      </c>
      <c r="F671">
        <v>20</v>
      </c>
      <c r="G671">
        <v>100</v>
      </c>
      <c r="H671">
        <v>3</v>
      </c>
      <c r="I671">
        <v>527</v>
      </c>
      <c r="J671">
        <v>8</v>
      </c>
      <c r="K671" s="1">
        <v>-2.1409999999999998E-2</v>
      </c>
      <c r="L671" s="1">
        <v>3.261E-3</v>
      </c>
      <c r="M671" s="1">
        <v>9.0899999999999998E-4</v>
      </c>
      <c r="N671" s="1">
        <v>-2.0400000000000001E-3</v>
      </c>
      <c r="O671" s="2">
        <v>7.5459999999999998E-3</v>
      </c>
      <c r="P671" s="17">
        <f t="shared" si="153"/>
        <v>75.459999999999994</v>
      </c>
      <c r="Q671" s="3">
        <v>0.22973499999999999</v>
      </c>
      <c r="R671" s="18">
        <f t="shared" si="154"/>
        <v>2297.35</v>
      </c>
      <c r="S671" s="1">
        <v>2.4000000000000001E-4</v>
      </c>
      <c r="T671" s="1">
        <v>9.0799999999999995E-4</v>
      </c>
      <c r="U671" s="4">
        <v>5.5439000000000002E-2</v>
      </c>
      <c r="V671" s="19">
        <f t="shared" si="155"/>
        <v>554.39</v>
      </c>
      <c r="W671" s="1">
        <v>-6.9499999999999996E-3</v>
      </c>
      <c r="X671" s="1">
        <v>-1.75E-3</v>
      </c>
      <c r="Y671" s="5">
        <v>1.6851999999999999E-2</v>
      </c>
      <c r="Z671" s="20">
        <f t="shared" si="148"/>
        <v>168.51999999999998</v>
      </c>
      <c r="AA671" s="1">
        <v>32.691899999999997</v>
      </c>
      <c r="AB671" s="1">
        <v>65.436599999999999</v>
      </c>
      <c r="AC671" s="6">
        <v>-8.2100000000000003E-3</v>
      </c>
      <c r="AD671" s="21">
        <f t="shared" si="156"/>
        <v>-82.100000000000009</v>
      </c>
      <c r="AE671" s="1">
        <v>1.6996000000000001E-2</v>
      </c>
      <c r="AF671" s="1">
        <v>-1.5E-3</v>
      </c>
      <c r="AG671" s="1">
        <v>1.014E-2</v>
      </c>
      <c r="AH671" s="1">
        <v>-1.251E-2</v>
      </c>
      <c r="AI671" s="1">
        <v>0</v>
      </c>
      <c r="AJ671" s="1">
        <v>0</v>
      </c>
      <c r="AK671" s="1">
        <v>98.416200000000003</v>
      </c>
      <c r="AL671">
        <v>-5.1000000000000004E-3</v>
      </c>
      <c r="AM671">
        <v>1.493E-3</v>
      </c>
      <c r="AN671">
        <v>3.6900000000000002E-4</v>
      </c>
      <c r="AO671">
        <v>-1.72E-3</v>
      </c>
      <c r="AP671" s="7">
        <v>5.8659999999999997E-3</v>
      </c>
      <c r="AQ671">
        <v>0.100976</v>
      </c>
      <c r="AR671">
        <v>1.4999999999999999E-4</v>
      </c>
      <c r="AS671">
        <v>5.9900000000000003E-4</v>
      </c>
      <c r="AT671">
        <v>4.9043000000000003E-2</v>
      </c>
      <c r="AU671">
        <f t="shared" si="151"/>
        <v>0.15001900000000001</v>
      </c>
      <c r="AV671">
        <v>-5.8300000000000001E-3</v>
      </c>
      <c r="AW671">
        <v>-1.57E-3</v>
      </c>
      <c r="AX671" s="14">
        <v>1.1941E-2</v>
      </c>
      <c r="AY671">
        <v>50.371099999999998</v>
      </c>
      <c r="AZ671">
        <v>49.454000000000001</v>
      </c>
      <c r="BA671" s="9">
        <v>-5.5900000000000004E-3</v>
      </c>
      <c r="BB671" s="10">
        <f t="shared" si="152"/>
        <v>6.3509999999999999E-3</v>
      </c>
      <c r="BC671">
        <v>2.3682999999999999E-2</v>
      </c>
      <c r="BD671">
        <v>-6.2E-4</v>
      </c>
      <c r="BE671">
        <v>4.3629999999999997E-3</v>
      </c>
      <c r="BF671">
        <v>-3.0799999999999998E-3</v>
      </c>
      <c r="BG671">
        <v>0</v>
      </c>
      <c r="BH671">
        <v>0</v>
      </c>
      <c r="BI671" s="22"/>
    </row>
    <row r="672" spans="1:63" x14ac:dyDescent="0.25">
      <c r="A672" t="s">
        <v>134</v>
      </c>
      <c r="C672">
        <v>30</v>
      </c>
      <c r="D672">
        <v>72</v>
      </c>
      <c r="E672">
        <v>40</v>
      </c>
      <c r="F672">
        <v>20</v>
      </c>
      <c r="G672">
        <v>100</v>
      </c>
      <c r="H672">
        <v>3</v>
      </c>
      <c r="I672">
        <v>528</v>
      </c>
      <c r="J672">
        <v>9</v>
      </c>
      <c r="K672" s="1">
        <v>6.3220000000000004E-3</v>
      </c>
      <c r="L672" s="1">
        <v>1.7420999999999999E-2</v>
      </c>
      <c r="M672" s="1">
        <v>8.0129999999999993E-3</v>
      </c>
      <c r="N672" s="1">
        <v>7.4799999999999997E-4</v>
      </c>
      <c r="O672" s="2">
        <v>9.979E-3</v>
      </c>
      <c r="P672" s="17">
        <f t="shared" si="153"/>
        <v>99.79</v>
      </c>
      <c r="Q672" s="3">
        <v>0.23300199999999999</v>
      </c>
      <c r="R672" s="18">
        <f t="shared" si="154"/>
        <v>2330.02</v>
      </c>
      <c r="S672" s="1">
        <v>2.088E-3</v>
      </c>
      <c r="T672" s="1">
        <v>1.201E-2</v>
      </c>
      <c r="U672" s="4">
        <v>4.4678000000000002E-2</v>
      </c>
      <c r="V672" s="19">
        <f t="shared" si="155"/>
        <v>446.78000000000003</v>
      </c>
      <c r="W672" s="1">
        <v>-2.2699999999999999E-3</v>
      </c>
      <c r="X672" s="1">
        <v>9.4799999999999995E-4</v>
      </c>
      <c r="Y672" s="5">
        <v>2.4316999999999998E-2</v>
      </c>
      <c r="Z672" s="20">
        <f t="shared" si="148"/>
        <v>243.17</v>
      </c>
      <c r="AA672" s="1">
        <v>33.346499999999999</v>
      </c>
      <c r="AB672" s="1">
        <v>65.881600000000006</v>
      </c>
      <c r="AC672" s="6">
        <v>4.764E-3</v>
      </c>
      <c r="AD672" s="21">
        <f t="shared" si="156"/>
        <v>47.64</v>
      </c>
      <c r="AE672" s="1">
        <v>1.5754000000000001E-2</v>
      </c>
      <c r="AF672" s="1">
        <v>1.2976E-2</v>
      </c>
      <c r="AG672" s="1">
        <v>-4.8999999999999998E-4</v>
      </c>
      <c r="AH672" s="1">
        <v>-7.5170000000000001E-2</v>
      </c>
      <c r="AI672" s="1">
        <v>0</v>
      </c>
      <c r="AJ672" s="1">
        <v>0</v>
      </c>
      <c r="AK672" s="1">
        <v>99.543199999999999</v>
      </c>
      <c r="AL672">
        <v>1.487E-3</v>
      </c>
      <c r="AM672">
        <v>7.8709999999999995E-3</v>
      </c>
      <c r="AN672">
        <v>3.2079999999999999E-3</v>
      </c>
      <c r="AO672">
        <v>6.2100000000000002E-4</v>
      </c>
      <c r="AP672" s="7">
        <v>7.6530000000000001E-3</v>
      </c>
      <c r="AQ672">
        <v>0.10102800000000001</v>
      </c>
      <c r="AR672">
        <v>1.289E-3</v>
      </c>
      <c r="AS672">
        <v>7.8120000000000004E-3</v>
      </c>
      <c r="AT672">
        <v>3.8989000000000003E-2</v>
      </c>
      <c r="AU672">
        <f t="shared" si="151"/>
        <v>0.140017</v>
      </c>
      <c r="AV672">
        <v>-1.8799999999999999E-3</v>
      </c>
      <c r="AW672">
        <v>8.4099999999999995E-4</v>
      </c>
      <c r="AX672" s="14">
        <v>1.6997999999999999E-2</v>
      </c>
      <c r="AY672">
        <v>50.685200000000002</v>
      </c>
      <c r="AZ672">
        <v>49.117199999999997</v>
      </c>
      <c r="BA672" s="9">
        <v>3.1979999999999999E-3</v>
      </c>
      <c r="BB672" s="10">
        <f t="shared" si="152"/>
        <v>2.0195999999999999E-2</v>
      </c>
      <c r="BC672">
        <v>2.1656000000000002E-2</v>
      </c>
      <c r="BD672">
        <v>5.3280000000000003E-3</v>
      </c>
      <c r="BE672">
        <v>-2.1000000000000001E-4</v>
      </c>
      <c r="BF672">
        <v>-1.8259999999999998E-2</v>
      </c>
      <c r="BG672">
        <v>0</v>
      </c>
      <c r="BH672">
        <v>0</v>
      </c>
      <c r="BI672" s="22"/>
    </row>
    <row r="673" spans="1:61" x14ac:dyDescent="0.25">
      <c r="A673" s="23" t="s">
        <v>134</v>
      </c>
      <c r="B673" s="23"/>
      <c r="C673" s="23">
        <v>31</v>
      </c>
      <c r="D673" s="23">
        <v>72</v>
      </c>
      <c r="E673" s="23">
        <v>40</v>
      </c>
      <c r="F673" s="23">
        <v>20</v>
      </c>
      <c r="G673" s="23">
        <v>100</v>
      </c>
      <c r="H673" s="23">
        <v>3</v>
      </c>
      <c r="I673" s="23">
        <v>529</v>
      </c>
      <c r="J673" s="23">
        <v>10</v>
      </c>
      <c r="K673" s="24">
        <v>1.2959E-2</v>
      </c>
      <c r="L673" s="24">
        <v>2.1524000000000001E-2</v>
      </c>
      <c r="M673" s="24">
        <v>-3.9699999999999996E-3</v>
      </c>
      <c r="N673" s="24">
        <v>-3.2100000000000002E-3</v>
      </c>
      <c r="O673" s="25">
        <v>1.3046E-2</v>
      </c>
      <c r="P673" s="17">
        <f t="shared" si="153"/>
        <v>130.46</v>
      </c>
      <c r="Q673" s="26">
        <v>0.220279</v>
      </c>
      <c r="R673" s="18">
        <f t="shared" si="154"/>
        <v>2202.79</v>
      </c>
      <c r="S673" s="24">
        <v>4.725E-3</v>
      </c>
      <c r="T673" s="24">
        <v>8.8199999999999997E-4</v>
      </c>
      <c r="U673" s="27">
        <v>5.3259000000000001E-2</v>
      </c>
      <c r="V673" s="19">
        <f t="shared" si="155"/>
        <v>532.59</v>
      </c>
      <c r="W673" s="24">
        <v>-1.8000000000000001E-4</v>
      </c>
      <c r="X673" s="24">
        <v>2.049E-3</v>
      </c>
      <c r="Y673" s="28">
        <v>2.8327999999999999E-2</v>
      </c>
      <c r="Z673" s="20">
        <f t="shared" si="148"/>
        <v>283.27999999999997</v>
      </c>
      <c r="AA673" s="24">
        <v>33.209800000000001</v>
      </c>
      <c r="AB673" s="24">
        <v>65.956500000000005</v>
      </c>
      <c r="AC673" s="29">
        <v>3.1870000000000002E-3</v>
      </c>
      <c r="AD673" s="21">
        <f t="shared" si="156"/>
        <v>31.87</v>
      </c>
      <c r="AE673" s="24">
        <v>1.5873999999999999E-2</v>
      </c>
      <c r="AF673" s="24">
        <v>1.2019E-2</v>
      </c>
      <c r="AG673" s="24">
        <v>5.8510000000000003E-3</v>
      </c>
      <c r="AH673" s="24">
        <v>-6.615E-2</v>
      </c>
      <c r="AI673" s="24">
        <v>0</v>
      </c>
      <c r="AJ673" s="24">
        <v>0</v>
      </c>
      <c r="AK673" s="24">
        <v>99.486800000000002</v>
      </c>
      <c r="AL673" s="23">
        <v>3.0530000000000002E-3</v>
      </c>
      <c r="AM673" s="23">
        <v>9.7389999999999994E-3</v>
      </c>
      <c r="AN673" s="23">
        <v>-1.5900000000000001E-3</v>
      </c>
      <c r="AO673" s="23">
        <v>-2.6700000000000001E-3</v>
      </c>
      <c r="AP673" s="30">
        <v>1.0019999999999999E-2</v>
      </c>
      <c r="AQ673" s="23">
        <v>9.5654000000000003E-2</v>
      </c>
      <c r="AR673" s="23">
        <v>2.921E-3</v>
      </c>
      <c r="AS673" s="23">
        <v>5.7499999999999999E-4</v>
      </c>
      <c r="AT673" s="23">
        <v>4.6545999999999997E-2</v>
      </c>
      <c r="AU673">
        <f t="shared" si="151"/>
        <v>0.14219999999999999</v>
      </c>
      <c r="AV673" s="23">
        <v>-1.4999999999999999E-4</v>
      </c>
      <c r="AW673" s="23">
        <v>1.82E-3</v>
      </c>
      <c r="AX673" s="80">
        <v>1.9831999999999999E-2</v>
      </c>
      <c r="AY673" s="23">
        <v>50.552599999999998</v>
      </c>
      <c r="AZ673" s="23">
        <v>49.246299999999998</v>
      </c>
      <c r="BA673" s="32">
        <v>2.1429999999999999E-3</v>
      </c>
      <c r="BB673" s="10">
        <f t="shared" si="152"/>
        <v>2.1974999999999998E-2</v>
      </c>
      <c r="BC673" s="23">
        <v>2.1853999999999998E-2</v>
      </c>
      <c r="BD673" s="23">
        <v>4.9430000000000003E-3</v>
      </c>
      <c r="BE673" s="23">
        <v>2.4870000000000001E-3</v>
      </c>
      <c r="BF673" s="23">
        <v>-1.61E-2</v>
      </c>
      <c r="BG673" s="23">
        <v>0</v>
      </c>
      <c r="BH673" s="23">
        <v>0</v>
      </c>
      <c r="BI673" s="22"/>
    </row>
    <row r="674" spans="1:61" x14ac:dyDescent="0.25">
      <c r="A674" t="s">
        <v>135</v>
      </c>
      <c r="C674">
        <v>33</v>
      </c>
      <c r="D674">
        <v>73</v>
      </c>
      <c r="E674">
        <v>40</v>
      </c>
      <c r="F674">
        <v>20</v>
      </c>
      <c r="G674">
        <v>100</v>
      </c>
      <c r="H674">
        <v>3</v>
      </c>
      <c r="I674">
        <v>530</v>
      </c>
      <c r="J674">
        <v>1</v>
      </c>
      <c r="K674" s="1">
        <v>2.7074999999999998E-2</v>
      </c>
      <c r="L674" s="1">
        <v>-4.5339999999999998E-2</v>
      </c>
      <c r="M674" s="1">
        <v>-3.8080000000000003E-2</v>
      </c>
      <c r="N674" s="1">
        <v>2.323E-3</v>
      </c>
      <c r="O674" s="2">
        <v>3.6840000000000002E-3</v>
      </c>
      <c r="P674" s="17">
        <f t="shared" si="153"/>
        <v>36.840000000000003</v>
      </c>
      <c r="Q674" s="3">
        <v>0.44286999999999999</v>
      </c>
      <c r="R674" s="18">
        <f t="shared" si="154"/>
        <v>4428.7</v>
      </c>
      <c r="S674" s="1">
        <v>8.9999999999999993E-3</v>
      </c>
      <c r="T674" s="1">
        <v>7.8320000000000004E-3</v>
      </c>
      <c r="U674" s="4">
        <v>0.154643</v>
      </c>
      <c r="V674" s="19">
        <f t="shared" si="155"/>
        <v>1546.43</v>
      </c>
      <c r="W674" s="1">
        <v>-2.9E-4</v>
      </c>
      <c r="X674" s="1">
        <v>9.1000000000000003E-5</v>
      </c>
      <c r="Y674" s="5">
        <v>6.4330000000000003E-3</v>
      </c>
      <c r="Z674" s="20">
        <f t="shared" si="148"/>
        <v>64.33</v>
      </c>
      <c r="AA674" s="1">
        <v>33.026899999999998</v>
      </c>
      <c r="AB674" s="1">
        <v>65.691800000000001</v>
      </c>
      <c r="AC674" s="6">
        <v>4.0999999999999999E-4</v>
      </c>
      <c r="AD674" s="21">
        <f t="shared" si="156"/>
        <v>4.0999999999999996</v>
      </c>
      <c r="AE674" s="1">
        <v>0.240173</v>
      </c>
      <c r="AF674" s="1">
        <v>-3.9899999999999996E-3</v>
      </c>
      <c r="AG674" s="1">
        <v>7.8860000000000006E-3</v>
      </c>
      <c r="AH674" s="1">
        <v>-1.524E-2</v>
      </c>
      <c r="AI674" s="1">
        <v>0</v>
      </c>
      <c r="AJ674" s="1">
        <v>0</v>
      </c>
      <c r="AK674" s="1">
        <v>99.518199999999993</v>
      </c>
      <c r="AL674">
        <v>6.3800000000000003E-3</v>
      </c>
      <c r="AM674">
        <v>-2.052E-2</v>
      </c>
      <c r="AN674">
        <v>-1.5270000000000001E-2</v>
      </c>
      <c r="AO674">
        <v>1.9319999999999999E-3</v>
      </c>
      <c r="AP674" s="7">
        <v>2.8310000000000002E-3</v>
      </c>
      <c r="AQ674">
        <v>0.19237000000000001</v>
      </c>
      <c r="AR674">
        <v>5.5649999999999996E-3</v>
      </c>
      <c r="AS674">
        <v>5.104E-3</v>
      </c>
      <c r="AT674">
        <v>0.13519400000000001</v>
      </c>
      <c r="AU674">
        <f t="shared" si="151"/>
        <v>0.32756400000000002</v>
      </c>
      <c r="AV674">
        <v>-2.4000000000000001E-4</v>
      </c>
      <c r="AW674">
        <v>8.1000000000000004E-5</v>
      </c>
      <c r="AX674" s="14">
        <v>4.5050000000000003E-3</v>
      </c>
      <c r="AY674">
        <v>50.289400000000001</v>
      </c>
      <c r="AZ674">
        <v>49.063600000000001</v>
      </c>
      <c r="BA674" s="9">
        <v>2.7599999999999999E-4</v>
      </c>
      <c r="BB674" s="10">
        <f t="shared" si="152"/>
        <v>4.7810000000000005E-3</v>
      </c>
      <c r="BC674">
        <v>0.33074799999999999</v>
      </c>
      <c r="BD674">
        <v>-1.64E-3</v>
      </c>
      <c r="BE674">
        <v>3.3530000000000001E-3</v>
      </c>
      <c r="BF674">
        <v>-3.7100000000000002E-3</v>
      </c>
      <c r="BG674">
        <v>0</v>
      </c>
      <c r="BH674">
        <v>0</v>
      </c>
      <c r="BI674" s="22"/>
    </row>
    <row r="675" spans="1:61" x14ac:dyDescent="0.25">
      <c r="A675" t="s">
        <v>135</v>
      </c>
      <c r="C675">
        <v>34</v>
      </c>
      <c r="D675">
        <v>73</v>
      </c>
      <c r="E675">
        <v>40</v>
      </c>
      <c r="F675">
        <v>20</v>
      </c>
      <c r="G675">
        <v>100</v>
      </c>
      <c r="H675">
        <v>3</v>
      </c>
      <c r="I675">
        <v>531</v>
      </c>
      <c r="J675">
        <v>2</v>
      </c>
      <c r="K675" s="1">
        <v>1.5828999999999999E-2</v>
      </c>
      <c r="L675" s="1">
        <v>6.3179999999999998E-3</v>
      </c>
      <c r="M675" s="1">
        <v>2.8379999999999998E-3</v>
      </c>
      <c r="N675" s="1">
        <v>1.683E-3</v>
      </c>
      <c r="O675" s="2">
        <v>1.3356E-2</v>
      </c>
      <c r="P675" s="17">
        <f t="shared" si="153"/>
        <v>133.56</v>
      </c>
      <c r="Q675" s="3">
        <v>0.21268300000000001</v>
      </c>
      <c r="R675" s="18">
        <f t="shared" si="154"/>
        <v>2126.83</v>
      </c>
      <c r="S675" s="1">
        <v>6.1650000000000003E-3</v>
      </c>
      <c r="T675" s="1">
        <v>1.0534999999999999E-2</v>
      </c>
      <c r="U675" s="4">
        <v>9.9721000000000004E-2</v>
      </c>
      <c r="V675" s="19">
        <f t="shared" si="155"/>
        <v>997.21</v>
      </c>
      <c r="W675" s="1">
        <v>-5.0400000000000002E-3</v>
      </c>
      <c r="X675" s="1">
        <v>-6.9999999999999999E-4</v>
      </c>
      <c r="Y675" s="5">
        <v>7.3569999999999998E-3</v>
      </c>
      <c r="Z675" s="20">
        <f t="shared" si="148"/>
        <v>73.569999999999993</v>
      </c>
      <c r="AA675" s="1">
        <v>33.176600000000001</v>
      </c>
      <c r="AB675" s="1">
        <v>65.9255</v>
      </c>
      <c r="AC675" s="6">
        <v>3.2899999999999997E-4</v>
      </c>
      <c r="AD675" s="21">
        <f t="shared" si="156"/>
        <v>3.2899999999999996</v>
      </c>
      <c r="AE675" s="1">
        <v>5.8597999999999997E-2</v>
      </c>
      <c r="AF675" s="1">
        <v>1.9608E-2</v>
      </c>
      <c r="AG675" s="1">
        <v>-2.0979999999999999E-2</v>
      </c>
      <c r="AH675" s="1">
        <v>-2.8469999999999999E-2</v>
      </c>
      <c r="AI675" s="1">
        <v>0</v>
      </c>
      <c r="AJ675" s="1">
        <v>0</v>
      </c>
      <c r="AK675" s="1">
        <v>99.501800000000003</v>
      </c>
      <c r="AL675">
        <v>3.7290000000000001E-3</v>
      </c>
      <c r="AM675">
        <v>2.8579999999999999E-3</v>
      </c>
      <c r="AN675">
        <v>1.137E-3</v>
      </c>
      <c r="AO675">
        <v>1.3990000000000001E-3</v>
      </c>
      <c r="AP675" s="7">
        <v>1.0258E-2</v>
      </c>
      <c r="AQ675">
        <v>9.2348E-2</v>
      </c>
      <c r="AR675">
        <v>3.8110000000000002E-3</v>
      </c>
      <c r="AS675">
        <v>6.862E-3</v>
      </c>
      <c r="AT675">
        <v>8.7146000000000001E-2</v>
      </c>
      <c r="AU675">
        <f t="shared" si="151"/>
        <v>0.17949399999999999</v>
      </c>
      <c r="AV675">
        <v>-4.1799999999999997E-3</v>
      </c>
      <c r="AW675">
        <v>-6.2E-4</v>
      </c>
      <c r="AX675" s="14">
        <v>5.1500000000000001E-3</v>
      </c>
      <c r="AY675">
        <v>50.497900000000001</v>
      </c>
      <c r="AZ675">
        <v>49.219099999999997</v>
      </c>
      <c r="BA675" s="9">
        <v>2.2100000000000001E-4</v>
      </c>
      <c r="BB675" s="10">
        <f t="shared" si="152"/>
        <v>5.3709999999999999E-3</v>
      </c>
      <c r="BC675">
        <v>8.0666000000000002E-2</v>
      </c>
      <c r="BD675">
        <v>8.0630000000000007E-3</v>
      </c>
      <c r="BE675">
        <v>-8.9200000000000008E-3</v>
      </c>
      <c r="BF675">
        <v>-6.9300000000000004E-3</v>
      </c>
      <c r="BG675">
        <v>0</v>
      </c>
      <c r="BH675">
        <v>0</v>
      </c>
      <c r="BI675" s="22"/>
    </row>
    <row r="676" spans="1:61" x14ac:dyDescent="0.25">
      <c r="A676" s="23" t="s">
        <v>135</v>
      </c>
      <c r="B676" s="23"/>
      <c r="C676" s="23">
        <v>35</v>
      </c>
      <c r="D676" s="23"/>
      <c r="E676" s="23"/>
      <c r="F676" s="23"/>
      <c r="G676" s="23"/>
      <c r="H676" s="23"/>
      <c r="I676" s="23"/>
      <c r="J676" s="23"/>
      <c r="K676" s="24"/>
      <c r="L676" s="24"/>
      <c r="M676" s="24"/>
      <c r="N676" s="24"/>
      <c r="O676" s="25"/>
      <c r="P676" s="17"/>
      <c r="Q676" s="26"/>
      <c r="R676" s="19"/>
      <c r="S676" s="24"/>
      <c r="T676" s="24"/>
      <c r="U676" s="27"/>
      <c r="V676" s="19"/>
      <c r="W676" s="24"/>
      <c r="X676" s="24"/>
      <c r="Y676" s="28"/>
      <c r="Z676" s="28"/>
      <c r="AA676" s="24"/>
      <c r="AB676" s="24"/>
      <c r="AC676" s="29"/>
      <c r="AD676" s="21"/>
      <c r="AE676" s="24"/>
      <c r="AF676" s="24"/>
      <c r="AG676" s="24"/>
      <c r="AH676" s="24"/>
      <c r="AI676" s="24"/>
      <c r="AJ676" s="24"/>
      <c r="AK676" s="24">
        <v>95.967699999999994</v>
      </c>
      <c r="AL676" s="23"/>
      <c r="AM676" s="23"/>
      <c r="AN676" s="23"/>
      <c r="AO676" s="23"/>
      <c r="AP676" s="30"/>
      <c r="AQ676" s="23"/>
      <c r="AR676" s="23"/>
      <c r="AS676" s="23"/>
      <c r="AT676" s="23"/>
      <c r="AU676">
        <f t="shared" si="151"/>
        <v>0</v>
      </c>
      <c r="AV676" s="23"/>
      <c r="AW676" s="23"/>
      <c r="AX676" s="80"/>
      <c r="AY676" s="23"/>
      <c r="AZ676" s="23"/>
      <c r="BA676" s="32"/>
      <c r="BB676" s="82"/>
      <c r="BC676" s="23"/>
      <c r="BD676" s="23"/>
      <c r="BE676" s="23"/>
      <c r="BF676" s="23"/>
      <c r="BG676" s="23"/>
      <c r="BH676" s="23"/>
      <c r="BI676" s="22"/>
    </row>
    <row r="677" spans="1:61" x14ac:dyDescent="0.25">
      <c r="A677" t="s">
        <v>136</v>
      </c>
      <c r="C677">
        <v>37</v>
      </c>
      <c r="D677">
        <v>74</v>
      </c>
      <c r="E677">
        <v>40</v>
      </c>
      <c r="F677">
        <v>20</v>
      </c>
      <c r="G677">
        <v>100</v>
      </c>
      <c r="H677">
        <v>3</v>
      </c>
      <c r="I677">
        <v>533</v>
      </c>
      <c r="J677">
        <v>1</v>
      </c>
      <c r="K677" s="1">
        <v>1.9754000000000001E-2</v>
      </c>
      <c r="L677" s="1">
        <v>5.8950000000000001E-3</v>
      </c>
      <c r="M677" s="1">
        <v>7.561E-3</v>
      </c>
      <c r="N677" s="1">
        <v>-8.0000000000000004E-4</v>
      </c>
      <c r="O677" s="2">
        <v>5.8600000000000004E-4</v>
      </c>
      <c r="P677" s="17">
        <f t="shared" si="153"/>
        <v>5.86</v>
      </c>
      <c r="Q677" s="3">
        <v>0.27885500000000002</v>
      </c>
      <c r="R677" s="18">
        <f t="shared" si="154"/>
        <v>2788.55</v>
      </c>
      <c r="S677" s="1">
        <v>2.928E-3</v>
      </c>
      <c r="T677" s="1">
        <v>6.1079999999999997E-3</v>
      </c>
      <c r="U677" s="4">
        <v>0.160409</v>
      </c>
      <c r="V677" s="19">
        <f t="shared" si="155"/>
        <v>1604.09</v>
      </c>
      <c r="W677" s="1">
        <v>-7.6999999999999996E-4</v>
      </c>
      <c r="X677" s="1">
        <v>5.4520000000000002E-3</v>
      </c>
      <c r="Y677" s="5">
        <v>-2.2799999999999999E-3</v>
      </c>
      <c r="Z677" s="20">
        <f t="shared" si="148"/>
        <v>-22.8</v>
      </c>
      <c r="AA677" s="1">
        <v>33.107900000000001</v>
      </c>
      <c r="AB677" s="1">
        <v>65.620400000000004</v>
      </c>
      <c r="AC677" s="6">
        <v>3.5010000000000002E-3</v>
      </c>
      <c r="AD677" s="21">
        <f t="shared" si="156"/>
        <v>35.010000000000005</v>
      </c>
      <c r="AE677" s="1">
        <v>0.17427000000000001</v>
      </c>
      <c r="AF677" s="1">
        <v>-6.3099999999999996E-3</v>
      </c>
      <c r="AG677" s="1">
        <v>1.1179E-2</v>
      </c>
      <c r="AH677" s="1">
        <v>-4.2909999999999997E-2</v>
      </c>
      <c r="AI677" s="1">
        <v>0</v>
      </c>
      <c r="AJ677" s="1">
        <v>0</v>
      </c>
      <c r="AK677" s="1">
        <v>99.351699999999994</v>
      </c>
      <c r="AL677">
        <v>4.6579999999999998E-3</v>
      </c>
      <c r="AM677">
        <v>2.6700000000000001E-3</v>
      </c>
      <c r="AN677">
        <v>3.0339999999999998E-3</v>
      </c>
      <c r="AO677">
        <v>-6.7000000000000002E-4</v>
      </c>
      <c r="AP677" s="7">
        <v>4.4999999999999999E-4</v>
      </c>
      <c r="AQ677">
        <v>0.12120300000000001</v>
      </c>
      <c r="AR677">
        <v>1.8109999999999999E-3</v>
      </c>
      <c r="AS677">
        <v>3.9830000000000004E-3</v>
      </c>
      <c r="AT677">
        <v>0.140323</v>
      </c>
      <c r="AU677">
        <f t="shared" si="151"/>
        <v>0.26152600000000004</v>
      </c>
      <c r="AV677">
        <v>-6.4000000000000005E-4</v>
      </c>
      <c r="AW677">
        <v>4.8479999999999999E-3</v>
      </c>
      <c r="AX677" s="14">
        <v>-1.6000000000000001E-3</v>
      </c>
      <c r="AY677">
        <v>50.444600000000001</v>
      </c>
      <c r="AZ677">
        <v>49.041200000000003</v>
      </c>
      <c r="BA677" s="9">
        <v>2.356E-3</v>
      </c>
      <c r="BB677" s="10">
        <f>BA677+AX677</f>
        <v>7.5599999999999994E-4</v>
      </c>
      <c r="BC677">
        <v>0.240143</v>
      </c>
      <c r="BD677">
        <v>-2.5999999999999999E-3</v>
      </c>
      <c r="BE677">
        <v>4.7569999999999999E-3</v>
      </c>
      <c r="BF677">
        <v>-1.0449999999999999E-2</v>
      </c>
      <c r="BG677">
        <v>0</v>
      </c>
      <c r="BH677">
        <v>0</v>
      </c>
      <c r="BI677" s="22"/>
    </row>
    <row r="678" spans="1:61" x14ac:dyDescent="0.25">
      <c r="A678" t="s">
        <v>136</v>
      </c>
      <c r="C678">
        <v>38</v>
      </c>
      <c r="P678" s="17"/>
      <c r="R678" s="19"/>
      <c r="V678" s="19"/>
      <c r="AD678" s="21"/>
      <c r="AU678">
        <f t="shared" si="151"/>
        <v>0</v>
      </c>
      <c r="AX678" s="14"/>
      <c r="BI678" s="22"/>
    </row>
    <row r="679" spans="1:61" x14ac:dyDescent="0.25">
      <c r="A679" t="s">
        <v>136</v>
      </c>
      <c r="C679">
        <v>39</v>
      </c>
      <c r="P679" s="17"/>
      <c r="R679" s="19"/>
      <c r="V679" s="19"/>
      <c r="AD679" s="21"/>
      <c r="AK679" s="1">
        <v>95.227599999999995</v>
      </c>
      <c r="AU679">
        <f t="shared" si="151"/>
        <v>0</v>
      </c>
      <c r="AX679" s="14"/>
      <c r="BI679" s="22"/>
    </row>
    <row r="680" spans="1:61" x14ac:dyDescent="0.25">
      <c r="A680" t="s">
        <v>136</v>
      </c>
      <c r="C680">
        <v>40</v>
      </c>
      <c r="D680">
        <v>74</v>
      </c>
      <c r="E680">
        <v>40</v>
      </c>
      <c r="F680">
        <v>20</v>
      </c>
      <c r="G680">
        <v>100</v>
      </c>
      <c r="H680">
        <v>3</v>
      </c>
      <c r="I680">
        <v>536</v>
      </c>
      <c r="J680">
        <v>4</v>
      </c>
      <c r="K680" s="1">
        <v>3.2597000000000001E-2</v>
      </c>
      <c r="L680" s="1">
        <v>9.6939999999999995E-3</v>
      </c>
      <c r="M680" s="1">
        <v>-3.9149999999999997E-2</v>
      </c>
      <c r="N680" s="1">
        <v>8.3500000000000002E-4</v>
      </c>
      <c r="O680" s="2">
        <v>1.6019999999999999E-3</v>
      </c>
      <c r="P680" s="17">
        <f t="shared" si="153"/>
        <v>16.02</v>
      </c>
      <c r="Q680" s="3">
        <v>0.27716200000000002</v>
      </c>
      <c r="R680" s="18">
        <f t="shared" si="154"/>
        <v>2771.6200000000003</v>
      </c>
      <c r="S680" s="1">
        <v>2.771E-3</v>
      </c>
      <c r="T680" s="1">
        <v>2.3040000000000001E-3</v>
      </c>
      <c r="U680" s="4">
        <v>0.15923300000000001</v>
      </c>
      <c r="V680" s="19">
        <f t="shared" si="155"/>
        <v>1592.3300000000002</v>
      </c>
      <c r="W680" s="1">
        <v>-2.33E-3</v>
      </c>
      <c r="X680" s="1">
        <v>-9.3000000000000005E-4</v>
      </c>
      <c r="Y680" s="5">
        <v>4.5209999999999998E-3</v>
      </c>
      <c r="Z680" s="20">
        <f t="shared" ref="Z680:Z682" si="157">Y680*10000</f>
        <v>45.21</v>
      </c>
      <c r="AA680" s="1">
        <v>33.111400000000003</v>
      </c>
      <c r="AB680" s="1">
        <v>65.828299999999999</v>
      </c>
      <c r="AC680" s="6">
        <v>5.2579999999999997E-3</v>
      </c>
      <c r="AD680" s="21">
        <f t="shared" si="156"/>
        <v>52.58</v>
      </c>
      <c r="AE680" s="1">
        <v>0.13208700000000001</v>
      </c>
      <c r="AF680" s="1">
        <v>8.7969999999999993E-3</v>
      </c>
      <c r="AG680" s="1">
        <v>1.3381000000000001E-2</v>
      </c>
      <c r="AH680" s="1">
        <v>-2.913E-2</v>
      </c>
      <c r="AI680" s="1">
        <v>0</v>
      </c>
      <c r="AJ680" s="1">
        <v>0</v>
      </c>
      <c r="AK680" s="1">
        <v>99.5184</v>
      </c>
      <c r="AL680">
        <v>7.6790000000000001E-3</v>
      </c>
      <c r="AM680">
        <v>4.3860000000000001E-3</v>
      </c>
      <c r="AN680">
        <v>-1.5689999999999999E-2</v>
      </c>
      <c r="AO680">
        <v>6.9399999999999996E-4</v>
      </c>
      <c r="AP680" s="7">
        <v>1.23E-3</v>
      </c>
      <c r="AQ680">
        <v>0.120352</v>
      </c>
      <c r="AR680">
        <v>1.7129999999999999E-3</v>
      </c>
      <c r="AS680">
        <v>1.5009999999999999E-3</v>
      </c>
      <c r="AT680">
        <v>0.13916100000000001</v>
      </c>
      <c r="AU680">
        <f t="shared" si="151"/>
        <v>0.25951299999999999</v>
      </c>
      <c r="AV680">
        <v>-1.9300000000000001E-3</v>
      </c>
      <c r="AW680">
        <v>-8.3000000000000001E-4</v>
      </c>
      <c r="AX680" s="14">
        <v>3.1649999999999998E-3</v>
      </c>
      <c r="AY680">
        <v>50.401499999999999</v>
      </c>
      <c r="AZ680">
        <v>49.1494</v>
      </c>
      <c r="BA680" s="9">
        <v>3.5349999999999999E-3</v>
      </c>
      <c r="BB680" s="10">
        <f t="shared" ref="BB680:BB682" si="158">BA680+AX680</f>
        <v>6.6999999999999994E-3</v>
      </c>
      <c r="BC680">
        <v>0.18184</v>
      </c>
      <c r="BD680">
        <v>3.6180000000000001E-3</v>
      </c>
      <c r="BE680">
        <v>5.6880000000000003E-3</v>
      </c>
      <c r="BF680">
        <v>-7.0899999999999999E-3</v>
      </c>
      <c r="BG680">
        <v>0</v>
      </c>
      <c r="BH680">
        <v>0</v>
      </c>
      <c r="BI680" s="22"/>
    </row>
    <row r="681" spans="1:61" x14ac:dyDescent="0.25">
      <c r="A681" t="s">
        <v>136</v>
      </c>
      <c r="C681">
        <v>41</v>
      </c>
      <c r="D681">
        <v>74</v>
      </c>
      <c r="E681">
        <v>40</v>
      </c>
      <c r="F681">
        <v>20</v>
      </c>
      <c r="G681">
        <v>100</v>
      </c>
      <c r="H681">
        <v>3</v>
      </c>
      <c r="I681">
        <v>537</v>
      </c>
      <c r="J681">
        <v>5</v>
      </c>
      <c r="K681" s="1">
        <v>1.6964E-2</v>
      </c>
      <c r="L681" s="1">
        <v>-1.16E-3</v>
      </c>
      <c r="M681" s="1">
        <v>-1.1199999999999999E-3</v>
      </c>
      <c r="N681" s="1">
        <v>-3.3E-4</v>
      </c>
      <c r="O681" s="2">
        <v>-1.7899999999999999E-3</v>
      </c>
      <c r="P681" s="17">
        <f t="shared" si="153"/>
        <v>-17.899999999999999</v>
      </c>
      <c r="Q681" s="3">
        <v>0.27495999999999998</v>
      </c>
      <c r="R681" s="18">
        <f t="shared" si="154"/>
        <v>2749.6</v>
      </c>
      <c r="S681" s="1">
        <v>4.8919999999999996E-3</v>
      </c>
      <c r="T681" s="1">
        <v>2.9689999999999999E-3</v>
      </c>
      <c r="U681" s="4">
        <v>0.156837</v>
      </c>
      <c r="V681" s="19">
        <f t="shared" si="155"/>
        <v>1568.3700000000001</v>
      </c>
      <c r="W681" s="1">
        <v>1.291E-3</v>
      </c>
      <c r="X681" s="1">
        <v>1.0219999999999999E-3</v>
      </c>
      <c r="Y681" s="5">
        <v>-3.31E-3</v>
      </c>
      <c r="Z681" s="20">
        <f t="shared" si="157"/>
        <v>-33.1</v>
      </c>
      <c r="AA681" s="1">
        <v>33.020800000000001</v>
      </c>
      <c r="AB681" s="1">
        <v>65.650999999999996</v>
      </c>
      <c r="AC681" s="6">
        <v>2.8509999999999998E-3</v>
      </c>
      <c r="AD681" s="21">
        <f t="shared" si="156"/>
        <v>28.509999999999998</v>
      </c>
      <c r="AE681" s="1">
        <v>0.116107</v>
      </c>
      <c r="AF681" s="1">
        <v>-4.9699999999999996E-3</v>
      </c>
      <c r="AG681" s="1">
        <v>1.7385999999999999E-2</v>
      </c>
      <c r="AH681" s="1">
        <v>-7.9280000000000003E-2</v>
      </c>
      <c r="AI681" s="1">
        <v>0</v>
      </c>
      <c r="AJ681" s="1">
        <v>0</v>
      </c>
      <c r="AK681" s="1">
        <v>99.1751</v>
      </c>
      <c r="AL681">
        <v>4.0090000000000004E-3</v>
      </c>
      <c r="AM681">
        <v>-5.2999999999999998E-4</v>
      </c>
      <c r="AN681">
        <v>-4.4999999999999999E-4</v>
      </c>
      <c r="AO681">
        <v>-2.7999999999999998E-4</v>
      </c>
      <c r="AP681" s="7">
        <v>-1.3799999999999999E-3</v>
      </c>
      <c r="AQ681">
        <v>0.119765</v>
      </c>
      <c r="AR681">
        <v>3.0330000000000001E-3</v>
      </c>
      <c r="AS681">
        <v>1.9400000000000001E-3</v>
      </c>
      <c r="AT681">
        <v>0.137492</v>
      </c>
      <c r="AU681">
        <f t="shared" si="151"/>
        <v>0.25725700000000001</v>
      </c>
      <c r="AV681">
        <v>1.072E-3</v>
      </c>
      <c r="AW681">
        <v>9.1100000000000003E-4</v>
      </c>
      <c r="AX681" s="14">
        <v>-2.33E-3</v>
      </c>
      <c r="AY681">
        <v>50.419499999999999</v>
      </c>
      <c r="AZ681">
        <v>49.168999999999997</v>
      </c>
      <c r="BA681" s="9">
        <v>1.923E-3</v>
      </c>
      <c r="BB681" s="10">
        <f t="shared" si="158"/>
        <v>-4.0700000000000003E-4</v>
      </c>
      <c r="BC681">
        <v>0.16033700000000001</v>
      </c>
      <c r="BD681">
        <v>-2.0500000000000002E-3</v>
      </c>
      <c r="BE681">
        <v>7.4130000000000003E-3</v>
      </c>
      <c r="BF681">
        <v>-1.9349999999999999E-2</v>
      </c>
      <c r="BG681">
        <v>0</v>
      </c>
      <c r="BH681">
        <v>0</v>
      </c>
      <c r="BI681" s="22"/>
    </row>
    <row r="682" spans="1:61" x14ac:dyDescent="0.25">
      <c r="A682" t="s">
        <v>136</v>
      </c>
      <c r="C682">
        <v>42</v>
      </c>
      <c r="D682">
        <v>74</v>
      </c>
      <c r="E682">
        <v>40</v>
      </c>
      <c r="F682">
        <v>20</v>
      </c>
      <c r="G682">
        <v>100</v>
      </c>
      <c r="H682">
        <v>3</v>
      </c>
      <c r="I682">
        <v>538</v>
      </c>
      <c r="J682">
        <v>6</v>
      </c>
      <c r="K682" s="1">
        <v>-4.8199999999999996E-3</v>
      </c>
      <c r="L682" s="1">
        <v>1.5774E-2</v>
      </c>
      <c r="M682" s="1">
        <v>5.8999999999999998E-5</v>
      </c>
      <c r="N682" s="1">
        <v>-3.6600000000000001E-3</v>
      </c>
      <c r="O682" s="2">
        <v>2.6080000000000001E-3</v>
      </c>
      <c r="P682" s="17">
        <f t="shared" si="153"/>
        <v>26.080000000000002</v>
      </c>
      <c r="Q682" s="3">
        <v>0.25129800000000002</v>
      </c>
      <c r="R682" s="18">
        <f t="shared" si="154"/>
        <v>2512.98</v>
      </c>
      <c r="S682" s="1">
        <v>4.9199999999999999E-3</v>
      </c>
      <c r="T682" s="1">
        <v>9.3460000000000001E-3</v>
      </c>
      <c r="U682" s="4">
        <v>0.14644299999999999</v>
      </c>
      <c r="V682" s="19">
        <f t="shared" si="155"/>
        <v>1464.4299999999998</v>
      </c>
      <c r="W682" s="1">
        <v>-4.2100000000000002E-3</v>
      </c>
      <c r="X682" s="1">
        <v>3.418E-3</v>
      </c>
      <c r="Y682" s="5">
        <v>-2.7599999999999999E-3</v>
      </c>
      <c r="Z682" s="20">
        <f t="shared" si="157"/>
        <v>-27.599999999999998</v>
      </c>
      <c r="AA682" s="1">
        <v>33.141300000000001</v>
      </c>
      <c r="AB682" s="1">
        <v>65.729200000000006</v>
      </c>
      <c r="AC682" s="6">
        <v>5.4289999999999998E-3</v>
      </c>
      <c r="AD682" s="21">
        <f t="shared" si="156"/>
        <v>54.29</v>
      </c>
      <c r="AE682" s="1">
        <v>0.12948100000000001</v>
      </c>
      <c r="AF682" s="1">
        <v>-3.0339999999999999E-2</v>
      </c>
      <c r="AG682" s="1">
        <v>-3.1759999999999997E-2</v>
      </c>
      <c r="AH682" s="1">
        <v>-1.9089999999999999E-2</v>
      </c>
      <c r="AI682" s="1">
        <v>0</v>
      </c>
      <c r="AJ682" s="1">
        <v>0</v>
      </c>
      <c r="AK682" s="1">
        <v>99.342600000000004</v>
      </c>
      <c r="AL682">
        <v>-1.14E-3</v>
      </c>
      <c r="AM682">
        <v>7.143E-3</v>
      </c>
      <c r="AN682">
        <v>2.4000000000000001E-5</v>
      </c>
      <c r="AO682">
        <v>-3.0500000000000002E-3</v>
      </c>
      <c r="AP682" s="7">
        <v>2.0040000000000001E-3</v>
      </c>
      <c r="AQ682">
        <v>0.109205</v>
      </c>
      <c r="AR682">
        <v>3.0439999999999998E-3</v>
      </c>
      <c r="AS682">
        <v>6.0930000000000003E-3</v>
      </c>
      <c r="AT682">
        <v>0.128083</v>
      </c>
      <c r="AU682">
        <f t="shared" si="151"/>
        <v>0.237288</v>
      </c>
      <c r="AV682">
        <v>-3.49E-3</v>
      </c>
      <c r="AW682">
        <v>3.039E-3</v>
      </c>
      <c r="AX682" s="14">
        <v>-1.9300000000000001E-3</v>
      </c>
      <c r="AY682">
        <v>50.4861</v>
      </c>
      <c r="AZ682">
        <v>49.113399999999999</v>
      </c>
      <c r="BA682" s="9">
        <v>3.653E-3</v>
      </c>
      <c r="BB682" s="10">
        <f t="shared" si="158"/>
        <v>1.7229999999999999E-3</v>
      </c>
      <c r="BC682">
        <v>0.17839099999999999</v>
      </c>
      <c r="BD682">
        <v>-1.2489999999999999E-2</v>
      </c>
      <c r="BE682">
        <v>-1.3509999999999999E-2</v>
      </c>
      <c r="BF682">
        <v>-4.6499999999999996E-3</v>
      </c>
      <c r="BG682">
        <v>0</v>
      </c>
      <c r="BH682">
        <v>0</v>
      </c>
      <c r="BI682" s="22"/>
    </row>
    <row r="683" spans="1:61" x14ac:dyDescent="0.25">
      <c r="A683" t="s">
        <v>136</v>
      </c>
      <c r="C683">
        <v>43</v>
      </c>
      <c r="P683" s="17">
        <f t="shared" si="153"/>
        <v>0</v>
      </c>
      <c r="R683" s="19"/>
      <c r="V683" s="19"/>
      <c r="AD683" s="21"/>
      <c r="AU683">
        <f t="shared" si="151"/>
        <v>0</v>
      </c>
      <c r="AX683" s="14"/>
      <c r="BI683" s="22"/>
    </row>
    <row r="684" spans="1:61" x14ac:dyDescent="0.25">
      <c r="A684" t="s">
        <v>136</v>
      </c>
      <c r="C684">
        <v>44</v>
      </c>
      <c r="P684" s="17">
        <f t="shared" si="153"/>
        <v>0</v>
      </c>
      <c r="R684" s="19"/>
      <c r="V684" s="19"/>
      <c r="AD684" s="21"/>
      <c r="AU684">
        <f t="shared" si="151"/>
        <v>0</v>
      </c>
      <c r="AX684" s="14"/>
      <c r="BI684" s="22"/>
    </row>
    <row r="685" spans="1:61" x14ac:dyDescent="0.25">
      <c r="A685" t="s">
        <v>136</v>
      </c>
      <c r="C685">
        <v>45</v>
      </c>
      <c r="D685">
        <v>74</v>
      </c>
      <c r="E685">
        <v>40</v>
      </c>
      <c r="F685">
        <v>20</v>
      </c>
      <c r="G685">
        <v>100</v>
      </c>
      <c r="H685">
        <v>3</v>
      </c>
      <c r="I685">
        <v>541</v>
      </c>
      <c r="J685">
        <v>9</v>
      </c>
      <c r="K685" s="1">
        <v>-1.3799999999999999E-3</v>
      </c>
      <c r="L685" s="1">
        <v>2.6037999999999999E-2</v>
      </c>
      <c r="M685" s="1">
        <v>-5.8100000000000001E-3</v>
      </c>
      <c r="N685" s="1">
        <v>-2.2000000000000001E-4</v>
      </c>
      <c r="O685" s="2">
        <v>3.4640000000000001E-3</v>
      </c>
      <c r="P685" s="17">
        <f t="shared" si="153"/>
        <v>34.64</v>
      </c>
      <c r="Q685" s="3">
        <v>0.26259300000000002</v>
      </c>
      <c r="R685" s="18">
        <f t="shared" si="154"/>
        <v>2625.9300000000003</v>
      </c>
      <c r="S685" s="1">
        <v>9.3080000000000003E-3</v>
      </c>
      <c r="T685" s="1">
        <v>7.9729999999999992E-3</v>
      </c>
      <c r="U685" s="4">
        <v>0.145484</v>
      </c>
      <c r="V685" s="19">
        <f t="shared" si="155"/>
        <v>1454.84</v>
      </c>
      <c r="W685" s="1">
        <v>-4.4000000000000002E-4</v>
      </c>
      <c r="X685" s="1">
        <v>2.483E-3</v>
      </c>
      <c r="Y685" s="5">
        <v>-3.0200000000000001E-3</v>
      </c>
      <c r="Z685" s="20">
        <f t="shared" ref="Z685:Z691" si="159">Y685*10000</f>
        <v>-30.200000000000003</v>
      </c>
      <c r="AA685" s="1">
        <v>33.172499999999999</v>
      </c>
      <c r="AB685" s="1">
        <v>65.679100000000005</v>
      </c>
      <c r="AC685" s="6">
        <v>1.1387E-2</v>
      </c>
      <c r="AD685" s="21">
        <f t="shared" si="156"/>
        <v>113.86999999999999</v>
      </c>
      <c r="AE685" s="1">
        <v>0.152501</v>
      </c>
      <c r="AF685" s="1">
        <v>1.4012E-2</v>
      </c>
      <c r="AG685" s="1">
        <v>1.8755000000000001E-2</v>
      </c>
      <c r="AH685" s="1">
        <v>-3.6069999999999998E-2</v>
      </c>
      <c r="AI685" s="1">
        <v>0</v>
      </c>
      <c r="AJ685" s="1">
        <v>0</v>
      </c>
      <c r="AK685" s="1">
        <v>99.458600000000004</v>
      </c>
      <c r="AL685">
        <v>-3.2000000000000003E-4</v>
      </c>
      <c r="AM685">
        <v>1.1779E-2</v>
      </c>
      <c r="AN685">
        <v>-2.33E-3</v>
      </c>
      <c r="AO685">
        <v>-1.8000000000000001E-4</v>
      </c>
      <c r="AP685" s="7">
        <v>2.66E-3</v>
      </c>
      <c r="AQ685">
        <v>0.11400399999999999</v>
      </c>
      <c r="AR685">
        <v>5.7530000000000003E-3</v>
      </c>
      <c r="AS685">
        <v>5.1929999999999997E-3</v>
      </c>
      <c r="AT685">
        <v>0.12712200000000001</v>
      </c>
      <c r="AU685">
        <f t="shared" si="151"/>
        <v>0.24112600000000001</v>
      </c>
      <c r="AV685">
        <v>-3.6000000000000002E-4</v>
      </c>
      <c r="AW685">
        <v>2.2049999999999999E-3</v>
      </c>
      <c r="AX685" s="14">
        <v>-2.1199999999999999E-3</v>
      </c>
      <c r="AY685">
        <v>50.485199999999999</v>
      </c>
      <c r="AZ685">
        <v>49.0289</v>
      </c>
      <c r="BA685" s="9">
        <v>7.6550000000000003E-3</v>
      </c>
      <c r="BB685" s="10">
        <f t="shared" ref="BB685:BB691" si="160">BA685+AX685</f>
        <v>5.535E-3</v>
      </c>
      <c r="BC685">
        <v>0.20990500000000001</v>
      </c>
      <c r="BD685">
        <v>5.7609999999999996E-3</v>
      </c>
      <c r="BE685">
        <v>7.9710000000000007E-3</v>
      </c>
      <c r="BF685">
        <v>-8.7799999999999996E-3</v>
      </c>
      <c r="BG685">
        <v>0</v>
      </c>
      <c r="BH685">
        <v>0</v>
      </c>
      <c r="BI685" s="22"/>
    </row>
    <row r="686" spans="1:61" x14ac:dyDescent="0.25">
      <c r="A686" s="23" t="s">
        <v>136</v>
      </c>
      <c r="B686" s="23"/>
      <c r="C686" s="23">
        <v>46</v>
      </c>
      <c r="D686" s="23">
        <v>74</v>
      </c>
      <c r="E686" s="23">
        <v>40</v>
      </c>
      <c r="F686" s="23">
        <v>20</v>
      </c>
      <c r="G686" s="23">
        <v>100</v>
      </c>
      <c r="H686" s="23">
        <v>3</v>
      </c>
      <c r="I686" s="23">
        <v>542</v>
      </c>
      <c r="J686" s="23">
        <v>10</v>
      </c>
      <c r="K686" s="24">
        <v>2.5062000000000001E-2</v>
      </c>
      <c r="L686" s="24">
        <v>1.8228999999999999E-2</v>
      </c>
      <c r="M686" s="24">
        <v>-3.5100000000000001E-3</v>
      </c>
      <c r="N686" s="24">
        <v>-5.62E-3</v>
      </c>
      <c r="O686" s="25">
        <v>6.7199999999999996E-4</v>
      </c>
      <c r="P686" s="17">
        <f t="shared" si="153"/>
        <v>6.72</v>
      </c>
      <c r="Q686" s="26">
        <v>0.26199899999999998</v>
      </c>
      <c r="R686" s="18">
        <f t="shared" si="154"/>
        <v>2619.9899999999998</v>
      </c>
      <c r="S686" s="24">
        <v>2.2659999999999998E-3</v>
      </c>
      <c r="T686" s="24">
        <v>2.3730000000000001E-3</v>
      </c>
      <c r="U686" s="27">
        <v>0.14644199999999999</v>
      </c>
      <c r="V686" s="19">
        <f t="shared" si="155"/>
        <v>1464.4199999999998</v>
      </c>
      <c r="W686" s="24">
        <v>-8.3800000000000003E-3</v>
      </c>
      <c r="X686" s="24">
        <v>-1.8400000000000001E-3</v>
      </c>
      <c r="Y686" s="28">
        <v>2.1440000000000001E-3</v>
      </c>
      <c r="Z686" s="20">
        <f t="shared" si="159"/>
        <v>21.44</v>
      </c>
      <c r="AA686" s="24">
        <v>32.972299999999997</v>
      </c>
      <c r="AB686" s="24">
        <v>65.789299999999997</v>
      </c>
      <c r="AC686" s="29">
        <v>4.2360000000000002E-3</v>
      </c>
      <c r="AD686" s="21">
        <f t="shared" si="156"/>
        <v>42.36</v>
      </c>
      <c r="AE686" s="24">
        <v>0.15506300000000001</v>
      </c>
      <c r="AF686" s="24">
        <v>1.3942E-2</v>
      </c>
      <c r="AG686" s="24">
        <v>1.3952000000000001E-2</v>
      </c>
      <c r="AH686" s="24">
        <v>-8.5199999999999998E-3</v>
      </c>
      <c r="AI686" s="24">
        <v>0</v>
      </c>
      <c r="AJ686" s="24">
        <v>0</v>
      </c>
      <c r="AK686" s="24">
        <v>99.380200000000002</v>
      </c>
      <c r="AL686" s="23">
        <v>5.9170000000000004E-3</v>
      </c>
      <c r="AM686" s="23">
        <v>8.2660000000000008E-3</v>
      </c>
      <c r="AN686" s="23">
        <v>-1.41E-3</v>
      </c>
      <c r="AO686" s="23">
        <v>-4.6800000000000001E-3</v>
      </c>
      <c r="AP686" s="30">
        <v>5.1699999999999999E-4</v>
      </c>
      <c r="AQ686" s="23">
        <v>0.11401600000000001</v>
      </c>
      <c r="AR686" s="23">
        <v>1.4040000000000001E-3</v>
      </c>
      <c r="AS686" s="23">
        <v>1.549E-3</v>
      </c>
      <c r="AT686" s="23">
        <v>0.12826100000000001</v>
      </c>
      <c r="AU686">
        <f t="shared" si="151"/>
        <v>0.24227700000000002</v>
      </c>
      <c r="AV686" s="23">
        <v>-6.96E-3</v>
      </c>
      <c r="AW686" s="23">
        <v>-1.64E-3</v>
      </c>
      <c r="AX686" s="80">
        <v>1.5039999999999999E-3</v>
      </c>
      <c r="AY686" s="23">
        <v>50.299399999999999</v>
      </c>
      <c r="AZ686" s="23">
        <v>49.227499999999999</v>
      </c>
      <c r="BA686" s="32">
        <v>2.8540000000000002E-3</v>
      </c>
      <c r="BB686" s="10">
        <f t="shared" si="160"/>
        <v>4.3579999999999999E-3</v>
      </c>
      <c r="BC686" s="23">
        <v>0.21393699999999999</v>
      </c>
      <c r="BD686" s="23">
        <v>5.7460000000000002E-3</v>
      </c>
      <c r="BE686" s="23">
        <v>5.9430000000000004E-3</v>
      </c>
      <c r="BF686" s="23">
        <v>-2.0799999999999998E-3</v>
      </c>
      <c r="BG686" s="23">
        <v>0</v>
      </c>
      <c r="BH686" s="23">
        <v>0</v>
      </c>
      <c r="BI686" s="22"/>
    </row>
    <row r="687" spans="1:61" x14ac:dyDescent="0.25">
      <c r="A687" t="s">
        <v>137</v>
      </c>
      <c r="C687">
        <v>48</v>
      </c>
      <c r="D687">
        <v>75</v>
      </c>
      <c r="E687">
        <v>40</v>
      </c>
      <c r="F687">
        <v>20</v>
      </c>
      <c r="G687">
        <v>100</v>
      </c>
      <c r="H687">
        <v>3</v>
      </c>
      <c r="I687">
        <v>543</v>
      </c>
      <c r="J687">
        <v>1</v>
      </c>
      <c r="K687" s="1">
        <v>-7.4599999999999996E-3</v>
      </c>
      <c r="L687" s="1">
        <v>1.0120000000000001E-2</v>
      </c>
      <c r="M687" s="1">
        <v>-9.2499999999999995E-3</v>
      </c>
      <c r="N687" s="1">
        <v>2.6400000000000002E-4</v>
      </c>
      <c r="O687" s="2">
        <v>3.3381000000000001E-2</v>
      </c>
      <c r="P687" s="17">
        <f t="shared" si="153"/>
        <v>333.81</v>
      </c>
      <c r="Q687" s="3">
        <v>0.55129899999999998</v>
      </c>
      <c r="R687" s="18">
        <f t="shared" si="154"/>
        <v>5512.99</v>
      </c>
      <c r="S687" s="1">
        <v>5.4000000000000001E-4</v>
      </c>
      <c r="T687" s="1">
        <v>-2.7499999999999998E-3</v>
      </c>
      <c r="U687" s="4">
        <v>7.1554000000000006E-2</v>
      </c>
      <c r="V687" s="19">
        <f t="shared" si="155"/>
        <v>715.54000000000008</v>
      </c>
      <c r="W687" s="1">
        <v>-3.3400000000000001E-3</v>
      </c>
      <c r="X687" s="1">
        <v>1.874E-3</v>
      </c>
      <c r="Y687" s="5">
        <v>2.8801E-2</v>
      </c>
      <c r="Z687" s="20">
        <f t="shared" si="159"/>
        <v>288.01</v>
      </c>
      <c r="AA687" s="1">
        <v>33.148699999999998</v>
      </c>
      <c r="AB687" s="1">
        <v>65.350899999999996</v>
      </c>
      <c r="AC687" s="6">
        <v>-5.1900000000000002E-3</v>
      </c>
      <c r="AD687" s="21">
        <f t="shared" si="156"/>
        <v>-51.9</v>
      </c>
      <c r="AE687" s="1">
        <v>2.1093000000000001E-2</v>
      </c>
      <c r="AF687" s="1">
        <v>1.8251E-2</v>
      </c>
      <c r="AG687" s="1">
        <v>9.9159999999999995E-3</v>
      </c>
      <c r="AH687" s="1">
        <v>-1.8749999999999999E-2</v>
      </c>
      <c r="AI687" s="1">
        <v>0</v>
      </c>
      <c r="AJ687" s="1">
        <v>0</v>
      </c>
      <c r="AK687" s="1">
        <v>99.2</v>
      </c>
      <c r="AL687">
        <v>-1.7600000000000001E-3</v>
      </c>
      <c r="AM687">
        <v>4.5960000000000003E-3</v>
      </c>
      <c r="AN687">
        <v>-3.7200000000000002E-3</v>
      </c>
      <c r="AO687">
        <v>2.2000000000000001E-4</v>
      </c>
      <c r="AP687" s="7">
        <v>2.5734E-2</v>
      </c>
      <c r="AQ687">
        <v>0.240282</v>
      </c>
      <c r="AR687">
        <v>3.3500000000000001E-4</v>
      </c>
      <c r="AS687">
        <v>-1.8E-3</v>
      </c>
      <c r="AT687">
        <v>6.2768000000000004E-2</v>
      </c>
      <c r="AU687">
        <f t="shared" si="151"/>
        <v>0.30304999999999999</v>
      </c>
      <c r="AV687">
        <v>-2.7699999999999999E-3</v>
      </c>
      <c r="AW687">
        <v>1.671E-3</v>
      </c>
      <c r="AX687" s="14">
        <v>2.0237000000000002E-2</v>
      </c>
      <c r="AY687">
        <v>50.646500000000003</v>
      </c>
      <c r="AZ687">
        <v>48.974899999999998</v>
      </c>
      <c r="BA687" s="9">
        <v>-3.5000000000000001E-3</v>
      </c>
      <c r="BB687" s="10">
        <f t="shared" si="160"/>
        <v>1.6737000000000002E-2</v>
      </c>
      <c r="BC687">
        <v>2.9145999999999998E-2</v>
      </c>
      <c r="BD687">
        <v>7.5329999999999998E-3</v>
      </c>
      <c r="BE687">
        <v>4.2310000000000004E-3</v>
      </c>
      <c r="BF687">
        <v>-4.5799999999999999E-3</v>
      </c>
      <c r="BG687">
        <v>0</v>
      </c>
      <c r="BH687">
        <v>0</v>
      </c>
      <c r="BI687" s="22"/>
    </row>
    <row r="688" spans="1:61" x14ac:dyDescent="0.25">
      <c r="A688" s="23" t="s">
        <v>137</v>
      </c>
      <c r="B688" s="23"/>
      <c r="C688" s="23">
        <v>49</v>
      </c>
      <c r="D688" s="23">
        <v>75</v>
      </c>
      <c r="E688" s="23">
        <v>40</v>
      </c>
      <c r="F688" s="23">
        <v>20</v>
      </c>
      <c r="G688" s="23">
        <v>100</v>
      </c>
      <c r="H688" s="23">
        <v>3</v>
      </c>
      <c r="I688" s="23">
        <v>544</v>
      </c>
      <c r="J688" s="23">
        <v>2</v>
      </c>
      <c r="K688" s="24">
        <v>1.8918999999999998E-2</v>
      </c>
      <c r="L688" s="24">
        <v>-6.0499999999999998E-3</v>
      </c>
      <c r="M688" s="24">
        <v>-6.7799999999999996E-3</v>
      </c>
      <c r="N688" s="24">
        <v>1.884E-3</v>
      </c>
      <c r="O688" s="25">
        <v>7.0044999999999996E-2</v>
      </c>
      <c r="P688" s="17">
        <f t="shared" si="153"/>
        <v>700.44999999999993</v>
      </c>
      <c r="Q688" s="26">
        <v>0.28375499999999998</v>
      </c>
      <c r="R688" s="18">
        <f t="shared" si="154"/>
        <v>2837.5499999999997</v>
      </c>
      <c r="S688" s="24">
        <v>6.6500000000000001E-4</v>
      </c>
      <c r="T688" s="24">
        <v>3.846E-3</v>
      </c>
      <c r="U688" s="27">
        <v>8.5088999999999998E-2</v>
      </c>
      <c r="V688" s="19">
        <f t="shared" si="155"/>
        <v>850.89</v>
      </c>
      <c r="W688" s="24">
        <v>-1.8699999999999999E-3</v>
      </c>
      <c r="X688" s="24">
        <v>8.9599999999999999E-4</v>
      </c>
      <c r="Y688" s="28">
        <v>2.7699999999999999E-2</v>
      </c>
      <c r="Z688" s="20">
        <f t="shared" si="159"/>
        <v>277</v>
      </c>
      <c r="AA688" s="24">
        <v>33.085099999999997</v>
      </c>
      <c r="AB688" s="24">
        <v>65.5077</v>
      </c>
      <c r="AC688" s="29">
        <v>-3.7499999999999999E-3</v>
      </c>
      <c r="AD688" s="21">
        <f t="shared" si="156"/>
        <v>-37.5</v>
      </c>
      <c r="AE688" s="24">
        <v>4.1987999999999998E-2</v>
      </c>
      <c r="AF688" s="24">
        <v>8.2249999999999997E-3</v>
      </c>
      <c r="AG688" s="24">
        <v>5.3799999999999996E-4</v>
      </c>
      <c r="AH688" s="24">
        <v>-5.3190000000000001E-2</v>
      </c>
      <c r="AI688" s="24">
        <v>0</v>
      </c>
      <c r="AJ688" s="24">
        <v>0</v>
      </c>
      <c r="AK688" s="24">
        <v>99.064700000000002</v>
      </c>
      <c r="AL688" s="23">
        <v>4.4749999999999998E-3</v>
      </c>
      <c r="AM688" s="23">
        <v>-2.7499999999999998E-3</v>
      </c>
      <c r="AN688" s="23">
        <v>-2.7299999999999998E-3</v>
      </c>
      <c r="AO688" s="23">
        <v>1.573E-3</v>
      </c>
      <c r="AP688" s="30">
        <v>5.4019999999999999E-2</v>
      </c>
      <c r="AQ688" s="23">
        <v>0.12372</v>
      </c>
      <c r="AR688" s="23">
        <v>4.1300000000000001E-4</v>
      </c>
      <c r="AS688" s="23">
        <v>2.516E-3</v>
      </c>
      <c r="AT688" s="23">
        <v>7.4668999999999999E-2</v>
      </c>
      <c r="AU688">
        <f t="shared" si="151"/>
        <v>0.19838899999999998</v>
      </c>
      <c r="AV688" s="23">
        <v>-1.5499999999999999E-3</v>
      </c>
      <c r="AW688" s="23">
        <v>7.9900000000000001E-4</v>
      </c>
      <c r="AX688" s="80">
        <v>1.9470999999999999E-2</v>
      </c>
      <c r="AY688" s="23">
        <v>50.568399999999997</v>
      </c>
      <c r="AZ688" s="23">
        <v>49.110900000000001</v>
      </c>
      <c r="BA688" s="32">
        <v>-2.5300000000000001E-3</v>
      </c>
      <c r="BB688" s="10">
        <f t="shared" si="160"/>
        <v>1.6940999999999998E-2</v>
      </c>
      <c r="BC688" s="23">
        <v>5.8041000000000002E-2</v>
      </c>
      <c r="BD688" s="23">
        <v>3.3960000000000001E-3</v>
      </c>
      <c r="BE688" s="23">
        <v>2.3000000000000001E-4</v>
      </c>
      <c r="BF688" s="23">
        <v>-1.2999999999999999E-2</v>
      </c>
      <c r="BG688" s="23">
        <v>0</v>
      </c>
      <c r="BH688" s="23">
        <v>0</v>
      </c>
      <c r="BI688" s="22"/>
    </row>
    <row r="689" spans="1:61" x14ac:dyDescent="0.25">
      <c r="A689" t="s">
        <v>138</v>
      </c>
      <c r="C689">
        <v>51</v>
      </c>
      <c r="D689">
        <v>76</v>
      </c>
      <c r="E689">
        <v>40</v>
      </c>
      <c r="F689">
        <v>20</v>
      </c>
      <c r="G689">
        <v>100</v>
      </c>
      <c r="H689">
        <v>3</v>
      </c>
      <c r="I689">
        <v>545</v>
      </c>
      <c r="J689">
        <v>1</v>
      </c>
      <c r="K689" s="1">
        <v>6.6649E-2</v>
      </c>
      <c r="L689" s="1">
        <v>2.359E-3</v>
      </c>
      <c r="M689" s="1">
        <v>3.7060000000000001E-3</v>
      </c>
      <c r="N689" s="1">
        <v>-1.4300000000000001E-3</v>
      </c>
      <c r="O689" s="2">
        <v>1.9139999999999999E-3</v>
      </c>
      <c r="P689" s="17">
        <f t="shared" si="153"/>
        <v>19.14</v>
      </c>
      <c r="Q689" s="3">
        <v>0.25153999999999999</v>
      </c>
      <c r="R689" s="18">
        <f t="shared" si="154"/>
        <v>2515.3999999999996</v>
      </c>
      <c r="S689" s="1">
        <v>8.1060000000000004E-3</v>
      </c>
      <c r="T689" s="1">
        <v>3.437E-3</v>
      </c>
      <c r="U689" s="4">
        <v>0.36549100000000001</v>
      </c>
      <c r="V689" s="19">
        <f t="shared" si="155"/>
        <v>3654.9100000000003</v>
      </c>
      <c r="W689" s="1">
        <v>-2.33E-3</v>
      </c>
      <c r="X689" s="1">
        <v>2.6900000000000001E-3</v>
      </c>
      <c r="Y689" s="5">
        <v>1.7459999999999999E-3</v>
      </c>
      <c r="Z689" s="20">
        <f t="shared" si="159"/>
        <v>17.46</v>
      </c>
      <c r="AA689" s="1">
        <v>32.932600000000001</v>
      </c>
      <c r="AB689" s="1">
        <v>65.151499999999999</v>
      </c>
      <c r="AC689" s="6">
        <v>-2.7699999999999999E-3</v>
      </c>
      <c r="AD689" s="21">
        <f t="shared" si="156"/>
        <v>-27.7</v>
      </c>
      <c r="AE689" s="1">
        <v>0.34227000000000002</v>
      </c>
      <c r="AF689" s="1">
        <v>3.6229999999999999E-3</v>
      </c>
      <c r="AG689" s="1">
        <v>1.941E-2</v>
      </c>
      <c r="AH689" s="1">
        <v>-3.9980000000000002E-2</v>
      </c>
      <c r="AI689" s="1">
        <v>0</v>
      </c>
      <c r="AJ689" s="1">
        <v>0</v>
      </c>
      <c r="AK689" s="1">
        <v>99.110600000000005</v>
      </c>
      <c r="AL689">
        <v>1.5748000000000002E-2</v>
      </c>
      <c r="AM689">
        <v>1.0709999999999999E-3</v>
      </c>
      <c r="AN689">
        <v>1.49E-3</v>
      </c>
      <c r="AO689">
        <v>-1.1900000000000001E-3</v>
      </c>
      <c r="AP689" s="7">
        <v>1.475E-3</v>
      </c>
      <c r="AQ689">
        <v>0.109556</v>
      </c>
      <c r="AR689">
        <v>5.0260000000000001E-3</v>
      </c>
      <c r="AS689">
        <v>2.2460000000000002E-3</v>
      </c>
      <c r="AT689">
        <v>0.320384</v>
      </c>
      <c r="AU689">
        <f t="shared" si="151"/>
        <v>0.42993999999999999</v>
      </c>
      <c r="AV689">
        <v>-1.9400000000000001E-3</v>
      </c>
      <c r="AW689">
        <v>2.3969999999999998E-3</v>
      </c>
      <c r="AX689" s="14">
        <v>1.2260000000000001E-3</v>
      </c>
      <c r="AY689">
        <v>50.280799999999999</v>
      </c>
      <c r="AZ689">
        <v>48.790999999999997</v>
      </c>
      <c r="BA689" s="9">
        <v>-1.8699999999999999E-3</v>
      </c>
      <c r="BB689" s="10">
        <f t="shared" si="160"/>
        <v>-6.4399999999999982E-4</v>
      </c>
      <c r="BC689">
        <v>0.47261700000000001</v>
      </c>
      <c r="BD689">
        <v>1.4940000000000001E-3</v>
      </c>
      <c r="BE689">
        <v>8.2760000000000004E-3</v>
      </c>
      <c r="BF689">
        <v>-9.7599999999999996E-3</v>
      </c>
      <c r="BG689">
        <v>0</v>
      </c>
      <c r="BH689">
        <v>0</v>
      </c>
      <c r="BI689" s="22"/>
    </row>
    <row r="690" spans="1:61" x14ac:dyDescent="0.25">
      <c r="A690" t="s">
        <v>138</v>
      </c>
      <c r="C690">
        <v>52</v>
      </c>
      <c r="D690">
        <v>76</v>
      </c>
      <c r="E690">
        <v>40</v>
      </c>
      <c r="F690">
        <v>20</v>
      </c>
      <c r="G690">
        <v>100</v>
      </c>
      <c r="H690">
        <v>3</v>
      </c>
      <c r="I690">
        <v>546</v>
      </c>
      <c r="J690">
        <v>2</v>
      </c>
      <c r="K690" s="1">
        <v>5.4189000000000001E-2</v>
      </c>
      <c r="L690" s="1">
        <v>-2.9199999999999999E-3</v>
      </c>
      <c r="M690" s="1">
        <v>2.6900000000000001E-3</v>
      </c>
      <c r="N690" s="1">
        <v>3.558E-3</v>
      </c>
      <c r="O690" s="2">
        <v>2.6090000000000002E-3</v>
      </c>
      <c r="P690" s="17">
        <f t="shared" si="153"/>
        <v>26.090000000000003</v>
      </c>
      <c r="Q690" s="3">
        <v>0.24514</v>
      </c>
      <c r="R690" s="18">
        <f t="shared" si="154"/>
        <v>2451.4</v>
      </c>
      <c r="S690" s="1">
        <v>9.3509999999999999E-3</v>
      </c>
      <c r="T690" s="1">
        <v>6.9490000000000003E-3</v>
      </c>
      <c r="U690" s="4">
        <v>0.265241</v>
      </c>
      <c r="V690" s="19">
        <f t="shared" si="155"/>
        <v>2652.41</v>
      </c>
      <c r="W690" s="1">
        <v>-1.6100000000000001E-3</v>
      </c>
      <c r="X690" s="1">
        <v>9.0399999999999996E-4</v>
      </c>
      <c r="Y690" s="5">
        <v>3.1900000000000001E-3</v>
      </c>
      <c r="Z690" s="20">
        <f t="shared" si="159"/>
        <v>31.900000000000002</v>
      </c>
      <c r="AA690" s="1">
        <v>32.96</v>
      </c>
      <c r="AB690" s="1">
        <v>65.388099999999994</v>
      </c>
      <c r="AC690" s="6">
        <v>6.0700000000000001E-4</v>
      </c>
      <c r="AD690" s="21">
        <f t="shared" si="156"/>
        <v>6.07</v>
      </c>
      <c r="AE690" s="1">
        <v>0.31825700000000001</v>
      </c>
      <c r="AF690" s="1">
        <v>4.921E-3</v>
      </c>
      <c r="AG690" s="1">
        <v>1.5066E-2</v>
      </c>
      <c r="AH690" s="1">
        <v>-9.6829999999999999E-2</v>
      </c>
      <c r="AI690" s="1">
        <v>0</v>
      </c>
      <c r="AJ690" s="1">
        <v>0</v>
      </c>
      <c r="AK690" s="1">
        <v>99.179400000000001</v>
      </c>
      <c r="AL690">
        <v>1.2793000000000001E-2</v>
      </c>
      <c r="AM690">
        <v>-1.32E-3</v>
      </c>
      <c r="AN690">
        <v>1.0809999999999999E-3</v>
      </c>
      <c r="AO690">
        <v>2.9640000000000001E-3</v>
      </c>
      <c r="AP690" s="7">
        <v>2.0079999999999998E-3</v>
      </c>
      <c r="AQ690">
        <v>0.106678</v>
      </c>
      <c r="AR690">
        <v>5.7930000000000004E-3</v>
      </c>
      <c r="AS690">
        <v>4.5370000000000002E-3</v>
      </c>
      <c r="AT690">
        <v>0.23231099999999999</v>
      </c>
      <c r="AU690">
        <f t="shared" si="151"/>
        <v>0.33898899999999998</v>
      </c>
      <c r="AV690">
        <v>-1.33E-3</v>
      </c>
      <c r="AW690">
        <v>8.0500000000000005E-4</v>
      </c>
      <c r="AX690" s="14">
        <v>2.238E-3</v>
      </c>
      <c r="AY690">
        <v>50.280299999999997</v>
      </c>
      <c r="AZ690">
        <v>48.926900000000003</v>
      </c>
      <c r="BA690" s="9">
        <v>4.0900000000000002E-4</v>
      </c>
      <c r="BB690" s="10">
        <f t="shared" si="160"/>
        <v>2.647E-3</v>
      </c>
      <c r="BC690">
        <v>0.43908900000000001</v>
      </c>
      <c r="BD690">
        <v>2.0279999999999999E-3</v>
      </c>
      <c r="BE690">
        <v>6.4180000000000001E-3</v>
      </c>
      <c r="BF690">
        <v>-2.3609999999999999E-2</v>
      </c>
      <c r="BG690">
        <v>0</v>
      </c>
      <c r="BH690">
        <v>0</v>
      </c>
      <c r="BI690" s="22"/>
    </row>
    <row r="691" spans="1:61" x14ac:dyDescent="0.25">
      <c r="A691" t="s">
        <v>138</v>
      </c>
      <c r="C691">
        <v>53</v>
      </c>
      <c r="D691">
        <v>76</v>
      </c>
      <c r="E691">
        <v>40</v>
      </c>
      <c r="F691">
        <v>20</v>
      </c>
      <c r="G691">
        <v>100</v>
      </c>
      <c r="H691">
        <v>3</v>
      </c>
      <c r="I691">
        <v>547</v>
      </c>
      <c r="J691">
        <v>3</v>
      </c>
      <c r="K691" s="1">
        <v>2.9038000000000001E-2</v>
      </c>
      <c r="L691" s="1">
        <v>-4.45E-3</v>
      </c>
      <c r="M691" s="1">
        <v>-2.3400000000000001E-3</v>
      </c>
      <c r="N691" s="1">
        <v>1.0000000000000001E-5</v>
      </c>
      <c r="O691" s="2">
        <v>2.0799999999999999E-4</v>
      </c>
      <c r="P691" s="17">
        <f t="shared" si="153"/>
        <v>2.08</v>
      </c>
      <c r="Q691" s="3">
        <v>0.27224900000000002</v>
      </c>
      <c r="R691" s="18">
        <f t="shared" si="154"/>
        <v>2722.4900000000002</v>
      </c>
      <c r="S691" s="1">
        <v>9.4350000000000007E-3</v>
      </c>
      <c r="T691" s="1">
        <v>4.3379999999999998E-3</v>
      </c>
      <c r="U691" s="4">
        <v>0.37311499999999997</v>
      </c>
      <c r="V691" s="19">
        <f t="shared" si="155"/>
        <v>3731.1499999999996</v>
      </c>
      <c r="W691" s="1">
        <v>-6.5399999999999998E-3</v>
      </c>
      <c r="X691" s="1">
        <v>-8.0999999999999996E-4</v>
      </c>
      <c r="Y691" s="5">
        <v>2.457E-3</v>
      </c>
      <c r="Z691" s="20">
        <f t="shared" si="159"/>
        <v>24.57</v>
      </c>
      <c r="AA691" s="1">
        <v>32.835599999999999</v>
      </c>
      <c r="AB691" s="1">
        <v>65.194900000000004</v>
      </c>
      <c r="AC691" s="6">
        <v>4.6719999999999999E-3</v>
      </c>
      <c r="AD691" s="21">
        <f t="shared" si="156"/>
        <v>46.72</v>
      </c>
      <c r="AE691" s="1">
        <v>0.28228599999999998</v>
      </c>
      <c r="AF691" s="1">
        <v>7.8289999999999992E-3</v>
      </c>
      <c r="AG691" s="1">
        <v>2.5609999999999999E-3</v>
      </c>
      <c r="AH691" s="1">
        <v>-1.0030000000000001E-2</v>
      </c>
      <c r="AI691" s="1">
        <v>0</v>
      </c>
      <c r="AJ691" s="1">
        <v>0</v>
      </c>
      <c r="AK691" s="1">
        <v>98.994500000000002</v>
      </c>
      <c r="AL691">
        <v>6.875E-3</v>
      </c>
      <c r="AM691">
        <v>-2.0200000000000001E-3</v>
      </c>
      <c r="AN691">
        <v>-9.3999999999999997E-4</v>
      </c>
      <c r="AO691">
        <v>7.9999999999999996E-6</v>
      </c>
      <c r="AP691" s="7">
        <v>1.6100000000000001E-4</v>
      </c>
      <c r="AQ691">
        <v>0.118807</v>
      </c>
      <c r="AR691">
        <v>5.8609999999999999E-3</v>
      </c>
      <c r="AS691">
        <v>2.8400000000000001E-3</v>
      </c>
      <c r="AT691">
        <v>0.327706</v>
      </c>
      <c r="AU691">
        <f t="shared" si="151"/>
        <v>0.44651299999999999</v>
      </c>
      <c r="AV691">
        <v>-5.4400000000000004E-3</v>
      </c>
      <c r="AW691">
        <v>-7.2000000000000005E-4</v>
      </c>
      <c r="AX691" s="14">
        <v>1.7279999999999999E-3</v>
      </c>
      <c r="AY691">
        <v>50.230699999999999</v>
      </c>
      <c r="AZ691">
        <v>48.918900000000001</v>
      </c>
      <c r="BA691" s="9">
        <v>3.1570000000000001E-3</v>
      </c>
      <c r="BB691" s="10">
        <f t="shared" si="160"/>
        <v>4.8850000000000005E-3</v>
      </c>
      <c r="BC691">
        <v>0.39055099999999998</v>
      </c>
      <c r="BD691">
        <v>3.235E-3</v>
      </c>
      <c r="BE691">
        <v>1.0939999999999999E-3</v>
      </c>
      <c r="BF691">
        <v>-2.4499999999999999E-3</v>
      </c>
      <c r="BG691">
        <v>0</v>
      </c>
      <c r="BH691">
        <v>0</v>
      </c>
      <c r="BI691" s="22"/>
    </row>
    <row r="692" spans="1:61" x14ac:dyDescent="0.25">
      <c r="A692" t="s">
        <v>138</v>
      </c>
      <c r="C692">
        <v>54</v>
      </c>
      <c r="P692" s="17"/>
      <c r="R692" s="19"/>
      <c r="V692" s="19"/>
      <c r="AD692" s="21"/>
      <c r="AK692" s="1">
        <v>97.984800000000007</v>
      </c>
      <c r="AU692">
        <f t="shared" si="151"/>
        <v>0</v>
      </c>
      <c r="AX692" s="14"/>
      <c r="BI692" s="22"/>
    </row>
    <row r="693" spans="1:61" x14ac:dyDescent="0.25">
      <c r="A693" t="s">
        <v>138</v>
      </c>
      <c r="C693">
        <v>55</v>
      </c>
      <c r="D693">
        <v>76</v>
      </c>
      <c r="E693">
        <v>40</v>
      </c>
      <c r="F693">
        <v>20</v>
      </c>
      <c r="G693">
        <v>100</v>
      </c>
      <c r="H693">
        <v>3</v>
      </c>
      <c r="I693">
        <v>549</v>
      </c>
      <c r="J693">
        <v>5</v>
      </c>
      <c r="K693" s="1">
        <v>1.6213999999999999E-2</v>
      </c>
      <c r="L693" s="1">
        <v>1.0992999999999999E-2</v>
      </c>
      <c r="M693" s="1">
        <v>4.8000000000000001E-5</v>
      </c>
      <c r="N693" s="1">
        <v>-7.5000000000000002E-4</v>
      </c>
      <c r="O693" s="2">
        <v>2.0240000000000002E-3</v>
      </c>
      <c r="P693" s="17">
        <f t="shared" si="153"/>
        <v>20.240000000000002</v>
      </c>
      <c r="Q693" s="3">
        <v>0.216448</v>
      </c>
      <c r="R693" s="18">
        <f t="shared" si="154"/>
        <v>2164.48</v>
      </c>
      <c r="S693" s="1">
        <v>3.8900000000000002E-4</v>
      </c>
      <c r="T693" s="1">
        <v>3.1500000000000001E-4</v>
      </c>
      <c r="U693" s="4">
        <v>0.35855799999999999</v>
      </c>
      <c r="V693" s="19">
        <f t="shared" si="155"/>
        <v>3585.58</v>
      </c>
      <c r="W693" s="1">
        <v>-4.3800000000000002E-3</v>
      </c>
      <c r="X693" s="1">
        <v>1.4779999999999999E-3</v>
      </c>
      <c r="Y693" s="5">
        <v>7.8100000000000001E-4</v>
      </c>
      <c r="Z693" s="20">
        <f t="shared" ref="Z693" si="161">Y693*10000</f>
        <v>7.8100000000000005</v>
      </c>
      <c r="AA693" s="1">
        <v>32.872199999999999</v>
      </c>
      <c r="AB693" s="1">
        <v>65.275199999999998</v>
      </c>
      <c r="AC693" s="6">
        <v>7.038E-3</v>
      </c>
      <c r="AD693" s="21">
        <f t="shared" si="156"/>
        <v>70.38</v>
      </c>
      <c r="AE693" s="1">
        <v>0.18532699999999999</v>
      </c>
      <c r="AF693" s="1">
        <v>8.2140000000000008E-3</v>
      </c>
      <c r="AG693" s="1">
        <v>6.0720000000000001E-3</v>
      </c>
      <c r="AH693" s="1">
        <v>-1.504E-2</v>
      </c>
      <c r="AI693" s="1">
        <v>0</v>
      </c>
      <c r="AJ693" s="1">
        <v>0</v>
      </c>
      <c r="AK693" s="1">
        <v>98.941100000000006</v>
      </c>
      <c r="AL693">
        <v>3.8409999999999998E-3</v>
      </c>
      <c r="AM693">
        <v>5.0020000000000004E-3</v>
      </c>
      <c r="AN693">
        <v>1.9000000000000001E-5</v>
      </c>
      <c r="AO693">
        <v>-6.2E-4</v>
      </c>
      <c r="AP693" s="7">
        <v>1.5629999999999999E-3</v>
      </c>
      <c r="AQ693">
        <v>9.4506000000000007E-2</v>
      </c>
      <c r="AR693">
        <v>2.42E-4</v>
      </c>
      <c r="AS693">
        <v>2.0599999999999999E-4</v>
      </c>
      <c r="AT693">
        <v>0.31508700000000001</v>
      </c>
      <c r="AU693">
        <f t="shared" si="151"/>
        <v>0.40959299999999998</v>
      </c>
      <c r="AV693">
        <v>-3.65E-3</v>
      </c>
      <c r="AW693">
        <v>1.32E-3</v>
      </c>
      <c r="AX693" s="14">
        <v>5.5000000000000003E-4</v>
      </c>
      <c r="AY693">
        <v>50.313200000000002</v>
      </c>
      <c r="AZ693">
        <v>49.005099999999999</v>
      </c>
      <c r="BA693" s="9">
        <v>4.7580000000000001E-3</v>
      </c>
      <c r="BB693" s="10">
        <f>BA693+AX693</f>
        <v>5.3080000000000002E-3</v>
      </c>
      <c r="BC693">
        <v>0.25654100000000002</v>
      </c>
      <c r="BD693">
        <v>3.3960000000000001E-3</v>
      </c>
      <c r="BE693">
        <v>2.5950000000000001E-3</v>
      </c>
      <c r="BF693">
        <v>-3.6800000000000001E-3</v>
      </c>
      <c r="BG693">
        <v>0</v>
      </c>
      <c r="BH693">
        <v>0</v>
      </c>
      <c r="BI693" s="22"/>
    </row>
    <row r="694" spans="1:61" x14ac:dyDescent="0.25">
      <c r="A694" t="s">
        <v>138</v>
      </c>
      <c r="C694">
        <v>56</v>
      </c>
      <c r="P694" s="17"/>
      <c r="R694" s="19"/>
      <c r="V694" s="19"/>
      <c r="AD694" s="21"/>
      <c r="AK694" s="1">
        <v>97.401799999999994</v>
      </c>
      <c r="AU694">
        <f t="shared" si="151"/>
        <v>0</v>
      </c>
      <c r="AX694" s="14"/>
      <c r="BI694" s="22"/>
    </row>
    <row r="695" spans="1:61" x14ac:dyDescent="0.25">
      <c r="A695" t="s">
        <v>138</v>
      </c>
      <c r="C695">
        <v>57</v>
      </c>
      <c r="D695">
        <v>76</v>
      </c>
      <c r="E695">
        <v>40</v>
      </c>
      <c r="F695">
        <v>20</v>
      </c>
      <c r="G695">
        <v>100</v>
      </c>
      <c r="H695">
        <v>3</v>
      </c>
      <c r="I695">
        <v>551</v>
      </c>
      <c r="J695">
        <v>7</v>
      </c>
      <c r="K695" s="1">
        <v>2.8740000000000002E-2</v>
      </c>
      <c r="L695" s="1">
        <v>6.2919999999999998E-3</v>
      </c>
      <c r="M695" s="1">
        <v>7.0740000000000004E-3</v>
      </c>
      <c r="N695" s="1">
        <v>-1.1199999999999999E-3</v>
      </c>
      <c r="O695" s="2">
        <v>4.313E-3</v>
      </c>
      <c r="P695" s="17">
        <f t="shared" si="153"/>
        <v>43.13</v>
      </c>
      <c r="Q695" s="3">
        <v>0.25722699999999998</v>
      </c>
      <c r="R695" s="18">
        <f t="shared" si="154"/>
        <v>2572.27</v>
      </c>
      <c r="S695" s="1">
        <v>6.0140000000000002E-3</v>
      </c>
      <c r="T695" s="1">
        <v>2.5850000000000001E-3</v>
      </c>
      <c r="U695" s="4">
        <v>0.388123</v>
      </c>
      <c r="V695" s="19">
        <f t="shared" si="155"/>
        <v>3881.23</v>
      </c>
      <c r="W695" s="1">
        <v>1.3619999999999999E-3</v>
      </c>
      <c r="X695" s="1">
        <v>2.3E-3</v>
      </c>
      <c r="Y695" s="5">
        <v>1.9810000000000001E-3</v>
      </c>
      <c r="Z695" s="20">
        <f t="shared" ref="Z695:Z728" si="162">Y695*10000</f>
        <v>19.810000000000002</v>
      </c>
      <c r="AA695" s="1">
        <v>33.248199999999997</v>
      </c>
      <c r="AB695" s="1">
        <v>65.321799999999996</v>
      </c>
      <c r="AC695" s="6">
        <v>4.8999999999999998E-4</v>
      </c>
      <c r="AD695" s="21">
        <f t="shared" si="156"/>
        <v>4.8999999999999995</v>
      </c>
      <c r="AE695" s="1">
        <v>0.178041</v>
      </c>
      <c r="AF695" s="1">
        <v>9.0150000000000004E-3</v>
      </c>
      <c r="AG695" s="1">
        <v>1.4062E-2</v>
      </c>
      <c r="AH695" s="1">
        <v>-3.3250000000000002E-2</v>
      </c>
      <c r="AI695" s="1">
        <v>0</v>
      </c>
      <c r="AJ695" s="1">
        <v>0</v>
      </c>
      <c r="AK695" s="1">
        <v>99.443299999999994</v>
      </c>
      <c r="AL695">
        <v>6.7629999999999999E-3</v>
      </c>
      <c r="AM695">
        <v>2.8440000000000002E-3</v>
      </c>
      <c r="AN695">
        <v>2.833E-3</v>
      </c>
      <c r="AO695">
        <v>-9.3000000000000005E-4</v>
      </c>
      <c r="AP695" s="7">
        <v>3.3089999999999999E-3</v>
      </c>
      <c r="AQ695">
        <v>0.111579</v>
      </c>
      <c r="AR695">
        <v>3.7139999999999999E-3</v>
      </c>
      <c r="AS695">
        <v>1.6819999999999999E-3</v>
      </c>
      <c r="AT695">
        <v>0.33884700000000001</v>
      </c>
      <c r="AU695">
        <f t="shared" si="151"/>
        <v>0.45042599999999999</v>
      </c>
      <c r="AV695">
        <v>1.127E-3</v>
      </c>
      <c r="AW695">
        <v>2.0409999999999998E-3</v>
      </c>
      <c r="AX695" s="14">
        <v>1.3860000000000001E-3</v>
      </c>
      <c r="AY695">
        <v>50.557299999999998</v>
      </c>
      <c r="AZ695">
        <v>48.720700000000001</v>
      </c>
      <c r="BA695" s="9">
        <v>3.2899999999999997E-4</v>
      </c>
      <c r="BB695" s="10">
        <f t="shared" ref="BB695:BB728" si="163">BA695+AX695</f>
        <v>1.7149999999999999E-3</v>
      </c>
      <c r="BC695">
        <v>0.24485000000000001</v>
      </c>
      <c r="BD695">
        <v>3.7030000000000001E-3</v>
      </c>
      <c r="BE695">
        <v>5.9709999999999997E-3</v>
      </c>
      <c r="BF695">
        <v>-8.0800000000000004E-3</v>
      </c>
      <c r="BG695">
        <v>0</v>
      </c>
      <c r="BH695">
        <v>0</v>
      </c>
      <c r="BI695" s="22"/>
    </row>
    <row r="696" spans="1:61" x14ac:dyDescent="0.25">
      <c r="A696" s="23" t="s">
        <v>138</v>
      </c>
      <c r="B696" s="23"/>
      <c r="C696" s="23">
        <v>58</v>
      </c>
      <c r="D696" s="23">
        <v>76</v>
      </c>
      <c r="E696" s="23">
        <v>40</v>
      </c>
      <c r="F696" s="23">
        <v>20</v>
      </c>
      <c r="G696" s="23">
        <v>100</v>
      </c>
      <c r="H696" s="23">
        <v>3</v>
      </c>
      <c r="I696" s="23">
        <v>552</v>
      </c>
      <c r="J696" s="23">
        <v>8</v>
      </c>
      <c r="K696" s="24">
        <v>1.8926999999999999E-2</v>
      </c>
      <c r="L696" s="24">
        <v>8.0579999999999992E-3</v>
      </c>
      <c r="M696" s="24">
        <v>3.8920000000000001E-3</v>
      </c>
      <c r="N696" s="24">
        <v>7.3999999999999999E-4</v>
      </c>
      <c r="O696" s="25">
        <v>2.16E-3</v>
      </c>
      <c r="P696" s="17">
        <f t="shared" si="153"/>
        <v>21.6</v>
      </c>
      <c r="Q696" s="26">
        <v>9.9929000000000004E-2</v>
      </c>
      <c r="R696" s="18">
        <f t="shared" si="154"/>
        <v>999.29000000000008</v>
      </c>
      <c r="S696" s="24">
        <v>8.1429999999999992E-3</v>
      </c>
      <c r="T696" s="24">
        <v>9.136E-3</v>
      </c>
      <c r="U696" s="27">
        <v>0.111849</v>
      </c>
      <c r="V696" s="19">
        <f t="shared" si="155"/>
        <v>1118.49</v>
      </c>
      <c r="W696" s="24">
        <v>-3.8400000000000001E-3</v>
      </c>
      <c r="X696" s="24">
        <v>5.365E-3</v>
      </c>
      <c r="Y696" s="28">
        <v>4.9909999999999998E-3</v>
      </c>
      <c r="Z696" s="20">
        <f t="shared" si="162"/>
        <v>49.91</v>
      </c>
      <c r="AA696" s="24">
        <v>33.139200000000002</v>
      </c>
      <c r="AB696" s="24">
        <v>65.879900000000006</v>
      </c>
      <c r="AC696" s="29">
        <v>1.6360000000000001E-3</v>
      </c>
      <c r="AD696" s="21">
        <f t="shared" si="156"/>
        <v>16.36</v>
      </c>
      <c r="AE696" s="24">
        <v>9.0969999999999992E-3</v>
      </c>
      <c r="AF696" s="24">
        <v>8.6990000000000001E-3</v>
      </c>
      <c r="AG696" s="24">
        <v>1.2276E-2</v>
      </c>
      <c r="AH696" s="24">
        <v>-2.7019999999999999E-2</v>
      </c>
      <c r="AI696" s="24">
        <v>0</v>
      </c>
      <c r="AJ696" s="24">
        <v>0</v>
      </c>
      <c r="AK696" s="24">
        <v>99.293099999999995</v>
      </c>
      <c r="AL696" s="23">
        <v>4.4669999999999996E-3</v>
      </c>
      <c r="AM696" s="23">
        <v>3.653E-3</v>
      </c>
      <c r="AN696" s="23">
        <v>1.5629999999999999E-3</v>
      </c>
      <c r="AO696" s="23">
        <v>6.1600000000000001E-4</v>
      </c>
      <c r="AP696" s="30">
        <v>1.6620000000000001E-3</v>
      </c>
      <c r="AQ696" s="23">
        <v>4.3471999999999997E-2</v>
      </c>
      <c r="AR696" s="23">
        <v>5.0429999999999997E-3</v>
      </c>
      <c r="AS696" s="23">
        <v>5.9630000000000004E-3</v>
      </c>
      <c r="AT696" s="23">
        <v>9.7929000000000002E-2</v>
      </c>
      <c r="AU696">
        <f t="shared" si="151"/>
        <v>0.141401</v>
      </c>
      <c r="AV696" s="23">
        <v>-3.1900000000000001E-3</v>
      </c>
      <c r="AW696" s="23">
        <v>4.7749999999999997E-3</v>
      </c>
      <c r="AX696" s="80">
        <v>3.5000000000000001E-3</v>
      </c>
      <c r="AY696" s="23">
        <v>50.536499999999997</v>
      </c>
      <c r="AZ696" s="23">
        <v>49.278199999999998</v>
      </c>
      <c r="BA696" s="32">
        <v>1.1019999999999999E-3</v>
      </c>
      <c r="BB696" s="10">
        <f t="shared" si="163"/>
        <v>4.6020000000000002E-3</v>
      </c>
      <c r="BC696" s="23">
        <v>1.2546E-2</v>
      </c>
      <c r="BD696" s="23">
        <v>3.5839999999999999E-3</v>
      </c>
      <c r="BE696" s="23">
        <v>5.228E-3</v>
      </c>
      <c r="BF696" s="23">
        <v>-6.5900000000000004E-3</v>
      </c>
      <c r="BG696" s="23">
        <v>0</v>
      </c>
      <c r="BH696" s="23">
        <v>0</v>
      </c>
      <c r="BI696" s="22"/>
    </row>
    <row r="697" spans="1:61" x14ac:dyDescent="0.25">
      <c r="A697" t="s">
        <v>139</v>
      </c>
      <c r="C697">
        <v>60</v>
      </c>
      <c r="D697">
        <v>77</v>
      </c>
      <c r="E697">
        <v>40</v>
      </c>
      <c r="F697">
        <v>20</v>
      </c>
      <c r="G697">
        <v>100</v>
      </c>
      <c r="H697">
        <v>3</v>
      </c>
      <c r="I697">
        <v>553</v>
      </c>
      <c r="J697">
        <v>1</v>
      </c>
      <c r="K697" s="1">
        <v>1.6632999999999998E-2</v>
      </c>
      <c r="L697" s="1">
        <v>-4.2399999999999998E-3</v>
      </c>
      <c r="M697" s="1">
        <v>-7.45E-3</v>
      </c>
      <c r="N697" s="1">
        <v>-8.8999999999999995E-4</v>
      </c>
      <c r="O697" s="2">
        <v>2.6043E-2</v>
      </c>
      <c r="P697" s="17">
        <f t="shared" si="153"/>
        <v>260.43</v>
      </c>
      <c r="Q697" s="3">
        <v>0.32283000000000001</v>
      </c>
      <c r="R697" s="18">
        <f t="shared" si="154"/>
        <v>3228.3</v>
      </c>
      <c r="S697" s="1">
        <v>3.0630000000000002E-3</v>
      </c>
      <c r="T697" s="1">
        <v>8.5749999999999993E-3</v>
      </c>
      <c r="U697" s="4">
        <v>0.20676700000000001</v>
      </c>
      <c r="V697" s="19">
        <f t="shared" si="155"/>
        <v>2067.67</v>
      </c>
      <c r="W697" s="1">
        <v>-3.7699999999999999E-3</v>
      </c>
      <c r="X697" s="1">
        <v>2.1489999999999999E-3</v>
      </c>
      <c r="Y697" s="5">
        <v>1.5900999999999998E-2</v>
      </c>
      <c r="Z697" s="20">
        <f t="shared" si="162"/>
        <v>159.01</v>
      </c>
      <c r="AA697" s="1">
        <v>33.003</v>
      </c>
      <c r="AB697" s="1">
        <v>65.525400000000005</v>
      </c>
      <c r="AC697" s="6">
        <v>-1.16E-3</v>
      </c>
      <c r="AD697" s="21">
        <f t="shared" si="156"/>
        <v>-11.6</v>
      </c>
      <c r="AE697" s="1">
        <v>2.6356000000000001E-2</v>
      </c>
      <c r="AF697" s="1">
        <v>-7.9500000000000005E-3</v>
      </c>
      <c r="AG697" s="1">
        <v>1.2718E-2</v>
      </c>
      <c r="AH697" s="1">
        <v>-4.623E-2</v>
      </c>
      <c r="AI697" s="1">
        <v>0</v>
      </c>
      <c r="AJ697" s="1">
        <v>0</v>
      </c>
      <c r="AK697" s="1">
        <v>99.097800000000007</v>
      </c>
      <c r="AL697">
        <v>3.9360000000000003E-3</v>
      </c>
      <c r="AM697">
        <v>-1.9300000000000001E-3</v>
      </c>
      <c r="AN697">
        <v>-3.0000000000000001E-3</v>
      </c>
      <c r="AO697">
        <v>-7.3999999999999999E-4</v>
      </c>
      <c r="AP697" s="7">
        <v>2.0094999999999998E-2</v>
      </c>
      <c r="AQ697">
        <v>0.14082600000000001</v>
      </c>
      <c r="AR697">
        <v>1.902E-3</v>
      </c>
      <c r="AS697">
        <v>5.6119999999999998E-3</v>
      </c>
      <c r="AT697">
        <v>0.181533</v>
      </c>
      <c r="AU697">
        <f t="shared" si="151"/>
        <v>0.32235900000000001</v>
      </c>
      <c r="AV697">
        <v>-3.14E-3</v>
      </c>
      <c r="AW697">
        <v>1.918E-3</v>
      </c>
      <c r="AX697" s="14">
        <v>1.1181999999999999E-2</v>
      </c>
      <c r="AY697">
        <v>50.467300000000002</v>
      </c>
      <c r="AZ697">
        <v>49.148000000000003</v>
      </c>
      <c r="BA697" s="9">
        <v>-7.7999999999999999E-4</v>
      </c>
      <c r="BB697" s="10">
        <f t="shared" si="163"/>
        <v>1.0402E-2</v>
      </c>
      <c r="BC697">
        <v>3.6450999999999997E-2</v>
      </c>
      <c r="BD697">
        <v>-3.29E-3</v>
      </c>
      <c r="BE697">
        <v>5.4310000000000001E-3</v>
      </c>
      <c r="BF697">
        <v>-1.1299999999999999E-2</v>
      </c>
      <c r="BG697">
        <v>0</v>
      </c>
      <c r="BH697">
        <v>0</v>
      </c>
      <c r="BI697" s="22"/>
    </row>
    <row r="698" spans="1:61" x14ac:dyDescent="0.25">
      <c r="A698" t="s">
        <v>139</v>
      </c>
      <c r="C698">
        <v>61</v>
      </c>
      <c r="D698">
        <v>77</v>
      </c>
      <c r="E698">
        <v>40</v>
      </c>
      <c r="F698">
        <v>20</v>
      </c>
      <c r="G698">
        <v>100</v>
      </c>
      <c r="H698">
        <v>3</v>
      </c>
      <c r="I698">
        <v>554</v>
      </c>
      <c r="J698">
        <v>2</v>
      </c>
      <c r="K698" s="1">
        <v>8.9910000000000007E-3</v>
      </c>
      <c r="L698" s="1">
        <v>7.2690000000000003E-3</v>
      </c>
      <c r="M698" s="1">
        <v>3.9189999999999997E-3</v>
      </c>
      <c r="N698" s="1">
        <v>-1.4599999999999999E-3</v>
      </c>
      <c r="O698" s="2">
        <v>7.5760000000000003E-3</v>
      </c>
      <c r="P698" s="17">
        <f t="shared" si="153"/>
        <v>75.760000000000005</v>
      </c>
      <c r="Q698" s="3">
        <v>0.39442899999999997</v>
      </c>
      <c r="R698" s="18">
        <f t="shared" si="154"/>
        <v>3944.29</v>
      </c>
      <c r="S698" s="1">
        <v>1.0314E-2</v>
      </c>
      <c r="T698" s="1">
        <v>9.4500000000000001E-3</v>
      </c>
      <c r="U698" s="4">
        <v>0.155722</v>
      </c>
      <c r="V698" s="19">
        <f t="shared" si="155"/>
        <v>1557.22</v>
      </c>
      <c r="W698" s="1">
        <v>-3.6099999999999999E-3</v>
      </c>
      <c r="X698" s="1">
        <v>2.9780000000000002E-3</v>
      </c>
      <c r="Y698" s="5">
        <v>8.2970000000000006E-3</v>
      </c>
      <c r="Z698" s="20">
        <f t="shared" si="162"/>
        <v>82.97</v>
      </c>
      <c r="AA698" s="1">
        <v>33.267099999999999</v>
      </c>
      <c r="AB698" s="1">
        <v>65.853999999999999</v>
      </c>
      <c r="AC698" s="6">
        <v>-2.6099999999999999E-3</v>
      </c>
      <c r="AD698" s="21">
        <f t="shared" si="156"/>
        <v>-26.099999999999998</v>
      </c>
      <c r="AE698" s="1">
        <v>7.5353000000000003E-2</v>
      </c>
      <c r="AF698" s="1">
        <v>8.1209999999999997E-3</v>
      </c>
      <c r="AG698" s="1">
        <v>8.8520000000000005E-3</v>
      </c>
      <c r="AH698" s="1">
        <v>-2.69E-2</v>
      </c>
      <c r="AI698" s="1">
        <v>0</v>
      </c>
      <c r="AJ698" s="1">
        <v>0</v>
      </c>
      <c r="AK698" s="1">
        <v>99.787800000000004</v>
      </c>
      <c r="AL698">
        <v>2.1129999999999999E-3</v>
      </c>
      <c r="AM698">
        <v>3.2810000000000001E-3</v>
      </c>
      <c r="AN698">
        <v>1.567E-3</v>
      </c>
      <c r="AO698">
        <v>-1.2099999999999999E-3</v>
      </c>
      <c r="AP698" s="7">
        <v>5.8040000000000001E-3</v>
      </c>
      <c r="AQ698">
        <v>0.170851</v>
      </c>
      <c r="AR698">
        <v>6.3600000000000002E-3</v>
      </c>
      <c r="AS698">
        <v>6.1409999999999998E-3</v>
      </c>
      <c r="AT698">
        <v>0.13575799999999999</v>
      </c>
      <c r="AU698">
        <f t="shared" si="151"/>
        <v>0.30660900000000002</v>
      </c>
      <c r="AV698">
        <v>-2.98E-3</v>
      </c>
      <c r="AW698">
        <v>2.6389999999999999E-3</v>
      </c>
      <c r="AX698" s="14">
        <v>5.7939999999999997E-3</v>
      </c>
      <c r="AY698">
        <v>50.514000000000003</v>
      </c>
      <c r="AZ698">
        <v>49.047600000000003</v>
      </c>
      <c r="BA698" s="9">
        <v>-1.75E-3</v>
      </c>
      <c r="BB698" s="10">
        <f t="shared" si="163"/>
        <v>4.0439999999999999E-3</v>
      </c>
      <c r="BC698">
        <v>0.103481</v>
      </c>
      <c r="BD698">
        <v>3.3310000000000002E-3</v>
      </c>
      <c r="BE698">
        <v>3.7529999999999998E-3</v>
      </c>
      <c r="BF698">
        <v>-6.5300000000000002E-3</v>
      </c>
      <c r="BG698">
        <v>0</v>
      </c>
      <c r="BH698">
        <v>0</v>
      </c>
      <c r="BI698" s="22"/>
    </row>
    <row r="699" spans="1:61" x14ac:dyDescent="0.25">
      <c r="A699" t="s">
        <v>139</v>
      </c>
      <c r="C699">
        <v>62</v>
      </c>
      <c r="D699">
        <v>77</v>
      </c>
      <c r="E699">
        <v>40</v>
      </c>
      <c r="F699">
        <v>20</v>
      </c>
      <c r="G699">
        <v>100</v>
      </c>
      <c r="H699">
        <v>3</v>
      </c>
      <c r="I699">
        <v>555</v>
      </c>
      <c r="J699">
        <v>3</v>
      </c>
      <c r="K699" s="1">
        <v>-8.9999999999999993E-3</v>
      </c>
      <c r="L699" s="1">
        <v>4.3109999999999997E-3</v>
      </c>
      <c r="M699" s="1">
        <v>-6.6899999999999998E-3</v>
      </c>
      <c r="N699" s="1">
        <v>-3.0100000000000001E-3</v>
      </c>
      <c r="O699" s="2">
        <v>4.0099999999999997E-3</v>
      </c>
      <c r="P699" s="17">
        <f t="shared" si="153"/>
        <v>40.099999999999994</v>
      </c>
      <c r="Q699" s="3">
        <v>0.32499600000000001</v>
      </c>
      <c r="R699" s="18">
        <f t="shared" si="154"/>
        <v>3249.96</v>
      </c>
      <c r="S699" s="1">
        <v>5.7429999999999998E-3</v>
      </c>
      <c r="T699" s="1">
        <v>6.5849999999999997E-3</v>
      </c>
      <c r="U699" s="4">
        <v>0.123153</v>
      </c>
      <c r="V699" s="19">
        <f t="shared" si="155"/>
        <v>1231.53</v>
      </c>
      <c r="W699" s="1">
        <v>-5.0200000000000002E-3</v>
      </c>
      <c r="X699" s="1">
        <v>1.55E-4</v>
      </c>
      <c r="Y699" s="5">
        <v>1.2274999999999999E-2</v>
      </c>
      <c r="Z699" s="20">
        <f t="shared" si="162"/>
        <v>122.75</v>
      </c>
      <c r="AA699" s="1">
        <v>33.243299999999998</v>
      </c>
      <c r="AB699" s="1">
        <v>65.855000000000004</v>
      </c>
      <c r="AC699" s="6">
        <v>1.7930000000000001E-3</v>
      </c>
      <c r="AD699" s="21">
        <f t="shared" si="156"/>
        <v>17.93</v>
      </c>
      <c r="AE699" s="1">
        <v>0.111497</v>
      </c>
      <c r="AF699" s="1">
        <v>-1.14E-2</v>
      </c>
      <c r="AG699" s="1">
        <v>2.1189999999999998E-3</v>
      </c>
      <c r="AH699" s="1">
        <v>-4.5690000000000001E-2</v>
      </c>
      <c r="AI699" s="1">
        <v>0</v>
      </c>
      <c r="AJ699" s="1">
        <v>0</v>
      </c>
      <c r="AK699" s="1">
        <v>99.614199999999997</v>
      </c>
      <c r="AL699">
        <v>-2.1199999999999999E-3</v>
      </c>
      <c r="AM699">
        <v>1.9469999999999999E-3</v>
      </c>
      <c r="AN699">
        <v>-2.6800000000000001E-3</v>
      </c>
      <c r="AO699">
        <v>-2.5000000000000001E-3</v>
      </c>
      <c r="AP699" s="7">
        <v>3.0739999999999999E-3</v>
      </c>
      <c r="AQ699">
        <v>0.14088200000000001</v>
      </c>
      <c r="AR699">
        <v>3.5439999999999998E-3</v>
      </c>
      <c r="AS699">
        <v>4.2820000000000002E-3</v>
      </c>
      <c r="AT699">
        <v>0.107446</v>
      </c>
      <c r="AU699">
        <f t="shared" si="151"/>
        <v>0.24832799999999999</v>
      </c>
      <c r="AV699">
        <v>-4.15E-3</v>
      </c>
      <c r="AW699">
        <v>1.37E-4</v>
      </c>
      <c r="AX699" s="14">
        <v>8.5780000000000006E-3</v>
      </c>
      <c r="AY699">
        <v>50.516300000000001</v>
      </c>
      <c r="AZ699">
        <v>49.085700000000003</v>
      </c>
      <c r="BA699" s="9">
        <v>1.204E-3</v>
      </c>
      <c r="BB699" s="10">
        <f t="shared" si="163"/>
        <v>9.7820000000000008E-3</v>
      </c>
      <c r="BC699">
        <v>0.15323300000000001</v>
      </c>
      <c r="BD699">
        <v>-4.6800000000000001E-3</v>
      </c>
      <c r="BE699">
        <v>8.9899999999999995E-4</v>
      </c>
      <c r="BF699">
        <v>-1.11E-2</v>
      </c>
      <c r="BG699">
        <v>0</v>
      </c>
      <c r="BH699">
        <v>0</v>
      </c>
      <c r="BI699" s="22"/>
    </row>
    <row r="700" spans="1:61" x14ac:dyDescent="0.25">
      <c r="A700" t="s">
        <v>139</v>
      </c>
      <c r="C700">
        <v>63</v>
      </c>
      <c r="D700">
        <v>77</v>
      </c>
      <c r="E700">
        <v>40</v>
      </c>
      <c r="F700">
        <v>20</v>
      </c>
      <c r="G700">
        <v>100</v>
      </c>
      <c r="H700">
        <v>3</v>
      </c>
      <c r="I700">
        <v>556</v>
      </c>
      <c r="J700">
        <v>4</v>
      </c>
      <c r="K700" s="1">
        <v>1.6435000000000002E-2</v>
      </c>
      <c r="L700" s="1">
        <v>-5.4000000000000003E-3</v>
      </c>
      <c r="M700" s="1">
        <v>1.284E-3</v>
      </c>
      <c r="N700" s="1">
        <v>-3.81E-3</v>
      </c>
      <c r="O700" s="2">
        <v>8.1259999999999995E-3</v>
      </c>
      <c r="P700" s="17">
        <f t="shared" si="153"/>
        <v>81.259999999999991</v>
      </c>
      <c r="Q700" s="3">
        <v>0.32280999999999999</v>
      </c>
      <c r="R700" s="18">
        <f t="shared" si="154"/>
        <v>3228.1</v>
      </c>
      <c r="S700" s="1">
        <v>8.1150000000000007E-3</v>
      </c>
      <c r="T700" s="1">
        <v>6.1510000000000002E-3</v>
      </c>
      <c r="U700" s="4">
        <v>0.15099199999999999</v>
      </c>
      <c r="V700" s="19">
        <f t="shared" si="155"/>
        <v>1509.9199999999998</v>
      </c>
      <c r="W700" s="1">
        <v>-4.8900000000000002E-3</v>
      </c>
      <c r="X700" s="1">
        <v>2.4290000000000002E-3</v>
      </c>
      <c r="Y700" s="5">
        <v>1.774E-3</v>
      </c>
      <c r="Z700" s="20">
        <f t="shared" si="162"/>
        <v>17.739999999999998</v>
      </c>
      <c r="AA700" s="1">
        <v>32.723599999999998</v>
      </c>
      <c r="AB700" s="1">
        <v>65.097800000000007</v>
      </c>
      <c r="AC700" s="6">
        <v>-1.9499999999999999E-3</v>
      </c>
      <c r="AD700" s="21">
        <f t="shared" si="156"/>
        <v>-19.5</v>
      </c>
      <c r="AE700" s="1">
        <v>3.3988999999999998E-2</v>
      </c>
      <c r="AF700" s="1">
        <v>2.457E-3</v>
      </c>
      <c r="AG700" s="1">
        <v>3.7069999999999998E-3</v>
      </c>
      <c r="AH700" s="1">
        <v>-6.5540000000000001E-2</v>
      </c>
      <c r="AI700" s="1">
        <v>0</v>
      </c>
      <c r="AJ700" s="1">
        <v>0</v>
      </c>
      <c r="AK700" s="1">
        <v>98.298100000000005</v>
      </c>
      <c r="AL700">
        <v>3.921E-3</v>
      </c>
      <c r="AM700">
        <v>-2.47E-3</v>
      </c>
      <c r="AN700">
        <v>5.2099999999999998E-4</v>
      </c>
      <c r="AO700">
        <v>-3.2100000000000002E-3</v>
      </c>
      <c r="AP700" s="7">
        <v>6.3220000000000004E-3</v>
      </c>
      <c r="AQ700">
        <v>0.14197199999999999</v>
      </c>
      <c r="AR700">
        <v>5.0800000000000003E-3</v>
      </c>
      <c r="AS700">
        <v>4.0590000000000001E-3</v>
      </c>
      <c r="AT700">
        <v>0.13365299999999999</v>
      </c>
      <c r="AU700">
        <f t="shared" si="151"/>
        <v>0.27562500000000001</v>
      </c>
      <c r="AV700">
        <v>-4.1000000000000003E-3</v>
      </c>
      <c r="AW700">
        <v>2.186E-3</v>
      </c>
      <c r="AX700" s="14">
        <v>1.258E-3</v>
      </c>
      <c r="AY700">
        <v>50.450600000000001</v>
      </c>
      <c r="AZ700">
        <v>49.227699999999999</v>
      </c>
      <c r="BA700" s="9">
        <v>-1.33E-3</v>
      </c>
      <c r="BB700" s="10">
        <f t="shared" si="163"/>
        <v>-7.2000000000000015E-5</v>
      </c>
      <c r="BC700">
        <v>4.7391999999999997E-2</v>
      </c>
      <c r="BD700">
        <v>1.023E-3</v>
      </c>
      <c r="BE700">
        <v>1.596E-3</v>
      </c>
      <c r="BF700">
        <v>-1.6150000000000001E-2</v>
      </c>
      <c r="BG700">
        <v>0</v>
      </c>
      <c r="BH700">
        <v>0</v>
      </c>
      <c r="BI700" s="22"/>
    </row>
    <row r="701" spans="1:61" x14ac:dyDescent="0.25">
      <c r="A701" s="23" t="s">
        <v>139</v>
      </c>
      <c r="B701" s="23"/>
      <c r="C701" s="23">
        <v>64</v>
      </c>
      <c r="D701" s="23">
        <v>77</v>
      </c>
      <c r="E701" s="23">
        <v>40</v>
      </c>
      <c r="F701" s="23">
        <v>20</v>
      </c>
      <c r="G701" s="23">
        <v>100</v>
      </c>
      <c r="H701" s="23">
        <v>3</v>
      </c>
      <c r="I701" s="23">
        <v>557</v>
      </c>
      <c r="J701" s="23">
        <v>5</v>
      </c>
      <c r="K701" s="24">
        <v>1.5509999999999999E-2</v>
      </c>
      <c r="L701" s="24">
        <v>2.0219999999999999E-3</v>
      </c>
      <c r="M701" s="24">
        <v>2.1909999999999998E-3</v>
      </c>
      <c r="N701" s="24">
        <v>-5.0000000000000001E-3</v>
      </c>
      <c r="O701" s="25">
        <v>3.8019999999999998E-3</v>
      </c>
      <c r="P701" s="17">
        <f t="shared" si="153"/>
        <v>38.019999999999996</v>
      </c>
      <c r="Q701" s="26">
        <v>0.35383799999999999</v>
      </c>
      <c r="R701" s="18">
        <f t="shared" si="154"/>
        <v>3538.3799999999997</v>
      </c>
      <c r="S701" s="24">
        <v>6.3369999999999998E-3</v>
      </c>
      <c r="T701" s="24">
        <v>9.7689999999999999E-3</v>
      </c>
      <c r="U701" s="27">
        <v>0.12714200000000001</v>
      </c>
      <c r="V701" s="19">
        <f t="shared" si="155"/>
        <v>1271.42</v>
      </c>
      <c r="W701" s="24">
        <v>1.926E-3</v>
      </c>
      <c r="X701" s="24">
        <v>1.312E-3</v>
      </c>
      <c r="Y701" s="28">
        <v>1.5885E-2</v>
      </c>
      <c r="Z701" s="20">
        <f t="shared" si="162"/>
        <v>158.85</v>
      </c>
      <c r="AA701" s="24">
        <v>33.2361</v>
      </c>
      <c r="AB701" s="24">
        <v>65.722200000000001</v>
      </c>
      <c r="AC701" s="29">
        <v>8.3300000000000006E-3</v>
      </c>
      <c r="AD701" s="21">
        <f t="shared" si="156"/>
        <v>83.300000000000011</v>
      </c>
      <c r="AE701" s="24">
        <v>8.0402000000000001E-2</v>
      </c>
      <c r="AF701" s="24">
        <v>7.3439999999999998E-3</v>
      </c>
      <c r="AG701" s="24">
        <v>1.6677999999999998E-2</v>
      </c>
      <c r="AH701" s="24">
        <v>-3.6990000000000002E-2</v>
      </c>
      <c r="AI701" s="24">
        <v>0</v>
      </c>
      <c r="AJ701" s="24">
        <v>0</v>
      </c>
      <c r="AK701" s="24">
        <v>99.568799999999996</v>
      </c>
      <c r="AL701" s="23">
        <v>3.6510000000000002E-3</v>
      </c>
      <c r="AM701" s="23">
        <v>9.1399999999999999E-4</v>
      </c>
      <c r="AN701" s="23">
        <v>8.7799999999999998E-4</v>
      </c>
      <c r="AO701" s="23">
        <v>-4.15E-3</v>
      </c>
      <c r="AP701" s="30">
        <v>2.918E-3</v>
      </c>
      <c r="AQ701" s="23">
        <v>0.15353600000000001</v>
      </c>
      <c r="AR701" s="23">
        <v>3.9139999999999999E-3</v>
      </c>
      <c r="AS701" s="23">
        <v>6.3590000000000001E-3</v>
      </c>
      <c r="AT701" s="23">
        <v>0.11103499999999999</v>
      </c>
      <c r="AU701">
        <f t="shared" si="151"/>
        <v>0.264571</v>
      </c>
      <c r="AV701" s="23">
        <v>1.5939999999999999E-3</v>
      </c>
      <c r="AW701" s="23">
        <v>1.165E-3</v>
      </c>
      <c r="AX701" s="80">
        <v>1.1112E-2</v>
      </c>
      <c r="AY701" s="23">
        <v>50.554900000000004</v>
      </c>
      <c r="AZ701" s="23">
        <v>49.0349</v>
      </c>
      <c r="BA701" s="32">
        <v>5.5970000000000004E-3</v>
      </c>
      <c r="BB701" s="10">
        <f t="shared" si="163"/>
        <v>1.6709000000000002E-2</v>
      </c>
      <c r="BC701" s="23">
        <v>0.110608</v>
      </c>
      <c r="BD701" s="23">
        <v>3.0179999999999998E-3</v>
      </c>
      <c r="BE701" s="23">
        <v>7.084E-3</v>
      </c>
      <c r="BF701" s="23">
        <v>-8.9899999999999997E-3</v>
      </c>
      <c r="BG701" s="23">
        <v>0</v>
      </c>
      <c r="BH701" s="23">
        <v>0</v>
      </c>
      <c r="BI701" s="22"/>
    </row>
    <row r="702" spans="1:61" x14ac:dyDescent="0.25">
      <c r="A702" t="s">
        <v>140</v>
      </c>
      <c r="C702">
        <v>66</v>
      </c>
      <c r="D702">
        <v>78</v>
      </c>
      <c r="E702">
        <v>40</v>
      </c>
      <c r="F702">
        <v>20</v>
      </c>
      <c r="G702">
        <v>100</v>
      </c>
      <c r="H702">
        <v>3</v>
      </c>
      <c r="I702">
        <v>558</v>
      </c>
      <c r="J702">
        <v>1</v>
      </c>
      <c r="K702" s="1">
        <v>8.8269999999999998E-3</v>
      </c>
      <c r="L702" s="1">
        <v>-8.1799999999999998E-3</v>
      </c>
      <c r="M702" s="1">
        <v>-4.1099999999999999E-3</v>
      </c>
      <c r="N702" s="1">
        <v>-3.3500000000000001E-3</v>
      </c>
      <c r="O702" s="2">
        <v>0.11085299999999999</v>
      </c>
      <c r="P702" s="17">
        <f t="shared" si="153"/>
        <v>1108.53</v>
      </c>
      <c r="Q702" s="3">
        <v>0.27508500000000002</v>
      </c>
      <c r="R702" s="18">
        <f t="shared" si="154"/>
        <v>2750.8500000000004</v>
      </c>
      <c r="S702" s="1">
        <v>8.5109999999999995E-3</v>
      </c>
      <c r="T702" s="1">
        <v>1.0128E-2</v>
      </c>
      <c r="U702" s="4">
        <v>6.6827999999999999E-2</v>
      </c>
      <c r="V702" s="19">
        <f t="shared" si="155"/>
        <v>668.28</v>
      </c>
      <c r="W702" s="1">
        <v>-1.9300000000000001E-3</v>
      </c>
      <c r="X702" s="1">
        <v>8.0199999999999998E-4</v>
      </c>
      <c r="Y702" s="5">
        <v>6.9025000000000003E-2</v>
      </c>
      <c r="Z702" s="20">
        <f t="shared" si="162"/>
        <v>690.25</v>
      </c>
      <c r="AA702" s="1">
        <v>32.896599999999999</v>
      </c>
      <c r="AB702" s="1">
        <v>65.531000000000006</v>
      </c>
      <c r="AC702" s="6">
        <v>-7.2999999999999996E-4</v>
      </c>
      <c r="AD702" s="21">
        <f t="shared" si="156"/>
        <v>-7.3</v>
      </c>
      <c r="AE702" s="1">
        <v>9.6228999999999995E-2</v>
      </c>
      <c r="AF702" s="1">
        <v>-2.8999999999999998E-3</v>
      </c>
      <c r="AG702" s="1">
        <v>1.039E-3</v>
      </c>
      <c r="AH702" s="1">
        <v>-8.0640000000000003E-2</v>
      </c>
      <c r="AI702" s="1">
        <v>0</v>
      </c>
      <c r="AJ702" s="1">
        <v>0</v>
      </c>
      <c r="AK702" s="1">
        <v>98.973100000000002</v>
      </c>
      <c r="AL702">
        <v>2.091E-3</v>
      </c>
      <c r="AM702">
        <v>-3.7200000000000002E-3</v>
      </c>
      <c r="AN702">
        <v>-1.66E-3</v>
      </c>
      <c r="AO702">
        <v>-2.8E-3</v>
      </c>
      <c r="AP702" s="7">
        <v>8.5629999999999998E-2</v>
      </c>
      <c r="AQ702">
        <v>0.120134</v>
      </c>
      <c r="AR702">
        <v>5.2909999999999997E-3</v>
      </c>
      <c r="AS702">
        <v>6.6360000000000004E-3</v>
      </c>
      <c r="AT702">
        <v>5.8739E-2</v>
      </c>
      <c r="AU702">
        <f t="shared" si="151"/>
        <v>0.178873</v>
      </c>
      <c r="AV702">
        <v>-1.6000000000000001E-3</v>
      </c>
      <c r="AW702">
        <v>7.1699999999999997E-4</v>
      </c>
      <c r="AX702" s="14">
        <v>4.8598000000000002E-2</v>
      </c>
      <c r="AY702">
        <v>50.361800000000002</v>
      </c>
      <c r="AZ702">
        <v>49.207900000000002</v>
      </c>
      <c r="BA702" s="9">
        <v>-4.8999999999999998E-4</v>
      </c>
      <c r="BB702" s="10">
        <f t="shared" si="163"/>
        <v>4.8108000000000005E-2</v>
      </c>
      <c r="BC702">
        <v>0.13323599999999999</v>
      </c>
      <c r="BD702">
        <v>-1.1999999999999999E-3</v>
      </c>
      <c r="BE702">
        <v>4.44E-4</v>
      </c>
      <c r="BF702">
        <v>-1.9730000000000001E-2</v>
      </c>
      <c r="BG702">
        <v>0</v>
      </c>
      <c r="BH702">
        <v>0</v>
      </c>
      <c r="BI702" s="22"/>
    </row>
    <row r="703" spans="1:61" x14ac:dyDescent="0.25">
      <c r="A703" t="s">
        <v>140</v>
      </c>
      <c r="C703">
        <v>67</v>
      </c>
      <c r="D703">
        <v>78</v>
      </c>
      <c r="E703">
        <v>40</v>
      </c>
      <c r="F703">
        <v>20</v>
      </c>
      <c r="G703">
        <v>100</v>
      </c>
      <c r="H703">
        <v>3</v>
      </c>
      <c r="I703">
        <v>559</v>
      </c>
      <c r="J703">
        <v>2</v>
      </c>
      <c r="K703" s="1">
        <v>2.4754000000000002E-2</v>
      </c>
      <c r="L703" s="1">
        <v>9.3999999999999997E-4</v>
      </c>
      <c r="M703" s="1">
        <v>-8.2900000000000005E-3</v>
      </c>
      <c r="N703" s="1">
        <v>-1.5900000000000001E-3</v>
      </c>
      <c r="O703" s="2">
        <v>8.4041000000000005E-2</v>
      </c>
      <c r="P703" s="17">
        <f t="shared" si="153"/>
        <v>840.41000000000008</v>
      </c>
      <c r="Q703" s="3">
        <v>0.37178899999999998</v>
      </c>
      <c r="R703" s="18">
        <f t="shared" si="154"/>
        <v>3717.89</v>
      </c>
      <c r="S703" s="1">
        <v>2.2728999999999999E-2</v>
      </c>
      <c r="T703" s="1">
        <v>1.5328E-2</v>
      </c>
      <c r="U703" s="4">
        <v>7.0555999999999994E-2</v>
      </c>
      <c r="V703" s="19">
        <f t="shared" si="155"/>
        <v>705.56</v>
      </c>
      <c r="W703" s="1">
        <v>-2.63E-3</v>
      </c>
      <c r="X703" s="1">
        <v>-6.0400000000000002E-3</v>
      </c>
      <c r="Y703" s="5">
        <v>6.2329000000000002E-2</v>
      </c>
      <c r="Z703" s="20">
        <f t="shared" si="162"/>
        <v>623.29000000000008</v>
      </c>
      <c r="AA703" s="1">
        <v>32.884700000000002</v>
      </c>
      <c r="AB703" s="1">
        <v>65.762900000000002</v>
      </c>
      <c r="AC703" s="6">
        <v>-2.3900000000000002E-3</v>
      </c>
      <c r="AD703" s="21">
        <f t="shared" si="156"/>
        <v>-23.900000000000002</v>
      </c>
      <c r="AE703" s="1">
        <v>5.5719999999999999E-2</v>
      </c>
      <c r="AF703" s="1">
        <v>4.0689999999999997E-3</v>
      </c>
      <c r="AG703" s="1">
        <v>-2.0500000000000002E-3</v>
      </c>
      <c r="AH703" s="1">
        <v>1.0564E-2</v>
      </c>
      <c r="AI703" s="1">
        <v>0</v>
      </c>
      <c r="AJ703" s="1">
        <v>0</v>
      </c>
      <c r="AK703" s="1">
        <v>99.347399999999993</v>
      </c>
      <c r="AL703">
        <v>5.855E-3</v>
      </c>
      <c r="AM703">
        <v>4.2700000000000002E-4</v>
      </c>
      <c r="AN703">
        <v>-3.3400000000000001E-3</v>
      </c>
      <c r="AO703">
        <v>-1.33E-3</v>
      </c>
      <c r="AP703" s="7">
        <v>6.4817E-2</v>
      </c>
      <c r="AQ703">
        <v>0.16211400000000001</v>
      </c>
      <c r="AR703">
        <v>1.4108000000000001E-2</v>
      </c>
      <c r="AS703">
        <v>1.0026999999999999E-2</v>
      </c>
      <c r="AT703">
        <v>6.1919000000000002E-2</v>
      </c>
      <c r="AU703">
        <f t="shared" si="151"/>
        <v>0.22403300000000001</v>
      </c>
      <c r="AV703">
        <v>-2.1900000000000001E-3</v>
      </c>
      <c r="AW703">
        <v>-5.3899999999999998E-3</v>
      </c>
      <c r="AX703" s="14">
        <v>4.3815E-2</v>
      </c>
      <c r="AY703">
        <v>50.2652</v>
      </c>
      <c r="AZ703">
        <v>49.305199999999999</v>
      </c>
      <c r="BA703" s="9">
        <v>-1.6199999999999999E-3</v>
      </c>
      <c r="BB703" s="10">
        <f t="shared" si="163"/>
        <v>4.2194999999999996E-2</v>
      </c>
      <c r="BC703">
        <v>7.7027999999999999E-2</v>
      </c>
      <c r="BD703">
        <v>1.6800000000000001E-3</v>
      </c>
      <c r="BE703">
        <v>-8.7000000000000001E-4</v>
      </c>
      <c r="BF703">
        <v>2.581E-3</v>
      </c>
      <c r="BG703">
        <v>0</v>
      </c>
      <c r="BH703">
        <v>0</v>
      </c>
      <c r="BI703" s="22"/>
    </row>
    <row r="704" spans="1:61" x14ac:dyDescent="0.25">
      <c r="A704" t="s">
        <v>140</v>
      </c>
      <c r="C704">
        <v>68</v>
      </c>
      <c r="D704">
        <v>78</v>
      </c>
      <c r="E704">
        <v>40</v>
      </c>
      <c r="F704">
        <v>20</v>
      </c>
      <c r="G704">
        <v>100</v>
      </c>
      <c r="H704">
        <v>3</v>
      </c>
      <c r="I704">
        <v>560</v>
      </c>
      <c r="J704">
        <v>3</v>
      </c>
      <c r="K704" s="1">
        <v>4.5659999999999997E-3</v>
      </c>
      <c r="L704" s="1">
        <v>1.1506000000000001E-2</v>
      </c>
      <c r="M704" s="1">
        <v>6.0800000000000003E-3</v>
      </c>
      <c r="N704" s="1">
        <v>-2.6099999999999999E-3</v>
      </c>
      <c r="O704" s="2">
        <v>0.10416499999999999</v>
      </c>
      <c r="P704" s="17">
        <f t="shared" si="153"/>
        <v>1041.6499999999999</v>
      </c>
      <c r="Q704" s="3">
        <v>0.29713099999999998</v>
      </c>
      <c r="R704" s="18">
        <f t="shared" si="154"/>
        <v>2971.31</v>
      </c>
      <c r="S704" s="1">
        <v>-1.72E-3</v>
      </c>
      <c r="T704" s="1">
        <v>-7.7999999999999999E-4</v>
      </c>
      <c r="U704" s="4">
        <v>8.2711999999999994E-2</v>
      </c>
      <c r="V704" s="19">
        <f t="shared" si="155"/>
        <v>827.11999999999989</v>
      </c>
      <c r="W704" s="1">
        <v>-8.3899999999999999E-3</v>
      </c>
      <c r="X704" s="1">
        <v>1.2700000000000001E-3</v>
      </c>
      <c r="Y704" s="5">
        <v>4.1238999999999998E-2</v>
      </c>
      <c r="Z704" s="20">
        <f t="shared" si="162"/>
        <v>412.39</v>
      </c>
      <c r="AA704" s="1">
        <v>32.639000000000003</v>
      </c>
      <c r="AB704" s="1">
        <v>65.218199999999996</v>
      </c>
      <c r="AC704" s="6">
        <v>4.7000000000000002E-3</v>
      </c>
      <c r="AD704" s="21">
        <f t="shared" si="156"/>
        <v>47</v>
      </c>
      <c r="AE704" s="1">
        <v>0.123376</v>
      </c>
      <c r="AF704" s="1">
        <v>7.9360000000000003E-3</v>
      </c>
      <c r="AG704" s="1">
        <v>9.9419999999999994E-3</v>
      </c>
      <c r="AH704" s="1">
        <v>-5.7410000000000003E-2</v>
      </c>
      <c r="AI704" s="1">
        <v>0</v>
      </c>
      <c r="AJ704" s="1">
        <v>0</v>
      </c>
      <c r="AK704" s="1">
        <v>98.480800000000002</v>
      </c>
      <c r="AL704">
        <v>1.088E-3</v>
      </c>
      <c r="AM704">
        <v>5.2659999999999998E-3</v>
      </c>
      <c r="AN704">
        <v>2.4659999999999999E-3</v>
      </c>
      <c r="AO704">
        <v>-2.1900000000000001E-3</v>
      </c>
      <c r="AP704" s="7">
        <v>8.0934000000000006E-2</v>
      </c>
      <c r="AQ704">
        <v>0.130521</v>
      </c>
      <c r="AR704">
        <v>-1.08E-3</v>
      </c>
      <c r="AS704">
        <v>-5.1999999999999995E-4</v>
      </c>
      <c r="AT704">
        <v>7.3124999999999996E-2</v>
      </c>
      <c r="AU704">
        <f t="shared" si="151"/>
        <v>0.20364599999999999</v>
      </c>
      <c r="AV704">
        <v>-7.0299999999999998E-3</v>
      </c>
      <c r="AW704">
        <v>1.1410000000000001E-3</v>
      </c>
      <c r="AX704" s="14">
        <v>2.9204000000000001E-2</v>
      </c>
      <c r="AY704">
        <v>50.259300000000003</v>
      </c>
      <c r="AZ704">
        <v>49.259300000000003</v>
      </c>
      <c r="BA704" s="9">
        <v>3.1970000000000002E-3</v>
      </c>
      <c r="BB704" s="10">
        <f t="shared" si="163"/>
        <v>3.2400999999999999E-2</v>
      </c>
      <c r="BC704">
        <v>0.171821</v>
      </c>
      <c r="BD704">
        <v>3.3010000000000001E-3</v>
      </c>
      <c r="BE704">
        <v>4.2750000000000002E-3</v>
      </c>
      <c r="BF704">
        <v>-1.413E-2</v>
      </c>
      <c r="BG704">
        <v>0</v>
      </c>
      <c r="BH704">
        <v>0</v>
      </c>
      <c r="BI704" s="22"/>
    </row>
    <row r="705" spans="1:61" x14ac:dyDescent="0.25">
      <c r="A705" s="23" t="s">
        <v>140</v>
      </c>
      <c r="B705" s="23"/>
      <c r="C705" s="23">
        <v>69</v>
      </c>
      <c r="D705" s="23">
        <v>78</v>
      </c>
      <c r="E705" s="23">
        <v>40</v>
      </c>
      <c r="F705" s="23">
        <v>20</v>
      </c>
      <c r="G705" s="23">
        <v>100</v>
      </c>
      <c r="H705" s="23">
        <v>3</v>
      </c>
      <c r="I705" s="23">
        <v>561</v>
      </c>
      <c r="J705" s="23">
        <v>4</v>
      </c>
      <c r="K705" s="24">
        <v>1.2519000000000001E-2</v>
      </c>
      <c r="L705" s="24">
        <v>-7.0299999999999998E-3</v>
      </c>
      <c r="M705" s="24">
        <v>4.6500000000000003E-4</v>
      </c>
      <c r="N705" s="24">
        <v>1.702E-3</v>
      </c>
      <c r="O705" s="25">
        <v>0.14150099999999999</v>
      </c>
      <c r="P705" s="17">
        <f t="shared" si="153"/>
        <v>1415.01</v>
      </c>
      <c r="Q705" s="26">
        <v>0.26385900000000001</v>
      </c>
      <c r="R705" s="18">
        <f t="shared" si="154"/>
        <v>2638.59</v>
      </c>
      <c r="S705" s="24">
        <v>1.1665999999999999E-2</v>
      </c>
      <c r="T705" s="24">
        <v>-1.74E-3</v>
      </c>
      <c r="U705" s="27">
        <v>6.6712999999999995E-2</v>
      </c>
      <c r="V705" s="19">
        <f t="shared" si="155"/>
        <v>667.13</v>
      </c>
      <c r="W705" s="24">
        <v>6.0999999999999999E-5</v>
      </c>
      <c r="X705" s="24">
        <v>2.2109999999999999E-3</v>
      </c>
      <c r="Y705" s="28">
        <v>0.10151399999999999</v>
      </c>
      <c r="Z705" s="20">
        <f t="shared" si="162"/>
        <v>1015.14</v>
      </c>
      <c r="AA705" s="24">
        <v>32.985100000000003</v>
      </c>
      <c r="AB705" s="24">
        <v>65.646900000000002</v>
      </c>
      <c r="AC705" s="29">
        <v>5.4469999999999996E-3</v>
      </c>
      <c r="AD705" s="21">
        <f t="shared" si="156"/>
        <v>54.47</v>
      </c>
      <c r="AE705" s="24">
        <v>6.8039000000000002E-2</v>
      </c>
      <c r="AF705" s="24">
        <v>3.637E-3</v>
      </c>
      <c r="AG705" s="24">
        <v>-1.2999999999999999E-3</v>
      </c>
      <c r="AH705" s="24">
        <v>-3.9500000000000004E-3</v>
      </c>
      <c r="AI705" s="24">
        <v>0</v>
      </c>
      <c r="AJ705" s="24">
        <v>0</v>
      </c>
      <c r="AK705" s="24">
        <v>99.297399999999996</v>
      </c>
      <c r="AL705" s="23">
        <v>2.9580000000000001E-3</v>
      </c>
      <c r="AM705" s="23">
        <v>-3.1900000000000001E-3</v>
      </c>
      <c r="AN705" s="23">
        <v>1.8699999999999999E-4</v>
      </c>
      <c r="AO705" s="23">
        <v>1.42E-3</v>
      </c>
      <c r="AP705" s="30">
        <v>0.109028</v>
      </c>
      <c r="AQ705" s="23">
        <v>0.11494</v>
      </c>
      <c r="AR705" s="23">
        <v>7.234E-3</v>
      </c>
      <c r="AS705" s="23">
        <v>-1.14E-3</v>
      </c>
      <c r="AT705" s="23">
        <v>5.849E-2</v>
      </c>
      <c r="AU705">
        <f t="shared" si="151"/>
        <v>0.17343</v>
      </c>
      <c r="AV705" s="23">
        <v>5.1E-5</v>
      </c>
      <c r="AW705" s="23">
        <v>1.9710000000000001E-3</v>
      </c>
      <c r="AX705" s="80">
        <v>7.1290000000000006E-2</v>
      </c>
      <c r="AY705" s="23">
        <v>50.369100000000003</v>
      </c>
      <c r="AZ705" s="23">
        <v>49.17</v>
      </c>
      <c r="BA705" s="32">
        <v>3.6740000000000002E-3</v>
      </c>
      <c r="BB705" s="10">
        <f t="shared" si="163"/>
        <v>7.4964000000000003E-2</v>
      </c>
      <c r="BC705" s="23">
        <v>9.3965000000000007E-2</v>
      </c>
      <c r="BD705" s="23">
        <v>1.5E-3</v>
      </c>
      <c r="BE705" s="23">
        <v>-5.5000000000000003E-4</v>
      </c>
      <c r="BF705" s="23">
        <v>-9.7000000000000005E-4</v>
      </c>
      <c r="BG705" s="23">
        <v>0</v>
      </c>
      <c r="BH705" s="23">
        <v>0</v>
      </c>
      <c r="BI705" s="22"/>
    </row>
    <row r="706" spans="1:61" x14ac:dyDescent="0.25">
      <c r="A706" t="s">
        <v>141</v>
      </c>
      <c r="C706">
        <v>71</v>
      </c>
      <c r="D706">
        <v>79</v>
      </c>
      <c r="E706">
        <v>40</v>
      </c>
      <c r="F706">
        <v>20</v>
      </c>
      <c r="G706">
        <v>100</v>
      </c>
      <c r="H706">
        <v>3</v>
      </c>
      <c r="I706">
        <v>562</v>
      </c>
      <c r="J706">
        <v>1</v>
      </c>
      <c r="K706" s="1">
        <v>2.6157E-2</v>
      </c>
      <c r="L706" s="1">
        <v>1.2841E-2</v>
      </c>
      <c r="M706" s="1">
        <v>5.169E-3</v>
      </c>
      <c r="N706" s="1">
        <v>2.2160000000000001E-3</v>
      </c>
      <c r="O706" s="2">
        <v>7.6199999999999998E-4</v>
      </c>
      <c r="P706" s="17">
        <f t="shared" si="153"/>
        <v>7.62</v>
      </c>
      <c r="Q706" s="3">
        <v>0.22724</v>
      </c>
      <c r="R706" s="18">
        <f t="shared" si="154"/>
        <v>2272.4</v>
      </c>
      <c r="S706" s="1">
        <v>8.3859999999999994E-3</v>
      </c>
      <c r="T706" s="1">
        <v>7.8569999999999994E-3</v>
      </c>
      <c r="U706" s="4">
        <v>3.2214E-2</v>
      </c>
      <c r="V706" s="19">
        <f t="shared" si="155"/>
        <v>322.14</v>
      </c>
      <c r="W706" s="1">
        <v>-6.3699999999999998E-3</v>
      </c>
      <c r="X706" s="1">
        <v>1.5809999999999999E-3</v>
      </c>
      <c r="Y706" s="5">
        <v>-1.92E-3</v>
      </c>
      <c r="Z706" s="20">
        <f t="shared" si="162"/>
        <v>-19.2</v>
      </c>
      <c r="AA706" s="1">
        <v>33.189100000000003</v>
      </c>
      <c r="AB706" s="1">
        <v>65.832899999999995</v>
      </c>
      <c r="AC706" s="6">
        <v>-1.6999999999999999E-3</v>
      </c>
      <c r="AD706" s="21">
        <f t="shared" si="156"/>
        <v>-17</v>
      </c>
      <c r="AE706" s="1">
        <v>1.196E-3</v>
      </c>
      <c r="AF706" s="1">
        <v>1.0369999999999999E-3</v>
      </c>
      <c r="AG706" s="1">
        <v>2.3664999999999999E-2</v>
      </c>
      <c r="AH706" s="1">
        <v>-3.1579999999999997E-2</v>
      </c>
      <c r="AI706" s="1">
        <v>0</v>
      </c>
      <c r="AJ706" s="1">
        <v>0</v>
      </c>
      <c r="AK706" s="1">
        <v>99.330699999999993</v>
      </c>
      <c r="AL706">
        <v>6.1729999999999997E-3</v>
      </c>
      <c r="AM706">
        <v>5.8199999999999997E-3</v>
      </c>
      <c r="AN706">
        <v>2.0760000000000002E-3</v>
      </c>
      <c r="AO706">
        <v>1.8450000000000001E-3</v>
      </c>
      <c r="AP706" s="7">
        <v>5.8600000000000004E-4</v>
      </c>
      <c r="AQ706">
        <v>9.8848000000000005E-2</v>
      </c>
      <c r="AR706">
        <v>5.1919999999999996E-3</v>
      </c>
      <c r="AS706">
        <v>5.1269999999999996E-3</v>
      </c>
      <c r="AT706">
        <v>2.8202999999999999E-2</v>
      </c>
      <c r="AU706">
        <f t="shared" si="151"/>
        <v>0.127051</v>
      </c>
      <c r="AV706">
        <v>-5.28E-3</v>
      </c>
      <c r="AW706">
        <v>1.407E-3</v>
      </c>
      <c r="AX706" s="14">
        <v>-1.3500000000000001E-3</v>
      </c>
      <c r="AY706">
        <v>50.608699999999999</v>
      </c>
      <c r="AZ706">
        <v>49.239400000000003</v>
      </c>
      <c r="BA706" s="9">
        <v>-1.14E-3</v>
      </c>
      <c r="BB706" s="10">
        <f t="shared" si="163"/>
        <v>-2.49E-3</v>
      </c>
      <c r="BC706">
        <v>1.6490000000000001E-3</v>
      </c>
      <c r="BD706">
        <v>4.2700000000000002E-4</v>
      </c>
      <c r="BE706">
        <v>1.0076999999999999E-2</v>
      </c>
      <c r="BF706">
        <v>-7.7000000000000002E-3</v>
      </c>
      <c r="BG706">
        <v>0</v>
      </c>
      <c r="BH706">
        <v>0</v>
      </c>
      <c r="BI706" s="22"/>
    </row>
    <row r="707" spans="1:61" x14ac:dyDescent="0.25">
      <c r="A707" t="s">
        <v>141</v>
      </c>
      <c r="C707">
        <v>72</v>
      </c>
      <c r="D707">
        <v>79</v>
      </c>
      <c r="E707">
        <v>40</v>
      </c>
      <c r="F707">
        <v>20</v>
      </c>
      <c r="G707">
        <v>100</v>
      </c>
      <c r="H707">
        <v>3</v>
      </c>
      <c r="I707">
        <v>563</v>
      </c>
      <c r="J707">
        <v>2</v>
      </c>
      <c r="K707" s="1">
        <v>1.5872000000000001E-2</v>
      </c>
      <c r="L707" s="1">
        <v>4.3740000000000003E-3</v>
      </c>
      <c r="M707" s="1">
        <v>6.4999999999999997E-3</v>
      </c>
      <c r="N707" s="1">
        <v>-4.3899999999999998E-3</v>
      </c>
      <c r="O707" s="2">
        <v>4.1799999999999997E-3</v>
      </c>
      <c r="P707" s="17">
        <f t="shared" si="153"/>
        <v>41.8</v>
      </c>
      <c r="Q707" s="3">
        <v>0.24678900000000001</v>
      </c>
      <c r="R707" s="18">
        <f t="shared" si="154"/>
        <v>2467.89</v>
      </c>
      <c r="S707" s="1">
        <v>6.4270000000000004E-3</v>
      </c>
      <c r="T707" s="1">
        <v>-2.3000000000000001E-4</v>
      </c>
      <c r="U707" s="4">
        <v>3.2244000000000002E-2</v>
      </c>
      <c r="V707" s="19">
        <f t="shared" si="155"/>
        <v>322.44</v>
      </c>
      <c r="W707" s="1">
        <v>-3.0500000000000002E-3</v>
      </c>
      <c r="X707" s="1">
        <v>2.1919999999999999E-3</v>
      </c>
      <c r="Y707" s="5">
        <v>2.6670000000000001E-3</v>
      </c>
      <c r="Z707" s="20">
        <f t="shared" si="162"/>
        <v>26.67</v>
      </c>
      <c r="AA707" s="1">
        <v>33.139699999999998</v>
      </c>
      <c r="AB707" s="1">
        <v>66.000500000000002</v>
      </c>
      <c r="AC707" s="6">
        <v>6.0990000000000003E-3</v>
      </c>
      <c r="AD707" s="21">
        <f t="shared" si="156"/>
        <v>60.99</v>
      </c>
      <c r="AE707" s="1">
        <v>6.0660000000000002E-3</v>
      </c>
      <c r="AF707" s="1">
        <v>2.1066999999999999E-2</v>
      </c>
      <c r="AG707" s="1">
        <v>4.2269999999999999E-3</v>
      </c>
      <c r="AH707" s="1">
        <v>-1.2619999999999999E-2</v>
      </c>
      <c r="AI707" s="1">
        <v>0</v>
      </c>
      <c r="AJ707" s="1">
        <v>0</v>
      </c>
      <c r="AK707" s="1">
        <v>99.478700000000003</v>
      </c>
      <c r="AL707">
        <v>3.7429999999999998E-3</v>
      </c>
      <c r="AM707">
        <v>1.9810000000000001E-3</v>
      </c>
      <c r="AN707">
        <v>2.6090000000000002E-3</v>
      </c>
      <c r="AO707">
        <v>-3.6600000000000001E-3</v>
      </c>
      <c r="AP707" s="7">
        <v>3.2139999999999998E-3</v>
      </c>
      <c r="AQ707">
        <v>0.10728</v>
      </c>
      <c r="AR707">
        <v>3.9769999999999996E-3</v>
      </c>
      <c r="AS707">
        <v>-1.4999999999999999E-4</v>
      </c>
      <c r="AT707">
        <v>2.8209999999999999E-2</v>
      </c>
      <c r="AU707">
        <f t="shared" si="151"/>
        <v>0.13549</v>
      </c>
      <c r="AV707">
        <v>-2.5300000000000001E-3</v>
      </c>
      <c r="AW707">
        <v>1.949E-3</v>
      </c>
      <c r="AX707" s="14">
        <v>1.869E-3</v>
      </c>
      <c r="AY707">
        <v>50.4998</v>
      </c>
      <c r="AZ707">
        <v>49.331899999999997</v>
      </c>
      <c r="BA707" s="9">
        <v>4.1050000000000001E-3</v>
      </c>
      <c r="BB707" s="10">
        <f t="shared" si="163"/>
        <v>5.9740000000000001E-3</v>
      </c>
      <c r="BC707">
        <v>8.3599999999999994E-3</v>
      </c>
      <c r="BD707">
        <v>8.6730000000000002E-3</v>
      </c>
      <c r="BE707">
        <v>1.799E-3</v>
      </c>
      <c r="BF707">
        <v>-3.0699999999999998E-3</v>
      </c>
      <c r="BG707">
        <v>0</v>
      </c>
      <c r="BH707">
        <v>0</v>
      </c>
      <c r="BI707" s="22"/>
    </row>
    <row r="708" spans="1:61" x14ac:dyDescent="0.25">
      <c r="A708" s="23" t="s">
        <v>141</v>
      </c>
      <c r="B708" s="23"/>
      <c r="C708" s="23">
        <v>73</v>
      </c>
      <c r="D708" s="23">
        <v>79</v>
      </c>
      <c r="E708" s="23">
        <v>40</v>
      </c>
      <c r="F708" s="23">
        <v>20</v>
      </c>
      <c r="G708" s="23">
        <v>100</v>
      </c>
      <c r="H708" s="23">
        <v>3</v>
      </c>
      <c r="I708" s="23">
        <v>564</v>
      </c>
      <c r="J708" s="23">
        <v>3</v>
      </c>
      <c r="K708" s="24">
        <v>1.7350000000000001E-2</v>
      </c>
      <c r="L708" s="24">
        <v>1.6789999999999999E-3</v>
      </c>
      <c r="M708" s="24">
        <v>6.0800000000000003E-4</v>
      </c>
      <c r="N708" s="24">
        <v>9.7900000000000005E-4</v>
      </c>
      <c r="O708" s="25">
        <v>3.8289999999999999E-3</v>
      </c>
      <c r="P708" s="17">
        <f t="shared" si="153"/>
        <v>38.29</v>
      </c>
      <c r="Q708" s="26">
        <v>0.20127400000000001</v>
      </c>
      <c r="R708" s="18">
        <f t="shared" si="154"/>
        <v>2012.74</v>
      </c>
      <c r="S708" s="24">
        <v>7.097E-3</v>
      </c>
      <c r="T708" s="24">
        <v>9.2270000000000008E-3</v>
      </c>
      <c r="U708" s="27">
        <v>3.3274999999999999E-2</v>
      </c>
      <c r="V708" s="19">
        <f t="shared" si="155"/>
        <v>332.75</v>
      </c>
      <c r="W708" s="24">
        <v>-7.0400000000000003E-3</v>
      </c>
      <c r="X708" s="24">
        <v>2.8809999999999999E-3</v>
      </c>
      <c r="Y708" s="28">
        <v>-2.7E-4</v>
      </c>
      <c r="Z708" s="20">
        <f t="shared" si="162"/>
        <v>-2.7</v>
      </c>
      <c r="AA708" s="24">
        <v>33.474400000000003</v>
      </c>
      <c r="AB708" s="24">
        <v>65.999499999999998</v>
      </c>
      <c r="AC708" s="29">
        <v>6.254E-3</v>
      </c>
      <c r="AD708" s="21">
        <f t="shared" si="156"/>
        <v>62.54</v>
      </c>
      <c r="AE708" s="24">
        <v>1.281E-3</v>
      </c>
      <c r="AF708" s="24">
        <v>5.1120000000000002E-3</v>
      </c>
      <c r="AG708" s="24">
        <v>5.7920000000000003E-3</v>
      </c>
      <c r="AH708" s="24">
        <v>-2.4299999999999999E-2</v>
      </c>
      <c r="AI708" s="24">
        <v>0</v>
      </c>
      <c r="AJ708" s="24">
        <v>0</v>
      </c>
      <c r="AK708" s="24">
        <v>99.738900000000001</v>
      </c>
      <c r="AL708" s="23">
        <v>4.0720000000000001E-3</v>
      </c>
      <c r="AM708" s="23">
        <v>7.5699999999999997E-4</v>
      </c>
      <c r="AN708" s="23">
        <v>2.43E-4</v>
      </c>
      <c r="AO708" s="23">
        <v>8.1099999999999998E-4</v>
      </c>
      <c r="AP708" s="30">
        <v>2.9299999999999999E-3</v>
      </c>
      <c r="AQ708" s="23">
        <v>8.7078000000000003E-2</v>
      </c>
      <c r="AR708" s="23">
        <v>4.3709999999999999E-3</v>
      </c>
      <c r="AS708" s="23">
        <v>5.9890000000000004E-3</v>
      </c>
      <c r="AT708" s="23">
        <v>2.8974E-2</v>
      </c>
      <c r="AU708">
        <f t="shared" ref="AU708:AU771" si="164">AT708+AQ708</f>
        <v>0.116052</v>
      </c>
      <c r="AV708" s="23">
        <v>-5.8100000000000001E-3</v>
      </c>
      <c r="AW708" s="23">
        <v>2.5500000000000002E-3</v>
      </c>
      <c r="AX708" s="80">
        <v>-1.8000000000000001E-4</v>
      </c>
      <c r="AY708" s="23">
        <v>50.767200000000003</v>
      </c>
      <c r="AZ708" s="23">
        <v>49.096400000000003</v>
      </c>
      <c r="BA708" s="32">
        <v>4.1900000000000001E-3</v>
      </c>
      <c r="BB708" s="10">
        <f t="shared" si="163"/>
        <v>4.0100000000000005E-3</v>
      </c>
      <c r="BC708" s="23">
        <v>1.7570000000000001E-3</v>
      </c>
      <c r="BD708" s="23">
        <v>2.0939999999999999E-3</v>
      </c>
      <c r="BE708" s="23">
        <v>2.4529999999999999E-3</v>
      </c>
      <c r="BF708" s="23">
        <v>-5.8900000000000003E-3</v>
      </c>
      <c r="BG708" s="23">
        <v>0</v>
      </c>
      <c r="BH708" s="23">
        <v>0</v>
      </c>
      <c r="BI708" s="22"/>
    </row>
    <row r="709" spans="1:61" x14ac:dyDescent="0.25">
      <c r="A709" t="s">
        <v>143</v>
      </c>
      <c r="C709">
        <v>75</v>
      </c>
      <c r="D709">
        <v>80</v>
      </c>
      <c r="E709">
        <v>40</v>
      </c>
      <c r="F709">
        <v>20</v>
      </c>
      <c r="G709">
        <v>100</v>
      </c>
      <c r="H709">
        <v>3</v>
      </c>
      <c r="I709">
        <v>565</v>
      </c>
      <c r="J709">
        <v>1</v>
      </c>
      <c r="K709" s="1">
        <v>1.7309999999999999E-2</v>
      </c>
      <c r="L709" s="1">
        <v>2.6940000000000002E-3</v>
      </c>
      <c r="M709" s="1">
        <v>3.2669999999999999E-3</v>
      </c>
      <c r="N709" s="1">
        <v>-5.3400000000000001E-3</v>
      </c>
      <c r="O709" s="2">
        <v>-2.3000000000000001E-4</v>
      </c>
      <c r="P709" s="17">
        <f t="shared" si="153"/>
        <v>-2.3000000000000003</v>
      </c>
      <c r="Q709" s="3">
        <v>0.48151899999999997</v>
      </c>
      <c r="R709" s="18">
        <f t="shared" si="154"/>
        <v>4815.1899999999996</v>
      </c>
      <c r="S709" s="1">
        <v>2.545E-3</v>
      </c>
      <c r="T709" s="1">
        <v>-1.1299999999999999E-3</v>
      </c>
      <c r="U709" s="4">
        <v>0.163745</v>
      </c>
      <c r="V709" s="19">
        <f t="shared" si="155"/>
        <v>1637.45</v>
      </c>
      <c r="W709" s="1">
        <v>-7.8200000000000006E-3</v>
      </c>
      <c r="X709" s="1">
        <v>-2.7999999999999998E-4</v>
      </c>
      <c r="Y709" s="5">
        <v>-1E-3</v>
      </c>
      <c r="Z709" s="20">
        <f t="shared" si="162"/>
        <v>-10</v>
      </c>
      <c r="AA709" s="1">
        <v>33.237000000000002</v>
      </c>
      <c r="AB709" s="1">
        <v>65.856499999999997</v>
      </c>
      <c r="AC709" s="6">
        <v>-1.56E-3</v>
      </c>
      <c r="AD709" s="21">
        <f t="shared" si="156"/>
        <v>-15.6</v>
      </c>
      <c r="AE709" s="1">
        <v>-3.8999999999999999E-4</v>
      </c>
      <c r="AF709" s="1">
        <v>6.9459999999999999E-3</v>
      </c>
      <c r="AG709" s="1">
        <v>1.4297000000000001E-2</v>
      </c>
      <c r="AH709" s="1">
        <v>1.6397999999999999E-2</v>
      </c>
      <c r="AI709" s="1">
        <v>0</v>
      </c>
      <c r="AJ709" s="1">
        <v>0</v>
      </c>
      <c r="AK709" s="1">
        <v>99.784400000000005</v>
      </c>
      <c r="AL709">
        <v>4.0730000000000002E-3</v>
      </c>
      <c r="AM709">
        <v>1.2179999999999999E-3</v>
      </c>
      <c r="AN709">
        <v>1.3079999999999999E-3</v>
      </c>
      <c r="AO709">
        <v>-4.4299999999999999E-3</v>
      </c>
      <c r="AP709" s="7">
        <v>-1.7000000000000001E-4</v>
      </c>
      <c r="AQ709">
        <v>0.20883399999999999</v>
      </c>
      <c r="AR709">
        <v>1.5709999999999999E-3</v>
      </c>
      <c r="AS709">
        <v>-7.3999999999999999E-4</v>
      </c>
      <c r="AT709">
        <v>0.14293</v>
      </c>
      <c r="AU709">
        <f t="shared" si="164"/>
        <v>0.35176399999999997</v>
      </c>
      <c r="AV709">
        <v>-6.4700000000000001E-3</v>
      </c>
      <c r="AW709">
        <v>-2.5000000000000001E-4</v>
      </c>
      <c r="AX709" s="14">
        <v>-6.9999999999999999E-4</v>
      </c>
      <c r="AY709">
        <v>50.530999999999999</v>
      </c>
      <c r="AZ709">
        <v>49.110500000000002</v>
      </c>
      <c r="BA709" s="9">
        <v>-1.0499999999999999E-3</v>
      </c>
      <c r="BB709" s="10">
        <f t="shared" si="163"/>
        <v>-1.7499999999999998E-3</v>
      </c>
      <c r="BC709">
        <v>-5.4000000000000001E-4</v>
      </c>
      <c r="BD709">
        <v>2.8530000000000001E-3</v>
      </c>
      <c r="BE709">
        <v>6.0699999999999999E-3</v>
      </c>
      <c r="BF709">
        <v>3.9849999999999998E-3</v>
      </c>
      <c r="BG709">
        <v>0</v>
      </c>
      <c r="BH709">
        <v>0</v>
      </c>
      <c r="BI709" s="22"/>
    </row>
    <row r="710" spans="1:61" x14ac:dyDescent="0.25">
      <c r="A710" t="s">
        <v>143</v>
      </c>
      <c r="C710">
        <v>76</v>
      </c>
      <c r="D710">
        <v>80</v>
      </c>
      <c r="E710">
        <v>40</v>
      </c>
      <c r="F710">
        <v>20</v>
      </c>
      <c r="G710">
        <v>100</v>
      </c>
      <c r="H710">
        <v>3</v>
      </c>
      <c r="I710">
        <v>566</v>
      </c>
      <c r="J710">
        <v>2</v>
      </c>
      <c r="K710" s="1">
        <v>2.4910000000000002E-3</v>
      </c>
      <c r="L710" s="1">
        <v>-6.2E-4</v>
      </c>
      <c r="M710" s="1">
        <v>7.7279999999999996E-3</v>
      </c>
      <c r="N710" s="1">
        <v>-2.0300000000000001E-3</v>
      </c>
      <c r="O710" s="2">
        <v>4.1679999999999998E-3</v>
      </c>
      <c r="P710" s="17">
        <f t="shared" si="153"/>
        <v>41.68</v>
      </c>
      <c r="Q710" s="3">
        <v>0.48785800000000001</v>
      </c>
      <c r="R710" s="18">
        <f t="shared" si="154"/>
        <v>4878.58</v>
      </c>
      <c r="S710" s="1">
        <v>2.5760000000000002E-3</v>
      </c>
      <c r="T710" s="1">
        <v>8.2220000000000001E-3</v>
      </c>
      <c r="U710" s="4">
        <v>0.157475</v>
      </c>
      <c r="V710" s="19">
        <f t="shared" si="155"/>
        <v>1574.75</v>
      </c>
      <c r="W710" s="1">
        <v>-6.0999999999999997E-4</v>
      </c>
      <c r="X710" s="1">
        <v>-3.4199999999999999E-3</v>
      </c>
      <c r="Y710" s="5">
        <v>-9.5E-4</v>
      </c>
      <c r="Z710" s="20">
        <f t="shared" si="162"/>
        <v>-9.5</v>
      </c>
      <c r="AA710" s="1">
        <v>33.281399999999998</v>
      </c>
      <c r="AB710" s="1">
        <v>65.989099999999993</v>
      </c>
      <c r="AC710" s="6">
        <v>2.1800000000000001E-4</v>
      </c>
      <c r="AD710" s="21">
        <f t="shared" si="156"/>
        <v>2.1800000000000002</v>
      </c>
      <c r="AE710" s="1">
        <v>3.1489999999999999E-3</v>
      </c>
      <c r="AF710" s="1">
        <v>4.4270000000000004E-3</v>
      </c>
      <c r="AG710" s="1">
        <v>6.3900000000000003E-4</v>
      </c>
      <c r="AH710" s="1">
        <v>-2.613E-2</v>
      </c>
      <c r="AI710" s="1">
        <v>0</v>
      </c>
      <c r="AJ710" s="1">
        <v>0</v>
      </c>
      <c r="AK710" s="1">
        <v>99.915700000000001</v>
      </c>
      <c r="AL710">
        <v>5.8500000000000002E-4</v>
      </c>
      <c r="AM710">
        <v>-2.7999999999999998E-4</v>
      </c>
      <c r="AN710">
        <v>3.0890000000000002E-3</v>
      </c>
      <c r="AO710">
        <v>-1.6800000000000001E-3</v>
      </c>
      <c r="AP710" s="7">
        <v>3.192E-3</v>
      </c>
      <c r="AQ710">
        <v>0.21123500000000001</v>
      </c>
      <c r="AR710">
        <v>1.5870000000000001E-3</v>
      </c>
      <c r="AS710">
        <v>5.3410000000000003E-3</v>
      </c>
      <c r="AT710">
        <v>0.13722999999999999</v>
      </c>
      <c r="AU710">
        <f t="shared" si="164"/>
        <v>0.34846500000000002</v>
      </c>
      <c r="AV710">
        <v>-5.0000000000000001E-4</v>
      </c>
      <c r="AW710">
        <v>-3.0300000000000001E-3</v>
      </c>
      <c r="AX710" s="14">
        <v>-6.6E-4</v>
      </c>
      <c r="AY710">
        <v>50.515300000000003</v>
      </c>
      <c r="AZ710">
        <v>49.128399999999999</v>
      </c>
      <c r="BA710" s="9">
        <v>1.46E-4</v>
      </c>
      <c r="BB710" s="10">
        <f t="shared" si="163"/>
        <v>-5.1400000000000003E-4</v>
      </c>
      <c r="BC710">
        <v>4.3220000000000003E-3</v>
      </c>
      <c r="BD710">
        <v>1.815E-3</v>
      </c>
      <c r="BE710">
        <v>2.7099999999999997E-4</v>
      </c>
      <c r="BF710">
        <v>-6.3400000000000001E-3</v>
      </c>
      <c r="BG710">
        <v>0</v>
      </c>
      <c r="BH710">
        <v>0</v>
      </c>
      <c r="BI710" s="22"/>
    </row>
    <row r="711" spans="1:61" x14ac:dyDescent="0.25">
      <c r="A711" t="s">
        <v>143</v>
      </c>
      <c r="C711">
        <v>77</v>
      </c>
      <c r="D711">
        <v>80</v>
      </c>
      <c r="E711">
        <v>40</v>
      </c>
      <c r="F711">
        <v>20</v>
      </c>
      <c r="G711">
        <v>100</v>
      </c>
      <c r="H711">
        <v>3</v>
      </c>
      <c r="I711">
        <v>567</v>
      </c>
      <c r="J711">
        <v>3</v>
      </c>
      <c r="K711" s="1">
        <v>-1.25E-3</v>
      </c>
      <c r="L711" s="1">
        <v>-3.9199999999999999E-3</v>
      </c>
      <c r="M711" s="1">
        <v>6.3940000000000004E-3</v>
      </c>
      <c r="N711" s="1">
        <v>-2.4399999999999999E-3</v>
      </c>
      <c r="O711" s="2">
        <v>7.5209999999999999E-3</v>
      </c>
      <c r="P711" s="17">
        <f t="shared" si="153"/>
        <v>75.209999999999994</v>
      </c>
      <c r="Q711" s="3">
        <v>0.22736100000000001</v>
      </c>
      <c r="R711" s="18">
        <f t="shared" si="154"/>
        <v>2273.61</v>
      </c>
      <c r="S711" s="1">
        <v>9.9260000000000008E-3</v>
      </c>
      <c r="T711" s="1">
        <v>5.4739999999999997E-3</v>
      </c>
      <c r="U711" s="4">
        <v>0.12695100000000001</v>
      </c>
      <c r="V711" s="19">
        <f t="shared" si="155"/>
        <v>1269.51</v>
      </c>
      <c r="W711" s="1">
        <v>-7.6000000000000004E-4</v>
      </c>
      <c r="X711" s="1">
        <v>1.3780000000000001E-3</v>
      </c>
      <c r="Y711" s="5">
        <v>2.447E-3</v>
      </c>
      <c r="Z711" s="20">
        <f t="shared" si="162"/>
        <v>24.47</v>
      </c>
      <c r="AA711" s="1">
        <v>33.633099999999999</v>
      </c>
      <c r="AB711" s="1">
        <v>66.2744</v>
      </c>
      <c r="AC711" s="6">
        <v>4.35E-4</v>
      </c>
      <c r="AD711" s="21">
        <f t="shared" si="156"/>
        <v>4.3499999999999996</v>
      </c>
      <c r="AE711" s="1">
        <v>-2.0899999999999998E-3</v>
      </c>
      <c r="AF711" s="1">
        <v>-4.47E-3</v>
      </c>
      <c r="AG711" s="1">
        <v>6.0169999999999998E-3</v>
      </c>
      <c r="AH711" s="1">
        <v>-3.2410000000000001E-2</v>
      </c>
      <c r="AI711" s="1">
        <v>0</v>
      </c>
      <c r="AJ711" s="1">
        <v>0</v>
      </c>
      <c r="AK711" s="1">
        <v>100.254</v>
      </c>
      <c r="AL711">
        <v>-2.9E-4</v>
      </c>
      <c r="AM711">
        <v>-1.7600000000000001E-3</v>
      </c>
      <c r="AN711">
        <v>2.5400000000000002E-3</v>
      </c>
      <c r="AO711">
        <v>-2.0100000000000001E-3</v>
      </c>
      <c r="AP711" s="7">
        <v>5.7260000000000002E-3</v>
      </c>
      <c r="AQ711">
        <v>9.7851999999999995E-2</v>
      </c>
      <c r="AR711">
        <v>6.0809999999999996E-3</v>
      </c>
      <c r="AS711">
        <v>3.5339999999999998E-3</v>
      </c>
      <c r="AT711">
        <v>0.10996400000000001</v>
      </c>
      <c r="AU711">
        <f t="shared" si="164"/>
        <v>0.207816</v>
      </c>
      <c r="AV711">
        <v>-6.3000000000000003E-4</v>
      </c>
      <c r="AW711">
        <v>1.2130000000000001E-3</v>
      </c>
      <c r="AX711" s="14">
        <v>1.6980000000000001E-3</v>
      </c>
      <c r="AY711">
        <v>50.741900000000001</v>
      </c>
      <c r="AZ711">
        <v>49.043900000000001</v>
      </c>
      <c r="BA711" s="9">
        <v>2.9E-4</v>
      </c>
      <c r="BB711" s="10">
        <f t="shared" si="163"/>
        <v>1.9880000000000002E-3</v>
      </c>
      <c r="BC711">
        <v>-2.8500000000000001E-3</v>
      </c>
      <c r="BD711">
        <v>-1.82E-3</v>
      </c>
      <c r="BE711">
        <v>2.5349999999999999E-3</v>
      </c>
      <c r="BF711">
        <v>-7.8200000000000006E-3</v>
      </c>
      <c r="BG711">
        <v>0</v>
      </c>
      <c r="BH711">
        <v>0</v>
      </c>
      <c r="BI711" s="22"/>
    </row>
    <row r="712" spans="1:61" x14ac:dyDescent="0.25">
      <c r="A712" t="s">
        <v>143</v>
      </c>
      <c r="C712">
        <v>78</v>
      </c>
      <c r="D712">
        <v>80</v>
      </c>
      <c r="E712">
        <v>40</v>
      </c>
      <c r="F712">
        <v>20</v>
      </c>
      <c r="G712">
        <v>100</v>
      </c>
      <c r="H712">
        <v>3</v>
      </c>
      <c r="I712">
        <v>568</v>
      </c>
      <c r="J712">
        <v>4</v>
      </c>
      <c r="K712" s="1">
        <v>2.3890000000000001E-3</v>
      </c>
      <c r="L712" s="1">
        <v>5.8370000000000002E-3</v>
      </c>
      <c r="M712" s="1">
        <v>6.2059999999999997E-3</v>
      </c>
      <c r="N712" s="1">
        <v>1.9780000000000002E-3</v>
      </c>
      <c r="O712" s="2">
        <v>5.6299999999999996E-3</v>
      </c>
      <c r="P712" s="17">
        <f t="shared" ref="P712:P771" si="165">O712*10000</f>
        <v>56.3</v>
      </c>
      <c r="Q712" s="3">
        <v>0.22917699999999999</v>
      </c>
      <c r="R712" s="18">
        <f t="shared" ref="R712:R771" si="166">IF(ISBLANK(Q712)," ", Q712*10000)</f>
        <v>2291.77</v>
      </c>
      <c r="S712" s="1">
        <v>4.0140000000000002E-3</v>
      </c>
      <c r="T712" s="1">
        <v>1.5870000000000001E-3</v>
      </c>
      <c r="U712" s="4">
        <v>0.12152499999999999</v>
      </c>
      <c r="V712" s="19">
        <f t="shared" ref="V712:V771" si="167">IF(ISBLANK(U712)," ", U712*10000)</f>
        <v>1215.25</v>
      </c>
      <c r="W712" s="1">
        <v>3.5170000000000002E-3</v>
      </c>
      <c r="X712" s="1">
        <v>-3.0400000000000002E-3</v>
      </c>
      <c r="Y712" s="5">
        <v>5.1250000000000002E-3</v>
      </c>
      <c r="Z712" s="20">
        <f t="shared" si="162"/>
        <v>51.25</v>
      </c>
      <c r="AA712" s="1">
        <v>33.39</v>
      </c>
      <c r="AB712" s="1">
        <v>66.1601</v>
      </c>
      <c r="AC712" s="6">
        <v>-2.0400000000000001E-3</v>
      </c>
      <c r="AD712" s="21">
        <f t="shared" ref="AD712:AD771" si="168">AC712*10000</f>
        <v>-20.400000000000002</v>
      </c>
      <c r="AE712" s="1">
        <v>1.5483E-2</v>
      </c>
      <c r="AF712" s="1">
        <v>4.176E-3</v>
      </c>
      <c r="AG712" s="1">
        <v>9.7890000000000008E-3</v>
      </c>
      <c r="AH712" s="1">
        <v>2.3668000000000002E-2</v>
      </c>
      <c r="AI712" s="1">
        <v>0</v>
      </c>
      <c r="AJ712" s="1">
        <v>0</v>
      </c>
      <c r="AK712" s="1">
        <v>99.985100000000003</v>
      </c>
      <c r="AL712">
        <v>5.5999999999999995E-4</v>
      </c>
      <c r="AM712">
        <v>2.6289999999999998E-3</v>
      </c>
      <c r="AN712">
        <v>2.4759999999999999E-3</v>
      </c>
      <c r="AO712">
        <v>1.637E-3</v>
      </c>
      <c r="AP712" s="7">
        <v>4.3030000000000004E-3</v>
      </c>
      <c r="AQ712">
        <v>9.9041000000000004E-2</v>
      </c>
      <c r="AR712">
        <v>2.4689999999999998E-3</v>
      </c>
      <c r="AS712">
        <v>1.029E-3</v>
      </c>
      <c r="AT712">
        <v>0.105699</v>
      </c>
      <c r="AU712">
        <f t="shared" si="164"/>
        <v>0.20474000000000001</v>
      </c>
      <c r="AV712">
        <v>2.8990000000000001E-3</v>
      </c>
      <c r="AW712">
        <v>-2.6900000000000001E-3</v>
      </c>
      <c r="AX712" s="14">
        <v>3.5699999999999998E-3</v>
      </c>
      <c r="AY712">
        <v>50.583399999999997</v>
      </c>
      <c r="AZ712">
        <v>49.1616</v>
      </c>
      <c r="BA712" s="9">
        <v>-1.3600000000000001E-3</v>
      </c>
      <c r="BB712" s="10">
        <f t="shared" si="163"/>
        <v>2.2099999999999997E-3</v>
      </c>
      <c r="BC712">
        <v>2.1214E-2</v>
      </c>
      <c r="BD712">
        <v>1.709E-3</v>
      </c>
      <c r="BE712">
        <v>4.1409999999999997E-3</v>
      </c>
      <c r="BF712">
        <v>5.731E-3</v>
      </c>
      <c r="BG712">
        <v>0</v>
      </c>
      <c r="BH712">
        <v>0</v>
      </c>
      <c r="BI712" s="22"/>
    </row>
    <row r="713" spans="1:61" x14ac:dyDescent="0.25">
      <c r="A713" t="s">
        <v>143</v>
      </c>
      <c r="C713">
        <v>79</v>
      </c>
      <c r="D713">
        <v>80</v>
      </c>
      <c r="E713">
        <v>40</v>
      </c>
      <c r="F713">
        <v>20</v>
      </c>
      <c r="G713">
        <v>100</v>
      </c>
      <c r="H713">
        <v>3</v>
      </c>
      <c r="I713">
        <v>569</v>
      </c>
      <c r="J713">
        <v>5</v>
      </c>
      <c r="K713" s="1">
        <v>1.2189999999999999E-2</v>
      </c>
      <c r="L713" s="1">
        <v>-8.0800000000000004E-3</v>
      </c>
      <c r="M713" s="1">
        <v>1.01E-4</v>
      </c>
      <c r="N713" s="1">
        <v>-3.8999999999999999E-4</v>
      </c>
      <c r="O713" s="2">
        <v>2.346E-3</v>
      </c>
      <c r="P713" s="17">
        <f t="shared" si="165"/>
        <v>23.46</v>
      </c>
      <c r="Q713" s="3">
        <v>0.224381</v>
      </c>
      <c r="R713" s="18">
        <f t="shared" si="166"/>
        <v>2243.81</v>
      </c>
      <c r="S713" s="1">
        <v>6.4219999999999998E-3</v>
      </c>
      <c r="T713" s="1">
        <v>-3.8999999999999999E-4</v>
      </c>
      <c r="U713" s="4">
        <v>0.129832</v>
      </c>
      <c r="V713" s="19">
        <f t="shared" si="167"/>
        <v>1298.32</v>
      </c>
      <c r="W713" s="1">
        <v>-2.8999999999999998E-3</v>
      </c>
      <c r="X713" s="1">
        <v>-2.2399999999999998E-3</v>
      </c>
      <c r="Y713" s="5">
        <v>-4.8799999999999998E-3</v>
      </c>
      <c r="Z713" s="20">
        <f t="shared" si="162"/>
        <v>-48.8</v>
      </c>
      <c r="AA713" s="1">
        <v>33.346899999999998</v>
      </c>
      <c r="AB713" s="1">
        <v>66.096500000000006</v>
      </c>
      <c r="AC713" s="6">
        <v>-4.3200000000000001E-3</v>
      </c>
      <c r="AD713" s="21">
        <f t="shared" si="168"/>
        <v>-43.2</v>
      </c>
      <c r="AE713" s="1">
        <v>2.6918999999999998E-2</v>
      </c>
      <c r="AF713" s="1">
        <v>-2.6900000000000001E-3</v>
      </c>
      <c r="AG713" s="1">
        <v>8.5260000000000006E-3</v>
      </c>
      <c r="AH713" s="1">
        <v>-2.0320000000000001E-2</v>
      </c>
      <c r="AI713" s="1">
        <v>0</v>
      </c>
      <c r="AJ713" s="1">
        <v>0</v>
      </c>
      <c r="AK713" s="1">
        <v>99.807900000000004</v>
      </c>
      <c r="AL713">
        <v>2.8609999999999998E-3</v>
      </c>
      <c r="AM713">
        <v>-3.64E-3</v>
      </c>
      <c r="AN713">
        <v>4.0000000000000003E-5</v>
      </c>
      <c r="AO713">
        <v>-3.2000000000000003E-4</v>
      </c>
      <c r="AP713" s="7">
        <v>1.7960000000000001E-3</v>
      </c>
      <c r="AQ713">
        <v>9.7094E-2</v>
      </c>
      <c r="AR713">
        <v>3.9560000000000003E-3</v>
      </c>
      <c r="AS713">
        <v>-2.5000000000000001E-4</v>
      </c>
      <c r="AT713">
        <v>0.11307200000000001</v>
      </c>
      <c r="AU713">
        <f t="shared" si="164"/>
        <v>0.21016600000000002</v>
      </c>
      <c r="AV713">
        <v>-2.3900000000000002E-3</v>
      </c>
      <c r="AW713">
        <v>-1.99E-3</v>
      </c>
      <c r="AX713" s="14">
        <v>-3.3999999999999998E-3</v>
      </c>
      <c r="AY713">
        <v>50.583500000000001</v>
      </c>
      <c r="AZ713">
        <v>49.177999999999997</v>
      </c>
      <c r="BA713" s="9">
        <v>-2.8900000000000002E-3</v>
      </c>
      <c r="BB713" s="10">
        <f t="shared" si="163"/>
        <v>-6.2900000000000005E-3</v>
      </c>
      <c r="BC713">
        <v>3.6929999999999998E-2</v>
      </c>
      <c r="BD713">
        <v>-1.1000000000000001E-3</v>
      </c>
      <c r="BE713">
        <v>3.6110000000000001E-3</v>
      </c>
      <c r="BF713">
        <v>-4.9300000000000004E-3</v>
      </c>
      <c r="BG713">
        <v>0</v>
      </c>
      <c r="BH713">
        <v>0</v>
      </c>
      <c r="BI713" s="22"/>
    </row>
    <row r="714" spans="1:61" x14ac:dyDescent="0.25">
      <c r="A714" t="s">
        <v>143</v>
      </c>
      <c r="C714">
        <v>80</v>
      </c>
      <c r="D714">
        <v>80</v>
      </c>
      <c r="E714">
        <v>40</v>
      </c>
      <c r="F714">
        <v>20</v>
      </c>
      <c r="G714">
        <v>100</v>
      </c>
      <c r="H714">
        <v>3</v>
      </c>
      <c r="I714">
        <v>570</v>
      </c>
      <c r="J714">
        <v>6</v>
      </c>
      <c r="K714" s="1">
        <v>1.4253999999999999E-2</v>
      </c>
      <c r="L714" s="1">
        <v>1.3098E-2</v>
      </c>
      <c r="M714" s="1">
        <v>-3.8700000000000002E-3</v>
      </c>
      <c r="N714" s="1">
        <v>-2.4199999999999998E-3</v>
      </c>
      <c r="O714" s="2">
        <v>1.0870000000000001E-3</v>
      </c>
      <c r="P714" s="17">
        <f t="shared" si="165"/>
        <v>10.870000000000001</v>
      </c>
      <c r="Q714" s="3">
        <v>0.25972699999999999</v>
      </c>
      <c r="R714" s="18">
        <f t="shared" si="166"/>
        <v>2597.27</v>
      </c>
      <c r="S714" s="1">
        <v>6.8209999999999998E-3</v>
      </c>
      <c r="T714" s="1">
        <v>6.6220000000000003E-3</v>
      </c>
      <c r="U714" s="4">
        <v>0.13198299999999999</v>
      </c>
      <c r="V714" s="19">
        <f t="shared" si="167"/>
        <v>1319.83</v>
      </c>
      <c r="W714" s="1">
        <v>6.0899999999999995E-4</v>
      </c>
      <c r="X714" s="1">
        <v>3.1100000000000002E-4</v>
      </c>
      <c r="Y714" s="5">
        <v>-6.7000000000000002E-4</v>
      </c>
      <c r="Z714" s="20">
        <f t="shared" si="162"/>
        <v>-6.7</v>
      </c>
      <c r="AA714" s="1">
        <v>33.2682</v>
      </c>
      <c r="AB714" s="1">
        <v>66.087500000000006</v>
      </c>
      <c r="AC714" s="6">
        <v>-1.06E-3</v>
      </c>
      <c r="AD714" s="21">
        <f t="shared" si="168"/>
        <v>-10.6</v>
      </c>
      <c r="AE714" s="1">
        <v>1.3358999999999999E-2</v>
      </c>
      <c r="AF714" s="1">
        <v>3.3579999999999999E-3</v>
      </c>
      <c r="AG714" s="1">
        <v>8.175E-3</v>
      </c>
      <c r="AH714" s="1">
        <v>-4.156E-2</v>
      </c>
      <c r="AI714" s="1">
        <v>0</v>
      </c>
      <c r="AJ714" s="1">
        <v>0</v>
      </c>
      <c r="AK714" s="1">
        <v>99.765600000000006</v>
      </c>
      <c r="AL714">
        <v>3.3500000000000001E-3</v>
      </c>
      <c r="AM714">
        <v>5.9119999999999997E-3</v>
      </c>
      <c r="AN714">
        <v>-1.5499999999999999E-3</v>
      </c>
      <c r="AO714">
        <v>-2.0100000000000001E-3</v>
      </c>
      <c r="AP714" s="7">
        <v>8.3299999999999997E-4</v>
      </c>
      <c r="AQ714">
        <v>0.112512</v>
      </c>
      <c r="AR714">
        <v>4.2059999999999997E-3</v>
      </c>
      <c r="AS714">
        <v>4.3039999999999997E-3</v>
      </c>
      <c r="AT714">
        <v>0.11507100000000001</v>
      </c>
      <c r="AU714">
        <f t="shared" si="164"/>
        <v>0.22758300000000001</v>
      </c>
      <c r="AV714">
        <v>5.0299999999999997E-4</v>
      </c>
      <c r="AW714">
        <v>2.7500000000000002E-4</v>
      </c>
      <c r="AX714" s="14">
        <v>-4.6000000000000001E-4</v>
      </c>
      <c r="AY714">
        <v>50.519399999999997</v>
      </c>
      <c r="AZ714">
        <v>49.225200000000001</v>
      </c>
      <c r="BA714" s="9">
        <v>-7.1000000000000002E-4</v>
      </c>
      <c r="BB714" s="10">
        <f t="shared" si="163"/>
        <v>-1.17E-3</v>
      </c>
      <c r="BC714">
        <v>1.8346000000000001E-2</v>
      </c>
      <c r="BD714">
        <v>1.3780000000000001E-3</v>
      </c>
      <c r="BE714">
        <v>3.467E-3</v>
      </c>
      <c r="BF714">
        <v>-1.009E-2</v>
      </c>
      <c r="BG714">
        <v>0</v>
      </c>
      <c r="BH714">
        <v>0</v>
      </c>
      <c r="BI714" s="22"/>
    </row>
    <row r="715" spans="1:61" x14ac:dyDescent="0.25">
      <c r="A715" t="s">
        <v>143</v>
      </c>
      <c r="C715">
        <v>81</v>
      </c>
      <c r="D715">
        <v>80</v>
      </c>
      <c r="E715">
        <v>40</v>
      </c>
      <c r="F715">
        <v>20</v>
      </c>
      <c r="G715">
        <v>100</v>
      </c>
      <c r="H715">
        <v>3</v>
      </c>
      <c r="I715">
        <v>571</v>
      </c>
      <c r="J715">
        <v>7</v>
      </c>
      <c r="K715" s="1">
        <v>1.2045E-2</v>
      </c>
      <c r="L715" s="1">
        <v>3.4600000000000001E-4</v>
      </c>
      <c r="M715" s="1">
        <v>-7.3400000000000002E-3</v>
      </c>
      <c r="N715" s="1">
        <v>-3.0999999999999999E-3</v>
      </c>
      <c r="O715" s="2">
        <v>2.3470000000000001E-3</v>
      </c>
      <c r="P715" s="17">
        <f t="shared" si="165"/>
        <v>23.470000000000002</v>
      </c>
      <c r="Q715" s="3">
        <v>0.24515600000000001</v>
      </c>
      <c r="R715" s="18">
        <f t="shared" si="166"/>
        <v>2451.56</v>
      </c>
      <c r="S715" s="1">
        <v>5.6959999999999997E-3</v>
      </c>
      <c r="T715" s="1">
        <v>3.872E-3</v>
      </c>
      <c r="U715" s="4">
        <v>0.14050099999999999</v>
      </c>
      <c r="V715" s="19">
        <f t="shared" si="167"/>
        <v>1405.0099999999998</v>
      </c>
      <c r="W715" s="1">
        <v>-1.67E-3</v>
      </c>
      <c r="X715" s="1">
        <v>-6.3000000000000003E-4</v>
      </c>
      <c r="Y715" s="5">
        <v>6.0070000000000002E-3</v>
      </c>
      <c r="Z715" s="20">
        <f t="shared" si="162"/>
        <v>60.07</v>
      </c>
      <c r="AA715" s="1">
        <v>33.155000000000001</v>
      </c>
      <c r="AB715" s="1">
        <v>66.010900000000007</v>
      </c>
      <c r="AC715" s="6">
        <v>-2.5699999999999998E-3</v>
      </c>
      <c r="AD715" s="21">
        <f t="shared" si="168"/>
        <v>-25.7</v>
      </c>
      <c r="AE715" s="1">
        <v>3.7590000000000002E-3</v>
      </c>
      <c r="AF715" s="1">
        <v>9.1059999999999995E-3</v>
      </c>
      <c r="AG715" s="1">
        <v>1.2296E-2</v>
      </c>
      <c r="AH715" s="1">
        <v>-3.1220000000000001E-2</v>
      </c>
      <c r="AI715" s="1">
        <v>0</v>
      </c>
      <c r="AJ715" s="1">
        <v>0</v>
      </c>
      <c r="AK715" s="1">
        <v>99.560500000000005</v>
      </c>
      <c r="AL715">
        <v>2.8379999999999998E-3</v>
      </c>
      <c r="AM715">
        <v>1.5699999999999999E-4</v>
      </c>
      <c r="AN715">
        <v>-2.9399999999999999E-3</v>
      </c>
      <c r="AO715">
        <v>-2.5799999999999998E-3</v>
      </c>
      <c r="AP715" s="7">
        <v>1.8029999999999999E-3</v>
      </c>
      <c r="AQ715">
        <v>0.106459</v>
      </c>
      <c r="AR715">
        <v>3.5209999999999998E-3</v>
      </c>
      <c r="AS715">
        <v>2.5219999999999999E-3</v>
      </c>
      <c r="AT715">
        <v>0.122796</v>
      </c>
      <c r="AU715">
        <f t="shared" si="164"/>
        <v>0.22925499999999999</v>
      </c>
      <c r="AV715">
        <v>-1.3799999999999999E-3</v>
      </c>
      <c r="AW715">
        <v>-5.5999999999999995E-4</v>
      </c>
      <c r="AX715" s="14">
        <v>4.2050000000000004E-3</v>
      </c>
      <c r="AY715">
        <v>50.470300000000002</v>
      </c>
      <c r="AZ715">
        <v>49.2881</v>
      </c>
      <c r="BA715" s="9">
        <v>-1.73E-3</v>
      </c>
      <c r="BB715" s="10">
        <f t="shared" si="163"/>
        <v>2.4750000000000006E-3</v>
      </c>
      <c r="BC715">
        <v>5.176E-3</v>
      </c>
      <c r="BD715">
        <v>3.7450000000000001E-3</v>
      </c>
      <c r="BE715">
        <v>5.2269999999999999E-3</v>
      </c>
      <c r="BF715">
        <v>-7.6E-3</v>
      </c>
      <c r="BG715">
        <v>0</v>
      </c>
      <c r="BH715">
        <v>0</v>
      </c>
      <c r="BI715" s="22"/>
    </row>
    <row r="716" spans="1:61" x14ac:dyDescent="0.25">
      <c r="A716" s="23" t="s">
        <v>143</v>
      </c>
      <c r="B716" s="23"/>
      <c r="C716" s="23">
        <v>82</v>
      </c>
      <c r="D716" s="23">
        <v>80</v>
      </c>
      <c r="E716" s="23">
        <v>40</v>
      </c>
      <c r="F716" s="23">
        <v>20</v>
      </c>
      <c r="G716" s="23">
        <v>100</v>
      </c>
      <c r="H716" s="23">
        <v>3</v>
      </c>
      <c r="I716" s="23">
        <v>572</v>
      </c>
      <c r="J716" s="23">
        <v>8</v>
      </c>
      <c r="K716" s="24">
        <v>4.2560000000000002E-3</v>
      </c>
      <c r="L716" s="24">
        <v>1.2023000000000001E-2</v>
      </c>
      <c r="M716" s="24">
        <v>1.3090000000000001E-3</v>
      </c>
      <c r="N716" s="24">
        <v>2.0240000000000002E-3</v>
      </c>
      <c r="O716" s="25">
        <v>7.0520000000000001E-3</v>
      </c>
      <c r="P716" s="17">
        <f t="shared" si="165"/>
        <v>70.52</v>
      </c>
      <c r="Q716" s="26">
        <v>0.25041099999999999</v>
      </c>
      <c r="R716" s="18">
        <f t="shared" si="166"/>
        <v>2504.11</v>
      </c>
      <c r="S716" s="24">
        <v>7.077E-3</v>
      </c>
      <c r="T716" s="24">
        <v>8.0909999999999992E-3</v>
      </c>
      <c r="U716" s="27">
        <v>0.12520000000000001</v>
      </c>
      <c r="V716" s="19">
        <f t="shared" si="167"/>
        <v>1252</v>
      </c>
      <c r="W716" s="24">
        <v>-1.7000000000000001E-4</v>
      </c>
      <c r="X716" s="24">
        <v>1.56E-4</v>
      </c>
      <c r="Y716" s="28">
        <v>2.101E-3</v>
      </c>
      <c r="Z716" s="20">
        <f t="shared" si="162"/>
        <v>21.01</v>
      </c>
      <c r="AA716" s="24">
        <v>33.336399999999998</v>
      </c>
      <c r="AB716" s="24">
        <v>66.065299999999993</v>
      </c>
      <c r="AC716" s="29">
        <v>6.7340000000000004E-3</v>
      </c>
      <c r="AD716" s="21">
        <f t="shared" si="168"/>
        <v>67.34</v>
      </c>
      <c r="AE716" s="24">
        <v>1.0399999999999999E-3</v>
      </c>
      <c r="AF716" s="24">
        <v>1.5035E-2</v>
      </c>
      <c r="AG716" s="24">
        <v>6.6550000000000003E-3</v>
      </c>
      <c r="AH716" s="24">
        <v>-9.3200000000000002E-3</v>
      </c>
      <c r="AI716" s="24">
        <v>0</v>
      </c>
      <c r="AJ716" s="24">
        <v>0</v>
      </c>
      <c r="AK716" s="24">
        <v>99.841300000000004</v>
      </c>
      <c r="AL716" s="23">
        <v>9.990000000000001E-4</v>
      </c>
      <c r="AM716" s="23">
        <v>5.4219999999999997E-3</v>
      </c>
      <c r="AN716" s="23">
        <v>5.2300000000000003E-4</v>
      </c>
      <c r="AO716" s="23">
        <v>1.6770000000000001E-3</v>
      </c>
      <c r="AP716" s="30">
        <v>5.3990000000000002E-3</v>
      </c>
      <c r="AQ716" s="23">
        <v>0.10838200000000001</v>
      </c>
      <c r="AR716" s="23">
        <v>4.3600000000000002E-3</v>
      </c>
      <c r="AS716" s="23">
        <v>5.254E-3</v>
      </c>
      <c r="AT716" s="23">
        <v>0.10906200000000001</v>
      </c>
      <c r="AU716">
        <f t="shared" si="164"/>
        <v>0.21744400000000003</v>
      </c>
      <c r="AV716" s="23">
        <v>-1.3999999999999999E-4</v>
      </c>
      <c r="AW716" s="23">
        <v>1.3799999999999999E-4</v>
      </c>
      <c r="AX716" s="80">
        <v>1.4660000000000001E-3</v>
      </c>
      <c r="AY716" s="23">
        <v>50.578899999999997</v>
      </c>
      <c r="AZ716" s="23">
        <v>49.165900000000001</v>
      </c>
      <c r="BA716" s="32">
        <v>4.5129999999999997E-3</v>
      </c>
      <c r="BB716" s="10">
        <f t="shared" si="163"/>
        <v>5.9789999999999999E-3</v>
      </c>
      <c r="BC716" s="23">
        <v>1.428E-3</v>
      </c>
      <c r="BD716" s="23">
        <v>6.1619999999999999E-3</v>
      </c>
      <c r="BE716" s="23">
        <v>2.82E-3</v>
      </c>
      <c r="BF716" s="23">
        <v>-2.2599999999999999E-3</v>
      </c>
      <c r="BG716" s="23">
        <v>0</v>
      </c>
      <c r="BH716" s="23">
        <v>0</v>
      </c>
      <c r="BI716" s="22"/>
    </row>
    <row r="717" spans="1:61" x14ac:dyDescent="0.25">
      <c r="A717" t="s">
        <v>144</v>
      </c>
      <c r="C717">
        <v>84</v>
      </c>
      <c r="D717">
        <v>81</v>
      </c>
      <c r="E717">
        <v>40</v>
      </c>
      <c r="F717">
        <v>20</v>
      </c>
      <c r="G717">
        <v>100</v>
      </c>
      <c r="H717">
        <v>3</v>
      </c>
      <c r="I717">
        <v>573</v>
      </c>
      <c r="J717">
        <v>1</v>
      </c>
      <c r="K717" s="1">
        <v>1.8610000000000002E-2</v>
      </c>
      <c r="L717" s="1">
        <v>1.7030000000000001E-3</v>
      </c>
      <c r="M717" s="1">
        <v>5.4000000000000003E-3</v>
      </c>
      <c r="N717" s="1">
        <v>-3.8899999999999998E-3</v>
      </c>
      <c r="O717" s="2">
        <v>7.6697000000000001E-2</v>
      </c>
      <c r="P717" s="17">
        <f t="shared" si="165"/>
        <v>766.97</v>
      </c>
      <c r="Q717" s="3">
        <v>0.19775999999999999</v>
      </c>
      <c r="R717" s="18">
        <f t="shared" si="166"/>
        <v>1977.6</v>
      </c>
      <c r="S717" s="1">
        <v>5.4400000000000004E-3</v>
      </c>
      <c r="T717" s="1">
        <v>1.5900000000000001E-3</v>
      </c>
      <c r="U717" s="4">
        <v>6.0657999999999997E-2</v>
      </c>
      <c r="V717" s="19">
        <f t="shared" si="167"/>
        <v>606.57999999999993</v>
      </c>
      <c r="W717" s="1">
        <v>-3.8899999999999998E-3</v>
      </c>
      <c r="X717" s="1">
        <v>-2.2200000000000002E-3</v>
      </c>
      <c r="Y717" s="5">
        <v>4.7238000000000002E-2</v>
      </c>
      <c r="Z717" s="20">
        <f t="shared" si="162"/>
        <v>472.38</v>
      </c>
      <c r="AA717" s="1">
        <v>33.018599999999999</v>
      </c>
      <c r="AB717" s="1">
        <v>64.918400000000005</v>
      </c>
      <c r="AC717" s="6">
        <v>1.516E-3</v>
      </c>
      <c r="AD717" s="21">
        <f t="shared" si="168"/>
        <v>15.16</v>
      </c>
      <c r="AE717" s="1">
        <v>5.1338000000000002E-2</v>
      </c>
      <c r="AF717" s="1">
        <v>1.3047E-2</v>
      </c>
      <c r="AG717" s="1">
        <v>-4.3400000000000001E-3</v>
      </c>
      <c r="AH717" s="1">
        <v>-4.1020000000000001E-2</v>
      </c>
      <c r="AI717" s="1">
        <v>0</v>
      </c>
      <c r="AJ717" s="1">
        <v>0</v>
      </c>
      <c r="AK717" s="1">
        <v>98.3626</v>
      </c>
      <c r="AL717">
        <v>4.4270000000000004E-3</v>
      </c>
      <c r="AM717">
        <v>7.7800000000000005E-4</v>
      </c>
      <c r="AN717">
        <v>2.186E-3</v>
      </c>
      <c r="AO717">
        <v>-3.2699999999999999E-3</v>
      </c>
      <c r="AP717" s="7">
        <v>5.9485000000000003E-2</v>
      </c>
      <c r="AQ717">
        <v>8.6713999999999999E-2</v>
      </c>
      <c r="AR717">
        <v>3.395E-3</v>
      </c>
      <c r="AS717">
        <v>1.0460000000000001E-3</v>
      </c>
      <c r="AT717">
        <v>5.3531000000000002E-2</v>
      </c>
      <c r="AU717">
        <f t="shared" si="164"/>
        <v>0.14024500000000001</v>
      </c>
      <c r="AV717">
        <v>-3.2499999999999999E-3</v>
      </c>
      <c r="AW717">
        <v>-1.99E-3</v>
      </c>
      <c r="AX717" s="14">
        <v>3.3392999999999999E-2</v>
      </c>
      <c r="AY717">
        <v>50.752699999999997</v>
      </c>
      <c r="AZ717">
        <v>48.944899999999997</v>
      </c>
      <c r="BA717" s="9">
        <v>1.029E-3</v>
      </c>
      <c r="BB717" s="10">
        <f t="shared" si="163"/>
        <v>3.4422000000000001E-2</v>
      </c>
      <c r="BC717">
        <v>7.1368000000000001E-2</v>
      </c>
      <c r="BD717">
        <v>5.4180000000000001E-3</v>
      </c>
      <c r="BE717">
        <v>-1.8600000000000001E-3</v>
      </c>
      <c r="BF717">
        <v>-1.008E-2</v>
      </c>
      <c r="BG717">
        <v>0</v>
      </c>
      <c r="BH717">
        <v>0</v>
      </c>
      <c r="BI717" s="22"/>
    </row>
    <row r="718" spans="1:61" x14ac:dyDescent="0.25">
      <c r="A718" t="s">
        <v>144</v>
      </c>
      <c r="C718">
        <v>85</v>
      </c>
      <c r="D718">
        <v>81</v>
      </c>
      <c r="E718">
        <v>40</v>
      </c>
      <c r="F718">
        <v>20</v>
      </c>
      <c r="G718">
        <v>100</v>
      </c>
      <c r="H718">
        <v>3</v>
      </c>
      <c r="I718">
        <v>574</v>
      </c>
      <c r="J718">
        <v>2</v>
      </c>
      <c r="K718" s="1">
        <v>2.9199999999999999E-3</v>
      </c>
      <c r="L718" s="1">
        <v>8.8430000000000002E-3</v>
      </c>
      <c r="M718" s="1">
        <v>3.9940000000000002E-3</v>
      </c>
      <c r="N718" s="1">
        <v>8.5800000000000004E-4</v>
      </c>
      <c r="O718" s="2">
        <v>7.7133999999999994E-2</v>
      </c>
      <c r="P718" s="17">
        <f t="shared" si="165"/>
        <v>771.33999999999992</v>
      </c>
      <c r="Q718" s="3">
        <v>0.198985</v>
      </c>
      <c r="R718" s="18">
        <f t="shared" si="166"/>
        <v>1989.85</v>
      </c>
      <c r="S718" s="1">
        <v>9.7230000000000007E-3</v>
      </c>
      <c r="T718" s="1">
        <v>8.7980000000000003E-3</v>
      </c>
      <c r="U718" s="4">
        <v>6.1103999999999999E-2</v>
      </c>
      <c r="V718" s="19">
        <f t="shared" si="167"/>
        <v>611.04</v>
      </c>
      <c r="W718" s="1">
        <v>-6.2E-4</v>
      </c>
      <c r="X718" s="1">
        <v>2.8210000000000002E-3</v>
      </c>
      <c r="Y718" s="5">
        <v>5.9388000000000003E-2</v>
      </c>
      <c r="Z718" s="20">
        <f t="shared" si="162"/>
        <v>593.88</v>
      </c>
      <c r="AA718" s="1">
        <v>33.188099999999999</v>
      </c>
      <c r="AB718" s="1">
        <v>65.703400000000002</v>
      </c>
      <c r="AC718" s="6">
        <v>4.4990000000000004E-3</v>
      </c>
      <c r="AD718" s="21">
        <f t="shared" si="168"/>
        <v>44.99</v>
      </c>
      <c r="AE718" s="1">
        <v>5.0118000000000003E-2</v>
      </c>
      <c r="AF718" s="1">
        <v>1.668E-3</v>
      </c>
      <c r="AG718" s="1">
        <v>1.3586000000000001E-2</v>
      </c>
      <c r="AH718" s="1">
        <v>-2.6610000000000002E-2</v>
      </c>
      <c r="AI718" s="1">
        <v>0</v>
      </c>
      <c r="AJ718" s="1">
        <v>0</v>
      </c>
      <c r="AK718" s="1">
        <v>99.368700000000004</v>
      </c>
      <c r="AL718">
        <v>6.8800000000000003E-4</v>
      </c>
      <c r="AM718">
        <v>4.0049999999999999E-3</v>
      </c>
      <c r="AN718">
        <v>1.603E-3</v>
      </c>
      <c r="AO718">
        <v>7.1400000000000001E-4</v>
      </c>
      <c r="AP718" s="7">
        <v>5.9297999999999997E-2</v>
      </c>
      <c r="AQ718">
        <v>8.6484000000000005E-2</v>
      </c>
      <c r="AR718">
        <v>6.0150000000000004E-3</v>
      </c>
      <c r="AS718">
        <v>5.7359999999999998E-3</v>
      </c>
      <c r="AT718">
        <v>5.3450999999999999E-2</v>
      </c>
      <c r="AU718">
        <f t="shared" si="164"/>
        <v>0.139935</v>
      </c>
      <c r="AV718">
        <v>-5.1000000000000004E-4</v>
      </c>
      <c r="AW718">
        <v>2.5079999999999998E-3</v>
      </c>
      <c r="AX718" s="14">
        <v>4.1612999999999997E-2</v>
      </c>
      <c r="AY718">
        <v>50.564999999999998</v>
      </c>
      <c r="AZ718">
        <v>49.101399999999998</v>
      </c>
      <c r="BA718" s="9">
        <v>3.0279999999999999E-3</v>
      </c>
      <c r="BB718" s="10">
        <f t="shared" si="163"/>
        <v>4.4641E-2</v>
      </c>
      <c r="BC718">
        <v>6.9058999999999995E-2</v>
      </c>
      <c r="BD718">
        <v>6.87E-4</v>
      </c>
      <c r="BE718">
        <v>5.7809999999999997E-3</v>
      </c>
      <c r="BF718">
        <v>-6.4799999999999996E-3</v>
      </c>
      <c r="BG718">
        <v>0</v>
      </c>
      <c r="BH718">
        <v>0</v>
      </c>
      <c r="BI718" s="22"/>
    </row>
    <row r="719" spans="1:61" x14ac:dyDescent="0.25">
      <c r="A719" s="23" t="s">
        <v>144</v>
      </c>
      <c r="B719" s="23"/>
      <c r="C719" s="23">
        <v>86</v>
      </c>
      <c r="D719" s="23">
        <v>81</v>
      </c>
      <c r="E719" s="23">
        <v>40</v>
      </c>
      <c r="F719" s="23">
        <v>20</v>
      </c>
      <c r="G719" s="23">
        <v>100</v>
      </c>
      <c r="H719" s="23">
        <v>3</v>
      </c>
      <c r="I719" s="23">
        <v>575</v>
      </c>
      <c r="J719" s="23">
        <v>3</v>
      </c>
      <c r="K719" s="24">
        <v>1.9692000000000001E-2</v>
      </c>
      <c r="L719" s="24">
        <v>5.77E-3</v>
      </c>
      <c r="M719" s="24">
        <v>3.901E-3</v>
      </c>
      <c r="N719" s="24">
        <v>-2.64E-3</v>
      </c>
      <c r="O719" s="25">
        <v>6.9985000000000006E-2</v>
      </c>
      <c r="P719" s="17">
        <f t="shared" si="165"/>
        <v>699.85</v>
      </c>
      <c r="Q719" s="26">
        <v>0.19494</v>
      </c>
      <c r="R719" s="18">
        <f t="shared" si="166"/>
        <v>1949.4</v>
      </c>
      <c r="S719" s="24">
        <v>3.0309999999999998E-3</v>
      </c>
      <c r="T719" s="24">
        <v>1.387E-3</v>
      </c>
      <c r="U719" s="27">
        <v>8.4116999999999997E-2</v>
      </c>
      <c r="V719" s="19">
        <f t="shared" si="167"/>
        <v>841.17</v>
      </c>
      <c r="W719" s="24">
        <v>-1.2600000000000001E-3</v>
      </c>
      <c r="X719" s="24">
        <v>-5.8E-4</v>
      </c>
      <c r="Y719" s="28">
        <v>4.9806000000000003E-2</v>
      </c>
      <c r="Z719" s="20">
        <f t="shared" si="162"/>
        <v>498.06</v>
      </c>
      <c r="AA719" s="24">
        <v>33.377000000000002</v>
      </c>
      <c r="AB719" s="24">
        <v>65.696299999999994</v>
      </c>
      <c r="AC719" s="29">
        <v>8.1189999999999995E-3</v>
      </c>
      <c r="AD719" s="21">
        <f t="shared" si="168"/>
        <v>81.19</v>
      </c>
      <c r="AE719" s="24">
        <v>5.7085999999999998E-2</v>
      </c>
      <c r="AF719" s="24">
        <v>8.8079999999999999E-3</v>
      </c>
      <c r="AG719" s="24">
        <v>1.2371999999999999E-2</v>
      </c>
      <c r="AH719" s="24">
        <v>-1.289E-2</v>
      </c>
      <c r="AI719" s="24">
        <v>0</v>
      </c>
      <c r="AJ719" s="24">
        <v>0</v>
      </c>
      <c r="AK719" s="24">
        <v>99.5749</v>
      </c>
      <c r="AL719" s="23">
        <v>4.6290000000000003E-3</v>
      </c>
      <c r="AM719" s="23">
        <v>2.6050000000000001E-3</v>
      </c>
      <c r="AN719" s="23">
        <v>1.5610000000000001E-3</v>
      </c>
      <c r="AO719" s="23">
        <v>-2.1900000000000001E-3</v>
      </c>
      <c r="AP719" s="30">
        <v>5.3644999999999998E-2</v>
      </c>
      <c r="AQ719" s="23">
        <v>8.4478999999999999E-2</v>
      </c>
      <c r="AR719" s="23">
        <v>1.8699999999999999E-3</v>
      </c>
      <c r="AS719" s="23">
        <v>9.01E-4</v>
      </c>
      <c r="AT719" s="23">
        <v>7.3366000000000001E-2</v>
      </c>
      <c r="AU719">
        <f t="shared" si="164"/>
        <v>0.15784500000000001</v>
      </c>
      <c r="AV719" s="23">
        <v>-1.0399999999999999E-3</v>
      </c>
      <c r="AW719" s="23">
        <v>-5.1000000000000004E-4</v>
      </c>
      <c r="AX719" s="80">
        <v>3.4797000000000002E-2</v>
      </c>
      <c r="AY719" s="23">
        <v>50.703899999999997</v>
      </c>
      <c r="AZ719" s="23">
        <v>48.952399999999997</v>
      </c>
      <c r="BA719" s="32">
        <v>5.4479999999999997E-3</v>
      </c>
      <c r="BB719" s="10">
        <f t="shared" si="163"/>
        <v>4.0245000000000003E-2</v>
      </c>
      <c r="BC719" s="23">
        <v>7.8431000000000001E-2</v>
      </c>
      <c r="BD719" s="23">
        <v>3.6150000000000002E-3</v>
      </c>
      <c r="BE719" s="23">
        <v>5.2490000000000002E-3</v>
      </c>
      <c r="BF719" s="23">
        <v>-3.13E-3</v>
      </c>
      <c r="BG719" s="23">
        <v>0</v>
      </c>
      <c r="BH719" s="23">
        <v>0</v>
      </c>
      <c r="BI719" s="22"/>
    </row>
    <row r="720" spans="1:61" x14ac:dyDescent="0.25">
      <c r="A720" t="s">
        <v>145</v>
      </c>
      <c r="C720">
        <v>88</v>
      </c>
      <c r="D720">
        <v>82</v>
      </c>
      <c r="E720">
        <v>40</v>
      </c>
      <c r="F720">
        <v>20</v>
      </c>
      <c r="G720">
        <v>100</v>
      </c>
      <c r="H720">
        <v>3</v>
      </c>
      <c r="I720">
        <v>576</v>
      </c>
      <c r="J720">
        <v>1</v>
      </c>
      <c r="K720" s="1">
        <v>2.3722E-2</v>
      </c>
      <c r="L720" s="1">
        <v>5.1400000000000003E-4</v>
      </c>
      <c r="M720" s="1">
        <v>7.646E-3</v>
      </c>
      <c r="N720" s="1">
        <v>3.2650000000000001E-3</v>
      </c>
      <c r="O720" s="2">
        <v>2.6158000000000001E-2</v>
      </c>
      <c r="P720" s="17">
        <f t="shared" si="165"/>
        <v>261.58</v>
      </c>
      <c r="Q720" s="3">
        <v>0.44786999999999999</v>
      </c>
      <c r="R720" s="18">
        <f t="shared" si="166"/>
        <v>4478.7</v>
      </c>
      <c r="S720" s="1">
        <v>4.032E-3</v>
      </c>
      <c r="T720" s="1">
        <v>4.2050000000000004E-3</v>
      </c>
      <c r="U720" s="4">
        <v>5.5042000000000001E-2</v>
      </c>
      <c r="V720" s="19">
        <f t="shared" si="167"/>
        <v>550.41999999999996</v>
      </c>
      <c r="W720" s="1">
        <v>-3.7599999999999999E-3</v>
      </c>
      <c r="X720" s="1">
        <v>-8.3000000000000001E-4</v>
      </c>
      <c r="Y720" s="5">
        <v>4.6054999999999999E-2</v>
      </c>
      <c r="Z720" s="20">
        <f t="shared" si="162"/>
        <v>460.55</v>
      </c>
      <c r="AA720" s="1">
        <v>33.183799999999998</v>
      </c>
      <c r="AB720" s="1">
        <v>65.104100000000003</v>
      </c>
      <c r="AC720" s="6">
        <v>-8.2500000000000004E-3</v>
      </c>
      <c r="AD720" s="21">
        <f t="shared" si="168"/>
        <v>-82.5</v>
      </c>
      <c r="AE720" s="1">
        <v>1.4179000000000001E-2</v>
      </c>
      <c r="AF720" s="1">
        <v>2.1807E-2</v>
      </c>
      <c r="AG720" s="1">
        <v>1.0845E-2</v>
      </c>
      <c r="AH720" s="1">
        <v>-4.9259999999999998E-2</v>
      </c>
      <c r="AI720" s="1">
        <v>0</v>
      </c>
      <c r="AJ720" s="1">
        <v>0</v>
      </c>
      <c r="AK720" s="1">
        <v>98.891099999999994</v>
      </c>
      <c r="AL720">
        <v>5.6189999999999999E-3</v>
      </c>
      <c r="AM720">
        <v>2.34E-4</v>
      </c>
      <c r="AN720">
        <v>3.0820000000000001E-3</v>
      </c>
      <c r="AO720">
        <v>2.7290000000000001E-3</v>
      </c>
      <c r="AP720" s="7">
        <v>2.0202999999999999E-2</v>
      </c>
      <c r="AQ720">
        <v>0.19556499999999999</v>
      </c>
      <c r="AR720">
        <v>2.506E-3</v>
      </c>
      <c r="AS720">
        <v>2.7550000000000001E-3</v>
      </c>
      <c r="AT720">
        <v>4.8372999999999999E-2</v>
      </c>
      <c r="AU720">
        <f t="shared" si="164"/>
        <v>0.24393799999999999</v>
      </c>
      <c r="AV720">
        <v>-3.13E-3</v>
      </c>
      <c r="AW720">
        <v>-7.3999999999999999E-4</v>
      </c>
      <c r="AX720" s="14">
        <v>3.2420999999999998E-2</v>
      </c>
      <c r="AY720">
        <v>50.794199999999996</v>
      </c>
      <c r="AZ720">
        <v>48.880499999999998</v>
      </c>
      <c r="BA720" s="9">
        <v>-5.5799999999999999E-3</v>
      </c>
      <c r="BB720" s="10">
        <f t="shared" si="163"/>
        <v>2.6840999999999997E-2</v>
      </c>
      <c r="BC720">
        <v>1.9629000000000001E-2</v>
      </c>
      <c r="BD720">
        <v>9.018E-3</v>
      </c>
      <c r="BE720">
        <v>4.6360000000000004E-3</v>
      </c>
      <c r="BF720">
        <v>-1.205E-2</v>
      </c>
      <c r="BG720">
        <v>0</v>
      </c>
      <c r="BH720">
        <v>0</v>
      </c>
      <c r="BI720" s="22"/>
    </row>
    <row r="721" spans="1:61" x14ac:dyDescent="0.25">
      <c r="A721" t="s">
        <v>145</v>
      </c>
      <c r="C721">
        <v>89</v>
      </c>
      <c r="D721">
        <v>82</v>
      </c>
      <c r="E721">
        <v>40</v>
      </c>
      <c r="F721">
        <v>20</v>
      </c>
      <c r="G721">
        <v>100</v>
      </c>
      <c r="H721">
        <v>3</v>
      </c>
      <c r="I721">
        <v>577</v>
      </c>
      <c r="J721">
        <v>2</v>
      </c>
      <c r="K721" s="1">
        <v>2.3487000000000001E-2</v>
      </c>
      <c r="L721" s="1">
        <v>3.6589999999999999E-3</v>
      </c>
      <c r="M721" s="1">
        <v>4.9430000000000003E-3</v>
      </c>
      <c r="N721" s="1">
        <v>-6.4999999999999997E-4</v>
      </c>
      <c r="O721" s="2">
        <v>2.4351999999999999E-2</v>
      </c>
      <c r="P721" s="17">
        <f t="shared" si="165"/>
        <v>243.51999999999998</v>
      </c>
      <c r="Q721" s="3">
        <v>0.51744800000000002</v>
      </c>
      <c r="R721" s="18">
        <f t="shared" si="166"/>
        <v>5174.4800000000005</v>
      </c>
      <c r="S721" s="1">
        <v>4.5120000000000004E-3</v>
      </c>
      <c r="T721" s="1">
        <v>2.8419999999999999E-3</v>
      </c>
      <c r="U721" s="4">
        <v>6.9547999999999999E-2</v>
      </c>
      <c r="V721" s="19">
        <f t="shared" si="167"/>
        <v>695.48</v>
      </c>
      <c r="W721" s="1">
        <v>-4.47E-3</v>
      </c>
      <c r="X721" s="1">
        <v>-1.1000000000000001E-3</v>
      </c>
      <c r="Y721" s="5">
        <v>4.4653999999999999E-2</v>
      </c>
      <c r="Z721" s="20">
        <f t="shared" si="162"/>
        <v>446.54</v>
      </c>
      <c r="AA721" s="1">
        <v>33.313299999999998</v>
      </c>
      <c r="AB721" s="1">
        <v>65.423400000000001</v>
      </c>
      <c r="AC721" s="6">
        <v>-2.4099999999999998E-3</v>
      </c>
      <c r="AD721" s="21">
        <f t="shared" si="168"/>
        <v>-24.099999999999998</v>
      </c>
      <c r="AE721" s="1">
        <v>1.7666999999999999E-2</v>
      </c>
      <c r="AF721" s="1">
        <v>4.3600000000000002E-3</v>
      </c>
      <c r="AG721" s="1">
        <v>7.1089999999999999E-3</v>
      </c>
      <c r="AH721" s="1">
        <v>8.9169999999999996E-3</v>
      </c>
      <c r="AI721" s="1">
        <v>0</v>
      </c>
      <c r="AJ721" s="1">
        <v>0</v>
      </c>
      <c r="AK721" s="1">
        <v>99.461500000000001</v>
      </c>
      <c r="AL721">
        <v>5.5370000000000003E-3</v>
      </c>
      <c r="AM721">
        <v>1.6570000000000001E-3</v>
      </c>
      <c r="AN721">
        <v>1.983E-3</v>
      </c>
      <c r="AO721">
        <v>-5.4000000000000001E-4</v>
      </c>
      <c r="AP721" s="7">
        <v>1.8717000000000001E-2</v>
      </c>
      <c r="AQ721">
        <v>0.22484799999999999</v>
      </c>
      <c r="AR721">
        <v>2.7910000000000001E-3</v>
      </c>
      <c r="AS721">
        <v>1.853E-3</v>
      </c>
      <c r="AT721">
        <v>6.0824000000000003E-2</v>
      </c>
      <c r="AU721">
        <f t="shared" si="164"/>
        <v>0.28567199999999998</v>
      </c>
      <c r="AV721">
        <v>-3.7100000000000002E-3</v>
      </c>
      <c r="AW721">
        <v>-9.7999999999999997E-4</v>
      </c>
      <c r="AX721" s="14">
        <v>3.1281999999999997E-2</v>
      </c>
      <c r="AY721">
        <v>50.744599999999998</v>
      </c>
      <c r="AZ721">
        <v>48.881399999999999</v>
      </c>
      <c r="BA721" s="9">
        <v>-1.6199999999999999E-3</v>
      </c>
      <c r="BB721" s="10">
        <f t="shared" si="163"/>
        <v>2.9661999999999997E-2</v>
      </c>
      <c r="BC721">
        <v>2.4339E-2</v>
      </c>
      <c r="BD721">
        <v>1.794E-3</v>
      </c>
      <c r="BE721">
        <v>3.0240000000000002E-3</v>
      </c>
      <c r="BF721">
        <v>2.1710000000000002E-3</v>
      </c>
      <c r="BG721">
        <v>0</v>
      </c>
      <c r="BH721">
        <v>0</v>
      </c>
      <c r="BI721" s="22"/>
    </row>
    <row r="722" spans="1:61" x14ac:dyDescent="0.25">
      <c r="A722" s="23" t="s">
        <v>145</v>
      </c>
      <c r="B722" s="23"/>
      <c r="C722" s="23">
        <v>90</v>
      </c>
      <c r="D722" s="23">
        <v>82</v>
      </c>
      <c r="E722" s="23">
        <v>40</v>
      </c>
      <c r="F722" s="23">
        <v>20</v>
      </c>
      <c r="G722" s="23">
        <v>100</v>
      </c>
      <c r="H722" s="23">
        <v>3</v>
      </c>
      <c r="I722" s="23">
        <v>578</v>
      </c>
      <c r="J722" s="23">
        <v>3</v>
      </c>
      <c r="K722" s="24">
        <v>1.7259E-2</v>
      </c>
      <c r="L722" s="24">
        <v>6.5170000000000002E-3</v>
      </c>
      <c r="M722" s="24">
        <v>5.3299999999999997E-3</v>
      </c>
      <c r="N722" s="24">
        <v>-3.7000000000000002E-3</v>
      </c>
      <c r="O722" s="25">
        <v>0.105655</v>
      </c>
      <c r="P722" s="17">
        <f t="shared" si="165"/>
        <v>1056.55</v>
      </c>
      <c r="Q722" s="26">
        <v>0.48408899999999999</v>
      </c>
      <c r="R722" s="18">
        <f t="shared" si="166"/>
        <v>4840.8900000000003</v>
      </c>
      <c r="S722" s="24">
        <v>1.1974E-2</v>
      </c>
      <c r="T722" s="24">
        <v>4.1679999999999998E-3</v>
      </c>
      <c r="U722" s="27">
        <v>0.130352</v>
      </c>
      <c r="V722" s="19">
        <f t="shared" si="167"/>
        <v>1303.52</v>
      </c>
      <c r="W722" s="24">
        <v>-1.7600000000000001E-3</v>
      </c>
      <c r="X722" s="24">
        <v>2.5660000000000001E-3</v>
      </c>
      <c r="Y722" s="28">
        <v>4.0708000000000001E-2</v>
      </c>
      <c r="Z722" s="20">
        <f t="shared" si="162"/>
        <v>407.08</v>
      </c>
      <c r="AA722" s="24">
        <v>33.2819</v>
      </c>
      <c r="AB722" s="24">
        <v>64.782200000000003</v>
      </c>
      <c r="AC722" s="29">
        <v>2.8410000000000002E-3</v>
      </c>
      <c r="AD722" s="21">
        <f t="shared" si="168"/>
        <v>28.410000000000004</v>
      </c>
      <c r="AE722" s="24">
        <v>9.6651000000000001E-2</v>
      </c>
      <c r="AF722" s="24">
        <v>6.7780000000000002E-3</v>
      </c>
      <c r="AG722" s="24">
        <v>1.4508E-2</v>
      </c>
      <c r="AH722" s="24">
        <v>-8.94E-3</v>
      </c>
      <c r="AI722" s="24">
        <v>0</v>
      </c>
      <c r="AJ722" s="24">
        <v>0</v>
      </c>
      <c r="AK722" s="24">
        <v>98.979100000000003</v>
      </c>
      <c r="AL722" s="23">
        <v>4.0810000000000004E-3</v>
      </c>
      <c r="AM722" s="23">
        <v>2.96E-3</v>
      </c>
      <c r="AN722" s="23">
        <v>2.1450000000000002E-3</v>
      </c>
      <c r="AO722" s="23">
        <v>-3.0899999999999999E-3</v>
      </c>
      <c r="AP722" s="30">
        <v>8.1457000000000002E-2</v>
      </c>
      <c r="AQ722" s="23">
        <v>0.211002</v>
      </c>
      <c r="AR722" s="23">
        <v>7.4289999999999998E-3</v>
      </c>
      <c r="AS722" s="23">
        <v>2.7260000000000001E-3</v>
      </c>
      <c r="AT722" s="23">
        <v>0.114353</v>
      </c>
      <c r="AU722">
        <f t="shared" si="164"/>
        <v>0.32535500000000001</v>
      </c>
      <c r="AV722" s="23">
        <v>-1.4599999999999999E-3</v>
      </c>
      <c r="AW722" s="23">
        <v>2.2880000000000001E-3</v>
      </c>
      <c r="AX722" s="80">
        <v>2.8605999999999999E-2</v>
      </c>
      <c r="AY722" s="23">
        <v>50.853400000000001</v>
      </c>
      <c r="AZ722" s="23">
        <v>48.551900000000003</v>
      </c>
      <c r="BA722" s="32">
        <v>1.918E-3</v>
      </c>
      <c r="BB722" s="10">
        <f t="shared" si="163"/>
        <v>3.0523999999999999E-2</v>
      </c>
      <c r="BC722" s="23">
        <v>0.13356199999999999</v>
      </c>
      <c r="BD722" s="23">
        <v>2.7980000000000001E-3</v>
      </c>
      <c r="BE722" s="23">
        <v>6.1900000000000002E-3</v>
      </c>
      <c r="BF722" s="23">
        <v>-2.1800000000000001E-3</v>
      </c>
      <c r="BG722" s="23">
        <v>0</v>
      </c>
      <c r="BH722" s="23">
        <v>0</v>
      </c>
      <c r="BI722" s="22"/>
    </row>
    <row r="723" spans="1:61" x14ac:dyDescent="0.25">
      <c r="A723" t="s">
        <v>146</v>
      </c>
      <c r="C723">
        <v>92</v>
      </c>
      <c r="D723">
        <v>83</v>
      </c>
      <c r="E723">
        <v>40</v>
      </c>
      <c r="F723">
        <v>20</v>
      </c>
      <c r="G723">
        <v>100</v>
      </c>
      <c r="H723">
        <v>3</v>
      </c>
      <c r="I723">
        <v>579</v>
      </c>
      <c r="J723">
        <v>1</v>
      </c>
      <c r="K723" s="1">
        <v>2.6523999999999999E-2</v>
      </c>
      <c r="L723" s="1">
        <v>4.7580000000000001E-3</v>
      </c>
      <c r="M723" s="1">
        <v>1.2229999999999999E-3</v>
      </c>
      <c r="N723" s="1">
        <v>-1.1900000000000001E-3</v>
      </c>
      <c r="O723" s="2">
        <v>2.4169999999999999E-3</v>
      </c>
      <c r="P723" s="17">
        <f t="shared" si="165"/>
        <v>24.169999999999998</v>
      </c>
      <c r="Q723" s="3">
        <v>0.47025800000000001</v>
      </c>
      <c r="R723" s="18">
        <f t="shared" si="166"/>
        <v>4702.58</v>
      </c>
      <c r="S723" s="1">
        <v>9.1760000000000001E-3</v>
      </c>
      <c r="T723" s="1">
        <v>7.4900000000000001E-3</v>
      </c>
      <c r="U723" s="4">
        <v>9.7069000000000003E-2</v>
      </c>
      <c r="V723" s="19">
        <f t="shared" si="167"/>
        <v>970.69</v>
      </c>
      <c r="W723" s="1">
        <v>-4.3E-3</v>
      </c>
      <c r="X723" s="1">
        <v>3.2669999999999999E-3</v>
      </c>
      <c r="Y723" s="5">
        <v>-5.9199999999999999E-3</v>
      </c>
      <c r="Z723" s="20">
        <f t="shared" si="162"/>
        <v>-59.199999999999996</v>
      </c>
      <c r="AA723" s="1">
        <v>33.201900000000002</v>
      </c>
      <c r="AB723" s="1">
        <v>65.1721</v>
      </c>
      <c r="AC723" s="6">
        <v>6.2950000000000002E-3</v>
      </c>
      <c r="AD723" s="21">
        <f t="shared" si="168"/>
        <v>62.95</v>
      </c>
      <c r="AE723" s="1">
        <v>4.1390999999999997E-2</v>
      </c>
      <c r="AF723" s="1">
        <v>1.4370000000000001E-2</v>
      </c>
      <c r="AG723" s="1">
        <v>8.3510000000000008E-3</v>
      </c>
      <c r="AH723" s="1">
        <v>-6.4200000000000004E-3</v>
      </c>
      <c r="AI723" s="1">
        <v>0</v>
      </c>
      <c r="AJ723" s="1">
        <v>0</v>
      </c>
      <c r="AK723" s="1">
        <v>99.0488</v>
      </c>
      <c r="AL723">
        <v>6.2750000000000002E-3</v>
      </c>
      <c r="AM723">
        <v>2.1619999999999999E-3</v>
      </c>
      <c r="AN723">
        <v>4.9200000000000003E-4</v>
      </c>
      <c r="AO723">
        <v>-9.8999999999999999E-4</v>
      </c>
      <c r="AP723" s="7">
        <v>1.864E-3</v>
      </c>
      <c r="AQ723">
        <v>0.20507600000000001</v>
      </c>
      <c r="AR723">
        <v>5.6959999999999997E-3</v>
      </c>
      <c r="AS723">
        <v>4.8999999999999998E-3</v>
      </c>
      <c r="AT723">
        <v>8.5196999999999995E-2</v>
      </c>
      <c r="AU723">
        <f t="shared" si="164"/>
        <v>0.290273</v>
      </c>
      <c r="AV723">
        <v>-3.5799999999999998E-3</v>
      </c>
      <c r="AW723">
        <v>2.9150000000000001E-3</v>
      </c>
      <c r="AX723" s="14">
        <v>-4.1599999999999996E-3</v>
      </c>
      <c r="AY723">
        <v>50.756399999999999</v>
      </c>
      <c r="AZ723">
        <v>48.868400000000001</v>
      </c>
      <c r="BA723" s="9">
        <v>4.2500000000000003E-3</v>
      </c>
      <c r="BB723" s="10">
        <f t="shared" si="163"/>
        <v>9.000000000000067E-5</v>
      </c>
      <c r="BC723">
        <v>5.7227E-2</v>
      </c>
      <c r="BD723">
        <v>5.9350000000000002E-3</v>
      </c>
      <c r="BE723">
        <v>3.565E-3</v>
      </c>
      <c r="BF723">
        <v>-1.57E-3</v>
      </c>
      <c r="BG723">
        <v>0</v>
      </c>
      <c r="BH723">
        <v>0</v>
      </c>
      <c r="BI723" s="22"/>
    </row>
    <row r="724" spans="1:61" x14ac:dyDescent="0.25">
      <c r="A724" t="s">
        <v>146</v>
      </c>
      <c r="C724">
        <v>93</v>
      </c>
      <c r="D724">
        <v>83</v>
      </c>
      <c r="E724">
        <v>40</v>
      </c>
      <c r="F724">
        <v>20</v>
      </c>
      <c r="G724">
        <v>100</v>
      </c>
      <c r="H724">
        <v>3</v>
      </c>
      <c r="I724">
        <v>580</v>
      </c>
      <c r="J724">
        <v>2</v>
      </c>
      <c r="K724" s="1">
        <v>1.4892000000000001E-2</v>
      </c>
      <c r="L724" s="1">
        <v>-4.8999999999999998E-3</v>
      </c>
      <c r="M724" s="1">
        <v>-5.6699999999999997E-3</v>
      </c>
      <c r="N724" s="1">
        <v>-3.5899999999999999E-3</v>
      </c>
      <c r="O724" s="2">
        <v>2.3579999999999999E-3</v>
      </c>
      <c r="P724" s="17">
        <f t="shared" si="165"/>
        <v>23.58</v>
      </c>
      <c r="Q724" s="3">
        <v>0.52965300000000004</v>
      </c>
      <c r="R724" s="18">
        <f t="shared" si="166"/>
        <v>5296.5300000000007</v>
      </c>
      <c r="S724" s="1">
        <v>6.3049999999999998E-3</v>
      </c>
      <c r="T724" s="1">
        <v>-4.4999999999999999E-4</v>
      </c>
      <c r="U724" s="4">
        <v>0.12736600000000001</v>
      </c>
      <c r="V724" s="19">
        <f t="shared" si="167"/>
        <v>1273.6600000000001</v>
      </c>
      <c r="W724" s="1">
        <v>-6.79E-3</v>
      </c>
      <c r="X724" s="1">
        <v>-2.7000000000000001E-3</v>
      </c>
      <c r="Y724" s="5">
        <v>5.5989999999999998E-3</v>
      </c>
      <c r="Z724" s="20">
        <f t="shared" si="162"/>
        <v>55.989999999999995</v>
      </c>
      <c r="AA724" s="1">
        <v>32.760100000000001</v>
      </c>
      <c r="AB724" s="1">
        <v>64.8459</v>
      </c>
      <c r="AC724" s="6">
        <v>-8.1799999999999998E-3</v>
      </c>
      <c r="AD724" s="21">
        <f t="shared" si="168"/>
        <v>-81.8</v>
      </c>
      <c r="AE724" s="1">
        <v>0.116676</v>
      </c>
      <c r="AF724" s="1">
        <v>8.9180000000000006E-3</v>
      </c>
      <c r="AG724" s="1">
        <v>1.3213000000000001E-2</v>
      </c>
      <c r="AH724" s="1">
        <v>-7.3109999999999994E-2</v>
      </c>
      <c r="AI724" s="1">
        <v>0</v>
      </c>
      <c r="AJ724" s="1">
        <v>0</v>
      </c>
      <c r="AK724" s="1">
        <v>98.325599999999994</v>
      </c>
      <c r="AL724">
        <v>3.552E-3</v>
      </c>
      <c r="AM724">
        <v>-2.2399999999999998E-3</v>
      </c>
      <c r="AN724">
        <v>-2.3E-3</v>
      </c>
      <c r="AO724">
        <v>-3.0200000000000001E-3</v>
      </c>
      <c r="AP724" s="7">
        <v>1.833E-3</v>
      </c>
      <c r="AQ724">
        <v>0.23285900000000001</v>
      </c>
      <c r="AR724">
        <v>3.9459999999999999E-3</v>
      </c>
      <c r="AS724">
        <v>-2.9999999999999997E-4</v>
      </c>
      <c r="AT724">
        <v>0.11269899999999999</v>
      </c>
      <c r="AU724">
        <f t="shared" si="164"/>
        <v>0.34555800000000003</v>
      </c>
      <c r="AV724">
        <v>-5.6899999999999997E-3</v>
      </c>
      <c r="AW724">
        <v>-2.4299999999999999E-3</v>
      </c>
      <c r="AX724" s="14">
        <v>3.9680000000000002E-3</v>
      </c>
      <c r="AY724">
        <v>50.488900000000001</v>
      </c>
      <c r="AZ724">
        <v>49.019799999999996</v>
      </c>
      <c r="BA724" s="9">
        <v>-5.5700000000000003E-3</v>
      </c>
      <c r="BB724" s="10">
        <f t="shared" si="163"/>
        <v>-1.6020000000000001E-3</v>
      </c>
      <c r="BC724">
        <v>0.16262799999999999</v>
      </c>
      <c r="BD724">
        <v>3.7130000000000002E-3</v>
      </c>
      <c r="BE724">
        <v>5.6870000000000002E-3</v>
      </c>
      <c r="BF724">
        <v>-1.8010000000000002E-2</v>
      </c>
      <c r="BG724">
        <v>0</v>
      </c>
      <c r="BH724">
        <v>0</v>
      </c>
      <c r="BI724" s="22"/>
    </row>
    <row r="725" spans="1:61" x14ac:dyDescent="0.25">
      <c r="A725" t="s">
        <v>146</v>
      </c>
      <c r="C725">
        <v>94</v>
      </c>
      <c r="D725">
        <v>83</v>
      </c>
      <c r="E725">
        <v>40</v>
      </c>
      <c r="F725">
        <v>20</v>
      </c>
      <c r="G725">
        <v>100</v>
      </c>
      <c r="H725">
        <v>3</v>
      </c>
      <c r="I725">
        <v>581</v>
      </c>
      <c r="J725">
        <v>3</v>
      </c>
      <c r="K725" s="1">
        <v>3.2571999999999997E-2</v>
      </c>
      <c r="L725" s="1">
        <v>1.1001E-2</v>
      </c>
      <c r="M725" s="1">
        <v>-8.1999999999999998E-4</v>
      </c>
      <c r="N725" s="1">
        <v>-1.1800000000000001E-3</v>
      </c>
      <c r="O725" s="2">
        <v>2.2650000000000001E-3</v>
      </c>
      <c r="P725" s="17">
        <f t="shared" si="165"/>
        <v>22.650000000000002</v>
      </c>
      <c r="Q725" s="3">
        <v>0.36091499999999999</v>
      </c>
      <c r="R725" s="18">
        <f t="shared" si="166"/>
        <v>3609.1499999999996</v>
      </c>
      <c r="S725" s="1">
        <v>5.9940000000000002E-3</v>
      </c>
      <c r="T725" s="1">
        <v>8.9800000000000004E-4</v>
      </c>
      <c r="U725" s="4">
        <v>9.3615000000000004E-2</v>
      </c>
      <c r="V725" s="19">
        <f t="shared" si="167"/>
        <v>936.15000000000009</v>
      </c>
      <c r="W725" s="1">
        <v>-1.99E-3</v>
      </c>
      <c r="X725" s="1">
        <v>2.049E-3</v>
      </c>
      <c r="Y725" s="5">
        <v>1.0449999999999999E-3</v>
      </c>
      <c r="Z725" s="20">
        <f t="shared" si="162"/>
        <v>10.45</v>
      </c>
      <c r="AA725" s="1">
        <v>33.118000000000002</v>
      </c>
      <c r="AB725" s="1">
        <v>65.468800000000002</v>
      </c>
      <c r="AC725" s="6">
        <v>-4.9199999999999999E-3</v>
      </c>
      <c r="AD725" s="21">
        <f t="shared" si="168"/>
        <v>-49.199999999999996</v>
      </c>
      <c r="AE725" s="1">
        <v>8.2378999999999994E-2</v>
      </c>
      <c r="AF725" s="1">
        <v>-7.9000000000000001E-4</v>
      </c>
      <c r="AG725" s="1">
        <v>2.2447000000000002E-2</v>
      </c>
      <c r="AH725" s="1">
        <v>-5.2220000000000003E-2</v>
      </c>
      <c r="AI725" s="1">
        <v>0</v>
      </c>
      <c r="AJ725" s="1">
        <v>0</v>
      </c>
      <c r="AK725" s="1">
        <v>99.140100000000004</v>
      </c>
      <c r="AL725">
        <v>7.6990000000000001E-3</v>
      </c>
      <c r="AM725">
        <v>4.9950000000000003E-3</v>
      </c>
      <c r="AN725">
        <v>-3.3E-4</v>
      </c>
      <c r="AO725">
        <v>-9.7999999999999997E-4</v>
      </c>
      <c r="AP725" s="7">
        <v>1.745E-3</v>
      </c>
      <c r="AQ725">
        <v>0.15726000000000001</v>
      </c>
      <c r="AR725">
        <v>3.718E-3</v>
      </c>
      <c r="AS725">
        <v>5.8699999999999996E-4</v>
      </c>
      <c r="AT725">
        <v>8.2097000000000003E-2</v>
      </c>
      <c r="AU725">
        <f t="shared" si="164"/>
        <v>0.23935700000000001</v>
      </c>
      <c r="AV725">
        <v>-1.65E-3</v>
      </c>
      <c r="AW725">
        <v>1.8270000000000001E-3</v>
      </c>
      <c r="AX725" s="14">
        <v>7.3399999999999995E-4</v>
      </c>
      <c r="AY725">
        <v>50.585599999999999</v>
      </c>
      <c r="AZ725">
        <v>49.049700000000001</v>
      </c>
      <c r="BA725" s="9">
        <v>-3.32E-3</v>
      </c>
      <c r="BB725" s="10">
        <f t="shared" si="163"/>
        <v>-2.5860000000000002E-3</v>
      </c>
      <c r="BC725">
        <v>0.1138</v>
      </c>
      <c r="BD725">
        <v>-3.3E-4</v>
      </c>
      <c r="BE725">
        <v>9.5750000000000002E-3</v>
      </c>
      <c r="BF725">
        <v>-1.2749999999999999E-2</v>
      </c>
      <c r="BG725">
        <v>0</v>
      </c>
      <c r="BH725">
        <v>0</v>
      </c>
      <c r="BI725" s="22"/>
    </row>
    <row r="726" spans="1:61" x14ac:dyDescent="0.25">
      <c r="A726" t="s">
        <v>146</v>
      </c>
      <c r="C726">
        <v>95</v>
      </c>
      <c r="D726">
        <v>83</v>
      </c>
      <c r="E726">
        <v>40</v>
      </c>
      <c r="F726">
        <v>20</v>
      </c>
      <c r="G726">
        <v>100</v>
      </c>
      <c r="H726">
        <v>3</v>
      </c>
      <c r="I726">
        <v>582</v>
      </c>
      <c r="J726">
        <v>4</v>
      </c>
      <c r="K726" s="1">
        <v>2.0507000000000001E-2</v>
      </c>
      <c r="L726" s="1">
        <v>1.1273E-2</v>
      </c>
      <c r="M726" s="1">
        <v>5.45E-3</v>
      </c>
      <c r="N726" s="1">
        <v>-3.46E-3</v>
      </c>
      <c r="O726" s="2">
        <v>5.1019999999999998E-3</v>
      </c>
      <c r="P726" s="17">
        <f t="shared" si="165"/>
        <v>51.019999999999996</v>
      </c>
      <c r="Q726" s="3">
        <v>0.193387</v>
      </c>
      <c r="R726" s="18">
        <f t="shared" si="166"/>
        <v>1933.8700000000001</v>
      </c>
      <c r="S726" s="1">
        <v>6.5950000000000002E-3</v>
      </c>
      <c r="T726" s="1">
        <v>4.3000000000000002E-5</v>
      </c>
      <c r="U726" s="4">
        <v>4.6948999999999998E-2</v>
      </c>
      <c r="V726" s="19">
        <f t="shared" si="167"/>
        <v>469.48999999999995</v>
      </c>
      <c r="W726" s="1">
        <v>3.3000000000000003E-5</v>
      </c>
      <c r="X726" s="1">
        <v>-2.7100000000000002E-3</v>
      </c>
      <c r="Y726" s="5">
        <v>7.1000000000000002E-4</v>
      </c>
      <c r="Z726" s="20">
        <f t="shared" si="162"/>
        <v>7.1000000000000005</v>
      </c>
      <c r="AA726" s="1">
        <v>33.3566</v>
      </c>
      <c r="AB726" s="1">
        <v>65.925399999999996</v>
      </c>
      <c r="AC726" s="6">
        <v>1.1529999999999999E-3</v>
      </c>
      <c r="AD726" s="21">
        <f t="shared" si="168"/>
        <v>11.53</v>
      </c>
      <c r="AE726" s="1">
        <v>5.9280000000000001E-3</v>
      </c>
      <c r="AF726" s="1">
        <v>1.8394000000000001E-2</v>
      </c>
      <c r="AG726" s="1">
        <v>1.8956000000000001E-2</v>
      </c>
      <c r="AH726" s="1">
        <v>-2.632E-2</v>
      </c>
      <c r="AI726" s="1">
        <v>0</v>
      </c>
      <c r="AJ726" s="1">
        <v>0</v>
      </c>
      <c r="AK726" s="1">
        <v>99.584000000000003</v>
      </c>
      <c r="AL726">
        <v>4.823E-3</v>
      </c>
      <c r="AM726">
        <v>5.0930000000000003E-3</v>
      </c>
      <c r="AN726">
        <v>2.1819999999999999E-3</v>
      </c>
      <c r="AO726">
        <v>-2.8700000000000002E-3</v>
      </c>
      <c r="AP726" s="7">
        <v>3.9119999999999997E-3</v>
      </c>
      <c r="AQ726">
        <v>8.3844000000000002E-2</v>
      </c>
      <c r="AR726">
        <v>4.0699999999999998E-3</v>
      </c>
      <c r="AS726">
        <v>2.8E-5</v>
      </c>
      <c r="AT726">
        <v>4.0967000000000003E-2</v>
      </c>
      <c r="AU726">
        <f t="shared" si="164"/>
        <v>0.12481100000000001</v>
      </c>
      <c r="AV726">
        <v>2.6999999999999999E-5</v>
      </c>
      <c r="AW726">
        <v>-2.4099999999999998E-3</v>
      </c>
      <c r="AX726" s="14">
        <v>4.9600000000000002E-4</v>
      </c>
      <c r="AY726">
        <v>50.696100000000001</v>
      </c>
      <c r="AZ726">
        <v>49.145600000000002</v>
      </c>
      <c r="BA726" s="9">
        <v>7.7399999999999995E-4</v>
      </c>
      <c r="BB726" s="10">
        <f t="shared" si="163"/>
        <v>1.2699999999999999E-3</v>
      </c>
      <c r="BC726">
        <v>8.149E-3</v>
      </c>
      <c r="BD726">
        <v>7.5519999999999997E-3</v>
      </c>
      <c r="BE726">
        <v>8.0450000000000001E-3</v>
      </c>
      <c r="BF726">
        <v>-6.3899999999999998E-3</v>
      </c>
      <c r="BG726">
        <v>0</v>
      </c>
      <c r="BH726">
        <v>0</v>
      </c>
      <c r="BI726" s="22"/>
    </row>
    <row r="727" spans="1:61" x14ac:dyDescent="0.25">
      <c r="A727" t="s">
        <v>146</v>
      </c>
      <c r="C727">
        <v>96</v>
      </c>
      <c r="D727">
        <v>83</v>
      </c>
      <c r="E727">
        <v>40</v>
      </c>
      <c r="F727">
        <v>20</v>
      </c>
      <c r="G727">
        <v>100</v>
      </c>
      <c r="H727">
        <v>3</v>
      </c>
      <c r="I727">
        <v>583</v>
      </c>
      <c r="J727">
        <v>5</v>
      </c>
      <c r="K727" s="1">
        <v>1.2949E-2</v>
      </c>
      <c r="L727" s="1">
        <v>7.3680000000000004E-3</v>
      </c>
      <c r="M727" s="1">
        <v>8.6350000000000003E-3</v>
      </c>
      <c r="N727" s="1">
        <v>8.0099999999999995E-4</v>
      </c>
      <c r="O727" s="2">
        <v>-5.5000000000000003E-4</v>
      </c>
      <c r="P727" s="17">
        <f t="shared" si="165"/>
        <v>-5.5</v>
      </c>
      <c r="Q727" s="3">
        <v>0.24451800000000001</v>
      </c>
      <c r="R727" s="18">
        <f t="shared" si="166"/>
        <v>2445.1800000000003</v>
      </c>
      <c r="S727" s="1">
        <v>1.0482999999999999E-2</v>
      </c>
      <c r="T727" s="1">
        <v>4.8939999999999999E-3</v>
      </c>
      <c r="U727" s="4">
        <v>4.6686999999999999E-2</v>
      </c>
      <c r="V727" s="19">
        <f t="shared" si="167"/>
        <v>466.87</v>
      </c>
      <c r="W727" s="1">
        <v>-6.0899999999999999E-3</v>
      </c>
      <c r="X727" s="1">
        <v>3.457E-3</v>
      </c>
      <c r="Y727" s="5">
        <v>-6.7000000000000002E-4</v>
      </c>
      <c r="Z727" s="20">
        <f t="shared" si="162"/>
        <v>-6.7</v>
      </c>
      <c r="AA727" s="1">
        <v>33.245399999999997</v>
      </c>
      <c r="AB727" s="1">
        <v>65.989400000000003</v>
      </c>
      <c r="AC727" s="6">
        <v>-2.3E-3</v>
      </c>
      <c r="AD727" s="21">
        <f t="shared" si="168"/>
        <v>-23</v>
      </c>
      <c r="AE727" s="1">
        <v>1.209E-3</v>
      </c>
      <c r="AF727" s="1">
        <v>1.846E-3</v>
      </c>
      <c r="AG727" s="1">
        <v>9.8429999999999993E-3</v>
      </c>
      <c r="AH727" s="1">
        <v>-6.3579999999999998E-2</v>
      </c>
      <c r="AI727" s="1">
        <v>0</v>
      </c>
      <c r="AJ727" s="1">
        <v>0</v>
      </c>
      <c r="AK727" s="1">
        <v>99.514200000000002</v>
      </c>
      <c r="AL727">
        <v>3.0490000000000001E-3</v>
      </c>
      <c r="AM727">
        <v>3.333E-3</v>
      </c>
      <c r="AN727">
        <v>3.4610000000000001E-3</v>
      </c>
      <c r="AO727">
        <v>6.6500000000000001E-4</v>
      </c>
      <c r="AP727" s="7">
        <v>-4.2000000000000002E-4</v>
      </c>
      <c r="AQ727">
        <v>0.106146</v>
      </c>
      <c r="AR727">
        <v>6.4780000000000003E-3</v>
      </c>
      <c r="AS727">
        <v>3.1870000000000002E-3</v>
      </c>
      <c r="AT727">
        <v>4.079E-2</v>
      </c>
      <c r="AU727">
        <f t="shared" si="164"/>
        <v>0.14693600000000001</v>
      </c>
      <c r="AV727">
        <v>-5.0400000000000002E-3</v>
      </c>
      <c r="AW727">
        <v>3.0699999999999998E-3</v>
      </c>
      <c r="AX727" s="14">
        <v>-4.6999999999999999E-4</v>
      </c>
      <c r="AY727">
        <v>50.590800000000002</v>
      </c>
      <c r="AZ727">
        <v>49.255400000000002</v>
      </c>
      <c r="BA727" s="9">
        <v>-1.5499999999999999E-3</v>
      </c>
      <c r="BB727" s="10">
        <f t="shared" si="163"/>
        <v>-2.0200000000000001E-3</v>
      </c>
      <c r="BC727">
        <v>1.6639999999999999E-3</v>
      </c>
      <c r="BD727">
        <v>7.5900000000000002E-4</v>
      </c>
      <c r="BE727">
        <v>4.1830000000000001E-3</v>
      </c>
      <c r="BF727">
        <v>-1.5469999999999999E-2</v>
      </c>
      <c r="BG727">
        <v>0</v>
      </c>
      <c r="BH727">
        <v>0</v>
      </c>
      <c r="BI727" s="22"/>
    </row>
    <row r="728" spans="1:61" x14ac:dyDescent="0.25">
      <c r="A728" t="s">
        <v>146</v>
      </c>
      <c r="C728">
        <v>97</v>
      </c>
      <c r="D728">
        <v>83</v>
      </c>
      <c r="E728">
        <v>40</v>
      </c>
      <c r="F728">
        <v>20</v>
      </c>
      <c r="G728">
        <v>100</v>
      </c>
      <c r="H728">
        <v>3</v>
      </c>
      <c r="I728">
        <v>584</v>
      </c>
      <c r="J728">
        <v>6</v>
      </c>
      <c r="K728" s="1">
        <v>1.7491E-2</v>
      </c>
      <c r="L728" s="1">
        <v>-2.14E-3</v>
      </c>
      <c r="M728" s="1">
        <v>3.777E-3</v>
      </c>
      <c r="N728" s="1">
        <v>-2.4499999999999999E-3</v>
      </c>
      <c r="O728" s="2">
        <v>5.9659999999999999E-3</v>
      </c>
      <c r="P728" s="17">
        <f t="shared" si="165"/>
        <v>59.66</v>
      </c>
      <c r="Q728" s="3">
        <v>0.25600299999999998</v>
      </c>
      <c r="R728" s="18">
        <f t="shared" si="166"/>
        <v>2560.0299999999997</v>
      </c>
      <c r="S728" s="1">
        <v>4.4929999999999996E-3</v>
      </c>
      <c r="T728" s="1">
        <v>8.5909999999999997E-3</v>
      </c>
      <c r="U728" s="4">
        <v>4.7055E-2</v>
      </c>
      <c r="V728" s="19">
        <f t="shared" si="167"/>
        <v>470.55</v>
      </c>
      <c r="W728" s="1">
        <v>-3.9699999999999996E-3</v>
      </c>
      <c r="X728" s="1">
        <v>4.0099999999999999E-4</v>
      </c>
      <c r="Y728" s="5">
        <v>-3.2399999999999998E-3</v>
      </c>
      <c r="Z728" s="20">
        <f t="shared" si="162"/>
        <v>-32.4</v>
      </c>
      <c r="AA728" s="1">
        <v>33.425400000000003</v>
      </c>
      <c r="AB728" s="1">
        <v>65.992900000000006</v>
      </c>
      <c r="AC728" s="6">
        <v>3.1440000000000001E-3</v>
      </c>
      <c r="AD728" s="21">
        <f t="shared" si="168"/>
        <v>31.44</v>
      </c>
      <c r="AE728" s="1">
        <v>1.3644999999999999E-2</v>
      </c>
      <c r="AF728" s="1">
        <v>-3.7799999999999999E-3</v>
      </c>
      <c r="AG728" s="1">
        <v>5.3749999999999996E-3</v>
      </c>
      <c r="AH728" s="1">
        <v>-3.4540000000000001E-2</v>
      </c>
      <c r="AI728" s="1">
        <v>0</v>
      </c>
      <c r="AJ728" s="1">
        <v>0</v>
      </c>
      <c r="AK728" s="1">
        <v>99.734200000000001</v>
      </c>
      <c r="AL728">
        <v>4.1070000000000004E-3</v>
      </c>
      <c r="AM728">
        <v>-9.6000000000000002E-4</v>
      </c>
      <c r="AN728">
        <v>1.5089999999999999E-3</v>
      </c>
      <c r="AO728">
        <v>-2.0300000000000001E-3</v>
      </c>
      <c r="AP728" s="7">
        <v>4.5669999999999999E-3</v>
      </c>
      <c r="AQ728">
        <v>0.1108</v>
      </c>
      <c r="AR728">
        <v>2.7680000000000001E-3</v>
      </c>
      <c r="AS728">
        <v>5.5779999999999996E-3</v>
      </c>
      <c r="AT728">
        <v>4.0988999999999998E-2</v>
      </c>
      <c r="AU728">
        <f t="shared" si="164"/>
        <v>0.15178900000000001</v>
      </c>
      <c r="AV728">
        <v>-3.2799999999999999E-3</v>
      </c>
      <c r="AW728">
        <v>3.5500000000000001E-4</v>
      </c>
      <c r="AX728" s="14">
        <v>-2.2599999999999999E-3</v>
      </c>
      <c r="AY728">
        <v>50.713299999999997</v>
      </c>
      <c r="AZ728">
        <v>49.111400000000003</v>
      </c>
      <c r="BA728" s="9">
        <v>2.1069999999999999E-3</v>
      </c>
      <c r="BB728" s="10">
        <f t="shared" si="163"/>
        <v>-1.5299999999999992E-4</v>
      </c>
      <c r="BC728">
        <v>1.8723E-2</v>
      </c>
      <c r="BD728">
        <v>-1.5499999999999999E-3</v>
      </c>
      <c r="BE728">
        <v>2.2769999999999999E-3</v>
      </c>
      <c r="BF728">
        <v>-8.3800000000000003E-3</v>
      </c>
      <c r="BG728">
        <v>0</v>
      </c>
      <c r="BH728">
        <v>0</v>
      </c>
      <c r="BI728" s="22"/>
    </row>
    <row r="729" spans="1:61" x14ac:dyDescent="0.25">
      <c r="A729" t="s">
        <v>146</v>
      </c>
      <c r="C729">
        <v>98</v>
      </c>
      <c r="P729" s="17"/>
      <c r="R729" s="19"/>
      <c r="V729" s="19"/>
      <c r="AD729" s="21"/>
      <c r="AK729" s="1">
        <v>95.694000000000003</v>
      </c>
      <c r="AU729">
        <f t="shared" si="164"/>
        <v>0</v>
      </c>
      <c r="AX729" s="14"/>
      <c r="BI729" s="22"/>
    </row>
    <row r="730" spans="1:61" x14ac:dyDescent="0.25">
      <c r="A730" s="23" t="s">
        <v>146</v>
      </c>
      <c r="B730" s="23"/>
      <c r="C730" s="23">
        <v>99</v>
      </c>
      <c r="D730" s="23">
        <v>83</v>
      </c>
      <c r="E730" s="23">
        <v>40</v>
      </c>
      <c r="F730" s="23">
        <v>20</v>
      </c>
      <c r="G730" s="23">
        <v>100</v>
      </c>
      <c r="H730" s="23">
        <v>3</v>
      </c>
      <c r="I730" s="23">
        <v>586</v>
      </c>
      <c r="J730" s="23">
        <v>8</v>
      </c>
      <c r="K730" s="24">
        <v>4.0825E-2</v>
      </c>
      <c r="L730" s="24">
        <v>2.9659999999999999E-3</v>
      </c>
      <c r="M730" s="24">
        <v>3.6000000000000002E-4</v>
      </c>
      <c r="N730" s="24">
        <v>6.8199999999999999E-4</v>
      </c>
      <c r="O730" s="25">
        <v>8.9420000000000003E-3</v>
      </c>
      <c r="P730" s="17">
        <f t="shared" si="165"/>
        <v>89.42</v>
      </c>
      <c r="Q730" s="26">
        <v>0.39487499999999998</v>
      </c>
      <c r="R730" s="18">
        <f t="shared" si="166"/>
        <v>3948.7499999999995</v>
      </c>
      <c r="S730" s="24">
        <v>4.2519999999999997E-3</v>
      </c>
      <c r="T730" s="24">
        <v>1.2700000000000001E-3</v>
      </c>
      <c r="U730" s="27">
        <v>0.109696</v>
      </c>
      <c r="V730" s="19">
        <f t="shared" si="167"/>
        <v>1096.96</v>
      </c>
      <c r="W730" s="24">
        <v>-1.97E-3</v>
      </c>
      <c r="X730" s="24">
        <v>1.9250000000000001E-3</v>
      </c>
      <c r="Y730" s="28">
        <v>6.4790000000000004E-3</v>
      </c>
      <c r="Z730" s="20">
        <f t="shared" ref="Z730:Z760" si="169">Y730*10000</f>
        <v>64.790000000000006</v>
      </c>
      <c r="AA730" s="24">
        <v>33.3078</v>
      </c>
      <c r="AB730" s="24">
        <v>65.337400000000002</v>
      </c>
      <c r="AC730" s="29">
        <v>3.64E-3</v>
      </c>
      <c r="AD730" s="21">
        <f t="shared" si="168"/>
        <v>36.4</v>
      </c>
      <c r="AE730" s="24">
        <v>5.9679000000000003E-2</v>
      </c>
      <c r="AF730" s="24">
        <v>2.676E-3</v>
      </c>
      <c r="AG730" s="24">
        <v>2.3219999999999998E-3</v>
      </c>
      <c r="AH730" s="24">
        <v>-8.9520000000000002E-2</v>
      </c>
      <c r="AI730" s="24">
        <v>0</v>
      </c>
      <c r="AJ730" s="24">
        <v>0</v>
      </c>
      <c r="AK730" s="24">
        <v>99.194199999999995</v>
      </c>
      <c r="AL730" s="23">
        <v>9.6319999999999999E-3</v>
      </c>
      <c r="AM730" s="23">
        <v>1.3439999999999999E-3</v>
      </c>
      <c r="AN730" s="23">
        <v>1.44E-4</v>
      </c>
      <c r="AO730" s="23">
        <v>5.6800000000000004E-4</v>
      </c>
      <c r="AP730" s="30">
        <v>6.8789999999999997E-3</v>
      </c>
      <c r="AQ730" s="23">
        <v>0.171737</v>
      </c>
      <c r="AR730" s="23">
        <v>2.6319999999999998E-3</v>
      </c>
      <c r="AS730" s="23">
        <v>8.2799999999999996E-4</v>
      </c>
      <c r="AT730" s="23">
        <v>9.6019999999999994E-2</v>
      </c>
      <c r="AU730">
        <f t="shared" si="164"/>
        <v>0.26775700000000002</v>
      </c>
      <c r="AV730" s="23">
        <v>-1.6299999999999999E-3</v>
      </c>
      <c r="AW730" s="23">
        <v>1.7129999999999999E-3</v>
      </c>
      <c r="AX730" s="80">
        <v>4.5430000000000002E-3</v>
      </c>
      <c r="AY730" s="23">
        <v>50.7806</v>
      </c>
      <c r="AZ730" s="23">
        <v>48.86</v>
      </c>
      <c r="BA730" s="32">
        <v>2.4510000000000001E-3</v>
      </c>
      <c r="BB730" s="10">
        <f t="shared" ref="BB730:BB760" si="170">BA730+AX730</f>
        <v>6.9940000000000002E-3</v>
      </c>
      <c r="BC730" s="23">
        <v>8.2289000000000001E-2</v>
      </c>
      <c r="BD730" s="23">
        <v>1.1019999999999999E-3</v>
      </c>
      <c r="BE730" s="23">
        <v>9.8900000000000008E-4</v>
      </c>
      <c r="BF730" s="23">
        <v>-2.1819999999999999E-2</v>
      </c>
      <c r="BG730" s="23">
        <v>0</v>
      </c>
      <c r="BH730" s="23">
        <v>0</v>
      </c>
      <c r="BI730" s="22"/>
    </row>
    <row r="731" spans="1:61" x14ac:dyDescent="0.25">
      <c r="A731" t="s">
        <v>142</v>
      </c>
      <c r="C731">
        <v>101</v>
      </c>
      <c r="D731">
        <v>84</v>
      </c>
      <c r="E731">
        <v>40</v>
      </c>
      <c r="F731">
        <v>20</v>
      </c>
      <c r="G731">
        <v>100</v>
      </c>
      <c r="H731">
        <v>3</v>
      </c>
      <c r="I731">
        <v>587</v>
      </c>
      <c r="J731">
        <v>1</v>
      </c>
      <c r="K731" s="1">
        <v>-1.8400000000000001E-3</v>
      </c>
      <c r="L731" s="1">
        <v>1.7395000000000001E-2</v>
      </c>
      <c r="M731" s="1">
        <v>8.0169999999999998E-3</v>
      </c>
      <c r="N731" s="1">
        <v>-2.3600000000000001E-3</v>
      </c>
      <c r="O731" s="2">
        <v>0.117836</v>
      </c>
      <c r="P731" s="17">
        <f t="shared" si="165"/>
        <v>1178.3599999999999</v>
      </c>
      <c r="Q731" s="3">
        <v>0.65108900000000003</v>
      </c>
      <c r="R731" s="18">
        <f t="shared" si="166"/>
        <v>6510.89</v>
      </c>
      <c r="S731" s="1">
        <v>8.7250000000000001E-3</v>
      </c>
      <c r="T731" s="1">
        <v>2.7390000000000001E-3</v>
      </c>
      <c r="U731" s="4">
        <v>9.2960000000000001E-2</v>
      </c>
      <c r="V731" s="19">
        <f t="shared" si="167"/>
        <v>929.6</v>
      </c>
      <c r="W731" s="1">
        <v>-1.4300000000000001E-3</v>
      </c>
      <c r="X731" s="1">
        <v>2.147E-3</v>
      </c>
      <c r="Y731" s="5">
        <v>7.0961999999999997E-2</v>
      </c>
      <c r="Z731" s="20">
        <f t="shared" si="169"/>
        <v>709.62</v>
      </c>
      <c r="AA731" s="1">
        <v>33.1999</v>
      </c>
      <c r="AB731" s="1">
        <v>65.219700000000003</v>
      </c>
      <c r="AC731" s="6">
        <v>2.6159999999999998E-3</v>
      </c>
      <c r="AD731" s="21">
        <f t="shared" si="168"/>
        <v>26.159999999999997</v>
      </c>
      <c r="AE731" s="1">
        <v>9.0150999999999995E-2</v>
      </c>
      <c r="AF731" s="1">
        <v>1.8581E-2</v>
      </c>
      <c r="AG731" s="1">
        <v>5.7990000000000003E-3</v>
      </c>
      <c r="AH731" s="1">
        <v>1.5739E-2</v>
      </c>
      <c r="AI731" s="1">
        <v>0</v>
      </c>
      <c r="AJ731" s="1">
        <v>0</v>
      </c>
      <c r="AK731" s="1">
        <v>99.518699999999995</v>
      </c>
      <c r="AL731">
        <v>-4.2999999999999999E-4</v>
      </c>
      <c r="AM731">
        <v>7.8790000000000006E-3</v>
      </c>
      <c r="AN731">
        <v>3.2169999999999998E-3</v>
      </c>
      <c r="AO731">
        <v>-1.97E-3</v>
      </c>
      <c r="AP731" s="7">
        <v>9.0603000000000003E-2</v>
      </c>
      <c r="AQ731">
        <v>0.283028</v>
      </c>
      <c r="AR731">
        <v>5.3990000000000002E-3</v>
      </c>
      <c r="AS731">
        <v>1.786E-3</v>
      </c>
      <c r="AT731">
        <v>8.133E-2</v>
      </c>
      <c r="AU731">
        <f t="shared" si="164"/>
        <v>0.36435800000000002</v>
      </c>
      <c r="AV731">
        <v>-1.1800000000000001E-3</v>
      </c>
      <c r="AW731">
        <v>1.9090000000000001E-3</v>
      </c>
      <c r="AX731" s="14">
        <v>4.9730000000000003E-2</v>
      </c>
      <c r="AY731">
        <v>50.591000000000001</v>
      </c>
      <c r="AZ731">
        <v>48.747799999999998</v>
      </c>
      <c r="BA731" s="9">
        <v>1.761E-3</v>
      </c>
      <c r="BB731" s="10">
        <f t="shared" si="170"/>
        <v>5.1491000000000002E-2</v>
      </c>
      <c r="BC731">
        <v>0.12424300000000001</v>
      </c>
      <c r="BD731">
        <v>7.6490000000000004E-3</v>
      </c>
      <c r="BE731">
        <v>2.4680000000000001E-3</v>
      </c>
      <c r="BF731">
        <v>3.8340000000000002E-3</v>
      </c>
      <c r="BG731">
        <v>0</v>
      </c>
      <c r="BH731">
        <v>0</v>
      </c>
      <c r="BI731" s="22"/>
    </row>
    <row r="732" spans="1:61" x14ac:dyDescent="0.25">
      <c r="A732" t="s">
        <v>142</v>
      </c>
      <c r="C732">
        <v>102</v>
      </c>
      <c r="D732">
        <v>84</v>
      </c>
      <c r="E732">
        <v>40</v>
      </c>
      <c r="F732">
        <v>20</v>
      </c>
      <c r="G732">
        <v>100</v>
      </c>
      <c r="H732">
        <v>3</v>
      </c>
      <c r="I732">
        <v>588</v>
      </c>
      <c r="J732">
        <v>2</v>
      </c>
      <c r="K732" s="1">
        <v>3.5973999999999999E-2</v>
      </c>
      <c r="L732" s="1">
        <v>-5.9100000000000003E-3</v>
      </c>
      <c r="M732" s="1">
        <v>-8.7100000000000007E-3</v>
      </c>
      <c r="N732" s="1">
        <v>1.3699999999999999E-3</v>
      </c>
      <c r="O732" s="2">
        <v>0.14699000000000001</v>
      </c>
      <c r="P732" s="17">
        <f t="shared" si="165"/>
        <v>1469.9</v>
      </c>
      <c r="Q732" s="3">
        <v>0.48472700000000002</v>
      </c>
      <c r="R732" s="18">
        <f t="shared" si="166"/>
        <v>4847.2700000000004</v>
      </c>
      <c r="S732" s="1">
        <v>5.659E-3</v>
      </c>
      <c r="T732" s="1">
        <v>6.4780000000000003E-3</v>
      </c>
      <c r="U732" s="4">
        <v>9.5597000000000001E-2</v>
      </c>
      <c r="V732" s="19">
        <f t="shared" si="167"/>
        <v>955.97</v>
      </c>
      <c r="W732" s="1">
        <v>-5.1000000000000004E-4</v>
      </c>
      <c r="X732" s="1">
        <v>1.449E-3</v>
      </c>
      <c r="Y732" s="5">
        <v>5.7854000000000003E-2</v>
      </c>
      <c r="Z732" s="20">
        <f t="shared" si="169"/>
        <v>578.54000000000008</v>
      </c>
      <c r="AA732" s="1">
        <v>32.976100000000002</v>
      </c>
      <c r="AB732" s="1">
        <v>65.361199999999997</v>
      </c>
      <c r="AC732" s="6">
        <v>5.3429999999999997E-3</v>
      </c>
      <c r="AD732" s="21">
        <f t="shared" si="168"/>
        <v>53.43</v>
      </c>
      <c r="AE732" s="1">
        <v>0.15393699999999999</v>
      </c>
      <c r="AF732" s="1">
        <v>1.4944000000000001E-2</v>
      </c>
      <c r="AG732" s="1">
        <v>4.6439999999999997E-3</v>
      </c>
      <c r="AH732" s="1">
        <v>-6.7720000000000002E-2</v>
      </c>
      <c r="AI732" s="1">
        <v>0</v>
      </c>
      <c r="AJ732" s="1">
        <v>0</v>
      </c>
      <c r="AK732" s="1">
        <v>99.269400000000005</v>
      </c>
      <c r="AL732">
        <v>8.5030000000000001E-3</v>
      </c>
      <c r="AM732">
        <v>-2.6800000000000001E-3</v>
      </c>
      <c r="AN732">
        <v>-3.5000000000000001E-3</v>
      </c>
      <c r="AO732">
        <v>1.1429999999999999E-3</v>
      </c>
      <c r="AP732" s="7">
        <v>0.113279</v>
      </c>
      <c r="AQ732">
        <v>0.21119399999999999</v>
      </c>
      <c r="AR732">
        <v>3.5100000000000001E-3</v>
      </c>
      <c r="AS732">
        <v>4.2339999999999999E-3</v>
      </c>
      <c r="AT732">
        <v>8.3829000000000001E-2</v>
      </c>
      <c r="AU732">
        <f t="shared" si="164"/>
        <v>0.29502299999999998</v>
      </c>
      <c r="AV732">
        <v>-4.2000000000000002E-4</v>
      </c>
      <c r="AW732">
        <v>1.292E-3</v>
      </c>
      <c r="AX732" s="14">
        <v>4.0637E-2</v>
      </c>
      <c r="AY732">
        <v>50.365400000000001</v>
      </c>
      <c r="AZ732">
        <v>48.965699999999998</v>
      </c>
      <c r="BA732" s="9">
        <v>3.604E-3</v>
      </c>
      <c r="BB732" s="10">
        <f t="shared" si="170"/>
        <v>4.4241000000000003E-2</v>
      </c>
      <c r="BC732">
        <v>0.21263799999999999</v>
      </c>
      <c r="BD732">
        <v>6.1659999999999996E-3</v>
      </c>
      <c r="BE732">
        <v>1.9810000000000001E-3</v>
      </c>
      <c r="BF732">
        <v>-1.653E-2</v>
      </c>
      <c r="BG732">
        <v>0</v>
      </c>
      <c r="BH732">
        <v>0</v>
      </c>
      <c r="BI732" s="22"/>
    </row>
    <row r="733" spans="1:61" x14ac:dyDescent="0.25">
      <c r="A733" t="s">
        <v>142</v>
      </c>
      <c r="C733">
        <v>103</v>
      </c>
      <c r="D733">
        <v>84</v>
      </c>
      <c r="E733">
        <v>40</v>
      </c>
      <c r="F733">
        <v>20</v>
      </c>
      <c r="G733">
        <v>100</v>
      </c>
      <c r="H733">
        <v>3</v>
      </c>
      <c r="I733">
        <v>589</v>
      </c>
      <c r="J733">
        <v>3</v>
      </c>
      <c r="K733" s="1">
        <v>-4.3699999999999998E-3</v>
      </c>
      <c r="L733" s="1">
        <v>1.9862000000000001E-2</v>
      </c>
      <c r="M733" s="1">
        <v>7.9539999999999993E-3</v>
      </c>
      <c r="N733" s="1">
        <v>-5.9300000000000004E-3</v>
      </c>
      <c r="O733" s="2">
        <v>0.14794199999999999</v>
      </c>
      <c r="P733" s="17">
        <f t="shared" si="165"/>
        <v>1479.4199999999998</v>
      </c>
      <c r="Q733" s="3">
        <v>0.53257600000000005</v>
      </c>
      <c r="R733" s="18">
        <f t="shared" si="166"/>
        <v>5325.76</v>
      </c>
      <c r="S733" s="1">
        <v>6.6119999999999998E-3</v>
      </c>
      <c r="T733" s="1">
        <v>1.7060000000000001E-3</v>
      </c>
      <c r="U733" s="4">
        <v>8.9903999999999998E-2</v>
      </c>
      <c r="V733" s="19">
        <f t="shared" si="167"/>
        <v>899.04</v>
      </c>
      <c r="W733" s="1">
        <v>1.6670000000000001E-3</v>
      </c>
      <c r="X733" s="1">
        <v>4.5009999999999998E-3</v>
      </c>
      <c r="Y733" s="5">
        <v>9.8754999999999996E-2</v>
      </c>
      <c r="Z733" s="20">
        <f t="shared" si="169"/>
        <v>987.55</v>
      </c>
      <c r="AA733" s="1">
        <v>33.101999999999997</v>
      </c>
      <c r="AB733" s="1">
        <v>65.345200000000006</v>
      </c>
      <c r="AC733" s="6">
        <v>5.5500000000000002E-3</v>
      </c>
      <c r="AD733" s="21">
        <f t="shared" si="168"/>
        <v>55.5</v>
      </c>
      <c r="AE733" s="1">
        <v>8.5967000000000002E-2</v>
      </c>
      <c r="AF733" s="1">
        <v>2.8613E-2</v>
      </c>
      <c r="AG733" s="1">
        <v>1.7278999999999999E-2</v>
      </c>
      <c r="AH733" s="1">
        <v>-2.972E-2</v>
      </c>
      <c r="AI733" s="1">
        <v>0</v>
      </c>
      <c r="AJ733" s="1">
        <v>0</v>
      </c>
      <c r="AK733" s="1">
        <v>99.456100000000006</v>
      </c>
      <c r="AL733">
        <v>-1.0300000000000001E-3</v>
      </c>
      <c r="AM733">
        <v>9.0030000000000006E-3</v>
      </c>
      <c r="AN733">
        <v>3.1939999999999998E-3</v>
      </c>
      <c r="AO733">
        <v>-4.9399999999999999E-3</v>
      </c>
      <c r="AP733" s="7">
        <v>0.113834</v>
      </c>
      <c r="AQ733">
        <v>0.231678</v>
      </c>
      <c r="AR733">
        <v>4.0949999999999997E-3</v>
      </c>
      <c r="AS733">
        <v>1.1130000000000001E-3</v>
      </c>
      <c r="AT733">
        <v>7.8713000000000005E-2</v>
      </c>
      <c r="AU733">
        <f t="shared" si="164"/>
        <v>0.31039099999999997</v>
      </c>
      <c r="AV733">
        <v>1.3829999999999999E-3</v>
      </c>
      <c r="AW733">
        <v>4.006E-3</v>
      </c>
      <c r="AX733" s="14">
        <v>6.9258E-2</v>
      </c>
      <c r="AY733">
        <v>50.478499999999997</v>
      </c>
      <c r="AZ733">
        <v>48.877000000000002</v>
      </c>
      <c r="BA733" s="9">
        <v>3.738E-3</v>
      </c>
      <c r="BB733" s="10">
        <f t="shared" si="170"/>
        <v>7.2996000000000005E-2</v>
      </c>
      <c r="BC733">
        <v>0.118562</v>
      </c>
      <c r="BD733">
        <v>1.1787000000000001E-2</v>
      </c>
      <c r="BE733">
        <v>7.358E-3</v>
      </c>
      <c r="BF733">
        <v>-7.2399999999999999E-3</v>
      </c>
      <c r="BG733">
        <v>0</v>
      </c>
      <c r="BH733">
        <v>0</v>
      </c>
      <c r="BI733" s="22"/>
    </row>
    <row r="734" spans="1:61" x14ac:dyDescent="0.25">
      <c r="A734" t="s">
        <v>142</v>
      </c>
      <c r="C734">
        <v>104</v>
      </c>
      <c r="D734">
        <v>84</v>
      </c>
      <c r="E734">
        <v>40</v>
      </c>
      <c r="F734">
        <v>20</v>
      </c>
      <c r="G734">
        <v>100</v>
      </c>
      <c r="H734">
        <v>3</v>
      </c>
      <c r="I734">
        <v>590</v>
      </c>
      <c r="J734">
        <v>4</v>
      </c>
      <c r="K734" s="1">
        <v>2.2161E-2</v>
      </c>
      <c r="L734" s="1">
        <v>-5.6800000000000002E-3</v>
      </c>
      <c r="M734" s="1">
        <v>-6.1999999999999998E-3</v>
      </c>
      <c r="N734" s="1">
        <v>1.2869999999999999E-3</v>
      </c>
      <c r="O734" s="2">
        <v>0.13841000000000001</v>
      </c>
      <c r="P734" s="17">
        <f t="shared" si="165"/>
        <v>1384.1000000000001</v>
      </c>
      <c r="Q734" s="3">
        <v>0.50382800000000005</v>
      </c>
      <c r="R734" s="18">
        <f t="shared" si="166"/>
        <v>5038.2800000000007</v>
      </c>
      <c r="S734" s="1">
        <v>9.8429999999999993E-3</v>
      </c>
      <c r="T734" s="1">
        <v>3.8340000000000002E-3</v>
      </c>
      <c r="U734" s="4">
        <v>0.104168</v>
      </c>
      <c r="V734" s="19">
        <f t="shared" si="167"/>
        <v>1041.68</v>
      </c>
      <c r="W734" s="1">
        <v>-7.5799999999999999E-3</v>
      </c>
      <c r="X734" s="1">
        <v>-5.4000000000000001E-4</v>
      </c>
      <c r="Y734" s="5">
        <v>6.9151000000000004E-2</v>
      </c>
      <c r="Z734" s="20">
        <f t="shared" si="169"/>
        <v>691.51</v>
      </c>
      <c r="AA734" s="1">
        <v>33.049900000000001</v>
      </c>
      <c r="AB734" s="1">
        <v>65.293499999999995</v>
      </c>
      <c r="AC734" s="6">
        <v>2.2550000000000001E-3</v>
      </c>
      <c r="AD734" s="21">
        <f t="shared" si="168"/>
        <v>22.55</v>
      </c>
      <c r="AE734" s="1">
        <v>0.152558</v>
      </c>
      <c r="AF734" s="1">
        <v>1.333E-2</v>
      </c>
      <c r="AG734" s="1">
        <v>6.7590000000000003E-3</v>
      </c>
      <c r="AH734" s="1">
        <v>-2.1780000000000001E-2</v>
      </c>
      <c r="AI734" s="1">
        <v>0</v>
      </c>
      <c r="AJ734" s="1">
        <v>0</v>
      </c>
      <c r="AK734" s="1">
        <v>99.3292</v>
      </c>
      <c r="AL734">
        <v>5.2339999999999999E-3</v>
      </c>
      <c r="AM734">
        <v>-2.5799999999999998E-3</v>
      </c>
      <c r="AN734">
        <v>-2.49E-3</v>
      </c>
      <c r="AO734">
        <v>1.073E-3</v>
      </c>
      <c r="AP734" s="7">
        <v>0.106585</v>
      </c>
      <c r="AQ734">
        <v>0.21934600000000001</v>
      </c>
      <c r="AR734">
        <v>6.1000000000000004E-3</v>
      </c>
      <c r="AS734">
        <v>2.5040000000000001E-3</v>
      </c>
      <c r="AT734">
        <v>9.1273999999999994E-2</v>
      </c>
      <c r="AU734">
        <f t="shared" si="164"/>
        <v>0.31062000000000001</v>
      </c>
      <c r="AV734">
        <v>-6.2899999999999996E-3</v>
      </c>
      <c r="AW734">
        <v>-4.8000000000000001E-4</v>
      </c>
      <c r="AX734" s="14">
        <v>4.8535000000000002E-2</v>
      </c>
      <c r="AY734">
        <v>50.439</v>
      </c>
      <c r="AZ734">
        <v>48.877099999999999</v>
      </c>
      <c r="BA734" s="9">
        <v>1.5200000000000001E-3</v>
      </c>
      <c r="BB734" s="10">
        <f t="shared" si="170"/>
        <v>5.0055000000000002E-2</v>
      </c>
      <c r="BC734">
        <v>0.21057000000000001</v>
      </c>
      <c r="BD734">
        <v>5.496E-3</v>
      </c>
      <c r="BE734">
        <v>2.8800000000000002E-3</v>
      </c>
      <c r="BF734">
        <v>-5.3099999999999996E-3</v>
      </c>
      <c r="BG734">
        <v>0</v>
      </c>
      <c r="BH734">
        <v>0</v>
      </c>
      <c r="BI734" s="22"/>
    </row>
    <row r="735" spans="1:61" x14ac:dyDescent="0.25">
      <c r="A735" t="s">
        <v>142</v>
      </c>
      <c r="C735">
        <v>105</v>
      </c>
      <c r="D735">
        <v>84</v>
      </c>
      <c r="E735">
        <v>40</v>
      </c>
      <c r="F735">
        <v>20</v>
      </c>
      <c r="G735">
        <v>100</v>
      </c>
      <c r="H735">
        <v>3</v>
      </c>
      <c r="I735">
        <v>591</v>
      </c>
      <c r="J735">
        <v>5</v>
      </c>
      <c r="K735" s="1">
        <v>2.9225000000000001E-2</v>
      </c>
      <c r="L735" s="1">
        <v>4.9829999999999996E-3</v>
      </c>
      <c r="M735" s="1">
        <v>5.4559999999999999E-3</v>
      </c>
      <c r="N735" s="1">
        <v>-1.1800000000000001E-3</v>
      </c>
      <c r="O735" s="2">
        <v>6.4657999999999993E-2</v>
      </c>
      <c r="P735" s="17">
        <f t="shared" si="165"/>
        <v>646.57999999999993</v>
      </c>
      <c r="Q735" s="3">
        <v>0.44915100000000002</v>
      </c>
      <c r="R735" s="18">
        <f t="shared" si="166"/>
        <v>4491.51</v>
      </c>
      <c r="S735" s="1">
        <v>3.6380000000000002E-3</v>
      </c>
      <c r="T735" s="1">
        <v>-6.4999999999999997E-4</v>
      </c>
      <c r="U735" s="4">
        <v>0.13111400000000001</v>
      </c>
      <c r="V735" s="19">
        <f t="shared" si="167"/>
        <v>1311.14</v>
      </c>
      <c r="W735" s="1">
        <v>-2.8500000000000001E-3</v>
      </c>
      <c r="X735" s="1">
        <v>-1.3799999999999999E-3</v>
      </c>
      <c r="Y735" s="5">
        <v>1.3191E-2</v>
      </c>
      <c r="Z735" s="20">
        <f t="shared" si="169"/>
        <v>131.91</v>
      </c>
      <c r="AA735" s="1">
        <v>33.164999999999999</v>
      </c>
      <c r="AB735" s="1">
        <v>65.281899999999993</v>
      </c>
      <c r="AC735" s="6">
        <v>-3.3E-3</v>
      </c>
      <c r="AD735" s="21">
        <f t="shared" si="168"/>
        <v>-33</v>
      </c>
      <c r="AE735" s="1">
        <v>0.17215</v>
      </c>
      <c r="AF735" s="1">
        <v>9.6500000000000006E-3</v>
      </c>
      <c r="AG735" s="1">
        <v>1.8384999999999999E-2</v>
      </c>
      <c r="AH735" s="1">
        <v>-6.5129999999999993E-2</v>
      </c>
      <c r="AI735" s="1">
        <v>0</v>
      </c>
      <c r="AJ735" s="1">
        <v>0</v>
      </c>
      <c r="AK735" s="1">
        <v>99.274000000000001</v>
      </c>
      <c r="AL735">
        <v>6.8960000000000002E-3</v>
      </c>
      <c r="AM735">
        <v>2.2590000000000002E-3</v>
      </c>
      <c r="AN735">
        <v>2.1909999999999998E-3</v>
      </c>
      <c r="AO735">
        <v>-9.7999999999999997E-4</v>
      </c>
      <c r="AP735" s="7">
        <v>4.9744999999999998E-2</v>
      </c>
      <c r="AQ735">
        <v>0.19536200000000001</v>
      </c>
      <c r="AR735">
        <v>2.2520000000000001E-3</v>
      </c>
      <c r="AS735">
        <v>-4.2999999999999999E-4</v>
      </c>
      <c r="AT735">
        <v>0.11477900000000001</v>
      </c>
      <c r="AU735">
        <f t="shared" si="164"/>
        <v>0.310141</v>
      </c>
      <c r="AV735">
        <v>-2.3600000000000001E-3</v>
      </c>
      <c r="AW735">
        <v>-1.23E-3</v>
      </c>
      <c r="AX735" s="14">
        <v>9.2499999999999995E-3</v>
      </c>
      <c r="AY735">
        <v>50.567900000000002</v>
      </c>
      <c r="AZ735">
        <v>48.823300000000003</v>
      </c>
      <c r="BA735" s="9">
        <v>-2.2200000000000002E-3</v>
      </c>
      <c r="BB735" s="10">
        <f t="shared" si="170"/>
        <v>7.0299999999999998E-3</v>
      </c>
      <c r="BC735">
        <v>0.23739199999999999</v>
      </c>
      <c r="BD735">
        <v>3.9750000000000002E-3</v>
      </c>
      <c r="BE735">
        <v>7.8279999999999999E-3</v>
      </c>
      <c r="BF735">
        <v>-1.5869999999999999E-2</v>
      </c>
      <c r="BG735">
        <v>0</v>
      </c>
      <c r="BH735">
        <v>0</v>
      </c>
      <c r="BI735" s="22"/>
    </row>
    <row r="736" spans="1:61" x14ac:dyDescent="0.25">
      <c r="A736" t="s">
        <v>142</v>
      </c>
      <c r="C736">
        <v>106</v>
      </c>
      <c r="D736">
        <v>84</v>
      </c>
      <c r="E736">
        <v>40</v>
      </c>
      <c r="F736">
        <v>20</v>
      </c>
      <c r="G736">
        <v>100</v>
      </c>
      <c r="H736">
        <v>3</v>
      </c>
      <c r="I736">
        <v>592</v>
      </c>
      <c r="J736">
        <v>6</v>
      </c>
      <c r="K736" s="1">
        <v>4.2287999999999999E-2</v>
      </c>
      <c r="L736" s="1">
        <v>1.8831000000000001E-2</v>
      </c>
      <c r="M736" s="1">
        <v>-4.5799999999999999E-3</v>
      </c>
      <c r="N736" s="1">
        <v>-8.7200000000000003E-3</v>
      </c>
      <c r="O736" s="2">
        <v>8.8727E-2</v>
      </c>
      <c r="P736" s="17">
        <f t="shared" si="165"/>
        <v>887.27</v>
      </c>
      <c r="Q736" s="3">
        <v>0.49635099999999999</v>
      </c>
      <c r="R736" s="18">
        <f t="shared" si="166"/>
        <v>4963.51</v>
      </c>
      <c r="S736" s="1">
        <v>1.1093E-2</v>
      </c>
      <c r="T736" s="1">
        <v>4.7990000000000003E-3</v>
      </c>
      <c r="U736" s="4">
        <v>0.124253</v>
      </c>
      <c r="V736" s="19">
        <f t="shared" si="167"/>
        <v>1242.53</v>
      </c>
      <c r="W736" s="1">
        <v>-8.5100000000000002E-3</v>
      </c>
      <c r="X736" s="1">
        <v>-1.1299999999999999E-3</v>
      </c>
      <c r="Y736" s="5">
        <v>2.1613E-2</v>
      </c>
      <c r="Z736" s="20">
        <f t="shared" si="169"/>
        <v>216.13</v>
      </c>
      <c r="AA736" s="1">
        <v>32.709699999999998</v>
      </c>
      <c r="AB736" s="1">
        <v>64.898099999999999</v>
      </c>
      <c r="AC736" s="6">
        <v>-8.5100000000000002E-3</v>
      </c>
      <c r="AD736" s="21">
        <f t="shared" si="168"/>
        <v>-85.100000000000009</v>
      </c>
      <c r="AE736" s="1">
        <v>0.186001</v>
      </c>
      <c r="AF736" s="1">
        <v>1.2109E-2</v>
      </c>
      <c r="AG736" s="1">
        <v>-1.4300000000000001E-3</v>
      </c>
      <c r="AH736" s="1">
        <v>-0.1047</v>
      </c>
      <c r="AI736" s="1">
        <v>0</v>
      </c>
      <c r="AJ736" s="1">
        <v>0</v>
      </c>
      <c r="AK736" s="1">
        <v>98.476200000000006</v>
      </c>
      <c r="AL736">
        <v>1.0073E-2</v>
      </c>
      <c r="AM736">
        <v>8.6160000000000004E-3</v>
      </c>
      <c r="AN736">
        <v>-1.8600000000000001E-3</v>
      </c>
      <c r="AO736">
        <v>-7.3299999999999997E-3</v>
      </c>
      <c r="AP736" s="7">
        <v>6.8911E-2</v>
      </c>
      <c r="AQ736">
        <v>0.217942</v>
      </c>
      <c r="AR736">
        <v>6.9340000000000001E-3</v>
      </c>
      <c r="AS736">
        <v>3.1619999999999999E-3</v>
      </c>
      <c r="AT736">
        <v>0.109806</v>
      </c>
      <c r="AU736">
        <f t="shared" si="164"/>
        <v>0.32774799999999998</v>
      </c>
      <c r="AV736">
        <v>-7.1300000000000001E-3</v>
      </c>
      <c r="AW736">
        <v>-1.01E-3</v>
      </c>
      <c r="AX736" s="14">
        <v>1.5299E-2</v>
      </c>
      <c r="AY736">
        <v>50.347499999999997</v>
      </c>
      <c r="AZ736">
        <v>48.997300000000003</v>
      </c>
      <c r="BA736" s="9">
        <v>-5.7800000000000004E-3</v>
      </c>
      <c r="BB736" s="10">
        <f t="shared" si="170"/>
        <v>9.5189999999999997E-3</v>
      </c>
      <c r="BC736">
        <v>0.25892900000000002</v>
      </c>
      <c r="BD736">
        <v>5.0350000000000004E-3</v>
      </c>
      <c r="BE736">
        <v>-6.2E-4</v>
      </c>
      <c r="BF736">
        <v>-2.5760000000000002E-2</v>
      </c>
      <c r="BG736">
        <v>0</v>
      </c>
      <c r="BH736">
        <v>0</v>
      </c>
      <c r="BI736" s="22"/>
    </row>
    <row r="737" spans="1:61" x14ac:dyDescent="0.25">
      <c r="A737" t="s">
        <v>142</v>
      </c>
      <c r="C737">
        <v>107</v>
      </c>
      <c r="D737">
        <v>84</v>
      </c>
      <c r="E737">
        <v>40</v>
      </c>
      <c r="F737">
        <v>20</v>
      </c>
      <c r="G737">
        <v>100</v>
      </c>
      <c r="H737">
        <v>3</v>
      </c>
      <c r="I737">
        <v>593</v>
      </c>
      <c r="J737">
        <v>7</v>
      </c>
      <c r="K737" s="1">
        <v>2.3720999999999999E-2</v>
      </c>
      <c r="L737" s="1">
        <v>-9.2200000000000008E-3</v>
      </c>
      <c r="M737" s="1">
        <v>1.0790000000000001E-3</v>
      </c>
      <c r="N737" s="1">
        <v>-1.5900000000000001E-3</v>
      </c>
      <c r="O737" s="2">
        <v>0.14360400000000001</v>
      </c>
      <c r="P737" s="17">
        <f t="shared" si="165"/>
        <v>1436.0400000000002</v>
      </c>
      <c r="Q737" s="3">
        <v>0.70968399999999998</v>
      </c>
      <c r="R737" s="18">
        <f t="shared" si="166"/>
        <v>7096.84</v>
      </c>
      <c r="S737" s="1">
        <v>9.0939999999999997E-3</v>
      </c>
      <c r="T737" s="1">
        <v>7.1459999999999996E-3</v>
      </c>
      <c r="U737" s="4">
        <v>0.134663</v>
      </c>
      <c r="V737" s="19">
        <f t="shared" si="167"/>
        <v>1346.63</v>
      </c>
      <c r="W737" s="1">
        <v>-4.2199999999999998E-3</v>
      </c>
      <c r="X737" s="1">
        <v>-2.5799999999999998E-3</v>
      </c>
      <c r="Y737" s="5">
        <v>5.8342999999999999E-2</v>
      </c>
      <c r="Z737" s="20">
        <f t="shared" si="169"/>
        <v>583.42999999999995</v>
      </c>
      <c r="AA737" s="1">
        <v>33.023800000000001</v>
      </c>
      <c r="AB737" s="1">
        <v>65.269400000000005</v>
      </c>
      <c r="AC737" s="6">
        <v>1.748E-3</v>
      </c>
      <c r="AD737" s="21">
        <f t="shared" si="168"/>
        <v>17.48</v>
      </c>
      <c r="AE737" s="1">
        <v>0.13891899999999999</v>
      </c>
      <c r="AF737" s="1">
        <v>-1.5E-3</v>
      </c>
      <c r="AG737" s="1">
        <v>6.6350000000000003E-3</v>
      </c>
      <c r="AH737" s="1">
        <v>-6.2399999999999999E-3</v>
      </c>
      <c r="AI737" s="1">
        <v>0</v>
      </c>
      <c r="AJ737" s="1">
        <v>0</v>
      </c>
      <c r="AK737" s="1">
        <v>99.502499999999998</v>
      </c>
      <c r="AL737">
        <v>5.5999999999999999E-3</v>
      </c>
      <c r="AM737">
        <v>-4.1799999999999997E-3</v>
      </c>
      <c r="AN737">
        <v>4.3300000000000001E-4</v>
      </c>
      <c r="AO737">
        <v>-1.33E-3</v>
      </c>
      <c r="AP737" s="7">
        <v>0.110545</v>
      </c>
      <c r="AQ737">
        <v>0.30885899999999999</v>
      </c>
      <c r="AR737">
        <v>5.6340000000000001E-3</v>
      </c>
      <c r="AS737">
        <v>4.666E-3</v>
      </c>
      <c r="AT737">
        <v>0.117953</v>
      </c>
      <c r="AU737">
        <f t="shared" si="164"/>
        <v>0.42681199999999997</v>
      </c>
      <c r="AV737">
        <v>-3.5000000000000001E-3</v>
      </c>
      <c r="AW737">
        <v>-2.3E-3</v>
      </c>
      <c r="AX737" s="14">
        <v>4.0934999999999999E-2</v>
      </c>
      <c r="AY737">
        <v>50.381300000000003</v>
      </c>
      <c r="AZ737">
        <v>48.841799999999999</v>
      </c>
      <c r="BA737" s="9">
        <v>1.178E-3</v>
      </c>
      <c r="BB737" s="10">
        <f t="shared" si="170"/>
        <v>4.2112999999999998E-2</v>
      </c>
      <c r="BC737">
        <v>0.19167699999999999</v>
      </c>
      <c r="BD737">
        <v>-6.2E-4</v>
      </c>
      <c r="BE737">
        <v>2.8270000000000001E-3</v>
      </c>
      <c r="BF737">
        <v>-1.5200000000000001E-3</v>
      </c>
      <c r="BG737">
        <v>0</v>
      </c>
      <c r="BH737">
        <v>0</v>
      </c>
      <c r="BI737" s="22"/>
    </row>
    <row r="738" spans="1:61" x14ac:dyDescent="0.25">
      <c r="A738" s="23" t="s">
        <v>142</v>
      </c>
      <c r="B738" s="23"/>
      <c r="C738" s="23">
        <v>108</v>
      </c>
      <c r="D738" s="23">
        <v>84</v>
      </c>
      <c r="E738" s="23">
        <v>40</v>
      </c>
      <c r="F738" s="23">
        <v>20</v>
      </c>
      <c r="G738" s="23">
        <v>100</v>
      </c>
      <c r="H738" s="23">
        <v>3</v>
      </c>
      <c r="I738" s="23">
        <v>594</v>
      </c>
      <c r="J738" s="23">
        <v>8</v>
      </c>
      <c r="K738" s="24">
        <v>1.0481000000000001E-2</v>
      </c>
      <c r="L738" s="24">
        <v>1.4042000000000001E-2</v>
      </c>
      <c r="M738" s="24">
        <v>2.9459999999999998E-3</v>
      </c>
      <c r="N738" s="24">
        <v>-3.8999999999999999E-4</v>
      </c>
      <c r="O738" s="25">
        <v>9.7638000000000003E-2</v>
      </c>
      <c r="P738" s="17">
        <f t="shared" si="165"/>
        <v>976.38</v>
      </c>
      <c r="Q738" s="26">
        <v>0.478933</v>
      </c>
      <c r="R738" s="18">
        <f t="shared" si="166"/>
        <v>4789.33</v>
      </c>
      <c r="S738" s="24">
        <v>9.4260000000000004E-3</v>
      </c>
      <c r="T738" s="24">
        <v>5.8089999999999999E-3</v>
      </c>
      <c r="U738" s="27">
        <v>0.171932</v>
      </c>
      <c r="V738" s="19">
        <f t="shared" si="167"/>
        <v>1719.32</v>
      </c>
      <c r="W738" s="24">
        <v>-3.5E-4</v>
      </c>
      <c r="X738" s="24">
        <v>5.2890000000000003E-3</v>
      </c>
      <c r="Y738" s="28">
        <v>2.0334000000000001E-2</v>
      </c>
      <c r="Z738" s="20">
        <f t="shared" si="169"/>
        <v>203.34</v>
      </c>
      <c r="AA738" s="24">
        <v>33.017600000000002</v>
      </c>
      <c r="AB738" s="24">
        <v>65.445999999999998</v>
      </c>
      <c r="AC738" s="29">
        <v>-7.5000000000000002E-4</v>
      </c>
      <c r="AD738" s="21">
        <f t="shared" si="168"/>
        <v>-7.5</v>
      </c>
      <c r="AE738" s="24">
        <v>0.20185600000000001</v>
      </c>
      <c r="AF738" s="24">
        <v>1.0305999999999999E-2</v>
      </c>
      <c r="AG738" s="24">
        <v>6.6389999999999999E-3</v>
      </c>
      <c r="AH738" s="24">
        <v>-3.2870000000000003E-2</v>
      </c>
      <c r="AI738" s="24">
        <v>0</v>
      </c>
      <c r="AJ738" s="24">
        <v>0</v>
      </c>
      <c r="AK738" s="24">
        <v>99.464799999999997</v>
      </c>
      <c r="AL738" s="23">
        <v>2.4719999999999998E-3</v>
      </c>
      <c r="AM738" s="23">
        <v>6.3619999999999996E-3</v>
      </c>
      <c r="AN738" s="23">
        <v>1.183E-3</v>
      </c>
      <c r="AO738" s="23">
        <v>-3.2000000000000003E-4</v>
      </c>
      <c r="AP738" s="30">
        <v>7.5089000000000003E-2</v>
      </c>
      <c r="AQ738" s="23">
        <v>0.208236</v>
      </c>
      <c r="AR738" s="23">
        <v>5.8339999999999998E-3</v>
      </c>
      <c r="AS738" s="23">
        <v>3.7889999999999998E-3</v>
      </c>
      <c r="AT738" s="23">
        <v>0.150454</v>
      </c>
      <c r="AU738">
        <f t="shared" si="164"/>
        <v>0.35869000000000001</v>
      </c>
      <c r="AV738" s="23">
        <v>-2.9E-4</v>
      </c>
      <c r="AW738" s="23">
        <v>4.705E-3</v>
      </c>
      <c r="AX738" s="80">
        <v>1.4253E-2</v>
      </c>
      <c r="AY738" s="23">
        <v>50.323999999999998</v>
      </c>
      <c r="AZ738" s="23">
        <v>48.927399999999999</v>
      </c>
      <c r="BA738" s="32">
        <v>-5.1000000000000004E-4</v>
      </c>
      <c r="BB738" s="10">
        <f t="shared" si="170"/>
        <v>1.3743E-2</v>
      </c>
      <c r="BC738" s="23">
        <v>0.27825100000000003</v>
      </c>
      <c r="BD738" s="23">
        <v>4.2430000000000002E-3</v>
      </c>
      <c r="BE738" s="23">
        <v>2.826E-3</v>
      </c>
      <c r="BF738" s="23">
        <v>-8.0099999999999998E-3</v>
      </c>
      <c r="BG738" s="23">
        <v>0</v>
      </c>
      <c r="BH738" s="23">
        <v>0</v>
      </c>
      <c r="BI738" s="22"/>
    </row>
    <row r="739" spans="1:61" x14ac:dyDescent="0.25">
      <c r="A739" t="s">
        <v>147</v>
      </c>
      <c r="C739">
        <v>110</v>
      </c>
      <c r="D739">
        <v>85</v>
      </c>
      <c r="E739">
        <v>40</v>
      </c>
      <c r="F739">
        <v>20</v>
      </c>
      <c r="G739">
        <v>100</v>
      </c>
      <c r="H739">
        <v>3</v>
      </c>
      <c r="I739">
        <v>595</v>
      </c>
      <c r="J739">
        <v>1</v>
      </c>
      <c r="K739" s="1">
        <v>1.7704999999999999E-2</v>
      </c>
      <c r="L739" s="1">
        <v>7.5589999999999997E-3</v>
      </c>
      <c r="M739" s="1">
        <v>2.441E-3</v>
      </c>
      <c r="N739" s="1">
        <v>-2.7000000000000001E-3</v>
      </c>
      <c r="O739" s="2">
        <v>5.7367000000000001E-2</v>
      </c>
      <c r="P739" s="17">
        <f t="shared" si="165"/>
        <v>573.66999999999996</v>
      </c>
      <c r="Q739" s="3">
        <v>0.37729699999999999</v>
      </c>
      <c r="R739" s="18">
        <f t="shared" si="166"/>
        <v>3772.97</v>
      </c>
      <c r="S739" s="1">
        <v>1.1629E-2</v>
      </c>
      <c r="T739" s="1">
        <v>1.6154999999999999E-2</v>
      </c>
      <c r="U739" s="4">
        <v>7.1554000000000006E-2</v>
      </c>
      <c r="V739" s="19">
        <f t="shared" si="167"/>
        <v>715.54000000000008</v>
      </c>
      <c r="W739" s="1">
        <v>-5.9500000000000004E-3</v>
      </c>
      <c r="X739" s="1">
        <v>1.598E-3</v>
      </c>
      <c r="Y739" s="5">
        <v>1.1967E-2</v>
      </c>
      <c r="Z739" s="20">
        <f t="shared" si="169"/>
        <v>119.67</v>
      </c>
      <c r="AA739" s="1">
        <v>33.229999999999997</v>
      </c>
      <c r="AB739" s="1">
        <v>65.450100000000006</v>
      </c>
      <c r="AC739" s="6">
        <v>1.7930000000000001E-3</v>
      </c>
      <c r="AD739" s="21">
        <f t="shared" si="168"/>
        <v>17.93</v>
      </c>
      <c r="AE739" s="1">
        <v>8.4496000000000002E-2</v>
      </c>
      <c r="AF739" s="1">
        <v>-1.142E-2</v>
      </c>
      <c r="AG739" s="1">
        <v>3.483E-3</v>
      </c>
      <c r="AH739" s="1">
        <v>-7.9699999999999997E-3</v>
      </c>
      <c r="AI739" s="1">
        <v>0</v>
      </c>
      <c r="AJ739" s="1">
        <v>0</v>
      </c>
      <c r="AK739" s="1">
        <v>99.317099999999996</v>
      </c>
      <c r="AL739">
        <v>4.1770000000000002E-3</v>
      </c>
      <c r="AM739">
        <v>3.4250000000000001E-3</v>
      </c>
      <c r="AN739">
        <v>9.7999999999999997E-4</v>
      </c>
      <c r="AO739">
        <v>-2.2499999999999998E-3</v>
      </c>
      <c r="AP739" s="7">
        <v>4.4123000000000002E-2</v>
      </c>
      <c r="AQ739">
        <v>0.16406100000000001</v>
      </c>
      <c r="AR739">
        <v>7.1980000000000004E-3</v>
      </c>
      <c r="AS739">
        <v>1.0539E-2</v>
      </c>
      <c r="AT739">
        <v>6.2620999999999996E-2</v>
      </c>
      <c r="AU739">
        <f t="shared" si="164"/>
        <v>0.22668199999999999</v>
      </c>
      <c r="AV739">
        <v>-4.9399999999999999E-3</v>
      </c>
      <c r="AW739">
        <v>1.421E-3</v>
      </c>
      <c r="AX739" s="14">
        <v>8.3890000000000006E-3</v>
      </c>
      <c r="AY739">
        <v>50.6526</v>
      </c>
      <c r="AZ739">
        <v>48.935099999999998</v>
      </c>
      <c r="BA739" s="9">
        <v>1.207E-3</v>
      </c>
      <c r="BB739" s="10">
        <f t="shared" si="170"/>
        <v>9.5960000000000004E-3</v>
      </c>
      <c r="BC739">
        <v>0.11648600000000001</v>
      </c>
      <c r="BD739">
        <v>-4.7000000000000002E-3</v>
      </c>
      <c r="BE739">
        <v>1.482E-3</v>
      </c>
      <c r="BF739">
        <v>-1.9400000000000001E-3</v>
      </c>
      <c r="BG739">
        <v>0</v>
      </c>
      <c r="BH739">
        <v>0</v>
      </c>
      <c r="BI739" s="22"/>
    </row>
    <row r="740" spans="1:61" x14ac:dyDescent="0.25">
      <c r="A740" t="s">
        <v>147</v>
      </c>
      <c r="C740">
        <v>111</v>
      </c>
      <c r="D740">
        <v>85</v>
      </c>
      <c r="E740">
        <v>40</v>
      </c>
      <c r="F740">
        <v>20</v>
      </c>
      <c r="G740">
        <v>100</v>
      </c>
      <c r="H740">
        <v>3</v>
      </c>
      <c r="I740">
        <v>596</v>
      </c>
      <c r="J740">
        <v>2</v>
      </c>
      <c r="K740" s="1">
        <v>6.6100000000000004E-3</v>
      </c>
      <c r="L740" s="1">
        <v>7.4190000000000002E-3</v>
      </c>
      <c r="M740" s="1">
        <v>-5.9899999999999997E-3</v>
      </c>
      <c r="N740" s="1">
        <v>-3.1E-4</v>
      </c>
      <c r="O740" s="2">
        <v>8.8317999999999994E-2</v>
      </c>
      <c r="P740" s="17">
        <f t="shared" si="165"/>
        <v>883.18</v>
      </c>
      <c r="Q740" s="3">
        <v>0.37345099999999998</v>
      </c>
      <c r="R740" s="18">
        <f t="shared" si="166"/>
        <v>3734.5099999999998</v>
      </c>
      <c r="S740" s="1">
        <v>7.6480000000000003E-3</v>
      </c>
      <c r="T740" s="1">
        <v>6.0899999999999995E-4</v>
      </c>
      <c r="U740" s="4">
        <v>7.3617000000000002E-2</v>
      </c>
      <c r="V740" s="19">
        <f t="shared" si="167"/>
        <v>736.17000000000007</v>
      </c>
      <c r="W740" s="1">
        <v>-1.0300000000000001E-3</v>
      </c>
      <c r="X740" s="1">
        <v>-1.08E-3</v>
      </c>
      <c r="Y740" s="5">
        <v>2.1179E-2</v>
      </c>
      <c r="Z740" s="20">
        <f t="shared" si="169"/>
        <v>211.79</v>
      </c>
      <c r="AA740" s="1">
        <v>32.918500000000002</v>
      </c>
      <c r="AB740" s="1">
        <v>65.0792</v>
      </c>
      <c r="AC740" s="6">
        <v>-4.1999999999999997E-3</v>
      </c>
      <c r="AD740" s="21">
        <f t="shared" si="168"/>
        <v>-42</v>
      </c>
      <c r="AE740" s="1">
        <v>8.8109999999999994E-2</v>
      </c>
      <c r="AF740" s="1">
        <v>1.4971E-2</v>
      </c>
      <c r="AG740" s="1">
        <v>5.8589999999999996E-3</v>
      </c>
      <c r="AH740" s="1">
        <v>-3.8620000000000002E-2</v>
      </c>
      <c r="AI740" s="1">
        <v>0</v>
      </c>
      <c r="AJ740" s="1">
        <v>0</v>
      </c>
      <c r="AK740" s="1">
        <v>98.634299999999996</v>
      </c>
      <c r="AL740">
        <v>1.5709999999999999E-3</v>
      </c>
      <c r="AM740">
        <v>3.3860000000000001E-3</v>
      </c>
      <c r="AN740">
        <v>-2.4199999999999998E-3</v>
      </c>
      <c r="AO740">
        <v>-2.5999999999999998E-4</v>
      </c>
      <c r="AP740" s="7">
        <v>6.8429000000000004E-2</v>
      </c>
      <c r="AQ740">
        <v>0.16358500000000001</v>
      </c>
      <c r="AR740">
        <v>4.7689999999999998E-3</v>
      </c>
      <c r="AS740">
        <v>4.0000000000000002E-4</v>
      </c>
      <c r="AT740">
        <v>6.4902000000000001E-2</v>
      </c>
      <c r="AU740">
        <f t="shared" si="164"/>
        <v>0.228487</v>
      </c>
      <c r="AV740">
        <v>-8.5999999999999998E-4</v>
      </c>
      <c r="AW740">
        <v>-9.6000000000000002E-4</v>
      </c>
      <c r="AX740" s="14">
        <v>1.4957E-2</v>
      </c>
      <c r="AY740">
        <v>50.547499999999999</v>
      </c>
      <c r="AZ740">
        <v>49.016300000000001</v>
      </c>
      <c r="BA740" s="9">
        <v>-2.8500000000000001E-3</v>
      </c>
      <c r="BB740" s="10">
        <f t="shared" si="170"/>
        <v>1.2107E-2</v>
      </c>
      <c r="BC740">
        <v>0.122363</v>
      </c>
      <c r="BD740">
        <v>6.2110000000000004E-3</v>
      </c>
      <c r="BE740">
        <v>2.513E-3</v>
      </c>
      <c r="BF740">
        <v>-9.4800000000000006E-3</v>
      </c>
      <c r="BG740">
        <v>0</v>
      </c>
      <c r="BH740">
        <v>0</v>
      </c>
      <c r="BI740" s="22"/>
    </row>
    <row r="741" spans="1:61" x14ac:dyDescent="0.25">
      <c r="A741" t="s">
        <v>147</v>
      </c>
      <c r="C741">
        <v>112</v>
      </c>
      <c r="D741">
        <v>85</v>
      </c>
      <c r="E741">
        <v>40</v>
      </c>
      <c r="F741">
        <v>20</v>
      </c>
      <c r="G741">
        <v>100</v>
      </c>
      <c r="H741">
        <v>3</v>
      </c>
      <c r="I741">
        <v>597</v>
      </c>
      <c r="J741">
        <v>3</v>
      </c>
      <c r="K741" s="1">
        <v>3.5681999999999998E-2</v>
      </c>
      <c r="L741" s="1">
        <v>9.3900000000000008E-3</v>
      </c>
      <c r="M741" s="1">
        <v>9.6860000000000002E-3</v>
      </c>
      <c r="N741" s="1">
        <v>-9.6000000000000002E-4</v>
      </c>
      <c r="O741" s="2">
        <v>8.3401000000000003E-2</v>
      </c>
      <c r="P741" s="17">
        <f t="shared" si="165"/>
        <v>834.01</v>
      </c>
      <c r="Q741" s="3">
        <v>0.35554599999999997</v>
      </c>
      <c r="R741" s="18">
        <f t="shared" si="166"/>
        <v>3555.4599999999996</v>
      </c>
      <c r="S741" s="1">
        <v>7.9450000000000007E-3</v>
      </c>
      <c r="T741" s="1">
        <v>8.5990000000000007E-3</v>
      </c>
      <c r="U741" s="4">
        <v>7.5693999999999997E-2</v>
      </c>
      <c r="V741" s="19">
        <f t="shared" si="167"/>
        <v>756.93999999999994</v>
      </c>
      <c r="W741" s="1">
        <v>-1.09E-3</v>
      </c>
      <c r="X741" s="1">
        <v>2.1870000000000001E-3</v>
      </c>
      <c r="Y741" s="5">
        <v>2.7258000000000001E-2</v>
      </c>
      <c r="Z741" s="20">
        <f t="shared" si="169"/>
        <v>272.58</v>
      </c>
      <c r="AA741" s="1">
        <v>33.276000000000003</v>
      </c>
      <c r="AB741" s="1">
        <v>65.429699999999997</v>
      </c>
      <c r="AC741" s="6">
        <v>2.4320000000000001E-3</v>
      </c>
      <c r="AD741" s="21">
        <f t="shared" si="168"/>
        <v>24.32</v>
      </c>
      <c r="AE741" s="1">
        <v>9.9898000000000001E-2</v>
      </c>
      <c r="AF741" s="1">
        <v>-4.6000000000000001E-4</v>
      </c>
      <c r="AG741" s="1">
        <v>1.0732999999999999E-2</v>
      </c>
      <c r="AH741" s="1">
        <v>-2.5309999999999999E-2</v>
      </c>
      <c r="AI741" s="1">
        <v>0</v>
      </c>
      <c r="AJ741" s="1">
        <v>0</v>
      </c>
      <c r="AK741" s="1">
        <v>99.406400000000005</v>
      </c>
      <c r="AL741">
        <v>8.4080000000000005E-3</v>
      </c>
      <c r="AM741">
        <v>4.2500000000000003E-3</v>
      </c>
      <c r="AN741">
        <v>3.8839999999999999E-3</v>
      </c>
      <c r="AO741">
        <v>-8.0000000000000004E-4</v>
      </c>
      <c r="AP741" s="7">
        <v>6.4074999999999993E-2</v>
      </c>
      <c r="AQ741">
        <v>0.15443100000000001</v>
      </c>
      <c r="AR741">
        <v>4.9119999999999997E-3</v>
      </c>
      <c r="AS741">
        <v>5.6030000000000003E-3</v>
      </c>
      <c r="AT741">
        <v>6.6170999999999994E-2</v>
      </c>
      <c r="AU741">
        <f t="shared" si="164"/>
        <v>0.22060200000000002</v>
      </c>
      <c r="AV741">
        <v>-9.1E-4</v>
      </c>
      <c r="AW741">
        <v>1.944E-3</v>
      </c>
      <c r="AX741" s="14">
        <v>1.9087E-2</v>
      </c>
      <c r="AY741">
        <v>50.666200000000003</v>
      </c>
      <c r="AZ741">
        <v>48.865299999999998</v>
      </c>
      <c r="BA741" s="9">
        <v>1.6360000000000001E-3</v>
      </c>
      <c r="BB741" s="10">
        <f t="shared" si="170"/>
        <v>2.0722999999999998E-2</v>
      </c>
      <c r="BC741">
        <v>0.13756499999999999</v>
      </c>
      <c r="BD741">
        <v>-1.9000000000000001E-4</v>
      </c>
      <c r="BE741">
        <v>4.5640000000000003E-3</v>
      </c>
      <c r="BF741">
        <v>-6.1599999999999997E-3</v>
      </c>
      <c r="BG741">
        <v>0</v>
      </c>
      <c r="BH741">
        <v>0</v>
      </c>
      <c r="BI741" s="22"/>
    </row>
    <row r="742" spans="1:61" x14ac:dyDescent="0.25">
      <c r="A742" t="s">
        <v>147</v>
      </c>
      <c r="C742">
        <v>113</v>
      </c>
      <c r="D742">
        <v>85</v>
      </c>
      <c r="E742">
        <v>40</v>
      </c>
      <c r="F742">
        <v>20</v>
      </c>
      <c r="G742">
        <v>100</v>
      </c>
      <c r="H742">
        <v>3</v>
      </c>
      <c r="I742">
        <v>598</v>
      </c>
      <c r="J742">
        <v>4</v>
      </c>
      <c r="K742" s="1">
        <v>3.1454000000000003E-2</v>
      </c>
      <c r="L742" s="1">
        <v>2.0334999999999999E-2</v>
      </c>
      <c r="M742" s="1">
        <v>4.751E-3</v>
      </c>
      <c r="N742" s="1">
        <v>-3.7699999999999999E-3</v>
      </c>
      <c r="O742" s="2">
        <v>7.8578999999999996E-2</v>
      </c>
      <c r="P742" s="17">
        <f t="shared" si="165"/>
        <v>785.79</v>
      </c>
      <c r="Q742" s="3">
        <v>0.36239399999999999</v>
      </c>
      <c r="R742" s="18">
        <f t="shared" si="166"/>
        <v>3623.94</v>
      </c>
      <c r="S742" s="1">
        <v>-1.66E-3</v>
      </c>
      <c r="T742" s="1">
        <v>-6.9800000000000001E-3</v>
      </c>
      <c r="U742" s="4">
        <v>7.4629000000000001E-2</v>
      </c>
      <c r="V742" s="19">
        <f t="shared" si="167"/>
        <v>746.29</v>
      </c>
      <c r="W742" s="1">
        <v>-5.6499999999999996E-3</v>
      </c>
      <c r="X742" s="1">
        <v>3.3660000000000001E-3</v>
      </c>
      <c r="Y742" s="5">
        <v>1.5907999999999999E-2</v>
      </c>
      <c r="Z742" s="20">
        <f t="shared" si="169"/>
        <v>159.07999999999998</v>
      </c>
      <c r="AA742" s="1">
        <v>33.5593</v>
      </c>
      <c r="AB742" s="1">
        <v>65.237700000000004</v>
      </c>
      <c r="AC742" s="6">
        <v>2.366E-3</v>
      </c>
      <c r="AD742" s="21">
        <f t="shared" si="168"/>
        <v>23.66</v>
      </c>
      <c r="AE742" s="1">
        <v>0.100093</v>
      </c>
      <c r="AF742" s="1">
        <v>4.836E-3</v>
      </c>
      <c r="AG742" s="1">
        <v>1.7475999999999998E-2</v>
      </c>
      <c r="AH742" s="1">
        <v>2.1599999999999999E-4</v>
      </c>
      <c r="AI742" s="1">
        <v>0</v>
      </c>
      <c r="AJ742" s="1">
        <v>0</v>
      </c>
      <c r="AK742" s="1">
        <v>99.495400000000004</v>
      </c>
      <c r="AL742">
        <v>7.3920000000000001E-3</v>
      </c>
      <c r="AM742">
        <v>9.1789999999999997E-3</v>
      </c>
      <c r="AN742">
        <v>1.9E-3</v>
      </c>
      <c r="AO742">
        <v>-3.13E-3</v>
      </c>
      <c r="AP742" s="7">
        <v>6.0206999999999997E-2</v>
      </c>
      <c r="AQ742">
        <v>0.15698000000000001</v>
      </c>
      <c r="AR742">
        <v>-1.0200000000000001E-3</v>
      </c>
      <c r="AS742">
        <v>-4.5399999999999998E-3</v>
      </c>
      <c r="AT742">
        <v>6.5062999999999996E-2</v>
      </c>
      <c r="AU742">
        <f t="shared" si="164"/>
        <v>0.22204299999999999</v>
      </c>
      <c r="AV742">
        <v>-4.6699999999999997E-3</v>
      </c>
      <c r="AW742">
        <v>2.983E-3</v>
      </c>
      <c r="AX742" s="14">
        <v>1.1109000000000001E-2</v>
      </c>
      <c r="AY742">
        <v>50.959600000000002</v>
      </c>
      <c r="AZ742">
        <v>48.590499999999999</v>
      </c>
      <c r="BA742" s="9">
        <v>1.5870000000000001E-3</v>
      </c>
      <c r="BB742" s="10">
        <f t="shared" si="170"/>
        <v>1.2696000000000001E-2</v>
      </c>
      <c r="BC742">
        <v>0.137461</v>
      </c>
      <c r="BD742">
        <v>1.9840000000000001E-3</v>
      </c>
      <c r="BE742">
        <v>7.4110000000000001E-3</v>
      </c>
      <c r="BF742">
        <v>5.1999999999999997E-5</v>
      </c>
      <c r="BG742">
        <v>0</v>
      </c>
      <c r="BH742">
        <v>0</v>
      </c>
      <c r="BI742" s="22"/>
    </row>
    <row r="743" spans="1:61" x14ac:dyDescent="0.25">
      <c r="A743" s="23" t="s">
        <v>147</v>
      </c>
      <c r="B743" s="23"/>
      <c r="C743" s="23">
        <v>114</v>
      </c>
      <c r="D743" s="23">
        <v>85</v>
      </c>
      <c r="E743" s="23">
        <v>40</v>
      </c>
      <c r="F743" s="23">
        <v>20</v>
      </c>
      <c r="G743" s="23">
        <v>100</v>
      </c>
      <c r="H743" s="23">
        <v>3</v>
      </c>
      <c r="I743" s="23">
        <v>599</v>
      </c>
      <c r="J743" s="23">
        <v>5</v>
      </c>
      <c r="K743" s="24">
        <v>3.6338000000000002E-2</v>
      </c>
      <c r="L743" s="24">
        <v>3.5860000000000002E-3</v>
      </c>
      <c r="M743" s="24">
        <v>1.1195E-2</v>
      </c>
      <c r="N743" s="24">
        <v>-1.06E-3</v>
      </c>
      <c r="O743" s="25">
        <v>4.7654000000000002E-2</v>
      </c>
      <c r="P743" s="17">
        <f t="shared" si="165"/>
        <v>476.54</v>
      </c>
      <c r="Q743" s="26">
        <v>0.39424399999999998</v>
      </c>
      <c r="R743" s="18">
        <f t="shared" si="166"/>
        <v>3942.44</v>
      </c>
      <c r="S743" s="24">
        <v>1.1429999999999999E-3</v>
      </c>
      <c r="T743" s="24">
        <v>-4.7299999999999998E-3</v>
      </c>
      <c r="U743" s="27">
        <v>0.100522</v>
      </c>
      <c r="V743" s="19">
        <f t="shared" si="167"/>
        <v>1005.22</v>
      </c>
      <c r="W743" s="24">
        <v>-1.3600000000000001E-3</v>
      </c>
      <c r="X743" s="24">
        <v>2.467E-3</v>
      </c>
      <c r="Y743" s="28">
        <v>7.0210000000000003E-3</v>
      </c>
      <c r="Z743" s="20">
        <f t="shared" si="169"/>
        <v>70.210000000000008</v>
      </c>
      <c r="AA743" s="24">
        <v>33.565300000000001</v>
      </c>
      <c r="AB743" s="24">
        <v>64.925399999999996</v>
      </c>
      <c r="AC743" s="29">
        <v>1.9599999999999999E-4</v>
      </c>
      <c r="AD743" s="21">
        <f t="shared" si="168"/>
        <v>1.96</v>
      </c>
      <c r="AE743" s="24">
        <v>6.3999E-2</v>
      </c>
      <c r="AF743" s="24">
        <v>9.1809999999999999E-3</v>
      </c>
      <c r="AG743" s="24">
        <v>5.9789999999999999E-3</v>
      </c>
      <c r="AH743" s="24">
        <v>-4.3229999999999998E-2</v>
      </c>
      <c r="AI743" s="24">
        <v>0</v>
      </c>
      <c r="AJ743" s="24">
        <v>0</v>
      </c>
      <c r="AK743" s="24">
        <v>99.123800000000003</v>
      </c>
      <c r="AL743" s="23">
        <v>8.5629999999999994E-3</v>
      </c>
      <c r="AM743" s="23">
        <v>1.6230000000000001E-3</v>
      </c>
      <c r="AN743" s="23">
        <v>4.4889999999999999E-3</v>
      </c>
      <c r="AO743" s="23">
        <v>-8.8000000000000003E-4</v>
      </c>
      <c r="AP743" s="30">
        <v>3.6614000000000001E-2</v>
      </c>
      <c r="AQ743" s="23">
        <v>0.17125199999999999</v>
      </c>
      <c r="AR743" s="23">
        <v>7.0699999999999995E-4</v>
      </c>
      <c r="AS743" s="23">
        <v>-3.0799999999999998E-3</v>
      </c>
      <c r="AT743" s="23">
        <v>8.7882000000000002E-2</v>
      </c>
      <c r="AU743">
        <f t="shared" si="164"/>
        <v>0.25913399999999998</v>
      </c>
      <c r="AV743" s="23">
        <v>-1.1299999999999999E-3</v>
      </c>
      <c r="AW743" s="23">
        <v>2.1919999999999999E-3</v>
      </c>
      <c r="AX743" s="80">
        <v>4.9160000000000002E-3</v>
      </c>
      <c r="AY743" s="23">
        <v>51.110399999999998</v>
      </c>
      <c r="AZ743" s="23">
        <v>48.492400000000004</v>
      </c>
      <c r="BA743" s="32">
        <v>1.3200000000000001E-4</v>
      </c>
      <c r="BB743" s="10">
        <f t="shared" si="170"/>
        <v>5.0480000000000004E-3</v>
      </c>
      <c r="BC743" s="23">
        <v>8.8136999999999993E-2</v>
      </c>
      <c r="BD743" s="23">
        <v>3.777E-3</v>
      </c>
      <c r="BE743" s="23">
        <v>2.5430000000000001E-3</v>
      </c>
      <c r="BF743" s="23">
        <v>-1.052E-2</v>
      </c>
      <c r="BG743" s="23">
        <v>0</v>
      </c>
      <c r="BH743" s="23">
        <v>0</v>
      </c>
      <c r="BI743" s="22"/>
    </row>
    <row r="744" spans="1:61" x14ac:dyDescent="0.25">
      <c r="A744" t="s">
        <v>148</v>
      </c>
      <c r="D744">
        <v>86</v>
      </c>
      <c r="E744">
        <v>40</v>
      </c>
      <c r="F744">
        <v>20</v>
      </c>
      <c r="G744">
        <v>100</v>
      </c>
      <c r="H744">
        <v>3</v>
      </c>
      <c r="I744">
        <v>600</v>
      </c>
      <c r="J744">
        <v>1</v>
      </c>
      <c r="K744" s="1">
        <v>-2.7299999999999998E-3</v>
      </c>
      <c r="L744" s="1">
        <v>-1.7579999999999998E-2</v>
      </c>
      <c r="M744" s="1">
        <v>5.6059999999999999E-3</v>
      </c>
      <c r="N744" s="1">
        <v>2.6069999999999999E-3</v>
      </c>
      <c r="O744" s="2">
        <v>5.8050000000000003E-3</v>
      </c>
      <c r="P744" s="17">
        <f t="shared" si="165"/>
        <v>58.050000000000004</v>
      </c>
      <c r="Q744" s="3">
        <v>0.57051700000000005</v>
      </c>
      <c r="R744" s="18">
        <f t="shared" si="166"/>
        <v>5705.17</v>
      </c>
      <c r="S744" s="1">
        <v>8.9239999999999996E-3</v>
      </c>
      <c r="T744" s="1">
        <v>2.2000000000000001E-4</v>
      </c>
      <c r="U744" s="4">
        <v>0.108192</v>
      </c>
      <c r="V744" s="19">
        <f t="shared" si="167"/>
        <v>1081.92</v>
      </c>
      <c r="W744" s="1">
        <v>-1.49E-3</v>
      </c>
      <c r="X744" s="1">
        <v>1.6770000000000001E-3</v>
      </c>
      <c r="Y744" s="5">
        <v>1.191E-2</v>
      </c>
      <c r="Z744" s="20">
        <f t="shared" si="169"/>
        <v>119.10000000000001</v>
      </c>
      <c r="AA744" s="1">
        <v>33.290999999999997</v>
      </c>
      <c r="AB744" s="1">
        <v>66.061899999999994</v>
      </c>
      <c r="AC744" s="6">
        <v>-4.79E-3</v>
      </c>
      <c r="AD744" s="21">
        <f t="shared" si="168"/>
        <v>-47.9</v>
      </c>
      <c r="AE744" s="1">
        <v>2.9000999999999999E-2</v>
      </c>
      <c r="AF744" s="1">
        <v>6.7500000000000004E-4</v>
      </c>
      <c r="AG744" s="1">
        <v>1.2404E-2</v>
      </c>
      <c r="AH744" s="1">
        <v>-4.5620000000000001E-2</v>
      </c>
      <c r="AI744" s="1">
        <v>0</v>
      </c>
      <c r="AJ744" s="1">
        <v>0</v>
      </c>
      <c r="AK744" s="1">
        <v>100.038</v>
      </c>
      <c r="AL744">
        <v>-6.4000000000000005E-4</v>
      </c>
      <c r="AM744">
        <v>-7.92E-3</v>
      </c>
      <c r="AN744">
        <v>2.2390000000000001E-3</v>
      </c>
      <c r="AO744">
        <v>2.1589999999999999E-3</v>
      </c>
      <c r="AP744" s="7">
        <v>4.4419999999999998E-3</v>
      </c>
      <c r="AQ744">
        <v>0.24678</v>
      </c>
      <c r="AR744">
        <v>5.4949999999999999E-3</v>
      </c>
      <c r="AS744">
        <v>1.4300000000000001E-4</v>
      </c>
      <c r="AT744">
        <v>9.4188999999999995E-2</v>
      </c>
      <c r="AU744">
        <f t="shared" si="164"/>
        <v>0.34096899999999997</v>
      </c>
      <c r="AV744">
        <v>-1.23E-3</v>
      </c>
      <c r="AW744">
        <v>1.4840000000000001E-3</v>
      </c>
      <c r="AX744" s="14">
        <v>8.3049999999999999E-3</v>
      </c>
      <c r="AY744">
        <v>50.479700000000001</v>
      </c>
      <c r="AZ744">
        <v>49.133800000000001</v>
      </c>
      <c r="BA744" s="9">
        <v>-3.2100000000000002E-3</v>
      </c>
      <c r="BB744" s="10">
        <f t="shared" si="170"/>
        <v>5.0949999999999997E-3</v>
      </c>
      <c r="BC744">
        <v>3.977E-2</v>
      </c>
      <c r="BD744">
        <v>2.7599999999999999E-4</v>
      </c>
      <c r="BE744">
        <v>5.2519999999999997E-3</v>
      </c>
      <c r="BF744">
        <v>-1.106E-2</v>
      </c>
      <c r="BG744">
        <v>0</v>
      </c>
      <c r="BH744">
        <v>0</v>
      </c>
      <c r="BI744" s="22"/>
    </row>
    <row r="745" spans="1:61" x14ac:dyDescent="0.25">
      <c r="A745" t="s">
        <v>148</v>
      </c>
      <c r="D745">
        <v>86</v>
      </c>
      <c r="E745">
        <v>40</v>
      </c>
      <c r="F745">
        <v>20</v>
      </c>
      <c r="G745">
        <v>100</v>
      </c>
      <c r="H745">
        <v>3</v>
      </c>
      <c r="I745">
        <v>601</v>
      </c>
      <c r="J745">
        <v>2</v>
      </c>
      <c r="K745" s="1">
        <v>2.3159999999999999E-3</v>
      </c>
      <c r="L745" s="1">
        <v>7.9120000000000006E-3</v>
      </c>
      <c r="M745" s="1">
        <v>4.1989999999999996E-3</v>
      </c>
      <c r="N745" s="1">
        <v>-1.6000000000000001E-3</v>
      </c>
      <c r="O745" s="2">
        <v>8.9589999999999999E-3</v>
      </c>
      <c r="P745" s="17">
        <f t="shared" si="165"/>
        <v>89.59</v>
      </c>
      <c r="Q745" s="3">
        <v>0.51061900000000005</v>
      </c>
      <c r="R745" s="18">
        <f t="shared" si="166"/>
        <v>5106.1900000000005</v>
      </c>
      <c r="S745" s="1">
        <v>5.2170000000000003E-3</v>
      </c>
      <c r="T745" s="1">
        <v>6.1520000000000004E-3</v>
      </c>
      <c r="U745" s="4">
        <v>0.19413900000000001</v>
      </c>
      <c r="V745" s="19">
        <f t="shared" si="167"/>
        <v>1941.39</v>
      </c>
      <c r="W745" s="1">
        <v>-4.0200000000000001E-3</v>
      </c>
      <c r="X745" s="1">
        <v>-3.3400000000000001E-3</v>
      </c>
      <c r="Y745" s="5">
        <v>7.0949999999999997E-3</v>
      </c>
      <c r="Z745" s="20">
        <f t="shared" si="169"/>
        <v>70.95</v>
      </c>
      <c r="AA745" s="1">
        <v>33.358499999999999</v>
      </c>
      <c r="AB745" s="1">
        <v>66.158600000000007</v>
      </c>
      <c r="AC745" s="6">
        <v>-2.9499999999999999E-3</v>
      </c>
      <c r="AD745" s="21">
        <f t="shared" si="168"/>
        <v>-29.5</v>
      </c>
      <c r="AE745" s="1">
        <v>3.1591000000000001E-2</v>
      </c>
      <c r="AF745" s="1">
        <v>3.2079999999999999E-3</v>
      </c>
      <c r="AG745" s="1">
        <v>5.5630000000000002E-3</v>
      </c>
      <c r="AH745" s="1">
        <v>-1.576E-2</v>
      </c>
      <c r="AI745" s="1">
        <v>0</v>
      </c>
      <c r="AJ745" s="1">
        <v>0</v>
      </c>
      <c r="AK745" s="1">
        <v>100.277</v>
      </c>
      <c r="AL745">
        <v>5.4199999999999995E-4</v>
      </c>
      <c r="AM745">
        <v>3.558E-3</v>
      </c>
      <c r="AN745">
        <v>1.673E-3</v>
      </c>
      <c r="AO745">
        <v>-1.32E-3</v>
      </c>
      <c r="AP745" s="7">
        <v>6.8380000000000003E-3</v>
      </c>
      <c r="AQ745">
        <v>0.22035099999999999</v>
      </c>
      <c r="AR745">
        <v>3.2049999999999999E-3</v>
      </c>
      <c r="AS745">
        <v>3.9830000000000004E-3</v>
      </c>
      <c r="AT745">
        <v>0.16861499999999999</v>
      </c>
      <c r="AU745">
        <f t="shared" si="164"/>
        <v>0.38896599999999998</v>
      </c>
      <c r="AV745">
        <v>-3.31E-3</v>
      </c>
      <c r="AW745">
        <v>-2.9499999999999999E-3</v>
      </c>
      <c r="AX745" s="14">
        <v>4.9360000000000003E-3</v>
      </c>
      <c r="AY745">
        <v>50.463000000000001</v>
      </c>
      <c r="AZ745">
        <v>49.089799999999997</v>
      </c>
      <c r="BA745" s="9">
        <v>-1.97E-3</v>
      </c>
      <c r="BB745" s="10">
        <f t="shared" si="170"/>
        <v>2.9660000000000003E-3</v>
      </c>
      <c r="BC745">
        <v>4.3221000000000002E-2</v>
      </c>
      <c r="BD745">
        <v>1.3110000000000001E-3</v>
      </c>
      <c r="BE745">
        <v>2.3500000000000001E-3</v>
      </c>
      <c r="BF745">
        <v>-3.81E-3</v>
      </c>
      <c r="BG745">
        <v>0</v>
      </c>
      <c r="BH745">
        <v>0</v>
      </c>
      <c r="BI745" s="22"/>
    </row>
    <row r="746" spans="1:61" x14ac:dyDescent="0.25">
      <c r="A746" t="s">
        <v>148</v>
      </c>
      <c r="D746">
        <v>86</v>
      </c>
      <c r="E746">
        <v>40</v>
      </c>
      <c r="F746">
        <v>20</v>
      </c>
      <c r="G746">
        <v>100</v>
      </c>
      <c r="H746">
        <v>3</v>
      </c>
      <c r="I746">
        <v>602</v>
      </c>
      <c r="J746">
        <v>3</v>
      </c>
      <c r="K746" s="1">
        <v>1.2367E-2</v>
      </c>
      <c r="L746" s="1">
        <v>1.1716000000000001E-2</v>
      </c>
      <c r="M746" s="1">
        <v>-5.6699999999999997E-3</v>
      </c>
      <c r="N746" s="1">
        <v>-3.0599999999999998E-3</v>
      </c>
      <c r="O746" s="2">
        <v>2.0860000000000002E-3</v>
      </c>
      <c r="P746" s="17">
        <f t="shared" si="165"/>
        <v>20.860000000000003</v>
      </c>
      <c r="Q746" s="3">
        <v>0.54348799999999997</v>
      </c>
      <c r="R746" s="18">
        <f t="shared" si="166"/>
        <v>5434.88</v>
      </c>
      <c r="S746" s="1">
        <v>6.6150000000000002E-3</v>
      </c>
      <c r="T746" s="1">
        <v>7.8700000000000005E-4</v>
      </c>
      <c r="U746" s="4">
        <v>0.10009899999999999</v>
      </c>
      <c r="V746" s="19">
        <f t="shared" si="167"/>
        <v>1000.9899999999999</v>
      </c>
      <c r="W746" s="1">
        <v>-7.62E-3</v>
      </c>
      <c r="X746" s="1">
        <v>-3.9100000000000003E-3</v>
      </c>
      <c r="Y746" s="5">
        <v>1.1527000000000001E-2</v>
      </c>
      <c r="Z746" s="20">
        <f t="shared" si="169"/>
        <v>115.27000000000001</v>
      </c>
      <c r="AA746" s="1">
        <v>33.418799999999997</v>
      </c>
      <c r="AB746" s="1">
        <v>66.022499999999994</v>
      </c>
      <c r="AC746" s="6">
        <v>9.6329999999999992E-3</v>
      </c>
      <c r="AD746" s="21">
        <f t="shared" si="168"/>
        <v>96.33</v>
      </c>
      <c r="AE746" s="1">
        <v>3.5462E-2</v>
      </c>
      <c r="AF746" s="1">
        <v>2.0820000000000001E-3</v>
      </c>
      <c r="AG746" s="1">
        <v>1.3173000000000001E-2</v>
      </c>
      <c r="AH746" s="1">
        <v>-4.0829999999999998E-2</v>
      </c>
      <c r="AI746" s="1">
        <v>0</v>
      </c>
      <c r="AJ746" s="1">
        <v>0</v>
      </c>
      <c r="AK746" s="1">
        <v>100.129</v>
      </c>
      <c r="AL746">
        <v>2.8969999999999998E-3</v>
      </c>
      <c r="AM746">
        <v>5.2719999999999998E-3</v>
      </c>
      <c r="AN746">
        <v>-2.2599999999999999E-3</v>
      </c>
      <c r="AO746">
        <v>-2.5300000000000001E-3</v>
      </c>
      <c r="AP746" s="7">
        <v>1.593E-3</v>
      </c>
      <c r="AQ746">
        <v>0.23471400000000001</v>
      </c>
      <c r="AR746">
        <v>4.0670000000000003E-3</v>
      </c>
      <c r="AS746">
        <v>5.1000000000000004E-4</v>
      </c>
      <c r="AT746">
        <v>8.7004999999999999E-2</v>
      </c>
      <c r="AU746">
        <f t="shared" si="164"/>
        <v>0.32171899999999998</v>
      </c>
      <c r="AV746">
        <v>-6.2700000000000004E-3</v>
      </c>
      <c r="AW746">
        <v>-3.4499999999999999E-3</v>
      </c>
      <c r="AX746" s="14">
        <v>8.0249999999999991E-3</v>
      </c>
      <c r="AY746">
        <v>50.592700000000001</v>
      </c>
      <c r="AZ746">
        <v>49.026200000000003</v>
      </c>
      <c r="BA746" s="9">
        <v>6.4419999999999998E-3</v>
      </c>
      <c r="BB746" s="10">
        <f t="shared" si="170"/>
        <v>1.4466999999999999E-2</v>
      </c>
      <c r="BC746">
        <v>4.8554E-2</v>
      </c>
      <c r="BD746">
        <v>8.52E-4</v>
      </c>
      <c r="BE746">
        <v>5.5690000000000002E-3</v>
      </c>
      <c r="BF746">
        <v>-9.8799999999999999E-3</v>
      </c>
      <c r="BG746">
        <v>0</v>
      </c>
      <c r="BH746">
        <v>0</v>
      </c>
      <c r="BI746" s="22"/>
    </row>
    <row r="747" spans="1:61" x14ac:dyDescent="0.25">
      <c r="A747" t="s">
        <v>148</v>
      </c>
      <c r="D747">
        <v>86</v>
      </c>
      <c r="E747">
        <v>40</v>
      </c>
      <c r="F747">
        <v>20</v>
      </c>
      <c r="G747">
        <v>100</v>
      </c>
      <c r="H747">
        <v>3</v>
      </c>
      <c r="I747">
        <v>603</v>
      </c>
      <c r="J747">
        <v>4</v>
      </c>
      <c r="K747" s="1">
        <v>1.2647E-2</v>
      </c>
      <c r="L747" s="1">
        <v>1.2664E-2</v>
      </c>
      <c r="M747" s="1">
        <v>8.3610000000000004E-3</v>
      </c>
      <c r="N747" s="1">
        <v>-3.6000000000000002E-4</v>
      </c>
      <c r="O747" s="2">
        <v>-4.15E-3</v>
      </c>
      <c r="P747" s="17">
        <f t="shared" si="165"/>
        <v>-41.5</v>
      </c>
      <c r="Q747" s="3">
        <v>0.405416</v>
      </c>
      <c r="R747" s="18">
        <f t="shared" si="166"/>
        <v>4054.16</v>
      </c>
      <c r="S747" s="1">
        <v>7.0590000000000002E-3</v>
      </c>
      <c r="T747" s="1">
        <v>1.1709999999999999E-3</v>
      </c>
      <c r="U747" s="4">
        <v>8.2683000000000006E-2</v>
      </c>
      <c r="V747" s="19">
        <f t="shared" si="167"/>
        <v>826.83</v>
      </c>
      <c r="W747" s="1">
        <v>-6.94E-3</v>
      </c>
      <c r="X747" s="1">
        <v>3.4650000000000002E-3</v>
      </c>
      <c r="Y747" s="5">
        <v>9.3390000000000001E-3</v>
      </c>
      <c r="Z747" s="20">
        <f t="shared" si="169"/>
        <v>93.39</v>
      </c>
      <c r="AA747" s="1">
        <v>33.308</v>
      </c>
      <c r="AB747" s="1">
        <v>65.838999999999999</v>
      </c>
      <c r="AC747" s="6">
        <v>2.9840000000000001E-3</v>
      </c>
      <c r="AD747" s="21">
        <f t="shared" si="168"/>
        <v>29.84</v>
      </c>
      <c r="AE747" s="1">
        <v>8.7918999999999997E-2</v>
      </c>
      <c r="AF747" s="1">
        <v>1.6284E-2</v>
      </c>
      <c r="AG747" s="1">
        <v>1.1691999999999999E-2</v>
      </c>
      <c r="AH747" s="1">
        <v>-5.6849999999999998E-2</v>
      </c>
      <c r="AI747" s="1">
        <v>0</v>
      </c>
      <c r="AJ747" s="1">
        <v>0</v>
      </c>
      <c r="AK747" s="1">
        <v>99.740399999999994</v>
      </c>
      <c r="AL747">
        <v>2.9719999999999998E-3</v>
      </c>
      <c r="AM747">
        <v>5.7159999999999997E-3</v>
      </c>
      <c r="AN747">
        <v>3.3430000000000001E-3</v>
      </c>
      <c r="AO747">
        <v>-2.9999999999999997E-4</v>
      </c>
      <c r="AP747" s="7">
        <v>-3.1800000000000001E-3</v>
      </c>
      <c r="AQ747">
        <v>0.17561299999999999</v>
      </c>
      <c r="AR747">
        <v>4.3530000000000001E-3</v>
      </c>
      <c r="AS747">
        <v>7.6099999999999996E-4</v>
      </c>
      <c r="AT747">
        <v>7.2083999999999995E-2</v>
      </c>
      <c r="AU747">
        <f t="shared" si="164"/>
        <v>0.247697</v>
      </c>
      <c r="AV747">
        <v>-5.7299999999999999E-3</v>
      </c>
      <c r="AW747">
        <v>3.0709999999999999E-3</v>
      </c>
      <c r="AX747" s="14">
        <v>6.5209999999999999E-3</v>
      </c>
      <c r="AY747">
        <v>50.576900000000002</v>
      </c>
      <c r="AZ747">
        <v>49.037300000000002</v>
      </c>
      <c r="BA747" s="9">
        <v>2.0019999999999999E-3</v>
      </c>
      <c r="BB747" s="10">
        <f t="shared" si="170"/>
        <v>8.5229999999999993E-3</v>
      </c>
      <c r="BC747">
        <v>0.12074</v>
      </c>
      <c r="BD747">
        <v>6.6800000000000002E-3</v>
      </c>
      <c r="BE747">
        <v>4.9579999999999997E-3</v>
      </c>
      <c r="BF747">
        <v>-1.38E-2</v>
      </c>
      <c r="BG747">
        <v>0</v>
      </c>
      <c r="BH747">
        <v>0</v>
      </c>
      <c r="BI747" s="22"/>
    </row>
    <row r="748" spans="1:61" x14ac:dyDescent="0.25">
      <c r="A748" t="s">
        <v>148</v>
      </c>
      <c r="D748">
        <v>86</v>
      </c>
      <c r="E748">
        <v>40</v>
      </c>
      <c r="F748">
        <v>20</v>
      </c>
      <c r="G748">
        <v>100</v>
      </c>
      <c r="H748">
        <v>3</v>
      </c>
      <c r="I748">
        <v>604</v>
      </c>
      <c r="J748">
        <v>5</v>
      </c>
      <c r="K748" s="1">
        <v>2.0308E-2</v>
      </c>
      <c r="L748" s="1">
        <v>1.5939999999999999E-3</v>
      </c>
      <c r="M748" s="1">
        <v>-3.81E-3</v>
      </c>
      <c r="N748" s="1">
        <v>6.87E-4</v>
      </c>
      <c r="O748" s="2">
        <v>-1.34E-3</v>
      </c>
      <c r="P748" s="17">
        <f t="shared" si="165"/>
        <v>-13.4</v>
      </c>
      <c r="Q748" s="3">
        <v>0.32178400000000001</v>
      </c>
      <c r="R748" s="18">
        <f t="shared" si="166"/>
        <v>3217.84</v>
      </c>
      <c r="S748" s="1">
        <v>2.4550000000000002E-3</v>
      </c>
      <c r="T748" s="1">
        <v>1.7849999999999999E-3</v>
      </c>
      <c r="U748" s="4">
        <v>5.7757000000000003E-2</v>
      </c>
      <c r="V748" s="19">
        <f t="shared" si="167"/>
        <v>577.57000000000005</v>
      </c>
      <c r="W748" s="1">
        <v>8.5599999999999999E-4</v>
      </c>
      <c r="X748" s="1">
        <v>-2.2000000000000001E-4</v>
      </c>
      <c r="Y748" s="5">
        <v>2.3180000000000002E-3</v>
      </c>
      <c r="Z748" s="20">
        <f t="shared" si="169"/>
        <v>23.180000000000003</v>
      </c>
      <c r="AA748" s="1">
        <v>33.503700000000002</v>
      </c>
      <c r="AB748" s="1">
        <v>65.8459</v>
      </c>
      <c r="AC748" s="6">
        <v>-5.5599999999999998E-3</v>
      </c>
      <c r="AD748" s="21">
        <f t="shared" si="168"/>
        <v>-55.6</v>
      </c>
      <c r="AE748" s="1">
        <v>1.8356999999999998E-2</v>
      </c>
      <c r="AF748" s="1">
        <v>9.3390000000000001E-3</v>
      </c>
      <c r="AG748" s="1">
        <v>1.1200999999999999E-2</v>
      </c>
      <c r="AH748" s="1">
        <v>-3.5249999999999997E-2</v>
      </c>
      <c r="AI748" s="1">
        <v>0</v>
      </c>
      <c r="AJ748" s="1">
        <v>0</v>
      </c>
      <c r="AK748" s="1">
        <v>99.751900000000006</v>
      </c>
      <c r="AL748">
        <v>4.7660000000000003E-3</v>
      </c>
      <c r="AM748">
        <v>7.18E-4</v>
      </c>
      <c r="AN748">
        <v>-1.5200000000000001E-3</v>
      </c>
      <c r="AO748">
        <v>5.6899999999999995E-4</v>
      </c>
      <c r="AP748" s="7">
        <v>-1.0200000000000001E-3</v>
      </c>
      <c r="AQ748">
        <v>0.13919699999999999</v>
      </c>
      <c r="AR748">
        <v>1.5120000000000001E-3</v>
      </c>
      <c r="AS748">
        <v>1.158E-3</v>
      </c>
      <c r="AT748">
        <v>5.0284000000000002E-2</v>
      </c>
      <c r="AU748">
        <f t="shared" si="164"/>
        <v>0.18948099999999998</v>
      </c>
      <c r="AV748">
        <v>7.0600000000000003E-4</v>
      </c>
      <c r="AW748">
        <v>-2.0000000000000001E-4</v>
      </c>
      <c r="AX748" s="14">
        <v>1.616E-3</v>
      </c>
      <c r="AY748">
        <v>50.805</v>
      </c>
      <c r="AZ748">
        <v>48.9758</v>
      </c>
      <c r="BA748" s="9">
        <v>-3.7200000000000002E-3</v>
      </c>
      <c r="BB748" s="10">
        <f t="shared" si="170"/>
        <v>-2.104E-3</v>
      </c>
      <c r="BC748">
        <v>2.5176E-2</v>
      </c>
      <c r="BD748">
        <v>3.826E-3</v>
      </c>
      <c r="BE748">
        <v>4.7429999999999998E-3</v>
      </c>
      <c r="BF748">
        <v>-8.5500000000000003E-3</v>
      </c>
      <c r="BG748">
        <v>0</v>
      </c>
      <c r="BH748">
        <v>0</v>
      </c>
      <c r="BI748" s="22"/>
    </row>
    <row r="749" spans="1:61" x14ac:dyDescent="0.25">
      <c r="A749" t="s">
        <v>148</v>
      </c>
      <c r="D749">
        <v>86</v>
      </c>
      <c r="E749">
        <v>40</v>
      </c>
      <c r="F749">
        <v>20</v>
      </c>
      <c r="G749">
        <v>100</v>
      </c>
      <c r="H749">
        <v>3</v>
      </c>
      <c r="I749">
        <v>605</v>
      </c>
      <c r="J749">
        <v>6</v>
      </c>
      <c r="K749" s="1">
        <v>8.5170000000000003E-3</v>
      </c>
      <c r="L749" s="1">
        <v>7.7619999999999998E-3</v>
      </c>
      <c r="M749" s="1">
        <v>-8.9999999999999998E-4</v>
      </c>
      <c r="N749" s="1">
        <v>-1.8E-3</v>
      </c>
      <c r="O749" s="2">
        <v>5.0639999999999999E-3</v>
      </c>
      <c r="P749" s="17">
        <f t="shared" si="165"/>
        <v>50.64</v>
      </c>
      <c r="Q749" s="3">
        <v>0.31534000000000001</v>
      </c>
      <c r="R749" s="18">
        <f t="shared" si="166"/>
        <v>3153.4</v>
      </c>
      <c r="S749" s="1">
        <v>3.8370000000000001E-3</v>
      </c>
      <c r="T749" s="1">
        <v>8.2760000000000004E-3</v>
      </c>
      <c r="U749" s="4">
        <v>7.8588000000000005E-2</v>
      </c>
      <c r="V749" s="19">
        <f t="shared" si="167"/>
        <v>785.88</v>
      </c>
      <c r="W749" s="1">
        <v>3.3999999999999998E-3</v>
      </c>
      <c r="X749" s="1">
        <v>4.5779999999999996E-3</v>
      </c>
      <c r="Y749" s="5">
        <v>1.4808E-2</v>
      </c>
      <c r="Z749" s="20">
        <f t="shared" si="169"/>
        <v>148.08000000000001</v>
      </c>
      <c r="AA749" s="1">
        <v>33.745600000000003</v>
      </c>
      <c r="AB749" s="1">
        <v>65.995400000000004</v>
      </c>
      <c r="AC749" s="6">
        <v>4.2700000000000002E-4</v>
      </c>
      <c r="AD749" s="21">
        <f t="shared" si="168"/>
        <v>4.2700000000000005</v>
      </c>
      <c r="AE749" s="1">
        <v>3.8746000000000003E-2</v>
      </c>
      <c r="AF749" s="1">
        <v>7.1720000000000004E-3</v>
      </c>
      <c r="AG749" s="1">
        <v>9.809E-3</v>
      </c>
      <c r="AH749" s="1">
        <v>2.8795999999999999E-2</v>
      </c>
      <c r="AI749" s="1">
        <v>0</v>
      </c>
      <c r="AJ749" s="1">
        <v>0</v>
      </c>
      <c r="AK749" s="1">
        <v>100.273</v>
      </c>
      <c r="AL749">
        <v>1.9880000000000002E-3</v>
      </c>
      <c r="AM749">
        <v>3.4789999999999999E-3</v>
      </c>
      <c r="AN749">
        <v>-3.6000000000000002E-4</v>
      </c>
      <c r="AO749">
        <v>-1.48E-3</v>
      </c>
      <c r="AP749" s="7">
        <v>3.8530000000000001E-3</v>
      </c>
      <c r="AQ749">
        <v>0.13564499999999999</v>
      </c>
      <c r="AR749">
        <v>2.349E-3</v>
      </c>
      <c r="AS749">
        <v>5.3410000000000003E-3</v>
      </c>
      <c r="AT749">
        <v>6.8037E-2</v>
      </c>
      <c r="AU749">
        <f t="shared" si="164"/>
        <v>0.20368199999999997</v>
      </c>
      <c r="AV749">
        <v>2.7899999999999999E-3</v>
      </c>
      <c r="AW749">
        <v>4.0289999999999996E-3</v>
      </c>
      <c r="AX749" s="14">
        <v>1.0269E-2</v>
      </c>
      <c r="AY749">
        <v>50.884999999999998</v>
      </c>
      <c r="AZ749">
        <v>48.811900000000001</v>
      </c>
      <c r="BA749" s="9">
        <v>2.8499999999999999E-4</v>
      </c>
      <c r="BB749" s="10">
        <f t="shared" si="170"/>
        <v>1.0554000000000001E-2</v>
      </c>
      <c r="BC749">
        <v>5.2839999999999998E-2</v>
      </c>
      <c r="BD749">
        <v>2.9220000000000001E-3</v>
      </c>
      <c r="BE749">
        <v>4.13E-3</v>
      </c>
      <c r="BF749">
        <v>6.9410000000000001E-3</v>
      </c>
      <c r="BG749">
        <v>0</v>
      </c>
      <c r="BH749">
        <v>0</v>
      </c>
      <c r="BI749" s="22"/>
    </row>
    <row r="750" spans="1:61" x14ac:dyDescent="0.25">
      <c r="A750" t="s">
        <v>148</v>
      </c>
      <c r="D750">
        <v>86</v>
      </c>
      <c r="E750">
        <v>40</v>
      </c>
      <c r="F750">
        <v>20</v>
      </c>
      <c r="G750">
        <v>100</v>
      </c>
      <c r="H750">
        <v>3</v>
      </c>
      <c r="I750">
        <v>606</v>
      </c>
      <c r="J750">
        <v>7</v>
      </c>
      <c r="K750" s="1">
        <v>5.0549999999999996E-3</v>
      </c>
      <c r="L750" s="1">
        <v>9.5639999999999996E-3</v>
      </c>
      <c r="M750" s="1">
        <v>-9.7000000000000005E-4</v>
      </c>
      <c r="N750" s="1">
        <v>-5.3E-3</v>
      </c>
      <c r="O750" s="2">
        <v>1.0839E-2</v>
      </c>
      <c r="P750" s="17">
        <f t="shared" si="165"/>
        <v>108.39</v>
      </c>
      <c r="Q750" s="3">
        <v>0.366508</v>
      </c>
      <c r="R750" s="18">
        <f t="shared" si="166"/>
        <v>3665.08</v>
      </c>
      <c r="S750" s="1">
        <v>8.8699999999999994E-3</v>
      </c>
      <c r="T750" s="1">
        <v>-5.0000000000000001E-4</v>
      </c>
      <c r="U750" s="4">
        <v>0.11884</v>
      </c>
      <c r="V750" s="19">
        <f t="shared" si="167"/>
        <v>1188.4000000000001</v>
      </c>
      <c r="W750" s="1">
        <v>-8.8199999999999997E-3</v>
      </c>
      <c r="X750" s="1">
        <v>1.3370000000000001E-3</v>
      </c>
      <c r="Y750" s="5">
        <v>2.4747999999999999E-2</v>
      </c>
      <c r="Z750" s="20">
        <f t="shared" si="169"/>
        <v>247.48</v>
      </c>
      <c r="AA750" s="1">
        <v>33.555799999999998</v>
      </c>
      <c r="AB750" s="1">
        <v>65.852500000000006</v>
      </c>
      <c r="AC750" s="6">
        <v>-4.47E-3</v>
      </c>
      <c r="AD750" s="21">
        <f t="shared" si="168"/>
        <v>-44.7</v>
      </c>
      <c r="AE750" s="1">
        <v>3.3855999999999997E-2</v>
      </c>
      <c r="AF750" s="1">
        <v>7.2989999999999999E-3</v>
      </c>
      <c r="AG750" s="1">
        <v>8.4519999999999994E-3</v>
      </c>
      <c r="AH750" s="1">
        <v>-2.7199999999999998E-2</v>
      </c>
      <c r="AI750" s="1">
        <v>0</v>
      </c>
      <c r="AJ750" s="1">
        <v>0</v>
      </c>
      <c r="AK750" s="1">
        <v>99.956400000000002</v>
      </c>
      <c r="AL750">
        <v>1.1839999999999999E-3</v>
      </c>
      <c r="AM750">
        <v>4.3030000000000004E-3</v>
      </c>
      <c r="AN750">
        <v>-3.8999999999999999E-4</v>
      </c>
      <c r="AO750">
        <v>-4.3800000000000002E-3</v>
      </c>
      <c r="AP750" s="7">
        <v>8.2769999999999996E-3</v>
      </c>
      <c r="AQ750">
        <v>0.15823400000000001</v>
      </c>
      <c r="AR750">
        <v>5.4510000000000001E-3</v>
      </c>
      <c r="AS750">
        <v>-3.2000000000000003E-4</v>
      </c>
      <c r="AT750">
        <v>0.10326299999999999</v>
      </c>
      <c r="AU750">
        <f t="shared" si="164"/>
        <v>0.26149699999999998</v>
      </c>
      <c r="AV750">
        <v>-7.2700000000000004E-3</v>
      </c>
      <c r="AW750">
        <v>1.181E-3</v>
      </c>
      <c r="AX750" s="14">
        <v>1.7226000000000002E-2</v>
      </c>
      <c r="AY750">
        <v>50.784700000000001</v>
      </c>
      <c r="AZ750">
        <v>48.885199999999998</v>
      </c>
      <c r="BA750" s="9">
        <v>-2.99E-3</v>
      </c>
      <c r="BB750" s="10">
        <f t="shared" si="170"/>
        <v>1.4236000000000002E-2</v>
      </c>
      <c r="BC750">
        <v>4.6341E-2</v>
      </c>
      <c r="BD750">
        <v>2.9840000000000001E-3</v>
      </c>
      <c r="BE750">
        <v>3.5720000000000001E-3</v>
      </c>
      <c r="BF750">
        <v>-6.5799999999999999E-3</v>
      </c>
      <c r="BG750">
        <v>0</v>
      </c>
      <c r="BH750">
        <v>0</v>
      </c>
      <c r="BI750" s="22"/>
    </row>
    <row r="751" spans="1:61" x14ac:dyDescent="0.25">
      <c r="A751" t="s">
        <v>148</v>
      </c>
      <c r="D751">
        <v>86</v>
      </c>
      <c r="E751">
        <v>40</v>
      </c>
      <c r="F751">
        <v>20</v>
      </c>
      <c r="G751">
        <v>100</v>
      </c>
      <c r="H751">
        <v>3</v>
      </c>
      <c r="I751">
        <v>607</v>
      </c>
      <c r="J751">
        <v>8</v>
      </c>
      <c r="K751" s="1">
        <v>3.8920000000000003E-2</v>
      </c>
      <c r="L751" s="1">
        <v>5.012E-3</v>
      </c>
      <c r="M751" s="1">
        <v>3.271E-3</v>
      </c>
      <c r="N751" s="1">
        <v>-4.2599999999999999E-3</v>
      </c>
      <c r="O751" s="2">
        <v>-2.5799999999999998E-3</v>
      </c>
      <c r="P751" s="17">
        <f t="shared" si="165"/>
        <v>-25.799999999999997</v>
      </c>
      <c r="Q751" s="3">
        <v>0.38550699999999999</v>
      </c>
      <c r="R751" s="18">
        <f t="shared" si="166"/>
        <v>3855.0699999999997</v>
      </c>
      <c r="S751" s="1">
        <v>1.0881999999999999E-2</v>
      </c>
      <c r="T751" s="1">
        <v>3.3790000000000001E-3</v>
      </c>
      <c r="U751" s="4">
        <v>0.33399099999999998</v>
      </c>
      <c r="V751" s="19">
        <f t="shared" si="167"/>
        <v>3339.91</v>
      </c>
      <c r="W751" s="1">
        <v>-6.2399999999999999E-3</v>
      </c>
      <c r="X751" s="1">
        <v>-2.5799999999999998E-3</v>
      </c>
      <c r="Y751" s="5">
        <v>-2.99E-3</v>
      </c>
      <c r="Z751" s="20">
        <f t="shared" si="169"/>
        <v>-29.900000000000002</v>
      </c>
      <c r="AA751" s="1">
        <v>32.787399999999998</v>
      </c>
      <c r="AB751" s="1">
        <v>64.5565</v>
      </c>
      <c r="AC751" s="6">
        <v>-1.4449999999999999E-2</v>
      </c>
      <c r="AD751" s="21">
        <f t="shared" si="168"/>
        <v>-144.5</v>
      </c>
      <c r="AE751" s="1">
        <v>1.9214999999999999E-2</v>
      </c>
      <c r="AF751" s="1">
        <v>2.2560000000000002E-3</v>
      </c>
      <c r="AG751" s="1">
        <v>1.7047E-2</v>
      </c>
      <c r="AH751" s="1">
        <v>-4.8689999999999997E-2</v>
      </c>
      <c r="AI751" s="1">
        <v>0</v>
      </c>
      <c r="AJ751" s="1">
        <v>0</v>
      </c>
      <c r="AK751" s="1">
        <v>98.081599999999995</v>
      </c>
      <c r="AL751">
        <v>9.2999999999999992E-3</v>
      </c>
      <c r="AM751">
        <v>2.3E-3</v>
      </c>
      <c r="AN751">
        <v>1.33E-3</v>
      </c>
      <c r="AO751">
        <v>-3.5899999999999999E-3</v>
      </c>
      <c r="AP751" s="7">
        <v>-2.0100000000000001E-3</v>
      </c>
      <c r="AQ751">
        <v>0.169797</v>
      </c>
      <c r="AR751">
        <v>6.8230000000000001E-3</v>
      </c>
      <c r="AS751">
        <v>2.2330000000000002E-3</v>
      </c>
      <c r="AT751">
        <v>0.29607299999999998</v>
      </c>
      <c r="AU751">
        <f t="shared" si="164"/>
        <v>0.46587000000000001</v>
      </c>
      <c r="AV751">
        <v>-5.2399999999999999E-3</v>
      </c>
      <c r="AW751">
        <v>-2.32E-3</v>
      </c>
      <c r="AX751" s="14">
        <v>-2.1299999999999999E-3</v>
      </c>
      <c r="AY751">
        <v>50.623600000000003</v>
      </c>
      <c r="AZ751">
        <v>48.890500000000003</v>
      </c>
      <c r="BA751" s="9">
        <v>-9.8499999999999994E-3</v>
      </c>
      <c r="BB751" s="10">
        <f t="shared" si="170"/>
        <v>-1.1979999999999999E-2</v>
      </c>
      <c r="BC751">
        <v>2.6832000000000002E-2</v>
      </c>
      <c r="BD751">
        <v>9.41E-4</v>
      </c>
      <c r="BE751">
        <v>7.3499999999999998E-3</v>
      </c>
      <c r="BF751">
        <v>-1.2019999999999999E-2</v>
      </c>
      <c r="BG751">
        <v>0</v>
      </c>
      <c r="BH751">
        <v>0</v>
      </c>
      <c r="BI751" s="22"/>
    </row>
    <row r="752" spans="1:61" x14ac:dyDescent="0.25">
      <c r="A752" t="s">
        <v>148</v>
      </c>
      <c r="D752">
        <v>86</v>
      </c>
      <c r="E752">
        <v>40</v>
      </c>
      <c r="F752">
        <v>20</v>
      </c>
      <c r="G752">
        <v>100</v>
      </c>
      <c r="H752">
        <v>3</v>
      </c>
      <c r="I752">
        <v>608</v>
      </c>
      <c r="J752">
        <v>9</v>
      </c>
      <c r="K752" s="1">
        <v>4.2945999999999998E-2</v>
      </c>
      <c r="L752" s="1">
        <v>2.4582E-2</v>
      </c>
      <c r="M752" s="1">
        <v>5.0150000000000004E-3</v>
      </c>
      <c r="N752" s="1">
        <v>-4.2000000000000002E-4</v>
      </c>
      <c r="O752" s="2">
        <v>3.6129999999999999E-3</v>
      </c>
      <c r="P752" s="17">
        <f t="shared" si="165"/>
        <v>36.129999999999995</v>
      </c>
      <c r="Q752" s="3">
        <v>0.42495899999999998</v>
      </c>
      <c r="R752" s="18">
        <f t="shared" si="166"/>
        <v>4249.59</v>
      </c>
      <c r="S752" s="1">
        <v>6.3559999999999997E-3</v>
      </c>
      <c r="T752" s="1">
        <v>3.7330000000000002E-3</v>
      </c>
      <c r="U752" s="4">
        <v>0.28711500000000001</v>
      </c>
      <c r="V752" s="19">
        <f t="shared" si="167"/>
        <v>2871.15</v>
      </c>
      <c r="W752" s="1">
        <v>-6.9999999999999999E-4</v>
      </c>
      <c r="X752" s="1">
        <v>2.5899999999999999E-3</v>
      </c>
      <c r="Y752" s="5">
        <v>1.2448000000000001E-2</v>
      </c>
      <c r="Z752" s="20">
        <f t="shared" si="169"/>
        <v>124.48</v>
      </c>
      <c r="AA752" s="1">
        <v>33.467300000000002</v>
      </c>
      <c r="AB752" s="1">
        <v>65.714299999999994</v>
      </c>
      <c r="AC752" s="6">
        <v>8.1939999999999999E-3</v>
      </c>
      <c r="AD752" s="21">
        <f t="shared" si="168"/>
        <v>81.94</v>
      </c>
      <c r="AE752" s="1">
        <v>1.3919000000000001E-2</v>
      </c>
      <c r="AF752" s="1">
        <v>1.2269E-2</v>
      </c>
      <c r="AG752" s="1">
        <v>1.8676000000000002E-2</v>
      </c>
      <c r="AH752" s="1">
        <v>-4.7500000000000001E-2</v>
      </c>
      <c r="AI752" s="1">
        <v>0</v>
      </c>
      <c r="AJ752" s="1">
        <v>0</v>
      </c>
      <c r="AK752" s="1">
        <v>99.999300000000005</v>
      </c>
      <c r="AL752">
        <v>1.0064999999999999E-2</v>
      </c>
      <c r="AM752">
        <v>1.1065999999999999E-2</v>
      </c>
      <c r="AN752">
        <v>2E-3</v>
      </c>
      <c r="AO752">
        <v>-3.5E-4</v>
      </c>
      <c r="AP752" s="7">
        <v>2.761E-3</v>
      </c>
      <c r="AQ752">
        <v>0.18359</v>
      </c>
      <c r="AR752">
        <v>3.9090000000000001E-3</v>
      </c>
      <c r="AS752">
        <v>2.4190000000000001E-3</v>
      </c>
      <c r="AT752">
        <v>0.24964600000000001</v>
      </c>
      <c r="AU752">
        <f t="shared" si="164"/>
        <v>0.43323600000000001</v>
      </c>
      <c r="AV752">
        <v>-5.8E-4</v>
      </c>
      <c r="AW752">
        <v>2.2889999999999998E-3</v>
      </c>
      <c r="AX752" s="14">
        <v>8.6700000000000006E-3</v>
      </c>
      <c r="AY752">
        <v>50.683999999999997</v>
      </c>
      <c r="AZ752">
        <v>48.814599999999999</v>
      </c>
      <c r="BA752" s="9">
        <v>5.4809999999999998E-3</v>
      </c>
      <c r="BB752" s="10">
        <f t="shared" si="170"/>
        <v>1.4151E-2</v>
      </c>
      <c r="BC752">
        <v>1.9064999999999999E-2</v>
      </c>
      <c r="BD752">
        <v>5.0200000000000002E-3</v>
      </c>
      <c r="BE752">
        <v>7.8980000000000005E-3</v>
      </c>
      <c r="BF752">
        <v>-1.15E-2</v>
      </c>
      <c r="BG752">
        <v>0</v>
      </c>
      <c r="BH752">
        <v>0</v>
      </c>
      <c r="BI752" s="22"/>
    </row>
    <row r="753" spans="1:61" x14ac:dyDescent="0.25">
      <c r="A753" t="s">
        <v>148</v>
      </c>
      <c r="D753">
        <v>86</v>
      </c>
      <c r="E753">
        <v>40</v>
      </c>
      <c r="F753">
        <v>20</v>
      </c>
      <c r="G753">
        <v>100</v>
      </c>
      <c r="H753">
        <v>3</v>
      </c>
      <c r="I753">
        <v>609</v>
      </c>
      <c r="J753">
        <v>10</v>
      </c>
      <c r="K753" s="1">
        <v>1.453E-2</v>
      </c>
      <c r="L753" s="1">
        <v>2.0841999999999999E-2</v>
      </c>
      <c r="M753" s="1">
        <v>-3.3899999999999998E-3</v>
      </c>
      <c r="N753" s="1">
        <v>5.4990000000000004E-3</v>
      </c>
      <c r="O753" s="2">
        <v>1.7979999999999999E-3</v>
      </c>
      <c r="P753" s="17">
        <f t="shared" si="165"/>
        <v>17.98</v>
      </c>
      <c r="Q753" s="3">
        <v>0.58662199999999998</v>
      </c>
      <c r="R753" s="18">
        <f t="shared" si="166"/>
        <v>5866.2199999999993</v>
      </c>
      <c r="S753" s="1">
        <v>4.189E-3</v>
      </c>
      <c r="T753" s="1">
        <v>1.9689999999999998E-3</v>
      </c>
      <c r="U753" s="4">
        <v>0.30105999999999999</v>
      </c>
      <c r="V753" s="19">
        <f t="shared" si="167"/>
        <v>3010.6</v>
      </c>
      <c r="W753" s="1">
        <v>3.68E-4</v>
      </c>
      <c r="X753" s="1">
        <v>-2.5000000000000001E-4</v>
      </c>
      <c r="Y753" s="5">
        <v>8.4010000000000005E-3</v>
      </c>
      <c r="Z753" s="20">
        <f t="shared" si="169"/>
        <v>84.01</v>
      </c>
      <c r="AA753" s="1">
        <v>33.833199999999998</v>
      </c>
      <c r="AB753" s="1">
        <v>65.671300000000002</v>
      </c>
      <c r="AC753" s="6">
        <v>3.2299999999999999E-4</v>
      </c>
      <c r="AD753" s="21">
        <f t="shared" si="168"/>
        <v>3.23</v>
      </c>
      <c r="AE753" s="1">
        <v>-9.7000000000000005E-4</v>
      </c>
      <c r="AF753" s="1">
        <v>1.5649E-2</v>
      </c>
      <c r="AG753" s="1">
        <v>4.8399999999999997E-3</v>
      </c>
      <c r="AH753" s="1">
        <v>-3.3799999999999997E-2</v>
      </c>
      <c r="AI753" s="1">
        <v>0</v>
      </c>
      <c r="AJ753" s="1">
        <v>0</v>
      </c>
      <c r="AK753" s="1">
        <v>100.432</v>
      </c>
      <c r="AL753">
        <v>3.3860000000000001E-3</v>
      </c>
      <c r="AM753">
        <v>9.3299999999999998E-3</v>
      </c>
      <c r="AN753">
        <v>-1.34E-3</v>
      </c>
      <c r="AO753">
        <v>4.5230000000000001E-3</v>
      </c>
      <c r="AP753" s="7">
        <v>1.366E-3</v>
      </c>
      <c r="AQ753">
        <v>0.25201400000000002</v>
      </c>
      <c r="AR753">
        <v>2.5609999999999999E-3</v>
      </c>
      <c r="AS753">
        <v>1.2689999999999999E-3</v>
      </c>
      <c r="AT753">
        <v>0.26030700000000001</v>
      </c>
      <c r="AU753">
        <f t="shared" si="164"/>
        <v>0.51232100000000003</v>
      </c>
      <c r="AV753">
        <v>3.01E-4</v>
      </c>
      <c r="AW753">
        <v>-2.2000000000000001E-4</v>
      </c>
      <c r="AX753" s="14">
        <v>5.8180000000000003E-3</v>
      </c>
      <c r="AY753">
        <v>50.951700000000002</v>
      </c>
      <c r="AZ753">
        <v>48.509799999999998</v>
      </c>
      <c r="BA753" s="9">
        <v>2.1499999999999999E-4</v>
      </c>
      <c r="BB753" s="10">
        <f t="shared" si="170"/>
        <v>6.0330000000000002E-3</v>
      </c>
      <c r="BC753">
        <v>-1.32E-3</v>
      </c>
      <c r="BD753">
        <v>6.3670000000000003E-3</v>
      </c>
      <c r="BE753">
        <v>2.0349999999999999E-3</v>
      </c>
      <c r="BF753">
        <v>-8.1399999999999997E-3</v>
      </c>
      <c r="BG753">
        <v>0</v>
      </c>
      <c r="BH753">
        <v>0</v>
      </c>
      <c r="BI753" s="22"/>
    </row>
    <row r="754" spans="1:61" x14ac:dyDescent="0.25">
      <c r="A754" t="s">
        <v>148</v>
      </c>
      <c r="D754">
        <v>86</v>
      </c>
      <c r="E754">
        <v>40</v>
      </c>
      <c r="F754">
        <v>20</v>
      </c>
      <c r="G754">
        <v>100</v>
      </c>
      <c r="H754">
        <v>3</v>
      </c>
      <c r="I754">
        <v>610</v>
      </c>
      <c r="J754">
        <v>11</v>
      </c>
      <c r="K754" s="1">
        <v>2.9925E-2</v>
      </c>
      <c r="L754" s="1">
        <v>-8.0000000000000007E-5</v>
      </c>
      <c r="M754" s="1">
        <v>3.9740000000000001E-3</v>
      </c>
      <c r="N754" s="1">
        <v>-2.7299999999999998E-3</v>
      </c>
      <c r="O754" s="2">
        <v>4.4499999999999997E-4</v>
      </c>
      <c r="P754" s="17">
        <f t="shared" si="165"/>
        <v>4.45</v>
      </c>
      <c r="Q754" s="3">
        <v>0.46268100000000001</v>
      </c>
      <c r="R754" s="18">
        <f t="shared" si="166"/>
        <v>4626.8100000000004</v>
      </c>
      <c r="S754" s="1">
        <v>7.7869999999999997E-3</v>
      </c>
      <c r="T754" s="1">
        <v>6.7669999999999996E-3</v>
      </c>
      <c r="U754" s="4">
        <v>0.28580800000000001</v>
      </c>
      <c r="V754" s="19">
        <f t="shared" si="167"/>
        <v>2858.08</v>
      </c>
      <c r="W754" s="1">
        <v>-2.5500000000000002E-3</v>
      </c>
      <c r="X754" s="1">
        <v>-1.6000000000000001E-3</v>
      </c>
      <c r="Y754" s="5">
        <v>9.3640000000000008E-3</v>
      </c>
      <c r="Z754" s="20">
        <f t="shared" si="169"/>
        <v>93.640000000000015</v>
      </c>
      <c r="AA754" s="1">
        <v>33.555599999999998</v>
      </c>
      <c r="AB754" s="1">
        <v>65.832099999999997</v>
      </c>
      <c r="AC754" s="6">
        <v>-2.0799999999999998E-3</v>
      </c>
      <c r="AD754" s="21">
        <f t="shared" si="168"/>
        <v>-20.799999999999997</v>
      </c>
      <c r="AE754" s="1">
        <v>-2.4399999999999999E-3</v>
      </c>
      <c r="AF754" s="1">
        <v>1.5775999999999998E-2</v>
      </c>
      <c r="AG754" s="1">
        <v>3.6600000000000001E-3</v>
      </c>
      <c r="AH754" s="1">
        <v>-4.8500000000000001E-2</v>
      </c>
      <c r="AI754" s="1">
        <v>0</v>
      </c>
      <c r="AJ754" s="1">
        <v>0</v>
      </c>
      <c r="AK754" s="1">
        <v>100.154</v>
      </c>
      <c r="AL754">
        <v>7.0010000000000003E-3</v>
      </c>
      <c r="AM754">
        <v>-4.0000000000000003E-5</v>
      </c>
      <c r="AN754">
        <v>1.5820000000000001E-3</v>
      </c>
      <c r="AO754">
        <v>-2.2499999999999998E-3</v>
      </c>
      <c r="AP754" s="7">
        <v>3.4000000000000002E-4</v>
      </c>
      <c r="AQ754">
        <v>0.19953000000000001</v>
      </c>
      <c r="AR754">
        <v>4.7800000000000004E-3</v>
      </c>
      <c r="AS754">
        <v>4.3779999999999999E-3</v>
      </c>
      <c r="AT754">
        <v>0.24806600000000001</v>
      </c>
      <c r="AU754">
        <f t="shared" si="164"/>
        <v>0.44759599999999999</v>
      </c>
      <c r="AV754">
        <v>-2.0999999999999999E-3</v>
      </c>
      <c r="AW754">
        <v>-1.41E-3</v>
      </c>
      <c r="AX754" s="14">
        <v>6.5100000000000002E-3</v>
      </c>
      <c r="AY754">
        <v>50.727200000000003</v>
      </c>
      <c r="AZ754">
        <v>48.814900000000002</v>
      </c>
      <c r="BA754" s="9">
        <v>-1.39E-3</v>
      </c>
      <c r="BB754" s="10">
        <f t="shared" si="170"/>
        <v>5.1200000000000004E-3</v>
      </c>
      <c r="BC754">
        <v>-3.3400000000000001E-3</v>
      </c>
      <c r="BD754">
        <v>6.4429999999999999E-3</v>
      </c>
      <c r="BE754">
        <v>1.5449999999999999E-3</v>
      </c>
      <c r="BF754">
        <v>-1.172E-2</v>
      </c>
      <c r="BG754">
        <v>0</v>
      </c>
      <c r="BH754">
        <v>0</v>
      </c>
      <c r="BI754" s="22"/>
    </row>
    <row r="755" spans="1:61" x14ac:dyDescent="0.25">
      <c r="A755" t="s">
        <v>148</v>
      </c>
      <c r="D755">
        <v>86</v>
      </c>
      <c r="E755">
        <v>40</v>
      </c>
      <c r="F755">
        <v>20</v>
      </c>
      <c r="G755">
        <v>100</v>
      </c>
      <c r="H755">
        <v>3</v>
      </c>
      <c r="I755">
        <v>611</v>
      </c>
      <c r="J755">
        <v>12</v>
      </c>
      <c r="K755" s="1">
        <v>9.4140000000000005E-3</v>
      </c>
      <c r="L755" s="1">
        <v>-6.3600000000000002E-3</v>
      </c>
      <c r="M755" s="1">
        <v>2.843E-3</v>
      </c>
      <c r="N755" s="1">
        <v>1.359E-3</v>
      </c>
      <c r="O755" s="2">
        <v>5.189E-3</v>
      </c>
      <c r="P755" s="17">
        <f t="shared" si="165"/>
        <v>51.89</v>
      </c>
      <c r="Q755" s="3">
        <v>0.43150300000000003</v>
      </c>
      <c r="R755" s="18">
        <f t="shared" si="166"/>
        <v>4315.0300000000007</v>
      </c>
      <c r="S755" s="1">
        <v>7.6420000000000004E-3</v>
      </c>
      <c r="T755" s="1">
        <v>2.4680000000000001E-3</v>
      </c>
      <c r="U755" s="4">
        <v>0.28205000000000002</v>
      </c>
      <c r="V755" s="19">
        <f t="shared" si="167"/>
        <v>2820.5000000000005</v>
      </c>
      <c r="W755" s="1">
        <v>3.637E-3</v>
      </c>
      <c r="X755" s="1">
        <v>1.2539999999999999E-3</v>
      </c>
      <c r="Y755" s="5">
        <v>6.7320000000000001E-3</v>
      </c>
      <c r="Z755" s="20">
        <f t="shared" si="169"/>
        <v>67.320000000000007</v>
      </c>
      <c r="AA755" s="1">
        <v>33.4148</v>
      </c>
      <c r="AB755" s="1">
        <v>65.923900000000003</v>
      </c>
      <c r="AC755" s="6">
        <v>-2.31E-3</v>
      </c>
      <c r="AD755" s="21">
        <f t="shared" si="168"/>
        <v>-23.1</v>
      </c>
      <c r="AE755" s="1">
        <v>2.1410000000000001E-3</v>
      </c>
      <c r="AF755" s="1">
        <v>-2.8900000000000002E-3</v>
      </c>
      <c r="AG755" s="1">
        <v>1.5443E-2</v>
      </c>
      <c r="AH755" s="1">
        <v>-1.043E-2</v>
      </c>
      <c r="AI755" s="1">
        <v>0</v>
      </c>
      <c r="AJ755" s="1">
        <v>0</v>
      </c>
      <c r="AK755" s="1">
        <v>100.08799999999999</v>
      </c>
      <c r="AL755">
        <v>2.2060000000000001E-3</v>
      </c>
      <c r="AM755">
        <v>-2.8600000000000001E-3</v>
      </c>
      <c r="AN755">
        <v>1.134E-3</v>
      </c>
      <c r="AO755">
        <v>1.124E-3</v>
      </c>
      <c r="AP755" s="7">
        <v>3.9639999999999996E-3</v>
      </c>
      <c r="AQ755">
        <v>0.186359</v>
      </c>
      <c r="AR755">
        <v>4.6979999999999999E-3</v>
      </c>
      <c r="AS755">
        <v>1.5989999999999999E-3</v>
      </c>
      <c r="AT755">
        <v>0.24516499999999999</v>
      </c>
      <c r="AU755">
        <f t="shared" si="164"/>
        <v>0.43152400000000002</v>
      </c>
      <c r="AV755">
        <v>2.996E-3</v>
      </c>
      <c r="AW755">
        <v>1.108E-3</v>
      </c>
      <c r="AX755" s="14">
        <v>4.6870000000000002E-3</v>
      </c>
      <c r="AY755">
        <v>50.588700000000003</v>
      </c>
      <c r="AZ755">
        <v>48.954900000000002</v>
      </c>
      <c r="BA755" s="9">
        <v>-1.5499999999999999E-3</v>
      </c>
      <c r="BB755" s="10">
        <f t="shared" si="170"/>
        <v>3.137E-3</v>
      </c>
      <c r="BC755">
        <v>2.931E-3</v>
      </c>
      <c r="BD755">
        <v>-1.1800000000000001E-3</v>
      </c>
      <c r="BE755">
        <v>6.5290000000000001E-3</v>
      </c>
      <c r="BF755">
        <v>-2.5200000000000001E-3</v>
      </c>
      <c r="BG755">
        <v>0</v>
      </c>
      <c r="BH755">
        <v>0</v>
      </c>
      <c r="BI755" s="22"/>
    </row>
    <row r="756" spans="1:61" x14ac:dyDescent="0.25">
      <c r="A756" t="s">
        <v>148</v>
      </c>
      <c r="D756">
        <v>86</v>
      </c>
      <c r="E756">
        <v>40</v>
      </c>
      <c r="F756">
        <v>20</v>
      </c>
      <c r="G756">
        <v>100</v>
      </c>
      <c r="H756">
        <v>3</v>
      </c>
      <c r="I756">
        <v>612</v>
      </c>
      <c r="J756">
        <v>13</v>
      </c>
      <c r="K756" s="1">
        <v>5.1029999999999999E-2</v>
      </c>
      <c r="L756" s="1">
        <v>2.4260000000000002E-3</v>
      </c>
      <c r="M756" s="1">
        <v>-2.15E-3</v>
      </c>
      <c r="N756" s="1">
        <v>-5.5599999999999998E-3</v>
      </c>
      <c r="O756" s="2">
        <v>8.9809999999999994E-3</v>
      </c>
      <c r="P756" s="17">
        <f t="shared" si="165"/>
        <v>89.809999999999988</v>
      </c>
      <c r="Q756" s="3">
        <v>0.34559299999999998</v>
      </c>
      <c r="R756" s="18">
        <f t="shared" si="166"/>
        <v>3455.93</v>
      </c>
      <c r="S756" s="1">
        <v>8.3610000000000004E-3</v>
      </c>
      <c r="T756" s="1">
        <v>-9.3000000000000005E-4</v>
      </c>
      <c r="U756" s="4">
        <v>0.27526</v>
      </c>
      <c r="V756" s="19">
        <f t="shared" si="167"/>
        <v>2752.6</v>
      </c>
      <c r="W756" s="1">
        <v>-8.7000000000000001E-4</v>
      </c>
      <c r="X756" s="1">
        <v>1.488E-3</v>
      </c>
      <c r="Y756" s="5">
        <v>9.1990000000000006E-3</v>
      </c>
      <c r="Z756" s="20">
        <f t="shared" si="169"/>
        <v>91.990000000000009</v>
      </c>
      <c r="AA756" s="1">
        <v>33.575800000000001</v>
      </c>
      <c r="AB756" s="1">
        <v>65.932000000000002</v>
      </c>
      <c r="AC756" s="6">
        <v>2.0379999999999999E-3</v>
      </c>
      <c r="AD756" s="21">
        <f t="shared" si="168"/>
        <v>20.38</v>
      </c>
      <c r="AE756" s="1">
        <v>5.1964000000000003E-2</v>
      </c>
      <c r="AF756" s="1">
        <v>8.2380000000000005E-3</v>
      </c>
      <c r="AG756" s="1">
        <v>5.4819999999999999E-3</v>
      </c>
      <c r="AH756" s="1">
        <v>-4.7109999999999999E-2</v>
      </c>
      <c r="AI756" s="1">
        <v>0</v>
      </c>
      <c r="AJ756" s="1">
        <v>0</v>
      </c>
      <c r="AK756" s="1">
        <v>100.221</v>
      </c>
      <c r="AL756">
        <v>1.1923E-2</v>
      </c>
      <c r="AM756">
        <v>1.0889999999999999E-3</v>
      </c>
      <c r="AN756">
        <v>-8.5999999999999998E-4</v>
      </c>
      <c r="AO756">
        <v>-4.5900000000000003E-3</v>
      </c>
      <c r="AP756" s="7">
        <v>6.842E-3</v>
      </c>
      <c r="AQ756">
        <v>0.14884700000000001</v>
      </c>
      <c r="AR756">
        <v>5.1260000000000003E-3</v>
      </c>
      <c r="AS756">
        <v>-5.9999999999999995E-4</v>
      </c>
      <c r="AT756">
        <v>0.23860799999999999</v>
      </c>
      <c r="AU756">
        <f t="shared" si="164"/>
        <v>0.38745499999999999</v>
      </c>
      <c r="AV756">
        <v>-7.2000000000000005E-4</v>
      </c>
      <c r="AW756">
        <v>1.3110000000000001E-3</v>
      </c>
      <c r="AX756" s="14">
        <v>6.3870000000000003E-3</v>
      </c>
      <c r="AY756">
        <v>50.693199999999997</v>
      </c>
      <c r="AZ756">
        <v>48.826799999999999</v>
      </c>
      <c r="BA756" s="9">
        <v>1.359E-3</v>
      </c>
      <c r="BB756" s="10">
        <f t="shared" si="170"/>
        <v>7.7460000000000003E-3</v>
      </c>
      <c r="BC756">
        <v>7.0956000000000005E-2</v>
      </c>
      <c r="BD756">
        <v>3.3600000000000001E-3</v>
      </c>
      <c r="BE756">
        <v>2.3110000000000001E-3</v>
      </c>
      <c r="BF756">
        <v>-1.137E-2</v>
      </c>
      <c r="BG756">
        <v>0</v>
      </c>
      <c r="BH756">
        <v>0</v>
      </c>
      <c r="BI756" s="22"/>
    </row>
    <row r="757" spans="1:61" x14ac:dyDescent="0.25">
      <c r="A757" t="s">
        <v>148</v>
      </c>
      <c r="D757">
        <v>86</v>
      </c>
      <c r="E757">
        <v>40</v>
      </c>
      <c r="F757">
        <v>20</v>
      </c>
      <c r="G757">
        <v>100</v>
      </c>
      <c r="H757">
        <v>3</v>
      </c>
      <c r="I757">
        <v>613</v>
      </c>
      <c r="J757">
        <v>14</v>
      </c>
      <c r="K757" s="1">
        <v>1.7500999999999999E-2</v>
      </c>
      <c r="L757" s="1">
        <v>4.7289999999999997E-3</v>
      </c>
      <c r="M757" s="1">
        <v>6.3899999999999998E-3</v>
      </c>
      <c r="N757" s="1">
        <v>-9.0000000000000006E-5</v>
      </c>
      <c r="O757" s="2">
        <v>7.9349999999999993E-3</v>
      </c>
      <c r="P757" s="17">
        <f t="shared" si="165"/>
        <v>79.349999999999994</v>
      </c>
      <c r="Q757" s="3">
        <v>0.427788</v>
      </c>
      <c r="R757" s="18">
        <f t="shared" si="166"/>
        <v>4277.88</v>
      </c>
      <c r="S757" s="1">
        <v>8.1969999999999994E-3</v>
      </c>
      <c r="T757" s="1">
        <v>5.7219999999999997E-3</v>
      </c>
      <c r="U757" s="4">
        <v>0.26925700000000002</v>
      </c>
      <c r="V757" s="19">
        <f t="shared" si="167"/>
        <v>2692.57</v>
      </c>
      <c r="W757" s="1">
        <v>-2.5200000000000001E-3</v>
      </c>
      <c r="X757" s="1">
        <v>2.578E-3</v>
      </c>
      <c r="Y757" s="5">
        <v>5.9049999999999997E-3</v>
      </c>
      <c r="Z757" s="20">
        <f t="shared" si="169"/>
        <v>59.05</v>
      </c>
      <c r="AA757" s="1">
        <v>33.498199999999997</v>
      </c>
      <c r="AB757" s="1">
        <v>65.942400000000006</v>
      </c>
      <c r="AC757" s="6">
        <v>-1.49E-3</v>
      </c>
      <c r="AD757" s="21">
        <f t="shared" si="168"/>
        <v>-14.9</v>
      </c>
      <c r="AE757" s="1">
        <v>1.1094E-2</v>
      </c>
      <c r="AF757" s="1">
        <v>2.3389999999999999E-3</v>
      </c>
      <c r="AG757" s="1">
        <v>1.3264E-2</v>
      </c>
      <c r="AH757" s="1">
        <v>-6.9290000000000004E-2</v>
      </c>
      <c r="AI757" s="1">
        <v>0</v>
      </c>
      <c r="AJ757" s="1">
        <v>0</v>
      </c>
      <c r="AK757" s="1">
        <v>100.15</v>
      </c>
      <c r="AL757">
        <v>4.0949999999999997E-3</v>
      </c>
      <c r="AM757">
        <v>2.1250000000000002E-3</v>
      </c>
      <c r="AN757">
        <v>2.5439999999999998E-3</v>
      </c>
      <c r="AO757">
        <v>-6.9999999999999994E-5</v>
      </c>
      <c r="AP757" s="7">
        <v>6.0530000000000002E-3</v>
      </c>
      <c r="AQ757">
        <v>0.184507</v>
      </c>
      <c r="AR757">
        <v>5.032E-3</v>
      </c>
      <c r="AS757">
        <v>3.702E-3</v>
      </c>
      <c r="AT757">
        <v>0.23373099999999999</v>
      </c>
      <c r="AU757">
        <f t="shared" si="164"/>
        <v>0.418238</v>
      </c>
      <c r="AV757">
        <v>-2.0699999999999998E-3</v>
      </c>
      <c r="AW757">
        <v>2.2750000000000001E-3</v>
      </c>
      <c r="AX757" s="14">
        <v>4.1060000000000003E-3</v>
      </c>
      <c r="AY757">
        <v>50.646900000000002</v>
      </c>
      <c r="AZ757">
        <v>48.903100000000002</v>
      </c>
      <c r="BA757" s="9">
        <v>-1E-3</v>
      </c>
      <c r="BB757" s="10">
        <f t="shared" si="170"/>
        <v>3.1060000000000003E-3</v>
      </c>
      <c r="BC757">
        <v>1.5169999999999999E-2</v>
      </c>
      <c r="BD757">
        <v>9.5500000000000001E-4</v>
      </c>
      <c r="BE757">
        <v>5.5999999999999999E-3</v>
      </c>
      <c r="BF757">
        <v>-1.6750000000000001E-2</v>
      </c>
      <c r="BG757">
        <v>0</v>
      </c>
      <c r="BH757">
        <v>0</v>
      </c>
      <c r="BI757" s="22"/>
    </row>
    <row r="758" spans="1:61" x14ac:dyDescent="0.25">
      <c r="A758" s="23" t="s">
        <v>148</v>
      </c>
      <c r="B758" s="23"/>
      <c r="C758" s="23"/>
      <c r="D758" s="23">
        <v>86</v>
      </c>
      <c r="E758" s="23">
        <v>40</v>
      </c>
      <c r="F758" s="23">
        <v>20</v>
      </c>
      <c r="G758" s="23">
        <v>100</v>
      </c>
      <c r="H758" s="23">
        <v>3</v>
      </c>
      <c r="I758" s="23">
        <v>614</v>
      </c>
      <c r="J758" s="23">
        <v>15</v>
      </c>
      <c r="K758" s="24">
        <v>4.2041000000000002E-2</v>
      </c>
      <c r="L758" s="24">
        <v>1.8037000000000001E-2</v>
      </c>
      <c r="M758" s="24">
        <v>7.9170000000000004E-3</v>
      </c>
      <c r="N758" s="24">
        <v>1.36E-4</v>
      </c>
      <c r="O758" s="25">
        <v>7.2919999999999999E-3</v>
      </c>
      <c r="P758" s="17">
        <f t="shared" si="165"/>
        <v>72.92</v>
      </c>
      <c r="Q758" s="26">
        <v>0.43971900000000003</v>
      </c>
      <c r="R758" s="18">
        <f t="shared" si="166"/>
        <v>4397.1900000000005</v>
      </c>
      <c r="S758" s="24">
        <v>7.3080000000000003E-3</v>
      </c>
      <c r="T758" s="24">
        <v>5.7369999999999999E-3</v>
      </c>
      <c r="U758" s="27">
        <v>0.29090700000000003</v>
      </c>
      <c r="V758" s="19">
        <f t="shared" si="167"/>
        <v>2909.07</v>
      </c>
      <c r="W758" s="24">
        <v>-2.5100000000000001E-3</v>
      </c>
      <c r="X758" s="24">
        <v>-3.3E-4</v>
      </c>
      <c r="Y758" s="28">
        <v>1.5618E-2</v>
      </c>
      <c r="Z758" s="20">
        <f t="shared" si="169"/>
        <v>156.18</v>
      </c>
      <c r="AA758" s="24">
        <v>33.436900000000001</v>
      </c>
      <c r="AB758" s="24">
        <v>65.654600000000002</v>
      </c>
      <c r="AC758" s="29">
        <v>5.653E-3</v>
      </c>
      <c r="AD758" s="21">
        <f t="shared" si="168"/>
        <v>56.53</v>
      </c>
      <c r="AE758" s="24">
        <v>3.4784000000000002E-2</v>
      </c>
      <c r="AF758" s="24">
        <v>2.3810000000000001E-2</v>
      </c>
      <c r="AG758" s="24">
        <v>1.6556999999999999E-2</v>
      </c>
      <c r="AH758" s="24">
        <v>-7.0529999999999995E-2</v>
      </c>
      <c r="AI758" s="24">
        <v>0</v>
      </c>
      <c r="AJ758" s="24">
        <v>0</v>
      </c>
      <c r="AK758" s="24">
        <v>99.933599999999998</v>
      </c>
      <c r="AL758" s="23">
        <v>9.8589999999999997E-3</v>
      </c>
      <c r="AM758" s="23">
        <v>8.1239999999999993E-3</v>
      </c>
      <c r="AN758" s="23">
        <v>3.1589999999999999E-3</v>
      </c>
      <c r="AO758" s="23">
        <v>1.13E-4</v>
      </c>
      <c r="AP758" s="30">
        <v>5.5750000000000001E-3</v>
      </c>
      <c r="AQ758" s="23">
        <v>0.19006999999999999</v>
      </c>
      <c r="AR758" s="23">
        <v>4.496E-3</v>
      </c>
      <c r="AS758" s="23">
        <v>3.7200000000000002E-3</v>
      </c>
      <c r="AT758" s="23">
        <v>0.253081</v>
      </c>
      <c r="AU758">
        <f t="shared" si="164"/>
        <v>0.44315099999999996</v>
      </c>
      <c r="AV758" s="23">
        <v>-2.0699999999999998E-3</v>
      </c>
      <c r="AW758" s="23">
        <v>-2.9E-4</v>
      </c>
      <c r="AX758" s="80">
        <v>1.0884E-2</v>
      </c>
      <c r="AY758" s="23">
        <v>50.665500000000002</v>
      </c>
      <c r="AZ758" s="23">
        <v>48.796700000000001</v>
      </c>
      <c r="BA758" s="32">
        <v>3.7829999999999999E-3</v>
      </c>
      <c r="BB758" s="10">
        <f t="shared" si="170"/>
        <v>1.4666999999999999E-2</v>
      </c>
      <c r="BC758" s="23">
        <v>4.7668000000000002E-2</v>
      </c>
      <c r="BD758" s="23">
        <v>9.7470000000000005E-3</v>
      </c>
      <c r="BE758" s="23">
        <v>7.0060000000000001E-3</v>
      </c>
      <c r="BF758" s="23">
        <v>-1.7080000000000001E-2</v>
      </c>
      <c r="BG758" s="23">
        <v>0</v>
      </c>
      <c r="BH758" s="23">
        <v>0</v>
      </c>
      <c r="BI758" s="22"/>
    </row>
    <row r="759" spans="1:61" x14ac:dyDescent="0.25">
      <c r="A759" t="s">
        <v>149</v>
      </c>
      <c r="D759">
        <v>87</v>
      </c>
      <c r="E759">
        <v>40</v>
      </c>
      <c r="F759">
        <v>20</v>
      </c>
      <c r="G759">
        <v>100</v>
      </c>
      <c r="H759">
        <v>3</v>
      </c>
      <c r="I759">
        <v>615</v>
      </c>
      <c r="J759">
        <v>1</v>
      </c>
      <c r="K759" s="1">
        <v>2.7005999999999999E-2</v>
      </c>
      <c r="L759" s="1">
        <v>-4.7800000000000004E-3</v>
      </c>
      <c r="M759" s="1">
        <v>-3.2799999999999999E-3</v>
      </c>
      <c r="N759" s="1">
        <v>1.232E-3</v>
      </c>
      <c r="O759" s="2">
        <v>3.7670000000000002E-2</v>
      </c>
      <c r="P759" s="17">
        <f t="shared" si="165"/>
        <v>376.70000000000005</v>
      </c>
      <c r="Q759" s="3">
        <v>0.216698</v>
      </c>
      <c r="R759" s="18">
        <f t="shared" si="166"/>
        <v>2166.98</v>
      </c>
      <c r="S759" s="1">
        <v>3.0530000000000002E-3</v>
      </c>
      <c r="T759" s="1">
        <v>6.2179999999999996E-3</v>
      </c>
      <c r="U759" s="4">
        <v>0.14205100000000001</v>
      </c>
      <c r="V759" s="19">
        <f t="shared" si="167"/>
        <v>1420.5100000000002</v>
      </c>
      <c r="W759" s="1">
        <v>-3.8300000000000001E-3</v>
      </c>
      <c r="X759" s="1">
        <v>1.098E-3</v>
      </c>
      <c r="Y759" s="5">
        <v>1.7621000000000001E-2</v>
      </c>
      <c r="Z759" s="20">
        <f t="shared" si="169"/>
        <v>176.21</v>
      </c>
      <c r="AA759" s="1">
        <v>33.452500000000001</v>
      </c>
      <c r="AB759" s="1">
        <v>65.580699999999993</v>
      </c>
      <c r="AC759" s="6">
        <v>6.1999999999999998E-3</v>
      </c>
      <c r="AD759" s="21">
        <f t="shared" si="168"/>
        <v>62</v>
      </c>
      <c r="AE759" s="1">
        <v>3.156E-3</v>
      </c>
      <c r="AF759" s="1">
        <v>2.1034000000000001E-2</v>
      </c>
      <c r="AG759" s="1">
        <v>5.2360000000000002E-3</v>
      </c>
      <c r="AH759" s="1">
        <v>-3.16E-3</v>
      </c>
      <c r="AI759" s="1">
        <v>0</v>
      </c>
      <c r="AJ759" s="1">
        <v>0</v>
      </c>
      <c r="AK759" s="1">
        <v>99.506500000000003</v>
      </c>
      <c r="AL759">
        <v>6.3509999999999999E-3</v>
      </c>
      <c r="AM759">
        <v>-2.16E-3</v>
      </c>
      <c r="AN759">
        <v>-1.31E-3</v>
      </c>
      <c r="AO759">
        <v>1.023E-3</v>
      </c>
      <c r="AP759" s="7">
        <v>2.8884E-2</v>
      </c>
      <c r="AQ759">
        <v>9.3936000000000006E-2</v>
      </c>
      <c r="AR759">
        <v>1.884E-3</v>
      </c>
      <c r="AS759">
        <v>4.0439999999999999E-3</v>
      </c>
      <c r="AT759">
        <v>0.123933</v>
      </c>
      <c r="AU759">
        <f t="shared" si="164"/>
        <v>0.21786900000000001</v>
      </c>
      <c r="AV759">
        <v>-3.1700000000000001E-3</v>
      </c>
      <c r="AW759">
        <v>9.7400000000000004E-4</v>
      </c>
      <c r="AX759" s="14">
        <v>1.2314E-2</v>
      </c>
      <c r="AY759">
        <v>50.833799999999997</v>
      </c>
      <c r="AZ759">
        <v>48.880899999999997</v>
      </c>
      <c r="BA759" s="9">
        <v>4.1609999999999998E-3</v>
      </c>
      <c r="BB759" s="10">
        <f t="shared" si="170"/>
        <v>1.6475E-2</v>
      </c>
      <c r="BC759">
        <v>4.3379999999999998E-3</v>
      </c>
      <c r="BD759">
        <v>8.6350000000000003E-3</v>
      </c>
      <c r="BE759">
        <v>2.222E-3</v>
      </c>
      <c r="BF759">
        <v>-7.6999999999999996E-4</v>
      </c>
      <c r="BG759">
        <v>0</v>
      </c>
      <c r="BH759">
        <v>0</v>
      </c>
      <c r="BI759" s="22"/>
    </row>
    <row r="760" spans="1:61" x14ac:dyDescent="0.25">
      <c r="A760" t="s">
        <v>149</v>
      </c>
      <c r="D760">
        <v>87</v>
      </c>
      <c r="E760">
        <v>40</v>
      </c>
      <c r="F760">
        <v>20</v>
      </c>
      <c r="G760">
        <v>100</v>
      </c>
      <c r="H760">
        <v>3</v>
      </c>
      <c r="I760">
        <v>616</v>
      </c>
      <c r="J760">
        <v>2</v>
      </c>
      <c r="K760" s="1">
        <v>-5.4000000000000001E-4</v>
      </c>
      <c r="L760" s="1">
        <v>-9.0399999999999994E-3</v>
      </c>
      <c r="M760" s="1">
        <v>-1.2600000000000001E-3</v>
      </c>
      <c r="N760" s="1">
        <v>-1.97E-3</v>
      </c>
      <c r="O760" s="2">
        <v>2.6512999999999998E-2</v>
      </c>
      <c r="P760" s="17">
        <f t="shared" si="165"/>
        <v>265.13</v>
      </c>
      <c r="Q760" s="3">
        <v>0.25077199999999999</v>
      </c>
      <c r="R760" s="18">
        <f t="shared" si="166"/>
        <v>2507.7199999999998</v>
      </c>
      <c r="S760" s="1">
        <v>3.2169999999999998E-3</v>
      </c>
      <c r="T760" s="1">
        <v>5.0870000000000004E-3</v>
      </c>
      <c r="U760" s="4">
        <v>0.14050799999999999</v>
      </c>
      <c r="V760" s="19">
        <f t="shared" si="167"/>
        <v>1405.08</v>
      </c>
      <c r="W760" s="1">
        <v>1.2210000000000001E-3</v>
      </c>
      <c r="X760" s="1">
        <v>-2.3000000000000001E-4</v>
      </c>
      <c r="Y760" s="5">
        <v>9.1819999999999992E-3</v>
      </c>
      <c r="Z760" s="20">
        <f t="shared" si="169"/>
        <v>91.82</v>
      </c>
      <c r="AA760" s="1">
        <v>33.140999999999998</v>
      </c>
      <c r="AB760" s="1">
        <v>65.471100000000007</v>
      </c>
      <c r="AC760" s="6">
        <v>1.66E-3</v>
      </c>
      <c r="AD760" s="21">
        <f t="shared" si="168"/>
        <v>16.600000000000001</v>
      </c>
      <c r="AE760" s="1">
        <v>-8.3000000000000001E-4</v>
      </c>
      <c r="AF760" s="1">
        <v>7.0049999999999999E-3</v>
      </c>
      <c r="AG760" s="1">
        <v>1.712E-3</v>
      </c>
      <c r="AH760" s="1">
        <v>-1.3809999999999999E-2</v>
      </c>
      <c r="AI760" s="1">
        <v>0</v>
      </c>
      <c r="AJ760" s="1">
        <v>0</v>
      </c>
      <c r="AK760" s="1">
        <v>99.031300000000002</v>
      </c>
      <c r="AL760">
        <v>-1.2999999999999999E-4</v>
      </c>
      <c r="AM760">
        <v>-4.1099999999999999E-3</v>
      </c>
      <c r="AN760">
        <v>-5.1000000000000004E-4</v>
      </c>
      <c r="AO760">
        <v>-1.65E-3</v>
      </c>
      <c r="AP760" s="7">
        <v>2.0448000000000001E-2</v>
      </c>
      <c r="AQ760">
        <v>0.109343</v>
      </c>
      <c r="AR760">
        <v>1.9970000000000001E-3</v>
      </c>
      <c r="AS760">
        <v>3.3279999999999998E-3</v>
      </c>
      <c r="AT760">
        <v>0.123305</v>
      </c>
      <c r="AU760">
        <f t="shared" si="164"/>
        <v>0.23264799999999999</v>
      </c>
      <c r="AV760">
        <v>1.016E-3</v>
      </c>
      <c r="AW760">
        <v>-2.0000000000000001E-4</v>
      </c>
      <c r="AX760" s="14">
        <v>6.4549999999999998E-3</v>
      </c>
      <c r="AY760">
        <v>50.6554</v>
      </c>
      <c r="AZ760">
        <v>49.085000000000001</v>
      </c>
      <c r="BA760" s="9">
        <v>1.121E-3</v>
      </c>
      <c r="BB760" s="10">
        <f t="shared" si="170"/>
        <v>7.5759999999999994E-3</v>
      </c>
      <c r="BC760">
        <v>-1.15E-3</v>
      </c>
      <c r="BD760">
        <v>2.8930000000000002E-3</v>
      </c>
      <c r="BE760">
        <v>7.3099999999999999E-4</v>
      </c>
      <c r="BF760">
        <v>-3.3700000000000002E-3</v>
      </c>
      <c r="BG760">
        <v>0</v>
      </c>
      <c r="BH760">
        <v>0</v>
      </c>
      <c r="BI760" s="22"/>
    </row>
    <row r="761" spans="1:61" x14ac:dyDescent="0.25">
      <c r="A761" t="s">
        <v>149</v>
      </c>
      <c r="P761" s="17"/>
      <c r="R761" s="19"/>
      <c r="V761" s="19"/>
      <c r="AD761" s="21"/>
      <c r="AK761" s="1">
        <v>94.93</v>
      </c>
      <c r="AU761">
        <f t="shared" si="164"/>
        <v>0</v>
      </c>
      <c r="AX761" s="14"/>
      <c r="BI761" s="22"/>
    </row>
    <row r="762" spans="1:61" x14ac:dyDescent="0.25">
      <c r="A762" t="s">
        <v>149</v>
      </c>
      <c r="D762">
        <v>87</v>
      </c>
      <c r="E762">
        <v>40</v>
      </c>
      <c r="F762">
        <v>20</v>
      </c>
      <c r="G762">
        <v>100</v>
      </c>
      <c r="H762">
        <v>3</v>
      </c>
      <c r="I762">
        <v>618</v>
      </c>
      <c r="J762">
        <v>4</v>
      </c>
      <c r="K762" s="1">
        <v>-1.8669999999999999E-2</v>
      </c>
      <c r="L762" s="1">
        <v>1.1183E-2</v>
      </c>
      <c r="M762" s="1">
        <v>-5.3200000000000001E-3</v>
      </c>
      <c r="N762" s="1">
        <v>1.712E-3</v>
      </c>
      <c r="O762" s="2">
        <v>1.4904000000000001E-2</v>
      </c>
      <c r="P762" s="17">
        <f t="shared" si="165"/>
        <v>149.04</v>
      </c>
      <c r="Q762" s="3">
        <v>0.129195</v>
      </c>
      <c r="R762" s="18">
        <f t="shared" si="166"/>
        <v>1291.95</v>
      </c>
      <c r="S762" s="1">
        <v>1.1799E-2</v>
      </c>
      <c r="T762" s="1">
        <v>8.1770000000000002E-3</v>
      </c>
      <c r="U762" s="4">
        <v>6.8065000000000001E-2</v>
      </c>
      <c r="V762" s="19">
        <f t="shared" si="167"/>
        <v>680.65</v>
      </c>
      <c r="W762" s="1">
        <v>-5.3200000000000001E-3</v>
      </c>
      <c r="X762" s="1">
        <v>2.6710000000000002E-3</v>
      </c>
      <c r="Y762" s="5">
        <v>1.2048E-2</v>
      </c>
      <c r="Z762" s="20">
        <f t="shared" ref="Z762:Z767" si="171">Y762*10000</f>
        <v>120.47999999999999</v>
      </c>
      <c r="AA762" s="1">
        <v>33.034799999999997</v>
      </c>
      <c r="AB762" s="1">
        <v>64.971900000000005</v>
      </c>
      <c r="AC762" s="6">
        <v>1.374E-3</v>
      </c>
      <c r="AD762" s="21">
        <f t="shared" si="168"/>
        <v>13.74</v>
      </c>
      <c r="AE762" s="1">
        <v>4.3439999999999998E-3</v>
      </c>
      <c r="AF762" s="1">
        <v>1.108E-2</v>
      </c>
      <c r="AG762" s="1">
        <v>-2.98E-3</v>
      </c>
      <c r="AH762" s="1">
        <v>1.8259999999999999E-3</v>
      </c>
      <c r="AI762" s="1">
        <v>0</v>
      </c>
      <c r="AJ762" s="1">
        <v>0</v>
      </c>
      <c r="AK762" s="1">
        <v>98.252799999999993</v>
      </c>
      <c r="AL762">
        <v>-4.45E-3</v>
      </c>
      <c r="AM762">
        <v>5.1139999999999996E-3</v>
      </c>
      <c r="AN762">
        <v>-2.16E-3</v>
      </c>
      <c r="AO762">
        <v>1.438E-3</v>
      </c>
      <c r="AP762" s="7">
        <v>1.1568999999999999E-2</v>
      </c>
      <c r="AQ762">
        <v>5.6694000000000001E-2</v>
      </c>
      <c r="AR762">
        <v>7.3699999999999998E-3</v>
      </c>
      <c r="AS762">
        <v>5.3829999999999998E-3</v>
      </c>
      <c r="AT762">
        <v>6.0115000000000002E-2</v>
      </c>
      <c r="AU762">
        <f t="shared" si="164"/>
        <v>0.116809</v>
      </c>
      <c r="AV762">
        <v>-4.45E-3</v>
      </c>
      <c r="AW762">
        <v>2.398E-3</v>
      </c>
      <c r="AX762" s="14">
        <v>8.5229999999999993E-3</v>
      </c>
      <c r="AY762">
        <v>50.817700000000002</v>
      </c>
      <c r="AZ762">
        <v>49.024000000000001</v>
      </c>
      <c r="BA762" s="9">
        <v>9.3300000000000002E-4</v>
      </c>
      <c r="BB762" s="10">
        <f t="shared" ref="BB762:BB767" si="172">BA762+AX762</f>
        <v>9.4559999999999991E-3</v>
      </c>
      <c r="BC762">
        <v>6.0439999999999999E-3</v>
      </c>
      <c r="BD762">
        <v>4.6039999999999996E-3</v>
      </c>
      <c r="BE762">
        <v>-1.2800000000000001E-3</v>
      </c>
      <c r="BF762">
        <v>4.4900000000000002E-4</v>
      </c>
      <c r="BG762">
        <v>0</v>
      </c>
      <c r="BH762">
        <v>0</v>
      </c>
      <c r="BI762" s="22"/>
    </row>
    <row r="763" spans="1:61" x14ac:dyDescent="0.25">
      <c r="A763" t="s">
        <v>149</v>
      </c>
      <c r="D763">
        <v>87</v>
      </c>
      <c r="E763">
        <v>40</v>
      </c>
      <c r="F763">
        <v>20</v>
      </c>
      <c r="G763">
        <v>100</v>
      </c>
      <c r="H763">
        <v>3</v>
      </c>
      <c r="I763">
        <v>619</v>
      </c>
      <c r="J763">
        <v>5</v>
      </c>
      <c r="K763" s="1">
        <v>-1.3440000000000001E-2</v>
      </c>
      <c r="L763" s="1">
        <v>-5.1200000000000004E-3</v>
      </c>
      <c r="M763" s="1">
        <v>-3.2799999999999999E-3</v>
      </c>
      <c r="N763" s="1">
        <v>-8.9999999999999998E-4</v>
      </c>
      <c r="O763" s="2">
        <v>8.6730000000000002E-3</v>
      </c>
      <c r="P763" s="17">
        <f t="shared" si="165"/>
        <v>86.73</v>
      </c>
      <c r="Q763" s="3">
        <v>0.19820099999999999</v>
      </c>
      <c r="R763" s="18">
        <f t="shared" si="166"/>
        <v>1982.01</v>
      </c>
      <c r="S763" s="1">
        <v>1.3630000000000001E-3</v>
      </c>
      <c r="T763" s="1">
        <v>5.0379999999999999E-3</v>
      </c>
      <c r="U763" s="4">
        <v>7.6630000000000004E-2</v>
      </c>
      <c r="V763" s="19">
        <f t="shared" si="167"/>
        <v>766.30000000000007</v>
      </c>
      <c r="W763" s="1">
        <v>-5.9699999999999996E-3</v>
      </c>
      <c r="X763" s="1">
        <v>2.3470000000000001E-3</v>
      </c>
      <c r="Y763" s="5">
        <v>1.4357E-2</v>
      </c>
      <c r="Z763" s="20">
        <f t="shared" si="171"/>
        <v>143.57</v>
      </c>
      <c r="AA763" s="1">
        <v>33.331099999999999</v>
      </c>
      <c r="AB763" s="1">
        <v>65.301599999999993</v>
      </c>
      <c r="AC763" s="6">
        <v>-2.5500000000000002E-3</v>
      </c>
      <c r="AD763" s="21">
        <f t="shared" si="168"/>
        <v>-25.500000000000004</v>
      </c>
      <c r="AE763" s="1">
        <v>2.1320000000000002E-3</v>
      </c>
      <c r="AF763" s="1">
        <v>2.8270000000000001E-3</v>
      </c>
      <c r="AG763" s="1">
        <v>1.2205000000000001E-2</v>
      </c>
      <c r="AH763" s="1">
        <v>-2.0639999999999999E-2</v>
      </c>
      <c r="AI763" s="1">
        <v>0</v>
      </c>
      <c r="AJ763" s="1">
        <v>0</v>
      </c>
      <c r="AK763" s="1">
        <v>98.904600000000002</v>
      </c>
      <c r="AL763">
        <v>-3.1800000000000001E-3</v>
      </c>
      <c r="AM763">
        <v>-2.33E-3</v>
      </c>
      <c r="AN763">
        <v>-1.32E-3</v>
      </c>
      <c r="AO763">
        <v>-7.5000000000000002E-4</v>
      </c>
      <c r="AP763" s="7">
        <v>6.6839999999999998E-3</v>
      </c>
      <c r="AQ763">
        <v>8.6359000000000005E-2</v>
      </c>
      <c r="AR763">
        <v>8.4599999999999996E-4</v>
      </c>
      <c r="AS763">
        <v>3.2929999999999999E-3</v>
      </c>
      <c r="AT763">
        <v>6.7199999999999996E-2</v>
      </c>
      <c r="AU763">
        <f t="shared" si="164"/>
        <v>0.153559</v>
      </c>
      <c r="AV763">
        <v>-4.96E-3</v>
      </c>
      <c r="AW763">
        <v>2.0929999999999998E-3</v>
      </c>
      <c r="AX763" s="14">
        <v>1.0085E-2</v>
      </c>
      <c r="AY763">
        <v>50.91</v>
      </c>
      <c r="AZ763">
        <v>48.923400000000001</v>
      </c>
      <c r="BA763" s="9">
        <v>-1.72E-3</v>
      </c>
      <c r="BB763" s="10">
        <f t="shared" si="172"/>
        <v>8.3650000000000009E-3</v>
      </c>
      <c r="BC763">
        <v>2.9450000000000001E-3</v>
      </c>
      <c r="BD763">
        <v>1.1659999999999999E-3</v>
      </c>
      <c r="BE763">
        <v>5.2059999999999997E-3</v>
      </c>
      <c r="BF763">
        <v>-5.0400000000000002E-3</v>
      </c>
      <c r="BG763">
        <v>0</v>
      </c>
      <c r="BH763">
        <v>0</v>
      </c>
      <c r="BI763" s="22"/>
    </row>
    <row r="764" spans="1:61" x14ac:dyDescent="0.25">
      <c r="A764" t="s">
        <v>149</v>
      </c>
      <c r="D764">
        <v>87</v>
      </c>
      <c r="E764">
        <v>40</v>
      </c>
      <c r="F764">
        <v>20</v>
      </c>
      <c r="G764">
        <v>100</v>
      </c>
      <c r="H764">
        <v>3</v>
      </c>
      <c r="I764">
        <v>620</v>
      </c>
      <c r="J764">
        <v>6</v>
      </c>
      <c r="K764" s="1">
        <v>1.2971999999999999E-2</v>
      </c>
      <c r="L764" s="1">
        <v>5.9500000000000004E-4</v>
      </c>
      <c r="M764" s="1">
        <v>4.8009999999999997E-3</v>
      </c>
      <c r="N764" s="1">
        <v>-4.2300000000000003E-3</v>
      </c>
      <c r="O764" s="2">
        <v>1.1240999999999999E-2</v>
      </c>
      <c r="P764" s="17">
        <f t="shared" si="165"/>
        <v>112.41</v>
      </c>
      <c r="Q764" s="3">
        <v>0.24282500000000001</v>
      </c>
      <c r="R764" s="18">
        <f t="shared" si="166"/>
        <v>2428.25</v>
      </c>
      <c r="S764" s="1">
        <v>6.0270000000000002E-3</v>
      </c>
      <c r="T764" s="1">
        <v>4.718E-3</v>
      </c>
      <c r="U764" s="4">
        <v>7.0956000000000005E-2</v>
      </c>
      <c r="V764" s="19">
        <f t="shared" si="167"/>
        <v>709.56000000000006</v>
      </c>
      <c r="W764" s="1">
        <v>-1.09E-3</v>
      </c>
      <c r="X764" s="1">
        <v>-3.2599999999999999E-3</v>
      </c>
      <c r="Y764" s="5">
        <v>3.4030000000000002E-3</v>
      </c>
      <c r="Z764" s="20">
        <f t="shared" si="171"/>
        <v>34.03</v>
      </c>
      <c r="AA764" s="1">
        <v>33.311300000000003</v>
      </c>
      <c r="AB764" s="1">
        <v>65.619100000000003</v>
      </c>
      <c r="AC764" s="6">
        <v>-1.2E-4</v>
      </c>
      <c r="AD764" s="21">
        <f t="shared" si="168"/>
        <v>-1.2</v>
      </c>
      <c r="AE764" s="1">
        <v>3.078E-3</v>
      </c>
      <c r="AF764" s="1">
        <v>3.2659999999999998E-3</v>
      </c>
      <c r="AG764" s="1">
        <v>2.0501999999999999E-2</v>
      </c>
      <c r="AH764" s="1">
        <v>-1.474E-2</v>
      </c>
      <c r="AI764" s="1">
        <v>0</v>
      </c>
      <c r="AJ764" s="1">
        <v>0</v>
      </c>
      <c r="AK764" s="1">
        <v>99.291300000000007</v>
      </c>
      <c r="AL764">
        <v>3.0590000000000001E-3</v>
      </c>
      <c r="AM764">
        <v>2.7E-4</v>
      </c>
      <c r="AN764">
        <v>1.9269999999999999E-3</v>
      </c>
      <c r="AO764">
        <v>-3.5200000000000001E-3</v>
      </c>
      <c r="AP764" s="7">
        <v>8.6429999999999996E-3</v>
      </c>
      <c r="AQ764">
        <v>0.105554</v>
      </c>
      <c r="AR764">
        <v>3.7290000000000001E-3</v>
      </c>
      <c r="AS764">
        <v>3.0769999999999999E-3</v>
      </c>
      <c r="AT764">
        <v>6.2079000000000002E-2</v>
      </c>
      <c r="AU764">
        <f t="shared" si="164"/>
        <v>0.167633</v>
      </c>
      <c r="AV764">
        <v>-9.1E-4</v>
      </c>
      <c r="AW764">
        <v>-2.8999999999999998E-3</v>
      </c>
      <c r="AX764" s="14">
        <v>2.385E-3</v>
      </c>
      <c r="AY764">
        <v>50.760199999999998</v>
      </c>
      <c r="AZ764">
        <v>49.045699999999997</v>
      </c>
      <c r="BA764" s="9">
        <v>-8.0000000000000007E-5</v>
      </c>
      <c r="BB764" s="10">
        <f t="shared" si="172"/>
        <v>2.3049999999999998E-3</v>
      </c>
      <c r="BC764">
        <v>4.2420000000000001E-3</v>
      </c>
      <c r="BD764">
        <v>1.3439999999999999E-3</v>
      </c>
      <c r="BE764">
        <v>8.7240000000000009E-3</v>
      </c>
      <c r="BF764">
        <v>-3.5899999999999999E-3</v>
      </c>
      <c r="BG764">
        <v>0</v>
      </c>
      <c r="BH764">
        <v>0</v>
      </c>
      <c r="BI764" s="22"/>
    </row>
    <row r="765" spans="1:61" x14ac:dyDescent="0.25">
      <c r="A765" t="s">
        <v>149</v>
      </c>
      <c r="D765">
        <v>87</v>
      </c>
      <c r="E765">
        <v>40</v>
      </c>
      <c r="F765">
        <v>20</v>
      </c>
      <c r="G765">
        <v>100</v>
      </c>
      <c r="H765">
        <v>3</v>
      </c>
      <c r="I765">
        <v>621</v>
      </c>
      <c r="J765">
        <v>7</v>
      </c>
      <c r="K765" s="1">
        <v>2.4639000000000001E-2</v>
      </c>
      <c r="L765" s="1">
        <v>1.0175E-2</v>
      </c>
      <c r="M765" s="1">
        <v>2.9979999999999998E-3</v>
      </c>
      <c r="N765" s="1">
        <v>-3.0899999999999999E-3</v>
      </c>
      <c r="O765" s="2">
        <v>9.9480000000000002E-3</v>
      </c>
      <c r="P765" s="17">
        <f t="shared" si="165"/>
        <v>99.48</v>
      </c>
      <c r="Q765" s="3">
        <v>0.17419299999999999</v>
      </c>
      <c r="R765" s="18">
        <f t="shared" si="166"/>
        <v>1741.9299999999998</v>
      </c>
      <c r="S765" s="1">
        <v>9.8060000000000005E-3</v>
      </c>
      <c r="T765" s="1">
        <v>2.5900000000000001E-4</v>
      </c>
      <c r="U765" s="4">
        <v>6.7713999999999996E-2</v>
      </c>
      <c r="V765" s="19">
        <f t="shared" si="167"/>
        <v>677.14</v>
      </c>
      <c r="W765" s="1">
        <v>-3.5699999999999998E-3</v>
      </c>
      <c r="X765" s="1">
        <v>-1.32E-3</v>
      </c>
      <c r="Y765" s="5">
        <v>-3.3899999999999998E-3</v>
      </c>
      <c r="Z765" s="20">
        <f t="shared" si="171"/>
        <v>-33.9</v>
      </c>
      <c r="AA765" s="1">
        <v>32.930900000000001</v>
      </c>
      <c r="AB765" s="1">
        <v>65.578199999999995</v>
      </c>
      <c r="AC765" s="6">
        <v>2.4329999999999998E-3</v>
      </c>
      <c r="AD765" s="21">
        <f t="shared" si="168"/>
        <v>24.33</v>
      </c>
      <c r="AE765" s="1">
        <v>1.567E-3</v>
      </c>
      <c r="AF765" s="1">
        <v>-1.16E-3</v>
      </c>
      <c r="AG765" s="1">
        <v>1.5554999999999999E-2</v>
      </c>
      <c r="AH765" s="1">
        <v>-4.9180000000000001E-2</v>
      </c>
      <c r="AI765" s="1">
        <v>0</v>
      </c>
      <c r="AJ765" s="1">
        <v>0</v>
      </c>
      <c r="AK765" s="1">
        <v>98.7667</v>
      </c>
      <c r="AL765">
        <v>5.849E-3</v>
      </c>
      <c r="AM765">
        <v>4.6389999999999999E-3</v>
      </c>
      <c r="AN765">
        <v>1.2110000000000001E-3</v>
      </c>
      <c r="AO765">
        <v>-2.5899999999999999E-3</v>
      </c>
      <c r="AP765" s="7">
        <v>7.7000000000000002E-3</v>
      </c>
      <c r="AQ765">
        <v>7.6218999999999995E-2</v>
      </c>
      <c r="AR765">
        <v>6.1079999999999997E-3</v>
      </c>
      <c r="AS765">
        <v>1.7000000000000001E-4</v>
      </c>
      <c r="AT765">
        <v>5.9632999999999999E-2</v>
      </c>
      <c r="AU765">
        <f t="shared" si="164"/>
        <v>0.135852</v>
      </c>
      <c r="AV765">
        <v>-2.98E-3</v>
      </c>
      <c r="AW765">
        <v>-1.1800000000000001E-3</v>
      </c>
      <c r="AX765" s="14">
        <v>-2.3900000000000002E-3</v>
      </c>
      <c r="AY765">
        <v>50.511400000000002</v>
      </c>
      <c r="AZ765">
        <v>49.338299999999997</v>
      </c>
      <c r="BA765" s="9">
        <v>1.6479999999999999E-3</v>
      </c>
      <c r="BB765" s="10">
        <f t="shared" si="172"/>
        <v>-7.4200000000000025E-4</v>
      </c>
      <c r="BC765">
        <v>2.1740000000000002E-3</v>
      </c>
      <c r="BD765">
        <v>-4.8000000000000001E-4</v>
      </c>
      <c r="BE765">
        <v>6.6629999999999997E-3</v>
      </c>
      <c r="BF765">
        <v>-1.206E-2</v>
      </c>
      <c r="BG765">
        <v>0</v>
      </c>
      <c r="BH765">
        <v>0</v>
      </c>
      <c r="BI765" s="22"/>
    </row>
    <row r="766" spans="1:61" x14ac:dyDescent="0.25">
      <c r="A766" s="23" t="s">
        <v>149</v>
      </c>
      <c r="B766" s="23"/>
      <c r="C766" s="23"/>
      <c r="D766" s="23">
        <v>87</v>
      </c>
      <c r="E766" s="23">
        <v>40</v>
      </c>
      <c r="F766" s="23">
        <v>20</v>
      </c>
      <c r="G766" s="23">
        <v>100</v>
      </c>
      <c r="H766" s="23">
        <v>3</v>
      </c>
      <c r="I766" s="23">
        <v>622</v>
      </c>
      <c r="J766" s="23">
        <v>8</v>
      </c>
      <c r="K766" s="24">
        <v>5.1669999999999997E-3</v>
      </c>
      <c r="L766" s="24">
        <v>1.6601999999999999E-2</v>
      </c>
      <c r="M766" s="24">
        <v>-1.1299999999999999E-3</v>
      </c>
      <c r="N766" s="24">
        <v>9.3300000000000002E-4</v>
      </c>
      <c r="O766" s="25">
        <v>1.2593E-2</v>
      </c>
      <c r="P766" s="17">
        <f t="shared" si="165"/>
        <v>125.93</v>
      </c>
      <c r="Q766" s="26">
        <v>0.242979</v>
      </c>
      <c r="R766" s="18">
        <f t="shared" si="166"/>
        <v>2429.79</v>
      </c>
      <c r="S766" s="24">
        <v>8.6750000000000004E-3</v>
      </c>
      <c r="T766" s="24">
        <v>4.3429999999999996E-3</v>
      </c>
      <c r="U766" s="27">
        <v>7.2665999999999994E-2</v>
      </c>
      <c r="V766" s="19">
        <f t="shared" si="167"/>
        <v>726.66</v>
      </c>
      <c r="W766" s="24">
        <v>-1.0319999999999999E-2</v>
      </c>
      <c r="X766" s="24">
        <v>1.652E-3</v>
      </c>
      <c r="Y766" s="28">
        <v>5.9049999999999997E-3</v>
      </c>
      <c r="Z766" s="20">
        <f t="shared" si="171"/>
        <v>59.05</v>
      </c>
      <c r="AA766" s="24">
        <v>33.3446</v>
      </c>
      <c r="AB766" s="24">
        <v>66.047799999999995</v>
      </c>
      <c r="AC766" s="29">
        <v>-3.48E-3</v>
      </c>
      <c r="AD766" s="21">
        <f t="shared" si="168"/>
        <v>-34.799999999999997</v>
      </c>
      <c r="AE766" s="24">
        <v>1.4959999999999999E-3</v>
      </c>
      <c r="AF766" s="24">
        <v>-2.96E-3</v>
      </c>
      <c r="AG766" s="24">
        <v>1.206E-2</v>
      </c>
      <c r="AH766" s="24">
        <v>-4.7030000000000002E-2</v>
      </c>
      <c r="AI766" s="24">
        <v>0</v>
      </c>
      <c r="AJ766" s="24">
        <v>0</v>
      </c>
      <c r="AK766" s="24">
        <v>99.712500000000006</v>
      </c>
      <c r="AL766" s="23">
        <v>1.214E-3</v>
      </c>
      <c r="AM766" s="23">
        <v>7.4929999999999997E-3</v>
      </c>
      <c r="AN766" s="23">
        <v>-4.4999999999999999E-4</v>
      </c>
      <c r="AO766" s="23">
        <v>7.7399999999999995E-4</v>
      </c>
      <c r="AP766" s="30">
        <v>9.6469999999999993E-3</v>
      </c>
      <c r="AQ766" s="23">
        <v>0.10524</v>
      </c>
      <c r="AR766" s="23">
        <v>5.3489999999999996E-3</v>
      </c>
      <c r="AS766" s="23">
        <v>2.8219999999999999E-3</v>
      </c>
      <c r="AT766" s="23">
        <v>6.3343999999999998E-2</v>
      </c>
      <c r="AU766">
        <f t="shared" si="164"/>
        <v>0.16858400000000001</v>
      </c>
      <c r="AV766" s="23">
        <v>-8.5199999999999998E-3</v>
      </c>
      <c r="AW766" s="23">
        <v>1.464E-3</v>
      </c>
      <c r="AX766" s="80">
        <v>4.1229999999999999E-3</v>
      </c>
      <c r="AY766" s="23">
        <v>50.627400000000002</v>
      </c>
      <c r="AZ766" s="23">
        <v>49.187899999999999</v>
      </c>
      <c r="BA766" s="32">
        <v>-2.3400000000000001E-3</v>
      </c>
      <c r="BB766" s="10">
        <f t="shared" si="172"/>
        <v>1.7829999999999999E-3</v>
      </c>
      <c r="BC766" s="23">
        <v>2.0539999999999998E-3</v>
      </c>
      <c r="BD766" s="23">
        <v>-1.2199999999999999E-3</v>
      </c>
      <c r="BE766" s="23">
        <v>5.1130000000000004E-3</v>
      </c>
      <c r="BF766" s="23">
        <v>-1.141E-2</v>
      </c>
      <c r="BG766" s="23">
        <v>0</v>
      </c>
      <c r="BH766" s="23">
        <v>0</v>
      </c>
      <c r="BI766" s="22"/>
    </row>
    <row r="767" spans="1:61" x14ac:dyDescent="0.25">
      <c r="A767" t="s">
        <v>150</v>
      </c>
      <c r="D767">
        <v>88</v>
      </c>
      <c r="E767">
        <v>40</v>
      </c>
      <c r="F767">
        <v>20</v>
      </c>
      <c r="G767">
        <v>100</v>
      </c>
      <c r="H767">
        <v>3</v>
      </c>
      <c r="I767">
        <v>623</v>
      </c>
      <c r="J767">
        <v>1</v>
      </c>
      <c r="K767" s="1">
        <v>9.6469999999999993E-3</v>
      </c>
      <c r="L767" s="1">
        <v>5.1789999999999996E-3</v>
      </c>
      <c r="M767" s="1">
        <v>1.2459999999999999E-3</v>
      </c>
      <c r="N767" s="1">
        <v>4.57E-4</v>
      </c>
      <c r="O767" s="2">
        <v>3.3048000000000001E-2</v>
      </c>
      <c r="P767" s="17">
        <f t="shared" si="165"/>
        <v>330.48</v>
      </c>
      <c r="Q767" s="3">
        <v>0.22450000000000001</v>
      </c>
      <c r="R767" s="18">
        <f t="shared" si="166"/>
        <v>2245</v>
      </c>
      <c r="S767" s="1">
        <v>8.5190000000000005E-3</v>
      </c>
      <c r="T767" s="1">
        <v>7.5989999999999999E-3</v>
      </c>
      <c r="U767" s="4">
        <v>0.14433499999999999</v>
      </c>
      <c r="V767" s="19">
        <f t="shared" si="167"/>
        <v>1443.35</v>
      </c>
      <c r="W767" s="1">
        <v>-1.41E-3</v>
      </c>
      <c r="X767" s="1">
        <v>-6.8999999999999997E-4</v>
      </c>
      <c r="Y767" s="5">
        <v>7.1510000000000002E-3</v>
      </c>
      <c r="Z767" s="20">
        <f t="shared" si="171"/>
        <v>71.510000000000005</v>
      </c>
      <c r="AA767" s="1">
        <v>33.149299999999997</v>
      </c>
      <c r="AB767" s="1">
        <v>65.789900000000003</v>
      </c>
      <c r="AC767" s="6">
        <v>1.074E-2</v>
      </c>
      <c r="AD767" s="21">
        <f t="shared" si="168"/>
        <v>107.39999999999999</v>
      </c>
      <c r="AE767" s="1">
        <v>1.9380000000000001E-3</v>
      </c>
      <c r="AF767" s="1">
        <v>5.169E-3</v>
      </c>
      <c r="AG767" s="1">
        <v>-3.3700000000000002E-3</v>
      </c>
      <c r="AH767" s="1">
        <v>-6.6519999999999996E-2</v>
      </c>
      <c r="AI767" s="1">
        <v>0</v>
      </c>
      <c r="AJ767" s="1">
        <v>0</v>
      </c>
      <c r="AK767" s="1">
        <v>99.326800000000006</v>
      </c>
      <c r="AL767">
        <v>2.2759999999999998E-3</v>
      </c>
      <c r="AM767">
        <v>2.3470000000000001E-3</v>
      </c>
      <c r="AN767">
        <v>5.0000000000000001E-4</v>
      </c>
      <c r="AO767">
        <v>3.8099999999999999E-4</v>
      </c>
      <c r="AP767" s="7">
        <v>2.5423000000000001E-2</v>
      </c>
      <c r="AQ767">
        <v>9.7638000000000003E-2</v>
      </c>
      <c r="AR767">
        <v>5.274E-3</v>
      </c>
      <c r="AS767">
        <v>4.9579999999999997E-3</v>
      </c>
      <c r="AT767">
        <v>0.12634000000000001</v>
      </c>
      <c r="AU767">
        <f t="shared" si="164"/>
        <v>0.22397800000000001</v>
      </c>
      <c r="AV767">
        <v>-1.17E-3</v>
      </c>
      <c r="AW767">
        <v>-6.0999999999999997E-4</v>
      </c>
      <c r="AX767" s="14">
        <v>5.0140000000000002E-3</v>
      </c>
      <c r="AY767">
        <v>50.539000000000001</v>
      </c>
      <c r="AZ767">
        <v>49.198300000000003</v>
      </c>
      <c r="BA767" s="9">
        <v>7.2329999999999998E-3</v>
      </c>
      <c r="BB767" s="10">
        <f t="shared" si="172"/>
        <v>1.2247000000000001E-2</v>
      </c>
      <c r="BC767">
        <v>2.6719999999999999E-3</v>
      </c>
      <c r="BD767">
        <v>2.1289999999999998E-3</v>
      </c>
      <c r="BE767">
        <v>-1.4400000000000001E-3</v>
      </c>
      <c r="BF767">
        <v>-1.6209999999999999E-2</v>
      </c>
      <c r="BG767">
        <v>0</v>
      </c>
      <c r="BH767">
        <v>0</v>
      </c>
      <c r="BI767" s="22"/>
    </row>
    <row r="768" spans="1:61" x14ac:dyDescent="0.25">
      <c r="A768" s="51" t="s">
        <v>150</v>
      </c>
      <c r="B768" s="51"/>
      <c r="C768" s="51"/>
      <c r="D768" s="51"/>
      <c r="E768" s="51"/>
      <c r="F768" s="51"/>
      <c r="G768" s="51"/>
      <c r="H768" s="51"/>
      <c r="I768" s="51"/>
      <c r="J768" s="51"/>
      <c r="K768" s="59"/>
      <c r="L768" s="59"/>
      <c r="M768" s="59"/>
      <c r="N768" s="59"/>
      <c r="O768" s="86"/>
      <c r="P768" s="17"/>
      <c r="Q768" s="59"/>
      <c r="R768" s="19"/>
      <c r="S768" s="59"/>
      <c r="T768" s="59"/>
      <c r="U768" s="59"/>
      <c r="V768" s="19"/>
      <c r="W768" s="59"/>
      <c r="X768" s="59"/>
      <c r="Y768" s="86"/>
      <c r="Z768" s="86"/>
      <c r="AA768" s="59"/>
      <c r="AB768" s="59"/>
      <c r="AC768" s="86"/>
      <c r="AD768" s="21"/>
      <c r="AE768" s="59"/>
      <c r="AF768" s="59"/>
      <c r="AG768" s="59"/>
      <c r="AH768" s="59"/>
      <c r="AI768" s="59"/>
      <c r="AJ768" s="59"/>
      <c r="AK768" s="59">
        <v>54.374600000000001</v>
      </c>
      <c r="AL768" s="51"/>
      <c r="AM768" s="51"/>
      <c r="AN768" s="51"/>
      <c r="AO768" s="51"/>
      <c r="AQ768" s="51"/>
      <c r="AR768" s="51"/>
      <c r="AS768" s="51"/>
      <c r="AT768" s="51"/>
      <c r="AU768">
        <f t="shared" si="164"/>
        <v>0</v>
      </c>
      <c r="AV768" s="51"/>
      <c r="AW768" s="51"/>
      <c r="AX768" s="87"/>
      <c r="AY768" s="51"/>
      <c r="AZ768" s="51"/>
      <c r="BC768" s="51"/>
      <c r="BD768" s="51"/>
      <c r="BE768" s="51"/>
      <c r="BF768" s="51"/>
      <c r="BG768" s="51"/>
      <c r="BH768" s="51"/>
      <c r="BI768" s="22"/>
    </row>
    <row r="769" spans="1:61" x14ac:dyDescent="0.25">
      <c r="A769" t="s">
        <v>150</v>
      </c>
      <c r="P769" s="17"/>
      <c r="R769" s="19"/>
      <c r="V769" s="19"/>
      <c r="AD769" s="21">
        <f t="shared" si="168"/>
        <v>0</v>
      </c>
      <c r="AK769" s="1">
        <v>92.396100000000004</v>
      </c>
      <c r="AU769">
        <f t="shared" si="164"/>
        <v>0</v>
      </c>
      <c r="AX769" s="14"/>
      <c r="BI769" s="22"/>
    </row>
    <row r="770" spans="1:61" x14ac:dyDescent="0.25">
      <c r="A770" t="s">
        <v>150</v>
      </c>
      <c r="D770">
        <v>88</v>
      </c>
      <c r="E770">
        <v>40</v>
      </c>
      <c r="F770">
        <v>20</v>
      </c>
      <c r="G770">
        <v>100</v>
      </c>
      <c r="H770">
        <v>3</v>
      </c>
      <c r="I770">
        <v>626</v>
      </c>
      <c r="J770">
        <v>4</v>
      </c>
      <c r="K770" s="1">
        <v>5.5079999999999999E-3</v>
      </c>
      <c r="L770" s="1">
        <v>1.0269E-2</v>
      </c>
      <c r="M770" s="1">
        <v>-2.3400000000000001E-3</v>
      </c>
      <c r="N770" s="1">
        <v>2.127E-3</v>
      </c>
      <c r="O770" s="2">
        <v>2.8615000000000002E-2</v>
      </c>
      <c r="P770" s="17">
        <f t="shared" si="165"/>
        <v>286.15000000000003</v>
      </c>
      <c r="Q770" s="3">
        <v>0.25452900000000001</v>
      </c>
      <c r="R770" s="18">
        <f t="shared" si="166"/>
        <v>2545.29</v>
      </c>
      <c r="S770" s="1">
        <v>9.8410000000000008E-3</v>
      </c>
      <c r="T770" s="1">
        <v>6.0959999999999999E-3</v>
      </c>
      <c r="U770" s="4">
        <v>0.14413400000000001</v>
      </c>
      <c r="V770" s="19">
        <f t="shared" si="167"/>
        <v>1441.3400000000001</v>
      </c>
      <c r="W770" s="1">
        <v>-4.4600000000000004E-3</v>
      </c>
      <c r="X770" s="1">
        <v>4.7699999999999999E-3</v>
      </c>
      <c r="Y770" s="5">
        <v>1.5159000000000001E-2</v>
      </c>
      <c r="Z770" s="20">
        <f t="shared" ref="Z770:Z771" si="173">Y770*10000</f>
        <v>151.59</v>
      </c>
      <c r="AA770" s="1">
        <v>33.3093</v>
      </c>
      <c r="AB770" s="1">
        <v>65.340199999999996</v>
      </c>
      <c r="AC770" s="6">
        <v>6.8669999999999998E-3</v>
      </c>
      <c r="AD770" s="21">
        <f t="shared" si="168"/>
        <v>68.67</v>
      </c>
      <c r="AE770" s="1">
        <v>6.3330000000000001E-3</v>
      </c>
      <c r="AF770" s="1">
        <v>1.673E-3</v>
      </c>
      <c r="AG770" s="1">
        <v>-5.5999999999999995E-4</v>
      </c>
      <c r="AH770" s="1">
        <v>-3.3309999999999999E-2</v>
      </c>
      <c r="AI770" s="1">
        <v>0</v>
      </c>
      <c r="AJ770" s="1">
        <v>0</v>
      </c>
      <c r="AK770" s="1">
        <v>99.104799999999997</v>
      </c>
      <c r="AL770">
        <v>1.2999999999999999E-3</v>
      </c>
      <c r="AM770">
        <v>4.6569999999999997E-3</v>
      </c>
      <c r="AN770">
        <v>-9.3999999999999997E-4</v>
      </c>
      <c r="AO770">
        <v>1.7719999999999999E-3</v>
      </c>
      <c r="AP770" s="7">
        <v>2.2027000000000001E-2</v>
      </c>
      <c r="AQ770">
        <v>0.11076800000000001</v>
      </c>
      <c r="AR770">
        <v>6.0959999999999999E-3</v>
      </c>
      <c r="AS770">
        <v>3.98E-3</v>
      </c>
      <c r="AT770">
        <v>0.12624299999999999</v>
      </c>
      <c r="AU770">
        <f t="shared" si="164"/>
        <v>0.237011</v>
      </c>
      <c r="AV770">
        <v>-3.7000000000000002E-3</v>
      </c>
      <c r="AW770">
        <v>4.2469999999999999E-3</v>
      </c>
      <c r="AX770" s="14">
        <v>1.0635E-2</v>
      </c>
      <c r="AY770">
        <v>50.814599999999999</v>
      </c>
      <c r="AZ770">
        <v>48.892600000000002</v>
      </c>
      <c r="BA770" s="9">
        <v>4.6280000000000002E-3</v>
      </c>
      <c r="BB770" s="10">
        <f t="shared" ref="BB770:BB771" si="174">BA770+AX770</f>
        <v>1.5263000000000001E-2</v>
      </c>
      <c r="BC770">
        <v>8.7379999999999992E-3</v>
      </c>
      <c r="BD770">
        <v>6.8999999999999997E-4</v>
      </c>
      <c r="BE770">
        <v>-2.4000000000000001E-4</v>
      </c>
      <c r="BF770">
        <v>-8.1200000000000005E-3</v>
      </c>
      <c r="BG770">
        <v>0</v>
      </c>
      <c r="BH770">
        <v>0</v>
      </c>
      <c r="BI770" s="22"/>
    </row>
    <row r="771" spans="1:61" x14ac:dyDescent="0.25">
      <c r="A771" t="s">
        <v>150</v>
      </c>
      <c r="D771">
        <v>88</v>
      </c>
      <c r="E771">
        <v>40</v>
      </c>
      <c r="F771">
        <v>20</v>
      </c>
      <c r="G771">
        <v>100</v>
      </c>
      <c r="H771">
        <v>3</v>
      </c>
      <c r="I771">
        <v>627</v>
      </c>
      <c r="J771">
        <v>5</v>
      </c>
      <c r="K771" s="1">
        <v>2.5492999999999998E-2</v>
      </c>
      <c r="L771" s="1">
        <v>1.2975E-2</v>
      </c>
      <c r="M771" s="1">
        <v>1.7087000000000001E-2</v>
      </c>
      <c r="N771" s="1">
        <v>2.2200000000000002E-3</v>
      </c>
      <c r="O771" s="2">
        <v>9.3310000000000008E-3</v>
      </c>
      <c r="P771" s="17">
        <f t="shared" si="165"/>
        <v>93.31</v>
      </c>
      <c r="Q771" s="3">
        <v>9.8377000000000006E-2</v>
      </c>
      <c r="R771" s="18">
        <f t="shared" si="166"/>
        <v>983.7700000000001</v>
      </c>
      <c r="S771" s="1">
        <v>1.3651E-2</v>
      </c>
      <c r="T771" s="1">
        <v>9.8370000000000003E-3</v>
      </c>
      <c r="U771" s="4">
        <v>8.2411999999999999E-2</v>
      </c>
      <c r="V771" s="19">
        <f t="shared" si="167"/>
        <v>824.12</v>
      </c>
      <c r="W771" s="1">
        <v>-3.0899999999999999E-3</v>
      </c>
      <c r="X771" s="1">
        <v>2.1900000000000001E-4</v>
      </c>
      <c r="Y771" s="5">
        <v>5.3870000000000003E-3</v>
      </c>
      <c r="Z771" s="20">
        <f t="shared" si="173"/>
        <v>53.870000000000005</v>
      </c>
      <c r="AA771" s="1">
        <v>33.520699999999998</v>
      </c>
      <c r="AB771" s="1">
        <v>65.858099999999993</v>
      </c>
      <c r="AC771" s="6">
        <v>-2.0699999999999998E-3</v>
      </c>
      <c r="AD771" s="21">
        <f t="shared" si="168"/>
        <v>-20.7</v>
      </c>
      <c r="AE771" s="1">
        <v>-1.42E-3</v>
      </c>
      <c r="AF771" s="1">
        <v>9.7350000000000006E-3</v>
      </c>
      <c r="AG771" s="1">
        <v>2.0943E-2</v>
      </c>
      <c r="AH771" s="1">
        <v>1.0777999999999999E-2</v>
      </c>
      <c r="AI771" s="1">
        <v>0</v>
      </c>
      <c r="AJ771" s="1">
        <v>0</v>
      </c>
      <c r="AK771" s="1">
        <v>99.690700000000007</v>
      </c>
      <c r="AL771">
        <v>5.9829999999999996E-3</v>
      </c>
      <c r="AM771">
        <v>5.849E-3</v>
      </c>
      <c r="AN771">
        <v>6.8250000000000003E-3</v>
      </c>
      <c r="AO771">
        <v>1.8389999999999999E-3</v>
      </c>
      <c r="AP771" s="7">
        <v>7.1399999999999996E-3</v>
      </c>
      <c r="AQ771">
        <v>4.2562000000000003E-2</v>
      </c>
      <c r="AR771">
        <v>8.4069999999999995E-3</v>
      </c>
      <c r="AS771">
        <v>6.3850000000000001E-3</v>
      </c>
      <c r="AT771">
        <v>7.1760000000000004E-2</v>
      </c>
      <c r="AU771">
        <f t="shared" si="164"/>
        <v>0.11432200000000001</v>
      </c>
      <c r="AV771">
        <v>-2.5500000000000002E-3</v>
      </c>
      <c r="AW771">
        <v>1.94E-4</v>
      </c>
      <c r="AX771" s="14">
        <v>3.7569999999999999E-3</v>
      </c>
      <c r="AY771">
        <v>50.838000000000001</v>
      </c>
      <c r="AZ771">
        <v>48.991700000000002</v>
      </c>
      <c r="BA771" s="9">
        <v>-1.39E-3</v>
      </c>
      <c r="BB771" s="10">
        <f t="shared" si="174"/>
        <v>2.3670000000000002E-3</v>
      </c>
      <c r="BC771">
        <v>-1.9400000000000001E-3</v>
      </c>
      <c r="BD771">
        <v>3.9890000000000004E-3</v>
      </c>
      <c r="BE771">
        <v>8.8699999999999994E-3</v>
      </c>
      <c r="BF771">
        <v>2.6129999999999999E-3</v>
      </c>
      <c r="BG771">
        <v>0</v>
      </c>
      <c r="BH771">
        <v>0</v>
      </c>
      <c r="BI771" s="22"/>
    </row>
    <row r="772" spans="1:61" x14ac:dyDescent="0.25">
      <c r="A772" t="s">
        <v>150</v>
      </c>
      <c r="P772" s="17"/>
      <c r="R772" s="19"/>
      <c r="V772" s="19"/>
      <c r="AD772" s="21"/>
      <c r="AK772" s="1">
        <v>97.936899999999994</v>
      </c>
      <c r="AU772">
        <f t="shared" ref="AU772:AU835" si="175">AT772+AQ772</f>
        <v>0</v>
      </c>
      <c r="AX772" s="14"/>
      <c r="BI772" s="22"/>
    </row>
    <row r="773" spans="1:61" x14ac:dyDescent="0.25">
      <c r="A773" t="s">
        <v>150</v>
      </c>
      <c r="D773">
        <v>88</v>
      </c>
      <c r="E773">
        <v>40</v>
      </c>
      <c r="F773">
        <v>20</v>
      </c>
      <c r="G773">
        <v>100</v>
      </c>
      <c r="H773">
        <v>3</v>
      </c>
      <c r="I773">
        <v>629</v>
      </c>
      <c r="J773">
        <v>7</v>
      </c>
      <c r="K773" s="1">
        <v>2.0775999999999999E-2</v>
      </c>
      <c r="L773" s="1">
        <v>7.241E-3</v>
      </c>
      <c r="M773" s="1">
        <v>4.2430000000000002E-3</v>
      </c>
      <c r="N773" s="1">
        <v>1.66E-3</v>
      </c>
      <c r="O773" s="2">
        <v>1.6334999999999999E-2</v>
      </c>
      <c r="P773" s="17">
        <f t="shared" ref="P773:P836" si="176">O773*10000</f>
        <v>163.35</v>
      </c>
      <c r="Q773" s="3">
        <v>0.37077399999999999</v>
      </c>
      <c r="R773" s="18">
        <f t="shared" ref="R773:R783" si="177">IF(ISBLANK(Q773)," ", Q773*10000)</f>
        <v>3707.74</v>
      </c>
      <c r="S773" s="1">
        <v>8.8760000000000002E-3</v>
      </c>
      <c r="T773" s="1">
        <v>3.2820000000000002E-3</v>
      </c>
      <c r="U773" s="4">
        <v>8.1058000000000005E-2</v>
      </c>
      <c r="V773" s="19">
        <f t="shared" ref="V773:V783" si="178">IF(ISBLANK(U773)," ", U773*10000)</f>
        <v>810.58</v>
      </c>
      <c r="W773" s="1">
        <v>-4.0000000000000001E-3</v>
      </c>
      <c r="X773" s="1">
        <v>-2.2599999999999999E-3</v>
      </c>
      <c r="Y773" s="5">
        <v>7.4330000000000004E-3</v>
      </c>
      <c r="Z773" s="20">
        <f t="shared" ref="Z773:Z783" si="179">Y773*10000</f>
        <v>74.33</v>
      </c>
      <c r="AA773" s="1">
        <v>33.299199999999999</v>
      </c>
      <c r="AB773" s="1">
        <v>65.836399999999998</v>
      </c>
      <c r="AC773" s="6">
        <v>-6.9199999999999999E-3</v>
      </c>
      <c r="AD773" s="21">
        <f t="shared" ref="AD773:AD836" si="180">AC773*10000</f>
        <v>-69.2</v>
      </c>
      <c r="AE773" s="1">
        <v>2.3089999999999999E-3</v>
      </c>
      <c r="AF773" s="1">
        <v>7.1799999999999998E-3</v>
      </c>
      <c r="AG773" s="1">
        <v>1.1779E-2</v>
      </c>
      <c r="AH773" s="1">
        <v>-4.301E-2</v>
      </c>
      <c r="AI773" s="1">
        <v>0</v>
      </c>
      <c r="AJ773" s="1">
        <v>0</v>
      </c>
      <c r="AK773" s="1">
        <v>99.622299999999996</v>
      </c>
      <c r="AL773">
        <v>4.8890000000000001E-3</v>
      </c>
      <c r="AM773">
        <v>3.2729999999999999E-3</v>
      </c>
      <c r="AN773">
        <v>1.699E-3</v>
      </c>
      <c r="AO773">
        <v>1.3780000000000001E-3</v>
      </c>
      <c r="AP773" s="7">
        <v>1.2534E-2</v>
      </c>
      <c r="AQ773">
        <v>0.16083700000000001</v>
      </c>
      <c r="AR773">
        <v>5.4809999999999998E-3</v>
      </c>
      <c r="AS773">
        <v>2.1359999999999999E-3</v>
      </c>
      <c r="AT773">
        <v>7.0767999999999998E-2</v>
      </c>
      <c r="AU773">
        <f t="shared" si="175"/>
        <v>0.23160500000000001</v>
      </c>
      <c r="AV773">
        <v>-3.31E-3</v>
      </c>
      <c r="AW773">
        <v>-2.0100000000000001E-3</v>
      </c>
      <c r="AX773" s="14">
        <v>5.1980000000000004E-3</v>
      </c>
      <c r="AY773">
        <v>50.6357</v>
      </c>
      <c r="AZ773">
        <v>49.105400000000003</v>
      </c>
      <c r="BA773" s="9">
        <v>-4.6499999999999996E-3</v>
      </c>
      <c r="BB773" s="10">
        <f t="shared" ref="BB773:BB783" si="181">BA773+AX773</f>
        <v>5.4800000000000074E-4</v>
      </c>
      <c r="BC773">
        <v>3.1749999999999999E-3</v>
      </c>
      <c r="BD773">
        <v>2.9489999999999998E-3</v>
      </c>
      <c r="BE773">
        <v>5.0020000000000004E-3</v>
      </c>
      <c r="BF773">
        <v>-1.0460000000000001E-2</v>
      </c>
      <c r="BG773">
        <v>0</v>
      </c>
      <c r="BH773">
        <v>0</v>
      </c>
      <c r="BI773" s="22"/>
    </row>
    <row r="774" spans="1:61" x14ac:dyDescent="0.25">
      <c r="A774" t="s">
        <v>150</v>
      </c>
      <c r="D774">
        <v>88</v>
      </c>
      <c r="E774">
        <v>40</v>
      </c>
      <c r="F774">
        <v>20</v>
      </c>
      <c r="G774">
        <v>100</v>
      </c>
      <c r="H774">
        <v>3</v>
      </c>
      <c r="I774">
        <v>630</v>
      </c>
      <c r="J774">
        <v>8</v>
      </c>
      <c r="K774" s="1">
        <v>1.7665E-2</v>
      </c>
      <c r="L774" s="1">
        <v>6.169E-3</v>
      </c>
      <c r="M774" s="1">
        <v>-2.5899999999999999E-3</v>
      </c>
      <c r="N774" s="1">
        <v>-2.3600000000000001E-3</v>
      </c>
      <c r="O774" s="2">
        <v>5.7800000000000004E-3</v>
      </c>
      <c r="P774" s="17">
        <f t="shared" si="176"/>
        <v>57.800000000000004</v>
      </c>
      <c r="Q774" s="3">
        <v>0.469858</v>
      </c>
      <c r="R774" s="18">
        <f t="shared" si="177"/>
        <v>4698.58</v>
      </c>
      <c r="S774" s="1">
        <v>5.3629999999999997E-3</v>
      </c>
      <c r="T774" s="1">
        <v>1.1739999999999999E-3</v>
      </c>
      <c r="U774" s="4">
        <v>9.0209999999999999E-2</v>
      </c>
      <c r="V774" s="19">
        <f t="shared" si="178"/>
        <v>902.1</v>
      </c>
      <c r="W774" s="1">
        <v>-4.5599999999999998E-3</v>
      </c>
      <c r="X774" s="1">
        <v>2.6099999999999999E-3</v>
      </c>
      <c r="Y774" s="5">
        <v>4.0099999999999999E-4</v>
      </c>
      <c r="Z774" s="20">
        <f t="shared" si="179"/>
        <v>4.01</v>
      </c>
      <c r="AA774" s="1">
        <v>33.190399999999997</v>
      </c>
      <c r="AB774" s="1">
        <v>65.832700000000003</v>
      </c>
      <c r="AC774" s="6">
        <v>-7.5000000000000002E-4</v>
      </c>
      <c r="AD774" s="21">
        <f t="shared" si="180"/>
        <v>-7.5</v>
      </c>
      <c r="AE774" s="1">
        <v>1.2440000000000001E-3</v>
      </c>
      <c r="AF774" s="1">
        <v>1.5446E-2</v>
      </c>
      <c r="AG774" s="1">
        <v>4.15E-3</v>
      </c>
      <c r="AH774" s="1">
        <v>-5.7259999999999998E-2</v>
      </c>
      <c r="AI774" s="1">
        <v>0</v>
      </c>
      <c r="AJ774" s="1">
        <v>0</v>
      </c>
      <c r="AK774" s="1">
        <v>99.575699999999998</v>
      </c>
      <c r="AL774">
        <v>4.163E-3</v>
      </c>
      <c r="AM774">
        <v>2.7920000000000002E-3</v>
      </c>
      <c r="AN774">
        <v>-1.0399999999999999E-3</v>
      </c>
      <c r="AO774">
        <v>-1.9599999999999999E-3</v>
      </c>
      <c r="AP774" s="7">
        <v>4.4409999999999996E-3</v>
      </c>
      <c r="AQ774">
        <v>0.204099</v>
      </c>
      <c r="AR774">
        <v>3.3159999999999999E-3</v>
      </c>
      <c r="AS774">
        <v>7.6499999999999995E-4</v>
      </c>
      <c r="AT774">
        <v>7.8867000000000007E-2</v>
      </c>
      <c r="AU774">
        <f t="shared" si="175"/>
        <v>0.282966</v>
      </c>
      <c r="AV774">
        <v>-3.7799999999999999E-3</v>
      </c>
      <c r="AW774">
        <v>2.3189999999999999E-3</v>
      </c>
      <c r="AX774" s="14">
        <v>2.81E-4</v>
      </c>
      <c r="AY774">
        <v>50.54</v>
      </c>
      <c r="AZ774">
        <v>49.170299999999997</v>
      </c>
      <c r="BA774" s="9">
        <v>-5.0000000000000001E-4</v>
      </c>
      <c r="BB774" s="10">
        <f t="shared" si="181"/>
        <v>-2.1900000000000001E-4</v>
      </c>
      <c r="BC774">
        <v>1.7129999999999999E-3</v>
      </c>
      <c r="BD774">
        <v>6.3540000000000003E-3</v>
      </c>
      <c r="BE774">
        <v>1.7650000000000001E-3</v>
      </c>
      <c r="BF774">
        <v>-1.3939999999999999E-2</v>
      </c>
      <c r="BG774">
        <v>0</v>
      </c>
      <c r="BH774">
        <v>0</v>
      </c>
      <c r="BI774" s="22"/>
    </row>
    <row r="775" spans="1:61" x14ac:dyDescent="0.25">
      <c r="A775" s="23" t="s">
        <v>150</v>
      </c>
      <c r="B775" s="23"/>
      <c r="C775" s="23"/>
      <c r="D775" s="23">
        <v>88</v>
      </c>
      <c r="E775" s="23">
        <v>40</v>
      </c>
      <c r="F775" s="23">
        <v>20</v>
      </c>
      <c r="G775" s="23">
        <v>100</v>
      </c>
      <c r="H775" s="23">
        <v>3</v>
      </c>
      <c r="I775" s="23">
        <v>631</v>
      </c>
      <c r="J775" s="23">
        <v>9</v>
      </c>
      <c r="K775" s="24">
        <v>1.9476E-2</v>
      </c>
      <c r="L775" s="24">
        <v>2.6679999999999998E-3</v>
      </c>
      <c r="M775" s="24">
        <v>5.1999999999999997E-5</v>
      </c>
      <c r="N775" s="24">
        <v>-4.6000000000000001E-4</v>
      </c>
      <c r="O775" s="25">
        <v>6.6670000000000002E-3</v>
      </c>
      <c r="P775" s="17">
        <f t="shared" si="176"/>
        <v>66.67</v>
      </c>
      <c r="Q775" s="26">
        <v>0.41003000000000001</v>
      </c>
      <c r="R775" s="18">
        <f t="shared" si="177"/>
        <v>4100.3</v>
      </c>
      <c r="S775" s="24">
        <v>3.8800000000000002E-3</v>
      </c>
      <c r="T775" s="24">
        <v>1.1462999999999999E-2</v>
      </c>
      <c r="U775" s="27">
        <v>7.8347E-2</v>
      </c>
      <c r="V775" s="19">
        <f t="shared" si="178"/>
        <v>783.47</v>
      </c>
      <c r="W775" s="24">
        <v>-4.7499999999999999E-3</v>
      </c>
      <c r="X775" s="24">
        <v>3.3679999999999999E-3</v>
      </c>
      <c r="Y775" s="28">
        <v>-1.2600000000000001E-3</v>
      </c>
      <c r="Z775" s="20">
        <f t="shared" si="179"/>
        <v>-12.6</v>
      </c>
      <c r="AA775" s="24">
        <v>33.117800000000003</v>
      </c>
      <c r="AB775" s="24">
        <v>65.740099999999998</v>
      </c>
      <c r="AC775" s="29">
        <v>-3.5100000000000001E-3</v>
      </c>
      <c r="AD775" s="21">
        <f t="shared" si="180"/>
        <v>-35.1</v>
      </c>
      <c r="AE775" s="24">
        <v>3.9890000000000004E-3</v>
      </c>
      <c r="AF775" s="24">
        <v>7.1549999999999999E-3</v>
      </c>
      <c r="AG775" s="24">
        <v>2.8770000000000002E-3</v>
      </c>
      <c r="AH775" s="24">
        <v>1.0404E-2</v>
      </c>
      <c r="AI775" s="24">
        <v>0</v>
      </c>
      <c r="AJ775" s="24">
        <v>0</v>
      </c>
      <c r="AK775" s="24">
        <v>99.408199999999994</v>
      </c>
      <c r="AL775" s="23">
        <v>4.5979999999999997E-3</v>
      </c>
      <c r="AM775" s="23">
        <v>1.2099999999999999E-3</v>
      </c>
      <c r="AN775" s="23">
        <v>2.0999999999999999E-5</v>
      </c>
      <c r="AO775" s="23">
        <v>-3.8000000000000002E-4</v>
      </c>
      <c r="AP775" s="30">
        <v>5.1330000000000004E-3</v>
      </c>
      <c r="AQ775" s="23">
        <v>0.17845800000000001</v>
      </c>
      <c r="AR775" s="23">
        <v>2.4039999999999999E-3</v>
      </c>
      <c r="AS775" s="23">
        <v>7.4850000000000003E-3</v>
      </c>
      <c r="AT775" s="23">
        <v>6.8628999999999996E-2</v>
      </c>
      <c r="AU775">
        <f t="shared" si="175"/>
        <v>0.247087</v>
      </c>
      <c r="AV775" s="23">
        <v>-3.9399999999999999E-3</v>
      </c>
      <c r="AW775" s="23">
        <v>2.9989999999999999E-3</v>
      </c>
      <c r="AX775" s="80">
        <v>-8.8999999999999995E-4</v>
      </c>
      <c r="AY775" s="23">
        <v>50.5276</v>
      </c>
      <c r="AZ775" s="23">
        <v>49.196800000000003</v>
      </c>
      <c r="BA775" s="32">
        <v>-2.3700000000000001E-3</v>
      </c>
      <c r="BB775" s="10">
        <f t="shared" si="181"/>
        <v>-3.2599999999999999E-3</v>
      </c>
      <c r="BC775" s="23">
        <v>5.5050000000000003E-3</v>
      </c>
      <c r="BD775" s="23">
        <v>2.9489999999999998E-3</v>
      </c>
      <c r="BE775" s="23">
        <v>1.2260000000000001E-3</v>
      </c>
      <c r="BF775" s="23">
        <v>2.5370000000000002E-3</v>
      </c>
      <c r="BG775" s="23">
        <v>0</v>
      </c>
      <c r="BH775" s="23">
        <v>0</v>
      </c>
      <c r="BI775" s="22"/>
    </row>
    <row r="776" spans="1:61" x14ac:dyDescent="0.25">
      <c r="A776" t="s">
        <v>151</v>
      </c>
      <c r="D776">
        <v>89</v>
      </c>
      <c r="E776">
        <v>40</v>
      </c>
      <c r="F776">
        <v>20</v>
      </c>
      <c r="G776">
        <v>100</v>
      </c>
      <c r="H776">
        <v>3</v>
      </c>
      <c r="I776">
        <v>632</v>
      </c>
      <c r="J776">
        <v>1</v>
      </c>
      <c r="K776" s="1">
        <v>2.5093000000000001E-2</v>
      </c>
      <c r="L776" s="1">
        <v>1.7961999999999999E-2</v>
      </c>
      <c r="M776" s="1">
        <v>-8.2299999999999995E-3</v>
      </c>
      <c r="N776" s="1">
        <v>2.7039999999999998E-3</v>
      </c>
      <c r="O776" s="2">
        <v>2.2825999999999999E-2</v>
      </c>
      <c r="P776" s="17">
        <f t="shared" si="176"/>
        <v>228.26</v>
      </c>
      <c r="Q776" s="3">
        <v>0.242648</v>
      </c>
      <c r="R776" s="18">
        <f t="shared" si="177"/>
        <v>2426.48</v>
      </c>
      <c r="S776" s="1">
        <v>1.1057000000000001E-2</v>
      </c>
      <c r="T776" s="1">
        <v>1.0790000000000001E-3</v>
      </c>
      <c r="U776" s="4">
        <v>0.158806</v>
      </c>
      <c r="V776" s="19">
        <f t="shared" si="178"/>
        <v>1588.06</v>
      </c>
      <c r="W776" s="1">
        <v>-1.14E-3</v>
      </c>
      <c r="X776" s="1">
        <v>5.4699999999999996E-4</v>
      </c>
      <c r="Y776" s="5">
        <v>2.0760000000000001E-2</v>
      </c>
      <c r="Z776" s="20">
        <f t="shared" si="179"/>
        <v>207.6</v>
      </c>
      <c r="AA776" s="1">
        <v>33.025100000000002</v>
      </c>
      <c r="AB776" s="1">
        <v>65.818299999999994</v>
      </c>
      <c r="AC776" s="6">
        <v>-1.2199999999999999E-3</v>
      </c>
      <c r="AD776" s="21">
        <f t="shared" si="180"/>
        <v>-12.2</v>
      </c>
      <c r="AE776" s="1">
        <v>-3.3300000000000001E-3</v>
      </c>
      <c r="AF776" s="1">
        <v>-5.6899999999999997E-3</v>
      </c>
      <c r="AG776" s="1">
        <v>1.4323000000000001E-2</v>
      </c>
      <c r="AH776" s="1">
        <v>-3.2399999999999998E-2</v>
      </c>
      <c r="AI776" s="1">
        <v>0</v>
      </c>
      <c r="AJ776" s="1">
        <v>0</v>
      </c>
      <c r="AK776" s="1">
        <v>99.309200000000004</v>
      </c>
      <c r="AL776">
        <v>5.9290000000000002E-3</v>
      </c>
      <c r="AM776">
        <v>8.1519999999999995E-3</v>
      </c>
      <c r="AN776">
        <v>-3.31E-3</v>
      </c>
      <c r="AO776">
        <v>2.2550000000000001E-3</v>
      </c>
      <c r="AP776" s="7">
        <v>1.7583999999999999E-2</v>
      </c>
      <c r="AQ776">
        <v>0.105683</v>
      </c>
      <c r="AR776">
        <v>6.855E-3</v>
      </c>
      <c r="AS776">
        <v>7.0500000000000001E-4</v>
      </c>
      <c r="AT776">
        <v>0.139207</v>
      </c>
      <c r="AU776">
        <f t="shared" si="175"/>
        <v>0.24489</v>
      </c>
      <c r="AV776">
        <v>-9.5E-4</v>
      </c>
      <c r="AW776">
        <v>4.8700000000000002E-4</v>
      </c>
      <c r="AX776" s="14">
        <v>1.4577E-2</v>
      </c>
      <c r="AY776">
        <v>50.421999999999997</v>
      </c>
      <c r="AZ776">
        <v>49.290399999999998</v>
      </c>
      <c r="BA776" s="9">
        <v>-8.1999999999999998E-4</v>
      </c>
      <c r="BB776" s="10">
        <f t="shared" si="181"/>
        <v>1.3757E-2</v>
      </c>
      <c r="BC776">
        <v>-4.5900000000000003E-3</v>
      </c>
      <c r="BD776">
        <v>-2.3500000000000001E-3</v>
      </c>
      <c r="BE776">
        <v>6.1069999999999996E-3</v>
      </c>
      <c r="BF776">
        <v>-7.9100000000000004E-3</v>
      </c>
      <c r="BG776">
        <v>0</v>
      </c>
      <c r="BH776">
        <v>0</v>
      </c>
      <c r="BI776" s="22"/>
    </row>
    <row r="777" spans="1:61" x14ac:dyDescent="0.25">
      <c r="A777" t="s">
        <v>151</v>
      </c>
      <c r="D777">
        <v>89</v>
      </c>
      <c r="E777">
        <v>40</v>
      </c>
      <c r="F777">
        <v>20</v>
      </c>
      <c r="G777">
        <v>100</v>
      </c>
      <c r="H777">
        <v>3</v>
      </c>
      <c r="I777">
        <v>633</v>
      </c>
      <c r="J777">
        <v>2</v>
      </c>
      <c r="K777" s="1">
        <v>-1.66E-3</v>
      </c>
      <c r="L777" s="1">
        <v>1.7249E-2</v>
      </c>
      <c r="M777" s="1">
        <v>-5.9100000000000003E-3</v>
      </c>
      <c r="N777" s="1">
        <v>2.02E-4</v>
      </c>
      <c r="O777" s="2">
        <v>2.75E-2</v>
      </c>
      <c r="P777" s="17">
        <f t="shared" si="176"/>
        <v>275</v>
      </c>
      <c r="Q777" s="3">
        <v>0.25751499999999999</v>
      </c>
      <c r="R777" s="18">
        <f t="shared" si="177"/>
        <v>2575.15</v>
      </c>
      <c r="S777" s="1">
        <v>7.6039999999999996E-3</v>
      </c>
      <c r="T777" s="1">
        <v>9.8340000000000007E-3</v>
      </c>
      <c r="U777" s="4">
        <v>0.156777</v>
      </c>
      <c r="V777" s="19">
        <f t="shared" si="178"/>
        <v>1567.77</v>
      </c>
      <c r="W777" s="1">
        <v>-4.7299999999999998E-3</v>
      </c>
      <c r="X777" s="1">
        <v>3.4459999999999998E-3</v>
      </c>
      <c r="Y777" s="5">
        <v>2.0108999999999998E-2</v>
      </c>
      <c r="Z777" s="20">
        <f t="shared" si="179"/>
        <v>201.08999999999997</v>
      </c>
      <c r="AA777" s="1">
        <v>33.101399999999998</v>
      </c>
      <c r="AB777" s="1">
        <v>65.641199999999998</v>
      </c>
      <c r="AC777" s="6">
        <v>5.4999999999999997E-3</v>
      </c>
      <c r="AD777" s="21">
        <f t="shared" si="180"/>
        <v>55</v>
      </c>
      <c r="AE777" s="1">
        <v>5.2389999999999997E-3</v>
      </c>
      <c r="AF777" s="1">
        <v>4.6439999999999997E-3</v>
      </c>
      <c r="AG777" s="1">
        <v>-1.9000000000000001E-4</v>
      </c>
      <c r="AH777" s="1">
        <v>-4.6940000000000003E-2</v>
      </c>
      <c r="AI777" s="1">
        <v>0</v>
      </c>
      <c r="AJ777" s="1">
        <v>0</v>
      </c>
      <c r="AK777" s="1">
        <v>99.198800000000006</v>
      </c>
      <c r="AL777">
        <v>-3.8999999999999999E-4</v>
      </c>
      <c r="AM777">
        <v>7.8289999999999992E-3</v>
      </c>
      <c r="AN777">
        <v>-2.3700000000000001E-3</v>
      </c>
      <c r="AO777">
        <v>1.6799999999999999E-4</v>
      </c>
      <c r="AP777" s="7">
        <v>2.1186E-2</v>
      </c>
      <c r="AQ777">
        <v>0.11216</v>
      </c>
      <c r="AR777">
        <v>4.7149999999999996E-3</v>
      </c>
      <c r="AS777">
        <v>6.4260000000000003E-3</v>
      </c>
      <c r="AT777">
        <v>0.137431</v>
      </c>
      <c r="AU777">
        <f t="shared" si="175"/>
        <v>0.24959100000000001</v>
      </c>
      <c r="AV777">
        <v>-3.9300000000000003E-3</v>
      </c>
      <c r="AW777">
        <v>3.0709999999999999E-3</v>
      </c>
      <c r="AX777" s="14">
        <v>1.4120000000000001E-2</v>
      </c>
      <c r="AY777">
        <v>50.5396</v>
      </c>
      <c r="AZ777">
        <v>49.158700000000003</v>
      </c>
      <c r="BA777" s="9">
        <v>3.7090000000000001E-3</v>
      </c>
      <c r="BB777" s="10">
        <f t="shared" si="181"/>
        <v>1.7829000000000001E-2</v>
      </c>
      <c r="BC777">
        <v>7.234E-3</v>
      </c>
      <c r="BD777">
        <v>1.915E-3</v>
      </c>
      <c r="BE777">
        <v>-8.0000000000000007E-5</v>
      </c>
      <c r="BF777">
        <v>-1.146E-2</v>
      </c>
      <c r="BG777">
        <v>0</v>
      </c>
      <c r="BH777">
        <v>0</v>
      </c>
      <c r="BI777" s="22"/>
    </row>
    <row r="778" spans="1:61" x14ac:dyDescent="0.25">
      <c r="A778" t="s">
        <v>151</v>
      </c>
      <c r="D778">
        <v>89</v>
      </c>
      <c r="E778">
        <v>40</v>
      </c>
      <c r="F778">
        <v>20</v>
      </c>
      <c r="G778">
        <v>100</v>
      </c>
      <c r="H778">
        <v>3</v>
      </c>
      <c r="I778">
        <v>634</v>
      </c>
      <c r="J778">
        <v>3</v>
      </c>
      <c r="K778" s="1">
        <v>9.3410000000000003E-3</v>
      </c>
      <c r="L778" s="1">
        <v>1.7926999999999998E-2</v>
      </c>
      <c r="M778" s="1">
        <v>9.9100000000000004E-3</v>
      </c>
      <c r="N778" s="1">
        <v>-2.6700000000000001E-3</v>
      </c>
      <c r="O778" s="2">
        <v>1.8373E-2</v>
      </c>
      <c r="P778" s="17">
        <f t="shared" si="176"/>
        <v>183.73000000000002</v>
      </c>
      <c r="Q778" s="3">
        <v>0.24582000000000001</v>
      </c>
      <c r="R778" s="18">
        <f t="shared" si="177"/>
        <v>2458.2000000000003</v>
      </c>
      <c r="S778" s="1">
        <v>7.1799999999999998E-3</v>
      </c>
      <c r="T778" s="1">
        <v>5.2810000000000001E-3</v>
      </c>
      <c r="U778" s="4">
        <v>0.15479599999999999</v>
      </c>
      <c r="V778" s="19">
        <f t="shared" si="178"/>
        <v>1547.9599999999998</v>
      </c>
      <c r="W778" s="1">
        <v>-3.9199999999999999E-3</v>
      </c>
      <c r="X778" s="1">
        <v>4.712E-3</v>
      </c>
      <c r="Y778" s="5">
        <v>1.7600000000000001E-2</v>
      </c>
      <c r="Z778" s="20">
        <f t="shared" si="179"/>
        <v>176</v>
      </c>
      <c r="AA778" s="1">
        <v>33.052300000000002</v>
      </c>
      <c r="AB778" s="1">
        <v>65.860799999999998</v>
      </c>
      <c r="AC778" s="6">
        <v>-5.8399999999999997E-3</v>
      </c>
      <c r="AD778" s="21">
        <f t="shared" si="180"/>
        <v>-58.4</v>
      </c>
      <c r="AE778" s="1">
        <v>1.268E-3</v>
      </c>
      <c r="AF778" s="1">
        <v>-2.2000000000000001E-3</v>
      </c>
      <c r="AG778" s="1">
        <v>1.2168999999999999E-2</v>
      </c>
      <c r="AH778" s="1">
        <v>1.0248E-2</v>
      </c>
      <c r="AI778" s="1">
        <v>0</v>
      </c>
      <c r="AJ778" s="1">
        <v>0</v>
      </c>
      <c r="AK778" s="1">
        <v>99.4131</v>
      </c>
      <c r="AL778">
        <v>2.2049999999999999E-3</v>
      </c>
      <c r="AM778">
        <v>8.1290000000000008E-3</v>
      </c>
      <c r="AN778">
        <v>3.9820000000000003E-3</v>
      </c>
      <c r="AO778">
        <v>-2.2300000000000002E-3</v>
      </c>
      <c r="AP778" s="7">
        <v>1.4142999999999999E-2</v>
      </c>
      <c r="AQ778">
        <v>0.106978</v>
      </c>
      <c r="AR778">
        <v>4.4479999999999997E-3</v>
      </c>
      <c r="AS778">
        <v>3.4480000000000001E-3</v>
      </c>
      <c r="AT778">
        <v>0.13558200000000001</v>
      </c>
      <c r="AU778">
        <f t="shared" si="175"/>
        <v>0.24256</v>
      </c>
      <c r="AV778">
        <v>-3.2599999999999999E-3</v>
      </c>
      <c r="AW778">
        <v>4.1960000000000001E-3</v>
      </c>
      <c r="AX778" s="14">
        <v>1.2348E-2</v>
      </c>
      <c r="AY778">
        <v>50.422899999999998</v>
      </c>
      <c r="AZ778">
        <v>49.282499999999999</v>
      </c>
      <c r="BA778" s="9">
        <v>-3.9399999999999999E-3</v>
      </c>
      <c r="BB778" s="10">
        <f t="shared" si="181"/>
        <v>8.4079999999999988E-3</v>
      </c>
      <c r="BC778">
        <v>1.75E-3</v>
      </c>
      <c r="BD778">
        <v>-9.1E-4</v>
      </c>
      <c r="BE778">
        <v>5.1840000000000002E-3</v>
      </c>
      <c r="BF778">
        <v>2.4989999999999999E-3</v>
      </c>
      <c r="BG778">
        <v>0</v>
      </c>
      <c r="BH778">
        <v>0</v>
      </c>
      <c r="BI778" s="22"/>
    </row>
    <row r="779" spans="1:61" x14ac:dyDescent="0.25">
      <c r="A779" t="s">
        <v>151</v>
      </c>
      <c r="D779">
        <v>89</v>
      </c>
      <c r="E779">
        <v>40</v>
      </c>
      <c r="F779">
        <v>20</v>
      </c>
      <c r="G779">
        <v>100</v>
      </c>
      <c r="H779">
        <v>3</v>
      </c>
      <c r="I779">
        <v>635</v>
      </c>
      <c r="J779">
        <v>4</v>
      </c>
      <c r="K779" s="1">
        <v>3.8489000000000002E-2</v>
      </c>
      <c r="L779" s="1">
        <v>-1.32E-3</v>
      </c>
      <c r="M779" s="1">
        <v>9.4540000000000006E-3</v>
      </c>
      <c r="N779" s="1">
        <v>-2.82E-3</v>
      </c>
      <c r="O779" s="2">
        <v>1.5330999999999999E-2</v>
      </c>
      <c r="P779" s="17">
        <f t="shared" si="176"/>
        <v>153.31</v>
      </c>
      <c r="Q779" s="3">
        <v>0.14940200000000001</v>
      </c>
      <c r="R779" s="18">
        <f t="shared" si="177"/>
        <v>1494.02</v>
      </c>
      <c r="S779" s="1">
        <v>6.7010000000000004E-3</v>
      </c>
      <c r="T779" s="1">
        <v>2.1489999999999999E-3</v>
      </c>
      <c r="U779" s="4">
        <v>8.7988999999999998E-2</v>
      </c>
      <c r="V779" s="19">
        <f t="shared" si="178"/>
        <v>879.89</v>
      </c>
      <c r="W779" s="1">
        <v>-8.8000000000000003E-4</v>
      </c>
      <c r="X779" s="1">
        <v>3.1189999999999998E-3</v>
      </c>
      <c r="Y779" s="5">
        <v>6.6680000000000003E-3</v>
      </c>
      <c r="Z779" s="20">
        <f t="shared" si="179"/>
        <v>66.680000000000007</v>
      </c>
      <c r="AA779" s="1">
        <v>32.995899999999999</v>
      </c>
      <c r="AB779" s="1">
        <v>65.972800000000007</v>
      </c>
      <c r="AC779" s="6">
        <v>1.3669999999999999E-3</v>
      </c>
      <c r="AD779" s="21">
        <f t="shared" si="180"/>
        <v>13.67</v>
      </c>
      <c r="AE779" s="1">
        <v>2.2186999999999998E-2</v>
      </c>
      <c r="AF779" s="1">
        <v>1.2992E-2</v>
      </c>
      <c r="AG779" s="1">
        <v>2.1444000000000001E-2</v>
      </c>
      <c r="AH779" s="1">
        <v>-2.6110000000000001E-2</v>
      </c>
      <c r="AI779" s="1">
        <v>0</v>
      </c>
      <c r="AJ779" s="1">
        <v>0</v>
      </c>
      <c r="AK779" s="1">
        <v>99.314800000000005</v>
      </c>
      <c r="AL779">
        <v>9.0939999999999997E-3</v>
      </c>
      <c r="AM779">
        <v>-5.9999999999999995E-4</v>
      </c>
      <c r="AN779">
        <v>3.8010000000000001E-3</v>
      </c>
      <c r="AO779">
        <v>-2.3500000000000001E-3</v>
      </c>
      <c r="AP779" s="7">
        <v>1.1811E-2</v>
      </c>
      <c r="AQ779">
        <v>6.5071000000000004E-2</v>
      </c>
      <c r="AR779">
        <v>4.1549999999999998E-3</v>
      </c>
      <c r="AS779">
        <v>1.4040000000000001E-3</v>
      </c>
      <c r="AT779">
        <v>7.7130000000000004E-2</v>
      </c>
      <c r="AU779">
        <f t="shared" si="175"/>
        <v>0.14220100000000002</v>
      </c>
      <c r="AV779">
        <v>-7.2999999999999996E-4</v>
      </c>
      <c r="AW779">
        <v>2.7789999999999998E-3</v>
      </c>
      <c r="AX779" s="14">
        <v>4.6820000000000004E-3</v>
      </c>
      <c r="AY779">
        <v>50.377699999999997</v>
      </c>
      <c r="AZ779">
        <v>49.406399999999998</v>
      </c>
      <c r="BA779" s="9">
        <v>9.2199999999999997E-4</v>
      </c>
      <c r="BB779" s="10">
        <f t="shared" si="181"/>
        <v>5.6040000000000005E-3</v>
      </c>
      <c r="BC779">
        <v>3.0637000000000001E-2</v>
      </c>
      <c r="BD779">
        <v>5.3579999999999999E-3</v>
      </c>
      <c r="BE779">
        <v>9.1430000000000001E-3</v>
      </c>
      <c r="BF779">
        <v>-6.3699999999999998E-3</v>
      </c>
      <c r="BG779">
        <v>0</v>
      </c>
      <c r="BH779">
        <v>0</v>
      </c>
      <c r="BI779" s="22"/>
    </row>
    <row r="780" spans="1:61" x14ac:dyDescent="0.25">
      <c r="A780" t="s">
        <v>151</v>
      </c>
      <c r="D780">
        <v>89</v>
      </c>
      <c r="E780">
        <v>40</v>
      </c>
      <c r="F780">
        <v>20</v>
      </c>
      <c r="G780">
        <v>100</v>
      </c>
      <c r="H780">
        <v>3</v>
      </c>
      <c r="I780">
        <v>636</v>
      </c>
      <c r="J780">
        <v>5</v>
      </c>
      <c r="K780" s="1">
        <v>1.0158E-2</v>
      </c>
      <c r="L780" s="1">
        <v>9.9600000000000001E-3</v>
      </c>
      <c r="M780" s="1">
        <v>-3.2000000000000002E-3</v>
      </c>
      <c r="N780" s="1">
        <v>-3.5E-4</v>
      </c>
      <c r="O780" s="2">
        <v>2.0582E-2</v>
      </c>
      <c r="P780" s="17">
        <f t="shared" si="176"/>
        <v>205.82</v>
      </c>
      <c r="Q780" s="3">
        <v>0.149168</v>
      </c>
      <c r="R780" s="18">
        <f t="shared" si="177"/>
        <v>1491.68</v>
      </c>
      <c r="S780" s="1">
        <v>4.6509999999999998E-3</v>
      </c>
      <c r="T780" s="1">
        <v>8.4800000000000001E-4</v>
      </c>
      <c r="U780" s="4">
        <v>6.3198000000000004E-2</v>
      </c>
      <c r="V780" s="19">
        <f t="shared" si="178"/>
        <v>631.98</v>
      </c>
      <c r="W780" s="1">
        <v>-4.0699999999999998E-3</v>
      </c>
      <c r="X780" s="1">
        <v>-2.47E-3</v>
      </c>
      <c r="Y780" s="5">
        <v>1.9491000000000001E-2</v>
      </c>
      <c r="Z780" s="20">
        <f t="shared" si="179"/>
        <v>194.91000000000003</v>
      </c>
      <c r="AA780" s="1">
        <v>33.054600000000001</v>
      </c>
      <c r="AB780" s="1">
        <v>65.9011</v>
      </c>
      <c r="AC780" s="6">
        <v>-4.5599999999999998E-3</v>
      </c>
      <c r="AD780" s="21">
        <f t="shared" si="180"/>
        <v>-45.6</v>
      </c>
      <c r="AE780" s="1">
        <v>-2.48E-3</v>
      </c>
      <c r="AF780" s="1">
        <v>-8.4999999999999995E-4</v>
      </c>
      <c r="AG780" s="1">
        <v>-9.3100000000000006E-3</v>
      </c>
      <c r="AH780" s="1">
        <v>-3.022E-2</v>
      </c>
      <c r="AI780" s="1">
        <v>0</v>
      </c>
      <c r="AJ780" s="1">
        <v>0</v>
      </c>
      <c r="AK780" s="1">
        <v>99.176199999999994</v>
      </c>
      <c r="AL780">
        <v>2.4009999999999999E-3</v>
      </c>
      <c r="AM780">
        <v>4.522E-3</v>
      </c>
      <c r="AN780">
        <v>-1.2899999999999999E-3</v>
      </c>
      <c r="AO780">
        <v>-2.9E-4</v>
      </c>
      <c r="AP780" s="7">
        <v>1.5862999999999999E-2</v>
      </c>
      <c r="AQ780">
        <v>6.4998E-2</v>
      </c>
      <c r="AR780">
        <v>2.885E-3</v>
      </c>
      <c r="AS780">
        <v>5.5500000000000005E-4</v>
      </c>
      <c r="AT780">
        <v>5.5424000000000001E-2</v>
      </c>
      <c r="AU780">
        <f t="shared" si="175"/>
        <v>0.120422</v>
      </c>
      <c r="AV780">
        <v>-3.3899999999999998E-3</v>
      </c>
      <c r="AW780">
        <v>-2.2000000000000001E-3</v>
      </c>
      <c r="AX780" s="14">
        <v>1.3691999999999999E-2</v>
      </c>
      <c r="AY780">
        <v>50.490099999999998</v>
      </c>
      <c r="AZ780">
        <v>49.374899999999997</v>
      </c>
      <c r="BA780" s="9">
        <v>-3.0799999999999998E-3</v>
      </c>
      <c r="BB780" s="10">
        <f t="shared" si="181"/>
        <v>1.0612E-2</v>
      </c>
      <c r="BC780">
        <v>-3.4299999999999999E-3</v>
      </c>
      <c r="BD780">
        <v>-3.5E-4</v>
      </c>
      <c r="BE780">
        <v>-3.9699999999999996E-3</v>
      </c>
      <c r="BF780">
        <v>-7.3800000000000003E-3</v>
      </c>
      <c r="BG780">
        <v>0</v>
      </c>
      <c r="BH780">
        <v>0</v>
      </c>
      <c r="BI780" s="22"/>
    </row>
    <row r="781" spans="1:61" x14ac:dyDescent="0.25">
      <c r="A781" t="s">
        <v>151</v>
      </c>
      <c r="D781">
        <v>89</v>
      </c>
      <c r="E781">
        <v>40</v>
      </c>
      <c r="F781">
        <v>20</v>
      </c>
      <c r="G781">
        <v>100</v>
      </c>
      <c r="H781">
        <v>3</v>
      </c>
      <c r="I781">
        <v>637</v>
      </c>
      <c r="J781">
        <v>6</v>
      </c>
      <c r="K781" s="1">
        <v>3.3186E-2</v>
      </c>
      <c r="L781" s="1">
        <v>1.9508999999999999E-2</v>
      </c>
      <c r="M781" s="1">
        <v>-5.6699999999999997E-3</v>
      </c>
      <c r="N781" s="1">
        <v>-2.2899999999999999E-3</v>
      </c>
      <c r="O781" s="2">
        <v>7.2680000000000002E-3</v>
      </c>
      <c r="P781" s="17">
        <f t="shared" si="176"/>
        <v>72.680000000000007</v>
      </c>
      <c r="Q781" s="3">
        <v>0.3508</v>
      </c>
      <c r="R781" s="18">
        <f t="shared" si="177"/>
        <v>3508</v>
      </c>
      <c r="S781" s="1">
        <v>6.5729999999999998E-3</v>
      </c>
      <c r="T781" s="1">
        <v>-3.81E-3</v>
      </c>
      <c r="U781" s="4">
        <v>8.0486000000000002E-2</v>
      </c>
      <c r="V781" s="19">
        <f t="shared" si="178"/>
        <v>804.86</v>
      </c>
      <c r="W781" s="1">
        <v>-7.1500000000000001E-3</v>
      </c>
      <c r="X781" s="1">
        <v>3.686E-3</v>
      </c>
      <c r="Y781" s="5">
        <v>-1.4E-3</v>
      </c>
      <c r="Z781" s="20">
        <f t="shared" si="179"/>
        <v>-14</v>
      </c>
      <c r="AA781" s="1">
        <v>32.978099999999998</v>
      </c>
      <c r="AB781" s="1">
        <v>65.643500000000003</v>
      </c>
      <c r="AC781" s="6">
        <v>-9.6699999999999998E-3</v>
      </c>
      <c r="AD781" s="21">
        <f t="shared" si="180"/>
        <v>-96.7</v>
      </c>
      <c r="AE781" s="1">
        <v>1.7960000000000001E-3</v>
      </c>
      <c r="AF781" s="1">
        <v>1.702E-3</v>
      </c>
      <c r="AG781" s="1">
        <v>1.2371E-2</v>
      </c>
      <c r="AH781" s="1">
        <v>-5.5539999999999999E-2</v>
      </c>
      <c r="AI781" s="1">
        <v>0</v>
      </c>
      <c r="AJ781" s="1">
        <v>0</v>
      </c>
      <c r="AK781" s="1">
        <v>99.053399999999996</v>
      </c>
      <c r="AL781">
        <v>7.8619999999999992E-3</v>
      </c>
      <c r="AM781">
        <v>8.8769999999999995E-3</v>
      </c>
      <c r="AN781">
        <v>-2.2899999999999999E-3</v>
      </c>
      <c r="AO781">
        <v>-1.91E-3</v>
      </c>
      <c r="AP781" s="7">
        <v>5.6140000000000001E-3</v>
      </c>
      <c r="AQ781">
        <v>0.15318899999999999</v>
      </c>
      <c r="AR781">
        <v>4.0860000000000002E-3</v>
      </c>
      <c r="AS781">
        <v>-2.49E-3</v>
      </c>
      <c r="AT781">
        <v>7.0737999999999995E-2</v>
      </c>
      <c r="AU781">
        <f t="shared" si="175"/>
        <v>0.22392699999999999</v>
      </c>
      <c r="AV781">
        <v>-5.96E-3</v>
      </c>
      <c r="AW781">
        <v>3.2929999999999999E-3</v>
      </c>
      <c r="AX781" s="14">
        <v>-9.8999999999999999E-4</v>
      </c>
      <c r="AY781">
        <v>50.482799999999997</v>
      </c>
      <c r="AZ781">
        <v>49.288899999999998</v>
      </c>
      <c r="BA781" s="9">
        <v>-6.5399999999999998E-3</v>
      </c>
      <c r="BB781" s="10">
        <f t="shared" si="181"/>
        <v>-7.5300000000000002E-3</v>
      </c>
      <c r="BC781">
        <v>2.4859999999999999E-3</v>
      </c>
      <c r="BD781">
        <v>7.0399999999999998E-4</v>
      </c>
      <c r="BE781">
        <v>5.2880000000000002E-3</v>
      </c>
      <c r="BF781">
        <v>-1.359E-2</v>
      </c>
      <c r="BG781">
        <v>0</v>
      </c>
      <c r="BH781">
        <v>0</v>
      </c>
      <c r="BI781" s="22"/>
    </row>
    <row r="782" spans="1:61" x14ac:dyDescent="0.25">
      <c r="A782" t="s">
        <v>151</v>
      </c>
      <c r="D782">
        <v>89</v>
      </c>
      <c r="E782">
        <v>40</v>
      </c>
      <c r="F782">
        <v>20</v>
      </c>
      <c r="G782">
        <v>100</v>
      </c>
      <c r="H782">
        <v>3</v>
      </c>
      <c r="I782">
        <v>638</v>
      </c>
      <c r="J782">
        <v>7</v>
      </c>
      <c r="K782" s="1">
        <v>1.2848999999999999E-2</v>
      </c>
      <c r="L782" s="1">
        <v>-6.9199999999999999E-3</v>
      </c>
      <c r="M782" s="1">
        <v>1.0213E-2</v>
      </c>
      <c r="N782" s="1">
        <v>-2.5400000000000002E-3</v>
      </c>
      <c r="O782" s="2">
        <v>5.3169999999999997E-3</v>
      </c>
      <c r="P782" s="17">
        <f t="shared" si="176"/>
        <v>53.169999999999995</v>
      </c>
      <c r="Q782" s="3">
        <v>0.315967</v>
      </c>
      <c r="R782" s="18">
        <f t="shared" si="177"/>
        <v>3159.67</v>
      </c>
      <c r="S782" s="1">
        <v>8.3359999999999997E-3</v>
      </c>
      <c r="T782" s="1">
        <v>1.2999999999999999E-3</v>
      </c>
      <c r="U782" s="4">
        <v>7.1634000000000003E-2</v>
      </c>
      <c r="V782" s="19">
        <f t="shared" si="178"/>
        <v>716.34</v>
      </c>
      <c r="W782" s="1">
        <v>-1.25E-3</v>
      </c>
      <c r="X782" s="1">
        <v>-1.1E-4</v>
      </c>
      <c r="Y782" s="5">
        <v>-3.0200000000000001E-3</v>
      </c>
      <c r="Z782" s="20">
        <f t="shared" si="179"/>
        <v>-30.200000000000003</v>
      </c>
      <c r="AA782" s="1">
        <v>32.991599999999998</v>
      </c>
      <c r="AB782" s="1">
        <v>65.7667</v>
      </c>
      <c r="AC782" s="6">
        <v>-2.7799999999999999E-3</v>
      </c>
      <c r="AD782" s="21">
        <f t="shared" si="180"/>
        <v>-27.8</v>
      </c>
      <c r="AE782" s="1">
        <v>1.0132E-2</v>
      </c>
      <c r="AF782" s="1">
        <v>-5.3699999999999998E-3</v>
      </c>
      <c r="AG782" s="1">
        <v>5.6010000000000001E-3</v>
      </c>
      <c r="AH782" s="1">
        <v>-5.6600000000000001E-3</v>
      </c>
      <c r="AI782" s="1">
        <v>0</v>
      </c>
      <c r="AJ782" s="1">
        <v>0</v>
      </c>
      <c r="AK782" s="1">
        <v>99.171999999999997</v>
      </c>
      <c r="AL782">
        <v>3.0409999999999999E-3</v>
      </c>
      <c r="AM782">
        <v>-3.15E-3</v>
      </c>
      <c r="AN782">
        <v>4.1130000000000003E-3</v>
      </c>
      <c r="AO782">
        <v>-2.1199999999999999E-3</v>
      </c>
      <c r="AP782" s="7">
        <v>4.1019999999999997E-3</v>
      </c>
      <c r="AQ782">
        <v>0.13783300000000001</v>
      </c>
      <c r="AR782">
        <v>5.176E-3</v>
      </c>
      <c r="AS782">
        <v>8.4999999999999995E-4</v>
      </c>
      <c r="AT782">
        <v>6.2893000000000004E-2</v>
      </c>
      <c r="AU782">
        <f t="shared" si="175"/>
        <v>0.20072600000000002</v>
      </c>
      <c r="AV782">
        <v>-1.0399999999999999E-3</v>
      </c>
      <c r="AW782">
        <v>-1E-4</v>
      </c>
      <c r="AX782" s="14">
        <v>-2.1299999999999999E-3</v>
      </c>
      <c r="AY782">
        <v>50.450299999999999</v>
      </c>
      <c r="AZ782">
        <v>49.329300000000003</v>
      </c>
      <c r="BA782" s="9">
        <v>-1.8799999999999999E-3</v>
      </c>
      <c r="BB782" s="10">
        <f t="shared" si="181"/>
        <v>-4.0099999999999997E-3</v>
      </c>
      <c r="BC782">
        <v>1.4012999999999999E-2</v>
      </c>
      <c r="BD782">
        <v>-2.2200000000000002E-3</v>
      </c>
      <c r="BE782">
        <v>2.392E-3</v>
      </c>
      <c r="BF782">
        <v>-1.3799999999999999E-3</v>
      </c>
      <c r="BG782">
        <v>0</v>
      </c>
      <c r="BH782">
        <v>0</v>
      </c>
      <c r="BI782" s="22"/>
    </row>
    <row r="783" spans="1:61" x14ac:dyDescent="0.25">
      <c r="A783" t="s">
        <v>151</v>
      </c>
      <c r="D783">
        <v>89</v>
      </c>
      <c r="E783">
        <v>40</v>
      </c>
      <c r="F783">
        <v>20</v>
      </c>
      <c r="G783">
        <v>100</v>
      </c>
      <c r="H783">
        <v>3</v>
      </c>
      <c r="I783">
        <v>639</v>
      </c>
      <c r="J783">
        <v>8</v>
      </c>
      <c r="K783" s="1">
        <v>1.4219000000000001E-2</v>
      </c>
      <c r="L783" s="1">
        <v>3.5010000000000002E-3</v>
      </c>
      <c r="M783" s="1">
        <v>3.1099999999999999E-3</v>
      </c>
      <c r="N783" s="1">
        <v>1.9840000000000001E-3</v>
      </c>
      <c r="O783" s="2">
        <v>1.4009000000000001E-2</v>
      </c>
      <c r="P783" s="17">
        <f t="shared" si="176"/>
        <v>140.09</v>
      </c>
      <c r="Q783" s="3">
        <v>0.15953400000000001</v>
      </c>
      <c r="R783" s="18">
        <f t="shared" si="177"/>
        <v>1595.3400000000001</v>
      </c>
      <c r="S783" s="1">
        <v>7.2000000000000005E-4</v>
      </c>
      <c r="T783" s="1">
        <v>3.6979999999999999E-3</v>
      </c>
      <c r="U783" s="4">
        <v>6.4071000000000003E-2</v>
      </c>
      <c r="V783" s="19">
        <f t="shared" si="178"/>
        <v>640.71</v>
      </c>
      <c r="W783" s="1">
        <v>-7.0600000000000003E-3</v>
      </c>
      <c r="X783" s="1">
        <v>8.3900000000000001E-4</v>
      </c>
      <c r="Y783" s="5">
        <v>4.529E-3</v>
      </c>
      <c r="Z783" s="20">
        <f t="shared" si="179"/>
        <v>45.29</v>
      </c>
      <c r="AA783" s="1">
        <v>33.163899999999998</v>
      </c>
      <c r="AB783" s="1">
        <v>65.727500000000006</v>
      </c>
      <c r="AC783" s="6">
        <v>3.3799999999999998E-4</v>
      </c>
      <c r="AD783" s="21">
        <f t="shared" si="180"/>
        <v>3.38</v>
      </c>
      <c r="AE783" s="1">
        <v>3.9793000000000002E-2</v>
      </c>
      <c r="AF783" s="1">
        <v>-1.89E-3</v>
      </c>
      <c r="AG783" s="1">
        <v>1.0389000000000001E-2</v>
      </c>
      <c r="AH783" s="1">
        <v>-2.4279999999999999E-2</v>
      </c>
      <c r="AI783" s="1">
        <v>0</v>
      </c>
      <c r="AJ783" s="1">
        <v>0</v>
      </c>
      <c r="AK783" s="1">
        <v>99.178899999999999</v>
      </c>
      <c r="AL783">
        <v>3.3579999999999999E-3</v>
      </c>
      <c r="AM783">
        <v>1.588E-3</v>
      </c>
      <c r="AN783">
        <v>1.25E-3</v>
      </c>
      <c r="AO783">
        <v>1.653E-3</v>
      </c>
      <c r="AP783" s="7">
        <v>1.0787E-2</v>
      </c>
      <c r="AQ783">
        <v>6.9445999999999994E-2</v>
      </c>
      <c r="AR783">
        <v>4.46E-4</v>
      </c>
      <c r="AS783">
        <v>2.415E-3</v>
      </c>
      <c r="AT783">
        <v>5.6133000000000002E-2</v>
      </c>
      <c r="AU783">
        <f t="shared" si="175"/>
        <v>0.125579</v>
      </c>
      <c r="AV783">
        <v>-5.8599999999999998E-3</v>
      </c>
      <c r="AW783">
        <v>7.4700000000000005E-4</v>
      </c>
      <c r="AX783" s="14">
        <v>3.179E-3</v>
      </c>
      <c r="AY783">
        <v>50.606400000000001</v>
      </c>
      <c r="AZ783">
        <v>49.195599999999999</v>
      </c>
      <c r="BA783" s="9">
        <v>2.2800000000000001E-4</v>
      </c>
      <c r="BB783" s="10">
        <f t="shared" si="181"/>
        <v>3.4069999999999999E-3</v>
      </c>
      <c r="BC783">
        <v>5.4918000000000002E-2</v>
      </c>
      <c r="BD783">
        <v>-7.7999999999999999E-4</v>
      </c>
      <c r="BE783">
        <v>4.4270000000000004E-3</v>
      </c>
      <c r="BF783">
        <v>-5.9199999999999999E-3</v>
      </c>
      <c r="BG783">
        <v>0</v>
      </c>
      <c r="BH783">
        <v>0</v>
      </c>
      <c r="BI783" s="22"/>
    </row>
    <row r="784" spans="1:61" x14ac:dyDescent="0.25">
      <c r="A784" s="62" t="s">
        <v>70</v>
      </c>
      <c r="B784" s="62"/>
      <c r="C784" s="62"/>
      <c r="D784" s="62"/>
      <c r="E784" s="62"/>
      <c r="F784" s="62"/>
      <c r="G784" s="62"/>
      <c r="H784" s="62"/>
      <c r="I784" s="62"/>
      <c r="J784" s="62"/>
      <c r="K784" s="63">
        <f t="shared" ref="K784:AH784" si="182">AVERAGE(K429:K783)</f>
        <v>1.9793170454545473E-2</v>
      </c>
      <c r="L784" s="63">
        <f t="shared" si="182"/>
        <v>3.0085719696969697E-3</v>
      </c>
      <c r="M784" s="63">
        <f t="shared" si="182"/>
        <v>2.702409090909093E-3</v>
      </c>
      <c r="N784" s="63">
        <f t="shared" si="182"/>
        <v>-3.3143939393939411E-5</v>
      </c>
      <c r="O784" s="63">
        <f t="shared" si="182"/>
        <v>2.3910128787878772E-2</v>
      </c>
      <c r="P784" s="17">
        <f t="shared" si="176"/>
        <v>239.10128787878773</v>
      </c>
      <c r="Q784" s="63"/>
      <c r="R784" s="19"/>
      <c r="S784" s="63">
        <f t="shared" si="182"/>
        <v>8.0087045454545445E-3</v>
      </c>
      <c r="T784" s="63">
        <f t="shared" si="182"/>
        <v>5.1277121212121224E-3</v>
      </c>
      <c r="U784" s="63"/>
      <c r="V784" s="19"/>
      <c r="W784" s="63">
        <f t="shared" si="182"/>
        <v>-8.8014772727272724E-4</v>
      </c>
      <c r="X784" s="63">
        <f t="shared" si="182"/>
        <v>3.7985984848484865E-4</v>
      </c>
      <c r="Y784" s="63">
        <f t="shared" si="182"/>
        <v>1.5342833333333339E-2</v>
      </c>
      <c r="Z784" s="63"/>
      <c r="AA784" s="63">
        <f t="shared" si="182"/>
        <v>32.797376893939386</v>
      </c>
      <c r="AB784" s="63">
        <f t="shared" si="182"/>
        <v>65.676522727272712</v>
      </c>
      <c r="AC784" s="63">
        <f t="shared" si="182"/>
        <v>2.7061287878787877E-3</v>
      </c>
      <c r="AD784" s="21">
        <f t="shared" si="180"/>
        <v>27.061287878787876</v>
      </c>
      <c r="AE784" s="63">
        <f t="shared" si="182"/>
        <v>5.8099511363636371E-2</v>
      </c>
      <c r="AF784" s="63">
        <f t="shared" si="182"/>
        <v>5.6643446969696937E-3</v>
      </c>
      <c r="AG784" s="63">
        <f t="shared" si="182"/>
        <v>5.6543295454545475E-3</v>
      </c>
      <c r="AH784" s="63">
        <f t="shared" si="182"/>
        <v>-8.4292424242424294E-3</v>
      </c>
      <c r="AI784" s="65"/>
      <c r="AJ784" s="65"/>
      <c r="AK784" s="65"/>
      <c r="AL784" s="62"/>
      <c r="AM784" s="62"/>
      <c r="AN784" s="62"/>
      <c r="AO784" s="62"/>
      <c r="AP784" s="66"/>
      <c r="AQ784" s="62"/>
      <c r="AR784" s="62"/>
      <c r="AS784" s="62"/>
      <c r="AT784" s="62"/>
      <c r="AU784">
        <f t="shared" si="175"/>
        <v>0</v>
      </c>
      <c r="AV784" s="62"/>
      <c r="AW784" s="62"/>
      <c r="AX784" s="67"/>
      <c r="AY784" s="62"/>
      <c r="AZ784" s="62"/>
      <c r="BA784" s="68"/>
      <c r="BB784" s="69"/>
      <c r="BC784" s="62"/>
      <c r="BD784" s="62"/>
      <c r="BE784" s="62"/>
      <c r="BF784" s="62"/>
      <c r="BG784" s="62"/>
      <c r="BH784" s="62"/>
      <c r="BI784" s="22"/>
    </row>
    <row r="785" spans="1:61" x14ac:dyDescent="0.25">
      <c r="A785" s="12" t="s">
        <v>152</v>
      </c>
      <c r="B785" s="12" t="s">
        <v>153</v>
      </c>
      <c r="C785" s="12">
        <v>212</v>
      </c>
      <c r="D785" s="12"/>
      <c r="E785" s="12"/>
      <c r="F785" s="12"/>
      <c r="G785" s="12"/>
      <c r="H785" s="12"/>
      <c r="I785" s="12"/>
      <c r="J785" s="12"/>
      <c r="K785" s="102"/>
      <c r="L785" s="102"/>
      <c r="M785" s="102"/>
      <c r="N785" s="102"/>
      <c r="O785" s="103"/>
      <c r="P785" s="17">
        <f t="shared" si="176"/>
        <v>0</v>
      </c>
      <c r="Q785" s="104"/>
      <c r="R785" s="19"/>
      <c r="S785" s="102"/>
      <c r="T785" s="102"/>
      <c r="U785" s="105"/>
      <c r="V785" s="19"/>
      <c r="W785" s="102"/>
      <c r="X785" s="102"/>
      <c r="Y785" s="106"/>
      <c r="Z785" s="106"/>
      <c r="AA785" s="102"/>
      <c r="AB785" s="102"/>
      <c r="AC785" s="107"/>
      <c r="AD785" s="21">
        <f t="shared" si="180"/>
        <v>0</v>
      </c>
      <c r="AE785" s="102"/>
      <c r="AF785" s="102"/>
      <c r="AG785" s="102"/>
      <c r="AH785" s="102"/>
      <c r="AI785" s="102"/>
      <c r="AJ785" s="102"/>
      <c r="AK785" s="102">
        <v>95.375</v>
      </c>
      <c r="AL785" s="12"/>
      <c r="AM785" s="12"/>
      <c r="AN785" s="12"/>
      <c r="AO785" s="12"/>
      <c r="AP785" s="108"/>
      <c r="AQ785" s="12"/>
      <c r="AR785" s="12"/>
      <c r="AS785" s="12"/>
      <c r="AT785" s="12"/>
      <c r="AU785">
        <f t="shared" si="175"/>
        <v>0</v>
      </c>
      <c r="AV785" s="12"/>
      <c r="AW785" s="12"/>
      <c r="AX785" s="109"/>
      <c r="AY785" s="12"/>
      <c r="AZ785" s="12"/>
      <c r="BA785" s="110"/>
      <c r="BB785" s="111"/>
      <c r="BC785" s="12"/>
      <c r="BD785" s="12"/>
      <c r="BE785" s="12"/>
      <c r="BF785" s="12"/>
      <c r="BG785" s="12"/>
      <c r="BH785" s="12"/>
      <c r="BI785" s="22"/>
    </row>
    <row r="786" spans="1:61" x14ac:dyDescent="0.25">
      <c r="A786" s="12" t="s">
        <v>152</v>
      </c>
      <c r="B786" s="12" t="s">
        <v>153</v>
      </c>
      <c r="C786" s="12">
        <v>213</v>
      </c>
      <c r="D786" s="12"/>
      <c r="E786" s="12"/>
      <c r="F786" s="12"/>
      <c r="G786" s="12"/>
      <c r="H786" s="12"/>
      <c r="I786" s="12"/>
      <c r="J786" s="12"/>
      <c r="K786" s="102"/>
      <c r="L786" s="102"/>
      <c r="M786" s="102"/>
      <c r="N786" s="102"/>
      <c r="O786" s="103"/>
      <c r="P786" s="17">
        <f t="shared" si="176"/>
        <v>0</v>
      </c>
      <c r="Q786" s="104"/>
      <c r="R786" s="19"/>
      <c r="S786" s="102"/>
      <c r="T786" s="102"/>
      <c r="U786" s="105"/>
      <c r="V786" s="19"/>
      <c r="W786" s="102"/>
      <c r="X786" s="102"/>
      <c r="Y786" s="106"/>
      <c r="Z786" s="106"/>
      <c r="AA786" s="102"/>
      <c r="AB786" s="102"/>
      <c r="AC786" s="107"/>
      <c r="AD786" s="21">
        <f t="shared" si="180"/>
        <v>0</v>
      </c>
      <c r="AE786" s="102"/>
      <c r="AF786" s="102"/>
      <c r="AG786" s="102"/>
      <c r="AH786" s="102"/>
      <c r="AI786" s="102"/>
      <c r="AJ786" s="102"/>
      <c r="AK786" s="102">
        <v>96.138199999999998</v>
      </c>
      <c r="AL786" s="12"/>
      <c r="AM786" s="12"/>
      <c r="AN786" s="12"/>
      <c r="AO786" s="12"/>
      <c r="AP786" s="108"/>
      <c r="AQ786" s="12"/>
      <c r="AR786" s="12"/>
      <c r="AS786" s="12"/>
      <c r="AT786" s="12"/>
      <c r="AU786">
        <f t="shared" si="175"/>
        <v>0</v>
      </c>
      <c r="AV786" s="12"/>
      <c r="AW786" s="12"/>
      <c r="AX786" s="109"/>
      <c r="AY786" s="12"/>
      <c r="AZ786" s="12"/>
      <c r="BA786" s="110"/>
      <c r="BB786" s="111"/>
      <c r="BC786" s="12"/>
      <c r="BD786" s="12"/>
      <c r="BE786" s="12"/>
      <c r="BF786" s="12"/>
      <c r="BG786" s="12"/>
      <c r="BH786" s="12"/>
      <c r="BI786" s="22"/>
    </row>
    <row r="787" spans="1:61" x14ac:dyDescent="0.25">
      <c r="A787" s="12" t="s">
        <v>152</v>
      </c>
      <c r="B787" s="12" t="s">
        <v>153</v>
      </c>
      <c r="C787" s="12">
        <v>214</v>
      </c>
      <c r="D787" s="12"/>
      <c r="E787" s="12"/>
      <c r="F787" s="12"/>
      <c r="G787" s="12"/>
      <c r="H787" s="12"/>
      <c r="I787" s="12"/>
      <c r="J787" s="12"/>
      <c r="K787" s="102"/>
      <c r="L787" s="102"/>
      <c r="M787" s="102"/>
      <c r="N787" s="102"/>
      <c r="O787" s="103"/>
      <c r="P787" s="17">
        <f t="shared" si="176"/>
        <v>0</v>
      </c>
      <c r="Q787" s="104"/>
      <c r="R787" s="19"/>
      <c r="S787" s="102"/>
      <c r="T787" s="102"/>
      <c r="U787" s="105"/>
      <c r="V787" s="19"/>
      <c r="W787" s="102"/>
      <c r="X787" s="102"/>
      <c r="Y787" s="106"/>
      <c r="Z787" s="106"/>
      <c r="AA787" s="102"/>
      <c r="AB787" s="102"/>
      <c r="AC787" s="107"/>
      <c r="AD787" s="21">
        <f t="shared" si="180"/>
        <v>0</v>
      </c>
      <c r="AE787" s="102"/>
      <c r="AF787" s="102"/>
      <c r="AG787" s="102"/>
      <c r="AH787" s="102"/>
      <c r="AI787" s="102"/>
      <c r="AJ787" s="102"/>
      <c r="AK787" s="102">
        <v>96.466399999999993</v>
      </c>
      <c r="AL787" s="12"/>
      <c r="AM787" s="12"/>
      <c r="AN787" s="12"/>
      <c r="AO787" s="12"/>
      <c r="AP787" s="108"/>
      <c r="AQ787" s="12"/>
      <c r="AR787" s="12"/>
      <c r="AS787" s="12"/>
      <c r="AT787" s="12"/>
      <c r="AU787">
        <f t="shared" si="175"/>
        <v>0</v>
      </c>
      <c r="AV787" s="12"/>
      <c r="AW787" s="12"/>
      <c r="AX787" s="109"/>
      <c r="AY787" s="12"/>
      <c r="AZ787" s="12"/>
      <c r="BA787" s="110"/>
      <c r="BB787" s="111"/>
      <c r="BC787" s="12"/>
      <c r="BD787" s="12"/>
      <c r="BE787" s="12"/>
      <c r="BF787" s="12"/>
      <c r="BG787" s="12"/>
      <c r="BH787" s="12"/>
      <c r="BI787" s="22"/>
    </row>
    <row r="788" spans="1:61" x14ac:dyDescent="0.25">
      <c r="A788" s="12" t="s">
        <v>152</v>
      </c>
      <c r="B788" s="12" t="s">
        <v>153</v>
      </c>
      <c r="C788" s="12">
        <v>215</v>
      </c>
      <c r="D788" s="12"/>
      <c r="E788" s="12"/>
      <c r="F788" s="12"/>
      <c r="G788" s="12"/>
      <c r="H788" s="12"/>
      <c r="I788" s="12"/>
      <c r="J788" s="12"/>
      <c r="K788" s="102"/>
      <c r="L788" s="102"/>
      <c r="M788" s="102"/>
      <c r="N788" s="102"/>
      <c r="O788" s="103"/>
      <c r="P788" s="17">
        <f t="shared" si="176"/>
        <v>0</v>
      </c>
      <c r="Q788" s="104"/>
      <c r="R788" s="19"/>
      <c r="S788" s="102"/>
      <c r="T788" s="102"/>
      <c r="U788" s="105"/>
      <c r="V788" s="19"/>
      <c r="W788" s="102"/>
      <c r="X788" s="102"/>
      <c r="Y788" s="106"/>
      <c r="Z788" s="106"/>
      <c r="AA788" s="102"/>
      <c r="AB788" s="102"/>
      <c r="AC788" s="107"/>
      <c r="AD788" s="21">
        <f t="shared" si="180"/>
        <v>0</v>
      </c>
      <c r="AE788" s="102"/>
      <c r="AF788" s="102"/>
      <c r="AG788" s="102"/>
      <c r="AH788" s="102"/>
      <c r="AI788" s="102"/>
      <c r="AJ788" s="102"/>
      <c r="AK788" s="102">
        <v>96.345799999999997</v>
      </c>
      <c r="AL788" s="12"/>
      <c r="AM788" s="12"/>
      <c r="AN788" s="12"/>
      <c r="AO788" s="12"/>
      <c r="AP788" s="108"/>
      <c r="AQ788" s="12"/>
      <c r="AR788" s="12"/>
      <c r="AS788" s="12"/>
      <c r="AT788" s="12"/>
      <c r="AU788">
        <f t="shared" si="175"/>
        <v>0</v>
      </c>
      <c r="AV788" s="12"/>
      <c r="AW788" s="12"/>
      <c r="AX788" s="109"/>
      <c r="AY788" s="12"/>
      <c r="AZ788" s="12"/>
      <c r="BA788" s="110"/>
      <c r="BB788" s="111"/>
      <c r="BC788" s="12"/>
      <c r="BD788" s="12"/>
      <c r="BE788" s="12"/>
      <c r="BF788" s="12"/>
      <c r="BG788" s="12"/>
      <c r="BH788" s="12"/>
      <c r="BI788" s="22"/>
    </row>
    <row r="789" spans="1:61" x14ac:dyDescent="0.25">
      <c r="A789" s="78" t="s">
        <v>152</v>
      </c>
      <c r="B789" s="78" t="s">
        <v>153</v>
      </c>
      <c r="C789" s="78">
        <v>216</v>
      </c>
      <c r="D789" s="78"/>
      <c r="E789" s="78"/>
      <c r="F789" s="78"/>
      <c r="G789" s="78"/>
      <c r="H789" s="78"/>
      <c r="I789" s="78"/>
      <c r="J789" s="78"/>
      <c r="K789" s="112"/>
      <c r="L789" s="112"/>
      <c r="M789" s="112"/>
      <c r="N789" s="112"/>
      <c r="O789" s="113"/>
      <c r="P789" s="17">
        <f t="shared" si="176"/>
        <v>0</v>
      </c>
      <c r="Q789" s="114"/>
      <c r="R789" s="19"/>
      <c r="S789" s="112"/>
      <c r="T789" s="112"/>
      <c r="U789" s="115"/>
      <c r="V789" s="19"/>
      <c r="W789" s="112"/>
      <c r="X789" s="112"/>
      <c r="Y789" s="116"/>
      <c r="Z789" s="116"/>
      <c r="AA789" s="112"/>
      <c r="AB789" s="112"/>
      <c r="AC789" s="117"/>
      <c r="AD789" s="21">
        <f t="shared" si="180"/>
        <v>0</v>
      </c>
      <c r="AE789" s="112"/>
      <c r="AF789" s="112"/>
      <c r="AG789" s="112"/>
      <c r="AH789" s="112"/>
      <c r="AI789" s="112"/>
      <c r="AJ789" s="112"/>
      <c r="AK789" s="112">
        <v>96.008700000000005</v>
      </c>
      <c r="AL789" s="78"/>
      <c r="AM789" s="78"/>
      <c r="AN789" s="78"/>
      <c r="AO789" s="78"/>
      <c r="AP789" s="118"/>
      <c r="AQ789" s="78"/>
      <c r="AR789" s="78"/>
      <c r="AS789" s="78"/>
      <c r="AT789" s="78"/>
      <c r="AU789">
        <f t="shared" si="175"/>
        <v>0</v>
      </c>
      <c r="AV789" s="78"/>
      <c r="AW789" s="78"/>
      <c r="AX789" s="119"/>
      <c r="AY789" s="78"/>
      <c r="AZ789" s="78"/>
      <c r="BA789" s="120"/>
      <c r="BB789" s="121"/>
      <c r="BC789" s="78"/>
      <c r="BD789" s="78"/>
      <c r="BE789" s="78"/>
      <c r="BF789" s="78"/>
      <c r="BG789" s="78"/>
      <c r="BH789" s="78"/>
      <c r="BI789" s="22"/>
    </row>
    <row r="790" spans="1:61" x14ac:dyDescent="0.25">
      <c r="A790" s="12" t="s">
        <v>154</v>
      </c>
      <c r="B790" s="12" t="s">
        <v>153</v>
      </c>
      <c r="C790" s="12">
        <v>217</v>
      </c>
      <c r="D790" s="12"/>
      <c r="E790" s="12"/>
      <c r="F790" s="12"/>
      <c r="G790" s="12"/>
      <c r="H790" s="12"/>
      <c r="I790" s="12"/>
      <c r="J790" s="12"/>
      <c r="K790" s="102"/>
      <c r="L790" s="102"/>
      <c r="M790" s="102"/>
      <c r="N790" s="102"/>
      <c r="O790" s="103"/>
      <c r="P790" s="17">
        <f t="shared" si="176"/>
        <v>0</v>
      </c>
      <c r="Q790" s="104"/>
      <c r="R790" s="19"/>
      <c r="S790" s="102"/>
      <c r="T790" s="102"/>
      <c r="U790" s="105"/>
      <c r="V790" s="19"/>
      <c r="W790" s="102"/>
      <c r="X790" s="102"/>
      <c r="Y790" s="106"/>
      <c r="Z790" s="106"/>
      <c r="AA790" s="102"/>
      <c r="AB790" s="102"/>
      <c r="AC790" s="107"/>
      <c r="AD790" s="21">
        <f t="shared" si="180"/>
        <v>0</v>
      </c>
      <c r="AE790" s="102"/>
      <c r="AF790" s="102"/>
      <c r="AG790" s="102"/>
      <c r="AH790" s="102"/>
      <c r="AI790" s="102"/>
      <c r="AJ790" s="102"/>
      <c r="AK790" s="102">
        <v>95.608500000000006</v>
      </c>
      <c r="AL790" s="12"/>
      <c r="AM790" s="12"/>
      <c r="AN790" s="12"/>
      <c r="AO790" s="12"/>
      <c r="AP790" s="108"/>
      <c r="AQ790" s="12"/>
      <c r="AR790" s="12"/>
      <c r="AS790" s="12"/>
      <c r="AT790" s="12"/>
      <c r="AU790">
        <f t="shared" si="175"/>
        <v>0</v>
      </c>
      <c r="AV790" s="12"/>
      <c r="AW790" s="12"/>
      <c r="AX790" s="109"/>
      <c r="AY790" s="12"/>
      <c r="AZ790" s="12"/>
      <c r="BA790" s="110"/>
      <c r="BB790" s="111"/>
      <c r="BC790" s="12"/>
      <c r="BD790" s="12"/>
      <c r="BE790" s="12"/>
      <c r="BF790" s="12"/>
      <c r="BG790" s="12"/>
      <c r="BH790" s="12"/>
      <c r="BI790" s="22"/>
    </row>
    <row r="791" spans="1:61" x14ac:dyDescent="0.25">
      <c r="A791" s="12" t="s">
        <v>154</v>
      </c>
      <c r="B791" s="12" t="s">
        <v>153</v>
      </c>
      <c r="C791" s="12">
        <v>218</v>
      </c>
      <c r="D791" s="12"/>
      <c r="E791" s="12"/>
      <c r="F791" s="12"/>
      <c r="G791" s="12"/>
      <c r="H791" s="12"/>
      <c r="I791" s="12"/>
      <c r="J791" s="12"/>
      <c r="K791" s="102"/>
      <c r="L791" s="102"/>
      <c r="M791" s="102"/>
      <c r="N791" s="102"/>
      <c r="O791" s="103"/>
      <c r="P791" s="17">
        <f t="shared" si="176"/>
        <v>0</v>
      </c>
      <c r="Q791" s="104"/>
      <c r="R791" s="19"/>
      <c r="S791" s="102"/>
      <c r="T791" s="102"/>
      <c r="U791" s="105"/>
      <c r="V791" s="19"/>
      <c r="W791" s="102"/>
      <c r="X791" s="102"/>
      <c r="Y791" s="106"/>
      <c r="Z791" s="106"/>
      <c r="AA791" s="102"/>
      <c r="AB791" s="102"/>
      <c r="AC791" s="107"/>
      <c r="AD791" s="21">
        <f t="shared" si="180"/>
        <v>0</v>
      </c>
      <c r="AE791" s="102"/>
      <c r="AF791" s="102"/>
      <c r="AG791" s="102"/>
      <c r="AH791" s="102"/>
      <c r="AI791" s="102"/>
      <c r="AJ791" s="102"/>
      <c r="AK791" s="102">
        <v>96.221800000000002</v>
      </c>
      <c r="AL791" s="12"/>
      <c r="AM791" s="12"/>
      <c r="AN791" s="12"/>
      <c r="AO791" s="12"/>
      <c r="AP791" s="108"/>
      <c r="AQ791" s="12"/>
      <c r="AR791" s="12"/>
      <c r="AS791" s="12"/>
      <c r="AT791" s="12"/>
      <c r="AU791">
        <f t="shared" si="175"/>
        <v>0</v>
      </c>
      <c r="AV791" s="12"/>
      <c r="AW791" s="12"/>
      <c r="AX791" s="109"/>
      <c r="AY791" s="12"/>
      <c r="AZ791" s="12"/>
      <c r="BA791" s="110"/>
      <c r="BB791" s="111"/>
      <c r="BC791" s="12"/>
      <c r="BD791" s="12"/>
      <c r="BE791" s="12"/>
      <c r="BF791" s="12"/>
      <c r="BG791" s="12"/>
      <c r="BH791" s="12"/>
      <c r="BI791" s="22"/>
    </row>
    <row r="792" spans="1:61" x14ac:dyDescent="0.25">
      <c r="A792" s="12" t="s">
        <v>154</v>
      </c>
      <c r="B792" s="12" t="s">
        <v>153</v>
      </c>
      <c r="C792" s="12">
        <v>219</v>
      </c>
      <c r="D792" s="12"/>
      <c r="E792" s="12"/>
      <c r="F792" s="12"/>
      <c r="G792" s="12"/>
      <c r="H792" s="12"/>
      <c r="I792" s="12"/>
      <c r="J792" s="12"/>
      <c r="K792" s="102"/>
      <c r="L792" s="102"/>
      <c r="M792" s="102"/>
      <c r="N792" s="102"/>
      <c r="O792" s="103"/>
      <c r="P792" s="17">
        <f t="shared" si="176"/>
        <v>0</v>
      </c>
      <c r="Q792" s="104"/>
      <c r="R792" s="19"/>
      <c r="S792" s="102"/>
      <c r="T792" s="102"/>
      <c r="U792" s="105"/>
      <c r="V792" s="19"/>
      <c r="W792" s="102"/>
      <c r="X792" s="102"/>
      <c r="Y792" s="106"/>
      <c r="Z792" s="106"/>
      <c r="AA792" s="102"/>
      <c r="AB792" s="102"/>
      <c r="AC792" s="107"/>
      <c r="AD792" s="21">
        <f t="shared" si="180"/>
        <v>0</v>
      </c>
      <c r="AE792" s="102"/>
      <c r="AF792" s="102"/>
      <c r="AG792" s="102"/>
      <c r="AH792" s="102"/>
      <c r="AI792" s="102"/>
      <c r="AJ792" s="102"/>
      <c r="AK792" s="102">
        <v>96.265600000000006</v>
      </c>
      <c r="AL792" s="12"/>
      <c r="AM792" s="12"/>
      <c r="AN792" s="12"/>
      <c r="AO792" s="12"/>
      <c r="AP792" s="108"/>
      <c r="AQ792" s="12"/>
      <c r="AR792" s="12"/>
      <c r="AS792" s="12"/>
      <c r="AT792" s="12"/>
      <c r="AU792">
        <f t="shared" si="175"/>
        <v>0</v>
      </c>
      <c r="AV792" s="12"/>
      <c r="AW792" s="12"/>
      <c r="AX792" s="109"/>
      <c r="AY792" s="12"/>
      <c r="AZ792" s="12"/>
      <c r="BA792" s="110"/>
      <c r="BB792" s="111"/>
      <c r="BC792" s="12"/>
      <c r="BD792" s="12"/>
      <c r="BE792" s="12"/>
      <c r="BF792" s="12"/>
      <c r="BG792" s="12"/>
      <c r="BH792" s="12"/>
      <c r="BI792" s="22"/>
    </row>
    <row r="793" spans="1:61" x14ac:dyDescent="0.25">
      <c r="A793" s="12" t="s">
        <v>154</v>
      </c>
      <c r="B793" s="12" t="s">
        <v>153</v>
      </c>
      <c r="C793" s="12">
        <v>220</v>
      </c>
      <c r="D793" s="12"/>
      <c r="E793" s="12"/>
      <c r="F793" s="12"/>
      <c r="G793" s="12"/>
      <c r="H793" s="12"/>
      <c r="I793" s="12"/>
      <c r="J793" s="12"/>
      <c r="K793" s="102"/>
      <c r="L793" s="102"/>
      <c r="M793" s="102"/>
      <c r="N793" s="102"/>
      <c r="O793" s="103"/>
      <c r="P793" s="17">
        <f t="shared" si="176"/>
        <v>0</v>
      </c>
      <c r="Q793" s="104"/>
      <c r="R793" s="19"/>
      <c r="S793" s="102"/>
      <c r="T793" s="102"/>
      <c r="U793" s="105"/>
      <c r="V793" s="19"/>
      <c r="W793" s="102"/>
      <c r="X793" s="102"/>
      <c r="Y793" s="106"/>
      <c r="Z793" s="106"/>
      <c r="AA793" s="102"/>
      <c r="AB793" s="102"/>
      <c r="AC793" s="107"/>
      <c r="AD793" s="21">
        <f t="shared" si="180"/>
        <v>0</v>
      </c>
      <c r="AE793" s="102"/>
      <c r="AF793" s="102"/>
      <c r="AG793" s="102"/>
      <c r="AH793" s="102"/>
      <c r="AI793" s="102"/>
      <c r="AJ793" s="102"/>
      <c r="AK793" s="102">
        <v>95.944900000000004</v>
      </c>
      <c r="AL793" s="12"/>
      <c r="AM793" s="12"/>
      <c r="AN793" s="12"/>
      <c r="AO793" s="12"/>
      <c r="AP793" s="108"/>
      <c r="AQ793" s="12"/>
      <c r="AR793" s="12"/>
      <c r="AS793" s="12"/>
      <c r="AT793" s="12"/>
      <c r="AU793">
        <f t="shared" si="175"/>
        <v>0</v>
      </c>
      <c r="AV793" s="12"/>
      <c r="AW793" s="12"/>
      <c r="AX793" s="109"/>
      <c r="AY793" s="12"/>
      <c r="AZ793" s="12"/>
      <c r="BA793" s="110"/>
      <c r="BB793" s="111"/>
      <c r="BC793" s="12"/>
      <c r="BD793" s="12"/>
      <c r="BE793" s="12"/>
      <c r="BF793" s="12"/>
      <c r="BG793" s="12"/>
      <c r="BH793" s="12"/>
      <c r="BI793" s="22"/>
    </row>
    <row r="794" spans="1:61" x14ac:dyDescent="0.25">
      <c r="A794" s="12" t="s">
        <v>154</v>
      </c>
      <c r="B794" s="12" t="s">
        <v>153</v>
      </c>
      <c r="C794" s="12">
        <v>221</v>
      </c>
      <c r="D794" s="12"/>
      <c r="E794" s="12"/>
      <c r="F794" s="12"/>
      <c r="G794" s="12"/>
      <c r="H794" s="12"/>
      <c r="I794" s="12"/>
      <c r="J794" s="12"/>
      <c r="K794" s="102"/>
      <c r="L794" s="102"/>
      <c r="M794" s="102"/>
      <c r="N794" s="102"/>
      <c r="O794" s="103"/>
      <c r="P794" s="17">
        <f t="shared" si="176"/>
        <v>0</v>
      </c>
      <c r="Q794" s="104"/>
      <c r="R794" s="19"/>
      <c r="S794" s="102"/>
      <c r="T794" s="102"/>
      <c r="U794" s="105"/>
      <c r="V794" s="19"/>
      <c r="W794" s="102"/>
      <c r="X794" s="102"/>
      <c r="Y794" s="106"/>
      <c r="Z794" s="106"/>
      <c r="AA794" s="102"/>
      <c r="AB794" s="102"/>
      <c r="AC794" s="107"/>
      <c r="AD794" s="21">
        <f t="shared" si="180"/>
        <v>0</v>
      </c>
      <c r="AE794" s="102"/>
      <c r="AF794" s="102"/>
      <c r="AG794" s="102"/>
      <c r="AH794" s="102"/>
      <c r="AI794" s="102"/>
      <c r="AJ794" s="102"/>
      <c r="AK794" s="102">
        <v>96.283199999999994</v>
      </c>
      <c r="AL794" s="12"/>
      <c r="AM794" s="12"/>
      <c r="AN794" s="12"/>
      <c r="AO794" s="12"/>
      <c r="AP794" s="108"/>
      <c r="AQ794" s="12"/>
      <c r="AR794" s="12"/>
      <c r="AS794" s="12"/>
      <c r="AT794" s="12"/>
      <c r="AU794">
        <f t="shared" si="175"/>
        <v>0</v>
      </c>
      <c r="AV794" s="12"/>
      <c r="AW794" s="12"/>
      <c r="AX794" s="109"/>
      <c r="AY794" s="12"/>
      <c r="AZ794" s="12"/>
      <c r="BA794" s="110"/>
      <c r="BB794" s="111"/>
      <c r="BC794" s="12"/>
      <c r="BD794" s="12"/>
      <c r="BE794" s="12"/>
      <c r="BF794" s="12"/>
      <c r="BG794" s="12"/>
      <c r="BH794" s="12"/>
      <c r="BI794" s="22"/>
    </row>
    <row r="795" spans="1:61" x14ac:dyDescent="0.25">
      <c r="A795" s="12" t="s">
        <v>154</v>
      </c>
      <c r="B795" s="12" t="s">
        <v>153</v>
      </c>
      <c r="C795" s="12">
        <v>222</v>
      </c>
      <c r="D795" s="12"/>
      <c r="E795" s="12"/>
      <c r="F795" s="12"/>
      <c r="G795" s="12"/>
      <c r="H795" s="12"/>
      <c r="I795" s="12"/>
      <c r="J795" s="12"/>
      <c r="K795" s="102"/>
      <c r="L795" s="102"/>
      <c r="M795" s="102"/>
      <c r="N795" s="102"/>
      <c r="O795" s="103"/>
      <c r="P795" s="17">
        <f t="shared" si="176"/>
        <v>0</v>
      </c>
      <c r="Q795" s="104"/>
      <c r="R795" s="19"/>
      <c r="S795" s="102"/>
      <c r="T795" s="102"/>
      <c r="U795" s="105"/>
      <c r="V795" s="19"/>
      <c r="W795" s="102"/>
      <c r="X795" s="102"/>
      <c r="Y795" s="106"/>
      <c r="Z795" s="106"/>
      <c r="AA795" s="102"/>
      <c r="AB795" s="102"/>
      <c r="AC795" s="107"/>
      <c r="AD795" s="21">
        <f t="shared" si="180"/>
        <v>0</v>
      </c>
      <c r="AE795" s="102"/>
      <c r="AF795" s="102"/>
      <c r="AG795" s="102"/>
      <c r="AH795" s="102"/>
      <c r="AI795" s="102"/>
      <c r="AJ795" s="102"/>
      <c r="AK795" s="102">
        <v>96.192700000000002</v>
      </c>
      <c r="AL795" s="12"/>
      <c r="AM795" s="12"/>
      <c r="AN795" s="12"/>
      <c r="AO795" s="12"/>
      <c r="AP795" s="108"/>
      <c r="AQ795" s="12"/>
      <c r="AR795" s="12"/>
      <c r="AS795" s="12"/>
      <c r="AT795" s="12"/>
      <c r="AU795">
        <f t="shared" si="175"/>
        <v>0</v>
      </c>
      <c r="AV795" s="12"/>
      <c r="AW795" s="12"/>
      <c r="AX795" s="109"/>
      <c r="AY795" s="12"/>
      <c r="AZ795" s="12"/>
      <c r="BA795" s="110"/>
      <c r="BB795" s="111"/>
      <c r="BC795" s="12"/>
      <c r="BD795" s="12"/>
      <c r="BE795" s="12"/>
      <c r="BF795" s="12"/>
      <c r="BG795" s="12"/>
      <c r="BH795" s="12"/>
      <c r="BI795" s="22"/>
    </row>
    <row r="796" spans="1:61" x14ac:dyDescent="0.25">
      <c r="A796" s="78" t="s">
        <v>154</v>
      </c>
      <c r="B796" s="78" t="s">
        <v>153</v>
      </c>
      <c r="C796" s="78">
        <v>223</v>
      </c>
      <c r="D796" s="78"/>
      <c r="E796" s="78"/>
      <c r="F796" s="78"/>
      <c r="G796" s="78"/>
      <c r="H796" s="78"/>
      <c r="I796" s="78"/>
      <c r="J796" s="78"/>
      <c r="K796" s="112"/>
      <c r="L796" s="112"/>
      <c r="M796" s="112"/>
      <c r="N796" s="112"/>
      <c r="O796" s="113"/>
      <c r="P796" s="17">
        <f t="shared" si="176"/>
        <v>0</v>
      </c>
      <c r="Q796" s="114"/>
      <c r="R796" s="19"/>
      <c r="S796" s="112"/>
      <c r="T796" s="112"/>
      <c r="U796" s="115"/>
      <c r="V796" s="19"/>
      <c r="W796" s="112"/>
      <c r="X796" s="112"/>
      <c r="Y796" s="116"/>
      <c r="Z796" s="116"/>
      <c r="AA796" s="112"/>
      <c r="AB796" s="112"/>
      <c r="AC796" s="117"/>
      <c r="AD796" s="21">
        <f t="shared" si="180"/>
        <v>0</v>
      </c>
      <c r="AE796" s="112"/>
      <c r="AF796" s="112"/>
      <c r="AG796" s="112"/>
      <c r="AH796" s="112"/>
      <c r="AI796" s="112"/>
      <c r="AJ796" s="112"/>
      <c r="AK796" s="112">
        <v>96.192400000000006</v>
      </c>
      <c r="AL796" s="78"/>
      <c r="AM796" s="78"/>
      <c r="AN796" s="78"/>
      <c r="AO796" s="78"/>
      <c r="AP796" s="118"/>
      <c r="AQ796" s="78"/>
      <c r="AR796" s="78"/>
      <c r="AS796" s="78"/>
      <c r="AT796" s="78"/>
      <c r="AU796">
        <f t="shared" si="175"/>
        <v>0</v>
      </c>
      <c r="AV796" s="78"/>
      <c r="AW796" s="78"/>
      <c r="AX796" s="119"/>
      <c r="AY796" s="78"/>
      <c r="AZ796" s="78"/>
      <c r="BA796" s="120"/>
      <c r="BB796" s="121"/>
      <c r="BC796" s="78"/>
      <c r="BD796" s="78"/>
      <c r="BE796" s="78"/>
      <c r="BF796" s="78"/>
      <c r="BG796" s="78"/>
      <c r="BH796" s="78"/>
      <c r="BI796" s="22"/>
    </row>
    <row r="797" spans="1:61" x14ac:dyDescent="0.25">
      <c r="A797" s="12" t="s">
        <v>155</v>
      </c>
      <c r="B797" s="12" t="s">
        <v>153</v>
      </c>
      <c r="C797" s="12">
        <v>224</v>
      </c>
      <c r="D797" s="12"/>
      <c r="E797" s="12"/>
      <c r="F797" s="12"/>
      <c r="G797" s="12"/>
      <c r="H797" s="12"/>
      <c r="I797" s="12"/>
      <c r="J797" s="12"/>
      <c r="K797" s="102"/>
      <c r="L797" s="102"/>
      <c r="M797" s="102"/>
      <c r="N797" s="102"/>
      <c r="O797" s="103"/>
      <c r="P797" s="17">
        <f t="shared" si="176"/>
        <v>0</v>
      </c>
      <c r="Q797" s="104"/>
      <c r="R797" s="19"/>
      <c r="S797" s="102"/>
      <c r="T797" s="102"/>
      <c r="U797" s="105"/>
      <c r="V797" s="19"/>
      <c r="W797" s="102"/>
      <c r="X797" s="102"/>
      <c r="Y797" s="106"/>
      <c r="Z797" s="106"/>
      <c r="AA797" s="102"/>
      <c r="AB797" s="102"/>
      <c r="AC797" s="107"/>
      <c r="AD797" s="21">
        <f t="shared" si="180"/>
        <v>0</v>
      </c>
      <c r="AE797" s="102"/>
      <c r="AF797" s="102"/>
      <c r="AG797" s="102"/>
      <c r="AH797" s="102"/>
      <c r="AI797" s="102"/>
      <c r="AJ797" s="102"/>
      <c r="AK797" s="102">
        <v>96.174999999999997</v>
      </c>
      <c r="AL797" s="12"/>
      <c r="AM797" s="12"/>
      <c r="AN797" s="12"/>
      <c r="AO797" s="12"/>
      <c r="AP797" s="108"/>
      <c r="AQ797" s="12"/>
      <c r="AR797" s="12"/>
      <c r="AS797" s="12"/>
      <c r="AT797" s="12"/>
      <c r="AU797">
        <f t="shared" si="175"/>
        <v>0</v>
      </c>
      <c r="AV797" s="12"/>
      <c r="AW797" s="12"/>
      <c r="AX797" s="109"/>
      <c r="AY797" s="12"/>
      <c r="AZ797" s="12"/>
      <c r="BA797" s="110"/>
      <c r="BB797" s="111"/>
      <c r="BC797" s="12"/>
      <c r="BD797" s="12"/>
      <c r="BE797" s="12"/>
      <c r="BF797" s="12"/>
      <c r="BG797" s="12"/>
      <c r="BH797" s="12"/>
      <c r="BI797" s="22"/>
    </row>
    <row r="798" spans="1:61" x14ac:dyDescent="0.25">
      <c r="A798" s="12" t="s">
        <v>155</v>
      </c>
      <c r="B798" s="12" t="s">
        <v>153</v>
      </c>
      <c r="C798" s="12">
        <v>225</v>
      </c>
      <c r="D798" s="12"/>
      <c r="E798" s="12"/>
      <c r="F798" s="12"/>
      <c r="G798" s="12"/>
      <c r="H798" s="12"/>
      <c r="I798" s="12"/>
      <c r="J798" s="12"/>
      <c r="K798" s="102"/>
      <c r="L798" s="102"/>
      <c r="M798" s="102"/>
      <c r="N798" s="102"/>
      <c r="O798" s="103"/>
      <c r="P798" s="17">
        <f t="shared" si="176"/>
        <v>0</v>
      </c>
      <c r="Q798" s="104"/>
      <c r="R798" s="19"/>
      <c r="S798" s="102"/>
      <c r="T798" s="102"/>
      <c r="U798" s="105"/>
      <c r="V798" s="19"/>
      <c r="W798" s="102"/>
      <c r="X798" s="102"/>
      <c r="Y798" s="106"/>
      <c r="Z798" s="106"/>
      <c r="AA798" s="102"/>
      <c r="AB798" s="102"/>
      <c r="AC798" s="107"/>
      <c r="AD798" s="21">
        <f t="shared" si="180"/>
        <v>0</v>
      </c>
      <c r="AE798" s="102"/>
      <c r="AF798" s="102"/>
      <c r="AG798" s="102"/>
      <c r="AH798" s="102"/>
      <c r="AI798" s="102"/>
      <c r="AJ798" s="102"/>
      <c r="AK798" s="102">
        <v>96.286500000000004</v>
      </c>
      <c r="AL798" s="12"/>
      <c r="AM798" s="12"/>
      <c r="AN798" s="12"/>
      <c r="AO798" s="12"/>
      <c r="AP798" s="108"/>
      <c r="AQ798" s="12"/>
      <c r="AR798" s="12"/>
      <c r="AS798" s="12"/>
      <c r="AT798" s="12"/>
      <c r="AU798">
        <f t="shared" si="175"/>
        <v>0</v>
      </c>
      <c r="AV798" s="12"/>
      <c r="AW798" s="12"/>
      <c r="AX798" s="109"/>
      <c r="AY798" s="12"/>
      <c r="AZ798" s="12"/>
      <c r="BA798" s="110"/>
      <c r="BB798" s="111"/>
      <c r="BC798" s="12"/>
      <c r="BD798" s="12"/>
      <c r="BE798" s="12"/>
      <c r="BF798" s="12"/>
      <c r="BG798" s="12"/>
      <c r="BH798" s="12"/>
      <c r="BI798" s="22"/>
    </row>
    <row r="799" spans="1:61" x14ac:dyDescent="0.25">
      <c r="A799" s="12" t="s">
        <v>155</v>
      </c>
      <c r="B799" s="12" t="s">
        <v>153</v>
      </c>
      <c r="C799" s="12">
        <v>226</v>
      </c>
      <c r="D799" s="12"/>
      <c r="E799" s="12"/>
      <c r="F799" s="12"/>
      <c r="G799" s="12"/>
      <c r="H799" s="12"/>
      <c r="I799" s="12"/>
      <c r="J799" s="12"/>
      <c r="K799" s="102"/>
      <c r="L799" s="102"/>
      <c r="M799" s="102"/>
      <c r="N799" s="102"/>
      <c r="O799" s="103"/>
      <c r="P799" s="17">
        <f t="shared" si="176"/>
        <v>0</v>
      </c>
      <c r="Q799" s="104"/>
      <c r="R799" s="19"/>
      <c r="S799" s="102"/>
      <c r="T799" s="102"/>
      <c r="U799" s="105"/>
      <c r="V799" s="19"/>
      <c r="W799" s="102"/>
      <c r="X799" s="102"/>
      <c r="Y799" s="106"/>
      <c r="Z799" s="106"/>
      <c r="AA799" s="102"/>
      <c r="AB799" s="102"/>
      <c r="AC799" s="107"/>
      <c r="AD799" s="21">
        <f t="shared" si="180"/>
        <v>0</v>
      </c>
      <c r="AE799" s="102"/>
      <c r="AF799" s="102"/>
      <c r="AG799" s="102"/>
      <c r="AH799" s="102"/>
      <c r="AI799" s="102"/>
      <c r="AJ799" s="102"/>
      <c r="AK799" s="102">
        <v>96.290999999999997</v>
      </c>
      <c r="AL799" s="12"/>
      <c r="AM799" s="12"/>
      <c r="AN799" s="12"/>
      <c r="AO799" s="12"/>
      <c r="AP799" s="108"/>
      <c r="AQ799" s="12"/>
      <c r="AR799" s="12"/>
      <c r="AS799" s="12"/>
      <c r="AT799" s="12"/>
      <c r="AU799">
        <f t="shared" si="175"/>
        <v>0</v>
      </c>
      <c r="AV799" s="12"/>
      <c r="AW799" s="12"/>
      <c r="AX799" s="109"/>
      <c r="AY799" s="12"/>
      <c r="AZ799" s="12"/>
      <c r="BA799" s="110"/>
      <c r="BB799" s="111"/>
      <c r="BC799" s="12"/>
      <c r="BD799" s="12"/>
      <c r="BE799" s="12"/>
      <c r="BF799" s="12"/>
      <c r="BG799" s="12"/>
      <c r="BH799" s="12"/>
      <c r="BI799" s="22"/>
    </row>
    <row r="800" spans="1:61" x14ac:dyDescent="0.25">
      <c r="A800" s="12" t="s">
        <v>155</v>
      </c>
      <c r="B800" s="12" t="s">
        <v>153</v>
      </c>
      <c r="C800" s="12">
        <v>227</v>
      </c>
      <c r="D800" s="12"/>
      <c r="E800" s="12"/>
      <c r="F800" s="12"/>
      <c r="G800" s="12"/>
      <c r="H800" s="12"/>
      <c r="I800" s="12"/>
      <c r="J800" s="12"/>
      <c r="K800" s="102"/>
      <c r="L800" s="102"/>
      <c r="M800" s="102"/>
      <c r="N800" s="102"/>
      <c r="O800" s="103"/>
      <c r="P800" s="17">
        <f t="shared" si="176"/>
        <v>0</v>
      </c>
      <c r="Q800" s="104"/>
      <c r="R800" s="19"/>
      <c r="S800" s="102"/>
      <c r="T800" s="102"/>
      <c r="U800" s="105"/>
      <c r="V800" s="19"/>
      <c r="W800" s="102"/>
      <c r="X800" s="102"/>
      <c r="Y800" s="106"/>
      <c r="Z800" s="106"/>
      <c r="AA800" s="102"/>
      <c r="AB800" s="102"/>
      <c r="AC800" s="107"/>
      <c r="AD800" s="21">
        <f t="shared" si="180"/>
        <v>0</v>
      </c>
      <c r="AE800" s="102"/>
      <c r="AF800" s="102"/>
      <c r="AG800" s="102"/>
      <c r="AH800" s="102"/>
      <c r="AI800" s="102"/>
      <c r="AJ800" s="102"/>
      <c r="AK800" s="102">
        <v>96.692099999999996</v>
      </c>
      <c r="AL800" s="12"/>
      <c r="AM800" s="12"/>
      <c r="AN800" s="12"/>
      <c r="AO800" s="12"/>
      <c r="AP800" s="108"/>
      <c r="AQ800" s="12"/>
      <c r="AR800" s="12"/>
      <c r="AS800" s="12"/>
      <c r="AT800" s="12"/>
      <c r="AU800">
        <f t="shared" si="175"/>
        <v>0</v>
      </c>
      <c r="AV800" s="12"/>
      <c r="AW800" s="12"/>
      <c r="AX800" s="109"/>
      <c r="AY800" s="12"/>
      <c r="AZ800" s="12"/>
      <c r="BA800" s="110"/>
      <c r="BB800" s="111"/>
      <c r="BC800" s="12"/>
      <c r="BD800" s="12"/>
      <c r="BE800" s="12"/>
      <c r="BF800" s="12"/>
      <c r="BG800" s="12"/>
      <c r="BH800" s="12"/>
      <c r="BI800" s="22"/>
    </row>
    <row r="801" spans="1:61" x14ac:dyDescent="0.25">
      <c r="A801" s="78" t="s">
        <v>155</v>
      </c>
      <c r="B801" s="78" t="s">
        <v>153</v>
      </c>
      <c r="C801" s="78">
        <v>228</v>
      </c>
      <c r="D801" s="78"/>
      <c r="E801" s="78"/>
      <c r="F801" s="78"/>
      <c r="G801" s="78"/>
      <c r="H801" s="78"/>
      <c r="I801" s="78"/>
      <c r="J801" s="78"/>
      <c r="K801" s="112"/>
      <c r="L801" s="112"/>
      <c r="M801" s="112"/>
      <c r="N801" s="112"/>
      <c r="O801" s="113"/>
      <c r="P801" s="17">
        <f t="shared" si="176"/>
        <v>0</v>
      </c>
      <c r="Q801" s="114"/>
      <c r="R801" s="19"/>
      <c r="S801" s="112"/>
      <c r="T801" s="112"/>
      <c r="U801" s="115"/>
      <c r="V801" s="19"/>
      <c r="W801" s="112"/>
      <c r="X801" s="112"/>
      <c r="Y801" s="116"/>
      <c r="Z801" s="116"/>
      <c r="AA801" s="112"/>
      <c r="AB801" s="112"/>
      <c r="AC801" s="117"/>
      <c r="AD801" s="21">
        <f t="shared" si="180"/>
        <v>0</v>
      </c>
      <c r="AE801" s="112"/>
      <c r="AF801" s="112"/>
      <c r="AG801" s="112"/>
      <c r="AH801" s="112"/>
      <c r="AI801" s="112"/>
      <c r="AJ801" s="112"/>
      <c r="AK801" s="112">
        <v>96.876300000000001</v>
      </c>
      <c r="AL801" s="78"/>
      <c r="AM801" s="78"/>
      <c r="AN801" s="78"/>
      <c r="AO801" s="78"/>
      <c r="AP801" s="118"/>
      <c r="AQ801" s="78"/>
      <c r="AR801" s="78"/>
      <c r="AS801" s="78"/>
      <c r="AT801" s="78"/>
      <c r="AU801">
        <f t="shared" si="175"/>
        <v>0</v>
      </c>
      <c r="AV801" s="78"/>
      <c r="AW801" s="78"/>
      <c r="AX801" s="119"/>
      <c r="AY801" s="78"/>
      <c r="AZ801" s="78"/>
      <c r="BA801" s="120"/>
      <c r="BB801" s="121"/>
      <c r="BC801" s="78"/>
      <c r="BD801" s="78"/>
      <c r="BE801" s="78"/>
      <c r="BF801" s="78"/>
      <c r="BG801" s="78"/>
      <c r="BH801" s="78"/>
      <c r="BI801" s="22"/>
    </row>
    <row r="802" spans="1:61" x14ac:dyDescent="0.25">
      <c r="A802" s="12" t="s">
        <v>156</v>
      </c>
      <c r="B802" s="12" t="s">
        <v>153</v>
      </c>
      <c r="C802" s="12">
        <v>234</v>
      </c>
      <c r="D802" s="12"/>
      <c r="E802" s="12"/>
      <c r="F802" s="12"/>
      <c r="G802" s="12"/>
      <c r="H802" s="12"/>
      <c r="I802" s="12"/>
      <c r="J802" s="12"/>
      <c r="K802" s="102"/>
      <c r="L802" s="102"/>
      <c r="M802" s="102"/>
      <c r="N802" s="102"/>
      <c r="O802" s="103"/>
      <c r="P802" s="17">
        <f t="shared" si="176"/>
        <v>0</v>
      </c>
      <c r="Q802" s="104"/>
      <c r="R802" s="19"/>
      <c r="S802" s="102"/>
      <c r="T802" s="102"/>
      <c r="U802" s="105"/>
      <c r="V802" s="19"/>
      <c r="W802" s="102"/>
      <c r="X802" s="102"/>
      <c r="Y802" s="106"/>
      <c r="Z802" s="106"/>
      <c r="AA802" s="102"/>
      <c r="AB802" s="102"/>
      <c r="AC802" s="107"/>
      <c r="AD802" s="21">
        <f t="shared" si="180"/>
        <v>0</v>
      </c>
      <c r="AE802" s="102"/>
      <c r="AF802" s="102"/>
      <c r="AG802" s="102"/>
      <c r="AH802" s="102"/>
      <c r="AI802" s="102"/>
      <c r="AJ802" s="102"/>
      <c r="AK802" s="102">
        <v>93.130099999999999</v>
      </c>
      <c r="AL802" s="12"/>
      <c r="AM802" s="12"/>
      <c r="AN802" s="12"/>
      <c r="AO802" s="12"/>
      <c r="AP802" s="108"/>
      <c r="AQ802" s="12"/>
      <c r="AR802" s="12"/>
      <c r="AS802" s="12"/>
      <c r="AT802" s="12"/>
      <c r="AU802">
        <f t="shared" si="175"/>
        <v>0</v>
      </c>
      <c r="AV802" s="12"/>
      <c r="AW802" s="12"/>
      <c r="AX802" s="109"/>
      <c r="AY802" s="12"/>
      <c r="AZ802" s="12"/>
      <c r="BA802" s="110"/>
      <c r="BB802" s="111"/>
      <c r="BC802" s="12"/>
      <c r="BD802" s="12"/>
      <c r="BE802" s="12"/>
      <c r="BF802" s="12"/>
      <c r="BG802" s="12"/>
      <c r="BH802" s="12"/>
      <c r="BI802" s="22"/>
    </row>
    <row r="803" spans="1:61" x14ac:dyDescent="0.25">
      <c r="A803" s="12" t="s">
        <v>156</v>
      </c>
      <c r="B803" s="12" t="s">
        <v>153</v>
      </c>
      <c r="C803" s="12">
        <v>235</v>
      </c>
      <c r="D803" s="12"/>
      <c r="E803" s="12"/>
      <c r="F803" s="12"/>
      <c r="G803" s="12"/>
      <c r="H803" s="12"/>
      <c r="I803" s="12"/>
      <c r="J803" s="12"/>
      <c r="K803" s="102"/>
      <c r="L803" s="102"/>
      <c r="M803" s="102"/>
      <c r="N803" s="102"/>
      <c r="O803" s="103"/>
      <c r="P803" s="17">
        <f t="shared" si="176"/>
        <v>0</v>
      </c>
      <c r="Q803" s="104"/>
      <c r="R803" s="19"/>
      <c r="S803" s="102"/>
      <c r="T803" s="102"/>
      <c r="U803" s="105"/>
      <c r="V803" s="19"/>
      <c r="W803" s="102"/>
      <c r="X803" s="102"/>
      <c r="Y803" s="106"/>
      <c r="Z803" s="106"/>
      <c r="AA803" s="102"/>
      <c r="AB803" s="102"/>
      <c r="AC803" s="107"/>
      <c r="AD803" s="21">
        <f t="shared" si="180"/>
        <v>0</v>
      </c>
      <c r="AE803" s="102"/>
      <c r="AF803" s="102"/>
      <c r="AG803" s="102"/>
      <c r="AH803" s="102"/>
      <c r="AI803" s="102"/>
      <c r="AJ803" s="102"/>
      <c r="AK803" s="102">
        <v>93.025599999999997</v>
      </c>
      <c r="AL803" s="12"/>
      <c r="AM803" s="12"/>
      <c r="AN803" s="12"/>
      <c r="AO803" s="12"/>
      <c r="AP803" s="108"/>
      <c r="AQ803" s="12"/>
      <c r="AR803" s="12"/>
      <c r="AS803" s="12"/>
      <c r="AT803" s="12"/>
      <c r="AU803">
        <f t="shared" si="175"/>
        <v>0</v>
      </c>
      <c r="AV803" s="12"/>
      <c r="AW803" s="12"/>
      <c r="AX803" s="109"/>
      <c r="AY803" s="12"/>
      <c r="AZ803" s="12"/>
      <c r="BA803" s="110"/>
      <c r="BB803" s="111"/>
      <c r="BC803" s="12"/>
      <c r="BD803" s="12"/>
      <c r="BE803" s="12"/>
      <c r="BF803" s="12"/>
      <c r="BG803" s="12"/>
      <c r="BH803" s="12"/>
      <c r="BI803" s="22"/>
    </row>
    <row r="804" spans="1:61" x14ac:dyDescent="0.25">
      <c r="A804" s="78" t="s">
        <v>156</v>
      </c>
      <c r="B804" s="78" t="s">
        <v>153</v>
      </c>
      <c r="C804" s="78">
        <v>236</v>
      </c>
      <c r="D804" s="78"/>
      <c r="E804" s="78"/>
      <c r="F804" s="78"/>
      <c r="G804" s="78"/>
      <c r="H804" s="78"/>
      <c r="I804" s="78"/>
      <c r="J804" s="78"/>
      <c r="K804" s="112"/>
      <c r="L804" s="112"/>
      <c r="M804" s="112"/>
      <c r="N804" s="112"/>
      <c r="O804" s="113"/>
      <c r="P804" s="17">
        <f t="shared" si="176"/>
        <v>0</v>
      </c>
      <c r="Q804" s="114"/>
      <c r="R804" s="19"/>
      <c r="S804" s="112"/>
      <c r="T804" s="112"/>
      <c r="U804" s="115"/>
      <c r="V804" s="19"/>
      <c r="W804" s="112"/>
      <c r="X804" s="112"/>
      <c r="Y804" s="116"/>
      <c r="Z804" s="116"/>
      <c r="AA804" s="112"/>
      <c r="AB804" s="112"/>
      <c r="AC804" s="117"/>
      <c r="AD804" s="21">
        <f t="shared" si="180"/>
        <v>0</v>
      </c>
      <c r="AE804" s="112"/>
      <c r="AF804" s="112"/>
      <c r="AG804" s="112"/>
      <c r="AH804" s="112"/>
      <c r="AI804" s="112"/>
      <c r="AJ804" s="112"/>
      <c r="AK804" s="112">
        <v>93.368799999999993</v>
      </c>
      <c r="AL804" s="78"/>
      <c r="AM804" s="78"/>
      <c r="AN804" s="78"/>
      <c r="AO804" s="78"/>
      <c r="AP804" s="118"/>
      <c r="AQ804" s="78"/>
      <c r="AR804" s="78"/>
      <c r="AS804" s="78"/>
      <c r="AT804" s="78"/>
      <c r="AU804">
        <f t="shared" si="175"/>
        <v>0</v>
      </c>
      <c r="AV804" s="78"/>
      <c r="AW804" s="78"/>
      <c r="AX804" s="119"/>
      <c r="AY804" s="78"/>
      <c r="AZ804" s="78"/>
      <c r="BA804" s="120"/>
      <c r="BB804" s="121"/>
      <c r="BC804" s="78"/>
      <c r="BD804" s="78"/>
      <c r="BE804" s="78"/>
      <c r="BF804" s="78"/>
      <c r="BG804" s="78"/>
      <c r="BH804" s="78"/>
      <c r="BI804" s="22"/>
    </row>
    <row r="805" spans="1:61" x14ac:dyDescent="0.25">
      <c r="A805" s="12" t="s">
        <v>157</v>
      </c>
      <c r="B805" s="12" t="s">
        <v>153</v>
      </c>
      <c r="C805" s="12">
        <v>237</v>
      </c>
      <c r="D805" s="12"/>
      <c r="E805" s="12"/>
      <c r="F805" s="12"/>
      <c r="G805" s="12"/>
      <c r="H805" s="12"/>
      <c r="I805" s="12"/>
      <c r="J805" s="12"/>
      <c r="K805" s="102"/>
      <c r="L805" s="102"/>
      <c r="M805" s="102"/>
      <c r="N805" s="102"/>
      <c r="O805" s="103"/>
      <c r="P805" s="17">
        <f t="shared" si="176"/>
        <v>0</v>
      </c>
      <c r="Q805" s="104"/>
      <c r="R805" s="19"/>
      <c r="S805" s="102"/>
      <c r="T805" s="102"/>
      <c r="U805" s="105"/>
      <c r="V805" s="19"/>
      <c r="W805" s="102"/>
      <c r="X805" s="102"/>
      <c r="Y805" s="106"/>
      <c r="Z805" s="106"/>
      <c r="AA805" s="102"/>
      <c r="AB805" s="102"/>
      <c r="AC805" s="107"/>
      <c r="AD805" s="21">
        <f t="shared" si="180"/>
        <v>0</v>
      </c>
      <c r="AE805" s="102"/>
      <c r="AF805" s="102"/>
      <c r="AG805" s="102"/>
      <c r="AH805" s="102"/>
      <c r="AI805" s="102"/>
      <c r="AJ805" s="102"/>
      <c r="AK805" s="102">
        <v>94.540400000000005</v>
      </c>
      <c r="AL805" s="12"/>
      <c r="AM805" s="12"/>
      <c r="AN805" s="12"/>
      <c r="AO805" s="12"/>
      <c r="AP805" s="108"/>
      <c r="AQ805" s="12"/>
      <c r="AR805" s="12"/>
      <c r="AS805" s="12"/>
      <c r="AT805" s="12"/>
      <c r="AU805">
        <f t="shared" si="175"/>
        <v>0</v>
      </c>
      <c r="AV805" s="12"/>
      <c r="AW805" s="12"/>
      <c r="AX805" s="109"/>
      <c r="AY805" s="12"/>
      <c r="AZ805" s="12"/>
      <c r="BA805" s="110"/>
      <c r="BB805" s="111"/>
      <c r="BC805" s="12"/>
      <c r="BD805" s="12"/>
      <c r="BE805" s="12"/>
      <c r="BF805" s="12"/>
      <c r="BG805" s="12"/>
      <c r="BH805" s="12"/>
      <c r="BI805" s="22"/>
    </row>
    <row r="806" spans="1:61" x14ac:dyDescent="0.25">
      <c r="A806" s="12" t="s">
        <v>157</v>
      </c>
      <c r="B806" s="12" t="s">
        <v>153</v>
      </c>
      <c r="C806" s="12">
        <v>238</v>
      </c>
      <c r="D806" s="12"/>
      <c r="E806" s="12"/>
      <c r="F806" s="12"/>
      <c r="G806" s="12"/>
      <c r="H806" s="12"/>
      <c r="I806" s="12"/>
      <c r="J806" s="12"/>
      <c r="K806" s="102"/>
      <c r="L806" s="102"/>
      <c r="M806" s="102"/>
      <c r="N806" s="102"/>
      <c r="O806" s="103"/>
      <c r="P806" s="17">
        <f t="shared" si="176"/>
        <v>0</v>
      </c>
      <c r="Q806" s="104"/>
      <c r="R806" s="19"/>
      <c r="S806" s="102"/>
      <c r="T806" s="102"/>
      <c r="U806" s="105"/>
      <c r="V806" s="19"/>
      <c r="W806" s="102"/>
      <c r="X806" s="102"/>
      <c r="Y806" s="106"/>
      <c r="Z806" s="106"/>
      <c r="AA806" s="102"/>
      <c r="AB806" s="102"/>
      <c r="AC806" s="107"/>
      <c r="AD806" s="21">
        <f t="shared" si="180"/>
        <v>0</v>
      </c>
      <c r="AE806" s="102"/>
      <c r="AF806" s="102"/>
      <c r="AG806" s="102"/>
      <c r="AH806" s="102"/>
      <c r="AI806" s="102"/>
      <c r="AJ806" s="102"/>
      <c r="AK806" s="102">
        <v>94.594499999999996</v>
      </c>
      <c r="AL806" s="12"/>
      <c r="AM806" s="12"/>
      <c r="AN806" s="12"/>
      <c r="AO806" s="12"/>
      <c r="AP806" s="108"/>
      <c r="AQ806" s="12"/>
      <c r="AR806" s="12"/>
      <c r="AS806" s="12"/>
      <c r="AT806" s="12"/>
      <c r="AU806">
        <f t="shared" si="175"/>
        <v>0</v>
      </c>
      <c r="AV806" s="12"/>
      <c r="AW806" s="12"/>
      <c r="AX806" s="109"/>
      <c r="AY806" s="12"/>
      <c r="AZ806" s="12"/>
      <c r="BA806" s="110"/>
      <c r="BB806" s="111"/>
      <c r="BC806" s="12"/>
      <c r="BD806" s="12"/>
      <c r="BE806" s="12"/>
      <c r="BF806" s="12"/>
      <c r="BG806" s="12"/>
      <c r="BH806" s="12"/>
      <c r="BI806" s="22"/>
    </row>
    <row r="807" spans="1:61" x14ac:dyDescent="0.25">
      <c r="A807" s="12" t="s">
        <v>157</v>
      </c>
      <c r="B807" s="12" t="s">
        <v>153</v>
      </c>
      <c r="C807" s="12">
        <v>239</v>
      </c>
      <c r="D807" s="12"/>
      <c r="E807" s="12"/>
      <c r="F807" s="12"/>
      <c r="G807" s="12"/>
      <c r="H807" s="12"/>
      <c r="I807" s="12"/>
      <c r="J807" s="12"/>
      <c r="K807" s="102"/>
      <c r="L807" s="102"/>
      <c r="M807" s="102"/>
      <c r="N807" s="102"/>
      <c r="O807" s="103"/>
      <c r="P807" s="17">
        <f t="shared" si="176"/>
        <v>0</v>
      </c>
      <c r="Q807" s="104"/>
      <c r="R807" s="19"/>
      <c r="S807" s="102"/>
      <c r="T807" s="102"/>
      <c r="U807" s="105"/>
      <c r="V807" s="19"/>
      <c r="W807" s="102"/>
      <c r="X807" s="102"/>
      <c r="Y807" s="106"/>
      <c r="Z807" s="106"/>
      <c r="AA807" s="102"/>
      <c r="AB807" s="102"/>
      <c r="AC807" s="107"/>
      <c r="AD807" s="21">
        <f t="shared" si="180"/>
        <v>0</v>
      </c>
      <c r="AE807" s="102"/>
      <c r="AF807" s="102"/>
      <c r="AG807" s="102"/>
      <c r="AH807" s="102"/>
      <c r="AI807" s="102"/>
      <c r="AJ807" s="102"/>
      <c r="AK807" s="102">
        <v>94.589799999999997</v>
      </c>
      <c r="AL807" s="12"/>
      <c r="AM807" s="12"/>
      <c r="AN807" s="12"/>
      <c r="AO807" s="12"/>
      <c r="AP807" s="108"/>
      <c r="AQ807" s="12"/>
      <c r="AR807" s="12"/>
      <c r="AS807" s="12"/>
      <c r="AT807" s="12"/>
      <c r="AU807">
        <f t="shared" si="175"/>
        <v>0</v>
      </c>
      <c r="AV807" s="12"/>
      <c r="AW807" s="12"/>
      <c r="AX807" s="109"/>
      <c r="AY807" s="12"/>
      <c r="AZ807" s="12"/>
      <c r="BA807" s="110"/>
      <c r="BB807" s="111"/>
      <c r="BC807" s="12"/>
      <c r="BD807" s="12"/>
      <c r="BE807" s="12"/>
      <c r="BF807" s="12"/>
      <c r="BG807" s="12"/>
      <c r="BH807" s="12"/>
      <c r="BI807" s="22"/>
    </row>
    <row r="808" spans="1:61" x14ac:dyDescent="0.25">
      <c r="A808" s="78" t="s">
        <v>157</v>
      </c>
      <c r="B808" s="78" t="s">
        <v>153</v>
      </c>
      <c r="C808" s="78">
        <v>240</v>
      </c>
      <c r="D808" s="78"/>
      <c r="E808" s="78"/>
      <c r="F808" s="78"/>
      <c r="G808" s="78"/>
      <c r="H808" s="78"/>
      <c r="I808" s="78"/>
      <c r="J808" s="78"/>
      <c r="K808" s="112"/>
      <c r="L808" s="112"/>
      <c r="M808" s="112"/>
      <c r="N808" s="112"/>
      <c r="O808" s="113"/>
      <c r="P808" s="17">
        <f t="shared" si="176"/>
        <v>0</v>
      </c>
      <c r="Q808" s="114"/>
      <c r="R808" s="19"/>
      <c r="S808" s="112"/>
      <c r="T808" s="112"/>
      <c r="U808" s="115"/>
      <c r="V808" s="19"/>
      <c r="W808" s="112"/>
      <c r="X808" s="112"/>
      <c r="Y808" s="116"/>
      <c r="Z808" s="116"/>
      <c r="AA808" s="112"/>
      <c r="AB808" s="112"/>
      <c r="AC808" s="117"/>
      <c r="AD808" s="21">
        <f t="shared" si="180"/>
        <v>0</v>
      </c>
      <c r="AE808" s="112"/>
      <c r="AF808" s="112"/>
      <c r="AG808" s="112"/>
      <c r="AH808" s="112"/>
      <c r="AI808" s="112"/>
      <c r="AJ808" s="112"/>
      <c r="AK808" s="112">
        <v>94.775899999999993</v>
      </c>
      <c r="AL808" s="78"/>
      <c r="AM808" s="78"/>
      <c r="AN808" s="78"/>
      <c r="AO808" s="78"/>
      <c r="AP808" s="118"/>
      <c r="AQ808" s="78"/>
      <c r="AR808" s="78"/>
      <c r="AS808" s="78"/>
      <c r="AT808" s="78"/>
      <c r="AU808">
        <f t="shared" si="175"/>
        <v>0</v>
      </c>
      <c r="AV808" s="78"/>
      <c r="AW808" s="78"/>
      <c r="AX808" s="119"/>
      <c r="AY808" s="78"/>
      <c r="AZ808" s="78"/>
      <c r="BA808" s="120"/>
      <c r="BB808" s="121"/>
      <c r="BC808" s="78"/>
      <c r="BD808" s="78"/>
      <c r="BE808" s="78"/>
      <c r="BF808" s="78"/>
      <c r="BG808" s="78"/>
      <c r="BH808" s="78"/>
      <c r="BI808" s="22"/>
    </row>
    <row r="809" spans="1:61" x14ac:dyDescent="0.25">
      <c r="A809" s="12" t="s">
        <v>158</v>
      </c>
      <c r="B809" s="12" t="s">
        <v>153</v>
      </c>
      <c r="C809" s="12">
        <v>241</v>
      </c>
      <c r="D809" s="12"/>
      <c r="E809" s="12"/>
      <c r="F809" s="12"/>
      <c r="G809" s="12"/>
      <c r="H809" s="12"/>
      <c r="I809" s="12"/>
      <c r="J809" s="12"/>
      <c r="K809" s="102"/>
      <c r="L809" s="102"/>
      <c r="M809" s="102"/>
      <c r="N809" s="102"/>
      <c r="O809" s="103"/>
      <c r="P809" s="17">
        <f t="shared" si="176"/>
        <v>0</v>
      </c>
      <c r="Q809" s="104"/>
      <c r="R809" s="19"/>
      <c r="S809" s="102"/>
      <c r="T809" s="102"/>
      <c r="U809" s="105"/>
      <c r="V809" s="19"/>
      <c r="W809" s="102"/>
      <c r="X809" s="102"/>
      <c r="Y809" s="106"/>
      <c r="Z809" s="106"/>
      <c r="AA809" s="102"/>
      <c r="AB809" s="102"/>
      <c r="AC809" s="107"/>
      <c r="AD809" s="21">
        <f t="shared" si="180"/>
        <v>0</v>
      </c>
      <c r="AE809" s="102"/>
      <c r="AF809" s="102"/>
      <c r="AG809" s="102"/>
      <c r="AH809" s="102"/>
      <c r="AI809" s="102"/>
      <c r="AJ809" s="102"/>
      <c r="AK809" s="102">
        <v>94.066599999999994</v>
      </c>
      <c r="AL809" s="12"/>
      <c r="AM809" s="12"/>
      <c r="AN809" s="12"/>
      <c r="AO809" s="12"/>
      <c r="AP809" s="108"/>
      <c r="AQ809" s="12"/>
      <c r="AR809" s="12"/>
      <c r="AS809" s="12"/>
      <c r="AT809" s="12"/>
      <c r="AU809">
        <f t="shared" si="175"/>
        <v>0</v>
      </c>
      <c r="AV809" s="12"/>
      <c r="AW809" s="12"/>
      <c r="AX809" s="109"/>
      <c r="AY809" s="12"/>
      <c r="AZ809" s="12"/>
      <c r="BA809" s="110"/>
      <c r="BB809" s="111"/>
      <c r="BC809" s="12"/>
      <c r="BD809" s="12"/>
      <c r="BE809" s="12"/>
      <c r="BF809" s="12"/>
      <c r="BG809" s="12"/>
      <c r="BH809" s="12"/>
      <c r="BI809" s="22"/>
    </row>
    <row r="810" spans="1:61" x14ac:dyDescent="0.25">
      <c r="A810" s="12" t="s">
        <v>158</v>
      </c>
      <c r="B810" s="12" t="s">
        <v>153</v>
      </c>
      <c r="C810" s="12">
        <v>242</v>
      </c>
      <c r="D810" s="12"/>
      <c r="E810" s="12"/>
      <c r="F810" s="12"/>
      <c r="G810" s="12"/>
      <c r="H810" s="12"/>
      <c r="I810" s="12"/>
      <c r="J810" s="12"/>
      <c r="K810" s="102"/>
      <c r="L810" s="102"/>
      <c r="M810" s="102"/>
      <c r="N810" s="102"/>
      <c r="O810" s="103"/>
      <c r="P810" s="17">
        <f t="shared" si="176"/>
        <v>0</v>
      </c>
      <c r="Q810" s="104"/>
      <c r="R810" s="19"/>
      <c r="S810" s="102"/>
      <c r="T810" s="102"/>
      <c r="U810" s="105"/>
      <c r="V810" s="19"/>
      <c r="W810" s="102"/>
      <c r="X810" s="102"/>
      <c r="Y810" s="106"/>
      <c r="Z810" s="106"/>
      <c r="AA810" s="102"/>
      <c r="AB810" s="102"/>
      <c r="AC810" s="107"/>
      <c r="AD810" s="21">
        <f t="shared" si="180"/>
        <v>0</v>
      </c>
      <c r="AE810" s="102"/>
      <c r="AF810" s="102"/>
      <c r="AG810" s="102"/>
      <c r="AH810" s="102"/>
      <c r="AI810" s="102"/>
      <c r="AJ810" s="102"/>
      <c r="AK810" s="102">
        <v>94.507300000000001</v>
      </c>
      <c r="AL810" s="12"/>
      <c r="AM810" s="12"/>
      <c r="AN810" s="12"/>
      <c r="AO810" s="12"/>
      <c r="AP810" s="108"/>
      <c r="AQ810" s="12"/>
      <c r="AR810" s="12"/>
      <c r="AS810" s="12"/>
      <c r="AT810" s="12"/>
      <c r="AU810">
        <f t="shared" si="175"/>
        <v>0</v>
      </c>
      <c r="AV810" s="12"/>
      <c r="AW810" s="12"/>
      <c r="AX810" s="109"/>
      <c r="AY810" s="12"/>
      <c r="AZ810" s="12"/>
      <c r="BA810" s="110"/>
      <c r="BB810" s="111"/>
      <c r="BC810" s="12"/>
      <c r="BD810" s="12"/>
      <c r="BE810" s="12"/>
      <c r="BF810" s="12"/>
      <c r="BG810" s="12"/>
      <c r="BH810" s="12"/>
      <c r="BI810" s="22"/>
    </row>
    <row r="811" spans="1:61" x14ac:dyDescent="0.25">
      <c r="A811" s="12" t="s">
        <v>158</v>
      </c>
      <c r="B811" s="12" t="s">
        <v>153</v>
      </c>
      <c r="C811" s="12">
        <v>243</v>
      </c>
      <c r="D811" s="12"/>
      <c r="E811" s="12"/>
      <c r="F811" s="12"/>
      <c r="G811" s="12"/>
      <c r="H811" s="12"/>
      <c r="I811" s="12"/>
      <c r="J811" s="12"/>
      <c r="K811" s="102"/>
      <c r="L811" s="102"/>
      <c r="M811" s="102"/>
      <c r="N811" s="102"/>
      <c r="O811" s="103"/>
      <c r="P811" s="17">
        <f t="shared" si="176"/>
        <v>0</v>
      </c>
      <c r="Q811" s="104"/>
      <c r="R811" s="19"/>
      <c r="S811" s="102"/>
      <c r="T811" s="102"/>
      <c r="U811" s="105"/>
      <c r="V811" s="19"/>
      <c r="W811" s="102"/>
      <c r="X811" s="102"/>
      <c r="Y811" s="106"/>
      <c r="Z811" s="106"/>
      <c r="AA811" s="102"/>
      <c r="AB811" s="102"/>
      <c r="AC811" s="107"/>
      <c r="AD811" s="21">
        <f t="shared" si="180"/>
        <v>0</v>
      </c>
      <c r="AE811" s="102"/>
      <c r="AF811" s="102"/>
      <c r="AG811" s="102"/>
      <c r="AH811" s="102"/>
      <c r="AI811" s="102"/>
      <c r="AJ811" s="102"/>
      <c r="AK811" s="102">
        <v>94.266400000000004</v>
      </c>
      <c r="AL811" s="12"/>
      <c r="AM811" s="12"/>
      <c r="AN811" s="12"/>
      <c r="AO811" s="12"/>
      <c r="AP811" s="108"/>
      <c r="AQ811" s="12"/>
      <c r="AR811" s="12"/>
      <c r="AS811" s="12"/>
      <c r="AT811" s="12"/>
      <c r="AU811">
        <f t="shared" si="175"/>
        <v>0</v>
      </c>
      <c r="AV811" s="12"/>
      <c r="AW811" s="12"/>
      <c r="AX811" s="109"/>
      <c r="AY811" s="12"/>
      <c r="AZ811" s="12"/>
      <c r="BA811" s="110"/>
      <c r="BB811" s="111"/>
      <c r="BC811" s="12"/>
      <c r="BD811" s="12"/>
      <c r="BE811" s="12"/>
      <c r="BF811" s="12"/>
      <c r="BG811" s="12"/>
      <c r="BH811" s="12"/>
      <c r="BI811" s="22"/>
    </row>
    <row r="812" spans="1:61" x14ac:dyDescent="0.25">
      <c r="A812" s="12" t="s">
        <v>158</v>
      </c>
      <c r="B812" s="12" t="s">
        <v>153</v>
      </c>
      <c r="C812" s="12">
        <v>244</v>
      </c>
      <c r="D812" s="12"/>
      <c r="E812" s="12"/>
      <c r="F812" s="12"/>
      <c r="G812" s="12"/>
      <c r="H812" s="12"/>
      <c r="I812" s="12"/>
      <c r="J812" s="12"/>
      <c r="K812" s="102"/>
      <c r="L812" s="102"/>
      <c r="M812" s="102"/>
      <c r="N812" s="102"/>
      <c r="O812" s="103"/>
      <c r="P812" s="17">
        <f t="shared" si="176"/>
        <v>0</v>
      </c>
      <c r="Q812" s="104"/>
      <c r="R812" s="19"/>
      <c r="S812" s="102"/>
      <c r="T812" s="102"/>
      <c r="U812" s="105"/>
      <c r="V812" s="19"/>
      <c r="W812" s="102"/>
      <c r="X812" s="102"/>
      <c r="Y812" s="106"/>
      <c r="Z812" s="106"/>
      <c r="AA812" s="102"/>
      <c r="AB812" s="102"/>
      <c r="AC812" s="107"/>
      <c r="AD812" s="21">
        <f t="shared" si="180"/>
        <v>0</v>
      </c>
      <c r="AE812" s="102"/>
      <c r="AF812" s="102"/>
      <c r="AG812" s="102"/>
      <c r="AH812" s="102"/>
      <c r="AI812" s="102"/>
      <c r="AJ812" s="102"/>
      <c r="AK812" s="102">
        <v>94.805899999999994</v>
      </c>
      <c r="AL812" s="12"/>
      <c r="AM812" s="12"/>
      <c r="AN812" s="12"/>
      <c r="AO812" s="12"/>
      <c r="AP812" s="108"/>
      <c r="AQ812" s="12"/>
      <c r="AR812" s="12"/>
      <c r="AS812" s="12"/>
      <c r="AT812" s="12"/>
      <c r="AU812">
        <f t="shared" si="175"/>
        <v>0</v>
      </c>
      <c r="AV812" s="12"/>
      <c r="AW812" s="12"/>
      <c r="AX812" s="109"/>
      <c r="AY812" s="12"/>
      <c r="AZ812" s="12"/>
      <c r="BA812" s="110"/>
      <c r="BB812" s="111"/>
      <c r="BC812" s="12"/>
      <c r="BD812" s="12"/>
      <c r="BE812" s="12"/>
      <c r="BF812" s="12"/>
      <c r="BG812" s="12"/>
      <c r="BH812" s="12"/>
      <c r="BI812" s="22"/>
    </row>
    <row r="813" spans="1:61" x14ac:dyDescent="0.25">
      <c r="A813" s="78" t="s">
        <v>158</v>
      </c>
      <c r="B813" s="78" t="s">
        <v>153</v>
      </c>
      <c r="C813" s="78">
        <v>245</v>
      </c>
      <c r="D813" s="78"/>
      <c r="E813" s="78"/>
      <c r="F813" s="78"/>
      <c r="G813" s="78"/>
      <c r="H813" s="78"/>
      <c r="I813" s="78"/>
      <c r="J813" s="78"/>
      <c r="K813" s="112"/>
      <c r="L813" s="112"/>
      <c r="M813" s="112"/>
      <c r="N813" s="112"/>
      <c r="O813" s="113"/>
      <c r="P813" s="17">
        <f t="shared" si="176"/>
        <v>0</v>
      </c>
      <c r="Q813" s="114"/>
      <c r="R813" s="19"/>
      <c r="S813" s="112"/>
      <c r="T813" s="112"/>
      <c r="U813" s="115"/>
      <c r="V813" s="19"/>
      <c r="W813" s="112"/>
      <c r="X813" s="112"/>
      <c r="Y813" s="116"/>
      <c r="Z813" s="116"/>
      <c r="AA813" s="112"/>
      <c r="AB813" s="112"/>
      <c r="AC813" s="117"/>
      <c r="AD813" s="21">
        <f t="shared" si="180"/>
        <v>0</v>
      </c>
      <c r="AE813" s="112"/>
      <c r="AF813" s="112"/>
      <c r="AG813" s="112"/>
      <c r="AH813" s="112"/>
      <c r="AI813" s="112"/>
      <c r="AJ813" s="112"/>
      <c r="AK813" s="112">
        <v>94.149100000000004</v>
      </c>
      <c r="AL813" s="78"/>
      <c r="AM813" s="78"/>
      <c r="AN813" s="78"/>
      <c r="AO813" s="78"/>
      <c r="AP813" s="118"/>
      <c r="AQ813" s="78"/>
      <c r="AR813" s="78"/>
      <c r="AS813" s="78"/>
      <c r="AT813" s="78"/>
      <c r="AU813">
        <f t="shared" si="175"/>
        <v>0</v>
      </c>
      <c r="AV813" s="78"/>
      <c r="AW813" s="78"/>
      <c r="AX813" s="119"/>
      <c r="AY813" s="78"/>
      <c r="AZ813" s="78"/>
      <c r="BA813" s="120"/>
      <c r="BB813" s="121"/>
      <c r="BC813" s="78"/>
      <c r="BD813" s="78"/>
      <c r="BE813" s="78"/>
      <c r="BF813" s="78"/>
      <c r="BG813" s="78"/>
      <c r="BH813" s="78"/>
      <c r="BI813" s="22"/>
    </row>
    <row r="814" spans="1:61" x14ac:dyDescent="0.25">
      <c r="A814" s="12" t="s">
        <v>159</v>
      </c>
      <c r="B814" s="12" t="s">
        <v>153</v>
      </c>
      <c r="C814" s="12">
        <v>246</v>
      </c>
      <c r="D814" s="12"/>
      <c r="E814" s="12"/>
      <c r="F814" s="12"/>
      <c r="G814" s="12"/>
      <c r="H814" s="12"/>
      <c r="I814" s="12"/>
      <c r="J814" s="12"/>
      <c r="K814" s="102"/>
      <c r="L814" s="102"/>
      <c r="M814" s="102"/>
      <c r="N814" s="102"/>
      <c r="O814" s="103"/>
      <c r="P814" s="17">
        <f t="shared" si="176"/>
        <v>0</v>
      </c>
      <c r="Q814" s="104"/>
      <c r="R814" s="19"/>
      <c r="S814" s="102"/>
      <c r="T814" s="102"/>
      <c r="U814" s="105"/>
      <c r="V814" s="19"/>
      <c r="W814" s="102"/>
      <c r="X814" s="102"/>
      <c r="Y814" s="106"/>
      <c r="Z814" s="106"/>
      <c r="AA814" s="102"/>
      <c r="AB814" s="102"/>
      <c r="AC814" s="107"/>
      <c r="AD814" s="21">
        <f t="shared" si="180"/>
        <v>0</v>
      </c>
      <c r="AE814" s="102"/>
      <c r="AF814" s="102"/>
      <c r="AG814" s="102"/>
      <c r="AH814" s="102"/>
      <c r="AI814" s="102"/>
      <c r="AJ814" s="102"/>
      <c r="AK814" s="102">
        <v>93.818799999999996</v>
      </c>
      <c r="AL814" s="12"/>
      <c r="AM814" s="12"/>
      <c r="AN814" s="12"/>
      <c r="AO814" s="12"/>
      <c r="AP814" s="108"/>
      <c r="AQ814" s="12"/>
      <c r="AR814" s="12"/>
      <c r="AS814" s="12"/>
      <c r="AT814" s="12"/>
      <c r="AU814">
        <f t="shared" si="175"/>
        <v>0</v>
      </c>
      <c r="AV814" s="12"/>
      <c r="AW814" s="12"/>
      <c r="AX814" s="109"/>
      <c r="AY814" s="12"/>
      <c r="AZ814" s="12"/>
      <c r="BA814" s="110"/>
      <c r="BB814" s="111"/>
      <c r="BC814" s="12"/>
      <c r="BD814" s="12"/>
      <c r="BE814" s="12"/>
      <c r="BF814" s="12"/>
      <c r="BG814" s="12"/>
      <c r="BH814" s="12"/>
      <c r="BI814" s="22"/>
    </row>
    <row r="815" spans="1:61" x14ac:dyDescent="0.25">
      <c r="A815" s="12" t="s">
        <v>159</v>
      </c>
      <c r="B815" s="12" t="s">
        <v>153</v>
      </c>
      <c r="C815" s="12">
        <v>247</v>
      </c>
      <c r="D815" s="12"/>
      <c r="E815" s="12"/>
      <c r="F815" s="12"/>
      <c r="G815" s="12"/>
      <c r="H815" s="12"/>
      <c r="I815" s="12"/>
      <c r="J815" s="12"/>
      <c r="K815" s="102"/>
      <c r="L815" s="102"/>
      <c r="M815" s="102"/>
      <c r="N815" s="102"/>
      <c r="O815" s="103"/>
      <c r="P815" s="17">
        <f t="shared" si="176"/>
        <v>0</v>
      </c>
      <c r="Q815" s="104"/>
      <c r="R815" s="19"/>
      <c r="S815" s="102"/>
      <c r="T815" s="102"/>
      <c r="U815" s="105"/>
      <c r="V815" s="19"/>
      <c r="W815" s="102"/>
      <c r="X815" s="102"/>
      <c r="Y815" s="106"/>
      <c r="Z815" s="106"/>
      <c r="AA815" s="102"/>
      <c r="AB815" s="102"/>
      <c r="AC815" s="107"/>
      <c r="AD815" s="21">
        <f t="shared" si="180"/>
        <v>0</v>
      </c>
      <c r="AE815" s="102"/>
      <c r="AF815" s="102"/>
      <c r="AG815" s="102"/>
      <c r="AH815" s="102"/>
      <c r="AI815" s="102"/>
      <c r="AJ815" s="102"/>
      <c r="AK815" s="102">
        <v>93.759500000000003</v>
      </c>
      <c r="AL815" s="12"/>
      <c r="AM815" s="12"/>
      <c r="AN815" s="12"/>
      <c r="AO815" s="12"/>
      <c r="AP815" s="108"/>
      <c r="AQ815" s="12"/>
      <c r="AR815" s="12"/>
      <c r="AS815" s="12"/>
      <c r="AT815" s="12"/>
      <c r="AU815">
        <f t="shared" si="175"/>
        <v>0</v>
      </c>
      <c r="AV815" s="12"/>
      <c r="AW815" s="12"/>
      <c r="AX815" s="109"/>
      <c r="AY815" s="12"/>
      <c r="AZ815" s="12"/>
      <c r="BA815" s="110"/>
      <c r="BB815" s="111"/>
      <c r="BC815" s="12"/>
      <c r="BD815" s="12"/>
      <c r="BE815" s="12"/>
      <c r="BF815" s="12"/>
      <c r="BG815" s="12"/>
      <c r="BH815" s="12"/>
      <c r="BI815" s="22"/>
    </row>
    <row r="816" spans="1:61" x14ac:dyDescent="0.25">
      <c r="A816" s="78" t="s">
        <v>159</v>
      </c>
      <c r="B816" s="78" t="s">
        <v>153</v>
      </c>
      <c r="C816" s="78">
        <v>248</v>
      </c>
      <c r="D816" s="78"/>
      <c r="E816" s="78"/>
      <c r="F816" s="78"/>
      <c r="G816" s="78"/>
      <c r="H816" s="78"/>
      <c r="I816" s="78"/>
      <c r="J816" s="78"/>
      <c r="K816" s="112"/>
      <c r="L816" s="112"/>
      <c r="M816" s="112"/>
      <c r="N816" s="112"/>
      <c r="O816" s="113"/>
      <c r="P816" s="17">
        <f t="shared" si="176"/>
        <v>0</v>
      </c>
      <c r="Q816" s="114"/>
      <c r="R816" s="19"/>
      <c r="S816" s="112"/>
      <c r="T816" s="112"/>
      <c r="U816" s="115"/>
      <c r="V816" s="19"/>
      <c r="W816" s="112"/>
      <c r="X816" s="112"/>
      <c r="Y816" s="116"/>
      <c r="Z816" s="116"/>
      <c r="AA816" s="112"/>
      <c r="AB816" s="112"/>
      <c r="AC816" s="117"/>
      <c r="AD816" s="21">
        <f t="shared" si="180"/>
        <v>0</v>
      </c>
      <c r="AE816" s="112"/>
      <c r="AF816" s="112"/>
      <c r="AG816" s="112"/>
      <c r="AH816" s="112"/>
      <c r="AI816" s="112"/>
      <c r="AJ816" s="112"/>
      <c r="AK816" s="112">
        <v>93.953599999999994</v>
      </c>
      <c r="AL816" s="78"/>
      <c r="AM816" s="78"/>
      <c r="AN816" s="78"/>
      <c r="AO816" s="78"/>
      <c r="AP816" s="118"/>
      <c r="AQ816" s="78"/>
      <c r="AR816" s="78"/>
      <c r="AS816" s="78"/>
      <c r="AT816" s="78"/>
      <c r="AU816">
        <f t="shared" si="175"/>
        <v>0</v>
      </c>
      <c r="AV816" s="78"/>
      <c r="AW816" s="78"/>
      <c r="AX816" s="119"/>
      <c r="AY816" s="78"/>
      <c r="AZ816" s="78"/>
      <c r="BA816" s="120"/>
      <c r="BB816" s="121"/>
      <c r="BC816" s="78"/>
      <c r="BD816" s="78"/>
      <c r="BE816" s="78"/>
      <c r="BF816" s="78"/>
      <c r="BG816" s="78"/>
      <c r="BH816" s="78"/>
      <c r="BI816" s="22"/>
    </row>
    <row r="817" spans="1:61" x14ac:dyDescent="0.25">
      <c r="A817" s="12" t="s">
        <v>160</v>
      </c>
      <c r="B817" s="12" t="s">
        <v>153</v>
      </c>
      <c r="C817" s="12">
        <v>249</v>
      </c>
      <c r="D817" s="12"/>
      <c r="E817" s="12"/>
      <c r="F817" s="12"/>
      <c r="G817" s="12"/>
      <c r="H817" s="12"/>
      <c r="I817" s="12"/>
      <c r="J817" s="12"/>
      <c r="K817" s="102"/>
      <c r="L817" s="102"/>
      <c r="M817" s="102"/>
      <c r="N817" s="102"/>
      <c r="O817" s="103"/>
      <c r="P817" s="17">
        <f t="shared" si="176"/>
        <v>0</v>
      </c>
      <c r="Q817" s="104"/>
      <c r="R817" s="19"/>
      <c r="S817" s="102"/>
      <c r="T817" s="102"/>
      <c r="U817" s="105"/>
      <c r="V817" s="19"/>
      <c r="W817" s="102"/>
      <c r="X817" s="102"/>
      <c r="Y817" s="106"/>
      <c r="Z817" s="106"/>
      <c r="AA817" s="102"/>
      <c r="AB817" s="102"/>
      <c r="AC817" s="107"/>
      <c r="AD817" s="21">
        <f t="shared" si="180"/>
        <v>0</v>
      </c>
      <c r="AE817" s="102"/>
      <c r="AF817" s="102"/>
      <c r="AG817" s="102"/>
      <c r="AH817" s="102"/>
      <c r="AI817" s="102"/>
      <c r="AJ817" s="102"/>
      <c r="AK817" s="102">
        <v>96.517499999999998</v>
      </c>
      <c r="AL817" s="12"/>
      <c r="AM817" s="12"/>
      <c r="AN817" s="12"/>
      <c r="AO817" s="12"/>
      <c r="AP817" s="108"/>
      <c r="AQ817" s="12"/>
      <c r="AR817" s="12"/>
      <c r="AS817" s="12"/>
      <c r="AT817" s="12"/>
      <c r="AU817">
        <f t="shared" si="175"/>
        <v>0</v>
      </c>
      <c r="AV817" s="12"/>
      <c r="AW817" s="12"/>
      <c r="AX817" s="109"/>
      <c r="AY817" s="12"/>
      <c r="AZ817" s="12"/>
      <c r="BA817" s="110"/>
      <c r="BB817" s="111"/>
      <c r="BC817" s="12"/>
      <c r="BD817" s="12"/>
      <c r="BE817" s="12"/>
      <c r="BF817" s="12"/>
      <c r="BG817" s="12"/>
      <c r="BH817" s="12"/>
      <c r="BI817" s="22"/>
    </row>
    <row r="818" spans="1:61" x14ac:dyDescent="0.25">
      <c r="A818" s="12" t="s">
        <v>160</v>
      </c>
      <c r="B818" s="12" t="s">
        <v>153</v>
      </c>
      <c r="C818" s="12">
        <v>250</v>
      </c>
      <c r="D818" s="12"/>
      <c r="E818" s="12"/>
      <c r="F818" s="12"/>
      <c r="G818" s="12"/>
      <c r="H818" s="12"/>
      <c r="I818" s="12"/>
      <c r="J818" s="12"/>
      <c r="K818" s="102"/>
      <c r="L818" s="102"/>
      <c r="M818" s="102"/>
      <c r="N818" s="102"/>
      <c r="O818" s="103"/>
      <c r="P818" s="17">
        <f t="shared" si="176"/>
        <v>0</v>
      </c>
      <c r="Q818" s="104"/>
      <c r="R818" s="19"/>
      <c r="S818" s="102"/>
      <c r="T818" s="102"/>
      <c r="U818" s="105"/>
      <c r="V818" s="19"/>
      <c r="W818" s="102"/>
      <c r="X818" s="102"/>
      <c r="Y818" s="106"/>
      <c r="Z818" s="106"/>
      <c r="AA818" s="102"/>
      <c r="AB818" s="102"/>
      <c r="AC818" s="107"/>
      <c r="AD818" s="21">
        <f t="shared" si="180"/>
        <v>0</v>
      </c>
      <c r="AE818" s="102"/>
      <c r="AF818" s="102"/>
      <c r="AG818" s="102"/>
      <c r="AH818" s="102"/>
      <c r="AI818" s="102"/>
      <c r="AJ818" s="102"/>
      <c r="AK818" s="102">
        <v>96.3797</v>
      </c>
      <c r="AL818" s="12"/>
      <c r="AM818" s="12"/>
      <c r="AN818" s="12"/>
      <c r="AO818" s="12"/>
      <c r="AP818" s="108"/>
      <c r="AQ818" s="12"/>
      <c r="AR818" s="12"/>
      <c r="AS818" s="12"/>
      <c r="AT818" s="12"/>
      <c r="AU818">
        <f t="shared" si="175"/>
        <v>0</v>
      </c>
      <c r="AV818" s="12"/>
      <c r="AW818" s="12"/>
      <c r="AX818" s="109"/>
      <c r="AY818" s="12"/>
      <c r="AZ818" s="12"/>
      <c r="BA818" s="110"/>
      <c r="BB818" s="111"/>
      <c r="BC818" s="12"/>
      <c r="BD818" s="12"/>
      <c r="BE818" s="12"/>
      <c r="BF818" s="12"/>
      <c r="BG818" s="12"/>
      <c r="BH818" s="12"/>
      <c r="BI818" s="22"/>
    </row>
    <row r="819" spans="1:61" x14ac:dyDescent="0.25">
      <c r="A819" s="12" t="s">
        <v>160</v>
      </c>
      <c r="B819" s="12" t="s">
        <v>153</v>
      </c>
      <c r="C819" s="12">
        <v>251</v>
      </c>
      <c r="D819" s="12"/>
      <c r="E819" s="12"/>
      <c r="F819" s="12"/>
      <c r="G819" s="12"/>
      <c r="H819" s="12"/>
      <c r="I819" s="12"/>
      <c r="J819" s="12"/>
      <c r="K819" s="102"/>
      <c r="L819" s="102"/>
      <c r="M819" s="102"/>
      <c r="N819" s="102"/>
      <c r="O819" s="103"/>
      <c r="P819" s="17">
        <f t="shared" si="176"/>
        <v>0</v>
      </c>
      <c r="Q819" s="104"/>
      <c r="R819" s="19"/>
      <c r="S819" s="102"/>
      <c r="T819" s="102"/>
      <c r="U819" s="105"/>
      <c r="V819" s="19"/>
      <c r="W819" s="102"/>
      <c r="X819" s="102"/>
      <c r="Y819" s="106"/>
      <c r="Z819" s="106"/>
      <c r="AA819" s="102"/>
      <c r="AB819" s="102"/>
      <c r="AC819" s="107"/>
      <c r="AD819" s="21">
        <f t="shared" si="180"/>
        <v>0</v>
      </c>
      <c r="AE819" s="102"/>
      <c r="AF819" s="102"/>
      <c r="AG819" s="102"/>
      <c r="AH819" s="102"/>
      <c r="AI819" s="102"/>
      <c r="AJ819" s="102"/>
      <c r="AK819" s="102">
        <v>96.608599999999996</v>
      </c>
      <c r="AL819" s="12"/>
      <c r="AM819" s="12"/>
      <c r="AN819" s="12"/>
      <c r="AO819" s="12"/>
      <c r="AP819" s="108"/>
      <c r="AQ819" s="12"/>
      <c r="AR819" s="12"/>
      <c r="AS819" s="12"/>
      <c r="AT819" s="12"/>
      <c r="AU819">
        <f t="shared" si="175"/>
        <v>0</v>
      </c>
      <c r="AV819" s="12"/>
      <c r="AW819" s="12"/>
      <c r="AX819" s="109"/>
      <c r="AY819" s="12"/>
      <c r="AZ819" s="12"/>
      <c r="BA819" s="110"/>
      <c r="BB819" s="111"/>
      <c r="BC819" s="12"/>
      <c r="BD819" s="12"/>
      <c r="BE819" s="12"/>
      <c r="BF819" s="12"/>
      <c r="BG819" s="12"/>
      <c r="BH819" s="12"/>
      <c r="BI819" s="22"/>
    </row>
    <row r="820" spans="1:61" x14ac:dyDescent="0.25">
      <c r="A820" s="12" t="s">
        <v>160</v>
      </c>
      <c r="B820" s="12" t="s">
        <v>153</v>
      </c>
      <c r="C820" s="12">
        <v>252</v>
      </c>
      <c r="D820" s="12"/>
      <c r="E820" s="12"/>
      <c r="F820" s="12"/>
      <c r="G820" s="12"/>
      <c r="H820" s="12"/>
      <c r="I820" s="12"/>
      <c r="J820" s="12"/>
      <c r="K820" s="102"/>
      <c r="L820" s="102"/>
      <c r="M820" s="102"/>
      <c r="N820" s="102"/>
      <c r="O820" s="103"/>
      <c r="P820" s="17">
        <f t="shared" si="176"/>
        <v>0</v>
      </c>
      <c r="Q820" s="104"/>
      <c r="R820" s="19"/>
      <c r="S820" s="102"/>
      <c r="T820" s="102"/>
      <c r="U820" s="105"/>
      <c r="V820" s="19"/>
      <c r="W820" s="102"/>
      <c r="X820" s="102"/>
      <c r="Y820" s="106"/>
      <c r="Z820" s="106"/>
      <c r="AA820" s="102"/>
      <c r="AB820" s="102"/>
      <c r="AC820" s="107"/>
      <c r="AD820" s="21">
        <f t="shared" si="180"/>
        <v>0</v>
      </c>
      <c r="AE820" s="102"/>
      <c r="AF820" s="102"/>
      <c r="AG820" s="102"/>
      <c r="AH820" s="102"/>
      <c r="AI820" s="102"/>
      <c r="AJ820" s="102"/>
      <c r="AK820" s="102">
        <v>96.899600000000007</v>
      </c>
      <c r="AL820" s="12"/>
      <c r="AM820" s="12"/>
      <c r="AN820" s="12"/>
      <c r="AO820" s="12"/>
      <c r="AP820" s="108"/>
      <c r="AQ820" s="12"/>
      <c r="AR820" s="12"/>
      <c r="AS820" s="12"/>
      <c r="AT820" s="12"/>
      <c r="AU820">
        <f t="shared" si="175"/>
        <v>0</v>
      </c>
      <c r="AV820" s="12"/>
      <c r="AW820" s="12"/>
      <c r="AX820" s="109"/>
      <c r="AY820" s="12"/>
      <c r="AZ820" s="12"/>
      <c r="BA820" s="110"/>
      <c r="BB820" s="111"/>
      <c r="BC820" s="12"/>
      <c r="BD820" s="12"/>
      <c r="BE820" s="12"/>
      <c r="BF820" s="12"/>
      <c r="BG820" s="12"/>
      <c r="BH820" s="12"/>
      <c r="BI820" s="22"/>
    </row>
    <row r="821" spans="1:61" x14ac:dyDescent="0.25">
      <c r="A821" s="12" t="s">
        <v>160</v>
      </c>
      <c r="B821" s="12" t="s">
        <v>153</v>
      </c>
      <c r="C821" s="12">
        <v>253</v>
      </c>
      <c r="D821" s="12"/>
      <c r="E821" s="12"/>
      <c r="F821" s="12"/>
      <c r="G821" s="12"/>
      <c r="H821" s="12"/>
      <c r="I821" s="12"/>
      <c r="J821" s="12"/>
      <c r="K821" s="102"/>
      <c r="L821" s="102"/>
      <c r="M821" s="102"/>
      <c r="N821" s="102"/>
      <c r="O821" s="103"/>
      <c r="P821" s="17">
        <f t="shared" si="176"/>
        <v>0</v>
      </c>
      <c r="Q821" s="104"/>
      <c r="R821" s="19"/>
      <c r="S821" s="102"/>
      <c r="T821" s="102"/>
      <c r="U821" s="105"/>
      <c r="V821" s="19"/>
      <c r="W821" s="102"/>
      <c r="X821" s="102"/>
      <c r="Y821" s="106"/>
      <c r="Z821" s="106"/>
      <c r="AA821" s="102"/>
      <c r="AB821" s="102"/>
      <c r="AC821" s="107"/>
      <c r="AD821" s="21">
        <f t="shared" si="180"/>
        <v>0</v>
      </c>
      <c r="AE821" s="102"/>
      <c r="AF821" s="102"/>
      <c r="AG821" s="102"/>
      <c r="AH821" s="102"/>
      <c r="AI821" s="102"/>
      <c r="AJ821" s="102"/>
      <c r="AK821" s="102">
        <v>96.825500000000005</v>
      </c>
      <c r="AL821" s="12"/>
      <c r="AM821" s="12"/>
      <c r="AN821" s="12"/>
      <c r="AO821" s="12"/>
      <c r="AP821" s="108"/>
      <c r="AQ821" s="12"/>
      <c r="AR821" s="12"/>
      <c r="AS821" s="12"/>
      <c r="AT821" s="12"/>
      <c r="AU821">
        <f t="shared" si="175"/>
        <v>0</v>
      </c>
      <c r="AV821" s="12"/>
      <c r="AW821" s="12"/>
      <c r="AX821" s="109"/>
      <c r="AY821" s="12"/>
      <c r="AZ821" s="12"/>
      <c r="BA821" s="110"/>
      <c r="BB821" s="111"/>
      <c r="BC821" s="12"/>
      <c r="BD821" s="12"/>
      <c r="BE821" s="12"/>
      <c r="BF821" s="12"/>
      <c r="BG821" s="12"/>
      <c r="BH821" s="12"/>
      <c r="BI821" s="22"/>
    </row>
    <row r="822" spans="1:61" x14ac:dyDescent="0.25">
      <c r="A822" s="12" t="s">
        <v>160</v>
      </c>
      <c r="B822" s="12" t="s">
        <v>153</v>
      </c>
      <c r="C822" s="12">
        <v>254</v>
      </c>
      <c r="D822" s="12"/>
      <c r="E822" s="12"/>
      <c r="F822" s="12"/>
      <c r="G822" s="12"/>
      <c r="H822" s="12"/>
      <c r="I822" s="12"/>
      <c r="J822" s="12"/>
      <c r="K822" s="102"/>
      <c r="L822" s="102"/>
      <c r="M822" s="102"/>
      <c r="N822" s="102"/>
      <c r="O822" s="103"/>
      <c r="P822" s="17">
        <f t="shared" si="176"/>
        <v>0</v>
      </c>
      <c r="Q822" s="104"/>
      <c r="R822" s="19"/>
      <c r="S822" s="102"/>
      <c r="T822" s="102"/>
      <c r="U822" s="105"/>
      <c r="V822" s="19"/>
      <c r="W822" s="102"/>
      <c r="X822" s="102"/>
      <c r="Y822" s="106"/>
      <c r="Z822" s="106"/>
      <c r="AA822" s="102"/>
      <c r="AB822" s="102"/>
      <c r="AC822" s="107"/>
      <c r="AD822" s="21">
        <f t="shared" si="180"/>
        <v>0</v>
      </c>
      <c r="AE822" s="102"/>
      <c r="AF822" s="102"/>
      <c r="AG822" s="102"/>
      <c r="AH822" s="102"/>
      <c r="AI822" s="102"/>
      <c r="AJ822" s="102"/>
      <c r="AK822" s="102">
        <v>96.590800000000002</v>
      </c>
      <c r="AL822" s="12"/>
      <c r="AM822" s="12"/>
      <c r="AN822" s="12"/>
      <c r="AO822" s="12"/>
      <c r="AP822" s="108"/>
      <c r="AQ822" s="12"/>
      <c r="AR822" s="12"/>
      <c r="AS822" s="12"/>
      <c r="AT822" s="12"/>
      <c r="AU822">
        <f t="shared" si="175"/>
        <v>0</v>
      </c>
      <c r="AV822" s="12"/>
      <c r="AW822" s="12"/>
      <c r="AX822" s="109"/>
      <c r="AY822" s="12"/>
      <c r="AZ822" s="12"/>
      <c r="BA822" s="110"/>
      <c r="BB822" s="111"/>
      <c r="BC822" s="12"/>
      <c r="BD822" s="12"/>
      <c r="BE822" s="12"/>
      <c r="BF822" s="12"/>
      <c r="BG822" s="12"/>
      <c r="BH822" s="12"/>
      <c r="BI822" s="22"/>
    </row>
    <row r="823" spans="1:61" x14ac:dyDescent="0.25">
      <c r="A823" s="12" t="s">
        <v>160</v>
      </c>
      <c r="B823" s="12" t="s">
        <v>153</v>
      </c>
      <c r="C823" s="12">
        <v>255</v>
      </c>
      <c r="D823" s="12"/>
      <c r="E823" s="12"/>
      <c r="F823" s="12"/>
      <c r="G823" s="12"/>
      <c r="H823" s="12"/>
      <c r="I823" s="12"/>
      <c r="J823" s="12"/>
      <c r="K823" s="102"/>
      <c r="L823" s="102"/>
      <c r="M823" s="102"/>
      <c r="N823" s="102"/>
      <c r="O823" s="103"/>
      <c r="P823" s="17">
        <f t="shared" si="176"/>
        <v>0</v>
      </c>
      <c r="Q823" s="104"/>
      <c r="R823" s="19"/>
      <c r="S823" s="102"/>
      <c r="T823" s="102"/>
      <c r="U823" s="105"/>
      <c r="V823" s="19"/>
      <c r="W823" s="102"/>
      <c r="X823" s="102"/>
      <c r="Y823" s="106"/>
      <c r="Z823" s="106"/>
      <c r="AA823" s="102"/>
      <c r="AB823" s="102"/>
      <c r="AC823" s="107"/>
      <c r="AD823" s="21">
        <f t="shared" si="180"/>
        <v>0</v>
      </c>
      <c r="AE823" s="102"/>
      <c r="AF823" s="102"/>
      <c r="AG823" s="102"/>
      <c r="AH823" s="102"/>
      <c r="AI823" s="102"/>
      <c r="AJ823" s="102"/>
      <c r="AK823" s="102">
        <v>97.073700000000002</v>
      </c>
      <c r="AL823" s="12"/>
      <c r="AM823" s="12"/>
      <c r="AN823" s="12"/>
      <c r="AO823" s="12"/>
      <c r="AP823" s="108"/>
      <c r="AQ823" s="12"/>
      <c r="AR823" s="12"/>
      <c r="AS823" s="12"/>
      <c r="AT823" s="12"/>
      <c r="AU823">
        <f t="shared" si="175"/>
        <v>0</v>
      </c>
      <c r="AV823" s="12"/>
      <c r="AW823" s="12"/>
      <c r="AX823" s="109"/>
      <c r="AY823" s="12"/>
      <c r="AZ823" s="12"/>
      <c r="BA823" s="110"/>
      <c r="BB823" s="111"/>
      <c r="BC823" s="12"/>
      <c r="BD823" s="12"/>
      <c r="BE823" s="12"/>
      <c r="BF823" s="12"/>
      <c r="BG823" s="12"/>
      <c r="BH823" s="12"/>
      <c r="BI823" s="22"/>
    </row>
    <row r="824" spans="1:61" x14ac:dyDescent="0.25">
      <c r="A824" s="12" t="s">
        <v>160</v>
      </c>
      <c r="B824" s="12" t="s">
        <v>153</v>
      </c>
      <c r="C824" s="12">
        <v>256</v>
      </c>
      <c r="D824" s="12"/>
      <c r="E824" s="12"/>
      <c r="F824" s="12"/>
      <c r="G824" s="12"/>
      <c r="H824" s="12"/>
      <c r="I824" s="12"/>
      <c r="J824" s="12"/>
      <c r="K824" s="102"/>
      <c r="L824" s="102"/>
      <c r="M824" s="102"/>
      <c r="N824" s="102"/>
      <c r="O824" s="103"/>
      <c r="P824" s="17">
        <f t="shared" si="176"/>
        <v>0</v>
      </c>
      <c r="Q824" s="104"/>
      <c r="R824" s="19"/>
      <c r="S824" s="102"/>
      <c r="T824" s="102"/>
      <c r="U824" s="105"/>
      <c r="V824" s="19"/>
      <c r="W824" s="102"/>
      <c r="X824" s="102"/>
      <c r="Y824" s="106"/>
      <c r="Z824" s="106"/>
      <c r="AA824" s="102"/>
      <c r="AB824" s="102"/>
      <c r="AC824" s="107"/>
      <c r="AD824" s="21">
        <f t="shared" si="180"/>
        <v>0</v>
      </c>
      <c r="AE824" s="102"/>
      <c r="AF824" s="102"/>
      <c r="AG824" s="102"/>
      <c r="AH824" s="102"/>
      <c r="AI824" s="102"/>
      <c r="AJ824" s="102"/>
      <c r="AK824" s="102">
        <v>96.885599999999997</v>
      </c>
      <c r="AL824" s="12"/>
      <c r="AM824" s="12"/>
      <c r="AN824" s="12"/>
      <c r="AO824" s="12"/>
      <c r="AP824" s="108"/>
      <c r="AQ824" s="12"/>
      <c r="AR824" s="12"/>
      <c r="AS824" s="12"/>
      <c r="AT824" s="12"/>
      <c r="AU824">
        <f t="shared" si="175"/>
        <v>0</v>
      </c>
      <c r="AV824" s="12"/>
      <c r="AW824" s="12"/>
      <c r="AX824" s="109"/>
      <c r="AY824" s="12"/>
      <c r="AZ824" s="12"/>
      <c r="BA824" s="110"/>
      <c r="BB824" s="111"/>
      <c r="BC824" s="12"/>
      <c r="BD824" s="12"/>
      <c r="BE824" s="12"/>
      <c r="BF824" s="12"/>
      <c r="BG824" s="12"/>
      <c r="BH824" s="12"/>
      <c r="BI824" s="22"/>
    </row>
    <row r="825" spans="1:61" x14ac:dyDescent="0.25">
      <c r="A825" s="12" t="s">
        <v>160</v>
      </c>
      <c r="B825" s="12" t="s">
        <v>153</v>
      </c>
      <c r="C825" s="12">
        <v>257</v>
      </c>
      <c r="D825" s="12"/>
      <c r="E825" s="12"/>
      <c r="F825" s="12"/>
      <c r="G825" s="12"/>
      <c r="H825" s="12"/>
      <c r="I825" s="12"/>
      <c r="J825" s="12"/>
      <c r="K825" s="102"/>
      <c r="L825" s="102"/>
      <c r="M825" s="102"/>
      <c r="N825" s="102"/>
      <c r="O825" s="103"/>
      <c r="P825" s="17">
        <f t="shared" si="176"/>
        <v>0</v>
      </c>
      <c r="Q825" s="104"/>
      <c r="R825" s="19"/>
      <c r="S825" s="102"/>
      <c r="T825" s="102"/>
      <c r="U825" s="105"/>
      <c r="V825" s="19"/>
      <c r="W825" s="102"/>
      <c r="X825" s="102"/>
      <c r="Y825" s="106"/>
      <c r="Z825" s="106"/>
      <c r="AA825" s="102"/>
      <c r="AB825" s="102"/>
      <c r="AC825" s="107"/>
      <c r="AD825" s="21">
        <f t="shared" si="180"/>
        <v>0</v>
      </c>
      <c r="AE825" s="102"/>
      <c r="AF825" s="102"/>
      <c r="AG825" s="102"/>
      <c r="AH825" s="102"/>
      <c r="AI825" s="102"/>
      <c r="AJ825" s="102"/>
      <c r="AK825" s="102">
        <v>97.013499999999993</v>
      </c>
      <c r="AL825" s="12"/>
      <c r="AM825" s="12"/>
      <c r="AN825" s="12"/>
      <c r="AO825" s="12"/>
      <c r="AP825" s="108"/>
      <c r="AQ825" s="12"/>
      <c r="AR825" s="12"/>
      <c r="AS825" s="12"/>
      <c r="AT825" s="12"/>
      <c r="AU825">
        <f t="shared" si="175"/>
        <v>0</v>
      </c>
      <c r="AV825" s="12"/>
      <c r="AW825" s="12"/>
      <c r="AX825" s="109"/>
      <c r="AY825" s="12"/>
      <c r="AZ825" s="12"/>
      <c r="BA825" s="110"/>
      <c r="BB825" s="111"/>
      <c r="BC825" s="12"/>
      <c r="BD825" s="12"/>
      <c r="BE825" s="12"/>
      <c r="BF825" s="12"/>
      <c r="BG825" s="12"/>
      <c r="BH825" s="12"/>
      <c r="BI825" s="22"/>
    </row>
    <row r="826" spans="1:61" x14ac:dyDescent="0.25">
      <c r="A826" s="78" t="s">
        <v>160</v>
      </c>
      <c r="B826" s="78" t="s">
        <v>153</v>
      </c>
      <c r="C826" s="78">
        <v>258</v>
      </c>
      <c r="D826" s="78"/>
      <c r="E826" s="78"/>
      <c r="F826" s="78"/>
      <c r="G826" s="78"/>
      <c r="H826" s="78"/>
      <c r="I826" s="78"/>
      <c r="J826" s="78"/>
      <c r="K826" s="112"/>
      <c r="L826" s="112"/>
      <c r="M826" s="112"/>
      <c r="N826" s="112"/>
      <c r="O826" s="113"/>
      <c r="P826" s="17">
        <f t="shared" si="176"/>
        <v>0</v>
      </c>
      <c r="Q826" s="114"/>
      <c r="R826" s="19"/>
      <c r="S826" s="112"/>
      <c r="T826" s="112"/>
      <c r="U826" s="115"/>
      <c r="V826" s="19"/>
      <c r="W826" s="112"/>
      <c r="X826" s="112"/>
      <c r="Y826" s="116"/>
      <c r="Z826" s="116"/>
      <c r="AA826" s="112"/>
      <c r="AB826" s="112"/>
      <c r="AC826" s="117"/>
      <c r="AD826" s="21">
        <f t="shared" si="180"/>
        <v>0</v>
      </c>
      <c r="AE826" s="112"/>
      <c r="AF826" s="112"/>
      <c r="AG826" s="112"/>
      <c r="AH826" s="112"/>
      <c r="AI826" s="112"/>
      <c r="AJ826" s="112"/>
      <c r="AK826" s="112">
        <v>96.604399999999998</v>
      </c>
      <c r="AL826" s="78"/>
      <c r="AM826" s="78"/>
      <c r="AN826" s="78"/>
      <c r="AO826" s="78"/>
      <c r="AP826" s="118"/>
      <c r="AQ826" s="78"/>
      <c r="AR826" s="78"/>
      <c r="AS826" s="78"/>
      <c r="AT826" s="78"/>
      <c r="AU826">
        <f t="shared" si="175"/>
        <v>0</v>
      </c>
      <c r="AV826" s="78"/>
      <c r="AW826" s="78"/>
      <c r="AX826" s="119"/>
      <c r="AY826" s="78"/>
      <c r="AZ826" s="78"/>
      <c r="BA826" s="120"/>
      <c r="BB826" s="121"/>
      <c r="BC826" s="78"/>
      <c r="BD826" s="78"/>
      <c r="BE826" s="78"/>
      <c r="BF826" s="78"/>
      <c r="BG826" s="78"/>
      <c r="BH826" s="78"/>
      <c r="BI826" s="22"/>
    </row>
    <row r="827" spans="1:61" x14ac:dyDescent="0.25">
      <c r="A827" s="12" t="s">
        <v>161</v>
      </c>
      <c r="B827" s="12" t="s">
        <v>153</v>
      </c>
      <c r="C827" s="12">
        <v>259</v>
      </c>
      <c r="D827" s="12"/>
      <c r="E827" s="12"/>
      <c r="F827" s="12"/>
      <c r="G827" s="12"/>
      <c r="H827" s="12"/>
      <c r="I827" s="12"/>
      <c r="J827" s="12"/>
      <c r="K827" s="102"/>
      <c r="L827" s="102"/>
      <c r="M827" s="102"/>
      <c r="N827" s="102"/>
      <c r="O827" s="103"/>
      <c r="P827" s="17">
        <f t="shared" si="176"/>
        <v>0</v>
      </c>
      <c r="Q827" s="104"/>
      <c r="R827" s="19"/>
      <c r="S827" s="102"/>
      <c r="T827" s="102"/>
      <c r="U827" s="105"/>
      <c r="V827" s="19"/>
      <c r="W827" s="102"/>
      <c r="X827" s="102"/>
      <c r="Y827" s="106"/>
      <c r="Z827" s="106"/>
      <c r="AA827" s="102"/>
      <c r="AB827" s="102"/>
      <c r="AC827" s="107"/>
      <c r="AD827" s="21">
        <f t="shared" si="180"/>
        <v>0</v>
      </c>
      <c r="AE827" s="102"/>
      <c r="AF827" s="102"/>
      <c r="AG827" s="102"/>
      <c r="AH827" s="102"/>
      <c r="AI827" s="102"/>
      <c r="AJ827" s="102"/>
      <c r="AK827" s="102">
        <v>96.780900000000003</v>
      </c>
      <c r="AL827" s="12"/>
      <c r="AM827" s="12"/>
      <c r="AN827" s="12"/>
      <c r="AO827" s="12"/>
      <c r="AP827" s="108"/>
      <c r="AQ827" s="12"/>
      <c r="AR827" s="12"/>
      <c r="AS827" s="12"/>
      <c r="AT827" s="12"/>
      <c r="AU827">
        <f t="shared" si="175"/>
        <v>0</v>
      </c>
      <c r="AV827" s="12"/>
      <c r="AW827" s="12"/>
      <c r="AX827" s="109"/>
      <c r="AY827" s="12"/>
      <c r="AZ827" s="12"/>
      <c r="BA827" s="110"/>
      <c r="BB827" s="111"/>
      <c r="BC827" s="12"/>
      <c r="BD827" s="12"/>
      <c r="BE827" s="12"/>
      <c r="BF827" s="12"/>
      <c r="BG827" s="12"/>
      <c r="BH827" s="12"/>
      <c r="BI827" s="22"/>
    </row>
    <row r="828" spans="1:61" x14ac:dyDescent="0.25">
      <c r="A828" s="12" t="s">
        <v>161</v>
      </c>
      <c r="B828" s="12" t="s">
        <v>153</v>
      </c>
      <c r="C828" s="12">
        <v>260</v>
      </c>
      <c r="D828" s="12"/>
      <c r="E828" s="12"/>
      <c r="F828" s="12"/>
      <c r="G828" s="12"/>
      <c r="H828" s="12"/>
      <c r="I828" s="12"/>
      <c r="J828" s="12"/>
      <c r="K828" s="102"/>
      <c r="L828" s="102"/>
      <c r="M828" s="102"/>
      <c r="N828" s="102"/>
      <c r="O828" s="103"/>
      <c r="P828" s="17">
        <f t="shared" si="176"/>
        <v>0</v>
      </c>
      <c r="Q828" s="104"/>
      <c r="R828" s="19"/>
      <c r="S828" s="102"/>
      <c r="T828" s="102"/>
      <c r="U828" s="105"/>
      <c r="V828" s="19"/>
      <c r="W828" s="102"/>
      <c r="X828" s="102"/>
      <c r="Y828" s="106"/>
      <c r="Z828" s="106"/>
      <c r="AA828" s="102"/>
      <c r="AB828" s="102"/>
      <c r="AC828" s="107"/>
      <c r="AD828" s="21">
        <f t="shared" si="180"/>
        <v>0</v>
      </c>
      <c r="AE828" s="102"/>
      <c r="AF828" s="102"/>
      <c r="AG828" s="102"/>
      <c r="AH828" s="102"/>
      <c r="AI828" s="102"/>
      <c r="AJ828" s="102"/>
      <c r="AK828" s="102">
        <v>96.720100000000002</v>
      </c>
      <c r="AL828" s="12"/>
      <c r="AM828" s="12"/>
      <c r="AN828" s="12"/>
      <c r="AO828" s="12"/>
      <c r="AP828" s="108"/>
      <c r="AQ828" s="12"/>
      <c r="AR828" s="12"/>
      <c r="AS828" s="12"/>
      <c r="AT828" s="12"/>
      <c r="AU828">
        <f t="shared" si="175"/>
        <v>0</v>
      </c>
      <c r="AV828" s="12"/>
      <c r="AW828" s="12"/>
      <c r="AX828" s="109"/>
      <c r="AY828" s="12"/>
      <c r="AZ828" s="12"/>
      <c r="BA828" s="110"/>
      <c r="BB828" s="111"/>
      <c r="BC828" s="12"/>
      <c r="BD828" s="12"/>
      <c r="BE828" s="12"/>
      <c r="BF828" s="12"/>
      <c r="BG828" s="12"/>
      <c r="BH828" s="12"/>
      <c r="BI828" s="22"/>
    </row>
    <row r="829" spans="1:61" x14ac:dyDescent="0.25">
      <c r="A829" s="12" t="s">
        <v>161</v>
      </c>
      <c r="B829" s="12" t="s">
        <v>153</v>
      </c>
      <c r="C829" s="12">
        <v>261</v>
      </c>
      <c r="D829" s="12"/>
      <c r="E829" s="12"/>
      <c r="F829" s="12"/>
      <c r="G829" s="12"/>
      <c r="H829" s="12"/>
      <c r="I829" s="12"/>
      <c r="J829" s="12"/>
      <c r="K829" s="102"/>
      <c r="L829" s="102"/>
      <c r="M829" s="102"/>
      <c r="N829" s="102"/>
      <c r="O829" s="103"/>
      <c r="P829" s="17">
        <f t="shared" si="176"/>
        <v>0</v>
      </c>
      <c r="Q829" s="104"/>
      <c r="R829" s="19"/>
      <c r="S829" s="102"/>
      <c r="T829" s="102"/>
      <c r="U829" s="105"/>
      <c r="V829" s="19"/>
      <c r="W829" s="102"/>
      <c r="X829" s="102"/>
      <c r="Y829" s="106"/>
      <c r="Z829" s="106"/>
      <c r="AA829" s="102"/>
      <c r="AB829" s="102"/>
      <c r="AC829" s="107"/>
      <c r="AD829" s="21">
        <f t="shared" si="180"/>
        <v>0</v>
      </c>
      <c r="AE829" s="102"/>
      <c r="AF829" s="102"/>
      <c r="AG829" s="102"/>
      <c r="AH829" s="102"/>
      <c r="AI829" s="102"/>
      <c r="AJ829" s="102"/>
      <c r="AK829" s="102">
        <v>96.645899999999997</v>
      </c>
      <c r="AL829" s="12"/>
      <c r="AM829" s="12"/>
      <c r="AN829" s="12"/>
      <c r="AO829" s="12"/>
      <c r="AP829" s="108"/>
      <c r="AQ829" s="12"/>
      <c r="AR829" s="12"/>
      <c r="AS829" s="12"/>
      <c r="AT829" s="12"/>
      <c r="AU829">
        <f t="shared" si="175"/>
        <v>0</v>
      </c>
      <c r="AV829" s="12"/>
      <c r="AW829" s="12"/>
      <c r="AX829" s="109"/>
      <c r="AY829" s="12"/>
      <c r="AZ829" s="12"/>
      <c r="BA829" s="110"/>
      <c r="BB829" s="111"/>
      <c r="BC829" s="12"/>
      <c r="BD829" s="12"/>
      <c r="BE829" s="12"/>
      <c r="BF829" s="12"/>
      <c r="BG829" s="12"/>
      <c r="BH829" s="12"/>
      <c r="BI829" s="22"/>
    </row>
    <row r="830" spans="1:61" x14ac:dyDescent="0.25">
      <c r="A830" s="12" t="s">
        <v>161</v>
      </c>
      <c r="B830" s="12" t="s">
        <v>153</v>
      </c>
      <c r="C830" s="12">
        <v>262</v>
      </c>
      <c r="D830" s="12"/>
      <c r="E830" s="12"/>
      <c r="F830" s="12"/>
      <c r="G830" s="12"/>
      <c r="H830" s="12"/>
      <c r="I830" s="12"/>
      <c r="J830" s="12"/>
      <c r="K830" s="102"/>
      <c r="L830" s="102"/>
      <c r="M830" s="102"/>
      <c r="N830" s="102"/>
      <c r="O830" s="103"/>
      <c r="P830" s="17">
        <f t="shared" si="176"/>
        <v>0</v>
      </c>
      <c r="Q830" s="104"/>
      <c r="R830" s="19"/>
      <c r="S830" s="102"/>
      <c r="T830" s="102"/>
      <c r="U830" s="105"/>
      <c r="V830" s="19"/>
      <c r="W830" s="102"/>
      <c r="X830" s="102"/>
      <c r="Y830" s="106"/>
      <c r="Z830" s="106"/>
      <c r="AA830" s="102"/>
      <c r="AB830" s="102"/>
      <c r="AC830" s="107"/>
      <c r="AD830" s="21">
        <f t="shared" si="180"/>
        <v>0</v>
      </c>
      <c r="AE830" s="102"/>
      <c r="AF830" s="102"/>
      <c r="AG830" s="102"/>
      <c r="AH830" s="102"/>
      <c r="AI830" s="102"/>
      <c r="AJ830" s="102"/>
      <c r="AK830" s="102">
        <v>96.501800000000003</v>
      </c>
      <c r="AL830" s="12"/>
      <c r="AM830" s="12"/>
      <c r="AN830" s="12"/>
      <c r="AO830" s="12"/>
      <c r="AP830" s="108"/>
      <c r="AQ830" s="12"/>
      <c r="AR830" s="12"/>
      <c r="AS830" s="12"/>
      <c r="AT830" s="12"/>
      <c r="AU830">
        <f t="shared" si="175"/>
        <v>0</v>
      </c>
      <c r="AV830" s="12"/>
      <c r="AW830" s="12"/>
      <c r="AX830" s="109"/>
      <c r="AY830" s="12"/>
      <c r="AZ830" s="12"/>
      <c r="BA830" s="110"/>
      <c r="BB830" s="111"/>
      <c r="BC830" s="12"/>
      <c r="BD830" s="12"/>
      <c r="BE830" s="12"/>
      <c r="BF830" s="12"/>
      <c r="BG830" s="12"/>
      <c r="BH830" s="12"/>
      <c r="BI830" s="22"/>
    </row>
    <row r="831" spans="1:61" x14ac:dyDescent="0.25">
      <c r="A831" s="78" t="s">
        <v>161</v>
      </c>
      <c r="B831" s="78" t="s">
        <v>153</v>
      </c>
      <c r="C831" s="78">
        <v>263</v>
      </c>
      <c r="D831" s="78"/>
      <c r="E831" s="78"/>
      <c r="F831" s="78"/>
      <c r="G831" s="78"/>
      <c r="H831" s="78"/>
      <c r="I831" s="78"/>
      <c r="J831" s="78"/>
      <c r="K831" s="112"/>
      <c r="L831" s="112"/>
      <c r="M831" s="112"/>
      <c r="N831" s="112"/>
      <c r="O831" s="113"/>
      <c r="P831" s="17">
        <f t="shared" si="176"/>
        <v>0</v>
      </c>
      <c r="Q831" s="114"/>
      <c r="R831" s="19"/>
      <c r="S831" s="112"/>
      <c r="T831" s="112"/>
      <c r="U831" s="115"/>
      <c r="V831" s="19"/>
      <c r="W831" s="112"/>
      <c r="X831" s="112"/>
      <c r="Y831" s="116"/>
      <c r="Z831" s="116"/>
      <c r="AA831" s="112"/>
      <c r="AB831" s="112"/>
      <c r="AC831" s="117"/>
      <c r="AD831" s="21">
        <f t="shared" si="180"/>
        <v>0</v>
      </c>
      <c r="AE831" s="112"/>
      <c r="AF831" s="112"/>
      <c r="AG831" s="112"/>
      <c r="AH831" s="112"/>
      <c r="AI831" s="112"/>
      <c r="AJ831" s="112"/>
      <c r="AK831" s="112">
        <v>96.4238</v>
      </c>
      <c r="AL831" s="78"/>
      <c r="AM831" s="78"/>
      <c r="AN831" s="78"/>
      <c r="AO831" s="78"/>
      <c r="AP831" s="118"/>
      <c r="AQ831" s="78"/>
      <c r="AR831" s="78"/>
      <c r="AS831" s="78"/>
      <c r="AT831" s="78"/>
      <c r="AU831">
        <f t="shared" si="175"/>
        <v>0</v>
      </c>
      <c r="AV831" s="78"/>
      <c r="AW831" s="78"/>
      <c r="AX831" s="119"/>
      <c r="AY831" s="78"/>
      <c r="AZ831" s="78"/>
      <c r="BA831" s="120"/>
      <c r="BB831" s="121"/>
      <c r="BC831" s="78"/>
      <c r="BD831" s="78"/>
      <c r="BE831" s="78"/>
      <c r="BF831" s="78"/>
      <c r="BG831" s="78"/>
      <c r="BH831" s="78"/>
      <c r="BI831" s="22"/>
    </row>
    <row r="832" spans="1:61" x14ac:dyDescent="0.25">
      <c r="A832" s="12" t="s">
        <v>162</v>
      </c>
      <c r="B832" s="12" t="s">
        <v>153</v>
      </c>
      <c r="C832" s="12">
        <v>264</v>
      </c>
      <c r="D832" s="12"/>
      <c r="E832" s="12"/>
      <c r="F832" s="12"/>
      <c r="G832" s="12"/>
      <c r="H832" s="12"/>
      <c r="I832" s="12"/>
      <c r="J832" s="12"/>
      <c r="K832" s="102"/>
      <c r="L832" s="102"/>
      <c r="M832" s="102"/>
      <c r="N832" s="102"/>
      <c r="O832" s="103"/>
      <c r="P832" s="17">
        <f t="shared" si="176"/>
        <v>0</v>
      </c>
      <c r="Q832" s="104"/>
      <c r="R832" s="19"/>
      <c r="S832" s="102"/>
      <c r="T832" s="102"/>
      <c r="U832" s="105"/>
      <c r="V832" s="19"/>
      <c r="W832" s="102"/>
      <c r="X832" s="102"/>
      <c r="Y832" s="106"/>
      <c r="Z832" s="106"/>
      <c r="AA832" s="102"/>
      <c r="AB832" s="102"/>
      <c r="AC832" s="107"/>
      <c r="AD832" s="21">
        <f t="shared" si="180"/>
        <v>0</v>
      </c>
      <c r="AE832" s="102"/>
      <c r="AF832" s="102"/>
      <c r="AG832" s="102"/>
      <c r="AH832" s="102"/>
      <c r="AI832" s="102"/>
      <c r="AJ832" s="102"/>
      <c r="AK832" s="102">
        <v>96.168300000000002</v>
      </c>
      <c r="AL832" s="12"/>
      <c r="AM832" s="12"/>
      <c r="AN832" s="12"/>
      <c r="AO832" s="12"/>
      <c r="AP832" s="108"/>
      <c r="AQ832" s="12"/>
      <c r="AR832" s="12"/>
      <c r="AS832" s="12"/>
      <c r="AT832" s="12"/>
      <c r="AU832">
        <f t="shared" si="175"/>
        <v>0</v>
      </c>
      <c r="AV832" s="12"/>
      <c r="AW832" s="12"/>
      <c r="AX832" s="109"/>
      <c r="AY832" s="12"/>
      <c r="AZ832" s="12"/>
      <c r="BA832" s="110"/>
      <c r="BB832" s="111"/>
      <c r="BC832" s="12"/>
      <c r="BD832" s="12"/>
      <c r="BE832" s="12"/>
      <c r="BF832" s="12"/>
      <c r="BG832" s="12"/>
      <c r="BH832" s="12"/>
      <c r="BI832" s="22"/>
    </row>
    <row r="833" spans="1:61" x14ac:dyDescent="0.25">
      <c r="A833" s="12" t="s">
        <v>162</v>
      </c>
      <c r="B833" s="12" t="s">
        <v>153</v>
      </c>
      <c r="C833" s="12">
        <v>265</v>
      </c>
      <c r="D833" s="12"/>
      <c r="E833" s="12"/>
      <c r="F833" s="12"/>
      <c r="G833" s="12"/>
      <c r="H833" s="12"/>
      <c r="I833" s="12"/>
      <c r="J833" s="12"/>
      <c r="K833" s="102"/>
      <c r="L833" s="102"/>
      <c r="M833" s="102"/>
      <c r="N833" s="102"/>
      <c r="O833" s="103"/>
      <c r="P833" s="17">
        <f t="shared" si="176"/>
        <v>0</v>
      </c>
      <c r="Q833" s="104"/>
      <c r="R833" s="19"/>
      <c r="S833" s="102"/>
      <c r="T833" s="102"/>
      <c r="U833" s="105"/>
      <c r="V833" s="19"/>
      <c r="W833" s="102"/>
      <c r="X833" s="102"/>
      <c r="Y833" s="106"/>
      <c r="Z833" s="106"/>
      <c r="AA833" s="102"/>
      <c r="AB833" s="102"/>
      <c r="AC833" s="107"/>
      <c r="AD833" s="21">
        <f t="shared" si="180"/>
        <v>0</v>
      </c>
      <c r="AE833" s="102"/>
      <c r="AF833" s="102"/>
      <c r="AG833" s="102"/>
      <c r="AH833" s="102"/>
      <c r="AI833" s="102"/>
      <c r="AJ833" s="102"/>
      <c r="AK833" s="102">
        <v>96.636600000000001</v>
      </c>
      <c r="AL833" s="12"/>
      <c r="AM833" s="12"/>
      <c r="AN833" s="12"/>
      <c r="AO833" s="12"/>
      <c r="AP833" s="108"/>
      <c r="AQ833" s="12"/>
      <c r="AR833" s="12"/>
      <c r="AS833" s="12"/>
      <c r="AT833" s="12"/>
      <c r="AU833">
        <f t="shared" si="175"/>
        <v>0</v>
      </c>
      <c r="AV833" s="12"/>
      <c r="AW833" s="12"/>
      <c r="AX833" s="109"/>
      <c r="AY833" s="12"/>
      <c r="AZ833" s="12"/>
      <c r="BA833" s="110"/>
      <c r="BB833" s="111"/>
      <c r="BC833" s="12"/>
      <c r="BD833" s="12"/>
      <c r="BE833" s="12"/>
      <c r="BF833" s="12"/>
      <c r="BG833" s="12"/>
      <c r="BH833" s="12"/>
      <c r="BI833" s="22"/>
    </row>
    <row r="834" spans="1:61" x14ac:dyDescent="0.25">
      <c r="A834" s="12" t="s">
        <v>162</v>
      </c>
      <c r="B834" s="12" t="s">
        <v>153</v>
      </c>
      <c r="C834" s="12">
        <v>266</v>
      </c>
      <c r="D834" s="12"/>
      <c r="E834" s="12"/>
      <c r="F834" s="12"/>
      <c r="G834" s="12"/>
      <c r="H834" s="12"/>
      <c r="I834" s="12"/>
      <c r="J834" s="12"/>
      <c r="K834" s="102"/>
      <c r="L834" s="102"/>
      <c r="M834" s="102"/>
      <c r="N834" s="102"/>
      <c r="O834" s="103"/>
      <c r="P834" s="17">
        <f t="shared" si="176"/>
        <v>0</v>
      </c>
      <c r="Q834" s="104"/>
      <c r="R834" s="19"/>
      <c r="S834" s="102"/>
      <c r="T834" s="102"/>
      <c r="U834" s="105"/>
      <c r="V834" s="19"/>
      <c r="W834" s="102"/>
      <c r="X834" s="102"/>
      <c r="Y834" s="106"/>
      <c r="Z834" s="106"/>
      <c r="AA834" s="102"/>
      <c r="AB834" s="102"/>
      <c r="AC834" s="107"/>
      <c r="AD834" s="21">
        <f t="shared" si="180"/>
        <v>0</v>
      </c>
      <c r="AE834" s="102"/>
      <c r="AF834" s="102"/>
      <c r="AG834" s="102"/>
      <c r="AH834" s="102"/>
      <c r="AI834" s="102"/>
      <c r="AJ834" s="102"/>
      <c r="AK834" s="102">
        <v>96.591700000000003</v>
      </c>
      <c r="AL834" s="12"/>
      <c r="AM834" s="12"/>
      <c r="AN834" s="12"/>
      <c r="AO834" s="12"/>
      <c r="AP834" s="108"/>
      <c r="AQ834" s="12"/>
      <c r="AR834" s="12"/>
      <c r="AS834" s="12"/>
      <c r="AT834" s="12"/>
      <c r="AU834">
        <f t="shared" si="175"/>
        <v>0</v>
      </c>
      <c r="AV834" s="12"/>
      <c r="AW834" s="12"/>
      <c r="AX834" s="109"/>
      <c r="AY834" s="12"/>
      <c r="AZ834" s="12"/>
      <c r="BA834" s="110"/>
      <c r="BB834" s="111"/>
      <c r="BC834" s="12"/>
      <c r="BD834" s="12"/>
      <c r="BE834" s="12"/>
      <c r="BF834" s="12"/>
      <c r="BG834" s="12"/>
      <c r="BH834" s="12"/>
      <c r="BI834" s="22"/>
    </row>
    <row r="835" spans="1:61" x14ac:dyDescent="0.25">
      <c r="A835" s="78" t="s">
        <v>162</v>
      </c>
      <c r="B835" s="78" t="s">
        <v>153</v>
      </c>
      <c r="C835" s="78">
        <v>267</v>
      </c>
      <c r="D835" s="78"/>
      <c r="E835" s="78"/>
      <c r="F835" s="78"/>
      <c r="G835" s="78"/>
      <c r="H835" s="78"/>
      <c r="I835" s="78"/>
      <c r="J835" s="78"/>
      <c r="K835" s="112"/>
      <c r="L835" s="112"/>
      <c r="M835" s="112"/>
      <c r="N835" s="112"/>
      <c r="O835" s="113"/>
      <c r="P835" s="17">
        <f t="shared" si="176"/>
        <v>0</v>
      </c>
      <c r="Q835" s="114"/>
      <c r="R835" s="19"/>
      <c r="S835" s="112"/>
      <c r="T835" s="112"/>
      <c r="U835" s="115"/>
      <c r="V835" s="19"/>
      <c r="W835" s="112"/>
      <c r="X835" s="112"/>
      <c r="Y835" s="116"/>
      <c r="Z835" s="116"/>
      <c r="AA835" s="112"/>
      <c r="AB835" s="112"/>
      <c r="AC835" s="117"/>
      <c r="AD835" s="21">
        <f t="shared" si="180"/>
        <v>0</v>
      </c>
      <c r="AE835" s="112"/>
      <c r="AF835" s="112"/>
      <c r="AG835" s="112"/>
      <c r="AH835" s="112"/>
      <c r="AI835" s="112"/>
      <c r="AJ835" s="112"/>
      <c r="AK835" s="112">
        <v>96.604900000000001</v>
      </c>
      <c r="AL835" s="78"/>
      <c r="AM835" s="78"/>
      <c r="AN835" s="78"/>
      <c r="AO835" s="78"/>
      <c r="AP835" s="118"/>
      <c r="AQ835" s="78"/>
      <c r="AR835" s="78"/>
      <c r="AS835" s="78"/>
      <c r="AT835" s="78"/>
      <c r="AU835">
        <f t="shared" si="175"/>
        <v>0</v>
      </c>
      <c r="AV835" s="78"/>
      <c r="AW835" s="78"/>
      <c r="AX835" s="119"/>
      <c r="AY835" s="78"/>
      <c r="AZ835" s="78"/>
      <c r="BA835" s="120"/>
      <c r="BB835" s="121"/>
      <c r="BC835" s="78"/>
      <c r="BD835" s="78"/>
      <c r="BE835" s="78"/>
      <c r="BF835" s="78"/>
      <c r="BG835" s="78"/>
      <c r="BH835" s="78"/>
      <c r="BI835" s="22"/>
    </row>
    <row r="836" spans="1:61" x14ac:dyDescent="0.25">
      <c r="A836" s="12" t="s">
        <v>163</v>
      </c>
      <c r="B836" s="12" t="s">
        <v>153</v>
      </c>
      <c r="C836" s="12">
        <v>268</v>
      </c>
      <c r="D836" s="12"/>
      <c r="E836" s="12"/>
      <c r="F836" s="12"/>
      <c r="G836" s="12"/>
      <c r="H836" s="12"/>
      <c r="I836" s="12"/>
      <c r="J836" s="12"/>
      <c r="K836" s="102"/>
      <c r="L836" s="102"/>
      <c r="M836" s="102"/>
      <c r="N836" s="102"/>
      <c r="O836" s="103"/>
      <c r="P836" s="17">
        <f t="shared" si="176"/>
        <v>0</v>
      </c>
      <c r="Q836" s="104"/>
      <c r="R836" s="19"/>
      <c r="S836" s="102"/>
      <c r="T836" s="102"/>
      <c r="U836" s="105"/>
      <c r="V836" s="19"/>
      <c r="W836" s="102"/>
      <c r="X836" s="102"/>
      <c r="Y836" s="106"/>
      <c r="Z836" s="106"/>
      <c r="AA836" s="102"/>
      <c r="AB836" s="102"/>
      <c r="AC836" s="107"/>
      <c r="AD836" s="21">
        <f t="shared" si="180"/>
        <v>0</v>
      </c>
      <c r="AE836" s="102"/>
      <c r="AF836" s="102"/>
      <c r="AG836" s="102"/>
      <c r="AH836" s="102"/>
      <c r="AI836" s="102"/>
      <c r="AJ836" s="102"/>
      <c r="AK836" s="102">
        <v>96.340199999999996</v>
      </c>
      <c r="AL836" s="12"/>
      <c r="AM836" s="12"/>
      <c r="AN836" s="12"/>
      <c r="AO836" s="12"/>
      <c r="AP836" s="108"/>
      <c r="AQ836" s="12"/>
      <c r="AR836" s="12"/>
      <c r="AS836" s="12"/>
      <c r="AT836" s="12"/>
      <c r="AU836">
        <f t="shared" ref="AU836:AU899" si="183">AT836+AQ836</f>
        <v>0</v>
      </c>
      <c r="AV836" s="12"/>
      <c r="AW836" s="12"/>
      <c r="AX836" s="109"/>
      <c r="AY836" s="12"/>
      <c r="AZ836" s="12"/>
      <c r="BA836" s="110"/>
      <c r="BB836" s="111"/>
      <c r="BC836" s="12"/>
      <c r="BD836" s="12"/>
      <c r="BE836" s="12"/>
      <c r="BF836" s="12"/>
      <c r="BG836" s="12"/>
      <c r="BH836" s="12"/>
      <c r="BI836" s="22"/>
    </row>
    <row r="837" spans="1:61" x14ac:dyDescent="0.25">
      <c r="A837" s="12" t="s">
        <v>163</v>
      </c>
      <c r="B837" s="12" t="s">
        <v>153</v>
      </c>
      <c r="C837" s="12">
        <v>269</v>
      </c>
      <c r="D837" s="12"/>
      <c r="E837" s="12"/>
      <c r="F837" s="12"/>
      <c r="G837" s="12"/>
      <c r="H837" s="12"/>
      <c r="I837" s="12"/>
      <c r="J837" s="12"/>
      <c r="K837" s="102"/>
      <c r="L837" s="102"/>
      <c r="M837" s="102"/>
      <c r="N837" s="102"/>
      <c r="O837" s="103"/>
      <c r="P837" s="17">
        <f t="shared" ref="P837:P900" si="184">O837*10000</f>
        <v>0</v>
      </c>
      <c r="Q837" s="104"/>
      <c r="R837" s="19"/>
      <c r="S837" s="102"/>
      <c r="T837" s="102"/>
      <c r="U837" s="105"/>
      <c r="V837" s="19"/>
      <c r="W837" s="102"/>
      <c r="X837" s="102"/>
      <c r="Y837" s="106"/>
      <c r="Z837" s="106"/>
      <c r="AA837" s="102"/>
      <c r="AB837" s="102"/>
      <c r="AC837" s="107"/>
      <c r="AD837" s="21">
        <f t="shared" ref="AD837:AD900" si="185">AC837*10000</f>
        <v>0</v>
      </c>
      <c r="AE837" s="102"/>
      <c r="AF837" s="102"/>
      <c r="AG837" s="102"/>
      <c r="AH837" s="102"/>
      <c r="AI837" s="102"/>
      <c r="AJ837" s="102"/>
      <c r="AK837" s="102">
        <v>96.339500000000001</v>
      </c>
      <c r="AL837" s="12"/>
      <c r="AM837" s="12"/>
      <c r="AN837" s="12"/>
      <c r="AO837" s="12"/>
      <c r="AP837" s="108"/>
      <c r="AQ837" s="12"/>
      <c r="AR837" s="12"/>
      <c r="AS837" s="12"/>
      <c r="AT837" s="12"/>
      <c r="AU837">
        <f t="shared" si="183"/>
        <v>0</v>
      </c>
      <c r="AV837" s="12"/>
      <c r="AW837" s="12"/>
      <c r="AX837" s="109"/>
      <c r="AY837" s="12"/>
      <c r="AZ837" s="12"/>
      <c r="BA837" s="110"/>
      <c r="BB837" s="111"/>
      <c r="BC837" s="12"/>
      <c r="BD837" s="12"/>
      <c r="BE837" s="12"/>
      <c r="BF837" s="12"/>
      <c r="BG837" s="12"/>
      <c r="BH837" s="12"/>
      <c r="BI837" s="22"/>
    </row>
    <row r="838" spans="1:61" x14ac:dyDescent="0.25">
      <c r="A838" s="12" t="s">
        <v>163</v>
      </c>
      <c r="B838" s="12" t="s">
        <v>153</v>
      </c>
      <c r="C838" s="12">
        <v>270</v>
      </c>
      <c r="D838" s="12"/>
      <c r="E838" s="12"/>
      <c r="F838" s="12"/>
      <c r="G838" s="12"/>
      <c r="H838" s="12"/>
      <c r="I838" s="12"/>
      <c r="J838" s="12"/>
      <c r="K838" s="102"/>
      <c r="L838" s="102"/>
      <c r="M838" s="102"/>
      <c r="N838" s="102"/>
      <c r="O838" s="103"/>
      <c r="P838" s="17">
        <f t="shared" si="184"/>
        <v>0</v>
      </c>
      <c r="Q838" s="104"/>
      <c r="R838" s="19"/>
      <c r="S838" s="102"/>
      <c r="T838" s="102"/>
      <c r="U838" s="105"/>
      <c r="V838" s="19"/>
      <c r="W838" s="102"/>
      <c r="X838" s="102"/>
      <c r="Y838" s="106"/>
      <c r="Z838" s="106"/>
      <c r="AA838" s="102"/>
      <c r="AB838" s="102"/>
      <c r="AC838" s="107"/>
      <c r="AD838" s="21">
        <f t="shared" si="185"/>
        <v>0</v>
      </c>
      <c r="AE838" s="102"/>
      <c r="AF838" s="102"/>
      <c r="AG838" s="102"/>
      <c r="AH838" s="102"/>
      <c r="AI838" s="102"/>
      <c r="AJ838" s="102"/>
      <c r="AK838" s="102">
        <v>96.167400000000001</v>
      </c>
      <c r="AL838" s="12"/>
      <c r="AM838" s="12"/>
      <c r="AN838" s="12"/>
      <c r="AO838" s="12"/>
      <c r="AP838" s="108"/>
      <c r="AQ838" s="12"/>
      <c r="AR838" s="12"/>
      <c r="AS838" s="12"/>
      <c r="AT838" s="12"/>
      <c r="AU838">
        <f t="shared" si="183"/>
        <v>0</v>
      </c>
      <c r="AV838" s="12"/>
      <c r="AW838" s="12"/>
      <c r="AX838" s="109"/>
      <c r="AY838" s="12"/>
      <c r="AZ838" s="12"/>
      <c r="BA838" s="110"/>
      <c r="BB838" s="111"/>
      <c r="BC838" s="12"/>
      <c r="BD838" s="12"/>
      <c r="BE838" s="12"/>
      <c r="BF838" s="12"/>
      <c r="BG838" s="12"/>
      <c r="BH838" s="12"/>
      <c r="BI838" s="22"/>
    </row>
    <row r="839" spans="1:61" x14ac:dyDescent="0.25">
      <c r="A839" s="12" t="s">
        <v>163</v>
      </c>
      <c r="B839" s="12" t="s">
        <v>153</v>
      </c>
      <c r="C839" s="12">
        <v>271</v>
      </c>
      <c r="D839" s="12"/>
      <c r="E839" s="12"/>
      <c r="F839" s="12"/>
      <c r="G839" s="12"/>
      <c r="H839" s="12"/>
      <c r="I839" s="12"/>
      <c r="J839" s="12"/>
      <c r="K839" s="102"/>
      <c r="L839" s="102"/>
      <c r="M839" s="102"/>
      <c r="N839" s="102"/>
      <c r="O839" s="103"/>
      <c r="P839" s="17">
        <f t="shared" si="184"/>
        <v>0</v>
      </c>
      <c r="Q839" s="104"/>
      <c r="R839" s="19"/>
      <c r="S839" s="102"/>
      <c r="T839" s="102"/>
      <c r="U839" s="105"/>
      <c r="V839" s="19"/>
      <c r="W839" s="102"/>
      <c r="X839" s="102"/>
      <c r="Y839" s="106"/>
      <c r="Z839" s="106"/>
      <c r="AA839" s="102"/>
      <c r="AB839" s="102"/>
      <c r="AC839" s="107"/>
      <c r="AD839" s="21">
        <f t="shared" si="185"/>
        <v>0</v>
      </c>
      <c r="AE839" s="102"/>
      <c r="AF839" s="102"/>
      <c r="AG839" s="102"/>
      <c r="AH839" s="102"/>
      <c r="AI839" s="102"/>
      <c r="AJ839" s="102"/>
      <c r="AK839" s="102">
        <v>96.212800000000001</v>
      </c>
      <c r="AL839" s="12"/>
      <c r="AM839" s="12"/>
      <c r="AN839" s="12"/>
      <c r="AO839" s="12"/>
      <c r="AP839" s="108"/>
      <c r="AQ839" s="12"/>
      <c r="AR839" s="12"/>
      <c r="AS839" s="12"/>
      <c r="AT839" s="12"/>
      <c r="AU839">
        <f t="shared" si="183"/>
        <v>0</v>
      </c>
      <c r="AV839" s="12"/>
      <c r="AW839" s="12"/>
      <c r="AX839" s="109"/>
      <c r="AY839" s="12"/>
      <c r="AZ839" s="12"/>
      <c r="BA839" s="110"/>
      <c r="BB839" s="111"/>
      <c r="BC839" s="12"/>
      <c r="BD839" s="12"/>
      <c r="BE839" s="12"/>
      <c r="BF839" s="12"/>
      <c r="BG839" s="12"/>
      <c r="BH839" s="12"/>
      <c r="BI839" s="22"/>
    </row>
    <row r="840" spans="1:61" x14ac:dyDescent="0.25">
      <c r="A840" s="78" t="s">
        <v>163</v>
      </c>
      <c r="B840" s="78" t="s">
        <v>153</v>
      </c>
      <c r="C840" s="78">
        <v>272</v>
      </c>
      <c r="D840" s="78"/>
      <c r="E840" s="78"/>
      <c r="F840" s="78"/>
      <c r="G840" s="78"/>
      <c r="H840" s="78"/>
      <c r="I840" s="78"/>
      <c r="J840" s="78"/>
      <c r="K840" s="112"/>
      <c r="L840" s="112"/>
      <c r="M840" s="112"/>
      <c r="N840" s="112"/>
      <c r="O840" s="113"/>
      <c r="P840" s="17">
        <f t="shared" si="184"/>
        <v>0</v>
      </c>
      <c r="Q840" s="114"/>
      <c r="R840" s="19"/>
      <c r="S840" s="112"/>
      <c r="T840" s="112"/>
      <c r="U840" s="115"/>
      <c r="V840" s="19"/>
      <c r="W840" s="112"/>
      <c r="X840" s="112"/>
      <c r="Y840" s="116"/>
      <c r="Z840" s="116"/>
      <c r="AA840" s="112"/>
      <c r="AB840" s="112"/>
      <c r="AC840" s="117"/>
      <c r="AD840" s="21">
        <f t="shared" si="185"/>
        <v>0</v>
      </c>
      <c r="AE840" s="112"/>
      <c r="AF840" s="112"/>
      <c r="AG840" s="112"/>
      <c r="AH840" s="112"/>
      <c r="AI840" s="112"/>
      <c r="AJ840" s="112"/>
      <c r="AK840" s="112">
        <v>96.221299999999999</v>
      </c>
      <c r="AL840" s="78"/>
      <c r="AM840" s="78"/>
      <c r="AN840" s="78"/>
      <c r="AO840" s="78"/>
      <c r="AP840" s="118"/>
      <c r="AQ840" s="78"/>
      <c r="AR840" s="78"/>
      <c r="AS840" s="78"/>
      <c r="AT840" s="78"/>
      <c r="AU840">
        <f t="shared" si="183"/>
        <v>0</v>
      </c>
      <c r="AV840" s="78"/>
      <c r="AW840" s="78"/>
      <c r="AX840" s="119"/>
      <c r="AY840" s="78"/>
      <c r="AZ840" s="78"/>
      <c r="BA840" s="120"/>
      <c r="BB840" s="121"/>
      <c r="BC840" s="78"/>
      <c r="BD840" s="78"/>
      <c r="BE840" s="78"/>
      <c r="BF840" s="78"/>
      <c r="BG840" s="78"/>
      <c r="BH840" s="78"/>
      <c r="BI840" s="22"/>
    </row>
    <row r="841" spans="1:61" x14ac:dyDescent="0.25">
      <c r="A841" s="12" t="s">
        <v>164</v>
      </c>
      <c r="B841" s="12" t="s">
        <v>153</v>
      </c>
      <c r="C841" s="12">
        <v>273</v>
      </c>
      <c r="D841" s="12"/>
      <c r="E841" s="12"/>
      <c r="F841" s="12"/>
      <c r="G841" s="12"/>
      <c r="H841" s="12"/>
      <c r="I841" s="12"/>
      <c r="J841" s="12"/>
      <c r="K841" s="102"/>
      <c r="L841" s="102"/>
      <c r="M841" s="102"/>
      <c r="N841" s="102"/>
      <c r="O841" s="103"/>
      <c r="P841" s="17">
        <f t="shared" si="184"/>
        <v>0</v>
      </c>
      <c r="Q841" s="104"/>
      <c r="R841" s="19"/>
      <c r="S841" s="102"/>
      <c r="T841" s="102"/>
      <c r="U841" s="105"/>
      <c r="V841" s="19"/>
      <c r="W841" s="102"/>
      <c r="X841" s="102"/>
      <c r="Y841" s="106"/>
      <c r="Z841" s="106"/>
      <c r="AA841" s="102"/>
      <c r="AB841" s="102"/>
      <c r="AC841" s="107"/>
      <c r="AD841" s="21">
        <f t="shared" si="185"/>
        <v>0</v>
      </c>
      <c r="AE841" s="102"/>
      <c r="AF841" s="102"/>
      <c r="AG841" s="102"/>
      <c r="AH841" s="102"/>
      <c r="AI841" s="102"/>
      <c r="AJ841" s="102"/>
      <c r="AK841" s="102">
        <v>96.267399999999995</v>
      </c>
      <c r="AL841" s="12"/>
      <c r="AM841" s="12"/>
      <c r="AN841" s="12"/>
      <c r="AO841" s="12"/>
      <c r="AP841" s="108"/>
      <c r="AQ841" s="12"/>
      <c r="AR841" s="12"/>
      <c r="AS841" s="12"/>
      <c r="AT841" s="12"/>
      <c r="AU841">
        <f t="shared" si="183"/>
        <v>0</v>
      </c>
      <c r="AV841" s="12"/>
      <c r="AW841" s="12"/>
      <c r="AX841" s="109"/>
      <c r="AY841" s="12"/>
      <c r="AZ841" s="12"/>
      <c r="BA841" s="110"/>
      <c r="BB841" s="111"/>
      <c r="BC841" s="12"/>
      <c r="BD841" s="12"/>
      <c r="BE841" s="12"/>
      <c r="BF841" s="12"/>
      <c r="BG841" s="12"/>
      <c r="BH841" s="12"/>
      <c r="BI841" s="22"/>
    </row>
    <row r="842" spans="1:61" x14ac:dyDescent="0.25">
      <c r="A842" s="12" t="s">
        <v>164</v>
      </c>
      <c r="B842" s="12" t="s">
        <v>153</v>
      </c>
      <c r="C842" s="12">
        <v>274</v>
      </c>
      <c r="D842" s="12"/>
      <c r="E842" s="12"/>
      <c r="F842" s="12"/>
      <c r="G842" s="12"/>
      <c r="H842" s="12"/>
      <c r="I842" s="12"/>
      <c r="J842" s="12"/>
      <c r="K842" s="102"/>
      <c r="L842" s="102"/>
      <c r="M842" s="102"/>
      <c r="N842" s="102"/>
      <c r="O842" s="103"/>
      <c r="P842" s="17">
        <f t="shared" si="184"/>
        <v>0</v>
      </c>
      <c r="Q842" s="104"/>
      <c r="R842" s="19"/>
      <c r="S842" s="102"/>
      <c r="T842" s="102"/>
      <c r="U842" s="105"/>
      <c r="V842" s="19"/>
      <c r="W842" s="102"/>
      <c r="X842" s="102"/>
      <c r="Y842" s="106"/>
      <c r="Z842" s="106"/>
      <c r="AA842" s="102"/>
      <c r="AB842" s="102"/>
      <c r="AC842" s="107"/>
      <c r="AD842" s="21">
        <f t="shared" si="185"/>
        <v>0</v>
      </c>
      <c r="AE842" s="102"/>
      <c r="AF842" s="102"/>
      <c r="AG842" s="102"/>
      <c r="AH842" s="102"/>
      <c r="AI842" s="102"/>
      <c r="AJ842" s="102"/>
      <c r="AK842" s="102">
        <v>96.611099999999993</v>
      </c>
      <c r="AL842" s="12"/>
      <c r="AM842" s="12"/>
      <c r="AN842" s="12"/>
      <c r="AO842" s="12"/>
      <c r="AP842" s="108"/>
      <c r="AQ842" s="12"/>
      <c r="AR842" s="12"/>
      <c r="AS842" s="12"/>
      <c r="AT842" s="12"/>
      <c r="AU842">
        <f t="shared" si="183"/>
        <v>0</v>
      </c>
      <c r="AV842" s="12"/>
      <c r="AW842" s="12"/>
      <c r="AX842" s="109"/>
      <c r="AY842" s="12"/>
      <c r="AZ842" s="12"/>
      <c r="BA842" s="110"/>
      <c r="BB842" s="111"/>
      <c r="BC842" s="12"/>
      <c r="BD842" s="12"/>
      <c r="BE842" s="12"/>
      <c r="BF842" s="12"/>
      <c r="BG842" s="12"/>
      <c r="BH842" s="12"/>
      <c r="BI842" s="22"/>
    </row>
    <row r="843" spans="1:61" x14ac:dyDescent="0.25">
      <c r="A843" s="12" t="s">
        <v>164</v>
      </c>
      <c r="B843" s="12" t="s">
        <v>153</v>
      </c>
      <c r="C843" s="12">
        <v>275</v>
      </c>
      <c r="D843" s="12"/>
      <c r="E843" s="12"/>
      <c r="F843" s="12"/>
      <c r="G843" s="12"/>
      <c r="H843" s="12"/>
      <c r="I843" s="12"/>
      <c r="J843" s="12"/>
      <c r="K843" s="102"/>
      <c r="L843" s="102"/>
      <c r="M843" s="102"/>
      <c r="N843" s="102"/>
      <c r="O843" s="103"/>
      <c r="P843" s="17">
        <f t="shared" si="184"/>
        <v>0</v>
      </c>
      <c r="Q843" s="104"/>
      <c r="R843" s="19"/>
      <c r="S843" s="102"/>
      <c r="T843" s="102"/>
      <c r="U843" s="105"/>
      <c r="V843" s="19"/>
      <c r="W843" s="102"/>
      <c r="X843" s="102"/>
      <c r="Y843" s="106"/>
      <c r="Z843" s="106"/>
      <c r="AA843" s="102"/>
      <c r="AB843" s="102"/>
      <c r="AC843" s="107"/>
      <c r="AD843" s="21">
        <f t="shared" si="185"/>
        <v>0</v>
      </c>
      <c r="AE843" s="102"/>
      <c r="AF843" s="102"/>
      <c r="AG843" s="102"/>
      <c r="AH843" s="102"/>
      <c r="AI843" s="102"/>
      <c r="AJ843" s="102"/>
      <c r="AK843" s="102">
        <v>96.224400000000003</v>
      </c>
      <c r="AL843" s="12"/>
      <c r="AM843" s="12"/>
      <c r="AN843" s="12"/>
      <c r="AO843" s="12"/>
      <c r="AP843" s="108"/>
      <c r="AQ843" s="12"/>
      <c r="AR843" s="12"/>
      <c r="AS843" s="12"/>
      <c r="AT843" s="12"/>
      <c r="AU843">
        <f t="shared" si="183"/>
        <v>0</v>
      </c>
      <c r="AV843" s="12"/>
      <c r="AW843" s="12"/>
      <c r="AX843" s="109"/>
      <c r="AY843" s="12"/>
      <c r="AZ843" s="12"/>
      <c r="BA843" s="110"/>
      <c r="BB843" s="111"/>
      <c r="BC843" s="12"/>
      <c r="BD843" s="12"/>
      <c r="BE843" s="12"/>
      <c r="BF843" s="12"/>
      <c r="BG843" s="12"/>
      <c r="BH843" s="12"/>
      <c r="BI843" s="22"/>
    </row>
    <row r="844" spans="1:61" x14ac:dyDescent="0.25">
      <c r="A844" s="12" t="s">
        <v>164</v>
      </c>
      <c r="B844" s="12" t="s">
        <v>153</v>
      </c>
      <c r="C844" s="12">
        <v>276</v>
      </c>
      <c r="D844" s="12"/>
      <c r="E844" s="12"/>
      <c r="F844" s="12"/>
      <c r="G844" s="12"/>
      <c r="H844" s="12"/>
      <c r="I844" s="12"/>
      <c r="J844" s="12"/>
      <c r="K844" s="102"/>
      <c r="L844" s="102"/>
      <c r="M844" s="102"/>
      <c r="N844" s="102"/>
      <c r="O844" s="103"/>
      <c r="P844" s="17">
        <f t="shared" si="184"/>
        <v>0</v>
      </c>
      <c r="Q844" s="104"/>
      <c r="R844" s="19"/>
      <c r="S844" s="102"/>
      <c r="T844" s="102"/>
      <c r="U844" s="105"/>
      <c r="V844" s="19"/>
      <c r="W844" s="102"/>
      <c r="X844" s="102"/>
      <c r="Y844" s="106"/>
      <c r="Z844" s="106"/>
      <c r="AA844" s="102"/>
      <c r="AB844" s="102"/>
      <c r="AC844" s="107"/>
      <c r="AD844" s="21">
        <f t="shared" si="185"/>
        <v>0</v>
      </c>
      <c r="AE844" s="102"/>
      <c r="AF844" s="102"/>
      <c r="AG844" s="102"/>
      <c r="AH844" s="102"/>
      <c r="AI844" s="102"/>
      <c r="AJ844" s="102"/>
      <c r="AK844" s="102">
        <v>96.403400000000005</v>
      </c>
      <c r="AL844" s="12"/>
      <c r="AM844" s="12"/>
      <c r="AN844" s="12"/>
      <c r="AO844" s="12"/>
      <c r="AP844" s="108"/>
      <c r="AQ844" s="12"/>
      <c r="AR844" s="12"/>
      <c r="AS844" s="12"/>
      <c r="AT844" s="12"/>
      <c r="AU844">
        <f t="shared" si="183"/>
        <v>0</v>
      </c>
      <c r="AV844" s="12"/>
      <c r="AW844" s="12"/>
      <c r="AX844" s="109"/>
      <c r="AY844" s="12"/>
      <c r="AZ844" s="12"/>
      <c r="BA844" s="110"/>
      <c r="BB844" s="111"/>
      <c r="BC844" s="12"/>
      <c r="BD844" s="12"/>
      <c r="BE844" s="12"/>
      <c r="BF844" s="12"/>
      <c r="BG844" s="12"/>
      <c r="BH844" s="12"/>
      <c r="BI844" s="22"/>
    </row>
    <row r="845" spans="1:61" x14ac:dyDescent="0.25">
      <c r="A845" s="12" t="s">
        <v>164</v>
      </c>
      <c r="B845" s="12" t="s">
        <v>153</v>
      </c>
      <c r="C845" s="12">
        <v>277</v>
      </c>
      <c r="D845" s="12"/>
      <c r="E845" s="12"/>
      <c r="F845" s="12"/>
      <c r="G845" s="12"/>
      <c r="H845" s="12"/>
      <c r="I845" s="12"/>
      <c r="J845" s="12"/>
      <c r="K845" s="102"/>
      <c r="L845" s="102"/>
      <c r="M845" s="102"/>
      <c r="N845" s="102"/>
      <c r="O845" s="103"/>
      <c r="P845" s="17">
        <f t="shared" si="184"/>
        <v>0</v>
      </c>
      <c r="Q845" s="104"/>
      <c r="R845" s="19"/>
      <c r="S845" s="102"/>
      <c r="T845" s="102"/>
      <c r="U845" s="105"/>
      <c r="V845" s="19"/>
      <c r="W845" s="102"/>
      <c r="X845" s="102"/>
      <c r="Y845" s="106"/>
      <c r="Z845" s="106"/>
      <c r="AA845" s="102"/>
      <c r="AB845" s="102"/>
      <c r="AC845" s="107"/>
      <c r="AD845" s="21">
        <f t="shared" si="185"/>
        <v>0</v>
      </c>
      <c r="AE845" s="102"/>
      <c r="AF845" s="102"/>
      <c r="AG845" s="102"/>
      <c r="AH845" s="102"/>
      <c r="AI845" s="102"/>
      <c r="AJ845" s="102"/>
      <c r="AK845" s="102">
        <v>96.948700000000002</v>
      </c>
      <c r="AL845" s="12"/>
      <c r="AM845" s="12"/>
      <c r="AN845" s="12"/>
      <c r="AO845" s="12"/>
      <c r="AP845" s="108"/>
      <c r="AQ845" s="12"/>
      <c r="AR845" s="12"/>
      <c r="AS845" s="12"/>
      <c r="AT845" s="12"/>
      <c r="AU845">
        <f t="shared" si="183"/>
        <v>0</v>
      </c>
      <c r="AV845" s="12"/>
      <c r="AW845" s="12"/>
      <c r="AX845" s="109"/>
      <c r="AY845" s="12"/>
      <c r="AZ845" s="12"/>
      <c r="BA845" s="110"/>
      <c r="BB845" s="111"/>
      <c r="BC845" s="12"/>
      <c r="BD845" s="12"/>
      <c r="BE845" s="12"/>
      <c r="BF845" s="12"/>
      <c r="BG845" s="12"/>
      <c r="BH845" s="12"/>
      <c r="BI845" s="22"/>
    </row>
    <row r="846" spans="1:61" x14ac:dyDescent="0.25">
      <c r="A846" s="12" t="s">
        <v>164</v>
      </c>
      <c r="B846" s="12" t="s">
        <v>153</v>
      </c>
      <c r="C846" s="12">
        <v>278</v>
      </c>
      <c r="D846" s="12"/>
      <c r="E846" s="12"/>
      <c r="F846" s="12"/>
      <c r="G846" s="12"/>
      <c r="H846" s="12"/>
      <c r="I846" s="12"/>
      <c r="J846" s="12"/>
      <c r="K846" s="102"/>
      <c r="L846" s="102"/>
      <c r="M846" s="102"/>
      <c r="N846" s="102"/>
      <c r="O846" s="103"/>
      <c r="P846" s="17">
        <f t="shared" si="184"/>
        <v>0</v>
      </c>
      <c r="Q846" s="104"/>
      <c r="R846" s="19"/>
      <c r="S846" s="102"/>
      <c r="T846" s="102"/>
      <c r="U846" s="105"/>
      <c r="V846" s="19"/>
      <c r="W846" s="102"/>
      <c r="X846" s="102"/>
      <c r="Y846" s="106"/>
      <c r="Z846" s="106"/>
      <c r="AA846" s="102"/>
      <c r="AB846" s="102"/>
      <c r="AC846" s="107"/>
      <c r="AD846" s="21">
        <f t="shared" si="185"/>
        <v>0</v>
      </c>
      <c r="AE846" s="102"/>
      <c r="AF846" s="102"/>
      <c r="AG846" s="102"/>
      <c r="AH846" s="102"/>
      <c r="AI846" s="102"/>
      <c r="AJ846" s="102"/>
      <c r="AK846" s="102">
        <v>96.967399999999998</v>
      </c>
      <c r="AL846" s="12"/>
      <c r="AM846" s="12"/>
      <c r="AN846" s="12"/>
      <c r="AO846" s="12"/>
      <c r="AP846" s="108"/>
      <c r="AQ846" s="12"/>
      <c r="AR846" s="12"/>
      <c r="AS846" s="12"/>
      <c r="AT846" s="12"/>
      <c r="AU846">
        <f t="shared" si="183"/>
        <v>0</v>
      </c>
      <c r="AV846" s="12"/>
      <c r="AW846" s="12"/>
      <c r="AX846" s="109"/>
      <c r="AY846" s="12"/>
      <c r="AZ846" s="12"/>
      <c r="BA846" s="110"/>
      <c r="BB846" s="111"/>
      <c r="BC846" s="12"/>
      <c r="BD846" s="12"/>
      <c r="BE846" s="12"/>
      <c r="BF846" s="12"/>
      <c r="BG846" s="12"/>
      <c r="BH846" s="12"/>
      <c r="BI846" s="22"/>
    </row>
    <row r="847" spans="1:61" x14ac:dyDescent="0.25">
      <c r="A847" s="12" t="s">
        <v>164</v>
      </c>
      <c r="B847" s="12" t="s">
        <v>153</v>
      </c>
      <c r="C847" s="12">
        <v>279</v>
      </c>
      <c r="D847" s="12"/>
      <c r="E847" s="12"/>
      <c r="F847" s="12"/>
      <c r="G847" s="12"/>
      <c r="H847" s="12"/>
      <c r="I847" s="12"/>
      <c r="J847" s="12"/>
      <c r="K847" s="102"/>
      <c r="L847" s="102"/>
      <c r="M847" s="102"/>
      <c r="N847" s="102"/>
      <c r="O847" s="103"/>
      <c r="P847" s="17">
        <f t="shared" si="184"/>
        <v>0</v>
      </c>
      <c r="Q847" s="104"/>
      <c r="R847" s="19"/>
      <c r="S847" s="102"/>
      <c r="T847" s="102"/>
      <c r="U847" s="105"/>
      <c r="V847" s="19"/>
      <c r="W847" s="102"/>
      <c r="X847" s="102"/>
      <c r="Y847" s="106"/>
      <c r="Z847" s="106"/>
      <c r="AA847" s="102"/>
      <c r="AB847" s="102"/>
      <c r="AC847" s="107"/>
      <c r="AD847" s="21">
        <f t="shared" si="185"/>
        <v>0</v>
      </c>
      <c r="AE847" s="102"/>
      <c r="AF847" s="102"/>
      <c r="AG847" s="102"/>
      <c r="AH847" s="102"/>
      <c r="AI847" s="102"/>
      <c r="AJ847" s="102"/>
      <c r="AK847" s="102">
        <v>97.090599999999995</v>
      </c>
      <c r="AL847" s="12"/>
      <c r="AM847" s="12"/>
      <c r="AN847" s="12"/>
      <c r="AO847" s="12"/>
      <c r="AP847" s="108"/>
      <c r="AQ847" s="12"/>
      <c r="AR847" s="12"/>
      <c r="AS847" s="12"/>
      <c r="AT847" s="12"/>
      <c r="AU847">
        <f t="shared" si="183"/>
        <v>0</v>
      </c>
      <c r="AV847" s="12"/>
      <c r="AW847" s="12"/>
      <c r="AX847" s="109"/>
      <c r="AY847" s="12"/>
      <c r="AZ847" s="12"/>
      <c r="BA847" s="110"/>
      <c r="BB847" s="111"/>
      <c r="BC847" s="12"/>
      <c r="BD847" s="12"/>
      <c r="BE847" s="12"/>
      <c r="BF847" s="12"/>
      <c r="BG847" s="12"/>
      <c r="BH847" s="12"/>
      <c r="BI847" s="22"/>
    </row>
    <row r="848" spans="1:61" x14ac:dyDescent="0.25">
      <c r="A848" s="12" t="s">
        <v>164</v>
      </c>
      <c r="B848" s="12" t="s">
        <v>153</v>
      </c>
      <c r="C848" s="12">
        <v>280</v>
      </c>
      <c r="D848" s="12"/>
      <c r="E848" s="12"/>
      <c r="F848" s="12"/>
      <c r="G848" s="12"/>
      <c r="H848" s="12"/>
      <c r="I848" s="12"/>
      <c r="J848" s="12"/>
      <c r="K848" s="102"/>
      <c r="L848" s="102"/>
      <c r="M848" s="102"/>
      <c r="N848" s="102"/>
      <c r="O848" s="103"/>
      <c r="P848" s="17">
        <f t="shared" si="184"/>
        <v>0</v>
      </c>
      <c r="Q848" s="104"/>
      <c r="R848" s="19"/>
      <c r="S848" s="102"/>
      <c r="T848" s="102"/>
      <c r="U848" s="105"/>
      <c r="V848" s="19"/>
      <c r="W848" s="102"/>
      <c r="X848" s="102"/>
      <c r="Y848" s="106"/>
      <c r="Z848" s="106"/>
      <c r="AA848" s="102"/>
      <c r="AB848" s="102"/>
      <c r="AC848" s="107"/>
      <c r="AD848" s="21">
        <f t="shared" si="185"/>
        <v>0</v>
      </c>
      <c r="AE848" s="102"/>
      <c r="AF848" s="102"/>
      <c r="AG848" s="102"/>
      <c r="AH848" s="102"/>
      <c r="AI848" s="102"/>
      <c r="AJ848" s="102"/>
      <c r="AK848" s="102">
        <v>96.9512</v>
      </c>
      <c r="AL848" s="12"/>
      <c r="AM848" s="12"/>
      <c r="AN848" s="12"/>
      <c r="AO848" s="12"/>
      <c r="AP848" s="108"/>
      <c r="AQ848" s="12"/>
      <c r="AR848" s="12"/>
      <c r="AS848" s="12"/>
      <c r="AT848" s="12"/>
      <c r="AU848">
        <f t="shared" si="183"/>
        <v>0</v>
      </c>
      <c r="AV848" s="12"/>
      <c r="AW848" s="12"/>
      <c r="AX848" s="109"/>
      <c r="AY848" s="12"/>
      <c r="AZ848" s="12"/>
      <c r="BA848" s="110"/>
      <c r="BB848" s="111"/>
      <c r="BC848" s="12"/>
      <c r="BD848" s="12"/>
      <c r="BE848" s="12"/>
      <c r="BF848" s="12"/>
      <c r="BG848" s="12"/>
      <c r="BH848" s="12"/>
      <c r="BI848" s="22"/>
    </row>
    <row r="849" spans="1:61" x14ac:dyDescent="0.25">
      <c r="A849" s="12" t="s">
        <v>164</v>
      </c>
      <c r="B849" s="12" t="s">
        <v>153</v>
      </c>
      <c r="C849" s="12">
        <v>281</v>
      </c>
      <c r="D849" s="12"/>
      <c r="E849" s="12"/>
      <c r="F849" s="12"/>
      <c r="G849" s="12"/>
      <c r="H849" s="12"/>
      <c r="I849" s="12"/>
      <c r="J849" s="12"/>
      <c r="K849" s="102"/>
      <c r="L849" s="102"/>
      <c r="M849" s="102"/>
      <c r="N849" s="102"/>
      <c r="O849" s="103"/>
      <c r="P849" s="17">
        <f t="shared" si="184"/>
        <v>0</v>
      </c>
      <c r="Q849" s="104"/>
      <c r="R849" s="19"/>
      <c r="S849" s="102"/>
      <c r="T849" s="102"/>
      <c r="U849" s="105"/>
      <c r="V849" s="19"/>
      <c r="W849" s="102"/>
      <c r="X849" s="102"/>
      <c r="Y849" s="106"/>
      <c r="Z849" s="106"/>
      <c r="AA849" s="102"/>
      <c r="AB849" s="102"/>
      <c r="AC849" s="107"/>
      <c r="AD849" s="21">
        <f t="shared" si="185"/>
        <v>0</v>
      </c>
      <c r="AE849" s="102"/>
      <c r="AF849" s="102"/>
      <c r="AG849" s="102"/>
      <c r="AH849" s="102"/>
      <c r="AI849" s="102"/>
      <c r="AJ849" s="102"/>
      <c r="AK849" s="102">
        <v>96.939899999999994</v>
      </c>
      <c r="AL849" s="12"/>
      <c r="AM849" s="12"/>
      <c r="AN849" s="12"/>
      <c r="AO849" s="12"/>
      <c r="AP849" s="108"/>
      <c r="AQ849" s="12"/>
      <c r="AR849" s="12"/>
      <c r="AS849" s="12"/>
      <c r="AT849" s="12"/>
      <c r="AU849">
        <f t="shared" si="183"/>
        <v>0</v>
      </c>
      <c r="AV849" s="12"/>
      <c r="AW849" s="12"/>
      <c r="AX849" s="109"/>
      <c r="AY849" s="12"/>
      <c r="AZ849" s="12"/>
      <c r="BA849" s="110"/>
      <c r="BB849" s="111"/>
      <c r="BC849" s="12"/>
      <c r="BD849" s="12"/>
      <c r="BE849" s="12"/>
      <c r="BF849" s="12"/>
      <c r="BG849" s="12"/>
      <c r="BH849" s="12"/>
      <c r="BI849" s="22"/>
    </row>
    <row r="850" spans="1:61" x14ac:dyDescent="0.25">
      <c r="A850" s="78" t="s">
        <v>164</v>
      </c>
      <c r="B850" s="78" t="s">
        <v>153</v>
      </c>
      <c r="C850" s="78">
        <v>282</v>
      </c>
      <c r="D850" s="78"/>
      <c r="E850" s="78"/>
      <c r="F850" s="78"/>
      <c r="G850" s="78"/>
      <c r="H850" s="78"/>
      <c r="I850" s="78"/>
      <c r="J850" s="78"/>
      <c r="K850" s="112"/>
      <c r="L850" s="112"/>
      <c r="M850" s="112"/>
      <c r="N850" s="112"/>
      <c r="O850" s="113"/>
      <c r="P850" s="17">
        <f t="shared" si="184"/>
        <v>0</v>
      </c>
      <c r="Q850" s="114"/>
      <c r="R850" s="19"/>
      <c r="S850" s="112"/>
      <c r="T850" s="112"/>
      <c r="U850" s="115"/>
      <c r="V850" s="19"/>
      <c r="W850" s="112"/>
      <c r="X850" s="112"/>
      <c r="Y850" s="116"/>
      <c r="Z850" s="116"/>
      <c r="AA850" s="112"/>
      <c r="AB850" s="112"/>
      <c r="AC850" s="117"/>
      <c r="AD850" s="21">
        <f t="shared" si="185"/>
        <v>0</v>
      </c>
      <c r="AE850" s="112"/>
      <c r="AF850" s="112"/>
      <c r="AG850" s="112"/>
      <c r="AH850" s="112"/>
      <c r="AI850" s="112"/>
      <c r="AJ850" s="112"/>
      <c r="AK850" s="112">
        <v>97.043300000000002</v>
      </c>
      <c r="AL850" s="78"/>
      <c r="AM850" s="78"/>
      <c r="AN850" s="78"/>
      <c r="AO850" s="78"/>
      <c r="AP850" s="118"/>
      <c r="AQ850" s="78"/>
      <c r="AR850" s="78"/>
      <c r="AS850" s="78"/>
      <c r="AT850" s="78"/>
      <c r="AU850">
        <f t="shared" si="183"/>
        <v>0</v>
      </c>
      <c r="AV850" s="78"/>
      <c r="AW850" s="78"/>
      <c r="AX850" s="119"/>
      <c r="AY850" s="78"/>
      <c r="AZ850" s="78"/>
      <c r="BA850" s="120"/>
      <c r="BB850" s="121"/>
      <c r="BC850" s="78"/>
      <c r="BD850" s="78"/>
      <c r="BE850" s="78"/>
      <c r="BF850" s="78"/>
      <c r="BG850" s="78"/>
      <c r="BH850" s="78"/>
      <c r="BI850" s="22"/>
    </row>
    <row r="851" spans="1:61" x14ac:dyDescent="0.25">
      <c r="A851" s="12" t="s">
        <v>165</v>
      </c>
      <c r="B851" s="12" t="s">
        <v>153</v>
      </c>
      <c r="C851" s="12">
        <v>283</v>
      </c>
      <c r="D851" s="12"/>
      <c r="E851" s="12"/>
      <c r="F851" s="12"/>
      <c r="G851" s="12"/>
      <c r="H851" s="12"/>
      <c r="I851" s="12"/>
      <c r="J851" s="12"/>
      <c r="K851" s="102"/>
      <c r="L851" s="102"/>
      <c r="M851" s="102"/>
      <c r="N851" s="102"/>
      <c r="O851" s="103"/>
      <c r="P851" s="17">
        <f t="shared" si="184"/>
        <v>0</v>
      </c>
      <c r="Q851" s="104"/>
      <c r="R851" s="19"/>
      <c r="S851" s="102"/>
      <c r="T851" s="102"/>
      <c r="U851" s="105"/>
      <c r="V851" s="19"/>
      <c r="W851" s="102"/>
      <c r="X851" s="102"/>
      <c r="Y851" s="106"/>
      <c r="Z851" s="106"/>
      <c r="AA851" s="102"/>
      <c r="AB851" s="102"/>
      <c r="AC851" s="107"/>
      <c r="AD851" s="21">
        <f t="shared" si="185"/>
        <v>0</v>
      </c>
      <c r="AE851" s="102"/>
      <c r="AF851" s="102"/>
      <c r="AG851" s="102"/>
      <c r="AH851" s="102"/>
      <c r="AI851" s="102"/>
      <c r="AJ851" s="102"/>
      <c r="AK851" s="102">
        <v>96.430199999999999</v>
      </c>
      <c r="AL851" s="12"/>
      <c r="AM851" s="12"/>
      <c r="AN851" s="12"/>
      <c r="AO851" s="12"/>
      <c r="AP851" s="108"/>
      <c r="AQ851" s="12"/>
      <c r="AR851" s="12"/>
      <c r="AS851" s="12"/>
      <c r="AT851" s="12"/>
      <c r="AU851">
        <f t="shared" si="183"/>
        <v>0</v>
      </c>
      <c r="AV851" s="12"/>
      <c r="AW851" s="12"/>
      <c r="AX851" s="109"/>
      <c r="AY851" s="12"/>
      <c r="AZ851" s="12"/>
      <c r="BA851" s="110"/>
      <c r="BB851" s="111"/>
      <c r="BC851" s="12"/>
      <c r="BD851" s="12"/>
      <c r="BE851" s="12"/>
      <c r="BF851" s="12"/>
      <c r="BG851" s="12"/>
      <c r="BH851" s="12"/>
      <c r="BI851" s="22"/>
    </row>
    <row r="852" spans="1:61" x14ac:dyDescent="0.25">
      <c r="A852" s="12" t="s">
        <v>165</v>
      </c>
      <c r="B852" s="12" t="s">
        <v>153</v>
      </c>
      <c r="C852" s="12">
        <v>284</v>
      </c>
      <c r="D852" s="12"/>
      <c r="E852" s="12"/>
      <c r="F852" s="12"/>
      <c r="G852" s="12"/>
      <c r="H852" s="12"/>
      <c r="I852" s="12"/>
      <c r="J852" s="12"/>
      <c r="K852" s="102"/>
      <c r="L852" s="102"/>
      <c r="M852" s="102"/>
      <c r="N852" s="102"/>
      <c r="O852" s="103"/>
      <c r="P852" s="17">
        <f t="shared" si="184"/>
        <v>0</v>
      </c>
      <c r="Q852" s="104"/>
      <c r="R852" s="19"/>
      <c r="S852" s="102"/>
      <c r="T852" s="102"/>
      <c r="U852" s="105"/>
      <c r="V852" s="19"/>
      <c r="W852" s="102"/>
      <c r="X852" s="102"/>
      <c r="Y852" s="106"/>
      <c r="Z852" s="106"/>
      <c r="AA852" s="102"/>
      <c r="AB852" s="102"/>
      <c r="AC852" s="107"/>
      <c r="AD852" s="21">
        <f t="shared" si="185"/>
        <v>0</v>
      </c>
      <c r="AE852" s="102"/>
      <c r="AF852" s="102"/>
      <c r="AG852" s="102"/>
      <c r="AH852" s="102"/>
      <c r="AI852" s="102"/>
      <c r="AJ852" s="102"/>
      <c r="AK852" s="102">
        <v>96.662899999999993</v>
      </c>
      <c r="AL852" s="12"/>
      <c r="AM852" s="12"/>
      <c r="AN852" s="12"/>
      <c r="AO852" s="12"/>
      <c r="AP852" s="108"/>
      <c r="AQ852" s="12"/>
      <c r="AR852" s="12"/>
      <c r="AS852" s="12"/>
      <c r="AT852" s="12"/>
      <c r="AU852">
        <f t="shared" si="183"/>
        <v>0</v>
      </c>
      <c r="AV852" s="12"/>
      <c r="AW852" s="12"/>
      <c r="AX852" s="109"/>
      <c r="AY852" s="12"/>
      <c r="AZ852" s="12"/>
      <c r="BA852" s="110"/>
      <c r="BB852" s="111"/>
      <c r="BC852" s="12"/>
      <c r="BD852" s="12"/>
      <c r="BE852" s="12"/>
      <c r="BF852" s="12"/>
      <c r="BG852" s="12"/>
      <c r="BH852" s="12"/>
      <c r="BI852" s="22"/>
    </row>
    <row r="853" spans="1:61" x14ac:dyDescent="0.25">
      <c r="A853" s="12" t="s">
        <v>165</v>
      </c>
      <c r="B853" s="12" t="s">
        <v>153</v>
      </c>
      <c r="C853" s="12">
        <v>285</v>
      </c>
      <c r="D853" s="12"/>
      <c r="E853" s="12"/>
      <c r="F853" s="12"/>
      <c r="G853" s="12"/>
      <c r="H853" s="12"/>
      <c r="I853" s="12"/>
      <c r="J853" s="12"/>
      <c r="K853" s="102"/>
      <c r="L853" s="102"/>
      <c r="M853" s="102"/>
      <c r="N853" s="102"/>
      <c r="O853" s="103"/>
      <c r="P853" s="17">
        <f t="shared" si="184"/>
        <v>0</v>
      </c>
      <c r="Q853" s="104"/>
      <c r="R853" s="19"/>
      <c r="S853" s="102"/>
      <c r="T853" s="102"/>
      <c r="U853" s="105"/>
      <c r="V853" s="19"/>
      <c r="W853" s="102"/>
      <c r="X853" s="102"/>
      <c r="Y853" s="106"/>
      <c r="Z853" s="106"/>
      <c r="AA853" s="102"/>
      <c r="AB853" s="102"/>
      <c r="AC853" s="107"/>
      <c r="AD853" s="21">
        <f t="shared" si="185"/>
        <v>0</v>
      </c>
      <c r="AE853" s="102"/>
      <c r="AF853" s="102"/>
      <c r="AG853" s="102"/>
      <c r="AH853" s="102"/>
      <c r="AI853" s="102"/>
      <c r="AJ853" s="102"/>
      <c r="AK853" s="102">
        <v>96.614599999999996</v>
      </c>
      <c r="AL853" s="12"/>
      <c r="AM853" s="12"/>
      <c r="AN853" s="12"/>
      <c r="AO853" s="12"/>
      <c r="AP853" s="108"/>
      <c r="AQ853" s="12"/>
      <c r="AR853" s="12"/>
      <c r="AS853" s="12"/>
      <c r="AT853" s="12"/>
      <c r="AU853">
        <f t="shared" si="183"/>
        <v>0</v>
      </c>
      <c r="AV853" s="12"/>
      <c r="AW853" s="12"/>
      <c r="AX853" s="109"/>
      <c r="AY853" s="12"/>
      <c r="AZ853" s="12"/>
      <c r="BA853" s="110"/>
      <c r="BB853" s="111"/>
      <c r="BC853" s="12"/>
      <c r="BD853" s="12"/>
      <c r="BE853" s="12"/>
      <c r="BF853" s="12"/>
      <c r="BG853" s="12"/>
      <c r="BH853" s="12"/>
      <c r="BI853" s="22"/>
    </row>
    <row r="854" spans="1:61" x14ac:dyDescent="0.25">
      <c r="A854" s="12" t="s">
        <v>165</v>
      </c>
      <c r="B854" s="12" t="s">
        <v>153</v>
      </c>
      <c r="C854" s="12">
        <v>286</v>
      </c>
      <c r="D854" s="12"/>
      <c r="E854" s="12"/>
      <c r="F854" s="12"/>
      <c r="G854" s="12"/>
      <c r="H854" s="12"/>
      <c r="I854" s="12"/>
      <c r="J854" s="12"/>
      <c r="K854" s="102"/>
      <c r="L854" s="102"/>
      <c r="M854" s="102"/>
      <c r="N854" s="102"/>
      <c r="O854" s="103"/>
      <c r="P854" s="17">
        <f t="shared" si="184"/>
        <v>0</v>
      </c>
      <c r="Q854" s="104"/>
      <c r="R854" s="19"/>
      <c r="S854" s="102"/>
      <c r="T854" s="102"/>
      <c r="U854" s="105"/>
      <c r="V854" s="19"/>
      <c r="W854" s="102"/>
      <c r="X854" s="102"/>
      <c r="Y854" s="106"/>
      <c r="Z854" s="106"/>
      <c r="AA854" s="102"/>
      <c r="AB854" s="102"/>
      <c r="AC854" s="107"/>
      <c r="AD854" s="21">
        <f t="shared" si="185"/>
        <v>0</v>
      </c>
      <c r="AE854" s="102"/>
      <c r="AF854" s="102"/>
      <c r="AG854" s="102"/>
      <c r="AH854" s="102"/>
      <c r="AI854" s="102"/>
      <c r="AJ854" s="102"/>
      <c r="AK854" s="102">
        <v>96.442400000000006</v>
      </c>
      <c r="AL854" s="12"/>
      <c r="AM854" s="12"/>
      <c r="AN854" s="12"/>
      <c r="AO854" s="12"/>
      <c r="AP854" s="108"/>
      <c r="AQ854" s="12"/>
      <c r="AR854" s="12"/>
      <c r="AS854" s="12"/>
      <c r="AT854" s="12"/>
      <c r="AU854">
        <f t="shared" si="183"/>
        <v>0</v>
      </c>
      <c r="AV854" s="12"/>
      <c r="AW854" s="12"/>
      <c r="AX854" s="109"/>
      <c r="AY854" s="12"/>
      <c r="AZ854" s="12"/>
      <c r="BA854" s="110"/>
      <c r="BB854" s="111"/>
      <c r="BC854" s="12"/>
      <c r="BD854" s="12"/>
      <c r="BE854" s="12"/>
      <c r="BF854" s="12"/>
      <c r="BG854" s="12"/>
      <c r="BH854" s="12"/>
      <c r="BI854" s="22"/>
    </row>
    <row r="855" spans="1:61" x14ac:dyDescent="0.25">
      <c r="A855" s="12" t="s">
        <v>165</v>
      </c>
      <c r="B855" s="12" t="s">
        <v>153</v>
      </c>
      <c r="C855" s="12">
        <v>287</v>
      </c>
      <c r="D855" s="12"/>
      <c r="E855" s="12"/>
      <c r="F855" s="12"/>
      <c r="G855" s="12"/>
      <c r="H855" s="12"/>
      <c r="I855" s="12"/>
      <c r="J855" s="12"/>
      <c r="K855" s="102"/>
      <c r="L855" s="102"/>
      <c r="M855" s="102"/>
      <c r="N855" s="102"/>
      <c r="O855" s="103"/>
      <c r="P855" s="17">
        <f t="shared" si="184"/>
        <v>0</v>
      </c>
      <c r="Q855" s="104"/>
      <c r="R855" s="19"/>
      <c r="S855" s="102"/>
      <c r="T855" s="102"/>
      <c r="U855" s="105"/>
      <c r="V855" s="19"/>
      <c r="W855" s="102"/>
      <c r="X855" s="102"/>
      <c r="Y855" s="106"/>
      <c r="Z855" s="106"/>
      <c r="AA855" s="102"/>
      <c r="AB855" s="102"/>
      <c r="AC855" s="107"/>
      <c r="AD855" s="21">
        <f t="shared" si="185"/>
        <v>0</v>
      </c>
      <c r="AE855" s="102"/>
      <c r="AF855" s="102"/>
      <c r="AG855" s="102"/>
      <c r="AH855" s="102"/>
      <c r="AI855" s="102"/>
      <c r="AJ855" s="102"/>
      <c r="AK855" s="102">
        <v>96.281899999999993</v>
      </c>
      <c r="AL855" s="12"/>
      <c r="AM855" s="12"/>
      <c r="AN855" s="12"/>
      <c r="AO855" s="12"/>
      <c r="AP855" s="108"/>
      <c r="AQ855" s="12"/>
      <c r="AR855" s="12"/>
      <c r="AS855" s="12"/>
      <c r="AT855" s="12"/>
      <c r="AU855">
        <f t="shared" si="183"/>
        <v>0</v>
      </c>
      <c r="AV855" s="12"/>
      <c r="AW855" s="12"/>
      <c r="AX855" s="109"/>
      <c r="AY855" s="12"/>
      <c r="AZ855" s="12"/>
      <c r="BA855" s="110"/>
      <c r="BB855" s="111"/>
      <c r="BC855" s="12"/>
      <c r="BD855" s="12"/>
      <c r="BE855" s="12"/>
      <c r="BF855" s="12"/>
      <c r="BG855" s="12"/>
      <c r="BH855" s="12"/>
      <c r="BI855" s="22"/>
    </row>
    <row r="856" spans="1:61" x14ac:dyDescent="0.25">
      <c r="A856" s="12" t="s">
        <v>165</v>
      </c>
      <c r="B856" s="12" t="s">
        <v>153</v>
      </c>
      <c r="C856" s="12">
        <v>288</v>
      </c>
      <c r="D856" s="12"/>
      <c r="E856" s="12"/>
      <c r="F856" s="12"/>
      <c r="G856" s="12"/>
      <c r="H856" s="12"/>
      <c r="I856" s="12"/>
      <c r="J856" s="12"/>
      <c r="K856" s="102"/>
      <c r="L856" s="102"/>
      <c r="M856" s="102"/>
      <c r="N856" s="102"/>
      <c r="O856" s="103"/>
      <c r="P856" s="17">
        <f t="shared" si="184"/>
        <v>0</v>
      </c>
      <c r="Q856" s="104"/>
      <c r="R856" s="19"/>
      <c r="S856" s="102"/>
      <c r="T856" s="102"/>
      <c r="U856" s="105"/>
      <c r="V856" s="19"/>
      <c r="W856" s="102"/>
      <c r="X856" s="102"/>
      <c r="Y856" s="106"/>
      <c r="Z856" s="106"/>
      <c r="AA856" s="102"/>
      <c r="AB856" s="102"/>
      <c r="AC856" s="107"/>
      <c r="AD856" s="21">
        <f t="shared" si="185"/>
        <v>0</v>
      </c>
      <c r="AE856" s="102"/>
      <c r="AF856" s="102"/>
      <c r="AG856" s="102"/>
      <c r="AH856" s="102"/>
      <c r="AI856" s="102"/>
      <c r="AJ856" s="102"/>
      <c r="AK856" s="102">
        <v>96.465100000000007</v>
      </c>
      <c r="AL856" s="12"/>
      <c r="AM856" s="12"/>
      <c r="AN856" s="12"/>
      <c r="AO856" s="12"/>
      <c r="AP856" s="108"/>
      <c r="AQ856" s="12"/>
      <c r="AR856" s="12"/>
      <c r="AS856" s="12"/>
      <c r="AT856" s="12"/>
      <c r="AU856">
        <f t="shared" si="183"/>
        <v>0</v>
      </c>
      <c r="AV856" s="12"/>
      <c r="AW856" s="12"/>
      <c r="AX856" s="109"/>
      <c r="AY856" s="12"/>
      <c r="AZ856" s="12"/>
      <c r="BA856" s="110"/>
      <c r="BB856" s="111"/>
      <c r="BC856" s="12"/>
      <c r="BD856" s="12"/>
      <c r="BE856" s="12"/>
      <c r="BF856" s="12"/>
      <c r="BG856" s="12"/>
      <c r="BH856" s="12"/>
      <c r="BI856" s="22"/>
    </row>
    <row r="857" spans="1:61" x14ac:dyDescent="0.25">
      <c r="A857" s="12" t="s">
        <v>165</v>
      </c>
      <c r="B857" s="12" t="s">
        <v>153</v>
      </c>
      <c r="C857" s="12">
        <v>289</v>
      </c>
      <c r="D857" s="12"/>
      <c r="E857" s="12"/>
      <c r="F857" s="12"/>
      <c r="G857" s="12"/>
      <c r="H857" s="12"/>
      <c r="I857" s="12"/>
      <c r="J857" s="12"/>
      <c r="K857" s="102"/>
      <c r="L857" s="102"/>
      <c r="M857" s="102"/>
      <c r="N857" s="102"/>
      <c r="O857" s="103"/>
      <c r="P857" s="17">
        <f t="shared" si="184"/>
        <v>0</v>
      </c>
      <c r="Q857" s="104"/>
      <c r="R857" s="19"/>
      <c r="S857" s="102"/>
      <c r="T857" s="102"/>
      <c r="U857" s="105"/>
      <c r="V857" s="19"/>
      <c r="W857" s="102"/>
      <c r="X857" s="102"/>
      <c r="Y857" s="106"/>
      <c r="Z857" s="106"/>
      <c r="AA857" s="102"/>
      <c r="AB857" s="102"/>
      <c r="AC857" s="107"/>
      <c r="AD857" s="21">
        <f t="shared" si="185"/>
        <v>0</v>
      </c>
      <c r="AE857" s="102"/>
      <c r="AF857" s="102"/>
      <c r="AG857" s="102"/>
      <c r="AH857" s="102"/>
      <c r="AI857" s="102"/>
      <c r="AJ857" s="102"/>
      <c r="AK857" s="102">
        <v>96.375600000000006</v>
      </c>
      <c r="AL857" s="12"/>
      <c r="AM857" s="12"/>
      <c r="AN857" s="12"/>
      <c r="AO857" s="12"/>
      <c r="AP857" s="108"/>
      <c r="AQ857" s="12"/>
      <c r="AR857" s="12"/>
      <c r="AS857" s="12"/>
      <c r="AT857" s="12"/>
      <c r="AU857">
        <f t="shared" si="183"/>
        <v>0</v>
      </c>
      <c r="AV857" s="12"/>
      <c r="AW857" s="12"/>
      <c r="AX857" s="109"/>
      <c r="AY857" s="12"/>
      <c r="AZ857" s="12"/>
      <c r="BA857" s="110"/>
      <c r="BB857" s="111"/>
      <c r="BC857" s="12"/>
      <c r="BD857" s="12"/>
      <c r="BE857" s="12"/>
      <c r="BF857" s="12"/>
      <c r="BG857" s="12"/>
      <c r="BH857" s="12"/>
      <c r="BI857" s="22"/>
    </row>
    <row r="858" spans="1:61" x14ac:dyDescent="0.25">
      <c r="A858" s="12" t="s">
        <v>165</v>
      </c>
      <c r="B858" s="12" t="s">
        <v>153</v>
      </c>
      <c r="C858" s="12">
        <v>290</v>
      </c>
      <c r="D858" s="12"/>
      <c r="E858" s="12"/>
      <c r="F858" s="12"/>
      <c r="G858" s="12"/>
      <c r="H858" s="12"/>
      <c r="I858" s="12"/>
      <c r="J858" s="12"/>
      <c r="K858" s="102"/>
      <c r="L858" s="102"/>
      <c r="M858" s="102"/>
      <c r="N858" s="102"/>
      <c r="O858" s="103"/>
      <c r="P858" s="17">
        <f t="shared" si="184"/>
        <v>0</v>
      </c>
      <c r="Q858" s="104"/>
      <c r="R858" s="19"/>
      <c r="S858" s="102"/>
      <c r="T858" s="102"/>
      <c r="U858" s="105"/>
      <c r="V858" s="19"/>
      <c r="W858" s="102"/>
      <c r="X858" s="102"/>
      <c r="Y858" s="106"/>
      <c r="Z858" s="106"/>
      <c r="AA858" s="102"/>
      <c r="AB858" s="102"/>
      <c r="AC858" s="107"/>
      <c r="AD858" s="21">
        <f t="shared" si="185"/>
        <v>0</v>
      </c>
      <c r="AE858" s="102"/>
      <c r="AF858" s="102"/>
      <c r="AG858" s="102"/>
      <c r="AH858" s="102"/>
      <c r="AI858" s="102"/>
      <c r="AJ858" s="102"/>
      <c r="AK858" s="102">
        <v>96.366299999999995</v>
      </c>
      <c r="AL858" s="12"/>
      <c r="AM858" s="12"/>
      <c r="AN858" s="12"/>
      <c r="AO858" s="12"/>
      <c r="AP858" s="108"/>
      <c r="AQ858" s="12"/>
      <c r="AR858" s="12"/>
      <c r="AS858" s="12"/>
      <c r="AT858" s="12"/>
      <c r="AU858">
        <f t="shared" si="183"/>
        <v>0</v>
      </c>
      <c r="AV858" s="12"/>
      <c r="AW858" s="12"/>
      <c r="AX858" s="109"/>
      <c r="AY858" s="12"/>
      <c r="AZ858" s="12"/>
      <c r="BA858" s="110"/>
      <c r="BB858" s="111"/>
      <c r="BC858" s="12"/>
      <c r="BD858" s="12"/>
      <c r="BE858" s="12"/>
      <c r="BF858" s="12"/>
      <c r="BG858" s="12"/>
      <c r="BH858" s="12"/>
      <c r="BI858" s="22"/>
    </row>
    <row r="859" spans="1:61" x14ac:dyDescent="0.25">
      <c r="A859" s="12" t="s">
        <v>165</v>
      </c>
      <c r="B859" s="12" t="s">
        <v>153</v>
      </c>
      <c r="C859" s="12">
        <v>291</v>
      </c>
      <c r="D859" s="12"/>
      <c r="E859" s="12"/>
      <c r="F859" s="12"/>
      <c r="G859" s="12"/>
      <c r="H859" s="12"/>
      <c r="I859" s="12"/>
      <c r="J859" s="12"/>
      <c r="K859" s="102"/>
      <c r="L859" s="102"/>
      <c r="M859" s="102"/>
      <c r="N859" s="102"/>
      <c r="O859" s="103"/>
      <c r="P859" s="17">
        <f t="shared" si="184"/>
        <v>0</v>
      </c>
      <c r="Q859" s="104"/>
      <c r="R859" s="19"/>
      <c r="S859" s="102"/>
      <c r="T859" s="102"/>
      <c r="U859" s="105"/>
      <c r="V859" s="19"/>
      <c r="W859" s="102"/>
      <c r="X859" s="102"/>
      <c r="Y859" s="106"/>
      <c r="Z859" s="106"/>
      <c r="AA859" s="102"/>
      <c r="AB859" s="102"/>
      <c r="AC859" s="107"/>
      <c r="AD859" s="21">
        <f t="shared" si="185"/>
        <v>0</v>
      </c>
      <c r="AE859" s="102"/>
      <c r="AF859" s="102"/>
      <c r="AG859" s="102"/>
      <c r="AH859" s="102"/>
      <c r="AI859" s="102"/>
      <c r="AJ859" s="102"/>
      <c r="AK859" s="102">
        <v>96.545000000000002</v>
      </c>
      <c r="AL859" s="12"/>
      <c r="AM859" s="12"/>
      <c r="AN859" s="12"/>
      <c r="AO859" s="12"/>
      <c r="AP859" s="108"/>
      <c r="AQ859" s="12"/>
      <c r="AR859" s="12"/>
      <c r="AS859" s="12"/>
      <c r="AT859" s="12"/>
      <c r="AU859">
        <f t="shared" si="183"/>
        <v>0</v>
      </c>
      <c r="AV859" s="12"/>
      <c r="AW859" s="12"/>
      <c r="AX859" s="109"/>
      <c r="AY859" s="12"/>
      <c r="AZ859" s="12"/>
      <c r="BA859" s="110"/>
      <c r="BB859" s="111"/>
      <c r="BC859" s="12"/>
      <c r="BD859" s="12"/>
      <c r="BE859" s="12"/>
      <c r="BF859" s="12"/>
      <c r="BG859" s="12"/>
      <c r="BH859" s="12"/>
      <c r="BI859" s="22"/>
    </row>
    <row r="860" spans="1:61" x14ac:dyDescent="0.25">
      <c r="A860" s="12" t="s">
        <v>165</v>
      </c>
      <c r="B860" s="12" t="s">
        <v>153</v>
      </c>
      <c r="C860" s="12">
        <v>292</v>
      </c>
      <c r="D860" s="12"/>
      <c r="E860" s="12"/>
      <c r="F860" s="12"/>
      <c r="G860" s="12"/>
      <c r="H860" s="12"/>
      <c r="I860" s="12"/>
      <c r="J860" s="12"/>
      <c r="K860" s="102"/>
      <c r="L860" s="102"/>
      <c r="M860" s="102"/>
      <c r="N860" s="102"/>
      <c r="O860" s="103"/>
      <c r="P860" s="17">
        <f t="shared" si="184"/>
        <v>0</v>
      </c>
      <c r="Q860" s="104"/>
      <c r="R860" s="19"/>
      <c r="S860" s="102"/>
      <c r="T860" s="102"/>
      <c r="U860" s="105"/>
      <c r="V860" s="19"/>
      <c r="W860" s="102"/>
      <c r="X860" s="102"/>
      <c r="Y860" s="106"/>
      <c r="Z860" s="106"/>
      <c r="AA860" s="102"/>
      <c r="AB860" s="102"/>
      <c r="AC860" s="107"/>
      <c r="AD860" s="21">
        <f t="shared" si="185"/>
        <v>0</v>
      </c>
      <c r="AE860" s="102"/>
      <c r="AF860" s="102"/>
      <c r="AG860" s="102"/>
      <c r="AH860" s="102"/>
      <c r="AI860" s="102"/>
      <c r="AJ860" s="102"/>
      <c r="AK860" s="102">
        <v>96.733500000000006</v>
      </c>
      <c r="AL860" s="12"/>
      <c r="AM860" s="12"/>
      <c r="AN860" s="12"/>
      <c r="AO860" s="12"/>
      <c r="AP860" s="108"/>
      <c r="AQ860" s="12"/>
      <c r="AR860" s="12"/>
      <c r="AS860" s="12"/>
      <c r="AT860" s="12"/>
      <c r="AU860">
        <f t="shared" si="183"/>
        <v>0</v>
      </c>
      <c r="AV860" s="12"/>
      <c r="AW860" s="12"/>
      <c r="AX860" s="109"/>
      <c r="AY860" s="12"/>
      <c r="AZ860" s="12"/>
      <c r="BA860" s="110"/>
      <c r="BB860" s="111"/>
      <c r="BC860" s="12"/>
      <c r="BD860" s="12"/>
      <c r="BE860" s="12"/>
      <c r="BF860" s="12"/>
      <c r="BG860" s="12"/>
      <c r="BH860" s="12"/>
      <c r="BI860" s="22"/>
    </row>
    <row r="861" spans="1:61" x14ac:dyDescent="0.25">
      <c r="A861" s="12" t="s">
        <v>165</v>
      </c>
      <c r="B861" s="12" t="s">
        <v>153</v>
      </c>
      <c r="C861" s="12">
        <v>293</v>
      </c>
      <c r="D861" s="12"/>
      <c r="E861" s="12"/>
      <c r="F861" s="12"/>
      <c r="G861" s="12"/>
      <c r="H861" s="12"/>
      <c r="I861" s="12"/>
      <c r="J861" s="12"/>
      <c r="K861" s="102"/>
      <c r="L861" s="102"/>
      <c r="M861" s="102"/>
      <c r="N861" s="102"/>
      <c r="O861" s="103"/>
      <c r="P861" s="17">
        <f t="shared" si="184"/>
        <v>0</v>
      </c>
      <c r="Q861" s="104"/>
      <c r="R861" s="19"/>
      <c r="S861" s="102"/>
      <c r="T861" s="102"/>
      <c r="U861" s="105"/>
      <c r="V861" s="19"/>
      <c r="W861" s="102"/>
      <c r="X861" s="102"/>
      <c r="Y861" s="106"/>
      <c r="Z861" s="106"/>
      <c r="AA861" s="102"/>
      <c r="AB861" s="102"/>
      <c r="AC861" s="107"/>
      <c r="AD861" s="21">
        <f t="shared" si="185"/>
        <v>0</v>
      </c>
      <c r="AE861" s="102"/>
      <c r="AF861" s="102"/>
      <c r="AG861" s="102"/>
      <c r="AH861" s="102"/>
      <c r="AI861" s="102"/>
      <c r="AJ861" s="102"/>
      <c r="AK861" s="102">
        <v>96.263199999999998</v>
      </c>
      <c r="AL861" s="12"/>
      <c r="AM861" s="12"/>
      <c r="AN861" s="12"/>
      <c r="AO861" s="12"/>
      <c r="AP861" s="108"/>
      <c r="AQ861" s="12"/>
      <c r="AR861" s="12"/>
      <c r="AS861" s="12"/>
      <c r="AT861" s="12"/>
      <c r="AU861">
        <f t="shared" si="183"/>
        <v>0</v>
      </c>
      <c r="AV861" s="12"/>
      <c r="AW861" s="12"/>
      <c r="AX861" s="109"/>
      <c r="AY861" s="12"/>
      <c r="AZ861" s="12"/>
      <c r="BA861" s="110"/>
      <c r="BB861" s="111"/>
      <c r="BC861" s="12"/>
      <c r="BD861" s="12"/>
      <c r="BE861" s="12"/>
      <c r="BF861" s="12"/>
      <c r="BG861" s="12"/>
      <c r="BH861" s="12"/>
      <c r="BI861" s="22"/>
    </row>
    <row r="862" spans="1:61" x14ac:dyDescent="0.25">
      <c r="A862" s="12" t="s">
        <v>165</v>
      </c>
      <c r="B862" s="12" t="s">
        <v>153</v>
      </c>
      <c r="C862" s="12">
        <v>294</v>
      </c>
      <c r="D862" s="12"/>
      <c r="E862" s="12"/>
      <c r="F862" s="12"/>
      <c r="G862" s="12"/>
      <c r="H862" s="12"/>
      <c r="I862" s="12"/>
      <c r="J862" s="12"/>
      <c r="K862" s="102"/>
      <c r="L862" s="102"/>
      <c r="M862" s="102"/>
      <c r="N862" s="102"/>
      <c r="O862" s="103"/>
      <c r="P862" s="17">
        <f t="shared" si="184"/>
        <v>0</v>
      </c>
      <c r="Q862" s="104"/>
      <c r="R862" s="19"/>
      <c r="S862" s="102"/>
      <c r="T862" s="102"/>
      <c r="U862" s="105"/>
      <c r="V862" s="19"/>
      <c r="W862" s="102"/>
      <c r="X862" s="102"/>
      <c r="Y862" s="106"/>
      <c r="Z862" s="106"/>
      <c r="AA862" s="102"/>
      <c r="AB862" s="102"/>
      <c r="AC862" s="107"/>
      <c r="AD862" s="21">
        <f t="shared" si="185"/>
        <v>0</v>
      </c>
      <c r="AE862" s="102"/>
      <c r="AF862" s="102"/>
      <c r="AG862" s="102"/>
      <c r="AH862" s="102"/>
      <c r="AI862" s="102"/>
      <c r="AJ862" s="102"/>
      <c r="AK862" s="102">
        <v>96.375799999999998</v>
      </c>
      <c r="AL862" s="12"/>
      <c r="AM862" s="12"/>
      <c r="AN862" s="12"/>
      <c r="AO862" s="12"/>
      <c r="AP862" s="108"/>
      <c r="AQ862" s="12"/>
      <c r="AR862" s="12"/>
      <c r="AS862" s="12"/>
      <c r="AT862" s="12"/>
      <c r="AU862">
        <f t="shared" si="183"/>
        <v>0</v>
      </c>
      <c r="AV862" s="12"/>
      <c r="AW862" s="12"/>
      <c r="AX862" s="109"/>
      <c r="AY862" s="12"/>
      <c r="AZ862" s="12"/>
      <c r="BA862" s="110"/>
      <c r="BB862" s="111"/>
      <c r="BC862" s="12"/>
      <c r="BD862" s="12"/>
      <c r="BE862" s="12"/>
      <c r="BF862" s="12"/>
      <c r="BG862" s="12"/>
      <c r="BH862" s="12"/>
      <c r="BI862" s="22"/>
    </row>
    <row r="863" spans="1:61" x14ac:dyDescent="0.25">
      <c r="A863" s="12" t="s">
        <v>165</v>
      </c>
      <c r="B863" s="12" t="s">
        <v>153</v>
      </c>
      <c r="C863" s="12">
        <v>295</v>
      </c>
      <c r="D863" s="12"/>
      <c r="E863" s="12"/>
      <c r="F863" s="12"/>
      <c r="G863" s="12"/>
      <c r="H863" s="12"/>
      <c r="I863" s="12"/>
      <c r="J863" s="12"/>
      <c r="K863" s="102"/>
      <c r="L863" s="102"/>
      <c r="M863" s="102"/>
      <c r="N863" s="102"/>
      <c r="O863" s="103"/>
      <c r="P863" s="17">
        <f t="shared" si="184"/>
        <v>0</v>
      </c>
      <c r="Q863" s="104"/>
      <c r="R863" s="19"/>
      <c r="S863" s="102"/>
      <c r="T863" s="102"/>
      <c r="U863" s="105"/>
      <c r="V863" s="19"/>
      <c r="W863" s="102"/>
      <c r="X863" s="102"/>
      <c r="Y863" s="106"/>
      <c r="Z863" s="106"/>
      <c r="AA863" s="102"/>
      <c r="AB863" s="102"/>
      <c r="AC863" s="107"/>
      <c r="AD863" s="21">
        <f t="shared" si="185"/>
        <v>0</v>
      </c>
      <c r="AE863" s="102"/>
      <c r="AF863" s="102"/>
      <c r="AG863" s="102"/>
      <c r="AH863" s="102"/>
      <c r="AI863" s="102"/>
      <c r="AJ863" s="102"/>
      <c r="AK863" s="102">
        <v>96.450400000000002</v>
      </c>
      <c r="AL863" s="12"/>
      <c r="AM863" s="12"/>
      <c r="AN863" s="12"/>
      <c r="AO863" s="12"/>
      <c r="AP863" s="108"/>
      <c r="AQ863" s="12"/>
      <c r="AR863" s="12"/>
      <c r="AS863" s="12"/>
      <c r="AT863" s="12"/>
      <c r="AU863">
        <f t="shared" si="183"/>
        <v>0</v>
      </c>
      <c r="AV863" s="12"/>
      <c r="AW863" s="12"/>
      <c r="AX863" s="109"/>
      <c r="AY863" s="12"/>
      <c r="AZ863" s="12"/>
      <c r="BA863" s="110"/>
      <c r="BB863" s="111"/>
      <c r="BC863" s="12"/>
      <c r="BD863" s="12"/>
      <c r="BE863" s="12"/>
      <c r="BF863" s="12"/>
      <c r="BG863" s="12"/>
      <c r="BH863" s="12"/>
      <c r="BI863" s="22"/>
    </row>
    <row r="864" spans="1:61" x14ac:dyDescent="0.25">
      <c r="A864" s="12" t="s">
        <v>165</v>
      </c>
      <c r="B864" s="12" t="s">
        <v>153</v>
      </c>
      <c r="C864" s="12">
        <v>296</v>
      </c>
      <c r="D864" s="12"/>
      <c r="E864" s="12"/>
      <c r="F864" s="12"/>
      <c r="G864" s="12"/>
      <c r="H864" s="12"/>
      <c r="I864" s="12"/>
      <c r="J864" s="12"/>
      <c r="K864" s="102"/>
      <c r="L864" s="102"/>
      <c r="M864" s="102"/>
      <c r="N864" s="102"/>
      <c r="O864" s="103"/>
      <c r="P864" s="17">
        <f t="shared" si="184"/>
        <v>0</v>
      </c>
      <c r="Q864" s="104"/>
      <c r="R864" s="19"/>
      <c r="S864" s="102"/>
      <c r="T864" s="102"/>
      <c r="U864" s="105"/>
      <c r="V864" s="19"/>
      <c r="W864" s="102"/>
      <c r="X864" s="102"/>
      <c r="Y864" s="106"/>
      <c r="Z864" s="106"/>
      <c r="AA864" s="102"/>
      <c r="AB864" s="102"/>
      <c r="AC864" s="107"/>
      <c r="AD864" s="21">
        <f t="shared" si="185"/>
        <v>0</v>
      </c>
      <c r="AE864" s="102"/>
      <c r="AF864" s="102"/>
      <c r="AG864" s="102"/>
      <c r="AH864" s="102"/>
      <c r="AI864" s="102"/>
      <c r="AJ864" s="102"/>
      <c r="AK864" s="102">
        <v>96.761499999999998</v>
      </c>
      <c r="AL864" s="12"/>
      <c r="AM864" s="12"/>
      <c r="AN864" s="12"/>
      <c r="AO864" s="12"/>
      <c r="AP864" s="108"/>
      <c r="AQ864" s="12"/>
      <c r="AR864" s="12"/>
      <c r="AS864" s="12"/>
      <c r="AT864" s="12"/>
      <c r="AU864">
        <f t="shared" si="183"/>
        <v>0</v>
      </c>
      <c r="AV864" s="12"/>
      <c r="AW864" s="12"/>
      <c r="AX864" s="109"/>
      <c r="AY864" s="12"/>
      <c r="AZ864" s="12"/>
      <c r="BA864" s="110"/>
      <c r="BB864" s="111"/>
      <c r="BC864" s="12"/>
      <c r="BD864" s="12"/>
      <c r="BE864" s="12"/>
      <c r="BF864" s="12"/>
      <c r="BG864" s="12"/>
      <c r="BH864" s="12"/>
      <c r="BI864" s="22"/>
    </row>
    <row r="865" spans="1:61" x14ac:dyDescent="0.25">
      <c r="A865" s="12" t="s">
        <v>165</v>
      </c>
      <c r="B865" s="12" t="s">
        <v>153</v>
      </c>
      <c r="C865" s="12">
        <v>297</v>
      </c>
      <c r="D865" s="12"/>
      <c r="E865" s="12"/>
      <c r="F865" s="12"/>
      <c r="G865" s="12"/>
      <c r="H865" s="12"/>
      <c r="I865" s="12"/>
      <c r="J865" s="12"/>
      <c r="K865" s="102"/>
      <c r="L865" s="102"/>
      <c r="M865" s="102"/>
      <c r="N865" s="102"/>
      <c r="O865" s="103"/>
      <c r="P865" s="17">
        <f t="shared" si="184"/>
        <v>0</v>
      </c>
      <c r="Q865" s="104"/>
      <c r="R865" s="19"/>
      <c r="S865" s="102"/>
      <c r="T865" s="102"/>
      <c r="U865" s="105"/>
      <c r="V865" s="19"/>
      <c r="W865" s="102"/>
      <c r="X865" s="102"/>
      <c r="Y865" s="106"/>
      <c r="Z865" s="106"/>
      <c r="AA865" s="102"/>
      <c r="AB865" s="102"/>
      <c r="AC865" s="107"/>
      <c r="AD865" s="21">
        <f t="shared" si="185"/>
        <v>0</v>
      </c>
      <c r="AE865" s="102"/>
      <c r="AF865" s="102"/>
      <c r="AG865" s="102"/>
      <c r="AH865" s="102"/>
      <c r="AI865" s="102"/>
      <c r="AJ865" s="102"/>
      <c r="AK865" s="102">
        <v>96.440200000000004</v>
      </c>
      <c r="AL865" s="12"/>
      <c r="AM865" s="12"/>
      <c r="AN865" s="12"/>
      <c r="AO865" s="12"/>
      <c r="AP865" s="108"/>
      <c r="AQ865" s="12"/>
      <c r="AR865" s="12"/>
      <c r="AS865" s="12"/>
      <c r="AT865" s="12"/>
      <c r="AU865">
        <f t="shared" si="183"/>
        <v>0</v>
      </c>
      <c r="AV865" s="12"/>
      <c r="AW865" s="12"/>
      <c r="AX865" s="109"/>
      <c r="AY865" s="12"/>
      <c r="AZ865" s="12"/>
      <c r="BA865" s="110"/>
      <c r="BB865" s="111"/>
      <c r="BC865" s="12"/>
      <c r="BD865" s="12"/>
      <c r="BE865" s="12"/>
      <c r="BF865" s="12"/>
      <c r="BG865" s="12"/>
      <c r="BH865" s="12"/>
      <c r="BI865" s="22"/>
    </row>
    <row r="866" spans="1:61" x14ac:dyDescent="0.25">
      <c r="A866" s="12" t="s">
        <v>165</v>
      </c>
      <c r="B866" s="12" t="s">
        <v>153</v>
      </c>
      <c r="C866" s="12">
        <v>298</v>
      </c>
      <c r="D866" s="12"/>
      <c r="E866" s="12"/>
      <c r="F866" s="12"/>
      <c r="G866" s="12"/>
      <c r="H866" s="12"/>
      <c r="I866" s="12"/>
      <c r="J866" s="12"/>
      <c r="K866" s="102"/>
      <c r="L866" s="102"/>
      <c r="M866" s="102"/>
      <c r="N866" s="102"/>
      <c r="O866" s="103"/>
      <c r="P866" s="17">
        <f t="shared" si="184"/>
        <v>0</v>
      </c>
      <c r="Q866" s="104"/>
      <c r="R866" s="19"/>
      <c r="S866" s="102"/>
      <c r="T866" s="102"/>
      <c r="U866" s="105"/>
      <c r="V866" s="19"/>
      <c r="W866" s="102"/>
      <c r="X866" s="102"/>
      <c r="Y866" s="106"/>
      <c r="Z866" s="106"/>
      <c r="AA866" s="102"/>
      <c r="AB866" s="102"/>
      <c r="AC866" s="107"/>
      <c r="AD866" s="21">
        <f t="shared" si="185"/>
        <v>0</v>
      </c>
      <c r="AE866" s="102"/>
      <c r="AF866" s="102"/>
      <c r="AG866" s="102"/>
      <c r="AH866" s="102"/>
      <c r="AI866" s="102"/>
      <c r="AJ866" s="102"/>
      <c r="AK866" s="102">
        <v>96.167199999999994</v>
      </c>
      <c r="AL866" s="12"/>
      <c r="AM866" s="12"/>
      <c r="AN866" s="12"/>
      <c r="AO866" s="12"/>
      <c r="AP866" s="108"/>
      <c r="AQ866" s="12"/>
      <c r="AR866" s="12"/>
      <c r="AS866" s="12"/>
      <c r="AT866" s="12"/>
      <c r="AU866">
        <f t="shared" si="183"/>
        <v>0</v>
      </c>
      <c r="AV866" s="12"/>
      <c r="AW866" s="12"/>
      <c r="AX866" s="109"/>
      <c r="AY866" s="12"/>
      <c r="AZ866" s="12"/>
      <c r="BA866" s="110"/>
      <c r="BB866" s="111"/>
      <c r="BC866" s="12"/>
      <c r="BD866" s="12"/>
      <c r="BE866" s="12"/>
      <c r="BF866" s="12"/>
      <c r="BG866" s="12"/>
      <c r="BH866" s="12"/>
      <c r="BI866" s="22"/>
    </row>
    <row r="867" spans="1:61" x14ac:dyDescent="0.25">
      <c r="A867" s="12" t="s">
        <v>165</v>
      </c>
      <c r="B867" s="12" t="s">
        <v>153</v>
      </c>
      <c r="C867" s="12">
        <v>299</v>
      </c>
      <c r="D867" s="12"/>
      <c r="E867" s="12"/>
      <c r="F867" s="12"/>
      <c r="G867" s="12"/>
      <c r="H867" s="12"/>
      <c r="I867" s="12"/>
      <c r="J867" s="12"/>
      <c r="K867" s="102"/>
      <c r="L867" s="102"/>
      <c r="M867" s="102"/>
      <c r="N867" s="102"/>
      <c r="O867" s="103"/>
      <c r="P867" s="17">
        <f t="shared" si="184"/>
        <v>0</v>
      </c>
      <c r="Q867" s="104"/>
      <c r="R867" s="19"/>
      <c r="S867" s="102"/>
      <c r="T867" s="102"/>
      <c r="U867" s="105"/>
      <c r="V867" s="19"/>
      <c r="W867" s="102"/>
      <c r="X867" s="102"/>
      <c r="Y867" s="106"/>
      <c r="Z867" s="106"/>
      <c r="AA867" s="102"/>
      <c r="AB867" s="102"/>
      <c r="AC867" s="107"/>
      <c r="AD867" s="21">
        <f t="shared" si="185"/>
        <v>0</v>
      </c>
      <c r="AE867" s="102"/>
      <c r="AF867" s="102"/>
      <c r="AG867" s="102"/>
      <c r="AH867" s="102"/>
      <c r="AI867" s="102"/>
      <c r="AJ867" s="102"/>
      <c r="AK867" s="102">
        <v>96.214200000000005</v>
      </c>
      <c r="AL867" s="12"/>
      <c r="AM867" s="12"/>
      <c r="AN867" s="12"/>
      <c r="AO867" s="12"/>
      <c r="AP867" s="108"/>
      <c r="AQ867" s="12"/>
      <c r="AR867" s="12"/>
      <c r="AS867" s="12"/>
      <c r="AT867" s="12"/>
      <c r="AU867">
        <f t="shared" si="183"/>
        <v>0</v>
      </c>
      <c r="AV867" s="12"/>
      <c r="AW867" s="12"/>
      <c r="AX867" s="109"/>
      <c r="AY867" s="12"/>
      <c r="AZ867" s="12"/>
      <c r="BA867" s="110"/>
      <c r="BB867" s="111"/>
      <c r="BC867" s="12"/>
      <c r="BD867" s="12"/>
      <c r="BE867" s="12"/>
      <c r="BF867" s="12"/>
      <c r="BG867" s="12"/>
      <c r="BH867" s="12"/>
      <c r="BI867" s="22"/>
    </row>
    <row r="868" spans="1:61" x14ac:dyDescent="0.25">
      <c r="A868" s="12" t="s">
        <v>165</v>
      </c>
      <c r="B868" s="12" t="s">
        <v>153</v>
      </c>
      <c r="C868" s="12">
        <v>300</v>
      </c>
      <c r="D868" s="12"/>
      <c r="E868" s="12"/>
      <c r="F868" s="12"/>
      <c r="G868" s="12"/>
      <c r="H868" s="12"/>
      <c r="I868" s="12"/>
      <c r="J868" s="12"/>
      <c r="K868" s="102"/>
      <c r="L868" s="102"/>
      <c r="M868" s="102"/>
      <c r="N868" s="102"/>
      <c r="O868" s="103"/>
      <c r="P868" s="17">
        <f t="shared" si="184"/>
        <v>0</v>
      </c>
      <c r="Q868" s="104"/>
      <c r="R868" s="19"/>
      <c r="S868" s="102"/>
      <c r="T868" s="102"/>
      <c r="U868" s="105"/>
      <c r="V868" s="19"/>
      <c r="W868" s="102"/>
      <c r="X868" s="102"/>
      <c r="Y868" s="106"/>
      <c r="Z868" s="106"/>
      <c r="AA868" s="102"/>
      <c r="AB868" s="102"/>
      <c r="AC868" s="107"/>
      <c r="AD868" s="21">
        <f t="shared" si="185"/>
        <v>0</v>
      </c>
      <c r="AE868" s="102"/>
      <c r="AF868" s="102"/>
      <c r="AG868" s="102"/>
      <c r="AH868" s="102"/>
      <c r="AI868" s="102"/>
      <c r="AJ868" s="102"/>
      <c r="AK868" s="102">
        <v>96.361900000000006</v>
      </c>
      <c r="AL868" s="12"/>
      <c r="AM868" s="12"/>
      <c r="AN868" s="12"/>
      <c r="AO868" s="12"/>
      <c r="AP868" s="108"/>
      <c r="AQ868" s="12"/>
      <c r="AR868" s="12"/>
      <c r="AS868" s="12"/>
      <c r="AT868" s="12"/>
      <c r="AU868">
        <f t="shared" si="183"/>
        <v>0</v>
      </c>
      <c r="AV868" s="12"/>
      <c r="AW868" s="12"/>
      <c r="AX868" s="109"/>
      <c r="AY868" s="12"/>
      <c r="AZ868" s="12"/>
      <c r="BA868" s="110"/>
      <c r="BB868" s="111"/>
      <c r="BC868" s="12"/>
      <c r="BD868" s="12"/>
      <c r="BE868" s="12"/>
      <c r="BF868" s="12"/>
      <c r="BG868" s="12"/>
      <c r="BH868" s="12"/>
      <c r="BI868" s="22"/>
    </row>
    <row r="869" spans="1:61" x14ac:dyDescent="0.25">
      <c r="A869" s="12" t="s">
        <v>165</v>
      </c>
      <c r="B869" s="12" t="s">
        <v>153</v>
      </c>
      <c r="C869" s="12">
        <v>301</v>
      </c>
      <c r="D869" s="12"/>
      <c r="E869" s="12"/>
      <c r="F869" s="12"/>
      <c r="G869" s="12"/>
      <c r="H869" s="12"/>
      <c r="I869" s="12"/>
      <c r="J869" s="12"/>
      <c r="K869" s="102"/>
      <c r="L869" s="102"/>
      <c r="M869" s="102"/>
      <c r="N869" s="102"/>
      <c r="O869" s="103"/>
      <c r="P869" s="17">
        <f t="shared" si="184"/>
        <v>0</v>
      </c>
      <c r="Q869" s="104"/>
      <c r="R869" s="19"/>
      <c r="S869" s="102"/>
      <c r="T869" s="102"/>
      <c r="U869" s="105"/>
      <c r="V869" s="19"/>
      <c r="W869" s="102"/>
      <c r="X869" s="102"/>
      <c r="Y869" s="106"/>
      <c r="Z869" s="106"/>
      <c r="AA869" s="102"/>
      <c r="AB869" s="102"/>
      <c r="AC869" s="107"/>
      <c r="AD869" s="21">
        <f t="shared" si="185"/>
        <v>0</v>
      </c>
      <c r="AE869" s="102"/>
      <c r="AF869" s="102"/>
      <c r="AG869" s="102"/>
      <c r="AH869" s="102"/>
      <c r="AI869" s="102"/>
      <c r="AJ869" s="102"/>
      <c r="AK869" s="102">
        <v>96.548400000000001</v>
      </c>
      <c r="AL869" s="12"/>
      <c r="AM869" s="12"/>
      <c r="AN869" s="12"/>
      <c r="AO869" s="12"/>
      <c r="AP869" s="108"/>
      <c r="AQ869" s="12"/>
      <c r="AR869" s="12"/>
      <c r="AS869" s="12"/>
      <c r="AT869" s="12"/>
      <c r="AU869">
        <f t="shared" si="183"/>
        <v>0</v>
      </c>
      <c r="AV869" s="12"/>
      <c r="AW869" s="12"/>
      <c r="AX869" s="109"/>
      <c r="AY869" s="12"/>
      <c r="AZ869" s="12"/>
      <c r="BA869" s="110"/>
      <c r="BB869" s="111"/>
      <c r="BC869" s="12"/>
      <c r="BD869" s="12"/>
      <c r="BE869" s="12"/>
      <c r="BF869" s="12"/>
      <c r="BG869" s="12"/>
      <c r="BH869" s="12"/>
      <c r="BI869" s="22"/>
    </row>
    <row r="870" spans="1:61" x14ac:dyDescent="0.25">
      <c r="A870" s="12" t="s">
        <v>165</v>
      </c>
      <c r="B870" s="12" t="s">
        <v>153</v>
      </c>
      <c r="C870" s="12">
        <v>302</v>
      </c>
      <c r="D870" s="12"/>
      <c r="E870" s="12"/>
      <c r="F870" s="12"/>
      <c r="G870" s="12"/>
      <c r="H870" s="12"/>
      <c r="I870" s="12"/>
      <c r="J870" s="12"/>
      <c r="K870" s="102"/>
      <c r="L870" s="102"/>
      <c r="M870" s="102"/>
      <c r="N870" s="102"/>
      <c r="O870" s="103"/>
      <c r="P870" s="17">
        <f t="shared" si="184"/>
        <v>0</v>
      </c>
      <c r="Q870" s="104"/>
      <c r="R870" s="19"/>
      <c r="S870" s="102"/>
      <c r="T870" s="102"/>
      <c r="U870" s="105"/>
      <c r="V870" s="19"/>
      <c r="W870" s="102"/>
      <c r="X870" s="102"/>
      <c r="Y870" s="106"/>
      <c r="Z870" s="106"/>
      <c r="AA870" s="102"/>
      <c r="AB870" s="102"/>
      <c r="AC870" s="107"/>
      <c r="AD870" s="21">
        <f t="shared" si="185"/>
        <v>0</v>
      </c>
      <c r="AE870" s="102"/>
      <c r="AF870" s="102"/>
      <c r="AG870" s="102"/>
      <c r="AH870" s="102"/>
      <c r="AI870" s="102"/>
      <c r="AJ870" s="102"/>
      <c r="AK870" s="102">
        <v>96.396799999999999</v>
      </c>
      <c r="AL870" s="12"/>
      <c r="AM870" s="12"/>
      <c r="AN870" s="12"/>
      <c r="AO870" s="12"/>
      <c r="AP870" s="108"/>
      <c r="AQ870" s="12"/>
      <c r="AR870" s="12"/>
      <c r="AS870" s="12"/>
      <c r="AT870" s="12"/>
      <c r="AU870">
        <f t="shared" si="183"/>
        <v>0</v>
      </c>
      <c r="AV870" s="12"/>
      <c r="AW870" s="12"/>
      <c r="AX870" s="109"/>
      <c r="AY870" s="12"/>
      <c r="AZ870" s="12"/>
      <c r="BA870" s="110"/>
      <c r="BB870" s="111"/>
      <c r="BC870" s="12"/>
      <c r="BD870" s="12"/>
      <c r="BE870" s="12"/>
      <c r="BF870" s="12"/>
      <c r="BG870" s="12"/>
      <c r="BH870" s="12"/>
      <c r="BI870" s="22"/>
    </row>
    <row r="871" spans="1:61" x14ac:dyDescent="0.25">
      <c r="A871" s="12" t="s">
        <v>165</v>
      </c>
      <c r="B871" s="12" t="s">
        <v>153</v>
      </c>
      <c r="C871" s="12">
        <v>303</v>
      </c>
      <c r="D871" s="12"/>
      <c r="E871" s="12"/>
      <c r="F871" s="12"/>
      <c r="G871" s="12"/>
      <c r="H871" s="12"/>
      <c r="I871" s="12"/>
      <c r="J871" s="12"/>
      <c r="K871" s="102"/>
      <c r="L871" s="102"/>
      <c r="M871" s="102"/>
      <c r="N871" s="102"/>
      <c r="O871" s="103"/>
      <c r="P871" s="17">
        <f t="shared" si="184"/>
        <v>0</v>
      </c>
      <c r="Q871" s="104"/>
      <c r="R871" s="19"/>
      <c r="S871" s="102"/>
      <c r="T871" s="102"/>
      <c r="U871" s="105"/>
      <c r="V871" s="19"/>
      <c r="W871" s="102"/>
      <c r="X871" s="102"/>
      <c r="Y871" s="106"/>
      <c r="Z871" s="106"/>
      <c r="AA871" s="102"/>
      <c r="AB871" s="102"/>
      <c r="AC871" s="107"/>
      <c r="AD871" s="21">
        <f t="shared" si="185"/>
        <v>0</v>
      </c>
      <c r="AE871" s="102"/>
      <c r="AF871" s="102"/>
      <c r="AG871" s="102"/>
      <c r="AH871" s="102"/>
      <c r="AI871" s="102"/>
      <c r="AJ871" s="102"/>
      <c r="AK871" s="102">
        <v>96.423100000000005</v>
      </c>
      <c r="AL871" s="12"/>
      <c r="AM871" s="12"/>
      <c r="AN871" s="12"/>
      <c r="AO871" s="12"/>
      <c r="AP871" s="108"/>
      <c r="AQ871" s="12"/>
      <c r="AR871" s="12"/>
      <c r="AS871" s="12"/>
      <c r="AT871" s="12"/>
      <c r="AU871">
        <f t="shared" si="183"/>
        <v>0</v>
      </c>
      <c r="AV871" s="12"/>
      <c r="AW871" s="12"/>
      <c r="AX871" s="109"/>
      <c r="AY871" s="12"/>
      <c r="AZ871" s="12"/>
      <c r="BA871" s="110"/>
      <c r="BB871" s="111"/>
      <c r="BC871" s="12"/>
      <c r="BD871" s="12"/>
      <c r="BE871" s="12"/>
      <c r="BF871" s="12"/>
      <c r="BG871" s="12"/>
      <c r="BH871" s="12"/>
      <c r="BI871" s="22"/>
    </row>
    <row r="872" spans="1:61" x14ac:dyDescent="0.25">
      <c r="A872" s="78" t="s">
        <v>165</v>
      </c>
      <c r="B872" s="78" t="s">
        <v>153</v>
      </c>
      <c r="C872" s="78">
        <v>304</v>
      </c>
      <c r="D872" s="78"/>
      <c r="E872" s="78"/>
      <c r="F872" s="78"/>
      <c r="G872" s="78"/>
      <c r="H872" s="78"/>
      <c r="I872" s="78"/>
      <c r="J872" s="78"/>
      <c r="K872" s="112"/>
      <c r="L872" s="112"/>
      <c r="M872" s="112"/>
      <c r="N872" s="112"/>
      <c r="O872" s="113"/>
      <c r="P872" s="17">
        <f t="shared" si="184"/>
        <v>0</v>
      </c>
      <c r="Q872" s="114"/>
      <c r="R872" s="19"/>
      <c r="S872" s="112"/>
      <c r="T872" s="112"/>
      <c r="U872" s="115"/>
      <c r="V872" s="19"/>
      <c r="W872" s="112"/>
      <c r="X872" s="112"/>
      <c r="Y872" s="116"/>
      <c r="Z872" s="116"/>
      <c r="AA872" s="112"/>
      <c r="AB872" s="112"/>
      <c r="AC872" s="117"/>
      <c r="AD872" s="21">
        <f t="shared" si="185"/>
        <v>0</v>
      </c>
      <c r="AE872" s="112"/>
      <c r="AF872" s="112"/>
      <c r="AG872" s="112"/>
      <c r="AH872" s="112"/>
      <c r="AI872" s="112"/>
      <c r="AJ872" s="112"/>
      <c r="AK872" s="112">
        <v>96.128900000000002</v>
      </c>
      <c r="AL872" s="78"/>
      <c r="AM872" s="78"/>
      <c r="AN872" s="78"/>
      <c r="AO872" s="78"/>
      <c r="AP872" s="118"/>
      <c r="AQ872" s="78"/>
      <c r="AR872" s="78"/>
      <c r="AS872" s="78"/>
      <c r="AT872" s="78"/>
      <c r="AU872">
        <f t="shared" si="183"/>
        <v>0</v>
      </c>
      <c r="AV872" s="78"/>
      <c r="AW872" s="78"/>
      <c r="AX872" s="119"/>
      <c r="AY872" s="78"/>
      <c r="AZ872" s="78"/>
      <c r="BA872" s="120"/>
      <c r="BB872" s="121"/>
      <c r="BC872" s="78"/>
      <c r="BD872" s="78"/>
      <c r="BE872" s="78"/>
      <c r="BF872" s="78"/>
      <c r="BG872" s="78"/>
      <c r="BH872" s="78"/>
      <c r="BI872" s="22"/>
    </row>
    <row r="873" spans="1:61" x14ac:dyDescent="0.25">
      <c r="A873" s="12" t="s">
        <v>166</v>
      </c>
      <c r="B873" s="12" t="s">
        <v>153</v>
      </c>
      <c r="C873" s="12">
        <v>305</v>
      </c>
      <c r="D873" s="12"/>
      <c r="E873" s="12"/>
      <c r="F873" s="12"/>
      <c r="G873" s="12"/>
      <c r="H873" s="12"/>
      <c r="I873" s="12"/>
      <c r="J873" s="12"/>
      <c r="K873" s="102"/>
      <c r="L873" s="102"/>
      <c r="M873" s="102"/>
      <c r="N873" s="102"/>
      <c r="O873" s="103"/>
      <c r="P873" s="17">
        <f t="shared" si="184"/>
        <v>0</v>
      </c>
      <c r="Q873" s="104"/>
      <c r="R873" s="19"/>
      <c r="S873" s="102"/>
      <c r="T873" s="102"/>
      <c r="U873" s="105"/>
      <c r="V873" s="19"/>
      <c r="W873" s="102"/>
      <c r="X873" s="102"/>
      <c r="Y873" s="106"/>
      <c r="Z873" s="106"/>
      <c r="AA873" s="102"/>
      <c r="AB873" s="102"/>
      <c r="AC873" s="107"/>
      <c r="AD873" s="21">
        <f t="shared" si="185"/>
        <v>0</v>
      </c>
      <c r="AE873" s="102"/>
      <c r="AF873" s="102"/>
      <c r="AG873" s="102"/>
      <c r="AH873" s="102"/>
      <c r="AI873" s="102"/>
      <c r="AJ873" s="102"/>
      <c r="AK873" s="102">
        <v>96.027900000000002</v>
      </c>
      <c r="AL873" s="12"/>
      <c r="AM873" s="12"/>
      <c r="AN873" s="12"/>
      <c r="AO873" s="12"/>
      <c r="AP873" s="108"/>
      <c r="AQ873" s="12"/>
      <c r="AR873" s="12"/>
      <c r="AS873" s="12"/>
      <c r="AT873" s="12"/>
      <c r="AU873">
        <f t="shared" si="183"/>
        <v>0</v>
      </c>
      <c r="AV873" s="12"/>
      <c r="AW873" s="12"/>
      <c r="AX873" s="109"/>
      <c r="AY873" s="12"/>
      <c r="AZ873" s="12"/>
      <c r="BA873" s="110"/>
      <c r="BB873" s="111"/>
      <c r="BC873" s="12"/>
      <c r="BD873" s="12"/>
      <c r="BE873" s="12"/>
      <c r="BF873" s="12"/>
      <c r="BG873" s="12"/>
      <c r="BH873" s="12"/>
      <c r="BI873" s="22"/>
    </row>
    <row r="874" spans="1:61" x14ac:dyDescent="0.25">
      <c r="A874" s="12" t="s">
        <v>166</v>
      </c>
      <c r="B874" s="12" t="s">
        <v>153</v>
      </c>
      <c r="C874" s="12">
        <v>306</v>
      </c>
      <c r="D874" s="12"/>
      <c r="E874" s="12"/>
      <c r="F874" s="12"/>
      <c r="G874" s="12"/>
      <c r="H874" s="12"/>
      <c r="I874" s="12"/>
      <c r="J874" s="12"/>
      <c r="K874" s="102"/>
      <c r="L874" s="102"/>
      <c r="M874" s="102"/>
      <c r="N874" s="102"/>
      <c r="O874" s="103"/>
      <c r="P874" s="17">
        <f t="shared" si="184"/>
        <v>0</v>
      </c>
      <c r="Q874" s="104"/>
      <c r="R874" s="19"/>
      <c r="S874" s="102"/>
      <c r="T874" s="102"/>
      <c r="U874" s="105"/>
      <c r="V874" s="19"/>
      <c r="W874" s="102"/>
      <c r="X874" s="102"/>
      <c r="Y874" s="106"/>
      <c r="Z874" s="106"/>
      <c r="AA874" s="102"/>
      <c r="AB874" s="102"/>
      <c r="AC874" s="107"/>
      <c r="AD874" s="21">
        <f t="shared" si="185"/>
        <v>0</v>
      </c>
      <c r="AE874" s="102"/>
      <c r="AF874" s="102"/>
      <c r="AG874" s="102"/>
      <c r="AH874" s="102"/>
      <c r="AI874" s="102"/>
      <c r="AJ874" s="102"/>
      <c r="AK874" s="102">
        <v>96.125</v>
      </c>
      <c r="AL874" s="12"/>
      <c r="AM874" s="12"/>
      <c r="AN874" s="12"/>
      <c r="AO874" s="12"/>
      <c r="AP874" s="108"/>
      <c r="AQ874" s="12"/>
      <c r="AR874" s="12"/>
      <c r="AS874" s="12"/>
      <c r="AT874" s="12"/>
      <c r="AU874">
        <f t="shared" si="183"/>
        <v>0</v>
      </c>
      <c r="AV874" s="12"/>
      <c r="AW874" s="12"/>
      <c r="AX874" s="109"/>
      <c r="AY874" s="12"/>
      <c r="AZ874" s="12"/>
      <c r="BA874" s="110"/>
      <c r="BB874" s="111"/>
      <c r="BC874" s="12"/>
      <c r="BD874" s="12"/>
      <c r="BE874" s="12"/>
      <c r="BF874" s="12"/>
      <c r="BG874" s="12"/>
      <c r="BH874" s="12"/>
      <c r="BI874" s="22"/>
    </row>
    <row r="875" spans="1:61" x14ac:dyDescent="0.25">
      <c r="A875" s="12" t="s">
        <v>166</v>
      </c>
      <c r="B875" s="12" t="s">
        <v>153</v>
      </c>
      <c r="C875" s="12">
        <v>307</v>
      </c>
      <c r="D875" s="12"/>
      <c r="E875" s="12"/>
      <c r="F875" s="12"/>
      <c r="G875" s="12"/>
      <c r="H875" s="12"/>
      <c r="I875" s="12"/>
      <c r="J875" s="12"/>
      <c r="K875" s="102"/>
      <c r="L875" s="102"/>
      <c r="M875" s="102"/>
      <c r="N875" s="102"/>
      <c r="O875" s="103"/>
      <c r="P875" s="17">
        <f t="shared" si="184"/>
        <v>0</v>
      </c>
      <c r="Q875" s="104"/>
      <c r="R875" s="19"/>
      <c r="S875" s="102"/>
      <c r="T875" s="102"/>
      <c r="U875" s="105"/>
      <c r="V875" s="19"/>
      <c r="W875" s="102"/>
      <c r="X875" s="102"/>
      <c r="Y875" s="106"/>
      <c r="Z875" s="106"/>
      <c r="AA875" s="102"/>
      <c r="AB875" s="102"/>
      <c r="AC875" s="107"/>
      <c r="AD875" s="21">
        <f t="shared" si="185"/>
        <v>0</v>
      </c>
      <c r="AE875" s="102"/>
      <c r="AF875" s="102"/>
      <c r="AG875" s="102"/>
      <c r="AH875" s="102"/>
      <c r="AI875" s="102"/>
      <c r="AJ875" s="102"/>
      <c r="AK875" s="102">
        <v>96.086799999999997</v>
      </c>
      <c r="AL875" s="12"/>
      <c r="AM875" s="12"/>
      <c r="AN875" s="12"/>
      <c r="AO875" s="12"/>
      <c r="AP875" s="108"/>
      <c r="AQ875" s="12"/>
      <c r="AR875" s="12"/>
      <c r="AS875" s="12"/>
      <c r="AT875" s="12"/>
      <c r="AU875">
        <f t="shared" si="183"/>
        <v>0</v>
      </c>
      <c r="AV875" s="12"/>
      <c r="AW875" s="12"/>
      <c r="AX875" s="109"/>
      <c r="AY875" s="12"/>
      <c r="AZ875" s="12"/>
      <c r="BA875" s="110"/>
      <c r="BB875" s="111"/>
      <c r="BC875" s="12"/>
      <c r="BD875" s="12"/>
      <c r="BE875" s="12"/>
      <c r="BF875" s="12"/>
      <c r="BG875" s="12"/>
      <c r="BH875" s="12"/>
      <c r="BI875" s="22"/>
    </row>
    <row r="876" spans="1:61" x14ac:dyDescent="0.25">
      <c r="A876" s="12" t="s">
        <v>166</v>
      </c>
      <c r="B876" s="12" t="s">
        <v>153</v>
      </c>
      <c r="C876" s="12">
        <v>308</v>
      </c>
      <c r="D876" s="12"/>
      <c r="E876" s="12"/>
      <c r="F876" s="12"/>
      <c r="G876" s="12"/>
      <c r="H876" s="12"/>
      <c r="I876" s="12"/>
      <c r="J876" s="12"/>
      <c r="K876" s="102"/>
      <c r="L876" s="102"/>
      <c r="M876" s="102"/>
      <c r="N876" s="102"/>
      <c r="O876" s="103"/>
      <c r="P876" s="17">
        <f t="shared" si="184"/>
        <v>0</v>
      </c>
      <c r="Q876" s="104"/>
      <c r="R876" s="19"/>
      <c r="S876" s="102"/>
      <c r="T876" s="102"/>
      <c r="U876" s="105"/>
      <c r="V876" s="19"/>
      <c r="W876" s="102"/>
      <c r="X876" s="102"/>
      <c r="Y876" s="106"/>
      <c r="Z876" s="106"/>
      <c r="AA876" s="102"/>
      <c r="AB876" s="102"/>
      <c r="AC876" s="107"/>
      <c r="AD876" s="21">
        <f t="shared" si="185"/>
        <v>0</v>
      </c>
      <c r="AE876" s="102"/>
      <c r="AF876" s="102"/>
      <c r="AG876" s="102"/>
      <c r="AH876" s="102"/>
      <c r="AI876" s="102"/>
      <c r="AJ876" s="102"/>
      <c r="AK876" s="102">
        <v>96.392700000000005</v>
      </c>
      <c r="AL876" s="12"/>
      <c r="AM876" s="12"/>
      <c r="AN876" s="12"/>
      <c r="AO876" s="12"/>
      <c r="AP876" s="108"/>
      <c r="AQ876" s="12"/>
      <c r="AR876" s="12"/>
      <c r="AS876" s="12"/>
      <c r="AT876" s="12"/>
      <c r="AU876">
        <f t="shared" si="183"/>
        <v>0</v>
      </c>
      <c r="AV876" s="12"/>
      <c r="AW876" s="12"/>
      <c r="AX876" s="109"/>
      <c r="AY876" s="12"/>
      <c r="AZ876" s="12"/>
      <c r="BA876" s="110"/>
      <c r="BB876" s="111"/>
      <c r="BC876" s="12"/>
      <c r="BD876" s="12"/>
      <c r="BE876" s="12"/>
      <c r="BF876" s="12"/>
      <c r="BG876" s="12"/>
      <c r="BH876" s="12"/>
      <c r="BI876" s="22"/>
    </row>
    <row r="877" spans="1:61" x14ac:dyDescent="0.25">
      <c r="A877" s="12" t="s">
        <v>166</v>
      </c>
      <c r="B877" s="12" t="s">
        <v>153</v>
      </c>
      <c r="C877" s="12">
        <v>309</v>
      </c>
      <c r="D877" s="12"/>
      <c r="E877" s="12"/>
      <c r="F877" s="12"/>
      <c r="G877" s="12"/>
      <c r="H877" s="12"/>
      <c r="I877" s="12"/>
      <c r="J877" s="12"/>
      <c r="K877" s="102"/>
      <c r="L877" s="102"/>
      <c r="M877" s="102"/>
      <c r="N877" s="102"/>
      <c r="O877" s="103"/>
      <c r="P877" s="17">
        <f t="shared" si="184"/>
        <v>0</v>
      </c>
      <c r="Q877" s="104"/>
      <c r="R877" s="19"/>
      <c r="S877" s="102"/>
      <c r="T877" s="102"/>
      <c r="U877" s="105"/>
      <c r="V877" s="19"/>
      <c r="W877" s="102"/>
      <c r="X877" s="102"/>
      <c r="Y877" s="106"/>
      <c r="Z877" s="106"/>
      <c r="AA877" s="102"/>
      <c r="AB877" s="102"/>
      <c r="AC877" s="107"/>
      <c r="AD877" s="21">
        <f t="shared" si="185"/>
        <v>0</v>
      </c>
      <c r="AE877" s="102"/>
      <c r="AF877" s="102"/>
      <c r="AG877" s="102"/>
      <c r="AH877" s="102"/>
      <c r="AI877" s="102"/>
      <c r="AJ877" s="102"/>
      <c r="AK877" s="102">
        <v>96.748099999999994</v>
      </c>
      <c r="AL877" s="12"/>
      <c r="AM877" s="12"/>
      <c r="AN877" s="12"/>
      <c r="AO877" s="12"/>
      <c r="AP877" s="108"/>
      <c r="AQ877" s="12"/>
      <c r="AR877" s="12"/>
      <c r="AS877" s="12"/>
      <c r="AT877" s="12"/>
      <c r="AU877">
        <f t="shared" si="183"/>
        <v>0</v>
      </c>
      <c r="AV877" s="12"/>
      <c r="AW877" s="12"/>
      <c r="AX877" s="109"/>
      <c r="AY877" s="12"/>
      <c r="AZ877" s="12"/>
      <c r="BA877" s="110"/>
      <c r="BB877" s="111"/>
      <c r="BC877" s="12"/>
      <c r="BD877" s="12"/>
      <c r="BE877" s="12"/>
      <c r="BF877" s="12"/>
      <c r="BG877" s="12"/>
      <c r="BH877" s="12"/>
      <c r="BI877" s="22"/>
    </row>
    <row r="878" spans="1:61" x14ac:dyDescent="0.25">
      <c r="A878" s="12" t="s">
        <v>166</v>
      </c>
      <c r="B878" s="12" t="s">
        <v>153</v>
      </c>
      <c r="C878" s="12">
        <v>310</v>
      </c>
      <c r="D878" s="12"/>
      <c r="E878" s="12"/>
      <c r="F878" s="12"/>
      <c r="G878" s="12"/>
      <c r="H878" s="12"/>
      <c r="I878" s="12"/>
      <c r="J878" s="12"/>
      <c r="K878" s="102"/>
      <c r="L878" s="102"/>
      <c r="M878" s="102"/>
      <c r="N878" s="102"/>
      <c r="O878" s="103"/>
      <c r="P878" s="17">
        <f t="shared" si="184"/>
        <v>0</v>
      </c>
      <c r="Q878" s="104"/>
      <c r="R878" s="19"/>
      <c r="S878" s="102"/>
      <c r="T878" s="102"/>
      <c r="U878" s="105"/>
      <c r="V878" s="19"/>
      <c r="W878" s="102"/>
      <c r="X878" s="102"/>
      <c r="Y878" s="106"/>
      <c r="Z878" s="106"/>
      <c r="AA878" s="102"/>
      <c r="AB878" s="102"/>
      <c r="AC878" s="107"/>
      <c r="AD878" s="21">
        <f t="shared" si="185"/>
        <v>0</v>
      </c>
      <c r="AE878" s="102"/>
      <c r="AF878" s="102"/>
      <c r="AG878" s="102"/>
      <c r="AH878" s="102"/>
      <c r="AI878" s="102"/>
      <c r="AJ878" s="102"/>
      <c r="AK878" s="102">
        <v>96.708200000000005</v>
      </c>
      <c r="AL878" s="12"/>
      <c r="AM878" s="12"/>
      <c r="AN878" s="12"/>
      <c r="AO878" s="12"/>
      <c r="AP878" s="108"/>
      <c r="AQ878" s="12"/>
      <c r="AR878" s="12"/>
      <c r="AS878" s="12"/>
      <c r="AT878" s="12"/>
      <c r="AU878">
        <f t="shared" si="183"/>
        <v>0</v>
      </c>
      <c r="AV878" s="12"/>
      <c r="AW878" s="12"/>
      <c r="AX878" s="109"/>
      <c r="AY878" s="12"/>
      <c r="AZ878" s="12"/>
      <c r="BA878" s="110"/>
      <c r="BB878" s="111"/>
      <c r="BC878" s="12"/>
      <c r="BD878" s="12"/>
      <c r="BE878" s="12"/>
      <c r="BF878" s="12"/>
      <c r="BG878" s="12"/>
      <c r="BH878" s="12"/>
      <c r="BI878" s="22"/>
    </row>
    <row r="879" spans="1:61" x14ac:dyDescent="0.25">
      <c r="A879" s="12" t="s">
        <v>166</v>
      </c>
      <c r="B879" s="12" t="s">
        <v>153</v>
      </c>
      <c r="C879" s="12">
        <v>311</v>
      </c>
      <c r="D879" s="12"/>
      <c r="E879" s="12"/>
      <c r="F879" s="12"/>
      <c r="G879" s="12"/>
      <c r="H879" s="12"/>
      <c r="I879" s="12"/>
      <c r="J879" s="12"/>
      <c r="K879" s="102"/>
      <c r="L879" s="102"/>
      <c r="M879" s="102"/>
      <c r="N879" s="102"/>
      <c r="O879" s="103"/>
      <c r="P879" s="17">
        <f t="shared" si="184"/>
        <v>0</v>
      </c>
      <c r="Q879" s="104"/>
      <c r="R879" s="19"/>
      <c r="S879" s="102"/>
      <c r="T879" s="102"/>
      <c r="U879" s="105"/>
      <c r="V879" s="19"/>
      <c r="W879" s="102"/>
      <c r="X879" s="102"/>
      <c r="Y879" s="106"/>
      <c r="Z879" s="106"/>
      <c r="AA879" s="102"/>
      <c r="AB879" s="102"/>
      <c r="AC879" s="107"/>
      <c r="AD879" s="21">
        <f t="shared" si="185"/>
        <v>0</v>
      </c>
      <c r="AE879" s="102"/>
      <c r="AF879" s="102"/>
      <c r="AG879" s="102"/>
      <c r="AH879" s="102"/>
      <c r="AI879" s="102"/>
      <c r="AJ879" s="102"/>
      <c r="AK879" s="102">
        <v>96.580500000000001</v>
      </c>
      <c r="AL879" s="12"/>
      <c r="AM879" s="12"/>
      <c r="AN879" s="12"/>
      <c r="AO879" s="12"/>
      <c r="AP879" s="108"/>
      <c r="AQ879" s="12"/>
      <c r="AR879" s="12"/>
      <c r="AS879" s="12"/>
      <c r="AT879" s="12"/>
      <c r="AU879">
        <f t="shared" si="183"/>
        <v>0</v>
      </c>
      <c r="AV879" s="12"/>
      <c r="AW879" s="12"/>
      <c r="AX879" s="109"/>
      <c r="AY879" s="12"/>
      <c r="AZ879" s="12"/>
      <c r="BA879" s="110"/>
      <c r="BB879" s="111"/>
      <c r="BC879" s="12"/>
      <c r="BD879" s="12"/>
      <c r="BE879" s="12"/>
      <c r="BF879" s="12"/>
      <c r="BG879" s="12"/>
      <c r="BH879" s="12"/>
      <c r="BI879" s="22"/>
    </row>
    <row r="880" spans="1:61" x14ac:dyDescent="0.25">
      <c r="A880" s="12" t="s">
        <v>166</v>
      </c>
      <c r="B880" s="12" t="s">
        <v>153</v>
      </c>
      <c r="C880" s="12">
        <v>312</v>
      </c>
      <c r="D880" s="12"/>
      <c r="E880" s="12"/>
      <c r="F880" s="12"/>
      <c r="G880" s="12"/>
      <c r="H880" s="12"/>
      <c r="I880" s="12"/>
      <c r="J880" s="12"/>
      <c r="K880" s="102"/>
      <c r="L880" s="102"/>
      <c r="M880" s="102"/>
      <c r="N880" s="102"/>
      <c r="O880" s="103"/>
      <c r="P880" s="17">
        <f t="shared" si="184"/>
        <v>0</v>
      </c>
      <c r="Q880" s="104"/>
      <c r="R880" s="19"/>
      <c r="S880" s="102"/>
      <c r="T880" s="102"/>
      <c r="U880" s="105"/>
      <c r="V880" s="19"/>
      <c r="W880" s="102"/>
      <c r="X880" s="102"/>
      <c r="Y880" s="106"/>
      <c r="Z880" s="106"/>
      <c r="AA880" s="102"/>
      <c r="AB880" s="102"/>
      <c r="AC880" s="107"/>
      <c r="AD880" s="21">
        <f t="shared" si="185"/>
        <v>0</v>
      </c>
      <c r="AE880" s="102"/>
      <c r="AF880" s="102"/>
      <c r="AG880" s="102"/>
      <c r="AH880" s="102"/>
      <c r="AI880" s="102"/>
      <c r="AJ880" s="102"/>
      <c r="AK880" s="102">
        <v>96.584100000000007</v>
      </c>
      <c r="AL880" s="12"/>
      <c r="AM880" s="12"/>
      <c r="AN880" s="12"/>
      <c r="AO880" s="12"/>
      <c r="AP880" s="108"/>
      <c r="AQ880" s="12"/>
      <c r="AR880" s="12"/>
      <c r="AS880" s="12"/>
      <c r="AT880" s="12"/>
      <c r="AU880">
        <f t="shared" si="183"/>
        <v>0</v>
      </c>
      <c r="AV880" s="12"/>
      <c r="AW880" s="12"/>
      <c r="AX880" s="109"/>
      <c r="AY880" s="12"/>
      <c r="AZ880" s="12"/>
      <c r="BA880" s="110"/>
      <c r="BB880" s="111"/>
      <c r="BC880" s="12"/>
      <c r="BD880" s="12"/>
      <c r="BE880" s="12"/>
      <c r="BF880" s="12"/>
      <c r="BG880" s="12"/>
      <c r="BH880" s="12"/>
      <c r="BI880" s="22"/>
    </row>
    <row r="881" spans="1:61" x14ac:dyDescent="0.25">
      <c r="A881" s="12" t="s">
        <v>166</v>
      </c>
      <c r="B881" s="12" t="s">
        <v>153</v>
      </c>
      <c r="C881" s="12">
        <v>313</v>
      </c>
      <c r="D881" s="12"/>
      <c r="E881" s="12"/>
      <c r="F881" s="12"/>
      <c r="G881" s="12"/>
      <c r="H881" s="12"/>
      <c r="I881" s="12"/>
      <c r="J881" s="12"/>
      <c r="K881" s="102"/>
      <c r="L881" s="102"/>
      <c r="M881" s="102"/>
      <c r="N881" s="102"/>
      <c r="O881" s="103"/>
      <c r="P881" s="17">
        <f t="shared" si="184"/>
        <v>0</v>
      </c>
      <c r="Q881" s="104"/>
      <c r="R881" s="19"/>
      <c r="S881" s="102"/>
      <c r="T881" s="102"/>
      <c r="U881" s="105"/>
      <c r="V881" s="19"/>
      <c r="W881" s="102"/>
      <c r="X881" s="102"/>
      <c r="Y881" s="106"/>
      <c r="Z881" s="106"/>
      <c r="AA881" s="102"/>
      <c r="AB881" s="102"/>
      <c r="AC881" s="107"/>
      <c r="AD881" s="21">
        <f t="shared" si="185"/>
        <v>0</v>
      </c>
      <c r="AE881" s="102"/>
      <c r="AF881" s="102"/>
      <c r="AG881" s="102"/>
      <c r="AH881" s="102"/>
      <c r="AI881" s="102"/>
      <c r="AJ881" s="102"/>
      <c r="AK881" s="102">
        <v>96.673299999999998</v>
      </c>
      <c r="AL881" s="12"/>
      <c r="AM881" s="12"/>
      <c r="AN881" s="12"/>
      <c r="AO881" s="12"/>
      <c r="AP881" s="108"/>
      <c r="AQ881" s="12"/>
      <c r="AR881" s="12"/>
      <c r="AS881" s="12"/>
      <c r="AT881" s="12"/>
      <c r="AU881">
        <f t="shared" si="183"/>
        <v>0</v>
      </c>
      <c r="AV881" s="12"/>
      <c r="AW881" s="12"/>
      <c r="AX881" s="109"/>
      <c r="AY881" s="12"/>
      <c r="AZ881" s="12"/>
      <c r="BA881" s="110"/>
      <c r="BB881" s="111"/>
      <c r="BC881" s="12"/>
      <c r="BD881" s="12"/>
      <c r="BE881" s="12"/>
      <c r="BF881" s="12"/>
      <c r="BG881" s="12"/>
      <c r="BH881" s="12"/>
      <c r="BI881" s="22"/>
    </row>
    <row r="882" spans="1:61" x14ac:dyDescent="0.25">
      <c r="A882" s="12" t="s">
        <v>166</v>
      </c>
      <c r="B882" s="12" t="s">
        <v>153</v>
      </c>
      <c r="C882" s="12">
        <v>314</v>
      </c>
      <c r="D882" s="12"/>
      <c r="E882" s="12"/>
      <c r="F882" s="12"/>
      <c r="G882" s="12"/>
      <c r="H882" s="12"/>
      <c r="I882" s="12"/>
      <c r="J882" s="12"/>
      <c r="K882" s="102"/>
      <c r="L882" s="102"/>
      <c r="M882" s="102"/>
      <c r="N882" s="102"/>
      <c r="O882" s="103"/>
      <c r="P882" s="17">
        <f t="shared" si="184"/>
        <v>0</v>
      </c>
      <c r="Q882" s="104"/>
      <c r="R882" s="19"/>
      <c r="S882" s="102"/>
      <c r="T882" s="102"/>
      <c r="U882" s="105"/>
      <c r="V882" s="19"/>
      <c r="W882" s="102"/>
      <c r="X882" s="102"/>
      <c r="Y882" s="106"/>
      <c r="Z882" s="106"/>
      <c r="AA882" s="102"/>
      <c r="AB882" s="102"/>
      <c r="AC882" s="107"/>
      <c r="AD882" s="21">
        <f t="shared" si="185"/>
        <v>0</v>
      </c>
      <c r="AE882" s="102"/>
      <c r="AF882" s="102"/>
      <c r="AG882" s="102"/>
      <c r="AH882" s="102"/>
      <c r="AI882" s="102"/>
      <c r="AJ882" s="102"/>
      <c r="AK882" s="102">
        <v>96.790199999999999</v>
      </c>
      <c r="AL882" s="12"/>
      <c r="AM882" s="12"/>
      <c r="AN882" s="12"/>
      <c r="AO882" s="12"/>
      <c r="AP882" s="108"/>
      <c r="AQ882" s="12"/>
      <c r="AR882" s="12"/>
      <c r="AS882" s="12"/>
      <c r="AT882" s="12"/>
      <c r="AU882">
        <f t="shared" si="183"/>
        <v>0</v>
      </c>
      <c r="AV882" s="12"/>
      <c r="AW882" s="12"/>
      <c r="AX882" s="109"/>
      <c r="AY882" s="12"/>
      <c r="AZ882" s="12"/>
      <c r="BA882" s="110"/>
      <c r="BB882" s="111"/>
      <c r="BC882" s="12"/>
      <c r="BD882" s="12"/>
      <c r="BE882" s="12"/>
      <c r="BF882" s="12"/>
      <c r="BG882" s="12"/>
      <c r="BH882" s="12"/>
      <c r="BI882" s="22"/>
    </row>
    <row r="883" spans="1:61" x14ac:dyDescent="0.25">
      <c r="A883" s="12" t="s">
        <v>166</v>
      </c>
      <c r="B883" s="12" t="s">
        <v>153</v>
      </c>
      <c r="C883" s="12">
        <v>315</v>
      </c>
      <c r="D883" s="12"/>
      <c r="E883" s="12"/>
      <c r="F883" s="12"/>
      <c r="G883" s="12"/>
      <c r="H883" s="12"/>
      <c r="I883" s="12"/>
      <c r="J883" s="12"/>
      <c r="K883" s="102"/>
      <c r="L883" s="102"/>
      <c r="M883" s="102"/>
      <c r="N883" s="102"/>
      <c r="O883" s="103"/>
      <c r="P883" s="17">
        <f t="shared" si="184"/>
        <v>0</v>
      </c>
      <c r="Q883" s="104"/>
      <c r="R883" s="19"/>
      <c r="S883" s="102"/>
      <c r="T883" s="102"/>
      <c r="U883" s="105"/>
      <c r="V883" s="19"/>
      <c r="W883" s="102"/>
      <c r="X883" s="102"/>
      <c r="Y883" s="106"/>
      <c r="Z883" s="106"/>
      <c r="AA883" s="102"/>
      <c r="AB883" s="102"/>
      <c r="AC883" s="107"/>
      <c r="AD883" s="21">
        <f t="shared" si="185"/>
        <v>0</v>
      </c>
      <c r="AE883" s="102"/>
      <c r="AF883" s="102"/>
      <c r="AG883" s="102"/>
      <c r="AH883" s="102"/>
      <c r="AI883" s="102"/>
      <c r="AJ883" s="102"/>
      <c r="AK883" s="102">
        <v>96.997299999999996</v>
      </c>
      <c r="AL883" s="12"/>
      <c r="AM883" s="12"/>
      <c r="AN883" s="12"/>
      <c r="AO883" s="12"/>
      <c r="AP883" s="108"/>
      <c r="AQ883" s="12"/>
      <c r="AR883" s="12"/>
      <c r="AS883" s="12"/>
      <c r="AT883" s="12"/>
      <c r="AU883">
        <f t="shared" si="183"/>
        <v>0</v>
      </c>
      <c r="AV883" s="12"/>
      <c r="AW883" s="12"/>
      <c r="AX883" s="109"/>
      <c r="AY883" s="12"/>
      <c r="AZ883" s="12"/>
      <c r="BA883" s="110"/>
      <c r="BB883" s="111"/>
      <c r="BC883" s="12"/>
      <c r="BD883" s="12"/>
      <c r="BE883" s="12"/>
      <c r="BF883" s="12"/>
      <c r="BG883" s="12"/>
      <c r="BH883" s="12"/>
      <c r="BI883" s="22"/>
    </row>
    <row r="884" spans="1:61" x14ac:dyDescent="0.25">
      <c r="A884" s="12" t="s">
        <v>166</v>
      </c>
      <c r="B884" s="12" t="s">
        <v>153</v>
      </c>
      <c r="C884" s="12">
        <v>316</v>
      </c>
      <c r="D884" s="12"/>
      <c r="E884" s="12"/>
      <c r="F884" s="12"/>
      <c r="G884" s="12"/>
      <c r="H884" s="12"/>
      <c r="I884" s="12"/>
      <c r="J884" s="12"/>
      <c r="K884" s="102"/>
      <c r="L884" s="102"/>
      <c r="M884" s="102"/>
      <c r="N884" s="102"/>
      <c r="O884" s="103"/>
      <c r="P884" s="17">
        <f t="shared" si="184"/>
        <v>0</v>
      </c>
      <c r="Q884" s="104"/>
      <c r="R884" s="19"/>
      <c r="S884" s="102"/>
      <c r="T884" s="102"/>
      <c r="U884" s="105"/>
      <c r="V884" s="19"/>
      <c r="W884" s="102"/>
      <c r="X884" s="102"/>
      <c r="Y884" s="106"/>
      <c r="Z884" s="106"/>
      <c r="AA884" s="102"/>
      <c r="AB884" s="102"/>
      <c r="AC884" s="107"/>
      <c r="AD884" s="21">
        <f t="shared" si="185"/>
        <v>0</v>
      </c>
      <c r="AE884" s="102"/>
      <c r="AF884" s="102"/>
      <c r="AG884" s="102"/>
      <c r="AH884" s="102"/>
      <c r="AI884" s="102"/>
      <c r="AJ884" s="102"/>
      <c r="AK884" s="102">
        <v>96.746399999999994</v>
      </c>
      <c r="AL884" s="12"/>
      <c r="AM884" s="12"/>
      <c r="AN884" s="12"/>
      <c r="AO884" s="12"/>
      <c r="AP884" s="108"/>
      <c r="AQ884" s="12"/>
      <c r="AR884" s="12"/>
      <c r="AS884" s="12"/>
      <c r="AT884" s="12"/>
      <c r="AU884">
        <f t="shared" si="183"/>
        <v>0</v>
      </c>
      <c r="AV884" s="12"/>
      <c r="AW884" s="12"/>
      <c r="AX884" s="109"/>
      <c r="AY884" s="12"/>
      <c r="AZ884" s="12"/>
      <c r="BA884" s="110"/>
      <c r="BB884" s="111"/>
      <c r="BC884" s="12"/>
      <c r="BD884" s="12"/>
      <c r="BE884" s="12"/>
      <c r="BF884" s="12"/>
      <c r="BG884" s="12"/>
      <c r="BH884" s="12"/>
      <c r="BI884" s="22"/>
    </row>
    <row r="885" spans="1:61" x14ac:dyDescent="0.25">
      <c r="A885" s="12" t="s">
        <v>166</v>
      </c>
      <c r="B885" s="12" t="s">
        <v>153</v>
      </c>
      <c r="C885" s="12">
        <v>317</v>
      </c>
      <c r="D885" s="12"/>
      <c r="E885" s="12"/>
      <c r="F885" s="12"/>
      <c r="G885" s="12"/>
      <c r="H885" s="12"/>
      <c r="I885" s="12"/>
      <c r="J885" s="12"/>
      <c r="K885" s="102"/>
      <c r="L885" s="102"/>
      <c r="M885" s="102"/>
      <c r="N885" s="102"/>
      <c r="O885" s="103"/>
      <c r="P885" s="17">
        <f t="shared" si="184"/>
        <v>0</v>
      </c>
      <c r="Q885" s="104"/>
      <c r="R885" s="19"/>
      <c r="S885" s="102"/>
      <c r="T885" s="102"/>
      <c r="U885" s="105"/>
      <c r="V885" s="19"/>
      <c r="W885" s="102"/>
      <c r="X885" s="102"/>
      <c r="Y885" s="106"/>
      <c r="Z885" s="106"/>
      <c r="AA885" s="102"/>
      <c r="AB885" s="102"/>
      <c r="AC885" s="107"/>
      <c r="AD885" s="21">
        <f t="shared" si="185"/>
        <v>0</v>
      </c>
      <c r="AE885" s="102"/>
      <c r="AF885" s="102"/>
      <c r="AG885" s="102"/>
      <c r="AH885" s="102"/>
      <c r="AI885" s="102"/>
      <c r="AJ885" s="102"/>
      <c r="AK885" s="102">
        <v>96.598699999999994</v>
      </c>
      <c r="AL885" s="12"/>
      <c r="AM885" s="12"/>
      <c r="AN885" s="12"/>
      <c r="AO885" s="12"/>
      <c r="AP885" s="108"/>
      <c r="AQ885" s="12"/>
      <c r="AR885" s="12"/>
      <c r="AS885" s="12"/>
      <c r="AT885" s="12"/>
      <c r="AU885">
        <f t="shared" si="183"/>
        <v>0</v>
      </c>
      <c r="AV885" s="12"/>
      <c r="AW885" s="12"/>
      <c r="AX885" s="109"/>
      <c r="AY885" s="12"/>
      <c r="AZ885" s="12"/>
      <c r="BA885" s="110"/>
      <c r="BB885" s="111"/>
      <c r="BC885" s="12"/>
      <c r="BD885" s="12"/>
      <c r="BE885" s="12"/>
      <c r="BF885" s="12"/>
      <c r="BG885" s="12"/>
      <c r="BH885" s="12"/>
      <c r="BI885" s="22"/>
    </row>
    <row r="886" spans="1:61" x14ac:dyDescent="0.25">
      <c r="A886" s="12" t="s">
        <v>166</v>
      </c>
      <c r="B886" s="12" t="s">
        <v>153</v>
      </c>
      <c r="C886" s="12">
        <v>318</v>
      </c>
      <c r="D886" s="12"/>
      <c r="E886" s="12"/>
      <c r="F886" s="12"/>
      <c r="G886" s="12"/>
      <c r="H886" s="12"/>
      <c r="I886" s="12"/>
      <c r="J886" s="12"/>
      <c r="K886" s="102"/>
      <c r="L886" s="102"/>
      <c r="M886" s="102"/>
      <c r="N886" s="102"/>
      <c r="O886" s="103"/>
      <c r="P886" s="17">
        <f t="shared" si="184"/>
        <v>0</v>
      </c>
      <c r="Q886" s="104"/>
      <c r="R886" s="19"/>
      <c r="S886" s="102"/>
      <c r="T886" s="102"/>
      <c r="U886" s="105"/>
      <c r="V886" s="19"/>
      <c r="W886" s="102"/>
      <c r="X886" s="102"/>
      <c r="Y886" s="106"/>
      <c r="Z886" s="106"/>
      <c r="AA886" s="102"/>
      <c r="AB886" s="102"/>
      <c r="AC886" s="107"/>
      <c r="AD886" s="21">
        <f t="shared" si="185"/>
        <v>0</v>
      </c>
      <c r="AE886" s="102"/>
      <c r="AF886" s="102"/>
      <c r="AG886" s="102"/>
      <c r="AH886" s="102"/>
      <c r="AI886" s="102"/>
      <c r="AJ886" s="102"/>
      <c r="AK886" s="102">
        <v>96.531099999999995</v>
      </c>
      <c r="AL886" s="12"/>
      <c r="AM886" s="12"/>
      <c r="AN886" s="12"/>
      <c r="AO886" s="12"/>
      <c r="AP886" s="108"/>
      <c r="AQ886" s="12"/>
      <c r="AR886" s="12"/>
      <c r="AS886" s="12"/>
      <c r="AT886" s="12"/>
      <c r="AU886">
        <f t="shared" si="183"/>
        <v>0</v>
      </c>
      <c r="AV886" s="12"/>
      <c r="AW886" s="12"/>
      <c r="AX886" s="109"/>
      <c r="AY886" s="12"/>
      <c r="AZ886" s="12"/>
      <c r="BA886" s="110"/>
      <c r="BB886" s="111"/>
      <c r="BC886" s="12"/>
      <c r="BD886" s="12"/>
      <c r="BE886" s="12"/>
      <c r="BF886" s="12"/>
      <c r="BG886" s="12"/>
      <c r="BH886" s="12"/>
      <c r="BI886" s="22"/>
    </row>
    <row r="887" spans="1:61" x14ac:dyDescent="0.25">
      <c r="A887" s="12" t="s">
        <v>166</v>
      </c>
      <c r="B887" s="12" t="s">
        <v>153</v>
      </c>
      <c r="C887" s="12">
        <v>319</v>
      </c>
      <c r="D887" s="12"/>
      <c r="E887" s="12"/>
      <c r="F887" s="12"/>
      <c r="G887" s="12"/>
      <c r="H887" s="12"/>
      <c r="I887" s="12"/>
      <c r="J887" s="12"/>
      <c r="K887" s="102"/>
      <c r="L887" s="102"/>
      <c r="M887" s="102"/>
      <c r="N887" s="102"/>
      <c r="O887" s="103"/>
      <c r="P887" s="17">
        <f t="shared" si="184"/>
        <v>0</v>
      </c>
      <c r="Q887" s="104"/>
      <c r="R887" s="19"/>
      <c r="S887" s="102"/>
      <c r="T887" s="102"/>
      <c r="U887" s="105"/>
      <c r="V887" s="19"/>
      <c r="W887" s="102"/>
      <c r="X887" s="102"/>
      <c r="Y887" s="106"/>
      <c r="Z887" s="106"/>
      <c r="AA887" s="102"/>
      <c r="AB887" s="102"/>
      <c r="AC887" s="107"/>
      <c r="AD887" s="21">
        <f t="shared" si="185"/>
        <v>0</v>
      </c>
      <c r="AE887" s="102"/>
      <c r="AF887" s="102"/>
      <c r="AG887" s="102"/>
      <c r="AH887" s="102"/>
      <c r="AI887" s="102"/>
      <c r="AJ887" s="102"/>
      <c r="AK887" s="102">
        <v>96.531899999999993</v>
      </c>
      <c r="AL887" s="12"/>
      <c r="AM887" s="12"/>
      <c r="AN887" s="12"/>
      <c r="AO887" s="12"/>
      <c r="AP887" s="108"/>
      <c r="AQ887" s="12"/>
      <c r="AR887" s="12"/>
      <c r="AS887" s="12"/>
      <c r="AT887" s="12"/>
      <c r="AU887">
        <f t="shared" si="183"/>
        <v>0</v>
      </c>
      <c r="AV887" s="12"/>
      <c r="AW887" s="12"/>
      <c r="AX887" s="109"/>
      <c r="AY887" s="12"/>
      <c r="AZ887" s="12"/>
      <c r="BA887" s="110"/>
      <c r="BB887" s="111"/>
      <c r="BC887" s="12"/>
      <c r="BD887" s="12"/>
      <c r="BE887" s="12"/>
      <c r="BF887" s="12"/>
      <c r="BG887" s="12"/>
      <c r="BH887" s="12"/>
      <c r="BI887" s="22"/>
    </row>
    <row r="888" spans="1:61" x14ac:dyDescent="0.25">
      <c r="A888" s="12" t="s">
        <v>166</v>
      </c>
      <c r="B888" s="12" t="s">
        <v>153</v>
      </c>
      <c r="C888" s="12">
        <v>320</v>
      </c>
      <c r="D888" s="12"/>
      <c r="E888" s="12"/>
      <c r="F888" s="12"/>
      <c r="G888" s="12"/>
      <c r="H888" s="12"/>
      <c r="I888" s="12"/>
      <c r="J888" s="12"/>
      <c r="K888" s="102"/>
      <c r="L888" s="102"/>
      <c r="M888" s="102"/>
      <c r="N888" s="102"/>
      <c r="O888" s="103"/>
      <c r="P888" s="17">
        <f t="shared" si="184"/>
        <v>0</v>
      </c>
      <c r="Q888" s="104"/>
      <c r="R888" s="19"/>
      <c r="S888" s="102"/>
      <c r="T888" s="102"/>
      <c r="U888" s="105"/>
      <c r="V888" s="19"/>
      <c r="W888" s="102"/>
      <c r="X888" s="102"/>
      <c r="Y888" s="106"/>
      <c r="Z888" s="106"/>
      <c r="AA888" s="102"/>
      <c r="AB888" s="102"/>
      <c r="AC888" s="107"/>
      <c r="AD888" s="21">
        <f t="shared" si="185"/>
        <v>0</v>
      </c>
      <c r="AE888" s="102"/>
      <c r="AF888" s="102"/>
      <c r="AG888" s="102"/>
      <c r="AH888" s="102"/>
      <c r="AI888" s="102"/>
      <c r="AJ888" s="102"/>
      <c r="AK888" s="102">
        <v>96.450400000000002</v>
      </c>
      <c r="AL888" s="12"/>
      <c r="AM888" s="12"/>
      <c r="AN888" s="12"/>
      <c r="AO888" s="12"/>
      <c r="AP888" s="108"/>
      <c r="AQ888" s="12"/>
      <c r="AR888" s="12"/>
      <c r="AS888" s="12"/>
      <c r="AT888" s="12"/>
      <c r="AU888">
        <f t="shared" si="183"/>
        <v>0</v>
      </c>
      <c r="AV888" s="12"/>
      <c r="AW888" s="12"/>
      <c r="AX888" s="109"/>
      <c r="AY888" s="12"/>
      <c r="AZ888" s="12"/>
      <c r="BA888" s="110"/>
      <c r="BB888" s="111"/>
      <c r="BC888" s="12"/>
      <c r="BD888" s="12"/>
      <c r="BE888" s="12"/>
      <c r="BF888" s="12"/>
      <c r="BG888" s="12"/>
      <c r="BH888" s="12"/>
      <c r="BI888" s="22"/>
    </row>
    <row r="889" spans="1:61" x14ac:dyDescent="0.25">
      <c r="A889" s="12" t="s">
        <v>166</v>
      </c>
      <c r="B889" s="12" t="s">
        <v>153</v>
      </c>
      <c r="C889" s="12">
        <v>321</v>
      </c>
      <c r="D889" s="12"/>
      <c r="E889" s="12"/>
      <c r="F889" s="12"/>
      <c r="G889" s="12"/>
      <c r="H889" s="12"/>
      <c r="I889" s="12"/>
      <c r="J889" s="12"/>
      <c r="K889" s="102"/>
      <c r="L889" s="102"/>
      <c r="M889" s="102"/>
      <c r="N889" s="102"/>
      <c r="O889" s="103"/>
      <c r="P889" s="17">
        <f t="shared" si="184"/>
        <v>0</v>
      </c>
      <c r="Q889" s="104"/>
      <c r="R889" s="19"/>
      <c r="S889" s="102"/>
      <c r="T889" s="102"/>
      <c r="U889" s="105"/>
      <c r="V889" s="19"/>
      <c r="W889" s="102"/>
      <c r="X889" s="102"/>
      <c r="Y889" s="106"/>
      <c r="Z889" s="106"/>
      <c r="AA889" s="102"/>
      <c r="AB889" s="102"/>
      <c r="AC889" s="107"/>
      <c r="AD889" s="21">
        <f t="shared" si="185"/>
        <v>0</v>
      </c>
      <c r="AE889" s="102"/>
      <c r="AF889" s="102"/>
      <c r="AG889" s="102"/>
      <c r="AH889" s="102"/>
      <c r="AI889" s="102"/>
      <c r="AJ889" s="102"/>
      <c r="AK889" s="102">
        <v>96.654200000000003</v>
      </c>
      <c r="AL889" s="12"/>
      <c r="AM889" s="12"/>
      <c r="AN889" s="12"/>
      <c r="AO889" s="12"/>
      <c r="AP889" s="108"/>
      <c r="AQ889" s="12"/>
      <c r="AR889" s="12"/>
      <c r="AS889" s="12"/>
      <c r="AT889" s="12"/>
      <c r="AU889">
        <f t="shared" si="183"/>
        <v>0</v>
      </c>
      <c r="AV889" s="12"/>
      <c r="AW889" s="12"/>
      <c r="AX889" s="109"/>
      <c r="AY889" s="12"/>
      <c r="AZ889" s="12"/>
      <c r="BA889" s="110"/>
      <c r="BB889" s="111"/>
      <c r="BC889" s="12"/>
      <c r="BD889" s="12"/>
      <c r="BE889" s="12"/>
      <c r="BF889" s="12"/>
      <c r="BG889" s="12"/>
      <c r="BH889" s="12"/>
      <c r="BI889" s="22"/>
    </row>
    <row r="890" spans="1:61" x14ac:dyDescent="0.25">
      <c r="A890" s="12" t="s">
        <v>166</v>
      </c>
      <c r="B890" s="12" t="s">
        <v>153</v>
      </c>
      <c r="C890" s="12">
        <v>322</v>
      </c>
      <c r="D890" s="12"/>
      <c r="E890" s="12"/>
      <c r="F890" s="12"/>
      <c r="G890" s="12"/>
      <c r="H890" s="12"/>
      <c r="I890" s="12"/>
      <c r="J890" s="12"/>
      <c r="K890" s="102"/>
      <c r="L890" s="102"/>
      <c r="M890" s="102"/>
      <c r="N890" s="102"/>
      <c r="O890" s="103"/>
      <c r="P890" s="17">
        <f t="shared" si="184"/>
        <v>0</v>
      </c>
      <c r="Q890" s="104"/>
      <c r="R890" s="19"/>
      <c r="S890" s="102"/>
      <c r="T890" s="102"/>
      <c r="U890" s="105"/>
      <c r="V890" s="19"/>
      <c r="W890" s="102"/>
      <c r="X890" s="102"/>
      <c r="Y890" s="106"/>
      <c r="Z890" s="106"/>
      <c r="AA890" s="102"/>
      <c r="AB890" s="102"/>
      <c r="AC890" s="107"/>
      <c r="AD890" s="21">
        <f t="shared" si="185"/>
        <v>0</v>
      </c>
      <c r="AE890" s="102"/>
      <c r="AF890" s="102"/>
      <c r="AG890" s="102"/>
      <c r="AH890" s="102"/>
      <c r="AI890" s="102"/>
      <c r="AJ890" s="102"/>
      <c r="AK890" s="102">
        <v>96.354200000000006</v>
      </c>
      <c r="AL890" s="12"/>
      <c r="AM890" s="12"/>
      <c r="AN890" s="12"/>
      <c r="AO890" s="12"/>
      <c r="AP890" s="108"/>
      <c r="AQ890" s="12"/>
      <c r="AR890" s="12"/>
      <c r="AS890" s="12"/>
      <c r="AT890" s="12"/>
      <c r="AU890">
        <f t="shared" si="183"/>
        <v>0</v>
      </c>
      <c r="AV890" s="12"/>
      <c r="AW890" s="12"/>
      <c r="AX890" s="109"/>
      <c r="AY890" s="12"/>
      <c r="AZ890" s="12"/>
      <c r="BA890" s="110"/>
      <c r="BB890" s="111"/>
      <c r="BC890" s="12"/>
      <c r="BD890" s="12"/>
      <c r="BE890" s="12"/>
      <c r="BF890" s="12"/>
      <c r="BG890" s="12"/>
      <c r="BH890" s="12"/>
      <c r="BI890" s="22"/>
    </row>
    <row r="891" spans="1:61" x14ac:dyDescent="0.25">
      <c r="A891" s="12" t="s">
        <v>166</v>
      </c>
      <c r="B891" s="12" t="s">
        <v>153</v>
      </c>
      <c r="C891" s="12">
        <v>323</v>
      </c>
      <c r="D891" s="12"/>
      <c r="E891" s="12"/>
      <c r="F891" s="12"/>
      <c r="G891" s="12"/>
      <c r="H891" s="12"/>
      <c r="I891" s="12"/>
      <c r="J891" s="12"/>
      <c r="K891" s="102"/>
      <c r="L891" s="102"/>
      <c r="M891" s="102"/>
      <c r="N891" s="102"/>
      <c r="O891" s="103"/>
      <c r="P891" s="17">
        <f t="shared" si="184"/>
        <v>0</v>
      </c>
      <c r="Q891" s="104"/>
      <c r="R891" s="19"/>
      <c r="S891" s="102"/>
      <c r="T891" s="102"/>
      <c r="U891" s="105"/>
      <c r="V891" s="19"/>
      <c r="W891" s="102"/>
      <c r="X891" s="102"/>
      <c r="Y891" s="106"/>
      <c r="Z891" s="106"/>
      <c r="AA891" s="102"/>
      <c r="AB891" s="102"/>
      <c r="AC891" s="107"/>
      <c r="AD891" s="21">
        <f t="shared" si="185"/>
        <v>0</v>
      </c>
      <c r="AE891" s="102"/>
      <c r="AF891" s="102"/>
      <c r="AG891" s="102"/>
      <c r="AH891" s="102"/>
      <c r="AI891" s="102"/>
      <c r="AJ891" s="102"/>
      <c r="AK891" s="102">
        <v>96.431399999999996</v>
      </c>
      <c r="AL891" s="12"/>
      <c r="AM891" s="12"/>
      <c r="AN891" s="12"/>
      <c r="AO891" s="12"/>
      <c r="AP891" s="108"/>
      <c r="AQ891" s="12"/>
      <c r="AR891" s="12"/>
      <c r="AS891" s="12"/>
      <c r="AT891" s="12"/>
      <c r="AU891">
        <f t="shared" si="183"/>
        <v>0</v>
      </c>
      <c r="AV891" s="12"/>
      <c r="AW891" s="12"/>
      <c r="AX891" s="109"/>
      <c r="AY891" s="12"/>
      <c r="AZ891" s="12"/>
      <c r="BA891" s="110"/>
      <c r="BB891" s="111"/>
      <c r="BC891" s="12"/>
      <c r="BD891" s="12"/>
      <c r="BE891" s="12"/>
      <c r="BF891" s="12"/>
      <c r="BG891" s="12"/>
      <c r="BH891" s="12"/>
      <c r="BI891" s="22"/>
    </row>
    <row r="892" spans="1:61" x14ac:dyDescent="0.25">
      <c r="A892" s="12" t="s">
        <v>166</v>
      </c>
      <c r="B892" s="12" t="s">
        <v>153</v>
      </c>
      <c r="C892" s="12">
        <v>324</v>
      </c>
      <c r="D892" s="12"/>
      <c r="E892" s="12"/>
      <c r="F892" s="12"/>
      <c r="G892" s="12"/>
      <c r="H892" s="12"/>
      <c r="I892" s="12"/>
      <c r="J892" s="12"/>
      <c r="K892" s="102"/>
      <c r="L892" s="102"/>
      <c r="M892" s="102"/>
      <c r="N892" s="102"/>
      <c r="O892" s="103"/>
      <c r="P892" s="17">
        <f t="shared" si="184"/>
        <v>0</v>
      </c>
      <c r="Q892" s="104"/>
      <c r="R892" s="19"/>
      <c r="S892" s="102"/>
      <c r="T892" s="102"/>
      <c r="U892" s="105"/>
      <c r="V892" s="19"/>
      <c r="W892" s="102"/>
      <c r="X892" s="102"/>
      <c r="Y892" s="106"/>
      <c r="Z892" s="106"/>
      <c r="AA892" s="102"/>
      <c r="AB892" s="102"/>
      <c r="AC892" s="107"/>
      <c r="AD892" s="21">
        <f t="shared" si="185"/>
        <v>0</v>
      </c>
      <c r="AE892" s="102"/>
      <c r="AF892" s="102"/>
      <c r="AG892" s="102"/>
      <c r="AH892" s="102"/>
      <c r="AI892" s="102"/>
      <c r="AJ892" s="102"/>
      <c r="AK892" s="102">
        <v>96.357699999999994</v>
      </c>
      <c r="AL892" s="12"/>
      <c r="AM892" s="12"/>
      <c r="AN892" s="12"/>
      <c r="AO892" s="12"/>
      <c r="AP892" s="108"/>
      <c r="AQ892" s="12"/>
      <c r="AR892" s="12"/>
      <c r="AS892" s="12"/>
      <c r="AT892" s="12"/>
      <c r="AU892">
        <f t="shared" si="183"/>
        <v>0</v>
      </c>
      <c r="AV892" s="12"/>
      <c r="AW892" s="12"/>
      <c r="AX892" s="109"/>
      <c r="AY892" s="12"/>
      <c r="AZ892" s="12"/>
      <c r="BA892" s="110"/>
      <c r="BB892" s="111"/>
      <c r="BC892" s="12"/>
      <c r="BD892" s="12"/>
      <c r="BE892" s="12"/>
      <c r="BF892" s="12"/>
      <c r="BG892" s="12"/>
      <c r="BH892" s="12"/>
      <c r="BI892" s="22"/>
    </row>
    <row r="893" spans="1:61" x14ac:dyDescent="0.25">
      <c r="A893" s="12" t="s">
        <v>166</v>
      </c>
      <c r="B893" s="12" t="s">
        <v>153</v>
      </c>
      <c r="C893" s="12">
        <v>325</v>
      </c>
      <c r="D893" s="12"/>
      <c r="E893" s="12"/>
      <c r="F893" s="12"/>
      <c r="G893" s="12"/>
      <c r="H893" s="12"/>
      <c r="I893" s="12"/>
      <c r="J893" s="12"/>
      <c r="K893" s="102"/>
      <c r="L893" s="102"/>
      <c r="M893" s="102"/>
      <c r="N893" s="102"/>
      <c r="O893" s="103"/>
      <c r="P893" s="17">
        <f t="shared" si="184"/>
        <v>0</v>
      </c>
      <c r="Q893" s="104"/>
      <c r="R893" s="19"/>
      <c r="S893" s="102"/>
      <c r="T893" s="102"/>
      <c r="U893" s="105"/>
      <c r="V893" s="19"/>
      <c r="W893" s="102"/>
      <c r="X893" s="102"/>
      <c r="Y893" s="106"/>
      <c r="Z893" s="106"/>
      <c r="AA893" s="102"/>
      <c r="AB893" s="102"/>
      <c r="AC893" s="107"/>
      <c r="AD893" s="21">
        <f t="shared" si="185"/>
        <v>0</v>
      </c>
      <c r="AE893" s="102"/>
      <c r="AF893" s="102"/>
      <c r="AG893" s="102"/>
      <c r="AH893" s="102"/>
      <c r="AI893" s="102"/>
      <c r="AJ893" s="102"/>
      <c r="AK893" s="102">
        <v>96.750299999999996</v>
      </c>
      <c r="AL893" s="12"/>
      <c r="AM893" s="12"/>
      <c r="AN893" s="12"/>
      <c r="AO893" s="12"/>
      <c r="AP893" s="108"/>
      <c r="AQ893" s="12"/>
      <c r="AR893" s="12"/>
      <c r="AS893" s="12"/>
      <c r="AT893" s="12"/>
      <c r="AU893">
        <f t="shared" si="183"/>
        <v>0</v>
      </c>
      <c r="AV893" s="12"/>
      <c r="AW893" s="12"/>
      <c r="AX893" s="109"/>
      <c r="AY893" s="12"/>
      <c r="AZ893" s="12"/>
      <c r="BA893" s="110"/>
      <c r="BB893" s="111"/>
      <c r="BC893" s="12"/>
      <c r="BD893" s="12"/>
      <c r="BE893" s="12"/>
      <c r="BF893" s="12"/>
      <c r="BG893" s="12"/>
      <c r="BH893" s="12"/>
      <c r="BI893" s="22"/>
    </row>
    <row r="894" spans="1:61" x14ac:dyDescent="0.25">
      <c r="A894" s="78" t="s">
        <v>166</v>
      </c>
      <c r="B894" s="78" t="s">
        <v>153</v>
      </c>
      <c r="C894" s="78">
        <v>326</v>
      </c>
      <c r="D894" s="78"/>
      <c r="E894" s="78"/>
      <c r="F894" s="78"/>
      <c r="G894" s="78"/>
      <c r="H894" s="78"/>
      <c r="I894" s="78"/>
      <c r="J894" s="78"/>
      <c r="K894" s="112"/>
      <c r="L894" s="112"/>
      <c r="M894" s="112"/>
      <c r="N894" s="112"/>
      <c r="O894" s="113"/>
      <c r="P894" s="17">
        <f t="shared" si="184"/>
        <v>0</v>
      </c>
      <c r="Q894" s="114"/>
      <c r="R894" s="19"/>
      <c r="S894" s="112"/>
      <c r="T894" s="112"/>
      <c r="U894" s="115"/>
      <c r="V894" s="19"/>
      <c r="W894" s="112"/>
      <c r="X894" s="112"/>
      <c r="Y894" s="116"/>
      <c r="Z894" s="116"/>
      <c r="AA894" s="112"/>
      <c r="AB894" s="112"/>
      <c r="AC894" s="117"/>
      <c r="AD894" s="21">
        <f t="shared" si="185"/>
        <v>0</v>
      </c>
      <c r="AE894" s="112"/>
      <c r="AF894" s="112"/>
      <c r="AG894" s="112"/>
      <c r="AH894" s="112"/>
      <c r="AI894" s="112"/>
      <c r="AJ894" s="112"/>
      <c r="AK894" s="112">
        <v>96.234300000000005</v>
      </c>
      <c r="AL894" s="78"/>
      <c r="AM894" s="78"/>
      <c r="AN894" s="78"/>
      <c r="AO894" s="78"/>
      <c r="AP894" s="118"/>
      <c r="AQ894" s="78"/>
      <c r="AR894" s="78"/>
      <c r="AS894" s="78"/>
      <c r="AT894" s="78"/>
      <c r="AU894">
        <f t="shared" si="183"/>
        <v>0</v>
      </c>
      <c r="AV894" s="78"/>
      <c r="AW894" s="78"/>
      <c r="AX894" s="119"/>
      <c r="AY894" s="78"/>
      <c r="AZ894" s="78"/>
      <c r="BA894" s="120"/>
      <c r="BB894" s="121"/>
      <c r="BC894" s="78"/>
      <c r="BD894" s="78"/>
      <c r="BE894" s="78"/>
      <c r="BF894" s="78"/>
      <c r="BG894" s="78"/>
      <c r="BH894" s="78"/>
      <c r="BI894" s="22"/>
    </row>
    <row r="895" spans="1:61" x14ac:dyDescent="0.25">
      <c r="A895" s="12" t="s">
        <v>167</v>
      </c>
      <c r="B895" s="12" t="s">
        <v>153</v>
      </c>
      <c r="C895" s="12">
        <v>738</v>
      </c>
      <c r="D895" s="12"/>
      <c r="E895" s="12"/>
      <c r="F895" s="12"/>
      <c r="G895" s="12"/>
      <c r="H895" s="12"/>
      <c r="I895" s="12"/>
      <c r="J895" s="12"/>
      <c r="K895" s="102"/>
      <c r="L895" s="102"/>
      <c r="M895" s="102"/>
      <c r="N895" s="102"/>
      <c r="O895" s="103"/>
      <c r="P895" s="17">
        <f t="shared" si="184"/>
        <v>0</v>
      </c>
      <c r="Q895" s="104"/>
      <c r="R895" s="19"/>
      <c r="S895" s="102"/>
      <c r="T895" s="102"/>
      <c r="U895" s="105"/>
      <c r="V895" s="19"/>
      <c r="W895" s="102"/>
      <c r="X895" s="102"/>
      <c r="Y895" s="106"/>
      <c r="Z895" s="106"/>
      <c r="AA895" s="102"/>
      <c r="AB895" s="102"/>
      <c r="AC895" s="107"/>
      <c r="AD895" s="21">
        <f t="shared" si="185"/>
        <v>0</v>
      </c>
      <c r="AE895" s="102"/>
      <c r="AF895" s="102"/>
      <c r="AG895" s="102"/>
      <c r="AH895" s="102"/>
      <c r="AI895" s="102"/>
      <c r="AJ895" s="102"/>
      <c r="AK895" s="102">
        <v>93.507400000000004</v>
      </c>
      <c r="AL895" s="12"/>
      <c r="AM895" s="12"/>
      <c r="AN895" s="12"/>
      <c r="AO895" s="12"/>
      <c r="AP895" s="108"/>
      <c r="AQ895" s="12"/>
      <c r="AR895" s="12"/>
      <c r="AS895" s="12"/>
      <c r="AT895" s="12"/>
      <c r="AU895">
        <f t="shared" si="183"/>
        <v>0</v>
      </c>
      <c r="AV895" s="12"/>
      <c r="AW895" s="12"/>
      <c r="AX895" s="109"/>
      <c r="AY895" s="12"/>
      <c r="AZ895" s="12"/>
      <c r="BA895" s="110"/>
      <c r="BB895" s="111"/>
      <c r="BC895" s="12"/>
      <c r="BD895" s="12"/>
      <c r="BE895" s="12"/>
      <c r="BF895" s="12"/>
      <c r="BG895" s="12"/>
      <c r="BH895" s="12"/>
      <c r="BI895" s="22"/>
    </row>
    <row r="896" spans="1:61" x14ac:dyDescent="0.25">
      <c r="A896" s="12" t="s">
        <v>167</v>
      </c>
      <c r="B896" s="12" t="s">
        <v>153</v>
      </c>
      <c r="C896" s="12">
        <v>739</v>
      </c>
      <c r="D896" s="12"/>
      <c r="E896" s="12"/>
      <c r="F896" s="12"/>
      <c r="G896" s="12"/>
      <c r="H896" s="12"/>
      <c r="I896" s="12"/>
      <c r="J896" s="12"/>
      <c r="K896" s="102"/>
      <c r="L896" s="102"/>
      <c r="M896" s="102"/>
      <c r="N896" s="102"/>
      <c r="O896" s="103"/>
      <c r="P896" s="17">
        <f t="shared" si="184"/>
        <v>0</v>
      </c>
      <c r="Q896" s="104"/>
      <c r="R896" s="19"/>
      <c r="S896" s="102"/>
      <c r="T896" s="102"/>
      <c r="U896" s="105"/>
      <c r="V896" s="19"/>
      <c r="W896" s="102"/>
      <c r="X896" s="102"/>
      <c r="Y896" s="106"/>
      <c r="Z896" s="106"/>
      <c r="AA896" s="102"/>
      <c r="AB896" s="102"/>
      <c r="AC896" s="107"/>
      <c r="AD896" s="21">
        <f t="shared" si="185"/>
        <v>0</v>
      </c>
      <c r="AE896" s="102"/>
      <c r="AF896" s="102"/>
      <c r="AG896" s="102"/>
      <c r="AH896" s="102"/>
      <c r="AI896" s="102"/>
      <c r="AJ896" s="102"/>
      <c r="AK896" s="102">
        <v>97.029899999999998</v>
      </c>
      <c r="AL896" s="12"/>
      <c r="AM896" s="12"/>
      <c r="AN896" s="12"/>
      <c r="AO896" s="12"/>
      <c r="AP896" s="108"/>
      <c r="AQ896" s="12"/>
      <c r="AR896" s="12"/>
      <c r="AS896" s="12"/>
      <c r="AT896" s="12"/>
      <c r="AU896">
        <f t="shared" si="183"/>
        <v>0</v>
      </c>
      <c r="AV896" s="12"/>
      <c r="AW896" s="12"/>
      <c r="AX896" s="109"/>
      <c r="AY896" s="12"/>
      <c r="AZ896" s="12"/>
      <c r="BA896" s="110"/>
      <c r="BB896" s="111"/>
      <c r="BC896" s="12"/>
      <c r="BD896" s="12"/>
      <c r="BE896" s="12"/>
      <c r="BF896" s="12"/>
      <c r="BG896" s="12"/>
      <c r="BH896" s="12"/>
      <c r="BI896" s="22"/>
    </row>
    <row r="897" spans="1:61" x14ac:dyDescent="0.25">
      <c r="A897" s="12" t="s">
        <v>167</v>
      </c>
      <c r="B897" s="12" t="s">
        <v>153</v>
      </c>
      <c r="C897" s="12">
        <v>740</v>
      </c>
      <c r="D897" s="12"/>
      <c r="E897" s="12"/>
      <c r="F897" s="12"/>
      <c r="G897" s="12"/>
      <c r="H897" s="12"/>
      <c r="I897" s="12"/>
      <c r="J897" s="12"/>
      <c r="K897" s="102"/>
      <c r="L897" s="102"/>
      <c r="M897" s="102"/>
      <c r="N897" s="102"/>
      <c r="O897" s="103"/>
      <c r="P897" s="17">
        <f t="shared" si="184"/>
        <v>0</v>
      </c>
      <c r="Q897" s="104"/>
      <c r="R897" s="19"/>
      <c r="S897" s="102"/>
      <c r="T897" s="102"/>
      <c r="U897" s="105"/>
      <c r="V897" s="19"/>
      <c r="W897" s="102"/>
      <c r="X897" s="102"/>
      <c r="Y897" s="106"/>
      <c r="Z897" s="106"/>
      <c r="AA897" s="102"/>
      <c r="AB897" s="102"/>
      <c r="AC897" s="107"/>
      <c r="AD897" s="21">
        <f t="shared" si="185"/>
        <v>0</v>
      </c>
      <c r="AE897" s="102"/>
      <c r="AF897" s="102"/>
      <c r="AG897" s="102"/>
      <c r="AH897" s="102"/>
      <c r="AI897" s="102"/>
      <c r="AJ897" s="102"/>
      <c r="AK897" s="102">
        <v>97.031499999999994</v>
      </c>
      <c r="AL897" s="12"/>
      <c r="AM897" s="12"/>
      <c r="AN897" s="12"/>
      <c r="AO897" s="12"/>
      <c r="AP897" s="108"/>
      <c r="AQ897" s="12"/>
      <c r="AR897" s="12"/>
      <c r="AS897" s="12"/>
      <c r="AT897" s="12"/>
      <c r="AU897">
        <f t="shared" si="183"/>
        <v>0</v>
      </c>
      <c r="AV897" s="12"/>
      <c r="AW897" s="12"/>
      <c r="AX897" s="109"/>
      <c r="AY897" s="12"/>
      <c r="AZ897" s="12"/>
      <c r="BA897" s="110"/>
      <c r="BB897" s="111"/>
      <c r="BC897" s="12"/>
      <c r="BD897" s="12"/>
      <c r="BE897" s="12"/>
      <c r="BF897" s="12"/>
      <c r="BG897" s="12"/>
      <c r="BH897" s="12"/>
      <c r="BI897" s="22"/>
    </row>
    <row r="898" spans="1:61" x14ac:dyDescent="0.25">
      <c r="A898" s="78" t="s">
        <v>167</v>
      </c>
      <c r="B898" s="78" t="s">
        <v>153</v>
      </c>
      <c r="C898" s="78">
        <v>741</v>
      </c>
      <c r="D898" s="78"/>
      <c r="E898" s="78"/>
      <c r="F898" s="78"/>
      <c r="G898" s="78"/>
      <c r="H898" s="78"/>
      <c r="I898" s="78"/>
      <c r="J898" s="78"/>
      <c r="K898" s="112"/>
      <c r="L898" s="112"/>
      <c r="M898" s="112"/>
      <c r="N898" s="112"/>
      <c r="O898" s="113"/>
      <c r="P898" s="17">
        <f t="shared" si="184"/>
        <v>0</v>
      </c>
      <c r="Q898" s="114"/>
      <c r="R898" s="19"/>
      <c r="S898" s="112"/>
      <c r="T898" s="112"/>
      <c r="U898" s="115"/>
      <c r="V898" s="19"/>
      <c r="W898" s="112"/>
      <c r="X898" s="112"/>
      <c r="Y898" s="116"/>
      <c r="Z898" s="116"/>
      <c r="AA898" s="112"/>
      <c r="AB898" s="112"/>
      <c r="AC898" s="117"/>
      <c r="AD898" s="21">
        <f t="shared" si="185"/>
        <v>0</v>
      </c>
      <c r="AE898" s="112"/>
      <c r="AF898" s="112"/>
      <c r="AG898" s="112"/>
      <c r="AH898" s="112"/>
      <c r="AI898" s="112"/>
      <c r="AJ898" s="112"/>
      <c r="AK898" s="112">
        <v>96.781700000000001</v>
      </c>
      <c r="AL898" s="78"/>
      <c r="AM898" s="78"/>
      <c r="AN898" s="78"/>
      <c r="AO898" s="78"/>
      <c r="AP898" s="118"/>
      <c r="AQ898" s="78"/>
      <c r="AR898" s="78"/>
      <c r="AS898" s="78"/>
      <c r="AT898" s="78"/>
      <c r="AU898">
        <f t="shared" si="183"/>
        <v>0</v>
      </c>
      <c r="AV898" s="78"/>
      <c r="AW898" s="78"/>
      <c r="AX898" s="119"/>
      <c r="AY898" s="78"/>
      <c r="AZ898" s="78"/>
      <c r="BA898" s="120"/>
      <c r="BB898" s="121"/>
      <c r="BC898" s="78"/>
      <c r="BD898" s="78"/>
      <c r="BE898" s="78"/>
      <c r="BF898" s="78"/>
      <c r="BG898" s="78"/>
      <c r="BH898" s="78"/>
      <c r="BI898" s="22"/>
    </row>
    <row r="899" spans="1:61" x14ac:dyDescent="0.25">
      <c r="A899" s="33" t="s">
        <v>168</v>
      </c>
      <c r="B899" s="33"/>
      <c r="C899" s="33">
        <v>983</v>
      </c>
      <c r="D899" s="33">
        <v>62</v>
      </c>
      <c r="E899" s="33">
        <v>40</v>
      </c>
      <c r="F899" s="33">
        <v>20</v>
      </c>
      <c r="G899" s="33">
        <v>100</v>
      </c>
      <c r="H899" s="33">
        <v>3</v>
      </c>
      <c r="I899" s="33">
        <v>415</v>
      </c>
      <c r="J899" s="33">
        <v>1</v>
      </c>
      <c r="K899" s="34">
        <v>4.9690000000000003E-3</v>
      </c>
      <c r="L899" s="34">
        <v>1.1325999999999999E-2</v>
      </c>
      <c r="M899" s="34">
        <v>-6.8000000000000005E-4</v>
      </c>
      <c r="N899" s="34">
        <v>6.2600000000000004E-4</v>
      </c>
      <c r="O899" s="35">
        <v>7.149E-3</v>
      </c>
      <c r="P899" s="17">
        <f t="shared" si="184"/>
        <v>71.489999999999995</v>
      </c>
      <c r="Q899" s="36">
        <v>0.23776</v>
      </c>
      <c r="R899" s="18">
        <f t="shared" ref="R899:R962" si="186">IF(ISBLANK(Q899)," ", Q899*10000)</f>
        <v>2377.6</v>
      </c>
      <c r="S899" s="34">
        <v>3.1710000000000002E-3</v>
      </c>
      <c r="T899" s="34">
        <v>3.5639999999999999E-3</v>
      </c>
      <c r="U899" s="37">
        <v>0.56835800000000003</v>
      </c>
      <c r="V899" s="19">
        <f t="shared" ref="V899:V962" si="187">IF(ISBLANK(U899)," ", U899*10000)</f>
        <v>5683.58</v>
      </c>
      <c r="W899" s="34">
        <v>9.5600000000000004E-4</v>
      </c>
      <c r="X899" s="34">
        <v>1.8159999999999999E-3</v>
      </c>
      <c r="Y899" s="38">
        <v>8.3079999999999994E-3</v>
      </c>
      <c r="Z899" s="20">
        <f t="shared" ref="Z899:Z962" si="188">Y899*10000</f>
        <v>83.08</v>
      </c>
      <c r="AA899" s="34">
        <v>32.5261</v>
      </c>
      <c r="AB899" s="34">
        <v>65.941199999999995</v>
      </c>
      <c r="AC899" s="39">
        <v>3.3089999999999999E-3</v>
      </c>
      <c r="AD899" s="21">
        <f t="shared" si="185"/>
        <v>33.089999999999996</v>
      </c>
      <c r="AE899" s="34">
        <v>7.2040000000000003E-3</v>
      </c>
      <c r="AF899" s="34">
        <v>1.3436E-2</v>
      </c>
      <c r="AG899" s="34">
        <v>1.94E-4</v>
      </c>
      <c r="AH899" s="34">
        <v>3.7581999999999997E-2</v>
      </c>
      <c r="AI899" s="34">
        <v>0</v>
      </c>
      <c r="AJ899" s="34">
        <v>0</v>
      </c>
      <c r="AK899" s="34">
        <v>99.376300000000001</v>
      </c>
      <c r="AL899" s="33">
        <v>1.178E-3</v>
      </c>
      <c r="AM899" s="33">
        <v>5.156E-3</v>
      </c>
      <c r="AN899" s="33">
        <v>-2.7999999999999998E-4</v>
      </c>
      <c r="AO899" s="33">
        <v>5.2400000000000005E-4</v>
      </c>
      <c r="AP899" s="40">
        <v>5.5250000000000004E-3</v>
      </c>
      <c r="AQ899" s="33">
        <v>0.10387</v>
      </c>
      <c r="AR899" s="33">
        <v>1.9719999999999998E-3</v>
      </c>
      <c r="AS899" s="33">
        <v>2.336E-3</v>
      </c>
      <c r="AT899" s="33">
        <v>0.49973400000000001</v>
      </c>
      <c r="AU899">
        <f t="shared" si="183"/>
        <v>0.60360400000000003</v>
      </c>
      <c r="AV899" s="33">
        <v>7.9600000000000005E-4</v>
      </c>
      <c r="AW899" s="33">
        <v>1.6230000000000001E-3</v>
      </c>
      <c r="AX899" s="41">
        <v>5.8510000000000003E-3</v>
      </c>
      <c r="AY899" s="33">
        <v>49.811700000000002</v>
      </c>
      <c r="AZ899" s="33">
        <v>49.533000000000001</v>
      </c>
      <c r="BA899" s="42">
        <v>2.238E-3</v>
      </c>
      <c r="BB899" s="10">
        <f t="shared" ref="BB899:BB962" si="189">BA899+AX899</f>
        <v>8.0890000000000007E-3</v>
      </c>
      <c r="BC899" s="33">
        <v>9.9780000000000008E-3</v>
      </c>
      <c r="BD899" s="33">
        <v>5.5589999999999997E-3</v>
      </c>
      <c r="BE899" s="33">
        <v>8.2999999999999998E-5</v>
      </c>
      <c r="BF899" s="33">
        <v>9.1999999999999998E-3</v>
      </c>
      <c r="BG899" s="33">
        <v>0</v>
      </c>
      <c r="BH899" s="33">
        <v>0</v>
      </c>
      <c r="BI899" s="22"/>
    </row>
    <row r="900" spans="1:61" x14ac:dyDescent="0.25">
      <c r="A900" t="s">
        <v>168</v>
      </c>
      <c r="C900">
        <v>984</v>
      </c>
      <c r="D900">
        <v>62</v>
      </c>
      <c r="E900">
        <v>40</v>
      </c>
      <c r="F900">
        <v>20</v>
      </c>
      <c r="G900">
        <v>100</v>
      </c>
      <c r="H900">
        <v>3</v>
      </c>
      <c r="I900">
        <v>416</v>
      </c>
      <c r="J900">
        <v>2</v>
      </c>
      <c r="K900" s="1">
        <v>1.3223E-2</v>
      </c>
      <c r="L900" s="1">
        <v>1.3133000000000001E-2</v>
      </c>
      <c r="M900" s="1">
        <v>2.9859999999999999E-3</v>
      </c>
      <c r="N900" s="1">
        <v>-2.2399999999999998E-3</v>
      </c>
      <c r="O900" s="2">
        <v>3.1676999999999997E-2</v>
      </c>
      <c r="P900" s="17">
        <f t="shared" si="184"/>
        <v>316.77</v>
      </c>
      <c r="Q900" s="3">
        <v>0.21285399999999999</v>
      </c>
      <c r="R900" s="18">
        <f t="shared" si="186"/>
        <v>2128.54</v>
      </c>
      <c r="S900" s="1">
        <v>2.7799999999999999E-3</v>
      </c>
      <c r="T900" s="1">
        <v>5.1120000000000002E-3</v>
      </c>
      <c r="U900" s="4">
        <v>0.56810400000000005</v>
      </c>
      <c r="V900" s="19">
        <f t="shared" si="187"/>
        <v>5681.0400000000009</v>
      </c>
      <c r="W900" s="1">
        <v>-2.0600000000000002E-3</v>
      </c>
      <c r="X900" s="1">
        <v>-1.25E-3</v>
      </c>
      <c r="Y900" s="5">
        <v>4.4920000000000003E-3</v>
      </c>
      <c r="Z900" s="20">
        <f t="shared" si="188"/>
        <v>44.92</v>
      </c>
      <c r="AA900" s="1">
        <v>32.517499999999998</v>
      </c>
      <c r="AB900" s="1">
        <v>65.998000000000005</v>
      </c>
      <c r="AC900" s="6">
        <v>1.8093999999999999E-2</v>
      </c>
      <c r="AD900" s="21">
        <f t="shared" si="185"/>
        <v>180.94</v>
      </c>
      <c r="AE900" s="1">
        <v>3.607E-3</v>
      </c>
      <c r="AF900" s="1">
        <v>2.2659999999999998E-3</v>
      </c>
      <c r="AG900" s="1">
        <v>1.1242E-2</v>
      </c>
      <c r="AH900" s="1">
        <v>1.7427999999999999E-2</v>
      </c>
      <c r="AI900" s="1">
        <v>0</v>
      </c>
      <c r="AJ900" s="1">
        <v>0</v>
      </c>
      <c r="AK900" s="1">
        <v>99.416899999999998</v>
      </c>
      <c r="AL900">
        <v>3.1329999999999999E-3</v>
      </c>
      <c r="AM900">
        <v>5.9760000000000004E-3</v>
      </c>
      <c r="AN900">
        <v>1.204E-3</v>
      </c>
      <c r="AO900">
        <v>-1.8699999999999999E-3</v>
      </c>
      <c r="AP900" s="7">
        <v>2.4469999999999999E-2</v>
      </c>
      <c r="AQ900">
        <v>9.2959E-2</v>
      </c>
      <c r="AR900">
        <v>1.7290000000000001E-3</v>
      </c>
      <c r="AS900">
        <v>3.349E-3</v>
      </c>
      <c r="AT900">
        <v>0.49935000000000002</v>
      </c>
      <c r="AU900">
        <f t="shared" ref="AU900:AU963" si="190">AT900+AQ900</f>
        <v>0.59230899999999997</v>
      </c>
      <c r="AV900">
        <v>-1.7099999999999999E-3</v>
      </c>
      <c r="AW900">
        <v>-1.1199999999999999E-3</v>
      </c>
      <c r="AX900" s="8">
        <v>3.163E-3</v>
      </c>
      <c r="AY900">
        <v>49.782400000000003</v>
      </c>
      <c r="AZ900">
        <v>49.559699999999999</v>
      </c>
      <c r="BA900" s="9">
        <v>1.2236E-2</v>
      </c>
      <c r="BB900" s="10">
        <f t="shared" si="189"/>
        <v>1.5398999999999999E-2</v>
      </c>
      <c r="BC900">
        <v>4.9940000000000002E-3</v>
      </c>
      <c r="BD900">
        <v>9.3700000000000001E-4</v>
      </c>
      <c r="BE900">
        <v>4.8060000000000004E-3</v>
      </c>
      <c r="BF900">
        <v>4.2649999999999997E-3</v>
      </c>
      <c r="BG900">
        <v>0</v>
      </c>
      <c r="BH900">
        <v>0</v>
      </c>
      <c r="BI900" s="22"/>
    </row>
    <row r="901" spans="1:61" x14ac:dyDescent="0.25">
      <c r="A901" t="s">
        <v>168</v>
      </c>
      <c r="C901">
        <v>985</v>
      </c>
      <c r="D901">
        <v>62</v>
      </c>
      <c r="E901">
        <v>40</v>
      </c>
      <c r="F901">
        <v>20</v>
      </c>
      <c r="G901">
        <v>100</v>
      </c>
      <c r="H901">
        <v>3</v>
      </c>
      <c r="I901">
        <v>417</v>
      </c>
      <c r="J901">
        <v>3</v>
      </c>
      <c r="K901" s="1">
        <v>2.8754999999999999E-2</v>
      </c>
      <c r="L901" s="1">
        <v>-5.8500000000000002E-3</v>
      </c>
      <c r="M901" s="1">
        <v>4.6030000000000003E-3</v>
      </c>
      <c r="N901" s="1">
        <v>-2.6099999999999999E-3</v>
      </c>
      <c r="O901" s="2">
        <v>5.1178000000000001E-2</v>
      </c>
      <c r="P901" s="17">
        <f t="shared" ref="P901:P964" si="191">O901*10000</f>
        <v>511.78000000000003</v>
      </c>
      <c r="Q901" s="3">
        <v>0.24144099999999999</v>
      </c>
      <c r="R901" s="18">
        <f t="shared" si="186"/>
        <v>2414.41</v>
      </c>
      <c r="S901" s="1">
        <v>1.7290000000000001E-3</v>
      </c>
      <c r="T901" s="1">
        <v>-3.2299999999999998E-3</v>
      </c>
      <c r="U901" s="4">
        <v>0.56662199999999996</v>
      </c>
      <c r="V901" s="19">
        <f t="shared" si="187"/>
        <v>5666.2199999999993</v>
      </c>
      <c r="W901" s="1">
        <v>4.7190000000000001E-3</v>
      </c>
      <c r="X901" s="1">
        <v>1.4999999999999999E-4</v>
      </c>
      <c r="Y901" s="5">
        <v>2.7550000000000001E-3</v>
      </c>
      <c r="Z901" s="20">
        <f t="shared" si="188"/>
        <v>27.55</v>
      </c>
      <c r="AA901" s="1">
        <v>32.474800000000002</v>
      </c>
      <c r="AB901" s="1">
        <v>65.956199999999995</v>
      </c>
      <c r="AC901" s="6">
        <v>2.9593999999999999E-2</v>
      </c>
      <c r="AD901" s="21">
        <f t="shared" ref="AD901:AD964" si="192">AC901*10000</f>
        <v>295.94</v>
      </c>
      <c r="AE901" s="1">
        <v>7.3169999999999997E-3</v>
      </c>
      <c r="AF901" s="1">
        <v>1.4066E-2</v>
      </c>
      <c r="AG901" s="1">
        <v>-2.5600000000000002E-3</v>
      </c>
      <c r="AH901" s="1">
        <v>3.3109E-2</v>
      </c>
      <c r="AI901" s="1">
        <v>0</v>
      </c>
      <c r="AJ901" s="1">
        <v>0</v>
      </c>
      <c r="AK901" s="1">
        <v>99.402799999999999</v>
      </c>
      <c r="AL901">
        <v>6.8170000000000001E-3</v>
      </c>
      <c r="AM901">
        <v>-2.66E-3</v>
      </c>
      <c r="AN901">
        <v>1.8569999999999999E-3</v>
      </c>
      <c r="AO901">
        <v>-2.1800000000000001E-3</v>
      </c>
      <c r="AP901" s="7">
        <v>3.9558000000000003E-2</v>
      </c>
      <c r="AQ901">
        <v>0.105507</v>
      </c>
      <c r="AR901">
        <v>1.075E-3</v>
      </c>
      <c r="AS901">
        <v>-2.1199999999999999E-3</v>
      </c>
      <c r="AT901">
        <v>0.49834600000000001</v>
      </c>
      <c r="AU901">
        <f t="shared" si="190"/>
        <v>0.60385299999999997</v>
      </c>
      <c r="AV901">
        <v>3.9329999999999999E-3</v>
      </c>
      <c r="AW901">
        <v>1.34E-4</v>
      </c>
      <c r="AX901" s="8">
        <v>1.941E-3</v>
      </c>
      <c r="AY901">
        <v>49.7468</v>
      </c>
      <c r="AZ901">
        <v>49.558</v>
      </c>
      <c r="BA901" s="9">
        <v>2.0024E-2</v>
      </c>
      <c r="BB901" s="10">
        <f t="shared" si="189"/>
        <v>2.1964999999999998E-2</v>
      </c>
      <c r="BC901">
        <v>1.0137999999999999E-2</v>
      </c>
      <c r="BD901">
        <v>5.8209999999999998E-3</v>
      </c>
      <c r="BE901">
        <v>-1.1000000000000001E-3</v>
      </c>
      <c r="BF901">
        <v>8.1069999999999996E-3</v>
      </c>
      <c r="BG901">
        <v>0</v>
      </c>
      <c r="BH901">
        <v>0</v>
      </c>
      <c r="BI901" s="22"/>
    </row>
    <row r="902" spans="1:61" x14ac:dyDescent="0.25">
      <c r="A902" t="s">
        <v>168</v>
      </c>
      <c r="C902">
        <v>986</v>
      </c>
      <c r="D902">
        <v>62</v>
      </c>
      <c r="E902">
        <v>40</v>
      </c>
      <c r="F902">
        <v>20</v>
      </c>
      <c r="G902">
        <v>100</v>
      </c>
      <c r="H902">
        <v>3</v>
      </c>
      <c r="I902">
        <v>418</v>
      </c>
      <c r="J902">
        <v>4</v>
      </c>
      <c r="K902" s="1">
        <v>3.8487E-2</v>
      </c>
      <c r="L902" s="1">
        <v>1.7491E-2</v>
      </c>
      <c r="M902" s="1">
        <v>1.2277E-2</v>
      </c>
      <c r="N902" s="1">
        <v>4.8999999999999998E-3</v>
      </c>
      <c r="O902" s="2">
        <v>4.2924999999999998E-2</v>
      </c>
      <c r="P902" s="17">
        <f t="shared" si="191"/>
        <v>429.25</v>
      </c>
      <c r="Q902" s="3">
        <v>0.2306</v>
      </c>
      <c r="R902" s="18">
        <f t="shared" si="186"/>
        <v>2306</v>
      </c>
      <c r="S902" s="1">
        <v>3.5140000000000002E-3</v>
      </c>
      <c r="T902" s="1">
        <v>5.3010000000000002E-3</v>
      </c>
      <c r="U902" s="4">
        <v>0.56776000000000004</v>
      </c>
      <c r="V902" s="19">
        <f t="shared" si="187"/>
        <v>5677.6</v>
      </c>
      <c r="W902" s="1">
        <v>-2.2000000000000001E-4</v>
      </c>
      <c r="X902" s="1">
        <v>4.3909999999999999E-3</v>
      </c>
      <c r="Y902" s="5">
        <v>9.92E-3</v>
      </c>
      <c r="Z902" s="20">
        <f t="shared" si="188"/>
        <v>99.2</v>
      </c>
      <c r="AA902" s="1">
        <v>32.456000000000003</v>
      </c>
      <c r="AB902" s="1">
        <v>66.027100000000004</v>
      </c>
      <c r="AC902" s="6">
        <v>2.2370000000000001E-2</v>
      </c>
      <c r="AD902" s="21">
        <f t="shared" si="192"/>
        <v>223.70000000000002</v>
      </c>
      <c r="AE902" s="1">
        <v>7.54E-4</v>
      </c>
      <c r="AF902" s="1">
        <v>1.1306E-2</v>
      </c>
      <c r="AG902" s="1">
        <v>-3.81E-3</v>
      </c>
      <c r="AH902" s="1">
        <v>-1.6930000000000001E-2</v>
      </c>
      <c r="AI902" s="1">
        <v>0</v>
      </c>
      <c r="AJ902" s="1">
        <v>0</v>
      </c>
      <c r="AK902" s="1">
        <v>99.434100000000001</v>
      </c>
      <c r="AL902">
        <v>9.1219999999999999E-3</v>
      </c>
      <c r="AM902">
        <v>7.9629999999999996E-3</v>
      </c>
      <c r="AN902">
        <v>4.9519999999999998E-3</v>
      </c>
      <c r="AO902">
        <v>4.0990000000000002E-3</v>
      </c>
      <c r="AP902" s="7">
        <v>3.3172E-2</v>
      </c>
      <c r="AQ902">
        <v>0.10074900000000001</v>
      </c>
      <c r="AR902">
        <v>2.1849999999999999E-3</v>
      </c>
      <c r="AS902">
        <v>3.4749999999999998E-3</v>
      </c>
      <c r="AT902">
        <v>0.49924600000000002</v>
      </c>
      <c r="AU902">
        <f t="shared" si="190"/>
        <v>0.59999500000000006</v>
      </c>
      <c r="AV902">
        <v>-1.8000000000000001E-4</v>
      </c>
      <c r="AW902">
        <v>3.9249999999999997E-3</v>
      </c>
      <c r="AX902" s="8">
        <v>6.9870000000000002E-3</v>
      </c>
      <c r="AY902">
        <v>49.707999999999998</v>
      </c>
      <c r="AZ902">
        <v>49.601300000000002</v>
      </c>
      <c r="BA902" s="9">
        <v>1.5133000000000001E-2</v>
      </c>
      <c r="BB902" s="10">
        <f t="shared" si="189"/>
        <v>2.2120000000000001E-2</v>
      </c>
      <c r="BC902">
        <v>1.0449999999999999E-3</v>
      </c>
      <c r="BD902">
        <v>4.6779999999999999E-3</v>
      </c>
      <c r="BE902">
        <v>-1.6299999999999999E-3</v>
      </c>
      <c r="BF902">
        <v>-4.15E-3</v>
      </c>
      <c r="BG902">
        <v>0</v>
      </c>
      <c r="BH902">
        <v>0</v>
      </c>
      <c r="BI902" s="22"/>
    </row>
    <row r="903" spans="1:61" x14ac:dyDescent="0.25">
      <c r="A903" t="s">
        <v>168</v>
      </c>
      <c r="C903">
        <v>987</v>
      </c>
      <c r="D903">
        <v>62</v>
      </c>
      <c r="E903">
        <v>40</v>
      </c>
      <c r="F903">
        <v>20</v>
      </c>
      <c r="G903">
        <v>100</v>
      </c>
      <c r="H903">
        <v>3</v>
      </c>
      <c r="I903">
        <v>419</v>
      </c>
      <c r="J903">
        <v>5</v>
      </c>
      <c r="K903" s="1">
        <v>2.7642E-2</v>
      </c>
      <c r="L903" s="1">
        <v>3.6830000000000001E-3</v>
      </c>
      <c r="M903" s="1">
        <v>4.7280000000000004E-3</v>
      </c>
      <c r="N903" s="1">
        <v>-1.56E-3</v>
      </c>
      <c r="O903" s="2">
        <v>0.12250900000000001</v>
      </c>
      <c r="P903" s="17">
        <f t="shared" si="191"/>
        <v>1225.0900000000001</v>
      </c>
      <c r="Q903" s="3">
        <v>0.230485</v>
      </c>
      <c r="R903" s="18">
        <f t="shared" si="186"/>
        <v>2304.85</v>
      </c>
      <c r="S903" s="1">
        <v>8.1709999999999994E-3</v>
      </c>
      <c r="T903" s="1">
        <v>-3.8999999999999999E-4</v>
      </c>
      <c r="U903" s="4">
        <v>0.57911500000000005</v>
      </c>
      <c r="V903" s="19">
        <f t="shared" si="187"/>
        <v>5791.1500000000005</v>
      </c>
      <c r="W903" s="1">
        <v>1.222E-3</v>
      </c>
      <c r="X903" s="1">
        <v>-4.8000000000000001E-4</v>
      </c>
      <c r="Y903" s="5">
        <v>8.3199999999999993E-3</v>
      </c>
      <c r="Z903" s="20">
        <f t="shared" si="188"/>
        <v>83.199999999999989</v>
      </c>
      <c r="AA903" s="1">
        <v>32.449599999999997</v>
      </c>
      <c r="AB903" s="1">
        <v>65.672799999999995</v>
      </c>
      <c r="AC903" s="6">
        <v>6.1691000000000003E-2</v>
      </c>
      <c r="AD903" s="21">
        <f t="shared" si="192"/>
        <v>616.91000000000008</v>
      </c>
      <c r="AE903" s="1">
        <v>1.0984000000000001E-2</v>
      </c>
      <c r="AF903" s="1">
        <v>4.9680000000000002E-3</v>
      </c>
      <c r="AG903" s="1">
        <v>3.039E-3</v>
      </c>
      <c r="AH903" s="1">
        <v>3.0439000000000001E-2</v>
      </c>
      <c r="AI903" s="1">
        <v>0</v>
      </c>
      <c r="AJ903" s="1">
        <v>0</v>
      </c>
      <c r="AK903" s="1">
        <v>99.216999999999999</v>
      </c>
      <c r="AL903">
        <v>6.5630000000000003E-3</v>
      </c>
      <c r="AM903">
        <v>1.6800000000000001E-3</v>
      </c>
      <c r="AN903">
        <v>1.91E-3</v>
      </c>
      <c r="AO903">
        <v>-1.31E-3</v>
      </c>
      <c r="AP903" s="7">
        <v>9.4839000000000007E-2</v>
      </c>
      <c r="AQ903">
        <v>0.10087500000000001</v>
      </c>
      <c r="AR903">
        <v>5.0899999999999999E-3</v>
      </c>
      <c r="AS903">
        <v>-2.5999999999999998E-4</v>
      </c>
      <c r="AT903">
        <v>0.51011899999999999</v>
      </c>
      <c r="AU903">
        <f t="shared" si="190"/>
        <v>0.61099400000000004</v>
      </c>
      <c r="AV903">
        <v>1.0200000000000001E-3</v>
      </c>
      <c r="AW903">
        <v>-4.2999999999999999E-4</v>
      </c>
      <c r="AX903" s="8">
        <v>5.8710000000000004E-3</v>
      </c>
      <c r="AY903">
        <v>49.7849</v>
      </c>
      <c r="AZ903">
        <v>49.421300000000002</v>
      </c>
      <c r="BA903" s="9">
        <v>4.1806999999999997E-2</v>
      </c>
      <c r="BB903" s="10">
        <f t="shared" si="189"/>
        <v>4.7677999999999998E-2</v>
      </c>
      <c r="BC903">
        <v>1.524E-2</v>
      </c>
      <c r="BD903">
        <v>2.0590000000000001E-3</v>
      </c>
      <c r="BE903">
        <v>1.302E-3</v>
      </c>
      <c r="BF903">
        <v>7.4650000000000003E-3</v>
      </c>
      <c r="BG903">
        <v>0</v>
      </c>
      <c r="BH903">
        <v>0</v>
      </c>
      <c r="BI903" s="22"/>
    </row>
    <row r="904" spans="1:61" x14ac:dyDescent="0.25">
      <c r="A904" s="23" t="s">
        <v>168</v>
      </c>
      <c r="B904" s="23"/>
      <c r="C904" s="23">
        <v>988</v>
      </c>
      <c r="D904" s="23">
        <v>62</v>
      </c>
      <c r="E904" s="23">
        <v>40</v>
      </c>
      <c r="F904" s="23">
        <v>20</v>
      </c>
      <c r="G904" s="23">
        <v>100</v>
      </c>
      <c r="H904" s="23">
        <v>3</v>
      </c>
      <c r="I904" s="23">
        <v>420</v>
      </c>
      <c r="J904" s="23">
        <v>6</v>
      </c>
      <c r="K904" s="24">
        <v>3.7213000000000003E-2</v>
      </c>
      <c r="L904" s="24">
        <v>3.5230000000000001E-3</v>
      </c>
      <c r="M904" s="24">
        <v>7.45E-4</v>
      </c>
      <c r="N904" s="24">
        <v>1.9689999999999998E-3</v>
      </c>
      <c r="O904" s="25">
        <v>4.6379999999999998E-3</v>
      </c>
      <c r="P904" s="17">
        <f t="shared" si="191"/>
        <v>46.379999999999995</v>
      </c>
      <c r="Q904" s="26">
        <v>0.23780100000000001</v>
      </c>
      <c r="R904" s="18">
        <f t="shared" si="186"/>
        <v>2378.0100000000002</v>
      </c>
      <c r="S904" s="24">
        <v>-2.1000000000000001E-4</v>
      </c>
      <c r="T904" s="24">
        <v>-1.2899999999999999E-3</v>
      </c>
      <c r="U904" s="27">
        <v>0.558782</v>
      </c>
      <c r="V904" s="19">
        <f t="shared" si="187"/>
        <v>5587.82</v>
      </c>
      <c r="W904" s="24">
        <v>7.2240000000000004E-3</v>
      </c>
      <c r="X904" s="24">
        <v>2.444E-3</v>
      </c>
      <c r="Y904" s="28">
        <v>2.6900000000000001E-3</v>
      </c>
      <c r="Z904" s="20">
        <f t="shared" si="188"/>
        <v>26.900000000000002</v>
      </c>
      <c r="AA904" s="24">
        <v>32.508400000000002</v>
      </c>
      <c r="AB904" s="24">
        <v>65.678299999999993</v>
      </c>
      <c r="AC904" s="29">
        <v>3.9439999999999996E-3</v>
      </c>
      <c r="AD904" s="21">
        <f t="shared" si="192"/>
        <v>39.44</v>
      </c>
      <c r="AE904" s="24">
        <v>2.1689999999999999E-3</v>
      </c>
      <c r="AF904" s="24">
        <v>2.0319E-2</v>
      </c>
      <c r="AG904" s="24">
        <v>1.3776999999999999E-2</v>
      </c>
      <c r="AH904" s="24">
        <v>1.3669000000000001E-2</v>
      </c>
      <c r="AI904" s="24">
        <v>0</v>
      </c>
      <c r="AJ904" s="24">
        <v>0</v>
      </c>
      <c r="AK904" s="24">
        <v>99.096100000000007</v>
      </c>
      <c r="AL904" s="23">
        <v>8.8400000000000006E-3</v>
      </c>
      <c r="AM904" s="23">
        <v>1.6069999999999999E-3</v>
      </c>
      <c r="AN904" s="23">
        <v>3.01E-4</v>
      </c>
      <c r="AO904" s="23">
        <v>1.65E-3</v>
      </c>
      <c r="AP904" s="30">
        <v>3.5920000000000001E-3</v>
      </c>
      <c r="AQ904" s="23">
        <v>0.104134</v>
      </c>
      <c r="AR904" s="23">
        <v>-1.2999999999999999E-4</v>
      </c>
      <c r="AS904" s="23">
        <v>-8.4999999999999995E-4</v>
      </c>
      <c r="AT904" s="23">
        <v>0.49247800000000003</v>
      </c>
      <c r="AU904">
        <f t="shared" si="190"/>
        <v>0.59661200000000003</v>
      </c>
      <c r="AV904" s="23">
        <v>6.0340000000000003E-3</v>
      </c>
      <c r="AW904" s="23">
        <v>2.1900000000000001E-3</v>
      </c>
      <c r="AX904" s="31">
        <v>1.8990000000000001E-3</v>
      </c>
      <c r="AY904" s="23">
        <v>49.902500000000003</v>
      </c>
      <c r="AZ904" s="23">
        <v>49.452399999999997</v>
      </c>
      <c r="BA904" s="32">
        <v>2.6740000000000002E-3</v>
      </c>
      <c r="BB904" s="10">
        <f t="shared" si="189"/>
        <v>4.5730000000000007E-3</v>
      </c>
      <c r="BC904" s="23">
        <v>3.0119999999999999E-3</v>
      </c>
      <c r="BD904" s="23">
        <v>8.4259999999999995E-3</v>
      </c>
      <c r="BE904" s="23">
        <v>5.9059999999999998E-3</v>
      </c>
      <c r="BF904" s="23">
        <v>3.3540000000000002E-3</v>
      </c>
      <c r="BG904" s="23">
        <v>0</v>
      </c>
      <c r="BH904" s="23">
        <v>0</v>
      </c>
      <c r="BI904" s="22"/>
    </row>
    <row r="905" spans="1:61" x14ac:dyDescent="0.25">
      <c r="A905" s="33" t="s">
        <v>169</v>
      </c>
      <c r="B905" s="33"/>
      <c r="C905" s="33">
        <v>989</v>
      </c>
      <c r="D905" s="33">
        <v>63</v>
      </c>
      <c r="E905" s="33">
        <v>40</v>
      </c>
      <c r="F905" s="33">
        <v>20</v>
      </c>
      <c r="G905" s="33">
        <v>100</v>
      </c>
      <c r="H905" s="33">
        <v>3</v>
      </c>
      <c r="I905" s="33">
        <v>421</v>
      </c>
      <c r="J905" s="33">
        <v>1</v>
      </c>
      <c r="K905" s="34">
        <v>2.0445000000000001E-2</v>
      </c>
      <c r="L905" s="34">
        <v>3.3679999999999999E-3</v>
      </c>
      <c r="M905" s="34">
        <v>4.0169999999999997E-3</v>
      </c>
      <c r="N905" s="34">
        <v>4.4590000000000003E-3</v>
      </c>
      <c r="O905" s="35">
        <v>1.2854000000000001E-2</v>
      </c>
      <c r="P905" s="17">
        <f t="shared" si="191"/>
        <v>128.54000000000002</v>
      </c>
      <c r="Q905" s="36">
        <v>0.21559500000000001</v>
      </c>
      <c r="R905" s="18">
        <f t="shared" si="186"/>
        <v>2155.9500000000003</v>
      </c>
      <c r="S905" s="34">
        <v>6.6810000000000003E-3</v>
      </c>
      <c r="T905" s="34">
        <v>5.4050000000000001E-3</v>
      </c>
      <c r="U905" s="37">
        <v>0.56499999999999995</v>
      </c>
      <c r="V905" s="19">
        <f t="shared" si="187"/>
        <v>5649.9999999999991</v>
      </c>
      <c r="W905" s="34">
        <v>5.7419999999999997E-3</v>
      </c>
      <c r="X905" s="34">
        <v>-1.7700000000000001E-3</v>
      </c>
      <c r="Y905" s="38">
        <v>3.6110000000000001E-3</v>
      </c>
      <c r="Z905" s="20">
        <f t="shared" si="188"/>
        <v>36.11</v>
      </c>
      <c r="AA905" s="34">
        <v>32.555700000000002</v>
      </c>
      <c r="AB905" s="34">
        <v>65.882900000000006</v>
      </c>
      <c r="AC905" s="39">
        <v>7.6109999999999997E-3</v>
      </c>
      <c r="AD905" s="21">
        <f t="shared" si="192"/>
        <v>76.11</v>
      </c>
      <c r="AE905" s="34">
        <v>1.1157E-2</v>
      </c>
      <c r="AF905" s="34">
        <v>-2.0000000000000002E-5</v>
      </c>
      <c r="AG905" s="34">
        <v>-5.4400000000000004E-3</v>
      </c>
      <c r="AH905" s="34">
        <v>-3.3700000000000002E-3</v>
      </c>
      <c r="AI905" s="34">
        <v>0</v>
      </c>
      <c r="AJ905" s="34">
        <v>0</v>
      </c>
      <c r="AK905" s="34">
        <v>99.293899999999994</v>
      </c>
      <c r="AL905" s="33">
        <v>4.8459999999999996E-3</v>
      </c>
      <c r="AM905" s="33">
        <v>1.5330000000000001E-3</v>
      </c>
      <c r="AN905" s="33">
        <v>1.6199999999999999E-3</v>
      </c>
      <c r="AO905" s="33">
        <v>3.7299999999999998E-3</v>
      </c>
      <c r="AP905" s="40">
        <v>9.9340000000000001E-3</v>
      </c>
      <c r="AQ905" s="33">
        <v>9.4196000000000002E-2</v>
      </c>
      <c r="AR905" s="33">
        <v>4.1549999999999998E-3</v>
      </c>
      <c r="AS905" s="33">
        <v>3.5430000000000001E-3</v>
      </c>
      <c r="AT905" s="33">
        <v>0.496832</v>
      </c>
      <c r="AU905">
        <f t="shared" si="190"/>
        <v>0.591028</v>
      </c>
      <c r="AV905" s="33">
        <v>4.7840000000000001E-3</v>
      </c>
      <c r="AW905" s="33">
        <v>-1.58E-3</v>
      </c>
      <c r="AX905" s="41">
        <v>2.5439999999999998E-3</v>
      </c>
      <c r="AY905" s="33">
        <v>49.862099999999998</v>
      </c>
      <c r="AZ905" s="33">
        <v>49.494399999999999</v>
      </c>
      <c r="BA905" s="42">
        <v>5.1489999999999999E-3</v>
      </c>
      <c r="BB905" s="10">
        <f t="shared" si="189"/>
        <v>7.6930000000000002E-3</v>
      </c>
      <c r="BC905" s="33">
        <v>1.5454000000000001E-2</v>
      </c>
      <c r="BD905" s="33">
        <v>-1.0000000000000001E-5</v>
      </c>
      <c r="BE905" s="33">
        <v>-2.33E-3</v>
      </c>
      <c r="BF905" s="33">
        <v>-8.3000000000000001E-4</v>
      </c>
      <c r="BG905" s="33">
        <v>0</v>
      </c>
      <c r="BH905" s="33">
        <v>0</v>
      </c>
      <c r="BI905" s="22"/>
    </row>
    <row r="906" spans="1:61" x14ac:dyDescent="0.25">
      <c r="A906" t="s">
        <v>169</v>
      </c>
      <c r="C906">
        <v>990</v>
      </c>
      <c r="D906">
        <v>63</v>
      </c>
      <c r="E906">
        <v>40</v>
      </c>
      <c r="F906">
        <v>20</v>
      </c>
      <c r="G906">
        <v>100</v>
      </c>
      <c r="H906">
        <v>3</v>
      </c>
      <c r="I906">
        <v>422</v>
      </c>
      <c r="J906">
        <v>2</v>
      </c>
      <c r="K906" s="1">
        <v>2.9045999999999999E-2</v>
      </c>
      <c r="L906" s="1">
        <v>-7.7000000000000002E-3</v>
      </c>
      <c r="M906" s="1">
        <v>4.385E-3</v>
      </c>
      <c r="N906" s="1">
        <v>8.0800000000000002E-4</v>
      </c>
      <c r="O906" s="2">
        <v>1.7176E-2</v>
      </c>
      <c r="P906" s="17">
        <f t="shared" si="191"/>
        <v>171.76</v>
      </c>
      <c r="Q906" s="3">
        <v>0.22231999999999999</v>
      </c>
      <c r="R906" s="18">
        <f t="shared" si="186"/>
        <v>2223.1999999999998</v>
      </c>
      <c r="S906" s="1">
        <v>1.0628E-2</v>
      </c>
      <c r="T906" s="1">
        <v>4.8199999999999996E-3</v>
      </c>
      <c r="U906" s="4">
        <v>0.56084999999999996</v>
      </c>
      <c r="V906" s="19">
        <f t="shared" si="187"/>
        <v>5608.5</v>
      </c>
      <c r="W906" s="1">
        <v>6.1739999999999998E-3</v>
      </c>
      <c r="X906" s="1">
        <v>-7.5000000000000002E-4</v>
      </c>
      <c r="Y906" s="5">
        <v>5.8560000000000001E-3</v>
      </c>
      <c r="Z906" s="20">
        <f t="shared" si="188"/>
        <v>58.56</v>
      </c>
      <c r="AA906" s="1">
        <v>32.6663</v>
      </c>
      <c r="AB906" s="1">
        <v>66.105999999999995</v>
      </c>
      <c r="AC906" s="6">
        <v>9.3449999999999991E-3</v>
      </c>
      <c r="AD906" s="21">
        <f t="shared" si="192"/>
        <v>93.449999999999989</v>
      </c>
      <c r="AE906" s="1">
        <v>1.382E-3</v>
      </c>
      <c r="AF906" s="1">
        <v>1.2351000000000001E-2</v>
      </c>
      <c r="AG906" s="1">
        <v>1.6805E-2</v>
      </c>
      <c r="AH906" s="1">
        <v>2.4284E-2</v>
      </c>
      <c r="AI906" s="1">
        <v>0</v>
      </c>
      <c r="AJ906" s="1">
        <v>0</v>
      </c>
      <c r="AK906" s="1">
        <v>99.69</v>
      </c>
      <c r="AL906">
        <v>6.8609999999999999E-3</v>
      </c>
      <c r="AM906">
        <v>-3.5000000000000001E-3</v>
      </c>
      <c r="AN906">
        <v>1.7619999999999999E-3</v>
      </c>
      <c r="AO906">
        <v>6.7400000000000001E-4</v>
      </c>
      <c r="AP906" s="7">
        <v>1.3228E-2</v>
      </c>
      <c r="AQ906">
        <v>9.6797999999999995E-2</v>
      </c>
      <c r="AR906">
        <v>6.587E-3</v>
      </c>
      <c r="AS906">
        <v>3.1489999999999999E-3</v>
      </c>
      <c r="AT906">
        <v>0.491475</v>
      </c>
      <c r="AU906">
        <f t="shared" si="190"/>
        <v>0.58827300000000005</v>
      </c>
      <c r="AV906">
        <v>5.1269999999999996E-3</v>
      </c>
      <c r="AW906">
        <v>-6.6E-4</v>
      </c>
      <c r="AX906" s="8">
        <v>4.1110000000000001E-3</v>
      </c>
      <c r="AY906">
        <v>49.8581</v>
      </c>
      <c r="AZ906">
        <v>49.489899999999999</v>
      </c>
      <c r="BA906" s="9">
        <v>6.3E-3</v>
      </c>
      <c r="BB906" s="10">
        <f t="shared" si="189"/>
        <v>1.0411E-2</v>
      </c>
      <c r="BC906">
        <v>1.9070000000000001E-3</v>
      </c>
      <c r="BD906">
        <v>5.0930000000000003E-3</v>
      </c>
      <c r="BE906">
        <v>7.1630000000000001E-3</v>
      </c>
      <c r="BF906">
        <v>5.9249999999999997E-3</v>
      </c>
      <c r="BG906">
        <v>0</v>
      </c>
      <c r="BH906">
        <v>0</v>
      </c>
      <c r="BI906" s="22"/>
    </row>
    <row r="907" spans="1:61" x14ac:dyDescent="0.25">
      <c r="A907" t="s">
        <v>169</v>
      </c>
      <c r="C907">
        <v>991</v>
      </c>
      <c r="D907">
        <v>63</v>
      </c>
      <c r="E907">
        <v>40</v>
      </c>
      <c r="F907">
        <v>20</v>
      </c>
      <c r="G907">
        <v>100</v>
      </c>
      <c r="H907">
        <v>3</v>
      </c>
      <c r="I907">
        <v>423</v>
      </c>
      <c r="J907">
        <v>3</v>
      </c>
      <c r="K907" s="1">
        <v>3.8085000000000001E-2</v>
      </c>
      <c r="L907" s="1">
        <v>1.7572000000000001E-2</v>
      </c>
      <c r="M907" s="1">
        <v>3.823E-3</v>
      </c>
      <c r="N907" s="1">
        <v>4.4339999999999996E-3</v>
      </c>
      <c r="O907" s="2">
        <v>2.5262E-2</v>
      </c>
      <c r="P907" s="17">
        <f t="shared" si="191"/>
        <v>252.62</v>
      </c>
      <c r="Q907" s="3">
        <v>0.23344599999999999</v>
      </c>
      <c r="R907" s="18">
        <f t="shared" si="186"/>
        <v>2334.46</v>
      </c>
      <c r="S907" s="1">
        <v>3.6219999999999998E-3</v>
      </c>
      <c r="T907" s="1">
        <v>5.7070000000000003E-3</v>
      </c>
      <c r="U907" s="4">
        <v>0.56857400000000002</v>
      </c>
      <c r="V907" s="19">
        <f t="shared" si="187"/>
        <v>5685.7400000000007</v>
      </c>
      <c r="W907" s="1">
        <v>5.659E-3</v>
      </c>
      <c r="X907" s="1">
        <v>6.1130000000000004E-3</v>
      </c>
      <c r="Y907" s="5">
        <v>9.2350000000000002E-3</v>
      </c>
      <c r="Z907" s="20">
        <f t="shared" si="188"/>
        <v>92.350000000000009</v>
      </c>
      <c r="AA907" s="1">
        <v>32.6325</v>
      </c>
      <c r="AB907" s="1">
        <v>65.880700000000004</v>
      </c>
      <c r="AC907" s="6">
        <v>8.5220000000000001E-3</v>
      </c>
      <c r="AD907" s="21">
        <f t="shared" si="192"/>
        <v>85.22</v>
      </c>
      <c r="AE907" s="1">
        <v>6.0809999999999996E-3</v>
      </c>
      <c r="AF907" s="1">
        <v>5.4260000000000003E-3</v>
      </c>
      <c r="AG907" s="1">
        <v>3.9509999999999997E-3</v>
      </c>
      <c r="AH907" s="1">
        <v>4.0926999999999998E-2</v>
      </c>
      <c r="AI907" s="1">
        <v>0</v>
      </c>
      <c r="AJ907" s="1">
        <v>0</v>
      </c>
      <c r="AK907" s="1">
        <v>99.499600000000001</v>
      </c>
      <c r="AL907">
        <v>9.0119999999999992E-3</v>
      </c>
      <c r="AM907">
        <v>7.9869999999999993E-3</v>
      </c>
      <c r="AN907">
        <v>1.5399999999999999E-3</v>
      </c>
      <c r="AO907">
        <v>3.7030000000000001E-3</v>
      </c>
      <c r="AP907" s="7">
        <v>1.949E-2</v>
      </c>
      <c r="AQ907">
        <v>0.101826</v>
      </c>
      <c r="AR907">
        <v>2.2490000000000001E-3</v>
      </c>
      <c r="AS907">
        <v>3.7339999999999999E-3</v>
      </c>
      <c r="AT907">
        <v>0.49914199999999997</v>
      </c>
      <c r="AU907">
        <f t="shared" si="190"/>
        <v>0.60096799999999995</v>
      </c>
      <c r="AV907">
        <v>4.7080000000000004E-3</v>
      </c>
      <c r="AW907">
        <v>5.4549999999999998E-3</v>
      </c>
      <c r="AX907" s="8">
        <v>6.4939999999999998E-3</v>
      </c>
      <c r="AY907">
        <v>49.8964</v>
      </c>
      <c r="AZ907">
        <v>49.410200000000003</v>
      </c>
      <c r="BA907" s="9">
        <v>5.7559999999999998E-3</v>
      </c>
      <c r="BB907" s="10">
        <f t="shared" si="189"/>
        <v>1.225E-2</v>
      </c>
      <c r="BC907">
        <v>8.4100000000000008E-3</v>
      </c>
      <c r="BD907">
        <v>2.2409999999999999E-3</v>
      </c>
      <c r="BE907">
        <v>1.6869999999999999E-3</v>
      </c>
      <c r="BF907">
        <v>1.0003E-2</v>
      </c>
      <c r="BG907">
        <v>0</v>
      </c>
      <c r="BH907">
        <v>0</v>
      </c>
      <c r="BI907" s="22"/>
    </row>
    <row r="908" spans="1:61" x14ac:dyDescent="0.25">
      <c r="A908" t="s">
        <v>169</v>
      </c>
      <c r="C908">
        <v>992</v>
      </c>
      <c r="D908">
        <v>63</v>
      </c>
      <c r="E908">
        <v>40</v>
      </c>
      <c r="F908">
        <v>20</v>
      </c>
      <c r="G908">
        <v>100</v>
      </c>
      <c r="H908">
        <v>3</v>
      </c>
      <c r="I908">
        <v>424</v>
      </c>
      <c r="J908">
        <v>4</v>
      </c>
      <c r="K908" s="1">
        <v>3.5610000000000003E-2</v>
      </c>
      <c r="L908" s="1">
        <v>7.6169999999999996E-3</v>
      </c>
      <c r="M908" s="1">
        <v>4.0559999999999997E-3</v>
      </c>
      <c r="N908" s="1">
        <v>2.8019999999999998E-3</v>
      </c>
      <c r="O908" s="2">
        <v>9.0959999999999999E-3</v>
      </c>
      <c r="P908" s="17">
        <f t="shared" si="191"/>
        <v>90.96</v>
      </c>
      <c r="Q908" s="3">
        <v>0.229211</v>
      </c>
      <c r="R908" s="18">
        <f t="shared" si="186"/>
        <v>2292.11</v>
      </c>
      <c r="S908" s="1">
        <v>3.4520000000000002E-3</v>
      </c>
      <c r="T908" s="1">
        <v>1.3029999999999999E-3</v>
      </c>
      <c r="U908" s="4">
        <v>0.56867299999999998</v>
      </c>
      <c r="V908" s="19">
        <f t="shared" si="187"/>
        <v>5686.73</v>
      </c>
      <c r="W908" s="1">
        <v>3.4550000000000002E-3</v>
      </c>
      <c r="X908" s="1">
        <v>-1.2E-4</v>
      </c>
      <c r="Y908" s="5">
        <v>2.8440000000000002E-3</v>
      </c>
      <c r="Z908" s="20">
        <f t="shared" si="188"/>
        <v>28.44</v>
      </c>
      <c r="AA908" s="1">
        <v>32.600999999999999</v>
      </c>
      <c r="AB908" s="1">
        <v>66.0608</v>
      </c>
      <c r="AC908" s="6">
        <v>3.8019999999999998E-3</v>
      </c>
      <c r="AD908" s="21">
        <f t="shared" si="192"/>
        <v>38.019999999999996</v>
      </c>
      <c r="AE908" s="1">
        <v>3.1770000000000001E-3</v>
      </c>
      <c r="AF908" s="1">
        <v>8.5999999999999998E-4</v>
      </c>
      <c r="AG908" s="1">
        <v>7.8259999999999996E-3</v>
      </c>
      <c r="AH908" s="1">
        <v>3.3311E-2</v>
      </c>
      <c r="AI908" s="1">
        <v>0</v>
      </c>
      <c r="AJ908" s="1">
        <v>0</v>
      </c>
      <c r="AK908" s="1">
        <v>99.578800000000001</v>
      </c>
      <c r="AL908">
        <v>8.4229999999999999E-3</v>
      </c>
      <c r="AM908">
        <v>3.4610000000000001E-3</v>
      </c>
      <c r="AN908">
        <v>1.6329999999999999E-3</v>
      </c>
      <c r="AO908">
        <v>2.3389999999999999E-3</v>
      </c>
      <c r="AP908" s="7">
        <v>7.0150000000000004E-3</v>
      </c>
      <c r="AQ908">
        <v>9.9935999999999997E-2</v>
      </c>
      <c r="AR908">
        <v>2.1419999999999998E-3</v>
      </c>
      <c r="AS908">
        <v>8.52E-4</v>
      </c>
      <c r="AT908">
        <v>0.49901800000000002</v>
      </c>
      <c r="AU908">
        <f t="shared" si="190"/>
        <v>0.59895399999999999</v>
      </c>
      <c r="AV908">
        <v>2.8730000000000001E-3</v>
      </c>
      <c r="AW908">
        <v>-1E-4</v>
      </c>
      <c r="AX908" s="8">
        <v>1.9989999999999999E-3</v>
      </c>
      <c r="AY908">
        <v>49.827199999999998</v>
      </c>
      <c r="AZ908">
        <v>49.5244</v>
      </c>
      <c r="BA908" s="9">
        <v>2.5669999999999998E-3</v>
      </c>
      <c r="BB908" s="10">
        <f t="shared" si="189"/>
        <v>4.5659999999999997E-3</v>
      </c>
      <c r="BC908">
        <v>4.3920000000000001E-3</v>
      </c>
      <c r="BD908">
        <v>3.5500000000000001E-4</v>
      </c>
      <c r="BE908">
        <v>3.3400000000000001E-3</v>
      </c>
      <c r="BF908">
        <v>8.1379999999999994E-3</v>
      </c>
      <c r="BG908">
        <v>0</v>
      </c>
      <c r="BH908">
        <v>0</v>
      </c>
      <c r="BI908" s="22"/>
    </row>
    <row r="909" spans="1:61" x14ac:dyDescent="0.25">
      <c r="A909" t="s">
        <v>169</v>
      </c>
      <c r="C909">
        <v>993</v>
      </c>
      <c r="D909">
        <v>63</v>
      </c>
      <c r="E909">
        <v>40</v>
      </c>
      <c r="F909">
        <v>20</v>
      </c>
      <c r="G909">
        <v>100</v>
      </c>
      <c r="H909">
        <v>3</v>
      </c>
      <c r="I909">
        <v>425</v>
      </c>
      <c r="J909">
        <v>5</v>
      </c>
      <c r="K909" s="1">
        <v>3.6901999999999997E-2</v>
      </c>
      <c r="L909" s="1">
        <v>1.1982E-2</v>
      </c>
      <c r="M909" s="1">
        <v>6.5380000000000004E-3</v>
      </c>
      <c r="N909" s="1">
        <v>2.4220000000000001E-3</v>
      </c>
      <c r="O909" s="2">
        <v>1.0038999999999999E-2</v>
      </c>
      <c r="P909" s="17">
        <f t="shared" si="191"/>
        <v>100.38999999999999</v>
      </c>
      <c r="Q909" s="3">
        <v>0.24124000000000001</v>
      </c>
      <c r="R909" s="18">
        <f t="shared" si="186"/>
        <v>2412.4</v>
      </c>
      <c r="S909" s="1">
        <v>1.4754E-2</v>
      </c>
      <c r="T909" s="1">
        <v>-2.5999999999999998E-4</v>
      </c>
      <c r="U909" s="4">
        <v>0.564527</v>
      </c>
      <c r="V909" s="19">
        <f t="shared" si="187"/>
        <v>5645.27</v>
      </c>
      <c r="W909" s="1">
        <v>1.1249999999999999E-3</v>
      </c>
      <c r="X909" s="1">
        <v>-2.7100000000000002E-3</v>
      </c>
      <c r="Y909" s="5">
        <v>1.5610000000000001E-3</v>
      </c>
      <c r="Z909" s="20">
        <f t="shared" si="188"/>
        <v>15.610000000000001</v>
      </c>
      <c r="AA909" s="1">
        <v>32.681199999999997</v>
      </c>
      <c r="AB909" s="1">
        <v>66.083600000000004</v>
      </c>
      <c r="AC909" s="6">
        <v>3.9880000000000002E-3</v>
      </c>
      <c r="AD909" s="21">
        <f t="shared" si="192"/>
        <v>39.880000000000003</v>
      </c>
      <c r="AE909" s="1">
        <v>2.7439999999999999E-3</v>
      </c>
      <c r="AF909" s="1">
        <v>2.4220000000000001E-3</v>
      </c>
      <c r="AG909" s="1">
        <v>8.541E-3</v>
      </c>
      <c r="AH909" s="1">
        <v>5.999E-3</v>
      </c>
      <c r="AI909" s="1">
        <v>0</v>
      </c>
      <c r="AJ909" s="1">
        <v>0</v>
      </c>
      <c r="AK909" s="1">
        <v>99.676599999999993</v>
      </c>
      <c r="AL909">
        <v>8.7159999999999998E-3</v>
      </c>
      <c r="AM909">
        <v>5.4359999999999999E-3</v>
      </c>
      <c r="AN909">
        <v>2.6280000000000001E-3</v>
      </c>
      <c r="AO909">
        <v>2.019E-3</v>
      </c>
      <c r="AP909" s="7">
        <v>7.731E-3</v>
      </c>
      <c r="AQ909">
        <v>0.105034</v>
      </c>
      <c r="AR909">
        <v>9.1439999999999994E-3</v>
      </c>
      <c r="AS909">
        <v>-1.7000000000000001E-4</v>
      </c>
      <c r="AT909">
        <v>0.49468899999999999</v>
      </c>
      <c r="AU909">
        <f t="shared" si="190"/>
        <v>0.59972300000000001</v>
      </c>
      <c r="AV909">
        <v>9.3499999999999996E-4</v>
      </c>
      <c r="AW909">
        <v>-2.4199999999999998E-3</v>
      </c>
      <c r="AX909" s="8">
        <v>1.096E-3</v>
      </c>
      <c r="AY909">
        <v>49.880200000000002</v>
      </c>
      <c r="AZ909">
        <v>49.4724</v>
      </c>
      <c r="BA909" s="9">
        <v>2.689E-3</v>
      </c>
      <c r="BB909" s="10">
        <f t="shared" si="189"/>
        <v>3.7850000000000002E-3</v>
      </c>
      <c r="BC909">
        <v>3.7880000000000001E-3</v>
      </c>
      <c r="BD909">
        <v>9.990000000000001E-4</v>
      </c>
      <c r="BE909">
        <v>3.64E-3</v>
      </c>
      <c r="BF909">
        <v>1.464E-3</v>
      </c>
      <c r="BG909">
        <v>0</v>
      </c>
      <c r="BH909">
        <v>0</v>
      </c>
      <c r="BI909" s="22"/>
    </row>
    <row r="910" spans="1:61" x14ac:dyDescent="0.25">
      <c r="A910" t="s">
        <v>169</v>
      </c>
      <c r="C910">
        <v>994</v>
      </c>
      <c r="D910">
        <v>63</v>
      </c>
      <c r="E910">
        <v>40</v>
      </c>
      <c r="F910">
        <v>20</v>
      </c>
      <c r="G910">
        <v>100</v>
      </c>
      <c r="H910">
        <v>3</v>
      </c>
      <c r="I910">
        <v>426</v>
      </c>
      <c r="J910">
        <v>6</v>
      </c>
      <c r="K910" s="1">
        <v>3.0792E-2</v>
      </c>
      <c r="L910" s="1">
        <v>1.6334999999999999E-2</v>
      </c>
      <c r="M910" s="1">
        <v>4.7390000000000002E-3</v>
      </c>
      <c r="N910" s="1">
        <v>-5.8E-4</v>
      </c>
      <c r="O910" s="2">
        <v>1.9699999999999999E-2</v>
      </c>
      <c r="P910" s="17">
        <f t="shared" si="191"/>
        <v>197</v>
      </c>
      <c r="Q910" s="3">
        <v>0.206342</v>
      </c>
      <c r="R910" s="18">
        <f t="shared" si="186"/>
        <v>2063.42</v>
      </c>
      <c r="S910" s="1">
        <v>1.902E-3</v>
      </c>
      <c r="T910" s="1">
        <v>-1.14E-3</v>
      </c>
      <c r="U910" s="4">
        <v>0.56105400000000005</v>
      </c>
      <c r="V910" s="19">
        <f t="shared" si="187"/>
        <v>5610.5400000000009</v>
      </c>
      <c r="W910" s="1">
        <v>5.3049999999999998E-3</v>
      </c>
      <c r="X910" s="1">
        <v>-1.47E-3</v>
      </c>
      <c r="Y910" s="5">
        <v>1.47E-4</v>
      </c>
      <c r="Z910" s="20">
        <f t="shared" si="188"/>
        <v>1.47</v>
      </c>
      <c r="AA910" s="1">
        <v>32.607399999999998</v>
      </c>
      <c r="AB910" s="1">
        <v>65.957300000000004</v>
      </c>
      <c r="AC910" s="6">
        <v>1.0336E-2</v>
      </c>
      <c r="AD910" s="21">
        <f t="shared" si="192"/>
        <v>103.36</v>
      </c>
      <c r="AE910" s="1">
        <v>3.2499999999999999E-3</v>
      </c>
      <c r="AF910" s="1">
        <v>5.7419999999999997E-3</v>
      </c>
      <c r="AG910" s="1">
        <v>-2.4499999999999999E-3</v>
      </c>
      <c r="AH910" s="1">
        <v>5.7859000000000001E-2</v>
      </c>
      <c r="AI910" s="1">
        <v>0</v>
      </c>
      <c r="AJ910" s="1">
        <v>0</v>
      </c>
      <c r="AK910" s="1">
        <v>99.482600000000005</v>
      </c>
      <c r="AL910">
        <v>7.2890000000000003E-3</v>
      </c>
      <c r="AM910">
        <v>7.4260000000000003E-3</v>
      </c>
      <c r="AN910">
        <v>1.9090000000000001E-3</v>
      </c>
      <c r="AO910">
        <v>-4.8000000000000001E-4</v>
      </c>
      <c r="AP910" s="7">
        <v>1.5203E-2</v>
      </c>
      <c r="AQ910">
        <v>9.0029999999999999E-2</v>
      </c>
      <c r="AR910">
        <v>1.181E-3</v>
      </c>
      <c r="AS910">
        <v>-7.3999999999999999E-4</v>
      </c>
      <c r="AT910">
        <v>0.49268699999999999</v>
      </c>
      <c r="AU910">
        <f t="shared" si="190"/>
        <v>0.58271699999999993</v>
      </c>
      <c r="AV910">
        <v>4.4149999999999997E-3</v>
      </c>
      <c r="AW910">
        <v>-1.31E-3</v>
      </c>
      <c r="AX910" s="8">
        <v>1.03E-4</v>
      </c>
      <c r="AY910">
        <v>49.872999999999998</v>
      </c>
      <c r="AZ910">
        <v>49.482399999999998</v>
      </c>
      <c r="BA910" s="9">
        <v>6.9829999999999996E-3</v>
      </c>
      <c r="BB910" s="10">
        <f t="shared" si="189"/>
        <v>7.0859999999999994E-3</v>
      </c>
      <c r="BC910">
        <v>4.4949999999999999E-3</v>
      </c>
      <c r="BD910">
        <v>2.3730000000000001E-3</v>
      </c>
      <c r="BE910">
        <v>-1.0499999999999999E-3</v>
      </c>
      <c r="BF910">
        <v>1.4146000000000001E-2</v>
      </c>
      <c r="BG910">
        <v>0</v>
      </c>
      <c r="BH910">
        <v>0</v>
      </c>
      <c r="BI910" s="22"/>
    </row>
    <row r="911" spans="1:61" x14ac:dyDescent="0.25">
      <c r="A911" t="s">
        <v>169</v>
      </c>
      <c r="C911">
        <v>995</v>
      </c>
      <c r="D911">
        <v>63</v>
      </c>
      <c r="E911">
        <v>40</v>
      </c>
      <c r="F911">
        <v>20</v>
      </c>
      <c r="G911">
        <v>100</v>
      </c>
      <c r="H911">
        <v>3</v>
      </c>
      <c r="I911">
        <v>427</v>
      </c>
      <c r="J911">
        <v>7</v>
      </c>
      <c r="K911" s="1">
        <v>7.4029999999999999E-3</v>
      </c>
      <c r="L911" s="1">
        <v>-1.315E-2</v>
      </c>
      <c r="M911" s="1">
        <v>1.1202E-2</v>
      </c>
      <c r="N911" s="1">
        <v>-5.4000000000000001E-4</v>
      </c>
      <c r="O911" s="2">
        <v>9.7230999999999998E-2</v>
      </c>
      <c r="P911" s="17">
        <f t="shared" si="191"/>
        <v>972.31</v>
      </c>
      <c r="Q911" s="3">
        <v>0.22539100000000001</v>
      </c>
      <c r="R911" s="18">
        <f t="shared" si="186"/>
        <v>2253.91</v>
      </c>
      <c r="S911" s="1">
        <v>-1.4400000000000001E-3</v>
      </c>
      <c r="T911" s="1">
        <v>-2.81E-3</v>
      </c>
      <c r="U911" s="4">
        <v>0.57656200000000002</v>
      </c>
      <c r="V911" s="19">
        <f t="shared" si="187"/>
        <v>5765.62</v>
      </c>
      <c r="W911" s="1">
        <v>-3.8600000000000001E-3</v>
      </c>
      <c r="X911" s="1">
        <v>-1.73E-3</v>
      </c>
      <c r="Y911" s="5">
        <v>7.8270000000000006E-3</v>
      </c>
      <c r="Z911" s="20">
        <f t="shared" si="188"/>
        <v>78.27000000000001</v>
      </c>
      <c r="AA911" s="1">
        <v>32.771900000000002</v>
      </c>
      <c r="AB911" s="1">
        <v>65.677700000000002</v>
      </c>
      <c r="AC911" s="6">
        <v>5.7287999999999999E-2</v>
      </c>
      <c r="AD911" s="21">
        <f t="shared" si="192"/>
        <v>572.88</v>
      </c>
      <c r="AE911" s="1">
        <v>2.9789999999999999E-3</v>
      </c>
      <c r="AF911" s="1">
        <v>7.0899999999999999E-3</v>
      </c>
      <c r="AG911" s="1">
        <v>5.7889999999999999E-3</v>
      </c>
      <c r="AH911" s="1">
        <v>4.0769999999999999E-3</v>
      </c>
      <c r="AI911" s="1">
        <v>0</v>
      </c>
      <c r="AJ911" s="1">
        <v>0</v>
      </c>
      <c r="AK911" s="1">
        <v>99.428899999999999</v>
      </c>
      <c r="AL911">
        <v>1.75E-3</v>
      </c>
      <c r="AM911">
        <v>-5.9699999999999996E-3</v>
      </c>
      <c r="AN911">
        <v>4.5069999999999997E-3</v>
      </c>
      <c r="AO911">
        <v>-4.4999999999999999E-4</v>
      </c>
      <c r="AP911" s="7">
        <v>7.4944999999999998E-2</v>
      </c>
      <c r="AQ911">
        <v>9.8220000000000002E-2</v>
      </c>
      <c r="AR911">
        <v>-8.8999999999999995E-4</v>
      </c>
      <c r="AS911">
        <v>-1.8400000000000001E-3</v>
      </c>
      <c r="AT911">
        <v>0.50567899999999999</v>
      </c>
      <c r="AU911">
        <f t="shared" si="190"/>
        <v>0.60389899999999996</v>
      </c>
      <c r="AV911">
        <v>-3.2000000000000002E-3</v>
      </c>
      <c r="AW911">
        <v>-1.5399999999999999E-3</v>
      </c>
      <c r="AX911" s="8">
        <v>5.4990000000000004E-3</v>
      </c>
      <c r="AY911">
        <v>50.0625</v>
      </c>
      <c r="AZ911">
        <v>49.2117</v>
      </c>
      <c r="BA911" s="9">
        <v>3.8656000000000003E-2</v>
      </c>
      <c r="BB911" s="10">
        <f t="shared" si="189"/>
        <v>4.4155E-2</v>
      </c>
      <c r="BC911">
        <v>4.1159999999999999E-3</v>
      </c>
      <c r="BD911">
        <v>2.9260000000000002E-3</v>
      </c>
      <c r="BE911">
        <v>2.4689999999999998E-3</v>
      </c>
      <c r="BF911">
        <v>9.9599999999999992E-4</v>
      </c>
      <c r="BG911">
        <v>0</v>
      </c>
      <c r="BH911">
        <v>0</v>
      </c>
      <c r="BI911" s="22"/>
    </row>
    <row r="912" spans="1:61" x14ac:dyDescent="0.25">
      <c r="A912" t="s">
        <v>169</v>
      </c>
      <c r="C912">
        <v>996</v>
      </c>
      <c r="D912">
        <v>63</v>
      </c>
      <c r="E912">
        <v>40</v>
      </c>
      <c r="F912">
        <v>20</v>
      </c>
      <c r="G912">
        <v>100</v>
      </c>
      <c r="H912">
        <v>3</v>
      </c>
      <c r="I912">
        <v>428</v>
      </c>
      <c r="J912">
        <v>8</v>
      </c>
      <c r="K912" s="1">
        <v>9.6579999999999999E-3</v>
      </c>
      <c r="L912" s="1">
        <v>8.9149999999999993E-3</v>
      </c>
      <c r="M912" s="1">
        <v>4.1960000000000001E-3</v>
      </c>
      <c r="N912" s="1">
        <v>5.5599999999999996E-4</v>
      </c>
      <c r="O912" s="2">
        <v>5.3924E-2</v>
      </c>
      <c r="P912" s="17">
        <f t="shared" si="191"/>
        <v>539.24</v>
      </c>
      <c r="Q912" s="3">
        <v>0.23577200000000001</v>
      </c>
      <c r="R912" s="18">
        <f t="shared" si="186"/>
        <v>2357.7200000000003</v>
      </c>
      <c r="S912" s="1">
        <v>4.0480000000000004E-3</v>
      </c>
      <c r="T912" s="1">
        <v>5.8799999999999998E-4</v>
      </c>
      <c r="U912" s="4">
        <v>0.56356499999999998</v>
      </c>
      <c r="V912" s="19">
        <f t="shared" si="187"/>
        <v>5635.65</v>
      </c>
      <c r="W912" s="1">
        <v>-3.5E-4</v>
      </c>
      <c r="X912" s="1">
        <v>1.45E-4</v>
      </c>
      <c r="Y912" s="5">
        <v>3.62E-3</v>
      </c>
      <c r="Z912" s="20">
        <f t="shared" si="188"/>
        <v>36.200000000000003</v>
      </c>
      <c r="AA912" s="1">
        <v>32.929699999999997</v>
      </c>
      <c r="AB912" s="1">
        <v>65.768500000000003</v>
      </c>
      <c r="AC912" s="6">
        <v>2.3140999999999998E-2</v>
      </c>
      <c r="AD912" s="21">
        <f t="shared" si="192"/>
        <v>231.41</v>
      </c>
      <c r="AE912" s="1">
        <v>5.2090000000000001E-3</v>
      </c>
      <c r="AF912" s="1">
        <v>1.2966999999999999E-2</v>
      </c>
      <c r="AG912" s="1">
        <v>1.4453000000000001E-2</v>
      </c>
      <c r="AH912" s="1">
        <v>6.0860999999999998E-2</v>
      </c>
      <c r="AI912" s="1">
        <v>0</v>
      </c>
      <c r="AJ912" s="1">
        <v>0</v>
      </c>
      <c r="AK912" s="1">
        <v>99.699600000000004</v>
      </c>
      <c r="AL912">
        <v>2.2769999999999999E-3</v>
      </c>
      <c r="AM912">
        <v>4.0369999999999998E-3</v>
      </c>
      <c r="AN912">
        <v>1.683E-3</v>
      </c>
      <c r="AO912">
        <v>4.6299999999999998E-4</v>
      </c>
      <c r="AP912" s="7">
        <v>4.1446999999999998E-2</v>
      </c>
      <c r="AQ912">
        <v>0.102451</v>
      </c>
      <c r="AR912">
        <v>2.5040000000000001E-3</v>
      </c>
      <c r="AS912">
        <v>3.8400000000000001E-4</v>
      </c>
      <c r="AT912">
        <v>0.49287599999999998</v>
      </c>
      <c r="AU912">
        <f t="shared" si="190"/>
        <v>0.59532699999999994</v>
      </c>
      <c r="AV912">
        <v>-2.9E-4</v>
      </c>
      <c r="AW912">
        <v>1.2899999999999999E-4</v>
      </c>
      <c r="AX912" s="8">
        <v>2.5360000000000001E-3</v>
      </c>
      <c r="AY912">
        <v>50.160699999999999</v>
      </c>
      <c r="AZ912">
        <v>49.139699999999998</v>
      </c>
      <c r="BA912" s="9">
        <v>1.5570000000000001E-2</v>
      </c>
      <c r="BB912" s="10">
        <f t="shared" si="189"/>
        <v>1.8106000000000001E-2</v>
      </c>
      <c r="BC912">
        <v>7.1760000000000001E-3</v>
      </c>
      <c r="BD912">
        <v>5.3359999999999996E-3</v>
      </c>
      <c r="BE912">
        <v>6.1479999999999998E-3</v>
      </c>
      <c r="BF912">
        <v>1.4819000000000001E-2</v>
      </c>
      <c r="BG912">
        <v>0</v>
      </c>
      <c r="BH912">
        <v>0</v>
      </c>
      <c r="BI912" s="22"/>
    </row>
    <row r="913" spans="1:61" x14ac:dyDescent="0.25">
      <c r="A913" t="s">
        <v>169</v>
      </c>
      <c r="C913">
        <v>997</v>
      </c>
      <c r="D913">
        <v>63</v>
      </c>
      <c r="E913">
        <v>40</v>
      </c>
      <c r="F913">
        <v>20</v>
      </c>
      <c r="G913">
        <v>100</v>
      </c>
      <c r="H913">
        <v>3</v>
      </c>
      <c r="I913">
        <v>429</v>
      </c>
      <c r="J913">
        <v>9</v>
      </c>
      <c r="K913" s="1">
        <v>2.1503000000000001E-2</v>
      </c>
      <c r="L913" s="1">
        <v>6.0109999999999999E-3</v>
      </c>
      <c r="M913" s="1">
        <v>5.457E-3</v>
      </c>
      <c r="N913" s="1">
        <v>4.2950000000000002E-3</v>
      </c>
      <c r="O913" s="2">
        <v>8.8129999999999997E-3</v>
      </c>
      <c r="P913" s="17">
        <f t="shared" si="191"/>
        <v>88.13</v>
      </c>
      <c r="Q913" s="3">
        <v>0.237402</v>
      </c>
      <c r="R913" s="18">
        <f t="shared" si="186"/>
        <v>2374.02</v>
      </c>
      <c r="S913" s="1">
        <v>3.0049999999999999E-3</v>
      </c>
      <c r="T913" s="1">
        <v>7.8390000000000005E-3</v>
      </c>
      <c r="U913" s="4">
        <v>0.56550900000000004</v>
      </c>
      <c r="V913" s="19">
        <f t="shared" si="187"/>
        <v>5655.09</v>
      </c>
      <c r="W913" s="1">
        <v>7.1370000000000001E-3</v>
      </c>
      <c r="X913" s="1">
        <v>2.5230000000000001E-3</v>
      </c>
      <c r="Y913" s="5">
        <v>4.0309999999999999E-3</v>
      </c>
      <c r="Z913" s="20">
        <f t="shared" si="188"/>
        <v>40.309999999999995</v>
      </c>
      <c r="AA913" s="1">
        <v>32.9223</v>
      </c>
      <c r="AB913" s="1">
        <v>65.932199999999995</v>
      </c>
      <c r="AC913" s="6">
        <v>2.3E-3</v>
      </c>
      <c r="AD913" s="21">
        <f t="shared" si="192"/>
        <v>23</v>
      </c>
      <c r="AE913" s="1">
        <v>2.9889999999999999E-3</v>
      </c>
      <c r="AF913" s="1">
        <v>1.4421E-2</v>
      </c>
      <c r="AG913" s="1">
        <v>5.8479999999999999E-3</v>
      </c>
      <c r="AH913" s="1">
        <v>-2.2300000000000002E-3</v>
      </c>
      <c r="AI913" s="1">
        <v>0</v>
      </c>
      <c r="AJ913" s="1">
        <v>0</v>
      </c>
      <c r="AK913" s="1">
        <v>99.751400000000004</v>
      </c>
      <c r="AL913">
        <v>5.0660000000000002E-3</v>
      </c>
      <c r="AM913">
        <v>2.7200000000000002E-3</v>
      </c>
      <c r="AN913">
        <v>2.1879999999999998E-3</v>
      </c>
      <c r="AO913">
        <v>3.571E-3</v>
      </c>
      <c r="AP913" s="7">
        <v>6.77E-3</v>
      </c>
      <c r="AQ913">
        <v>0.10309699999999999</v>
      </c>
      <c r="AR913">
        <v>1.8580000000000001E-3</v>
      </c>
      <c r="AS913">
        <v>5.1070000000000004E-3</v>
      </c>
      <c r="AT913">
        <v>0.49427500000000002</v>
      </c>
      <c r="AU913">
        <f t="shared" si="190"/>
        <v>0.59737200000000001</v>
      </c>
      <c r="AV913">
        <v>5.9119999999999997E-3</v>
      </c>
      <c r="AW913">
        <v>2.2420000000000001E-3</v>
      </c>
      <c r="AX913" s="8">
        <v>2.8219999999999999E-3</v>
      </c>
      <c r="AY913">
        <v>50.1188</v>
      </c>
      <c r="AZ913">
        <v>49.231999999999999</v>
      </c>
      <c r="BA913" s="9">
        <v>1.547E-3</v>
      </c>
      <c r="BB913" s="10">
        <f t="shared" si="189"/>
        <v>4.3689999999999996E-3</v>
      </c>
      <c r="BC913">
        <v>4.1159999999999999E-3</v>
      </c>
      <c r="BD913">
        <v>5.9309999999999996E-3</v>
      </c>
      <c r="BE913">
        <v>2.4859999999999999E-3</v>
      </c>
      <c r="BF913">
        <v>-5.4000000000000001E-4</v>
      </c>
      <c r="BG913">
        <v>0</v>
      </c>
      <c r="BH913">
        <v>0</v>
      </c>
      <c r="BI913" s="22"/>
    </row>
    <row r="914" spans="1:61" x14ac:dyDescent="0.25">
      <c r="A914" t="s">
        <v>169</v>
      </c>
      <c r="C914">
        <v>998</v>
      </c>
      <c r="D914">
        <v>63</v>
      </c>
      <c r="E914">
        <v>40</v>
      </c>
      <c r="F914">
        <v>20</v>
      </c>
      <c r="G914">
        <v>100</v>
      </c>
      <c r="H914">
        <v>3</v>
      </c>
      <c r="I914">
        <v>430</v>
      </c>
      <c r="J914">
        <v>10</v>
      </c>
      <c r="K914" s="1">
        <v>2.1607999999999999E-2</v>
      </c>
      <c r="L914" s="1">
        <v>6.0309999999999999E-3</v>
      </c>
      <c r="M914" s="1">
        <v>5.3039999999999997E-3</v>
      </c>
      <c r="N914" s="1">
        <v>1.0510000000000001E-3</v>
      </c>
      <c r="O914" s="2">
        <v>2.2367999999999999E-2</v>
      </c>
      <c r="P914" s="17">
        <f t="shared" si="191"/>
        <v>223.67999999999998</v>
      </c>
      <c r="Q914" s="3">
        <v>0.23361299999999999</v>
      </c>
      <c r="R914" s="18">
        <f t="shared" si="186"/>
        <v>2336.1299999999997</v>
      </c>
      <c r="S914" s="1">
        <v>1.0369999999999999E-3</v>
      </c>
      <c r="T914" s="1">
        <v>1.632E-3</v>
      </c>
      <c r="U914" s="4">
        <v>0.56502200000000002</v>
      </c>
      <c r="V914" s="19">
        <f t="shared" si="187"/>
        <v>5650.22</v>
      </c>
      <c r="W914" s="1">
        <v>1.596E-3</v>
      </c>
      <c r="X914" s="1">
        <v>-5.5000000000000003E-4</v>
      </c>
      <c r="Y914" s="5">
        <v>2.9030000000000002E-3</v>
      </c>
      <c r="Z914" s="20">
        <f t="shared" si="188"/>
        <v>29.03</v>
      </c>
      <c r="AA914" s="1">
        <v>33.037300000000002</v>
      </c>
      <c r="AB914" s="1">
        <v>66.027100000000004</v>
      </c>
      <c r="AC914" s="6">
        <v>1.2593E-2</v>
      </c>
      <c r="AD914" s="21">
        <f t="shared" si="192"/>
        <v>125.93</v>
      </c>
      <c r="AE914" s="1">
        <v>2.6050000000000001E-3</v>
      </c>
      <c r="AF914" s="1">
        <v>5.94E-3</v>
      </c>
      <c r="AG914" s="1">
        <v>4.3610000000000003E-3</v>
      </c>
      <c r="AH914" s="1">
        <v>-7.5599999999999999E-3</v>
      </c>
      <c r="AI914" s="1">
        <v>0</v>
      </c>
      <c r="AJ914" s="1">
        <v>0</v>
      </c>
      <c r="AK914" s="1">
        <v>99.944000000000003</v>
      </c>
      <c r="AL914">
        <v>5.0790000000000002E-3</v>
      </c>
      <c r="AM914">
        <v>2.7230000000000002E-3</v>
      </c>
      <c r="AN914">
        <v>2.1220000000000002E-3</v>
      </c>
      <c r="AO914">
        <v>8.7200000000000005E-4</v>
      </c>
      <c r="AP914" s="7">
        <v>1.7141E-2</v>
      </c>
      <c r="AQ914">
        <v>0.10120999999999999</v>
      </c>
      <c r="AR914">
        <v>6.4000000000000005E-4</v>
      </c>
      <c r="AS914">
        <v>1.06E-3</v>
      </c>
      <c r="AT914">
        <v>0.49267100000000003</v>
      </c>
      <c r="AU914">
        <f t="shared" si="190"/>
        <v>0.59388099999999999</v>
      </c>
      <c r="AV914">
        <v>1.3190000000000001E-3</v>
      </c>
      <c r="AW914">
        <v>-4.8999999999999998E-4</v>
      </c>
      <c r="AX914" s="8">
        <v>2.0279999999999999E-3</v>
      </c>
      <c r="AY914">
        <v>50.173900000000003</v>
      </c>
      <c r="AZ914">
        <v>49.185200000000002</v>
      </c>
      <c r="BA914" s="9">
        <v>8.4480000000000006E-3</v>
      </c>
      <c r="BB914" s="10">
        <f t="shared" si="189"/>
        <v>1.0476000000000001E-2</v>
      </c>
      <c r="BC914">
        <v>3.5790000000000001E-3</v>
      </c>
      <c r="BD914">
        <v>2.4369999999999999E-3</v>
      </c>
      <c r="BE914">
        <v>1.8489999999999999E-3</v>
      </c>
      <c r="BF914">
        <v>-1.8400000000000001E-3</v>
      </c>
      <c r="BG914">
        <v>0</v>
      </c>
      <c r="BH914">
        <v>0</v>
      </c>
      <c r="BI914" s="22"/>
    </row>
    <row r="915" spans="1:61" x14ac:dyDescent="0.25">
      <c r="A915" t="s">
        <v>169</v>
      </c>
      <c r="C915">
        <v>999</v>
      </c>
      <c r="D915">
        <v>63</v>
      </c>
      <c r="E915">
        <v>40</v>
      </c>
      <c r="F915">
        <v>20</v>
      </c>
      <c r="G915">
        <v>100</v>
      </c>
      <c r="H915">
        <v>3</v>
      </c>
      <c r="I915">
        <v>431</v>
      </c>
      <c r="J915">
        <v>11</v>
      </c>
      <c r="K915" s="1">
        <v>1.404E-2</v>
      </c>
      <c r="L915" s="1">
        <v>1.0156999999999999E-2</v>
      </c>
      <c r="M915" s="1">
        <v>4.4850000000000003E-3</v>
      </c>
      <c r="N915" s="1">
        <v>2.516E-3</v>
      </c>
      <c r="O915" s="2">
        <v>2.5287E-2</v>
      </c>
      <c r="P915" s="17">
        <f t="shared" si="191"/>
        <v>252.87</v>
      </c>
      <c r="Q915" s="3">
        <v>0.22816800000000001</v>
      </c>
      <c r="R915" s="18">
        <f t="shared" si="186"/>
        <v>2281.6800000000003</v>
      </c>
      <c r="S915" s="1">
        <v>4.8110000000000002E-3</v>
      </c>
      <c r="T915" s="1">
        <v>-4.8000000000000001E-4</v>
      </c>
      <c r="U915" s="4">
        <v>0.56914900000000002</v>
      </c>
      <c r="V915" s="19">
        <f t="shared" si="187"/>
        <v>5691.49</v>
      </c>
      <c r="W915" s="1">
        <v>1.7700000000000001E-3</v>
      </c>
      <c r="X915" s="1">
        <v>-2.0899999999999998E-3</v>
      </c>
      <c r="Y915" s="5">
        <v>4.5269999999999998E-3</v>
      </c>
      <c r="Z915" s="20">
        <f t="shared" si="188"/>
        <v>45.269999999999996</v>
      </c>
      <c r="AA915" s="1">
        <v>32.990699999999997</v>
      </c>
      <c r="AB915" s="1">
        <v>65.953699999999998</v>
      </c>
      <c r="AC915" s="6">
        <v>1.0976E-2</v>
      </c>
      <c r="AD915" s="21">
        <f t="shared" si="192"/>
        <v>109.75999999999999</v>
      </c>
      <c r="AE915" s="1">
        <v>7.2129999999999998E-3</v>
      </c>
      <c r="AF915" s="1">
        <v>1.9979E-2</v>
      </c>
      <c r="AG915" s="1">
        <v>9.6200000000000001E-3</v>
      </c>
      <c r="AH915" s="1">
        <v>-5.0200000000000002E-3</v>
      </c>
      <c r="AI915" s="1">
        <v>0</v>
      </c>
      <c r="AJ915" s="1">
        <v>0</v>
      </c>
      <c r="AK915" s="1">
        <v>99.849500000000006</v>
      </c>
      <c r="AL915">
        <v>3.3029999999999999E-3</v>
      </c>
      <c r="AM915">
        <v>4.5900000000000003E-3</v>
      </c>
      <c r="AN915">
        <v>1.7960000000000001E-3</v>
      </c>
      <c r="AO915">
        <v>2.0890000000000001E-3</v>
      </c>
      <c r="AP915" s="7">
        <v>1.9399E-2</v>
      </c>
      <c r="AQ915">
        <v>9.8956000000000002E-2</v>
      </c>
      <c r="AR915">
        <v>2.97E-3</v>
      </c>
      <c r="AS915">
        <v>-3.1E-4</v>
      </c>
      <c r="AT915">
        <v>0.49679699999999999</v>
      </c>
      <c r="AU915">
        <f t="shared" si="190"/>
        <v>0.59575299999999998</v>
      </c>
      <c r="AV915">
        <v>1.464E-3</v>
      </c>
      <c r="AW915">
        <v>-1.8500000000000001E-3</v>
      </c>
      <c r="AX915" s="8">
        <v>3.1649999999999998E-3</v>
      </c>
      <c r="AY915">
        <v>50.156399999999998</v>
      </c>
      <c r="AZ915">
        <v>49.182899999999997</v>
      </c>
      <c r="BA915" s="9">
        <v>7.3709999999999999E-3</v>
      </c>
      <c r="BB915" s="10">
        <f t="shared" si="189"/>
        <v>1.0536E-2</v>
      </c>
      <c r="BC915">
        <v>9.9170000000000005E-3</v>
      </c>
      <c r="BD915">
        <v>8.2050000000000005E-3</v>
      </c>
      <c r="BE915">
        <v>4.084E-3</v>
      </c>
      <c r="BF915">
        <v>-1.2199999999999999E-3</v>
      </c>
      <c r="BG915">
        <v>0</v>
      </c>
      <c r="BH915">
        <v>0</v>
      </c>
      <c r="BI915" s="22"/>
    </row>
    <row r="916" spans="1:61" x14ac:dyDescent="0.25">
      <c r="A916" t="s">
        <v>169</v>
      </c>
      <c r="C916">
        <v>1000</v>
      </c>
      <c r="D916">
        <v>63</v>
      </c>
      <c r="E916">
        <v>40</v>
      </c>
      <c r="F916">
        <v>20</v>
      </c>
      <c r="G916">
        <v>100</v>
      </c>
      <c r="H916">
        <v>3</v>
      </c>
      <c r="I916">
        <v>432</v>
      </c>
      <c r="J916">
        <v>12</v>
      </c>
      <c r="K916" s="1">
        <v>1.0204E-2</v>
      </c>
      <c r="L916" s="1">
        <v>1.1485E-2</v>
      </c>
      <c r="M916" s="1">
        <v>1.353E-3</v>
      </c>
      <c r="N916" s="1">
        <v>3.8969999999999999E-3</v>
      </c>
      <c r="O916" s="2">
        <v>8.5639999999999994E-2</v>
      </c>
      <c r="P916" s="17">
        <f t="shared" si="191"/>
        <v>856.4</v>
      </c>
      <c r="Q916" s="3">
        <v>0.24552199999999999</v>
      </c>
      <c r="R916" s="18">
        <f t="shared" si="186"/>
        <v>2455.2199999999998</v>
      </c>
      <c r="S916" s="1">
        <v>2.0470000000000002E-3</v>
      </c>
      <c r="T916" s="1">
        <v>2.261E-3</v>
      </c>
      <c r="U916" s="4">
        <v>0.57448999999999995</v>
      </c>
      <c r="V916" s="19">
        <f t="shared" si="187"/>
        <v>5744.9</v>
      </c>
      <c r="W916" s="1">
        <v>5.3920000000000001E-3</v>
      </c>
      <c r="X916" s="1">
        <v>-1.1800000000000001E-3</v>
      </c>
      <c r="Y916" s="5">
        <v>6.4320000000000002E-3</v>
      </c>
      <c r="Z916" s="20">
        <f t="shared" si="188"/>
        <v>64.320000000000007</v>
      </c>
      <c r="AA916" s="1">
        <v>32.923999999999999</v>
      </c>
      <c r="AB916" s="1">
        <v>65.771699999999996</v>
      </c>
      <c r="AC916" s="6">
        <v>4.4551E-2</v>
      </c>
      <c r="AD916" s="21">
        <f t="shared" si="192"/>
        <v>445.51</v>
      </c>
      <c r="AE916" s="1">
        <v>-1.08E-3</v>
      </c>
      <c r="AF916" s="1">
        <v>-3.1E-4</v>
      </c>
      <c r="AG916" s="1">
        <v>8.3379999999999999E-3</v>
      </c>
      <c r="AH916" s="1">
        <v>-2.1479999999999999E-2</v>
      </c>
      <c r="AI916" s="1">
        <v>0</v>
      </c>
      <c r="AJ916" s="1">
        <v>0</v>
      </c>
      <c r="AK916" s="1">
        <v>99.673199999999994</v>
      </c>
      <c r="AL916">
        <v>2.405E-3</v>
      </c>
      <c r="AM916">
        <v>5.1999999999999998E-3</v>
      </c>
      <c r="AN916">
        <v>5.4299999999999997E-4</v>
      </c>
      <c r="AO916">
        <v>3.2420000000000001E-3</v>
      </c>
      <c r="AP916" s="7">
        <v>6.5811999999999996E-2</v>
      </c>
      <c r="AQ916">
        <v>0.106669</v>
      </c>
      <c r="AR916">
        <v>1.266E-3</v>
      </c>
      <c r="AS916">
        <v>1.474E-3</v>
      </c>
      <c r="AT916">
        <v>0.50234100000000004</v>
      </c>
      <c r="AU916">
        <f t="shared" si="190"/>
        <v>0.60901000000000005</v>
      </c>
      <c r="AV916">
        <v>4.4679999999999997E-3</v>
      </c>
      <c r="AW916">
        <v>-1.0499999999999999E-3</v>
      </c>
      <c r="AX916" s="8">
        <v>4.5050000000000003E-3</v>
      </c>
      <c r="AY916">
        <v>50.143099999999997</v>
      </c>
      <c r="AZ916">
        <v>49.133400000000002</v>
      </c>
      <c r="BA916" s="9">
        <v>2.9971000000000001E-2</v>
      </c>
      <c r="BB916" s="10">
        <f t="shared" si="189"/>
        <v>3.4476E-2</v>
      </c>
      <c r="BC916">
        <v>-1.48E-3</v>
      </c>
      <c r="BD916">
        <v>-1.2999999999999999E-4</v>
      </c>
      <c r="BE916">
        <v>3.5460000000000001E-3</v>
      </c>
      <c r="BF916">
        <v>-5.2300000000000003E-3</v>
      </c>
      <c r="BG916">
        <v>0</v>
      </c>
      <c r="BH916">
        <v>0</v>
      </c>
      <c r="BI916" s="22"/>
    </row>
    <row r="917" spans="1:61" x14ac:dyDescent="0.25">
      <c r="A917" t="s">
        <v>169</v>
      </c>
      <c r="C917">
        <v>1001</v>
      </c>
      <c r="D917">
        <v>63</v>
      </c>
      <c r="E917">
        <v>40</v>
      </c>
      <c r="F917">
        <v>20</v>
      </c>
      <c r="G917">
        <v>100</v>
      </c>
      <c r="H917">
        <v>3</v>
      </c>
      <c r="I917">
        <v>433</v>
      </c>
      <c r="J917">
        <v>13</v>
      </c>
      <c r="K917" s="1">
        <v>9.8340000000000007E-3</v>
      </c>
      <c r="L917" s="1">
        <v>-5.4000000000000001E-4</v>
      </c>
      <c r="M917" s="1">
        <v>1.2340000000000001E-3</v>
      </c>
      <c r="N917" s="1">
        <v>-2.15E-3</v>
      </c>
      <c r="O917" s="2">
        <v>7.45E-3</v>
      </c>
      <c r="P917" s="17">
        <f t="shared" si="191"/>
        <v>74.5</v>
      </c>
      <c r="Q917" s="3">
        <v>0.22458800000000001</v>
      </c>
      <c r="R917" s="18">
        <f t="shared" si="186"/>
        <v>2245.88</v>
      </c>
      <c r="S917" s="1">
        <v>3.4390000000000002E-3</v>
      </c>
      <c r="T917" s="1">
        <v>1.6919999999999999E-3</v>
      </c>
      <c r="U917" s="4">
        <v>0.56448299999999996</v>
      </c>
      <c r="V917" s="19">
        <f t="shared" si="187"/>
        <v>5644.83</v>
      </c>
      <c r="W917" s="1">
        <v>1.642E-3</v>
      </c>
      <c r="X917" s="1">
        <v>9.6900000000000003E-4</v>
      </c>
      <c r="Y917" s="5">
        <v>6.3790000000000001E-3</v>
      </c>
      <c r="Z917" s="20">
        <f t="shared" si="188"/>
        <v>63.79</v>
      </c>
      <c r="AA917" s="1">
        <v>32.906799999999997</v>
      </c>
      <c r="AB917" s="1">
        <v>66.156599999999997</v>
      </c>
      <c r="AC917" s="6">
        <v>-1.4400000000000001E-3</v>
      </c>
      <c r="AD917" s="21">
        <f t="shared" si="192"/>
        <v>-14.4</v>
      </c>
      <c r="AE917" s="1">
        <v>5.6169999999999996E-3</v>
      </c>
      <c r="AF917" s="1">
        <v>1.2128E-2</v>
      </c>
      <c r="AG917" s="1">
        <v>2.1180000000000001E-3</v>
      </c>
      <c r="AH917" s="1">
        <v>3.5153999999999998E-2</v>
      </c>
      <c r="AI917" s="1">
        <v>0</v>
      </c>
      <c r="AJ917" s="1">
        <v>0</v>
      </c>
      <c r="AK917" s="1">
        <v>99.936000000000007</v>
      </c>
      <c r="AL917">
        <v>2.3140000000000001E-3</v>
      </c>
      <c r="AM917">
        <v>-2.4000000000000001E-4</v>
      </c>
      <c r="AN917">
        <v>4.9399999999999997E-4</v>
      </c>
      <c r="AO917">
        <v>-1.7899999999999999E-3</v>
      </c>
      <c r="AP917" s="7">
        <v>5.7149999999999996E-3</v>
      </c>
      <c r="AQ917">
        <v>9.7411999999999999E-2</v>
      </c>
      <c r="AR917">
        <v>2.1229999999999999E-3</v>
      </c>
      <c r="AS917">
        <v>1.101E-3</v>
      </c>
      <c r="AT917">
        <v>0.49276900000000001</v>
      </c>
      <c r="AU917">
        <f t="shared" si="190"/>
        <v>0.59018100000000007</v>
      </c>
      <c r="AV917">
        <v>1.358E-3</v>
      </c>
      <c r="AW917">
        <v>8.5999999999999998E-4</v>
      </c>
      <c r="AX917" s="8">
        <v>4.4600000000000004E-3</v>
      </c>
      <c r="AY917">
        <v>50.0336</v>
      </c>
      <c r="AZ917">
        <v>49.338700000000003</v>
      </c>
      <c r="BA917" s="9">
        <v>-9.7000000000000005E-4</v>
      </c>
      <c r="BB917" s="10">
        <f t="shared" si="189"/>
        <v>3.4900000000000005E-3</v>
      </c>
      <c r="BC917">
        <v>7.724E-3</v>
      </c>
      <c r="BD917">
        <v>4.9820000000000003E-3</v>
      </c>
      <c r="BE917">
        <v>8.9899999999999995E-4</v>
      </c>
      <c r="BF917">
        <v>8.5439999999999995E-3</v>
      </c>
      <c r="BG917">
        <v>0</v>
      </c>
      <c r="BH917">
        <v>0</v>
      </c>
      <c r="BI917" s="22"/>
    </row>
    <row r="918" spans="1:61" x14ac:dyDescent="0.25">
      <c r="A918" t="s">
        <v>169</v>
      </c>
      <c r="C918">
        <v>1002</v>
      </c>
      <c r="D918">
        <v>63</v>
      </c>
      <c r="E918">
        <v>40</v>
      </c>
      <c r="F918">
        <v>20</v>
      </c>
      <c r="G918">
        <v>100</v>
      </c>
      <c r="H918">
        <v>3</v>
      </c>
      <c r="I918">
        <v>434</v>
      </c>
      <c r="J918">
        <v>14</v>
      </c>
      <c r="K918" s="1">
        <v>3.6150000000000002E-2</v>
      </c>
      <c r="L918" s="1">
        <v>9.2709999999999997E-3</v>
      </c>
      <c r="M918" s="1">
        <v>6.267E-3</v>
      </c>
      <c r="N918" s="1">
        <v>1.6770000000000001E-3</v>
      </c>
      <c r="O918" s="2">
        <v>8.7719000000000005E-2</v>
      </c>
      <c r="P918" s="17">
        <f t="shared" si="191"/>
        <v>877.19</v>
      </c>
      <c r="Q918" s="3">
        <v>0.25048900000000002</v>
      </c>
      <c r="R918" s="18">
        <f t="shared" si="186"/>
        <v>2504.8900000000003</v>
      </c>
      <c r="S918" s="1">
        <v>2.3010000000000001E-3</v>
      </c>
      <c r="T918" s="1">
        <v>6.0109999999999999E-3</v>
      </c>
      <c r="U918" s="4">
        <v>0.57829600000000003</v>
      </c>
      <c r="V918" s="19">
        <f t="shared" si="187"/>
        <v>5782.96</v>
      </c>
      <c r="W918" s="1">
        <v>4.1749999999999999E-3</v>
      </c>
      <c r="X918" s="1">
        <v>3.3050000000000002E-3</v>
      </c>
      <c r="Y918" s="5">
        <v>2.8159999999999999E-3</v>
      </c>
      <c r="Z918" s="20">
        <f t="shared" si="188"/>
        <v>28.16</v>
      </c>
      <c r="AA918" s="1">
        <v>32.8932</v>
      </c>
      <c r="AB918" s="1">
        <v>65.870400000000004</v>
      </c>
      <c r="AC918" s="6">
        <v>4.9562000000000002E-2</v>
      </c>
      <c r="AD918" s="21">
        <f t="shared" si="192"/>
        <v>495.62</v>
      </c>
      <c r="AE918" s="1">
        <v>2.8760000000000001E-3</v>
      </c>
      <c r="AF918" s="1">
        <v>6.9150000000000001E-3</v>
      </c>
      <c r="AG918" s="1">
        <v>-1.39E-3</v>
      </c>
      <c r="AH918" s="1">
        <v>2.1455999999999999E-2</v>
      </c>
      <c r="AI918" s="1">
        <v>0</v>
      </c>
      <c r="AJ918" s="1">
        <v>0</v>
      </c>
      <c r="AK918" s="1">
        <v>99.831400000000002</v>
      </c>
      <c r="AL918">
        <v>8.515E-3</v>
      </c>
      <c r="AM918">
        <v>4.1949999999999999E-3</v>
      </c>
      <c r="AN918">
        <v>2.5119999999999999E-3</v>
      </c>
      <c r="AO918">
        <v>1.3940000000000001E-3</v>
      </c>
      <c r="AP918" s="7">
        <v>6.7368999999999998E-2</v>
      </c>
      <c r="AQ918">
        <v>0.108762</v>
      </c>
      <c r="AR918">
        <v>1.4220000000000001E-3</v>
      </c>
      <c r="AS918">
        <v>3.9150000000000001E-3</v>
      </c>
      <c r="AT918">
        <v>0.50536499999999995</v>
      </c>
      <c r="AU918">
        <f t="shared" si="190"/>
        <v>0.61412699999999998</v>
      </c>
      <c r="AV918">
        <v>3.457E-3</v>
      </c>
      <c r="AW918">
        <v>2.9359999999999998E-3</v>
      </c>
      <c r="AX918" s="8">
        <v>1.9710000000000001E-3</v>
      </c>
      <c r="AY918">
        <v>50.066000000000003</v>
      </c>
      <c r="AZ918">
        <v>49.177500000000002</v>
      </c>
      <c r="BA918" s="9">
        <v>3.3321000000000003E-2</v>
      </c>
      <c r="BB918" s="10">
        <f t="shared" si="189"/>
        <v>3.5292000000000004E-2</v>
      </c>
      <c r="BC918">
        <v>3.9589999999999998E-3</v>
      </c>
      <c r="BD918">
        <v>2.843E-3</v>
      </c>
      <c r="BE918">
        <v>-5.9000000000000003E-4</v>
      </c>
      <c r="BF918">
        <v>5.2199999999999998E-3</v>
      </c>
      <c r="BG918">
        <v>0</v>
      </c>
      <c r="BH918">
        <v>0</v>
      </c>
      <c r="BI918" s="22"/>
    </row>
    <row r="919" spans="1:61" x14ac:dyDescent="0.25">
      <c r="A919" t="s">
        <v>169</v>
      </c>
      <c r="C919">
        <v>1003</v>
      </c>
      <c r="D919">
        <v>63</v>
      </c>
      <c r="E919">
        <v>40</v>
      </c>
      <c r="F919">
        <v>20</v>
      </c>
      <c r="G919">
        <v>100</v>
      </c>
      <c r="H919">
        <v>3</v>
      </c>
      <c r="I919">
        <v>435</v>
      </c>
      <c r="J919">
        <v>15</v>
      </c>
      <c r="K919" s="1">
        <v>3.1884999999999997E-2</v>
      </c>
      <c r="L919" s="1">
        <v>1.5273E-2</v>
      </c>
      <c r="M919" s="1">
        <v>5.9309999999999996E-3</v>
      </c>
      <c r="N919" s="1">
        <v>7.2199999999999999E-4</v>
      </c>
      <c r="O919" s="2">
        <v>6.0080000000000003E-3</v>
      </c>
      <c r="P919" s="17">
        <f t="shared" si="191"/>
        <v>60.080000000000005</v>
      </c>
      <c r="Q919" s="3">
        <v>0.24659700000000001</v>
      </c>
      <c r="R919" s="18">
        <f t="shared" si="186"/>
        <v>2465.9700000000003</v>
      </c>
      <c r="S919" s="1">
        <v>5.1240000000000001E-3</v>
      </c>
      <c r="T919" s="1">
        <v>5.4600000000000004E-4</v>
      </c>
      <c r="U919" s="4">
        <v>0.56132800000000005</v>
      </c>
      <c r="V919" s="19">
        <f t="shared" si="187"/>
        <v>5613.2800000000007</v>
      </c>
      <c r="W919" s="1">
        <v>-5.0299999999999997E-3</v>
      </c>
      <c r="X919" s="1">
        <v>8.4900000000000004E-4</v>
      </c>
      <c r="Y919" s="5">
        <v>5.2680000000000001E-3</v>
      </c>
      <c r="Z919" s="20">
        <f t="shared" si="188"/>
        <v>52.68</v>
      </c>
      <c r="AA919" s="1">
        <v>32.751100000000001</v>
      </c>
      <c r="AB919" s="1">
        <v>65.8108</v>
      </c>
      <c r="AC919" s="6">
        <v>2.454E-3</v>
      </c>
      <c r="AD919" s="21">
        <f t="shared" si="192"/>
        <v>24.54</v>
      </c>
      <c r="AE919" s="1">
        <v>7.2170000000000003E-3</v>
      </c>
      <c r="AF919" s="1">
        <v>-1.9599999999999999E-3</v>
      </c>
      <c r="AG919" s="1">
        <v>3.0019999999999999E-3</v>
      </c>
      <c r="AH919" s="1">
        <v>5.2069999999999998E-3</v>
      </c>
      <c r="AI919" s="1">
        <v>0</v>
      </c>
      <c r="AJ919" s="1">
        <v>0</v>
      </c>
      <c r="AK919" s="1">
        <v>99.452399999999997</v>
      </c>
      <c r="AL919">
        <v>7.5389999999999997E-3</v>
      </c>
      <c r="AM919">
        <v>6.9369999999999996E-3</v>
      </c>
      <c r="AN919">
        <v>2.3869999999999998E-3</v>
      </c>
      <c r="AO919">
        <v>6.02E-4</v>
      </c>
      <c r="AP919" s="7">
        <v>4.6319999999999998E-3</v>
      </c>
      <c r="AQ919">
        <v>0.10748099999999999</v>
      </c>
      <c r="AR919">
        <v>3.179E-3</v>
      </c>
      <c r="AS919">
        <v>3.57E-4</v>
      </c>
      <c r="AT919">
        <v>0.49241000000000001</v>
      </c>
      <c r="AU919">
        <f t="shared" si="190"/>
        <v>0.59989099999999995</v>
      </c>
      <c r="AV919">
        <v>-4.1799999999999997E-3</v>
      </c>
      <c r="AW919">
        <v>7.5699999999999997E-4</v>
      </c>
      <c r="AX919" s="8">
        <v>3.7009999999999999E-3</v>
      </c>
      <c r="AY919">
        <v>50.040199999999999</v>
      </c>
      <c r="AZ919">
        <v>49.320599999999999</v>
      </c>
      <c r="BA919" s="9">
        <v>1.6559999999999999E-3</v>
      </c>
      <c r="BB919" s="10">
        <f t="shared" si="189"/>
        <v>5.3569999999999998E-3</v>
      </c>
      <c r="BC919">
        <v>9.9729999999999992E-3</v>
      </c>
      <c r="BD919">
        <v>-8.0999999999999996E-4</v>
      </c>
      <c r="BE919">
        <v>1.281E-3</v>
      </c>
      <c r="BF919">
        <v>1.2719999999999999E-3</v>
      </c>
      <c r="BG919">
        <v>0</v>
      </c>
      <c r="BH919">
        <v>0</v>
      </c>
      <c r="BI919" s="22"/>
    </row>
    <row r="920" spans="1:61" x14ac:dyDescent="0.25">
      <c r="A920" s="23" t="s">
        <v>169</v>
      </c>
      <c r="B920" s="23"/>
      <c r="C920" s="23">
        <v>1004</v>
      </c>
      <c r="D920" s="23">
        <v>63</v>
      </c>
      <c r="E920" s="23">
        <v>40</v>
      </c>
      <c r="F920" s="23">
        <v>20</v>
      </c>
      <c r="G920" s="23">
        <v>100</v>
      </c>
      <c r="H920" s="23">
        <v>3</v>
      </c>
      <c r="I920" s="23">
        <v>436</v>
      </c>
      <c r="J920" s="23">
        <v>16</v>
      </c>
      <c r="K920" s="24">
        <v>3.5113999999999999E-2</v>
      </c>
      <c r="L920" s="24">
        <v>-3.4499999999999999E-3</v>
      </c>
      <c r="M920" s="24">
        <v>1.1757999999999999E-2</v>
      </c>
      <c r="N920" s="24">
        <v>9.7599999999999998E-4</v>
      </c>
      <c r="O920" s="25">
        <v>1.6806999999999999E-2</v>
      </c>
      <c r="P920" s="17">
        <f t="shared" si="191"/>
        <v>168.07</v>
      </c>
      <c r="Q920" s="26">
        <v>0.23799999999999999</v>
      </c>
      <c r="R920" s="18">
        <f t="shared" si="186"/>
        <v>2380</v>
      </c>
      <c r="S920" s="24">
        <v>4.3290000000000004E-3</v>
      </c>
      <c r="T920" s="24">
        <v>-2.4199999999999998E-3</v>
      </c>
      <c r="U920" s="27">
        <v>0.57014100000000001</v>
      </c>
      <c r="V920" s="19">
        <f t="shared" si="187"/>
        <v>5701.41</v>
      </c>
      <c r="W920" s="24">
        <v>3.7529999999999998E-3</v>
      </c>
      <c r="X920" s="24">
        <v>-1.3500000000000001E-3</v>
      </c>
      <c r="Y920" s="28">
        <v>1.0059999999999999E-3</v>
      </c>
      <c r="Z920" s="20">
        <f t="shared" si="188"/>
        <v>10.059999999999999</v>
      </c>
      <c r="AA920" s="24">
        <v>32.785200000000003</v>
      </c>
      <c r="AB920" s="24">
        <v>65.9709</v>
      </c>
      <c r="AC920" s="29">
        <v>7.8490000000000001E-3</v>
      </c>
      <c r="AD920" s="21">
        <f t="shared" si="192"/>
        <v>78.489999999999995</v>
      </c>
      <c r="AE920" s="24">
        <v>8.4069999999999995E-3</v>
      </c>
      <c r="AF920" s="24">
        <v>-9.3399999999999993E-3</v>
      </c>
      <c r="AG920" s="24">
        <v>1.5221999999999999E-2</v>
      </c>
      <c r="AH920" s="24">
        <v>-1.291E-2</v>
      </c>
      <c r="AI920" s="24">
        <v>0</v>
      </c>
      <c r="AJ920" s="24">
        <v>0</v>
      </c>
      <c r="AK920" s="24">
        <v>99.64</v>
      </c>
      <c r="AL920" s="23">
        <v>8.2880000000000002E-3</v>
      </c>
      <c r="AM920" s="23">
        <v>-1.57E-3</v>
      </c>
      <c r="AN920" s="23">
        <v>4.7229999999999998E-3</v>
      </c>
      <c r="AO920" s="23">
        <v>8.1300000000000003E-4</v>
      </c>
      <c r="AP920" s="30">
        <v>1.2933999999999999E-2</v>
      </c>
      <c r="AQ920" s="23">
        <v>0.103545</v>
      </c>
      <c r="AR920" s="23">
        <v>2.6809999999999998E-3</v>
      </c>
      <c r="AS920" s="23">
        <v>-1.58E-3</v>
      </c>
      <c r="AT920" s="23">
        <v>0.49923200000000001</v>
      </c>
      <c r="AU920">
        <f t="shared" si="190"/>
        <v>0.60277700000000001</v>
      </c>
      <c r="AV920" s="23">
        <v>3.114E-3</v>
      </c>
      <c r="AW920" s="23">
        <v>-1.1999999999999999E-3</v>
      </c>
      <c r="AX920" s="31">
        <v>7.0500000000000001E-4</v>
      </c>
      <c r="AY920" s="23">
        <v>50.001199999999997</v>
      </c>
      <c r="AZ920" s="23">
        <v>49.3508</v>
      </c>
      <c r="BA920" s="32">
        <v>5.287E-3</v>
      </c>
      <c r="BB920" s="10">
        <f t="shared" si="189"/>
        <v>5.9919999999999999E-3</v>
      </c>
      <c r="BC920" s="23">
        <v>1.1596E-2</v>
      </c>
      <c r="BD920" s="23">
        <v>-3.8500000000000001E-3</v>
      </c>
      <c r="BE920" s="23">
        <v>6.483E-3</v>
      </c>
      <c r="BF920" s="23">
        <v>-3.15E-3</v>
      </c>
      <c r="BG920" s="23">
        <v>0</v>
      </c>
      <c r="BH920" s="23">
        <v>0</v>
      </c>
      <c r="BI920" s="22"/>
    </row>
    <row r="921" spans="1:61" x14ac:dyDescent="0.25">
      <c r="A921" s="33" t="s">
        <v>170</v>
      </c>
      <c r="B921" s="33"/>
      <c r="C921" s="33">
        <v>1005</v>
      </c>
      <c r="D921" s="33">
        <v>64</v>
      </c>
      <c r="E921" s="33">
        <v>40</v>
      </c>
      <c r="F921" s="33">
        <v>20</v>
      </c>
      <c r="G921" s="33">
        <v>100</v>
      </c>
      <c r="H921" s="33">
        <v>3</v>
      </c>
      <c r="I921" s="33">
        <v>437</v>
      </c>
      <c r="J921" s="33">
        <v>1</v>
      </c>
      <c r="K921" s="34">
        <v>1.8758E-2</v>
      </c>
      <c r="L921" s="34">
        <v>7.5630000000000003E-3</v>
      </c>
      <c r="M921" s="34">
        <v>8.1580000000000003E-3</v>
      </c>
      <c r="N921" s="34">
        <v>3.7130000000000002E-3</v>
      </c>
      <c r="O921" s="35">
        <v>7.3210000000000003E-3</v>
      </c>
      <c r="P921" s="17">
        <f t="shared" si="191"/>
        <v>73.210000000000008</v>
      </c>
      <c r="Q921" s="36">
        <v>0.22375900000000001</v>
      </c>
      <c r="R921" s="18">
        <f t="shared" si="186"/>
        <v>2237.59</v>
      </c>
      <c r="S921" s="34">
        <v>8.5690000000000002E-3</v>
      </c>
      <c r="T921" s="34">
        <v>4.8739999999999999E-3</v>
      </c>
      <c r="U921" s="37">
        <v>0.55735500000000004</v>
      </c>
      <c r="V921" s="19">
        <f t="shared" si="187"/>
        <v>5573.55</v>
      </c>
      <c r="W921" s="34">
        <v>-1.16E-3</v>
      </c>
      <c r="X921" s="34">
        <v>1.232E-3</v>
      </c>
      <c r="Y921" s="38">
        <v>-5.8E-4</v>
      </c>
      <c r="Z921" s="20">
        <f t="shared" si="188"/>
        <v>-5.8</v>
      </c>
      <c r="AA921" s="34">
        <v>32.828299999999999</v>
      </c>
      <c r="AB921" s="34">
        <v>65.971000000000004</v>
      </c>
      <c r="AC921" s="39">
        <v>8.0000000000000004E-4</v>
      </c>
      <c r="AD921" s="21">
        <f t="shared" si="192"/>
        <v>8</v>
      </c>
      <c r="AE921" s="34">
        <v>2.6389999999999999E-3</v>
      </c>
      <c r="AF921" s="34">
        <v>-1.064E-2</v>
      </c>
      <c r="AG921" s="34">
        <v>1.7387E-2</v>
      </c>
      <c r="AH921" s="34">
        <v>1.159E-2</v>
      </c>
      <c r="AI921" s="34">
        <v>0</v>
      </c>
      <c r="AJ921" s="34">
        <v>0</v>
      </c>
      <c r="AK921" s="34">
        <v>99.660600000000002</v>
      </c>
      <c r="AL921" s="33">
        <v>4.4260000000000002E-3</v>
      </c>
      <c r="AM921" s="33">
        <v>3.4269999999999999E-3</v>
      </c>
      <c r="AN921" s="33">
        <v>3.2750000000000001E-3</v>
      </c>
      <c r="AO921" s="33">
        <v>3.091E-3</v>
      </c>
      <c r="AP921" s="40">
        <v>5.6309999999999997E-3</v>
      </c>
      <c r="AQ921" s="33">
        <v>9.7309000000000007E-2</v>
      </c>
      <c r="AR921" s="33">
        <v>5.3049999999999998E-3</v>
      </c>
      <c r="AS921" s="33">
        <v>3.1800000000000001E-3</v>
      </c>
      <c r="AT921" s="33">
        <v>0.48783500000000002</v>
      </c>
      <c r="AU921">
        <f t="shared" si="190"/>
        <v>0.585144</v>
      </c>
      <c r="AV921" s="33">
        <v>-9.6000000000000002E-4</v>
      </c>
      <c r="AW921" s="33">
        <v>1.096E-3</v>
      </c>
      <c r="AX921" s="41">
        <v>-4.0999999999999999E-4</v>
      </c>
      <c r="AY921" s="33">
        <v>50.046300000000002</v>
      </c>
      <c r="AZ921" s="33">
        <v>49.330500000000001</v>
      </c>
      <c r="BA921" s="42">
        <v>5.3899999999999998E-4</v>
      </c>
      <c r="BB921" s="10">
        <f t="shared" si="189"/>
        <v>1.2899999999999999E-4</v>
      </c>
      <c r="BC921" s="33">
        <v>3.6389999999999999E-3</v>
      </c>
      <c r="BD921" s="33">
        <v>-4.3800000000000002E-3</v>
      </c>
      <c r="BE921" s="33">
        <v>7.4019999999999997E-3</v>
      </c>
      <c r="BF921" s="33">
        <v>2.8240000000000001E-3</v>
      </c>
      <c r="BG921" s="33">
        <v>0</v>
      </c>
      <c r="BH921" s="33">
        <v>0</v>
      </c>
      <c r="BI921" s="22"/>
    </row>
    <row r="922" spans="1:61" x14ac:dyDescent="0.25">
      <c r="A922" t="s">
        <v>170</v>
      </c>
      <c r="C922">
        <v>1006</v>
      </c>
      <c r="D922">
        <v>64</v>
      </c>
      <c r="E922">
        <v>40</v>
      </c>
      <c r="F922">
        <v>20</v>
      </c>
      <c r="G922">
        <v>100</v>
      </c>
      <c r="H922">
        <v>3</v>
      </c>
      <c r="I922">
        <v>438</v>
      </c>
      <c r="J922">
        <v>2</v>
      </c>
      <c r="K922" s="1">
        <v>2.2165000000000001E-2</v>
      </c>
      <c r="L922" s="1">
        <v>1.2699999999999999E-2</v>
      </c>
      <c r="M922" s="1">
        <v>-8.7000000000000001E-4</v>
      </c>
      <c r="N922" s="1">
        <v>-2.1700000000000001E-3</v>
      </c>
      <c r="O922" s="2">
        <v>2.454E-3</v>
      </c>
      <c r="P922" s="17">
        <f t="shared" si="191"/>
        <v>24.54</v>
      </c>
      <c r="Q922" s="3">
        <v>0.245419</v>
      </c>
      <c r="R922" s="18">
        <f t="shared" si="186"/>
        <v>2454.19</v>
      </c>
      <c r="S922" s="1">
        <v>4.5519999999999996E-3</v>
      </c>
      <c r="T922" s="1">
        <v>9.4050000000000002E-3</v>
      </c>
      <c r="U922" s="4">
        <v>0.55013800000000002</v>
      </c>
      <c r="V922" s="19">
        <f t="shared" si="187"/>
        <v>5501.38</v>
      </c>
      <c r="W922" s="1">
        <v>2.8679999999999999E-3</v>
      </c>
      <c r="X922" s="1">
        <v>4.2750000000000002E-3</v>
      </c>
      <c r="Y922" s="5">
        <v>4.9240000000000004E-3</v>
      </c>
      <c r="Z922" s="20">
        <f t="shared" si="188"/>
        <v>49.24</v>
      </c>
      <c r="AA922" s="1">
        <v>32.641399999999997</v>
      </c>
      <c r="AB922" s="1">
        <v>65.921199999999999</v>
      </c>
      <c r="AC922" s="6">
        <v>5.7270000000000003E-3</v>
      </c>
      <c r="AD922" s="21">
        <f t="shared" si="192"/>
        <v>57.27</v>
      </c>
      <c r="AE922" s="1">
        <v>4.45E-3</v>
      </c>
      <c r="AF922" s="1">
        <v>1.2463999999999999E-2</v>
      </c>
      <c r="AG922" s="1">
        <v>-1.175E-2</v>
      </c>
      <c r="AH922" s="1">
        <v>5.2572000000000001E-2</v>
      </c>
      <c r="AI922" s="1">
        <v>0</v>
      </c>
      <c r="AJ922" s="1">
        <v>0</v>
      </c>
      <c r="AK922" s="1">
        <v>99.481899999999996</v>
      </c>
      <c r="AL922">
        <v>5.2449999999999997E-3</v>
      </c>
      <c r="AM922">
        <v>5.7730000000000004E-3</v>
      </c>
      <c r="AN922">
        <v>-3.5E-4</v>
      </c>
      <c r="AO922">
        <v>-1.82E-3</v>
      </c>
      <c r="AP922" s="7">
        <v>1.8929999999999999E-3</v>
      </c>
      <c r="AQ922">
        <v>0.107056</v>
      </c>
      <c r="AR922">
        <v>2.826E-3</v>
      </c>
      <c r="AS922">
        <v>6.1549999999999999E-3</v>
      </c>
      <c r="AT922">
        <v>0.482991</v>
      </c>
      <c r="AU922">
        <f t="shared" si="190"/>
        <v>0.59004699999999999</v>
      </c>
      <c r="AV922">
        <v>2.3860000000000001E-3</v>
      </c>
      <c r="AW922">
        <v>3.8149999999999998E-3</v>
      </c>
      <c r="AX922" s="8">
        <v>3.4629999999999999E-3</v>
      </c>
      <c r="AY922">
        <v>49.913600000000002</v>
      </c>
      <c r="AZ922">
        <v>49.444000000000003</v>
      </c>
      <c r="BA922" s="9">
        <v>3.869E-3</v>
      </c>
      <c r="BB922" s="10">
        <f t="shared" si="189"/>
        <v>7.332E-3</v>
      </c>
      <c r="BC922">
        <v>6.1539999999999997E-3</v>
      </c>
      <c r="BD922">
        <v>5.1489999999999999E-3</v>
      </c>
      <c r="BE922">
        <v>-5.0200000000000002E-3</v>
      </c>
      <c r="BF922">
        <v>1.285E-2</v>
      </c>
      <c r="BG922">
        <v>0</v>
      </c>
      <c r="BH922">
        <v>0</v>
      </c>
      <c r="BI922" s="22"/>
    </row>
    <row r="923" spans="1:61" x14ac:dyDescent="0.25">
      <c r="A923" t="s">
        <v>170</v>
      </c>
      <c r="C923">
        <v>1007</v>
      </c>
      <c r="D923">
        <v>64</v>
      </c>
      <c r="E923">
        <v>40</v>
      </c>
      <c r="F923">
        <v>20</v>
      </c>
      <c r="G923">
        <v>100</v>
      </c>
      <c r="H923">
        <v>3</v>
      </c>
      <c r="I923">
        <v>439</v>
      </c>
      <c r="J923">
        <v>3</v>
      </c>
      <c r="K923" s="1">
        <v>2.7063E-2</v>
      </c>
      <c r="L923" s="1">
        <v>-1.07E-3</v>
      </c>
      <c r="M923" s="1">
        <v>2.0279999999999999E-3</v>
      </c>
      <c r="N923" s="1">
        <v>5.653E-3</v>
      </c>
      <c r="O923" s="2">
        <v>1.3669999999999999E-3</v>
      </c>
      <c r="P923" s="17">
        <f t="shared" si="191"/>
        <v>13.67</v>
      </c>
      <c r="Q923" s="3">
        <v>0.229911</v>
      </c>
      <c r="R923" s="18">
        <f t="shared" si="186"/>
        <v>2299.11</v>
      </c>
      <c r="S923" s="1">
        <v>6.0749999999999997E-3</v>
      </c>
      <c r="T923" s="1">
        <v>2.3670000000000002E-3</v>
      </c>
      <c r="U923" s="4">
        <v>0.56006599999999995</v>
      </c>
      <c r="V923" s="19">
        <f t="shared" si="187"/>
        <v>5600.66</v>
      </c>
      <c r="W923" s="1">
        <v>1.696E-3</v>
      </c>
      <c r="X923" s="1">
        <v>1.188E-3</v>
      </c>
      <c r="Y923" s="5">
        <v>-3.0400000000000002E-3</v>
      </c>
      <c r="Z923" s="20">
        <f t="shared" si="188"/>
        <v>-30.400000000000002</v>
      </c>
      <c r="AA923" s="1">
        <v>32.723500000000001</v>
      </c>
      <c r="AB923" s="1">
        <v>65.934799999999996</v>
      </c>
      <c r="AC923" s="6">
        <v>2.8700000000000002E-3</v>
      </c>
      <c r="AD923" s="21">
        <f t="shared" si="192"/>
        <v>28.700000000000003</v>
      </c>
      <c r="AE923" s="1">
        <v>3.0130000000000001E-3</v>
      </c>
      <c r="AF923" s="1">
        <v>-3.1700000000000001E-3</v>
      </c>
      <c r="AG923" s="1">
        <v>5.0939999999999996E-3</v>
      </c>
      <c r="AH923" s="1">
        <v>2.287E-3</v>
      </c>
      <c r="AI923" s="1">
        <v>0</v>
      </c>
      <c r="AJ923" s="1">
        <v>0</v>
      </c>
      <c r="AK923" s="1">
        <v>99.5017</v>
      </c>
      <c r="AL923">
        <v>6.3969999999999999E-3</v>
      </c>
      <c r="AM923">
        <v>-4.8000000000000001E-4</v>
      </c>
      <c r="AN923">
        <v>8.1599999999999999E-4</v>
      </c>
      <c r="AO923">
        <v>4.7159999999999997E-3</v>
      </c>
      <c r="AP923" s="7">
        <v>1.054E-3</v>
      </c>
      <c r="AQ923">
        <v>0.100179</v>
      </c>
      <c r="AR923">
        <v>3.7680000000000001E-3</v>
      </c>
      <c r="AS923">
        <v>1.547E-3</v>
      </c>
      <c r="AT923">
        <v>0.49116199999999999</v>
      </c>
      <c r="AU923">
        <f t="shared" si="190"/>
        <v>0.59134100000000001</v>
      </c>
      <c r="AV923">
        <v>1.41E-3</v>
      </c>
      <c r="AW923">
        <v>1.059E-3</v>
      </c>
      <c r="AX923" s="8">
        <v>-2.1299999999999999E-3</v>
      </c>
      <c r="AY923">
        <v>49.983600000000003</v>
      </c>
      <c r="AZ923">
        <v>49.3994</v>
      </c>
      <c r="BA923" s="9">
        <v>1.936E-3</v>
      </c>
      <c r="BB923" s="10">
        <f t="shared" si="189"/>
        <v>-1.9399999999999995E-4</v>
      </c>
      <c r="BC923">
        <v>4.1619999999999999E-3</v>
      </c>
      <c r="BD923">
        <v>-1.31E-3</v>
      </c>
      <c r="BE923">
        <v>2.173E-3</v>
      </c>
      <c r="BF923">
        <v>5.5800000000000001E-4</v>
      </c>
      <c r="BG923">
        <v>0</v>
      </c>
      <c r="BH923">
        <v>0</v>
      </c>
      <c r="BI923" s="22"/>
    </row>
    <row r="924" spans="1:61" x14ac:dyDescent="0.25">
      <c r="A924" t="s">
        <v>170</v>
      </c>
      <c r="C924">
        <v>1008</v>
      </c>
      <c r="D924">
        <v>64</v>
      </c>
      <c r="E924">
        <v>40</v>
      </c>
      <c r="F924">
        <v>20</v>
      </c>
      <c r="G924">
        <v>100</v>
      </c>
      <c r="H924">
        <v>3</v>
      </c>
      <c r="I924">
        <v>440</v>
      </c>
      <c r="J924">
        <v>4</v>
      </c>
      <c r="K924" s="1">
        <v>2.7337E-2</v>
      </c>
      <c r="L924" s="1">
        <v>1.0994E-2</v>
      </c>
      <c r="M924" s="1">
        <v>-1.42E-3</v>
      </c>
      <c r="N924" s="1">
        <v>3.1909999999999998E-3</v>
      </c>
      <c r="O924" s="2">
        <v>4.1931000000000003E-2</v>
      </c>
      <c r="P924" s="17">
        <f t="shared" si="191"/>
        <v>419.31</v>
      </c>
      <c r="Q924" s="3">
        <v>0.22786600000000001</v>
      </c>
      <c r="R924" s="18">
        <f t="shared" si="186"/>
        <v>2278.6600000000003</v>
      </c>
      <c r="S924" s="1">
        <v>4.803E-3</v>
      </c>
      <c r="T924" s="1">
        <v>5.5519999999999996E-3</v>
      </c>
      <c r="U924" s="4">
        <v>0.57630999999999999</v>
      </c>
      <c r="V924" s="19">
        <f t="shared" si="187"/>
        <v>5763.0999999999995</v>
      </c>
      <c r="W924" s="1">
        <v>4.3109999999999997E-3</v>
      </c>
      <c r="X924" s="1">
        <v>3.3140000000000001E-3</v>
      </c>
      <c r="Y924" s="5">
        <v>3.2499999999999999E-3</v>
      </c>
      <c r="Z924" s="20">
        <f t="shared" si="188"/>
        <v>32.5</v>
      </c>
      <c r="AA924" s="1">
        <v>32.802300000000002</v>
      </c>
      <c r="AB924" s="1">
        <v>65.924999999999997</v>
      </c>
      <c r="AC924" s="6">
        <v>2.9850999999999999E-2</v>
      </c>
      <c r="AD924" s="21">
        <f t="shared" si="192"/>
        <v>298.51</v>
      </c>
      <c r="AE924" s="1">
        <v>4.1349999999999998E-3</v>
      </c>
      <c r="AF924" s="1">
        <v>1.946E-3</v>
      </c>
      <c r="AG924" s="1">
        <v>-5.5000000000000003E-4</v>
      </c>
      <c r="AH924" s="1">
        <v>-2.6079999999999999E-2</v>
      </c>
      <c r="AI924" s="1">
        <v>0</v>
      </c>
      <c r="AJ924" s="1">
        <v>0</v>
      </c>
      <c r="AK924" s="1">
        <v>99.644000000000005</v>
      </c>
      <c r="AL924">
        <v>6.45E-3</v>
      </c>
      <c r="AM924">
        <v>4.9829999999999996E-3</v>
      </c>
      <c r="AN924">
        <v>-5.6999999999999998E-4</v>
      </c>
      <c r="AO924">
        <v>2.6570000000000001E-3</v>
      </c>
      <c r="AP924" s="7">
        <v>3.2258000000000002E-2</v>
      </c>
      <c r="AQ924">
        <v>9.9108000000000002E-2</v>
      </c>
      <c r="AR924">
        <v>2.9740000000000001E-3</v>
      </c>
      <c r="AS924">
        <v>3.6229999999999999E-3</v>
      </c>
      <c r="AT924">
        <v>0.50448999999999999</v>
      </c>
      <c r="AU924">
        <f t="shared" si="190"/>
        <v>0.60359799999999997</v>
      </c>
      <c r="AV924">
        <v>3.5760000000000002E-3</v>
      </c>
      <c r="AW924">
        <v>2.9489999999999998E-3</v>
      </c>
      <c r="AX924" s="8">
        <v>2.2790000000000002E-3</v>
      </c>
      <c r="AY924">
        <v>50.012900000000002</v>
      </c>
      <c r="AZ924">
        <v>49.302300000000002</v>
      </c>
      <c r="BA924" s="9">
        <v>2.0104E-2</v>
      </c>
      <c r="BB924" s="10">
        <f t="shared" si="189"/>
        <v>2.2383E-2</v>
      </c>
      <c r="BC924">
        <v>5.7019999999999996E-3</v>
      </c>
      <c r="BD924">
        <v>8.0199999999999998E-4</v>
      </c>
      <c r="BE924">
        <v>-2.3000000000000001E-4</v>
      </c>
      <c r="BF924">
        <v>-6.3600000000000002E-3</v>
      </c>
      <c r="BG924">
        <v>0</v>
      </c>
      <c r="BH924">
        <v>0</v>
      </c>
      <c r="BI924" s="22"/>
    </row>
    <row r="925" spans="1:61" x14ac:dyDescent="0.25">
      <c r="A925" t="s">
        <v>170</v>
      </c>
      <c r="C925">
        <v>1009</v>
      </c>
      <c r="D925">
        <v>64</v>
      </c>
      <c r="E925">
        <v>40</v>
      </c>
      <c r="F925">
        <v>20</v>
      </c>
      <c r="G925">
        <v>100</v>
      </c>
      <c r="H925">
        <v>3</v>
      </c>
      <c r="I925">
        <v>441</v>
      </c>
      <c r="J925">
        <v>5</v>
      </c>
      <c r="K925" s="1">
        <v>5.3725000000000002E-2</v>
      </c>
      <c r="L925" s="1">
        <v>1.5816E-2</v>
      </c>
      <c r="M925" s="1">
        <v>3.539E-3</v>
      </c>
      <c r="N925" s="1">
        <v>-6.3800000000000003E-3</v>
      </c>
      <c r="O925" s="2">
        <v>5.7156999999999999E-2</v>
      </c>
      <c r="P925" s="17">
        <f t="shared" si="191"/>
        <v>571.57000000000005</v>
      </c>
      <c r="Q925" s="3">
        <v>0.21690899999999999</v>
      </c>
      <c r="R925" s="18">
        <f t="shared" si="186"/>
        <v>2169.0899999999997</v>
      </c>
      <c r="S925" s="1">
        <v>9.1730000000000006E-3</v>
      </c>
      <c r="T925" s="1">
        <v>-8.0000000000000007E-5</v>
      </c>
      <c r="U925" s="4">
        <v>0.56327899999999997</v>
      </c>
      <c r="V925" s="19">
        <f t="shared" si="187"/>
        <v>5632.79</v>
      </c>
      <c r="W925" s="1">
        <v>5.8E-4</v>
      </c>
      <c r="X925" s="1">
        <v>3.3630000000000001E-3</v>
      </c>
      <c r="Y925" s="5">
        <v>5.1380000000000002E-3</v>
      </c>
      <c r="Z925" s="20">
        <f t="shared" si="188"/>
        <v>51.38</v>
      </c>
      <c r="AA925" s="1">
        <v>32.648099999999999</v>
      </c>
      <c r="AB925" s="1">
        <v>65.766800000000003</v>
      </c>
      <c r="AC925" s="6">
        <v>2.9774999999999999E-2</v>
      </c>
      <c r="AD925" s="21">
        <f t="shared" si="192"/>
        <v>297.75</v>
      </c>
      <c r="AE925" s="1">
        <v>2.9129999999999998E-3</v>
      </c>
      <c r="AF925" s="1">
        <v>6.7489999999999998E-3</v>
      </c>
      <c r="AG925" s="1">
        <v>9.3939999999999996E-3</v>
      </c>
      <c r="AH925" s="1">
        <v>-1.985E-2</v>
      </c>
      <c r="AI925" s="1">
        <v>0</v>
      </c>
      <c r="AJ925" s="1">
        <v>0</v>
      </c>
      <c r="AK925" s="1">
        <v>99.366100000000003</v>
      </c>
      <c r="AL925">
        <v>1.2721E-2</v>
      </c>
      <c r="AM925">
        <v>7.1929999999999997E-3</v>
      </c>
      <c r="AN925">
        <v>1.426E-3</v>
      </c>
      <c r="AO925">
        <v>-5.3299999999999997E-3</v>
      </c>
      <c r="AP925" s="7">
        <v>4.4127E-2</v>
      </c>
      <c r="AQ925">
        <v>9.4675999999999996E-2</v>
      </c>
      <c r="AR925">
        <v>5.6990000000000001E-3</v>
      </c>
      <c r="AS925">
        <v>-5.0000000000000002E-5</v>
      </c>
      <c r="AT925">
        <v>0.49482500000000001</v>
      </c>
      <c r="AU925">
        <f t="shared" si="190"/>
        <v>0.58950100000000005</v>
      </c>
      <c r="AV925">
        <v>4.8299999999999998E-4</v>
      </c>
      <c r="AW925">
        <v>3.003E-3</v>
      </c>
      <c r="AX925" s="8">
        <v>3.6150000000000002E-3</v>
      </c>
      <c r="AY925">
        <v>49.953699999999998</v>
      </c>
      <c r="AZ925">
        <v>49.357799999999997</v>
      </c>
      <c r="BA925" s="9">
        <v>2.0122999999999999E-2</v>
      </c>
      <c r="BB925" s="10">
        <f t="shared" si="189"/>
        <v>2.3737999999999999E-2</v>
      </c>
      <c r="BC925">
        <v>4.0309999999999999E-3</v>
      </c>
      <c r="BD925">
        <v>2.7899999999999999E-3</v>
      </c>
      <c r="BE925">
        <v>4.0140000000000002E-3</v>
      </c>
      <c r="BF925">
        <v>-4.8599999999999997E-3</v>
      </c>
      <c r="BG925">
        <v>0</v>
      </c>
      <c r="BH925">
        <v>0</v>
      </c>
      <c r="BI925" s="22"/>
    </row>
    <row r="926" spans="1:61" x14ac:dyDescent="0.25">
      <c r="A926" t="s">
        <v>170</v>
      </c>
      <c r="C926">
        <v>1010</v>
      </c>
      <c r="D926">
        <v>64</v>
      </c>
      <c r="E926">
        <v>40</v>
      </c>
      <c r="F926">
        <v>20</v>
      </c>
      <c r="G926">
        <v>100</v>
      </c>
      <c r="H926">
        <v>3</v>
      </c>
      <c r="I926">
        <v>442</v>
      </c>
      <c r="J926">
        <v>6</v>
      </c>
      <c r="K926" s="1">
        <v>1.8525E-2</v>
      </c>
      <c r="L926" s="1">
        <v>1.3977E-2</v>
      </c>
      <c r="M926" s="1">
        <v>1.701E-3</v>
      </c>
      <c r="N926" s="1">
        <v>4.9899999999999999E-4</v>
      </c>
      <c r="O926" s="2">
        <v>1.2178E-2</v>
      </c>
      <c r="P926" s="17">
        <f t="shared" si="191"/>
        <v>121.78</v>
      </c>
      <c r="Q926" s="3">
        <v>0.22909199999999999</v>
      </c>
      <c r="R926" s="18">
        <f t="shared" si="186"/>
        <v>2290.92</v>
      </c>
      <c r="S926" s="1">
        <v>5.6699999999999997E-3</v>
      </c>
      <c r="T926" s="1">
        <v>1.281E-3</v>
      </c>
      <c r="U926" s="4">
        <v>0.56392399999999998</v>
      </c>
      <c r="V926" s="19">
        <f t="shared" si="187"/>
        <v>5639.24</v>
      </c>
      <c r="W926" s="1">
        <v>-1.17E-3</v>
      </c>
      <c r="X926" s="1">
        <v>-2.7599999999999999E-3</v>
      </c>
      <c r="Y926" s="5">
        <v>9.2069999999999999E-3</v>
      </c>
      <c r="Z926" s="20">
        <f t="shared" si="188"/>
        <v>92.07</v>
      </c>
      <c r="AA926" s="1">
        <v>32.6755</v>
      </c>
      <c r="AB926" s="1">
        <v>66.077200000000005</v>
      </c>
      <c r="AC926" s="6">
        <v>8.8959999999999994E-3</v>
      </c>
      <c r="AD926" s="21">
        <f t="shared" si="192"/>
        <v>88.96</v>
      </c>
      <c r="AE926" s="1">
        <v>6.0200000000000002E-3</v>
      </c>
      <c r="AF926" s="1">
        <v>-3.0000000000000001E-5</v>
      </c>
      <c r="AG926" s="1">
        <v>1.6539000000000002E-2</v>
      </c>
      <c r="AH926" s="1">
        <v>-7.1900000000000002E-3</v>
      </c>
      <c r="AI926" s="1">
        <v>0</v>
      </c>
      <c r="AJ926" s="1">
        <v>0</v>
      </c>
      <c r="AK926" s="1">
        <v>99.629000000000005</v>
      </c>
      <c r="AL926">
        <v>4.3759999999999997E-3</v>
      </c>
      <c r="AM926">
        <v>6.3420000000000004E-3</v>
      </c>
      <c r="AN926">
        <v>6.8400000000000004E-4</v>
      </c>
      <c r="AO926">
        <v>4.1599999999999997E-4</v>
      </c>
      <c r="AP926" s="7">
        <v>9.3799999999999994E-3</v>
      </c>
      <c r="AQ926">
        <v>9.9764000000000005E-2</v>
      </c>
      <c r="AR926">
        <v>3.5149999999999999E-3</v>
      </c>
      <c r="AS926">
        <v>8.3699999999999996E-4</v>
      </c>
      <c r="AT926">
        <v>0.49425400000000003</v>
      </c>
      <c r="AU926">
        <f t="shared" si="190"/>
        <v>0.59401800000000005</v>
      </c>
      <c r="AV926">
        <v>-9.7000000000000005E-4</v>
      </c>
      <c r="AW926">
        <v>-2.4499999999999999E-3</v>
      </c>
      <c r="AX926" s="8">
        <v>6.4640000000000001E-3</v>
      </c>
      <c r="AY926">
        <v>49.880899999999997</v>
      </c>
      <c r="AZ926">
        <v>49.476900000000001</v>
      </c>
      <c r="BA926" s="9">
        <v>5.9979999999999999E-3</v>
      </c>
      <c r="BB926" s="10">
        <f t="shared" si="189"/>
        <v>1.2462000000000001E-2</v>
      </c>
      <c r="BC926">
        <v>8.3119999999999999E-3</v>
      </c>
      <c r="BD926">
        <v>-1.0000000000000001E-5</v>
      </c>
      <c r="BE926">
        <v>7.0499999999999998E-3</v>
      </c>
      <c r="BF926">
        <v>-1.7600000000000001E-3</v>
      </c>
      <c r="BG926">
        <v>0</v>
      </c>
      <c r="BH926">
        <v>0</v>
      </c>
      <c r="BI926" s="22"/>
    </row>
    <row r="927" spans="1:61" x14ac:dyDescent="0.25">
      <c r="A927" s="23" t="s">
        <v>170</v>
      </c>
      <c r="B927" s="23"/>
      <c r="C927" s="23">
        <v>1011</v>
      </c>
      <c r="D927" s="23">
        <v>64</v>
      </c>
      <c r="E927" s="23">
        <v>40</v>
      </c>
      <c r="F927" s="23">
        <v>20</v>
      </c>
      <c r="G927" s="23">
        <v>100</v>
      </c>
      <c r="H927" s="23">
        <v>3</v>
      </c>
      <c r="I927" s="23">
        <v>443</v>
      </c>
      <c r="J927" s="23">
        <v>7</v>
      </c>
      <c r="K927" s="24">
        <v>3.2844999999999999E-2</v>
      </c>
      <c r="L927" s="24">
        <v>1.1795999999999999E-2</v>
      </c>
      <c r="M927" s="24">
        <v>-2.2100000000000002E-3</v>
      </c>
      <c r="N927" s="24">
        <v>3.6930000000000001E-3</v>
      </c>
      <c r="O927" s="25">
        <v>1.8544999999999999E-2</v>
      </c>
      <c r="P927" s="17">
        <f t="shared" si="191"/>
        <v>185.45</v>
      </c>
      <c r="Q927" s="26">
        <v>0.23822299999999999</v>
      </c>
      <c r="R927" s="18">
        <f t="shared" si="186"/>
        <v>2382.23</v>
      </c>
      <c r="S927" s="24">
        <v>5.4099999999999999E-3</v>
      </c>
      <c r="T927" s="24">
        <v>4.6950000000000004E-3</v>
      </c>
      <c r="U927" s="27">
        <v>0.56137499999999996</v>
      </c>
      <c r="V927" s="19">
        <f t="shared" si="187"/>
        <v>5613.75</v>
      </c>
      <c r="W927" s="24">
        <v>9.2999999999999997E-5</v>
      </c>
      <c r="X927" s="24">
        <v>2.163E-3</v>
      </c>
      <c r="Y927" s="28">
        <v>1.5082E-2</v>
      </c>
      <c r="Z927" s="20">
        <f t="shared" si="188"/>
        <v>150.82</v>
      </c>
      <c r="AA927" s="24">
        <v>32.754800000000003</v>
      </c>
      <c r="AB927" s="24">
        <v>65.779799999999994</v>
      </c>
      <c r="AC927" s="29">
        <v>1.7576999999999999E-2</v>
      </c>
      <c r="AD927" s="21">
        <f t="shared" si="192"/>
        <v>175.76999999999998</v>
      </c>
      <c r="AE927" s="24">
        <v>3.0760000000000002E-3</v>
      </c>
      <c r="AF927" s="24">
        <v>9.6489999999999996E-3</v>
      </c>
      <c r="AG927" s="24">
        <v>2.2197999999999999E-2</v>
      </c>
      <c r="AH927" s="24">
        <v>2.9729999999999999E-3</v>
      </c>
      <c r="AI927" s="24">
        <v>0</v>
      </c>
      <c r="AJ927" s="24">
        <v>0</v>
      </c>
      <c r="AK927" s="24">
        <v>99.481700000000004</v>
      </c>
      <c r="AL927" s="23">
        <v>7.7650000000000002E-3</v>
      </c>
      <c r="AM927" s="23">
        <v>5.3559999999999997E-3</v>
      </c>
      <c r="AN927" s="23">
        <v>-8.8999999999999995E-4</v>
      </c>
      <c r="AO927" s="23">
        <v>3.081E-3</v>
      </c>
      <c r="AP927" s="30">
        <v>1.4293999999999999E-2</v>
      </c>
      <c r="AQ927" s="23">
        <v>0.103812</v>
      </c>
      <c r="AR927" s="23">
        <v>3.356E-3</v>
      </c>
      <c r="AS927" s="23">
        <v>3.0699999999999998E-3</v>
      </c>
      <c r="AT927" s="23">
        <v>0.49236099999999999</v>
      </c>
      <c r="AU927">
        <f t="shared" si="190"/>
        <v>0.59617299999999995</v>
      </c>
      <c r="AV927" s="23">
        <v>7.7000000000000001E-5</v>
      </c>
      <c r="AW927" s="23">
        <v>1.928E-3</v>
      </c>
      <c r="AX927" s="31">
        <v>1.0596E-2</v>
      </c>
      <c r="AY927" s="23">
        <v>50.0366</v>
      </c>
      <c r="AZ927" s="23">
        <v>49.2883</v>
      </c>
      <c r="BA927" s="32">
        <v>1.1861E-2</v>
      </c>
      <c r="BB927" s="10">
        <f t="shared" si="189"/>
        <v>2.2456999999999998E-2</v>
      </c>
      <c r="BC927" s="23">
        <v>4.2500000000000003E-3</v>
      </c>
      <c r="BD927" s="23">
        <v>3.9820000000000003E-3</v>
      </c>
      <c r="BE927" s="23">
        <v>9.4699999999999993E-3</v>
      </c>
      <c r="BF927" s="23">
        <v>7.2599999999999997E-4</v>
      </c>
      <c r="BG927" s="23">
        <v>0</v>
      </c>
      <c r="BH927" s="23">
        <v>0</v>
      </c>
      <c r="BI927" s="22"/>
    </row>
    <row r="928" spans="1:61" x14ac:dyDescent="0.25">
      <c r="A928" s="33" t="s">
        <v>171</v>
      </c>
      <c r="B928" s="33"/>
      <c r="C928" s="33">
        <v>1012</v>
      </c>
      <c r="D928" s="33">
        <v>65</v>
      </c>
      <c r="E928" s="33">
        <v>40</v>
      </c>
      <c r="F928" s="33">
        <v>20</v>
      </c>
      <c r="G928" s="33">
        <v>100</v>
      </c>
      <c r="H928" s="33">
        <v>3</v>
      </c>
      <c r="I928" s="33">
        <v>444</v>
      </c>
      <c r="J928" s="33">
        <v>1</v>
      </c>
      <c r="K928" s="34">
        <v>3.3232999999999999E-2</v>
      </c>
      <c r="L928" s="34">
        <v>1.6306000000000001E-2</v>
      </c>
      <c r="M928" s="34">
        <v>-5.6999999999999998E-4</v>
      </c>
      <c r="N928" s="34">
        <v>2.807E-3</v>
      </c>
      <c r="O928" s="35">
        <v>7.1520000000000004E-3</v>
      </c>
      <c r="P928" s="17">
        <f t="shared" si="191"/>
        <v>71.52000000000001</v>
      </c>
      <c r="Q928" s="36">
        <v>0.21302699999999999</v>
      </c>
      <c r="R928" s="18">
        <f t="shared" si="186"/>
        <v>2130.27</v>
      </c>
      <c r="S928" s="34">
        <v>8.7620000000000007E-3</v>
      </c>
      <c r="T928" s="34">
        <v>1.446E-3</v>
      </c>
      <c r="U928" s="37">
        <v>0.55934200000000001</v>
      </c>
      <c r="V928" s="19">
        <f t="shared" si="187"/>
        <v>5593.42</v>
      </c>
      <c r="W928" s="34">
        <v>6.8830000000000002E-3</v>
      </c>
      <c r="X928" s="34">
        <v>-2.0000000000000002E-5</v>
      </c>
      <c r="Y928" s="38">
        <v>5.1180000000000002E-3</v>
      </c>
      <c r="Z928" s="20">
        <f t="shared" si="188"/>
        <v>51.18</v>
      </c>
      <c r="AA928" s="34">
        <v>32.425899999999999</v>
      </c>
      <c r="AB928" s="34">
        <v>65.756399999999999</v>
      </c>
      <c r="AC928" s="39">
        <v>1.7080000000000001E-3</v>
      </c>
      <c r="AD928" s="21">
        <f t="shared" si="192"/>
        <v>17.080000000000002</v>
      </c>
      <c r="AE928" s="34">
        <v>2.496E-3</v>
      </c>
      <c r="AF928" s="34">
        <v>-4.0899999999999999E-3</v>
      </c>
      <c r="AG928" s="34">
        <v>3.8809999999999999E-3</v>
      </c>
      <c r="AH928" s="34">
        <v>1.3470000000000001E-3</v>
      </c>
      <c r="AI928" s="34">
        <v>0</v>
      </c>
      <c r="AJ928" s="34">
        <v>0</v>
      </c>
      <c r="AK928" s="34">
        <v>99.0411</v>
      </c>
      <c r="AL928" s="33">
        <v>7.901E-3</v>
      </c>
      <c r="AM928" s="33">
        <v>7.4460000000000004E-3</v>
      </c>
      <c r="AN928" s="33">
        <v>-2.3000000000000001E-4</v>
      </c>
      <c r="AO928" s="33">
        <v>2.356E-3</v>
      </c>
      <c r="AP928" s="40">
        <v>5.5440000000000003E-3</v>
      </c>
      <c r="AQ928" s="33">
        <v>9.3363000000000002E-2</v>
      </c>
      <c r="AR928" s="33">
        <v>5.4660000000000004E-3</v>
      </c>
      <c r="AS928" s="33">
        <v>9.5100000000000002E-4</v>
      </c>
      <c r="AT928" s="33">
        <v>0.49338100000000001</v>
      </c>
      <c r="AU928">
        <f t="shared" si="190"/>
        <v>0.58674400000000004</v>
      </c>
      <c r="AV928" s="33">
        <v>5.7540000000000004E-3</v>
      </c>
      <c r="AW928" s="33">
        <v>-2.0000000000000002E-5</v>
      </c>
      <c r="AX928" s="41">
        <v>3.6159999999999999E-3</v>
      </c>
      <c r="AY928" s="33">
        <v>49.8172</v>
      </c>
      <c r="AZ928" s="33">
        <v>49.552300000000002</v>
      </c>
      <c r="BA928" s="42">
        <v>1.1590000000000001E-3</v>
      </c>
      <c r="BB928" s="10">
        <f t="shared" si="189"/>
        <v>4.7749999999999997E-3</v>
      </c>
      <c r="BC928" s="33">
        <v>3.4689999999999999E-3</v>
      </c>
      <c r="BD928" s="33">
        <v>-1.6999999999999999E-3</v>
      </c>
      <c r="BE928" s="33">
        <v>1.665E-3</v>
      </c>
      <c r="BF928" s="33">
        <v>3.3100000000000002E-4</v>
      </c>
      <c r="BG928" s="33">
        <v>0</v>
      </c>
      <c r="BH928" s="33">
        <v>0</v>
      </c>
      <c r="BI928" s="22"/>
    </row>
    <row r="929" spans="1:61" x14ac:dyDescent="0.25">
      <c r="A929" t="s">
        <v>171</v>
      </c>
      <c r="C929">
        <v>1013</v>
      </c>
      <c r="D929">
        <v>65</v>
      </c>
      <c r="E929">
        <v>40</v>
      </c>
      <c r="F929">
        <v>20</v>
      </c>
      <c r="G929">
        <v>100</v>
      </c>
      <c r="H929">
        <v>3</v>
      </c>
      <c r="I929">
        <v>445</v>
      </c>
      <c r="J929">
        <v>2</v>
      </c>
      <c r="K929" s="1">
        <v>1.4069E-2</v>
      </c>
      <c r="L929" s="1">
        <v>-1.1209999999999999E-2</v>
      </c>
      <c r="M929" s="1">
        <v>9.606E-3</v>
      </c>
      <c r="N929" s="1">
        <v>-2.9299999999999999E-3</v>
      </c>
      <c r="O929" s="2">
        <v>6.2189000000000001E-2</v>
      </c>
      <c r="P929" s="17">
        <f t="shared" si="191"/>
        <v>621.89</v>
      </c>
      <c r="Q929" s="3">
        <v>0.24329899999999999</v>
      </c>
      <c r="R929" s="18">
        <f t="shared" si="186"/>
        <v>2432.9899999999998</v>
      </c>
      <c r="S929" s="1">
        <v>6.9259999999999999E-3</v>
      </c>
      <c r="T929" s="1">
        <v>6.6610000000000003E-3</v>
      </c>
      <c r="U929" s="4">
        <v>0.55945599999999995</v>
      </c>
      <c r="V929" s="19">
        <f t="shared" si="187"/>
        <v>5594.5599999999995</v>
      </c>
      <c r="W929" s="1">
        <v>-1.7000000000000001E-4</v>
      </c>
      <c r="X929" s="1">
        <v>-1.57E-3</v>
      </c>
      <c r="Y929" s="5">
        <v>4.4580000000000002E-3</v>
      </c>
      <c r="Z929" s="20">
        <f t="shared" si="188"/>
        <v>44.58</v>
      </c>
      <c r="AA929" s="1">
        <v>32.405099999999997</v>
      </c>
      <c r="AB929" s="1">
        <v>65.873000000000005</v>
      </c>
      <c r="AC929" s="6">
        <v>3.0322000000000002E-2</v>
      </c>
      <c r="AD929" s="21">
        <f t="shared" si="192"/>
        <v>303.22000000000003</v>
      </c>
      <c r="AE929" s="1">
        <v>-1.3799999999999999E-3</v>
      </c>
      <c r="AF929" s="1">
        <v>7.6889999999999997E-3</v>
      </c>
      <c r="AG929" s="1">
        <v>2.0119999999999999E-3</v>
      </c>
      <c r="AH929" s="1">
        <v>-2.5500000000000002E-3</v>
      </c>
      <c r="AI929" s="1">
        <v>0</v>
      </c>
      <c r="AJ929" s="1">
        <v>0</v>
      </c>
      <c r="AK929" s="1">
        <v>99.204899999999995</v>
      </c>
      <c r="AL929">
        <v>3.3409999999999998E-3</v>
      </c>
      <c r="AM929">
        <v>-5.11E-3</v>
      </c>
      <c r="AN929">
        <v>3.8830000000000002E-3</v>
      </c>
      <c r="AO929">
        <v>-2.4599999999999999E-3</v>
      </c>
      <c r="AP929" s="7">
        <v>4.8157999999999999E-2</v>
      </c>
      <c r="AQ929">
        <v>0.106517</v>
      </c>
      <c r="AR929">
        <v>4.3160000000000004E-3</v>
      </c>
      <c r="AS929">
        <v>4.3750000000000004E-3</v>
      </c>
      <c r="AT929">
        <v>0.49296000000000001</v>
      </c>
      <c r="AU929">
        <f t="shared" si="190"/>
        <v>0.59947700000000004</v>
      </c>
      <c r="AV929">
        <v>-1.3999999999999999E-4</v>
      </c>
      <c r="AW929">
        <v>-1.41E-3</v>
      </c>
      <c r="AX929" s="8">
        <v>3.1459999999999999E-3</v>
      </c>
      <c r="AY929">
        <v>49.732599999999998</v>
      </c>
      <c r="AZ929">
        <v>49.587800000000001</v>
      </c>
      <c r="BA929" s="9">
        <v>2.0555E-2</v>
      </c>
      <c r="BB929" s="10">
        <f t="shared" si="189"/>
        <v>2.3701E-2</v>
      </c>
      <c r="BC929">
        <v>-1.91E-3</v>
      </c>
      <c r="BD929">
        <v>3.1879999999999999E-3</v>
      </c>
      <c r="BE929">
        <v>8.6200000000000003E-4</v>
      </c>
      <c r="BF929">
        <v>-6.3000000000000003E-4</v>
      </c>
      <c r="BG929">
        <v>0</v>
      </c>
      <c r="BH929">
        <v>0</v>
      </c>
      <c r="BI929" s="22"/>
    </row>
    <row r="930" spans="1:61" x14ac:dyDescent="0.25">
      <c r="A930" t="s">
        <v>171</v>
      </c>
      <c r="C930">
        <v>1014</v>
      </c>
      <c r="D930">
        <v>65</v>
      </c>
      <c r="E930">
        <v>40</v>
      </c>
      <c r="F930">
        <v>20</v>
      </c>
      <c r="G930">
        <v>100</v>
      </c>
      <c r="H930">
        <v>3</v>
      </c>
      <c r="I930">
        <v>446</v>
      </c>
      <c r="J930">
        <v>3</v>
      </c>
      <c r="K930" s="1">
        <v>4.3429999999999996E-3</v>
      </c>
      <c r="L930" s="1">
        <v>1.0227E-2</v>
      </c>
      <c r="M930" s="1">
        <v>6.7279999999999996E-3</v>
      </c>
      <c r="N930" s="1">
        <v>-2.5600000000000002E-3</v>
      </c>
      <c r="O930" s="2">
        <v>4.1950000000000001E-2</v>
      </c>
      <c r="P930" s="17">
        <f t="shared" si="191"/>
        <v>419.5</v>
      </c>
      <c r="Q930" s="3">
        <v>0.22730800000000001</v>
      </c>
      <c r="R930" s="18">
        <f t="shared" si="186"/>
        <v>2273.08</v>
      </c>
      <c r="S930" s="1">
        <v>2.598E-3</v>
      </c>
      <c r="T930" s="1">
        <v>4.6670000000000001E-3</v>
      </c>
      <c r="U930" s="4">
        <v>0.56178600000000001</v>
      </c>
      <c r="V930" s="19">
        <f t="shared" si="187"/>
        <v>5617.86</v>
      </c>
      <c r="W930" s="1">
        <v>1.606E-3</v>
      </c>
      <c r="X930" s="1">
        <v>-1.5900000000000001E-3</v>
      </c>
      <c r="Y930" s="5">
        <v>5.9810000000000002E-3</v>
      </c>
      <c r="Z930" s="20">
        <f t="shared" si="188"/>
        <v>59.81</v>
      </c>
      <c r="AA930" s="1">
        <v>32.453699999999998</v>
      </c>
      <c r="AB930" s="1">
        <v>66.262100000000004</v>
      </c>
      <c r="AC930" s="6">
        <v>2.316E-2</v>
      </c>
      <c r="AD930" s="21">
        <f t="shared" si="192"/>
        <v>231.6</v>
      </c>
      <c r="AE930" s="1">
        <v>-5.8E-4</v>
      </c>
      <c r="AF930" s="1">
        <v>-3.6700000000000001E-3</v>
      </c>
      <c r="AG930" s="1">
        <v>4.7889999999999999E-3</v>
      </c>
      <c r="AH930" s="1">
        <v>2.1793E-2</v>
      </c>
      <c r="AI930" s="1">
        <v>0</v>
      </c>
      <c r="AJ930" s="1">
        <v>0</v>
      </c>
      <c r="AK930" s="1">
        <v>99.624300000000005</v>
      </c>
      <c r="AL930">
        <v>1.0280000000000001E-3</v>
      </c>
      <c r="AM930">
        <v>4.6490000000000004E-3</v>
      </c>
      <c r="AN930">
        <v>2.7100000000000002E-3</v>
      </c>
      <c r="AO930">
        <v>-2.1299999999999999E-3</v>
      </c>
      <c r="AP930" s="7">
        <v>3.2371999999999998E-2</v>
      </c>
      <c r="AQ930">
        <v>9.9168999999999993E-2</v>
      </c>
      <c r="AR930">
        <v>1.6130000000000001E-3</v>
      </c>
      <c r="AS930">
        <v>3.055E-3</v>
      </c>
      <c r="AT930">
        <v>0.49328300000000003</v>
      </c>
      <c r="AU930">
        <f t="shared" si="190"/>
        <v>0.59245199999999998</v>
      </c>
      <c r="AV930">
        <v>1.3359999999999999E-3</v>
      </c>
      <c r="AW930">
        <v>-1.42E-3</v>
      </c>
      <c r="AX930" s="8">
        <v>4.2069999999999998E-3</v>
      </c>
      <c r="AY930">
        <v>49.633099999999999</v>
      </c>
      <c r="AZ930">
        <v>49.706299999999999</v>
      </c>
      <c r="BA930" s="9">
        <v>1.5644999999999999E-2</v>
      </c>
      <c r="BB930" s="10">
        <f t="shared" si="189"/>
        <v>1.9851999999999998E-2</v>
      </c>
      <c r="BC930">
        <v>-8.0000000000000004E-4</v>
      </c>
      <c r="BD930">
        <v>-1.5100000000000001E-3</v>
      </c>
      <c r="BE930">
        <v>2.0449999999999999E-3</v>
      </c>
      <c r="BF930">
        <v>5.3280000000000003E-3</v>
      </c>
      <c r="BG930">
        <v>0</v>
      </c>
      <c r="BH930">
        <v>0</v>
      </c>
      <c r="BI930" s="22"/>
    </row>
    <row r="931" spans="1:61" x14ac:dyDescent="0.25">
      <c r="A931" s="23" t="s">
        <v>171</v>
      </c>
      <c r="B931" s="23"/>
      <c r="C931" s="23">
        <v>1015</v>
      </c>
      <c r="D931" s="23">
        <v>65</v>
      </c>
      <c r="E931" s="23">
        <v>40</v>
      </c>
      <c r="F931" s="23">
        <v>20</v>
      </c>
      <c r="G931" s="23">
        <v>100</v>
      </c>
      <c r="H931" s="23">
        <v>3</v>
      </c>
      <c r="I931" s="23">
        <v>447</v>
      </c>
      <c r="J931" s="23">
        <v>4</v>
      </c>
      <c r="K931" s="24">
        <v>3.4604000000000003E-2</v>
      </c>
      <c r="L931" s="24">
        <v>-3.49E-3</v>
      </c>
      <c r="M931" s="24">
        <v>4.914E-3</v>
      </c>
      <c r="N931" s="24">
        <v>2.2000000000000001E-3</v>
      </c>
      <c r="O931" s="25">
        <v>7.3330000000000001E-3</v>
      </c>
      <c r="P931" s="17">
        <f t="shared" si="191"/>
        <v>73.33</v>
      </c>
      <c r="Q931" s="26">
        <v>0.21726500000000001</v>
      </c>
      <c r="R931" s="18">
        <f t="shared" si="186"/>
        <v>2172.65</v>
      </c>
      <c r="S931" s="24">
        <v>2.702E-3</v>
      </c>
      <c r="T931" s="24">
        <v>1.655E-3</v>
      </c>
      <c r="U931" s="27">
        <v>0.56294200000000005</v>
      </c>
      <c r="V931" s="19">
        <f t="shared" si="187"/>
        <v>5629.420000000001</v>
      </c>
      <c r="W931" s="24">
        <v>-1.2199999999999999E-3</v>
      </c>
      <c r="X931" s="24">
        <v>-1.1800000000000001E-3</v>
      </c>
      <c r="Y931" s="28">
        <v>5.3480000000000003E-3</v>
      </c>
      <c r="Z931" s="20">
        <f t="shared" si="188"/>
        <v>53.480000000000004</v>
      </c>
      <c r="AA931" s="24">
        <v>32.260399999999997</v>
      </c>
      <c r="AB931" s="24">
        <v>65.9833</v>
      </c>
      <c r="AC931" s="29">
        <v>1.2135999999999999E-2</v>
      </c>
      <c r="AD931" s="21">
        <f t="shared" si="192"/>
        <v>121.35999999999999</v>
      </c>
      <c r="AE931" s="24">
        <v>2.9299999999999999E-3</v>
      </c>
      <c r="AF931" s="24">
        <v>-4.0400000000000002E-3</v>
      </c>
      <c r="AG931" s="24">
        <v>5.6599999999999999E-4</v>
      </c>
      <c r="AH931" s="24">
        <v>1.1816999999999999E-2</v>
      </c>
      <c r="AI931" s="24">
        <v>0</v>
      </c>
      <c r="AJ931" s="24">
        <v>0</v>
      </c>
      <c r="AK931" s="24">
        <v>99.100200000000001</v>
      </c>
      <c r="AL931" s="23">
        <v>8.2349999999999993E-3</v>
      </c>
      <c r="AM931" s="23">
        <v>-1.5900000000000001E-3</v>
      </c>
      <c r="AN931" s="23">
        <v>1.99E-3</v>
      </c>
      <c r="AO931" s="23">
        <v>1.8469999999999999E-3</v>
      </c>
      <c r="AP931" s="30">
        <v>5.6889999999999996E-3</v>
      </c>
      <c r="AQ931" s="23">
        <v>9.5302999999999999E-2</v>
      </c>
      <c r="AR931" s="23">
        <v>1.6869999999999999E-3</v>
      </c>
      <c r="AS931" s="23">
        <v>1.0889999999999999E-3</v>
      </c>
      <c r="AT931" s="23">
        <v>0.49699199999999999</v>
      </c>
      <c r="AU931">
        <f t="shared" si="190"/>
        <v>0.59229500000000002</v>
      </c>
      <c r="AV931" s="23">
        <v>-1.0200000000000001E-3</v>
      </c>
      <c r="AW931" s="23">
        <v>-1.06E-3</v>
      </c>
      <c r="AX931" s="31">
        <v>3.7820000000000002E-3</v>
      </c>
      <c r="AY931" s="23">
        <v>49.606299999999997</v>
      </c>
      <c r="AZ931" s="23">
        <v>49.7669</v>
      </c>
      <c r="BA931" s="32">
        <v>8.2430000000000003E-3</v>
      </c>
      <c r="BB931" s="10">
        <f t="shared" si="189"/>
        <v>1.2025000000000001E-2</v>
      </c>
      <c r="BC931" s="23">
        <v>4.0749999999999996E-3</v>
      </c>
      <c r="BD931" s="23">
        <v>-1.6800000000000001E-3</v>
      </c>
      <c r="BE931" s="23">
        <v>2.43E-4</v>
      </c>
      <c r="BF931" s="23">
        <v>2.9039999999999999E-3</v>
      </c>
      <c r="BG931" s="23">
        <v>0</v>
      </c>
      <c r="BH931" s="23">
        <v>0</v>
      </c>
      <c r="BI931" s="22"/>
    </row>
    <row r="932" spans="1:61" x14ac:dyDescent="0.25">
      <c r="A932" t="s">
        <v>172</v>
      </c>
      <c r="C932">
        <v>1016</v>
      </c>
      <c r="D932">
        <v>66</v>
      </c>
      <c r="E932">
        <v>40</v>
      </c>
      <c r="F932">
        <v>20</v>
      </c>
      <c r="G932">
        <v>100</v>
      </c>
      <c r="H932">
        <v>3</v>
      </c>
      <c r="I932">
        <v>448</v>
      </c>
      <c r="J932">
        <v>1</v>
      </c>
      <c r="K932" s="1">
        <v>-2.7100000000000002E-3</v>
      </c>
      <c r="L932" s="1">
        <v>-3.5899999999999999E-3</v>
      </c>
      <c r="M932" s="1">
        <v>6.4609999999999997E-3</v>
      </c>
      <c r="N932" s="1">
        <v>6.2699999999999995E-4</v>
      </c>
      <c r="O932" s="2">
        <v>5.7419999999999997E-3</v>
      </c>
      <c r="P932" s="17">
        <f t="shared" si="191"/>
        <v>57.419999999999995</v>
      </c>
      <c r="Q932" s="3">
        <v>0.20602799999999999</v>
      </c>
      <c r="R932" s="18">
        <f t="shared" si="186"/>
        <v>2060.2799999999997</v>
      </c>
      <c r="S932" s="1">
        <v>1.042E-2</v>
      </c>
      <c r="T932" s="1">
        <v>9.0010000000000003E-3</v>
      </c>
      <c r="U932" s="4">
        <v>0.53884299999999996</v>
      </c>
      <c r="V932" s="19">
        <f t="shared" si="187"/>
        <v>5388.4299999999994</v>
      </c>
      <c r="W932" s="1">
        <v>-8.7000000000000001E-4</v>
      </c>
      <c r="X932" s="1">
        <v>2.6229999999999999E-3</v>
      </c>
      <c r="Y932" s="5">
        <v>1.6659999999999999E-3</v>
      </c>
      <c r="Z932" s="20">
        <f t="shared" si="188"/>
        <v>16.66</v>
      </c>
      <c r="AA932" s="1">
        <v>32.265700000000002</v>
      </c>
      <c r="AB932" s="1">
        <v>65.120400000000004</v>
      </c>
      <c r="AC932" s="6">
        <v>4.326E-3</v>
      </c>
      <c r="AD932" s="21">
        <f t="shared" si="192"/>
        <v>43.26</v>
      </c>
      <c r="AE932" s="1">
        <v>1.5150000000000001E-3</v>
      </c>
      <c r="AF932" s="1">
        <v>1.2427000000000001E-2</v>
      </c>
      <c r="AG932" s="1">
        <v>-6.79E-3</v>
      </c>
      <c r="AH932" s="1">
        <v>-9.5999999999999992E-3</v>
      </c>
      <c r="AI932" s="1">
        <v>0</v>
      </c>
      <c r="AJ932" s="1">
        <v>0</v>
      </c>
      <c r="AK932" s="1">
        <v>98.162199999999999</v>
      </c>
      <c r="AL932">
        <v>-6.4999999999999997E-4</v>
      </c>
      <c r="AM932">
        <v>-1.65E-3</v>
      </c>
      <c r="AN932">
        <v>2.6340000000000001E-3</v>
      </c>
      <c r="AO932">
        <v>5.2999999999999998E-4</v>
      </c>
      <c r="AP932" s="7">
        <v>4.4850000000000003E-3</v>
      </c>
      <c r="AQ932">
        <v>9.0991000000000002E-2</v>
      </c>
      <c r="AR932">
        <v>6.5510000000000004E-3</v>
      </c>
      <c r="AS932">
        <v>5.9639999999999997E-3</v>
      </c>
      <c r="AT932">
        <v>0.478962</v>
      </c>
      <c r="AU932">
        <f t="shared" si="190"/>
        <v>0.56995300000000004</v>
      </c>
      <c r="AV932">
        <v>-7.3999999999999999E-4</v>
      </c>
      <c r="AW932">
        <v>2.3700000000000001E-3</v>
      </c>
      <c r="AX932" s="8">
        <v>1.186E-3</v>
      </c>
      <c r="AY932">
        <v>49.953099999999999</v>
      </c>
      <c r="AZ932">
        <v>49.451300000000003</v>
      </c>
      <c r="BA932" s="9">
        <v>2.9580000000000001E-3</v>
      </c>
      <c r="BB932" s="10">
        <f t="shared" si="189"/>
        <v>4.1440000000000001E-3</v>
      </c>
      <c r="BC932">
        <v>2.1210000000000001E-3</v>
      </c>
      <c r="BD932">
        <v>5.1980000000000004E-3</v>
      </c>
      <c r="BE932">
        <v>-2.9299999999999999E-3</v>
      </c>
      <c r="BF932">
        <v>-2.3800000000000002E-3</v>
      </c>
      <c r="BG932">
        <v>0</v>
      </c>
      <c r="BH932">
        <v>0</v>
      </c>
      <c r="BI932" s="22"/>
    </row>
    <row r="933" spans="1:61" x14ac:dyDescent="0.25">
      <c r="A933" t="s">
        <v>172</v>
      </c>
      <c r="C933">
        <v>1017</v>
      </c>
      <c r="D933">
        <v>66</v>
      </c>
      <c r="E933">
        <v>40</v>
      </c>
      <c r="F933">
        <v>20</v>
      </c>
      <c r="G933">
        <v>100</v>
      </c>
      <c r="H933">
        <v>3</v>
      </c>
      <c r="I933">
        <v>449</v>
      </c>
      <c r="J933">
        <v>2</v>
      </c>
      <c r="K933" s="1">
        <v>1.9446999999999999E-2</v>
      </c>
      <c r="L933" s="1">
        <v>7.3029999999999996E-3</v>
      </c>
      <c r="M933" s="1">
        <v>7.0549999999999996E-3</v>
      </c>
      <c r="N933" s="1">
        <v>1.73E-4</v>
      </c>
      <c r="O933" s="2">
        <v>7.5139999999999998E-3</v>
      </c>
      <c r="P933" s="17">
        <f t="shared" si="191"/>
        <v>75.14</v>
      </c>
      <c r="Q933" s="3">
        <v>0.249778</v>
      </c>
      <c r="R933" s="18">
        <f t="shared" si="186"/>
        <v>2497.7800000000002</v>
      </c>
      <c r="S933" s="1">
        <v>9.2969999999999997E-3</v>
      </c>
      <c r="T933" s="1">
        <v>3.2590000000000002E-3</v>
      </c>
      <c r="U933" s="4">
        <v>0.54566700000000001</v>
      </c>
      <c r="V933" s="19">
        <f t="shared" si="187"/>
        <v>5456.67</v>
      </c>
      <c r="W933" s="1">
        <v>-1.2E-4</v>
      </c>
      <c r="X933" s="1">
        <v>-8.5999999999999998E-4</v>
      </c>
      <c r="Y933" s="5">
        <v>9.5809999999999992E-3</v>
      </c>
      <c r="Z933" s="20">
        <f t="shared" si="188"/>
        <v>95.809999999999988</v>
      </c>
      <c r="AA933" s="1">
        <v>32.572099999999999</v>
      </c>
      <c r="AB933" s="1">
        <v>65.921000000000006</v>
      </c>
      <c r="AC933" s="6">
        <v>3.676E-3</v>
      </c>
      <c r="AD933" s="21">
        <f t="shared" si="192"/>
        <v>36.76</v>
      </c>
      <c r="AE933" s="1">
        <v>-2.5999999999999998E-4</v>
      </c>
      <c r="AF933" s="1">
        <v>1.6052E-2</v>
      </c>
      <c r="AG933" s="1">
        <v>4.8659999999999997E-3</v>
      </c>
      <c r="AH933" s="1">
        <v>3.3950000000000001E-2</v>
      </c>
      <c r="AI933" s="1">
        <v>0</v>
      </c>
      <c r="AJ933" s="1">
        <v>0</v>
      </c>
      <c r="AK933" s="1">
        <v>99.409499999999994</v>
      </c>
      <c r="AL933">
        <v>4.607E-3</v>
      </c>
      <c r="AM933">
        <v>3.323E-3</v>
      </c>
      <c r="AN933">
        <v>2.8440000000000002E-3</v>
      </c>
      <c r="AO933">
        <v>1.45E-4</v>
      </c>
      <c r="AP933" s="7">
        <v>5.8040000000000001E-3</v>
      </c>
      <c r="AQ933">
        <v>0.10907799999999999</v>
      </c>
      <c r="AR933">
        <v>5.7790000000000003E-3</v>
      </c>
      <c r="AS933">
        <v>2.1350000000000002E-3</v>
      </c>
      <c r="AT933">
        <v>0.47959800000000002</v>
      </c>
      <c r="AU933">
        <f t="shared" si="190"/>
        <v>0.58867599999999998</v>
      </c>
      <c r="AV933">
        <v>-1E-4</v>
      </c>
      <c r="AW933">
        <v>-7.6999999999999996E-4</v>
      </c>
      <c r="AX933" s="8">
        <v>6.7450000000000001E-3</v>
      </c>
      <c r="AY933">
        <v>49.862900000000003</v>
      </c>
      <c r="AZ933">
        <v>49.498699999999999</v>
      </c>
      <c r="BA933" s="9">
        <v>2.4859999999999999E-3</v>
      </c>
      <c r="BB933" s="10">
        <f t="shared" si="189"/>
        <v>9.2309999999999996E-3</v>
      </c>
      <c r="BC933">
        <v>-3.6000000000000002E-4</v>
      </c>
      <c r="BD933">
        <v>6.6379999999999998E-3</v>
      </c>
      <c r="BE933">
        <v>2.0799999999999998E-3</v>
      </c>
      <c r="BF933">
        <v>8.3079999999999994E-3</v>
      </c>
      <c r="BG933">
        <v>0</v>
      </c>
      <c r="BH933">
        <v>0</v>
      </c>
      <c r="BI933" s="22"/>
    </row>
    <row r="934" spans="1:61" x14ac:dyDescent="0.25">
      <c r="A934" t="s">
        <v>172</v>
      </c>
      <c r="C934">
        <v>1018</v>
      </c>
      <c r="D934">
        <v>66</v>
      </c>
      <c r="E934">
        <v>40</v>
      </c>
      <c r="F934">
        <v>20</v>
      </c>
      <c r="G934">
        <v>100</v>
      </c>
      <c r="H934">
        <v>3</v>
      </c>
      <c r="I934">
        <v>450</v>
      </c>
      <c r="J934">
        <v>3</v>
      </c>
      <c r="K934" s="1">
        <v>2.2630000000000001E-2</v>
      </c>
      <c r="L934" s="1">
        <v>-1.217E-2</v>
      </c>
      <c r="M934" s="1">
        <v>2.1679999999999998E-3</v>
      </c>
      <c r="N934" s="1">
        <v>3.6219999999999998E-3</v>
      </c>
      <c r="O934" s="2">
        <v>2.1899999999999999E-2</v>
      </c>
      <c r="P934" s="17">
        <f t="shared" si="191"/>
        <v>219</v>
      </c>
      <c r="Q934" s="3">
        <v>0.21970200000000001</v>
      </c>
      <c r="R934" s="18">
        <f t="shared" si="186"/>
        <v>2197.02</v>
      </c>
      <c r="S934" s="1">
        <v>1.0081E-2</v>
      </c>
      <c r="T934" s="1">
        <v>1.9139999999999999E-3</v>
      </c>
      <c r="U934" s="4">
        <v>0.56011</v>
      </c>
      <c r="V934" s="19">
        <f t="shared" si="187"/>
        <v>5601.1</v>
      </c>
      <c r="W934" s="1">
        <v>-3.0799999999999998E-3</v>
      </c>
      <c r="X934" s="1">
        <v>4.7790000000000003E-3</v>
      </c>
      <c r="Y934" s="5">
        <v>9.6629999999999997E-3</v>
      </c>
      <c r="Z934" s="20">
        <f t="shared" si="188"/>
        <v>96.63</v>
      </c>
      <c r="AA934" s="1">
        <v>32.8752</v>
      </c>
      <c r="AB934" s="1">
        <v>66.002399999999994</v>
      </c>
      <c r="AC934" s="6">
        <v>1.2609E-2</v>
      </c>
      <c r="AD934" s="21">
        <f t="shared" si="192"/>
        <v>126.09</v>
      </c>
      <c r="AE934" s="1">
        <v>7.3920000000000001E-3</v>
      </c>
      <c r="AF934" s="1">
        <v>6.4749999999999999E-3</v>
      </c>
      <c r="AG934" s="1">
        <v>1.1540999999999999E-2</v>
      </c>
      <c r="AH934" s="1">
        <v>4.8043000000000002E-2</v>
      </c>
      <c r="AI934" s="1">
        <v>0</v>
      </c>
      <c r="AJ934" s="1">
        <v>0</v>
      </c>
      <c r="AK934" s="1">
        <v>99.805000000000007</v>
      </c>
      <c r="AL934">
        <v>5.3319999999999999E-3</v>
      </c>
      <c r="AM934">
        <v>-5.5100000000000001E-3</v>
      </c>
      <c r="AN934">
        <v>8.6899999999999998E-4</v>
      </c>
      <c r="AO934">
        <v>3.0119999999999999E-3</v>
      </c>
      <c r="AP934" s="7">
        <v>1.6823999999999999E-2</v>
      </c>
      <c r="AQ934">
        <v>9.5419000000000004E-2</v>
      </c>
      <c r="AR934">
        <v>6.2329999999999998E-3</v>
      </c>
      <c r="AS934">
        <v>1.2470000000000001E-3</v>
      </c>
      <c r="AT934">
        <v>0.48959999999999998</v>
      </c>
      <c r="AU934">
        <f t="shared" si="190"/>
        <v>0.58501899999999996</v>
      </c>
      <c r="AV934">
        <v>-2.5600000000000002E-3</v>
      </c>
      <c r="AW934">
        <v>4.2459999999999998E-3</v>
      </c>
      <c r="AX934" s="8">
        <v>6.7660000000000003E-3</v>
      </c>
      <c r="AY934">
        <v>50.051699999999997</v>
      </c>
      <c r="AZ934">
        <v>49.288899999999998</v>
      </c>
      <c r="BA934" s="9">
        <v>8.4790000000000004E-3</v>
      </c>
      <c r="BB934" s="10">
        <f t="shared" si="189"/>
        <v>1.5245000000000002E-2</v>
      </c>
      <c r="BC934">
        <v>1.0178E-2</v>
      </c>
      <c r="BD934">
        <v>2.663E-3</v>
      </c>
      <c r="BE934">
        <v>4.9069999999999999E-3</v>
      </c>
      <c r="BF934">
        <v>1.1691999999999999E-2</v>
      </c>
      <c r="BG934">
        <v>0</v>
      </c>
      <c r="BH934">
        <v>0</v>
      </c>
      <c r="BI934" s="22"/>
    </row>
    <row r="935" spans="1:61" x14ac:dyDescent="0.25">
      <c r="A935" s="23" t="s">
        <v>172</v>
      </c>
      <c r="B935" s="23"/>
      <c r="C935" s="23">
        <v>1019</v>
      </c>
      <c r="D935" s="23">
        <v>66</v>
      </c>
      <c r="E935" s="23">
        <v>40</v>
      </c>
      <c r="F935" s="23">
        <v>20</v>
      </c>
      <c r="G935" s="23">
        <v>100</v>
      </c>
      <c r="H935" s="23">
        <v>3</v>
      </c>
      <c r="I935" s="23">
        <v>451</v>
      </c>
      <c r="J935" s="23">
        <v>4</v>
      </c>
      <c r="K935" s="24">
        <v>2.7997000000000001E-2</v>
      </c>
      <c r="L935" s="24">
        <v>-8.0400000000000003E-3</v>
      </c>
      <c r="M935" s="24">
        <v>1.8799999999999999E-4</v>
      </c>
      <c r="N935" s="24">
        <v>2.9520000000000002E-3</v>
      </c>
      <c r="O935" s="25">
        <v>1.6954E-2</v>
      </c>
      <c r="P935" s="17">
        <f t="shared" si="191"/>
        <v>169.54</v>
      </c>
      <c r="Q935" s="26">
        <v>0.24302299999999999</v>
      </c>
      <c r="R935" s="18">
        <f t="shared" si="186"/>
        <v>2430.23</v>
      </c>
      <c r="S935" s="24">
        <v>1.0382000000000001E-2</v>
      </c>
      <c r="T935" s="24">
        <v>6.2500000000000001E-4</v>
      </c>
      <c r="U935" s="27">
        <v>0.55493099999999995</v>
      </c>
      <c r="V935" s="19">
        <f t="shared" si="187"/>
        <v>5549.3099999999995</v>
      </c>
      <c r="W935" s="24">
        <v>2.42E-4</v>
      </c>
      <c r="X935" s="24">
        <v>-3.0000000000000001E-5</v>
      </c>
      <c r="Y935" s="28">
        <v>2.225E-3</v>
      </c>
      <c r="Z935" s="20">
        <f t="shared" si="188"/>
        <v>22.25</v>
      </c>
      <c r="AA935" s="24">
        <v>32.825899999999997</v>
      </c>
      <c r="AB935" s="24">
        <v>65.565399999999997</v>
      </c>
      <c r="AC935" s="29">
        <v>3.872E-3</v>
      </c>
      <c r="AD935" s="21">
        <f t="shared" si="192"/>
        <v>38.72</v>
      </c>
      <c r="AE935" s="24">
        <v>7.9240000000000005E-3</v>
      </c>
      <c r="AF935" s="24">
        <v>1.23E-2</v>
      </c>
      <c r="AG935" s="24">
        <v>2.065E-3</v>
      </c>
      <c r="AH935" s="24">
        <v>5.8825000000000002E-2</v>
      </c>
      <c r="AI935" s="24">
        <v>0</v>
      </c>
      <c r="AJ935" s="24">
        <v>0</v>
      </c>
      <c r="AK935" s="24">
        <v>99.327799999999996</v>
      </c>
      <c r="AL935" s="23">
        <v>6.6239999999999997E-3</v>
      </c>
      <c r="AM935" s="23">
        <v>-3.65E-3</v>
      </c>
      <c r="AN935" s="23">
        <v>7.6000000000000004E-5</v>
      </c>
      <c r="AO935" s="23">
        <v>2.464E-3</v>
      </c>
      <c r="AP935" s="30">
        <v>1.3077999999999999E-2</v>
      </c>
      <c r="AQ935" s="23">
        <v>0.10598100000000001</v>
      </c>
      <c r="AR935" s="23">
        <v>6.4450000000000002E-3</v>
      </c>
      <c r="AS935" s="23">
        <v>4.0900000000000002E-4</v>
      </c>
      <c r="AT935" s="23">
        <v>0.48706700000000003</v>
      </c>
      <c r="AU935">
        <f t="shared" si="190"/>
        <v>0.59304800000000002</v>
      </c>
      <c r="AV935" s="23">
        <v>2.0100000000000001E-4</v>
      </c>
      <c r="AW935" s="23">
        <v>-2.0000000000000002E-5</v>
      </c>
      <c r="AX935" s="31">
        <v>1.5640000000000001E-3</v>
      </c>
      <c r="AY935" s="23">
        <v>50.182099999999998</v>
      </c>
      <c r="AZ935" s="23">
        <v>49.163800000000002</v>
      </c>
      <c r="BA935" s="32">
        <v>2.614E-3</v>
      </c>
      <c r="BB935" s="10">
        <f t="shared" si="189"/>
        <v>4.1780000000000003E-3</v>
      </c>
      <c r="BC935" s="23">
        <v>1.0956E-2</v>
      </c>
      <c r="BD935" s="23">
        <v>5.0800000000000003E-3</v>
      </c>
      <c r="BE935" s="23">
        <v>8.8099999999999995E-4</v>
      </c>
      <c r="BF935" s="23">
        <v>1.4375000000000001E-2</v>
      </c>
      <c r="BG935" s="23">
        <v>0</v>
      </c>
      <c r="BH935" s="23">
        <v>0</v>
      </c>
      <c r="BI935" s="22"/>
    </row>
    <row r="936" spans="1:61" x14ac:dyDescent="0.25">
      <c r="A936" t="s">
        <v>173</v>
      </c>
      <c r="C936">
        <v>1020</v>
      </c>
      <c r="D936">
        <v>67</v>
      </c>
      <c r="E936">
        <v>40</v>
      </c>
      <c r="F936">
        <v>20</v>
      </c>
      <c r="G936">
        <v>100</v>
      </c>
      <c r="H936">
        <v>3</v>
      </c>
      <c r="I936">
        <v>452</v>
      </c>
      <c r="J936">
        <v>1</v>
      </c>
      <c r="K936" s="1">
        <v>1.8251E-2</v>
      </c>
      <c r="L936" s="1">
        <v>1.6100000000000001E-3</v>
      </c>
      <c r="M936" s="1">
        <v>1.1276E-2</v>
      </c>
      <c r="N936" s="1">
        <v>-8.8000000000000003E-4</v>
      </c>
      <c r="O936" s="2">
        <v>2.7605999999999999E-2</v>
      </c>
      <c r="P936" s="17">
        <f t="shared" si="191"/>
        <v>276.06</v>
      </c>
      <c r="Q936" s="3">
        <v>0.22774800000000001</v>
      </c>
      <c r="R936" s="18">
        <f t="shared" si="186"/>
        <v>2277.48</v>
      </c>
      <c r="S936" s="1">
        <v>7.2009999999999999E-3</v>
      </c>
      <c r="T936" s="1">
        <v>-4.0899999999999999E-3</v>
      </c>
      <c r="U936" s="4">
        <v>0.56656799999999996</v>
      </c>
      <c r="V936" s="19">
        <f t="shared" si="187"/>
        <v>5665.6799999999994</v>
      </c>
      <c r="W936" s="1">
        <v>2.1120000000000002E-3</v>
      </c>
      <c r="X936" s="1">
        <v>3.4880000000000002E-3</v>
      </c>
      <c r="Y936" s="5">
        <v>1.2956000000000001E-2</v>
      </c>
      <c r="Z936" s="20">
        <f t="shared" si="188"/>
        <v>129.56</v>
      </c>
      <c r="AA936" s="1">
        <v>32.844099999999997</v>
      </c>
      <c r="AB936" s="1">
        <v>65.869500000000002</v>
      </c>
      <c r="AC936" s="6">
        <v>1.6580000000000001E-2</v>
      </c>
      <c r="AD936" s="21">
        <f t="shared" si="192"/>
        <v>165.8</v>
      </c>
      <c r="AE936" s="1">
        <v>4.8310000000000002E-3</v>
      </c>
      <c r="AF936" s="1">
        <v>3.6359999999999999E-3</v>
      </c>
      <c r="AG936" s="1">
        <v>-2.0000000000000002E-5</v>
      </c>
      <c r="AH936" s="1">
        <v>5.8583999999999997E-2</v>
      </c>
      <c r="AI936" s="1">
        <v>0</v>
      </c>
      <c r="AJ936" s="1">
        <v>0</v>
      </c>
      <c r="AK936" s="1">
        <v>99.671000000000006</v>
      </c>
      <c r="AL936">
        <v>4.3059999999999999E-3</v>
      </c>
      <c r="AM936">
        <v>7.2999999999999996E-4</v>
      </c>
      <c r="AN936">
        <v>4.5269999999999998E-3</v>
      </c>
      <c r="AO936">
        <v>-7.2999999999999996E-4</v>
      </c>
      <c r="AP936" s="7">
        <v>2.1235E-2</v>
      </c>
      <c r="AQ936">
        <v>9.9044999999999994E-2</v>
      </c>
      <c r="AR936">
        <v>4.4580000000000002E-3</v>
      </c>
      <c r="AS936">
        <v>-2.6700000000000001E-3</v>
      </c>
      <c r="AT936">
        <v>0.49590299999999998</v>
      </c>
      <c r="AU936">
        <f t="shared" si="190"/>
        <v>0.59494800000000003</v>
      </c>
      <c r="AV936">
        <v>1.751E-3</v>
      </c>
      <c r="AW936">
        <v>3.1029999999999999E-3</v>
      </c>
      <c r="AX936" s="8">
        <v>9.0840000000000001E-3</v>
      </c>
      <c r="AY936">
        <v>50.070700000000002</v>
      </c>
      <c r="AZ936">
        <v>49.254899999999999</v>
      </c>
      <c r="BA936" s="9">
        <v>1.1165E-2</v>
      </c>
      <c r="BB936" s="10">
        <f t="shared" si="189"/>
        <v>2.0249E-2</v>
      </c>
      <c r="BC936">
        <v>6.6600000000000001E-3</v>
      </c>
      <c r="BD936">
        <v>1.498E-3</v>
      </c>
      <c r="BE936">
        <v>-1.0000000000000001E-5</v>
      </c>
      <c r="BF936">
        <v>1.4276E-2</v>
      </c>
      <c r="BG936">
        <v>0</v>
      </c>
      <c r="BH936">
        <v>0</v>
      </c>
      <c r="BI936" s="22"/>
    </row>
    <row r="937" spans="1:61" x14ac:dyDescent="0.25">
      <c r="A937" t="s">
        <v>173</v>
      </c>
      <c r="C937">
        <v>1021</v>
      </c>
      <c r="D937">
        <v>67</v>
      </c>
      <c r="E937">
        <v>40</v>
      </c>
      <c r="F937">
        <v>20</v>
      </c>
      <c r="G937">
        <v>100</v>
      </c>
      <c r="H937">
        <v>3</v>
      </c>
      <c r="I937">
        <v>453</v>
      </c>
      <c r="J937">
        <v>2</v>
      </c>
      <c r="K937" s="1">
        <v>2.8192999999999999E-2</v>
      </c>
      <c r="L937" s="1">
        <v>2.3550000000000001E-2</v>
      </c>
      <c r="M937" s="1">
        <v>1.392E-2</v>
      </c>
      <c r="N937" s="1">
        <v>4.2529999999999998E-3</v>
      </c>
      <c r="O937" s="2">
        <v>1.2866000000000001E-2</v>
      </c>
      <c r="P937" s="17">
        <f t="shared" si="191"/>
        <v>128.66</v>
      </c>
      <c r="Q937" s="3">
        <v>0.223939</v>
      </c>
      <c r="R937" s="18">
        <f t="shared" si="186"/>
        <v>2239.39</v>
      </c>
      <c r="S937" s="1">
        <v>8.4279999999999997E-3</v>
      </c>
      <c r="T937" s="1">
        <v>8.9700000000000001E-4</v>
      </c>
      <c r="U937" s="4">
        <v>0.54015199999999997</v>
      </c>
      <c r="V937" s="19">
        <f t="shared" si="187"/>
        <v>5401.5199999999995</v>
      </c>
      <c r="W937" s="1">
        <v>4.7600000000000002E-4</v>
      </c>
      <c r="X937" s="1">
        <v>3.1809999999999998E-3</v>
      </c>
      <c r="Y937" s="5">
        <v>9.358E-3</v>
      </c>
      <c r="Z937" s="20">
        <f t="shared" si="188"/>
        <v>93.58</v>
      </c>
      <c r="AA937" s="1">
        <v>32.744</v>
      </c>
      <c r="AB937" s="1">
        <v>66.152600000000007</v>
      </c>
      <c r="AC937" s="6">
        <v>3.388E-3</v>
      </c>
      <c r="AD937" s="21">
        <f t="shared" si="192"/>
        <v>33.880000000000003</v>
      </c>
      <c r="AE937" s="1">
        <v>2.493E-3</v>
      </c>
      <c r="AF937" s="1">
        <v>2.274E-3</v>
      </c>
      <c r="AG937" s="1">
        <v>7.5100000000000004E-4</v>
      </c>
      <c r="AH937" s="1">
        <v>3.6561999999999997E-2</v>
      </c>
      <c r="AI937" s="1">
        <v>0</v>
      </c>
      <c r="AJ937" s="1">
        <v>0</v>
      </c>
      <c r="AK937" s="1">
        <v>99.811300000000003</v>
      </c>
      <c r="AL937">
        <v>6.6499999999999997E-3</v>
      </c>
      <c r="AM937">
        <v>1.0669E-2</v>
      </c>
      <c r="AN937">
        <v>5.5880000000000001E-3</v>
      </c>
      <c r="AO937">
        <v>3.5400000000000002E-3</v>
      </c>
      <c r="AP937" s="7">
        <v>9.8949999999999993E-3</v>
      </c>
      <c r="AQ937">
        <v>9.7365999999999994E-2</v>
      </c>
      <c r="AR937">
        <v>5.2170000000000003E-3</v>
      </c>
      <c r="AS937">
        <v>5.8500000000000002E-4</v>
      </c>
      <c r="AT937">
        <v>0.47267399999999998</v>
      </c>
      <c r="AU937">
        <f t="shared" si="190"/>
        <v>0.57003999999999999</v>
      </c>
      <c r="AV937">
        <v>3.9500000000000001E-4</v>
      </c>
      <c r="AW937">
        <v>2.8300000000000001E-3</v>
      </c>
      <c r="AX937" s="8">
        <v>6.5599999999999999E-3</v>
      </c>
      <c r="AY937">
        <v>49.906700000000001</v>
      </c>
      <c r="AZ937">
        <v>49.455500000000001</v>
      </c>
      <c r="BA937" s="9">
        <v>2.281E-3</v>
      </c>
      <c r="BB937" s="10">
        <f t="shared" si="189"/>
        <v>8.8409999999999999E-3</v>
      </c>
      <c r="BC937">
        <v>3.437E-3</v>
      </c>
      <c r="BD937">
        <v>9.3599999999999998E-4</v>
      </c>
      <c r="BE937">
        <v>3.2000000000000003E-4</v>
      </c>
      <c r="BF937">
        <v>8.9079999999999993E-3</v>
      </c>
      <c r="BG937">
        <v>0</v>
      </c>
      <c r="BH937">
        <v>0</v>
      </c>
      <c r="BI937" s="22"/>
    </row>
    <row r="938" spans="1:61" x14ac:dyDescent="0.25">
      <c r="A938" t="s">
        <v>173</v>
      </c>
      <c r="C938">
        <v>1022</v>
      </c>
      <c r="D938">
        <v>67</v>
      </c>
      <c r="E938">
        <v>40</v>
      </c>
      <c r="F938">
        <v>20</v>
      </c>
      <c r="G938">
        <v>100</v>
      </c>
      <c r="H938">
        <v>3</v>
      </c>
      <c r="I938">
        <v>454</v>
      </c>
      <c r="J938">
        <v>3</v>
      </c>
      <c r="K938" s="1">
        <v>2.4643000000000002E-2</v>
      </c>
      <c r="L938" s="1">
        <v>6.4380000000000001E-3</v>
      </c>
      <c r="M938" s="1">
        <v>8.2600000000000002E-4</v>
      </c>
      <c r="N938" s="1">
        <v>-1.01E-3</v>
      </c>
      <c r="O938" s="2">
        <v>9.4520000000000003E-3</v>
      </c>
      <c r="P938" s="17">
        <f t="shared" si="191"/>
        <v>94.52000000000001</v>
      </c>
      <c r="Q938" s="3">
        <v>0.220138</v>
      </c>
      <c r="R938" s="18">
        <f t="shared" si="186"/>
        <v>2201.38</v>
      </c>
      <c r="S938" s="1">
        <v>2.1329999999999999E-3</v>
      </c>
      <c r="T938" s="1">
        <v>4.5800000000000002E-4</v>
      </c>
      <c r="U938" s="4">
        <v>0.53690800000000005</v>
      </c>
      <c r="V938" s="19">
        <f t="shared" si="187"/>
        <v>5369.0800000000008</v>
      </c>
      <c r="W938" s="1">
        <v>5.5560000000000002E-3</v>
      </c>
      <c r="X938" s="1">
        <v>-2.0500000000000002E-3</v>
      </c>
      <c r="Y938" s="5">
        <v>1.1143999999999999E-2</v>
      </c>
      <c r="Z938" s="20">
        <f t="shared" si="188"/>
        <v>111.44</v>
      </c>
      <c r="AA938" s="1">
        <v>32.898400000000002</v>
      </c>
      <c r="AB938" s="1">
        <v>66.164299999999997</v>
      </c>
      <c r="AC938" s="6">
        <v>6.953E-3</v>
      </c>
      <c r="AD938" s="21">
        <f t="shared" si="192"/>
        <v>69.53</v>
      </c>
      <c r="AE938" s="1">
        <v>3.4169999999999999E-3</v>
      </c>
      <c r="AF938" s="1">
        <v>1.3147000000000001E-2</v>
      </c>
      <c r="AG938" s="1">
        <v>2.6710000000000002E-3</v>
      </c>
      <c r="AH938" s="1">
        <v>7.1265999999999996E-2</v>
      </c>
      <c r="AI938" s="1">
        <v>0</v>
      </c>
      <c r="AJ938" s="1">
        <v>0</v>
      </c>
      <c r="AK938" s="1">
        <v>99.974800000000002</v>
      </c>
      <c r="AL938">
        <v>5.7990000000000003E-3</v>
      </c>
      <c r="AM938">
        <v>2.9099999999999998E-3</v>
      </c>
      <c r="AN938">
        <v>3.3100000000000002E-4</v>
      </c>
      <c r="AO938">
        <v>-8.4000000000000003E-4</v>
      </c>
      <c r="AP938" s="7">
        <v>7.2519999999999998E-3</v>
      </c>
      <c r="AQ938">
        <v>9.5491000000000006E-2</v>
      </c>
      <c r="AR938">
        <v>1.317E-3</v>
      </c>
      <c r="AS938">
        <v>2.9799999999999998E-4</v>
      </c>
      <c r="AT938">
        <v>0.46874399999999999</v>
      </c>
      <c r="AU938">
        <f t="shared" si="190"/>
        <v>0.56423500000000004</v>
      </c>
      <c r="AV938">
        <v>4.5970000000000004E-3</v>
      </c>
      <c r="AW938">
        <v>-1.82E-3</v>
      </c>
      <c r="AX938" s="8">
        <v>7.7929999999999996E-3</v>
      </c>
      <c r="AY938">
        <v>50.025599999999997</v>
      </c>
      <c r="AZ938">
        <v>49.349299999999999</v>
      </c>
      <c r="BA938" s="9">
        <v>4.6699999999999997E-3</v>
      </c>
      <c r="BB938" s="10">
        <f t="shared" si="189"/>
        <v>1.2462999999999998E-2</v>
      </c>
      <c r="BC938">
        <v>4.7000000000000002E-3</v>
      </c>
      <c r="BD938">
        <v>5.4010000000000004E-3</v>
      </c>
      <c r="BE938">
        <v>1.134E-3</v>
      </c>
      <c r="BF938">
        <v>1.7323000000000002E-2</v>
      </c>
      <c r="BG938">
        <v>0</v>
      </c>
      <c r="BH938">
        <v>0</v>
      </c>
      <c r="BI938" s="22"/>
    </row>
    <row r="939" spans="1:61" x14ac:dyDescent="0.25">
      <c r="A939" t="s">
        <v>173</v>
      </c>
      <c r="C939">
        <v>1023</v>
      </c>
      <c r="D939">
        <v>67</v>
      </c>
      <c r="E939">
        <v>40</v>
      </c>
      <c r="F939">
        <v>20</v>
      </c>
      <c r="G939">
        <v>100</v>
      </c>
      <c r="H939">
        <v>3</v>
      </c>
      <c r="I939">
        <v>455</v>
      </c>
      <c r="J939">
        <v>4</v>
      </c>
      <c r="K939" s="1">
        <v>5.1124000000000003E-2</v>
      </c>
      <c r="L939" s="1">
        <v>7.6670000000000002E-3</v>
      </c>
      <c r="M939" s="1">
        <v>-9.5E-4</v>
      </c>
      <c r="N939" s="1">
        <v>9.3599999999999998E-4</v>
      </c>
      <c r="O939" s="2">
        <v>3.1788999999999998E-2</v>
      </c>
      <c r="P939" s="17">
        <f t="shared" si="191"/>
        <v>317.89</v>
      </c>
      <c r="Q939" s="3">
        <v>0.27007399999999998</v>
      </c>
      <c r="R939" s="18">
        <f t="shared" si="186"/>
        <v>2700.74</v>
      </c>
      <c r="S939" s="1">
        <v>2.1970000000000002E-3</v>
      </c>
      <c r="T939" s="1">
        <v>4.3750000000000004E-3</v>
      </c>
      <c r="U939" s="4">
        <v>0.55275399999999997</v>
      </c>
      <c r="V939" s="19">
        <f t="shared" si="187"/>
        <v>5527.54</v>
      </c>
      <c r="W939" s="1">
        <v>3.5100000000000002E-4</v>
      </c>
      <c r="X939" s="1">
        <v>7.6199999999999998E-4</v>
      </c>
      <c r="Y939" s="5">
        <v>2.3519999999999999E-3</v>
      </c>
      <c r="Z939" s="20">
        <f t="shared" si="188"/>
        <v>23.52</v>
      </c>
      <c r="AA939" s="1">
        <v>32.686500000000002</v>
      </c>
      <c r="AB939" s="1">
        <v>65.836799999999997</v>
      </c>
      <c r="AC939" s="6">
        <v>1.8957999999999999E-2</v>
      </c>
      <c r="AD939" s="21">
        <f t="shared" si="192"/>
        <v>189.57999999999998</v>
      </c>
      <c r="AE939" s="1">
        <v>7.2509999999999996E-3</v>
      </c>
      <c r="AF939" s="1">
        <v>6.6730000000000001E-3</v>
      </c>
      <c r="AG939" s="1">
        <v>-8.8599999999999998E-3</v>
      </c>
      <c r="AH939" s="1">
        <v>5.2533000000000003E-2</v>
      </c>
      <c r="AI939" s="1">
        <v>0</v>
      </c>
      <c r="AJ939" s="1">
        <v>0</v>
      </c>
      <c r="AK939" s="1">
        <v>99.523300000000006</v>
      </c>
      <c r="AL939">
        <v>1.2092E-2</v>
      </c>
      <c r="AM939">
        <v>3.483E-3</v>
      </c>
      <c r="AN939">
        <v>-3.8000000000000002E-4</v>
      </c>
      <c r="AO939">
        <v>7.8100000000000001E-4</v>
      </c>
      <c r="AP939" s="7">
        <v>2.4516E-2</v>
      </c>
      <c r="AQ939">
        <v>0.117754</v>
      </c>
      <c r="AR939">
        <v>1.364E-3</v>
      </c>
      <c r="AS939">
        <v>2.862E-3</v>
      </c>
      <c r="AT939">
        <v>0.48505300000000001</v>
      </c>
      <c r="AU939">
        <f t="shared" si="190"/>
        <v>0.60280699999999998</v>
      </c>
      <c r="AV939">
        <v>2.92E-4</v>
      </c>
      <c r="AW939">
        <v>6.8000000000000005E-4</v>
      </c>
      <c r="AX939" s="8">
        <v>1.6540000000000001E-3</v>
      </c>
      <c r="AY939">
        <v>49.958399999999997</v>
      </c>
      <c r="AZ939">
        <v>49.356900000000003</v>
      </c>
      <c r="BA939" s="9">
        <v>1.2799E-2</v>
      </c>
      <c r="BB939" s="10">
        <f t="shared" si="189"/>
        <v>1.4453000000000001E-2</v>
      </c>
      <c r="BC939">
        <v>1.0023000000000001E-2</v>
      </c>
      <c r="BD939">
        <v>2.7550000000000001E-3</v>
      </c>
      <c r="BE939">
        <v>-3.7799999999999999E-3</v>
      </c>
      <c r="BF939">
        <v>1.2834E-2</v>
      </c>
      <c r="BG939">
        <v>0</v>
      </c>
      <c r="BH939">
        <v>0</v>
      </c>
      <c r="BI939" s="22"/>
    </row>
    <row r="940" spans="1:61" x14ac:dyDescent="0.25">
      <c r="A940" t="s">
        <v>173</v>
      </c>
      <c r="C940">
        <v>1024</v>
      </c>
      <c r="D940">
        <v>67</v>
      </c>
      <c r="E940">
        <v>40</v>
      </c>
      <c r="F940">
        <v>20</v>
      </c>
      <c r="G940">
        <v>100</v>
      </c>
      <c r="H940">
        <v>3</v>
      </c>
      <c r="I940">
        <v>456</v>
      </c>
      <c r="J940">
        <v>5</v>
      </c>
      <c r="K940" s="1">
        <v>1.8034999999999999E-2</v>
      </c>
      <c r="L940" s="1">
        <v>1.01E-2</v>
      </c>
      <c r="M940" s="1">
        <v>4.9769999999999997E-3</v>
      </c>
      <c r="N940" s="1">
        <v>4.4229999999999998E-3</v>
      </c>
      <c r="O940" s="2">
        <v>2.0611999999999998E-2</v>
      </c>
      <c r="P940" s="17">
        <f t="shared" si="191"/>
        <v>206.11999999999998</v>
      </c>
      <c r="Q940" s="3">
        <v>0.22151699999999999</v>
      </c>
      <c r="R940" s="18">
        <f t="shared" si="186"/>
        <v>2215.17</v>
      </c>
      <c r="S940" s="1">
        <v>5.8240000000000002E-3</v>
      </c>
      <c r="T940" s="1">
        <v>5.1390000000000003E-3</v>
      </c>
      <c r="U940" s="4">
        <v>0.55091100000000004</v>
      </c>
      <c r="V940" s="19">
        <f t="shared" si="187"/>
        <v>5509.1100000000006</v>
      </c>
      <c r="W940" s="1">
        <v>4.6299999999999996E-3</v>
      </c>
      <c r="X940" s="1">
        <v>8.7100000000000003E-4</v>
      </c>
      <c r="Y940" s="5">
        <v>1.0085E-2</v>
      </c>
      <c r="Z940" s="20">
        <f t="shared" si="188"/>
        <v>100.85000000000001</v>
      </c>
      <c r="AA940" s="1">
        <v>32.813000000000002</v>
      </c>
      <c r="AB940" s="1">
        <v>66.001300000000001</v>
      </c>
      <c r="AC940" s="6">
        <v>1.2985999999999999E-2</v>
      </c>
      <c r="AD940" s="21">
        <f t="shared" si="192"/>
        <v>129.85999999999999</v>
      </c>
      <c r="AE940" s="1">
        <v>4.4120000000000001E-3</v>
      </c>
      <c r="AF940" s="1">
        <v>2.6110000000000001E-2</v>
      </c>
      <c r="AG940" s="1">
        <v>8.7399999999999995E-3</v>
      </c>
      <c r="AH940" s="1">
        <v>3.5344E-2</v>
      </c>
      <c r="AI940" s="1">
        <v>0</v>
      </c>
      <c r="AJ940" s="1">
        <v>0</v>
      </c>
      <c r="AK940" s="1">
        <v>99.759</v>
      </c>
      <c r="AL940">
        <v>4.2529999999999998E-3</v>
      </c>
      <c r="AM940">
        <v>4.5750000000000001E-3</v>
      </c>
      <c r="AN940">
        <v>1.9970000000000001E-3</v>
      </c>
      <c r="AO940">
        <v>3.6809999999999998E-3</v>
      </c>
      <c r="AP940" s="7">
        <v>1.5848000000000001E-2</v>
      </c>
      <c r="AQ940">
        <v>9.6295000000000006E-2</v>
      </c>
      <c r="AR940">
        <v>3.604E-3</v>
      </c>
      <c r="AS940">
        <v>3.3509999999999998E-3</v>
      </c>
      <c r="AT940">
        <v>0.48199399999999998</v>
      </c>
      <c r="AU940">
        <f t="shared" si="190"/>
        <v>0.57828899999999994</v>
      </c>
      <c r="AV940">
        <v>3.839E-3</v>
      </c>
      <c r="AW940">
        <v>7.7499999999999997E-4</v>
      </c>
      <c r="AX940" s="8">
        <v>7.0679999999999996E-3</v>
      </c>
      <c r="AY940">
        <v>50.002099999999999</v>
      </c>
      <c r="AZ940">
        <v>49.332700000000003</v>
      </c>
      <c r="BA940" s="9">
        <v>8.7410000000000005E-3</v>
      </c>
      <c r="BB940" s="10">
        <f t="shared" si="189"/>
        <v>1.5809E-2</v>
      </c>
      <c r="BC940">
        <v>6.0809999999999996E-3</v>
      </c>
      <c r="BD940">
        <v>1.0749E-2</v>
      </c>
      <c r="BE940">
        <v>3.7190000000000001E-3</v>
      </c>
      <c r="BF940">
        <v>8.6090000000000003E-3</v>
      </c>
      <c r="BG940">
        <v>0</v>
      </c>
      <c r="BH940">
        <v>0</v>
      </c>
      <c r="BI940" s="22"/>
    </row>
    <row r="941" spans="1:61" x14ac:dyDescent="0.25">
      <c r="A941" t="s">
        <v>173</v>
      </c>
      <c r="C941">
        <v>1025</v>
      </c>
      <c r="D941">
        <v>67</v>
      </c>
      <c r="E941">
        <v>40</v>
      </c>
      <c r="F941">
        <v>20</v>
      </c>
      <c r="G941">
        <v>100</v>
      </c>
      <c r="H941">
        <v>3</v>
      </c>
      <c r="I941">
        <v>457</v>
      </c>
      <c r="J941">
        <v>6</v>
      </c>
      <c r="K941" s="1">
        <v>1.7715000000000002E-2</v>
      </c>
      <c r="L941" s="1">
        <v>1.4115000000000001E-2</v>
      </c>
      <c r="M941" s="1">
        <v>5.5719999999999997E-3</v>
      </c>
      <c r="N941" s="1">
        <v>6.3500000000000004E-4</v>
      </c>
      <c r="O941" s="2">
        <v>5.5690000000000002E-3</v>
      </c>
      <c r="P941" s="17">
        <f t="shared" si="191"/>
        <v>55.690000000000005</v>
      </c>
      <c r="Q941" s="3">
        <v>0.24640799999999999</v>
      </c>
      <c r="R941" s="18">
        <f t="shared" si="186"/>
        <v>2464.08</v>
      </c>
      <c r="S941" s="1">
        <v>8.5769999999999996E-3</v>
      </c>
      <c r="T941" s="1">
        <v>5.0039999999999998E-3</v>
      </c>
      <c r="U941" s="4">
        <v>0.55051499999999998</v>
      </c>
      <c r="V941" s="19">
        <f t="shared" si="187"/>
        <v>5505.15</v>
      </c>
      <c r="W941" s="1">
        <v>4.3509999999999998E-3</v>
      </c>
      <c r="X941" s="1">
        <v>-1E-3</v>
      </c>
      <c r="Y941" s="5">
        <v>3.2049999999999999E-3</v>
      </c>
      <c r="Z941" s="20">
        <f t="shared" si="188"/>
        <v>32.049999999999997</v>
      </c>
      <c r="AA941" s="1">
        <v>32.788699999999999</v>
      </c>
      <c r="AB941" s="1">
        <v>65.8416</v>
      </c>
      <c r="AC941" s="6">
        <v>4.4520000000000002E-3</v>
      </c>
      <c r="AD941" s="21">
        <f t="shared" si="192"/>
        <v>44.52</v>
      </c>
      <c r="AE941" s="1">
        <v>2.6419999999999998E-3</v>
      </c>
      <c r="AF941" s="1">
        <v>1.4676E-2</v>
      </c>
      <c r="AG941" s="1">
        <v>8.9800000000000001E-3</v>
      </c>
      <c r="AH941" s="1">
        <v>6.7530000000000003E-3</v>
      </c>
      <c r="AI941" s="1">
        <v>0</v>
      </c>
      <c r="AJ941" s="1">
        <v>0</v>
      </c>
      <c r="AK941" s="1">
        <v>99.528499999999994</v>
      </c>
      <c r="AL941">
        <v>4.1850000000000004E-3</v>
      </c>
      <c r="AM941">
        <v>6.4050000000000001E-3</v>
      </c>
      <c r="AN941">
        <v>2.2399999999999998E-3</v>
      </c>
      <c r="AO941">
        <v>5.2899999999999996E-4</v>
      </c>
      <c r="AP941" s="7">
        <v>4.2900000000000004E-3</v>
      </c>
      <c r="AQ941">
        <v>0.107312</v>
      </c>
      <c r="AR941">
        <v>5.3169999999999997E-3</v>
      </c>
      <c r="AS941">
        <v>3.2690000000000002E-3</v>
      </c>
      <c r="AT941">
        <v>0.48253299999999999</v>
      </c>
      <c r="AU941">
        <f t="shared" si="190"/>
        <v>0.58984499999999995</v>
      </c>
      <c r="AV941">
        <v>3.614E-3</v>
      </c>
      <c r="AW941">
        <v>-8.8999999999999995E-4</v>
      </c>
      <c r="AX941" s="8">
        <v>2.2499999999999998E-3</v>
      </c>
      <c r="AY941">
        <v>50.057000000000002</v>
      </c>
      <c r="AZ941">
        <v>49.303800000000003</v>
      </c>
      <c r="BA941" s="9">
        <v>3.0019999999999999E-3</v>
      </c>
      <c r="BB941" s="10">
        <f t="shared" si="189"/>
        <v>5.2519999999999997E-3</v>
      </c>
      <c r="BC941">
        <v>3.6480000000000002E-3</v>
      </c>
      <c r="BD941">
        <v>6.0530000000000002E-3</v>
      </c>
      <c r="BE941">
        <v>3.8289999999999999E-3</v>
      </c>
      <c r="BF941">
        <v>1.6479999999999999E-3</v>
      </c>
      <c r="BG941">
        <v>0</v>
      </c>
      <c r="BH941">
        <v>0</v>
      </c>
      <c r="BI941" s="22"/>
    </row>
    <row r="942" spans="1:61" x14ac:dyDescent="0.25">
      <c r="A942" s="23" t="s">
        <v>173</v>
      </c>
      <c r="B942" s="23"/>
      <c r="C942" s="23">
        <v>1026</v>
      </c>
      <c r="D942" s="23">
        <v>67</v>
      </c>
      <c r="E942" s="23">
        <v>40</v>
      </c>
      <c r="F942" s="23">
        <v>20</v>
      </c>
      <c r="G942" s="23">
        <v>100</v>
      </c>
      <c r="H942" s="23">
        <v>3</v>
      </c>
      <c r="I942" s="23">
        <v>458</v>
      </c>
      <c r="J942" s="23">
        <v>7</v>
      </c>
      <c r="K942" s="24">
        <v>4.4199000000000002E-2</v>
      </c>
      <c r="L942" s="24">
        <v>7.3399999999999995E-4</v>
      </c>
      <c r="M942" s="24">
        <v>8.0070000000000002E-3</v>
      </c>
      <c r="N942" s="24">
        <v>3.1749999999999999E-3</v>
      </c>
      <c r="O942" s="25">
        <v>6.3290000000000004E-3</v>
      </c>
      <c r="P942" s="17">
        <f t="shared" si="191"/>
        <v>63.290000000000006</v>
      </c>
      <c r="Q942" s="26">
        <v>0.21870400000000001</v>
      </c>
      <c r="R942" s="18">
        <f t="shared" si="186"/>
        <v>2187.04</v>
      </c>
      <c r="S942" s="24">
        <v>4.9839999999999997E-3</v>
      </c>
      <c r="T942" s="24">
        <v>-6.4000000000000005E-4</v>
      </c>
      <c r="U942" s="27">
        <v>0.554315</v>
      </c>
      <c r="V942" s="19">
        <f t="shared" si="187"/>
        <v>5543.15</v>
      </c>
      <c r="W942" s="24">
        <v>5.4559999999999999E-3</v>
      </c>
      <c r="X942" s="24">
        <v>1.1249999999999999E-3</v>
      </c>
      <c r="Y942" s="28">
        <v>2.6940000000000002E-3</v>
      </c>
      <c r="Z942" s="20">
        <f t="shared" si="188"/>
        <v>26.94</v>
      </c>
      <c r="AA942" s="24">
        <v>33.274099999999997</v>
      </c>
      <c r="AB942" s="24">
        <v>66.040000000000006</v>
      </c>
      <c r="AC942" s="29">
        <v>-2.8800000000000002E-3</v>
      </c>
      <c r="AD942" s="21">
        <f t="shared" si="192"/>
        <v>-28.8</v>
      </c>
      <c r="AE942" s="24">
        <v>7.2999999999999999E-5</v>
      </c>
      <c r="AF942" s="24">
        <v>1.0571000000000001E-2</v>
      </c>
      <c r="AG942" s="24">
        <v>7.8289999999999992E-3</v>
      </c>
      <c r="AH942" s="24">
        <v>4.7378999999999998E-2</v>
      </c>
      <c r="AI942" s="24">
        <v>0</v>
      </c>
      <c r="AJ942" s="24">
        <v>0</v>
      </c>
      <c r="AK942" s="24">
        <v>100.226</v>
      </c>
      <c r="AL942" s="23">
        <v>1.0351000000000001E-2</v>
      </c>
      <c r="AM942" s="23">
        <v>3.3E-4</v>
      </c>
      <c r="AN942" s="23">
        <v>3.1909999999999998E-3</v>
      </c>
      <c r="AO942" s="23">
        <v>2.624E-3</v>
      </c>
      <c r="AP942" s="30">
        <v>4.8329999999999996E-3</v>
      </c>
      <c r="AQ942" s="23">
        <v>9.4414999999999999E-2</v>
      </c>
      <c r="AR942" s="23">
        <v>3.0630000000000002E-3</v>
      </c>
      <c r="AS942" s="23">
        <v>-4.2000000000000002E-4</v>
      </c>
      <c r="AT942" s="23">
        <v>0.48162300000000002</v>
      </c>
      <c r="AU942">
        <f t="shared" si="190"/>
        <v>0.57603800000000005</v>
      </c>
      <c r="AV942" s="23">
        <v>4.4920000000000003E-3</v>
      </c>
      <c r="AW942" s="23">
        <v>9.9400000000000009E-4</v>
      </c>
      <c r="AX942" s="31">
        <v>1.8749999999999999E-3</v>
      </c>
      <c r="AY942" s="23">
        <v>50.354700000000001</v>
      </c>
      <c r="AZ942" s="23">
        <v>49.020699999999998</v>
      </c>
      <c r="BA942" s="32">
        <v>-1.92E-3</v>
      </c>
      <c r="BB942" s="10">
        <f t="shared" si="189"/>
        <v>-4.5000000000000118E-5</v>
      </c>
      <c r="BC942" s="23">
        <v>1E-4</v>
      </c>
      <c r="BD942" s="23">
        <v>4.3220000000000003E-3</v>
      </c>
      <c r="BE942" s="23">
        <v>3.3080000000000002E-3</v>
      </c>
      <c r="BF942" s="23">
        <v>1.1461000000000001E-2</v>
      </c>
      <c r="BG942" s="23">
        <v>0</v>
      </c>
      <c r="BH942" s="23">
        <v>0</v>
      </c>
      <c r="BI942" s="22"/>
    </row>
    <row r="943" spans="1:61" x14ac:dyDescent="0.25">
      <c r="A943" t="s">
        <v>174</v>
      </c>
      <c r="C943">
        <v>1027</v>
      </c>
      <c r="D943">
        <v>68</v>
      </c>
      <c r="E943">
        <v>40</v>
      </c>
      <c r="F943">
        <v>20</v>
      </c>
      <c r="G943">
        <v>100</v>
      </c>
      <c r="H943">
        <v>3</v>
      </c>
      <c r="I943">
        <v>459</v>
      </c>
      <c r="J943">
        <v>1</v>
      </c>
      <c r="K943" s="1">
        <v>3.1196999999999999E-2</v>
      </c>
      <c r="L943" s="1">
        <v>1.545E-2</v>
      </c>
      <c r="M943" s="1">
        <v>-2.0500000000000002E-3</v>
      </c>
      <c r="N943" s="1">
        <v>4.1250000000000002E-3</v>
      </c>
      <c r="O943" s="2">
        <v>7.7129000000000003E-2</v>
      </c>
      <c r="P943" s="17">
        <f t="shared" si="191"/>
        <v>771.29000000000008</v>
      </c>
      <c r="Q943" s="3">
        <v>0.24828800000000001</v>
      </c>
      <c r="R943" s="18">
        <f t="shared" si="186"/>
        <v>2482.88</v>
      </c>
      <c r="S943" s="1">
        <v>7.2370000000000004E-3</v>
      </c>
      <c r="T943" s="1">
        <v>2.3370000000000001E-3</v>
      </c>
      <c r="U943" s="4">
        <v>0.56383700000000003</v>
      </c>
      <c r="V943" s="19">
        <f t="shared" si="187"/>
        <v>5638.37</v>
      </c>
      <c r="W943" s="1">
        <v>9.2599999999999996E-4</v>
      </c>
      <c r="X943" s="1">
        <v>3.7559999999999998E-3</v>
      </c>
      <c r="Y943" s="5">
        <v>6.2979999999999998E-3</v>
      </c>
      <c r="Z943" s="20">
        <f t="shared" si="188"/>
        <v>62.98</v>
      </c>
      <c r="AA943" s="1">
        <v>32.626300000000001</v>
      </c>
      <c r="AB943" s="1">
        <v>65.777600000000007</v>
      </c>
      <c r="AC943" s="6">
        <v>4.1487000000000003E-2</v>
      </c>
      <c r="AD943" s="21">
        <f t="shared" si="192"/>
        <v>414.87</v>
      </c>
      <c r="AE943" s="1">
        <v>2.653E-3</v>
      </c>
      <c r="AF943" s="1">
        <v>8.5229999999999993E-3</v>
      </c>
      <c r="AG943" s="1">
        <v>-1.1000000000000001E-3</v>
      </c>
      <c r="AH943" s="1">
        <v>4.8571999999999997E-2</v>
      </c>
      <c r="AI943" s="1">
        <v>0</v>
      </c>
      <c r="AJ943" s="1">
        <v>0</v>
      </c>
      <c r="AK943" s="1">
        <v>99.462599999999995</v>
      </c>
      <c r="AL943">
        <v>7.3850000000000001E-3</v>
      </c>
      <c r="AM943">
        <v>7.025E-3</v>
      </c>
      <c r="AN943">
        <v>-8.1999999999999998E-4</v>
      </c>
      <c r="AO943">
        <v>3.4459999999999998E-3</v>
      </c>
      <c r="AP943" s="7">
        <v>5.953E-2</v>
      </c>
      <c r="AQ943">
        <v>0.10834199999999999</v>
      </c>
      <c r="AR943">
        <v>4.4949999999999999E-3</v>
      </c>
      <c r="AS943">
        <v>1.5299999999999999E-3</v>
      </c>
      <c r="AT943">
        <v>0.49517699999999998</v>
      </c>
      <c r="AU943">
        <f t="shared" si="190"/>
        <v>0.60351899999999992</v>
      </c>
      <c r="AV943">
        <v>7.7099999999999998E-4</v>
      </c>
      <c r="AW943">
        <v>3.3530000000000001E-3</v>
      </c>
      <c r="AX943" s="8">
        <v>4.431E-3</v>
      </c>
      <c r="AY943">
        <v>49.906500000000001</v>
      </c>
      <c r="AZ943">
        <v>49.352200000000003</v>
      </c>
      <c r="BA943" s="9">
        <v>2.8031E-2</v>
      </c>
      <c r="BB943" s="10">
        <f t="shared" si="189"/>
        <v>3.2461999999999998E-2</v>
      </c>
      <c r="BC943">
        <v>3.6700000000000001E-3</v>
      </c>
      <c r="BD943">
        <v>3.522E-3</v>
      </c>
      <c r="BE943">
        <v>-4.6999999999999999E-4</v>
      </c>
      <c r="BF943">
        <v>1.1875999999999999E-2</v>
      </c>
      <c r="BG943">
        <v>0</v>
      </c>
      <c r="BH943">
        <v>0</v>
      </c>
      <c r="BI943" s="22"/>
    </row>
    <row r="944" spans="1:61" x14ac:dyDescent="0.25">
      <c r="A944" t="s">
        <v>174</v>
      </c>
      <c r="C944">
        <v>1028</v>
      </c>
      <c r="D944">
        <v>68</v>
      </c>
      <c r="E944">
        <v>40</v>
      </c>
      <c r="F944">
        <v>20</v>
      </c>
      <c r="G944">
        <v>100</v>
      </c>
      <c r="H944">
        <v>3</v>
      </c>
      <c r="I944">
        <v>460</v>
      </c>
      <c r="J944">
        <v>2</v>
      </c>
      <c r="K944" s="1">
        <v>2.0306999999999999E-2</v>
      </c>
      <c r="L944" s="1">
        <v>2.0988E-2</v>
      </c>
      <c r="M944" s="1">
        <v>8.9549999999999994E-3</v>
      </c>
      <c r="N944" s="1">
        <v>-4.6800000000000001E-3</v>
      </c>
      <c r="O944" s="2">
        <v>8.3549999999999996E-3</v>
      </c>
      <c r="P944" s="17">
        <f t="shared" si="191"/>
        <v>83.55</v>
      </c>
      <c r="Q944" s="3">
        <v>0.222464</v>
      </c>
      <c r="R944" s="18">
        <f t="shared" si="186"/>
        <v>2224.64</v>
      </c>
      <c r="S944" s="1">
        <v>8.574E-3</v>
      </c>
      <c r="T944" s="1">
        <v>3.3700000000000002E-3</v>
      </c>
      <c r="U944" s="4">
        <v>0.542628</v>
      </c>
      <c r="V944" s="19">
        <f t="shared" si="187"/>
        <v>5426.28</v>
      </c>
      <c r="W944" s="1">
        <v>-1.67E-3</v>
      </c>
      <c r="X944" s="1">
        <v>1.593E-3</v>
      </c>
      <c r="Y944" s="5">
        <v>6.744E-3</v>
      </c>
      <c r="Z944" s="20">
        <f t="shared" si="188"/>
        <v>67.44</v>
      </c>
      <c r="AA944" s="1">
        <v>33.078000000000003</v>
      </c>
      <c r="AB944" s="1">
        <v>65.983999999999995</v>
      </c>
      <c r="AC944" s="6">
        <v>5.7710000000000001E-3</v>
      </c>
      <c r="AD944" s="21">
        <f t="shared" si="192"/>
        <v>57.71</v>
      </c>
      <c r="AE944" s="1">
        <v>4.2890000000000003E-3</v>
      </c>
      <c r="AF944" s="1">
        <v>1.1417E-2</v>
      </c>
      <c r="AG944" s="1">
        <v>7.5050000000000004E-3</v>
      </c>
      <c r="AH944" s="1">
        <v>3.4229999999999997E-2</v>
      </c>
      <c r="AI944" s="1">
        <v>0</v>
      </c>
      <c r="AJ944" s="1">
        <v>0</v>
      </c>
      <c r="AK944" s="1">
        <v>99.962800000000001</v>
      </c>
      <c r="AL944">
        <v>4.7720000000000002E-3</v>
      </c>
      <c r="AM944">
        <v>9.4730000000000005E-3</v>
      </c>
      <c r="AN944">
        <v>3.581E-3</v>
      </c>
      <c r="AO944">
        <v>-3.8800000000000002E-3</v>
      </c>
      <c r="AP944" s="7">
        <v>6.4019999999999997E-3</v>
      </c>
      <c r="AQ944">
        <v>9.6363000000000004E-2</v>
      </c>
      <c r="AR944">
        <v>5.287E-3</v>
      </c>
      <c r="AS944">
        <v>2.1900000000000001E-3</v>
      </c>
      <c r="AT944">
        <v>0.47306500000000001</v>
      </c>
      <c r="AU944">
        <f t="shared" si="190"/>
        <v>0.56942800000000005</v>
      </c>
      <c r="AV944">
        <v>-1.3799999999999999E-3</v>
      </c>
      <c r="AW944">
        <v>1.4120000000000001E-3</v>
      </c>
      <c r="AX944" s="8">
        <v>4.7099999999999998E-3</v>
      </c>
      <c r="AY944">
        <v>50.227200000000003</v>
      </c>
      <c r="AZ944">
        <v>49.1449</v>
      </c>
      <c r="BA944" s="9">
        <v>3.8709999999999999E-3</v>
      </c>
      <c r="BB944" s="10">
        <f t="shared" si="189"/>
        <v>8.5810000000000001E-3</v>
      </c>
      <c r="BC944">
        <v>5.8890000000000001E-3</v>
      </c>
      <c r="BD944">
        <v>4.6829999999999997E-3</v>
      </c>
      <c r="BE944">
        <v>3.1819999999999999E-3</v>
      </c>
      <c r="BF944">
        <v>8.3079999999999994E-3</v>
      </c>
      <c r="BG944">
        <v>0</v>
      </c>
      <c r="BH944">
        <v>0</v>
      </c>
      <c r="BI944" s="22"/>
    </row>
    <row r="945" spans="1:61" x14ac:dyDescent="0.25">
      <c r="A945" t="s">
        <v>174</v>
      </c>
      <c r="C945">
        <v>1029</v>
      </c>
      <c r="D945">
        <v>68</v>
      </c>
      <c r="E945">
        <v>40</v>
      </c>
      <c r="F945">
        <v>20</v>
      </c>
      <c r="G945">
        <v>100</v>
      </c>
      <c r="H945">
        <v>3</v>
      </c>
      <c r="I945">
        <v>461</v>
      </c>
      <c r="J945">
        <v>3</v>
      </c>
      <c r="K945" s="1">
        <v>2.0216000000000001E-2</v>
      </c>
      <c r="L945" s="1">
        <v>1.3809999999999999E-2</v>
      </c>
      <c r="M945" s="1">
        <v>1.0041E-2</v>
      </c>
      <c r="N945" s="1">
        <v>2.9450000000000001E-3</v>
      </c>
      <c r="O945" s="2">
        <v>9.4764000000000001E-2</v>
      </c>
      <c r="P945" s="17">
        <f t="shared" si="191"/>
        <v>947.64</v>
      </c>
      <c r="Q945" s="3">
        <v>0.219751</v>
      </c>
      <c r="R945" s="18">
        <f t="shared" si="186"/>
        <v>2197.5100000000002</v>
      </c>
      <c r="S945" s="1">
        <v>1.8797999999999999E-2</v>
      </c>
      <c r="T945" s="1">
        <v>1.7298999999999998E-2</v>
      </c>
      <c r="U945" s="4">
        <v>0.56430100000000005</v>
      </c>
      <c r="V945" s="19">
        <f t="shared" si="187"/>
        <v>5643.01</v>
      </c>
      <c r="W945" s="1">
        <v>4.3899999999999998E-3</v>
      </c>
      <c r="X945" s="1">
        <v>-2.5100000000000001E-3</v>
      </c>
      <c r="Y945" s="5">
        <v>5.0260000000000001E-3</v>
      </c>
      <c r="Z945" s="20">
        <f t="shared" si="188"/>
        <v>50.26</v>
      </c>
      <c r="AA945" s="1">
        <v>32.604599999999998</v>
      </c>
      <c r="AB945" s="1">
        <v>65.761200000000002</v>
      </c>
      <c r="AC945" s="6">
        <v>5.6217999999999997E-2</v>
      </c>
      <c r="AD945" s="21">
        <f t="shared" si="192"/>
        <v>562.17999999999995</v>
      </c>
      <c r="AE945" s="1">
        <v>2.8530000000000001E-3</v>
      </c>
      <c r="AF945" s="1">
        <v>1.3683000000000001E-2</v>
      </c>
      <c r="AG945" s="1">
        <v>1.1832000000000001E-2</v>
      </c>
      <c r="AH945" s="1">
        <v>-4.4000000000000002E-4</v>
      </c>
      <c r="AI945" s="1">
        <v>0</v>
      </c>
      <c r="AJ945" s="1">
        <v>0</v>
      </c>
      <c r="AK945" s="1">
        <v>99.418800000000005</v>
      </c>
      <c r="AL945">
        <v>4.7869999999999996E-3</v>
      </c>
      <c r="AM945">
        <v>6.2810000000000001E-3</v>
      </c>
      <c r="AN945">
        <v>4.0460000000000001E-3</v>
      </c>
      <c r="AO945">
        <v>2.4610000000000001E-3</v>
      </c>
      <c r="AP945" s="7">
        <v>7.3159000000000002E-2</v>
      </c>
      <c r="AQ945">
        <v>9.5912999999999998E-2</v>
      </c>
      <c r="AR945">
        <v>1.1679999999999999E-2</v>
      </c>
      <c r="AS945">
        <v>1.1327E-2</v>
      </c>
      <c r="AT945">
        <v>0.49570500000000001</v>
      </c>
      <c r="AU945">
        <f t="shared" si="190"/>
        <v>0.59161799999999998</v>
      </c>
      <c r="AV945">
        <v>3.6540000000000001E-3</v>
      </c>
      <c r="AW945">
        <v>-2.2399999999999998E-3</v>
      </c>
      <c r="AX945" s="8">
        <v>3.5360000000000001E-3</v>
      </c>
      <c r="AY945">
        <v>49.885399999999997</v>
      </c>
      <c r="AZ945">
        <v>49.351799999999997</v>
      </c>
      <c r="BA945" s="9">
        <v>3.7994E-2</v>
      </c>
      <c r="BB945" s="10">
        <f t="shared" si="189"/>
        <v>4.1529999999999997E-2</v>
      </c>
      <c r="BC945">
        <v>3.9480000000000001E-3</v>
      </c>
      <c r="BD945">
        <v>5.6550000000000003E-3</v>
      </c>
      <c r="BE945">
        <v>5.0549999999999996E-3</v>
      </c>
      <c r="BF945">
        <v>-1.1E-4</v>
      </c>
      <c r="BG945">
        <v>0</v>
      </c>
      <c r="BH945">
        <v>0</v>
      </c>
      <c r="BI945" s="22"/>
    </row>
    <row r="946" spans="1:61" x14ac:dyDescent="0.25">
      <c r="A946" s="23" t="s">
        <v>174</v>
      </c>
      <c r="B946" s="23"/>
      <c r="C946" s="23">
        <v>1030</v>
      </c>
      <c r="D946" s="23">
        <v>68</v>
      </c>
      <c r="E946" s="23">
        <v>40</v>
      </c>
      <c r="F946" s="23">
        <v>20</v>
      </c>
      <c r="G946" s="23">
        <v>100</v>
      </c>
      <c r="H946" s="23">
        <v>3</v>
      </c>
      <c r="I946" s="23">
        <v>462</v>
      </c>
      <c r="J946" s="23">
        <v>4</v>
      </c>
      <c r="K946" s="24">
        <v>3.0956999999999998E-2</v>
      </c>
      <c r="L946" s="24">
        <v>1.2932000000000001E-2</v>
      </c>
      <c r="M946" s="24">
        <v>-6.8500000000000002E-3</v>
      </c>
      <c r="N946" s="24">
        <v>4.7930000000000004E-3</v>
      </c>
      <c r="O946" s="25">
        <v>9.3439999999999999E-3</v>
      </c>
      <c r="P946" s="17">
        <f t="shared" si="191"/>
        <v>93.44</v>
      </c>
      <c r="Q946" s="26">
        <v>0.249281</v>
      </c>
      <c r="R946" s="18">
        <f t="shared" si="186"/>
        <v>2492.81</v>
      </c>
      <c r="S946" s="24">
        <v>6.2740000000000001E-3</v>
      </c>
      <c r="T946" s="24">
        <v>-2.7999999999999998E-4</v>
      </c>
      <c r="U946" s="27">
        <v>0.55634600000000001</v>
      </c>
      <c r="V946" s="19">
        <f t="shared" si="187"/>
        <v>5563.46</v>
      </c>
      <c r="W946" s="24">
        <v>1.6069999999999999E-3</v>
      </c>
      <c r="X946" s="24">
        <v>5.2110000000000004E-3</v>
      </c>
      <c r="Y946" s="28">
        <v>4.4549999999999998E-3</v>
      </c>
      <c r="Z946" s="20">
        <f t="shared" si="188"/>
        <v>44.55</v>
      </c>
      <c r="AA946" s="24">
        <v>33.181800000000003</v>
      </c>
      <c r="AB946" s="24">
        <v>65.935400000000001</v>
      </c>
      <c r="AC946" s="29">
        <v>1.4480000000000001E-3</v>
      </c>
      <c r="AD946" s="21">
        <f t="shared" si="192"/>
        <v>14.48</v>
      </c>
      <c r="AE946" s="24">
        <v>2.5200000000000001E-3</v>
      </c>
      <c r="AF946" s="24">
        <v>5.7429999999999998E-3</v>
      </c>
      <c r="AG946" s="24">
        <v>2.1220000000000002E-3</v>
      </c>
      <c r="AH946" s="24">
        <v>1.7347999999999999E-2</v>
      </c>
      <c r="AI946" s="24">
        <v>0</v>
      </c>
      <c r="AJ946" s="24">
        <v>0</v>
      </c>
      <c r="AK946" s="24">
        <v>100.02</v>
      </c>
      <c r="AL946" s="23">
        <v>7.2649999999999998E-3</v>
      </c>
      <c r="AM946" s="23">
        <v>5.829E-3</v>
      </c>
      <c r="AN946" s="23">
        <v>-2.7299999999999998E-3</v>
      </c>
      <c r="AO946" s="23">
        <v>3.9699999999999996E-3</v>
      </c>
      <c r="AP946" s="30">
        <v>7.1500000000000001E-3</v>
      </c>
      <c r="AQ946" s="23">
        <v>0.107836</v>
      </c>
      <c r="AR946" s="23">
        <v>3.8639999999999998E-3</v>
      </c>
      <c r="AS946" s="23">
        <v>-1.8000000000000001E-4</v>
      </c>
      <c r="AT946" s="23">
        <v>0.48438100000000001</v>
      </c>
      <c r="AU946">
        <f t="shared" si="190"/>
        <v>0.59221699999999999</v>
      </c>
      <c r="AV946" s="23">
        <v>1.3259999999999999E-3</v>
      </c>
      <c r="AW946" s="23">
        <v>4.6119999999999998E-3</v>
      </c>
      <c r="AX946" s="31">
        <v>3.107E-3</v>
      </c>
      <c r="AY946" s="23">
        <v>50.318100000000001</v>
      </c>
      <c r="AZ946" s="23">
        <v>49.043599999999998</v>
      </c>
      <c r="BA946" s="32">
        <v>9.7000000000000005E-4</v>
      </c>
      <c r="BB946" s="10">
        <f t="shared" si="189"/>
        <v>4.0769999999999999E-3</v>
      </c>
      <c r="BC946" s="23">
        <v>3.4559999999999999E-3</v>
      </c>
      <c r="BD946" s="23">
        <v>2.3530000000000001E-3</v>
      </c>
      <c r="BE946" s="23">
        <v>8.9899999999999995E-4</v>
      </c>
      <c r="BF946" s="23">
        <v>4.2050000000000004E-3</v>
      </c>
      <c r="BG946" s="23">
        <v>0</v>
      </c>
      <c r="BH946" s="23">
        <v>0</v>
      </c>
      <c r="BI946" s="22"/>
    </row>
    <row r="947" spans="1:61" x14ac:dyDescent="0.25">
      <c r="A947" t="s">
        <v>175</v>
      </c>
      <c r="C947">
        <v>1031</v>
      </c>
      <c r="D947">
        <v>69</v>
      </c>
      <c r="E947">
        <v>40</v>
      </c>
      <c r="F947">
        <v>20</v>
      </c>
      <c r="G947">
        <v>100</v>
      </c>
      <c r="H947">
        <v>3</v>
      </c>
      <c r="I947">
        <v>463</v>
      </c>
      <c r="J947">
        <v>1</v>
      </c>
      <c r="K947" s="1">
        <v>1.9668000000000001E-2</v>
      </c>
      <c r="L947" s="1">
        <v>2.444E-2</v>
      </c>
      <c r="M947" s="1">
        <v>2.6699999999999998E-4</v>
      </c>
      <c r="N947" s="1">
        <v>5.3569999999999998E-3</v>
      </c>
      <c r="O947" s="2">
        <v>5.7091000000000003E-2</v>
      </c>
      <c r="P947" s="17">
        <f t="shared" si="191"/>
        <v>570.91000000000008</v>
      </c>
      <c r="Q947" s="3">
        <v>0.22551099999999999</v>
      </c>
      <c r="R947" s="18">
        <f t="shared" si="186"/>
        <v>2255.1099999999997</v>
      </c>
      <c r="S947" s="1">
        <v>5.4299999999999999E-3</v>
      </c>
      <c r="T947" s="1">
        <v>7.67E-4</v>
      </c>
      <c r="U947" s="4">
        <v>0.57306500000000005</v>
      </c>
      <c r="V947" s="19">
        <f t="shared" si="187"/>
        <v>5730.6500000000005</v>
      </c>
      <c r="W947" s="1">
        <v>5.8050000000000003E-3</v>
      </c>
      <c r="X947" s="1">
        <v>-4.0999999999999999E-4</v>
      </c>
      <c r="Y947" s="5">
        <v>4.6379999999999998E-3</v>
      </c>
      <c r="Z947" s="20">
        <f t="shared" si="188"/>
        <v>46.379999999999995</v>
      </c>
      <c r="AA947" s="1">
        <v>32.871499999999997</v>
      </c>
      <c r="AB947" s="1">
        <v>66.013800000000003</v>
      </c>
      <c r="AC947" s="6">
        <v>3.5258999999999999E-2</v>
      </c>
      <c r="AD947" s="21">
        <f t="shared" si="192"/>
        <v>352.59</v>
      </c>
      <c r="AE947" s="1">
        <v>8.6000000000000003E-5</v>
      </c>
      <c r="AF947" s="1">
        <v>1.562E-3</v>
      </c>
      <c r="AG947" s="1">
        <v>4.8960000000000002E-3</v>
      </c>
      <c r="AH947" s="1">
        <v>4.9021000000000002E-2</v>
      </c>
      <c r="AI947" s="1">
        <v>0</v>
      </c>
      <c r="AJ947" s="1">
        <v>0</v>
      </c>
      <c r="AK947" s="1">
        <v>99.897800000000004</v>
      </c>
      <c r="AL947">
        <v>4.6319999999999998E-3</v>
      </c>
      <c r="AM947">
        <v>1.1054E-2</v>
      </c>
      <c r="AN947">
        <v>1.07E-4</v>
      </c>
      <c r="AO947">
        <v>4.4520000000000002E-3</v>
      </c>
      <c r="AP947" s="7">
        <v>4.3832999999999997E-2</v>
      </c>
      <c r="AQ947">
        <v>9.7887000000000002E-2</v>
      </c>
      <c r="AR947">
        <v>3.3549999999999999E-3</v>
      </c>
      <c r="AS947">
        <v>4.9899999999999999E-4</v>
      </c>
      <c r="AT947">
        <v>0.500641</v>
      </c>
      <c r="AU947">
        <f t="shared" si="190"/>
        <v>0.59852799999999995</v>
      </c>
      <c r="AV947">
        <v>4.8060000000000004E-3</v>
      </c>
      <c r="AW947">
        <v>-3.6000000000000002E-4</v>
      </c>
      <c r="AX947" s="8">
        <v>3.2460000000000002E-3</v>
      </c>
      <c r="AY947">
        <v>50.017800000000001</v>
      </c>
      <c r="AZ947">
        <v>49.269599999999997</v>
      </c>
      <c r="BA947" s="9">
        <v>2.3698E-2</v>
      </c>
      <c r="BB947" s="10">
        <f t="shared" si="189"/>
        <v>2.6943999999999999E-2</v>
      </c>
      <c r="BC947">
        <v>1.1900000000000001E-4</v>
      </c>
      <c r="BD947">
        <v>6.4199999999999999E-4</v>
      </c>
      <c r="BE947">
        <v>2.0799999999999998E-3</v>
      </c>
      <c r="BF947">
        <v>1.1923E-2</v>
      </c>
      <c r="BG947">
        <v>0</v>
      </c>
      <c r="BH947">
        <v>0</v>
      </c>
      <c r="BI947" s="22"/>
    </row>
    <row r="948" spans="1:61" x14ac:dyDescent="0.25">
      <c r="A948" t="s">
        <v>175</v>
      </c>
      <c r="C948">
        <v>1032</v>
      </c>
      <c r="D948">
        <v>69</v>
      </c>
      <c r="E948">
        <v>40</v>
      </c>
      <c r="F948">
        <v>20</v>
      </c>
      <c r="G948">
        <v>100</v>
      </c>
      <c r="H948">
        <v>3</v>
      </c>
      <c r="I948">
        <v>464</v>
      </c>
      <c r="J948">
        <v>2</v>
      </c>
      <c r="K948" s="1">
        <v>2.3186999999999999E-2</v>
      </c>
      <c r="L948" s="1">
        <v>-1.0399999999999999E-3</v>
      </c>
      <c r="M948" s="1">
        <v>1.091E-3</v>
      </c>
      <c r="N948" s="1">
        <v>3.9399999999999998E-4</v>
      </c>
      <c r="O948" s="2">
        <v>8.7704000000000004E-2</v>
      </c>
      <c r="P948" s="17">
        <f t="shared" si="191"/>
        <v>877.04000000000008</v>
      </c>
      <c r="Q948" s="3">
        <v>0.222082</v>
      </c>
      <c r="R948" s="18">
        <f t="shared" si="186"/>
        <v>2220.8200000000002</v>
      </c>
      <c r="S948" s="1">
        <v>1.1035E-2</v>
      </c>
      <c r="T948" s="1">
        <v>7.5500000000000003E-4</v>
      </c>
      <c r="U948" s="4">
        <v>0.56854800000000005</v>
      </c>
      <c r="V948" s="19">
        <f t="shared" si="187"/>
        <v>5685.4800000000005</v>
      </c>
      <c r="W948" s="1">
        <v>3.7109999999999999E-3</v>
      </c>
      <c r="X948" s="1">
        <v>4.6230000000000004E-3</v>
      </c>
      <c r="Y948" s="5">
        <v>8.2950000000000003E-3</v>
      </c>
      <c r="Z948" s="20">
        <f t="shared" si="188"/>
        <v>82.95</v>
      </c>
      <c r="AA948" s="1">
        <v>32.798299999999998</v>
      </c>
      <c r="AB948" s="1">
        <v>65.851600000000005</v>
      </c>
      <c r="AC948" s="6">
        <v>4.8805000000000001E-2</v>
      </c>
      <c r="AD948" s="21">
        <f t="shared" si="192"/>
        <v>488.05</v>
      </c>
      <c r="AE948" s="1">
        <v>2.2560000000000002E-3</v>
      </c>
      <c r="AF948" s="1">
        <v>1.4853E-2</v>
      </c>
      <c r="AG948" s="1">
        <v>2.0572E-2</v>
      </c>
      <c r="AH948" s="1">
        <v>3.4630000000000001E-2</v>
      </c>
      <c r="AI948" s="1">
        <v>0</v>
      </c>
      <c r="AJ948" s="1">
        <v>0</v>
      </c>
      <c r="AK948" s="1">
        <v>99.701400000000007</v>
      </c>
      <c r="AL948">
        <v>5.4710000000000002E-3</v>
      </c>
      <c r="AM948">
        <v>-4.6999999999999999E-4</v>
      </c>
      <c r="AN948">
        <v>4.3800000000000002E-4</v>
      </c>
      <c r="AO948">
        <v>3.28E-4</v>
      </c>
      <c r="AP948" s="7">
        <v>6.7472000000000004E-2</v>
      </c>
      <c r="AQ948">
        <v>9.6590999999999996E-2</v>
      </c>
      <c r="AR948">
        <v>6.8320000000000004E-3</v>
      </c>
      <c r="AS948">
        <v>4.9200000000000003E-4</v>
      </c>
      <c r="AT948">
        <v>0.49768800000000002</v>
      </c>
      <c r="AU948">
        <f t="shared" si="190"/>
        <v>0.594279</v>
      </c>
      <c r="AV948">
        <v>3.078E-3</v>
      </c>
      <c r="AW948">
        <v>4.1139999999999996E-3</v>
      </c>
      <c r="AX948" s="8">
        <v>5.816E-3</v>
      </c>
      <c r="AY948">
        <v>50.006100000000004</v>
      </c>
      <c r="AZ948">
        <v>49.2468</v>
      </c>
      <c r="BA948" s="9">
        <v>3.2868000000000001E-2</v>
      </c>
      <c r="BB948" s="10">
        <f t="shared" si="189"/>
        <v>3.8684000000000003E-2</v>
      </c>
      <c r="BC948">
        <v>3.1099999999999999E-3</v>
      </c>
      <c r="BD948">
        <v>6.1180000000000002E-3</v>
      </c>
      <c r="BE948">
        <v>8.7589999999999994E-3</v>
      </c>
      <c r="BF948">
        <v>8.4399999999999996E-3</v>
      </c>
      <c r="BG948">
        <v>0</v>
      </c>
      <c r="BH948">
        <v>0</v>
      </c>
      <c r="BI948" s="22"/>
    </row>
    <row r="949" spans="1:61" x14ac:dyDescent="0.25">
      <c r="A949" t="s">
        <v>175</v>
      </c>
      <c r="C949">
        <v>1033</v>
      </c>
      <c r="D949">
        <v>69</v>
      </c>
      <c r="E949">
        <v>40</v>
      </c>
      <c r="F949">
        <v>20</v>
      </c>
      <c r="G949">
        <v>100</v>
      </c>
      <c r="H949">
        <v>3</v>
      </c>
      <c r="I949">
        <v>465</v>
      </c>
      <c r="J949">
        <v>3</v>
      </c>
      <c r="K949" s="1">
        <v>2.3769999999999999E-2</v>
      </c>
      <c r="L949" s="1">
        <v>2.7659E-2</v>
      </c>
      <c r="M949" s="1">
        <v>8.7449999999999993E-3</v>
      </c>
      <c r="N949" s="1">
        <v>5.1079999999999997E-3</v>
      </c>
      <c r="O949" s="2">
        <v>5.4217000000000001E-2</v>
      </c>
      <c r="P949" s="17">
        <f t="shared" si="191"/>
        <v>542.16999999999996</v>
      </c>
      <c r="Q949" s="3">
        <v>0.22175600000000001</v>
      </c>
      <c r="R949" s="18">
        <f t="shared" si="186"/>
        <v>2217.56</v>
      </c>
      <c r="S949" s="1">
        <v>4.3470000000000002E-3</v>
      </c>
      <c r="T949" s="1">
        <v>4.4260000000000002E-3</v>
      </c>
      <c r="U949" s="4">
        <v>0.57676499999999997</v>
      </c>
      <c r="V949" s="19">
        <f t="shared" si="187"/>
        <v>5767.65</v>
      </c>
      <c r="W949" s="1">
        <v>3.777E-3</v>
      </c>
      <c r="X949" s="1">
        <v>-1.0200000000000001E-3</v>
      </c>
      <c r="Y949" s="5">
        <v>3.5920000000000001E-3</v>
      </c>
      <c r="Z949" s="20">
        <f t="shared" si="188"/>
        <v>35.92</v>
      </c>
      <c r="AA949" s="1">
        <v>32.933900000000001</v>
      </c>
      <c r="AB949" s="1">
        <v>65.953500000000005</v>
      </c>
      <c r="AC949" s="6">
        <v>2.8469000000000001E-2</v>
      </c>
      <c r="AD949" s="21">
        <f t="shared" si="192"/>
        <v>284.69</v>
      </c>
      <c r="AE949" s="1">
        <v>2.2000000000000001E-3</v>
      </c>
      <c r="AF949" s="1">
        <v>1.567E-3</v>
      </c>
      <c r="AG949" s="1">
        <v>1.0132E-2</v>
      </c>
      <c r="AH949" s="1">
        <v>4.0415E-2</v>
      </c>
      <c r="AI949" s="1">
        <v>0</v>
      </c>
      <c r="AJ949" s="1">
        <v>0</v>
      </c>
      <c r="AK949" s="1">
        <v>99.903199999999998</v>
      </c>
      <c r="AL949">
        <v>5.594E-3</v>
      </c>
      <c r="AM949">
        <v>1.2503999999999999E-2</v>
      </c>
      <c r="AN949">
        <v>3.503E-3</v>
      </c>
      <c r="AO949">
        <v>4.2420000000000001E-3</v>
      </c>
      <c r="AP949" s="7">
        <v>4.1605000000000003E-2</v>
      </c>
      <c r="AQ949">
        <v>9.6207000000000001E-2</v>
      </c>
      <c r="AR949">
        <v>2.6849999999999999E-3</v>
      </c>
      <c r="AS949">
        <v>2.8809999999999999E-3</v>
      </c>
      <c r="AT949">
        <v>0.50361100000000003</v>
      </c>
      <c r="AU949">
        <f t="shared" si="190"/>
        <v>0.59981800000000007</v>
      </c>
      <c r="AV949">
        <v>3.1250000000000002E-3</v>
      </c>
      <c r="AW949">
        <v>-9.1E-4</v>
      </c>
      <c r="AX949" s="8">
        <v>2.5119999999999999E-3</v>
      </c>
      <c r="AY949">
        <v>50.086599999999997</v>
      </c>
      <c r="AZ949">
        <v>49.198999999999998</v>
      </c>
      <c r="BA949" s="9">
        <v>1.9125E-2</v>
      </c>
      <c r="BB949" s="10">
        <f t="shared" si="189"/>
        <v>2.1637E-2</v>
      </c>
      <c r="BC949">
        <v>3.0270000000000002E-3</v>
      </c>
      <c r="BD949">
        <v>6.4400000000000004E-4</v>
      </c>
      <c r="BE949">
        <v>4.3030000000000004E-3</v>
      </c>
      <c r="BF949">
        <v>9.8250000000000004E-3</v>
      </c>
      <c r="BG949">
        <v>0</v>
      </c>
      <c r="BH949">
        <v>0</v>
      </c>
      <c r="BI949" s="22"/>
    </row>
    <row r="950" spans="1:61" x14ac:dyDescent="0.25">
      <c r="A950" t="s">
        <v>175</v>
      </c>
      <c r="C950">
        <v>1034</v>
      </c>
      <c r="D950">
        <v>69</v>
      </c>
      <c r="E950">
        <v>40</v>
      </c>
      <c r="F950">
        <v>20</v>
      </c>
      <c r="G950">
        <v>100</v>
      </c>
      <c r="H950">
        <v>3</v>
      </c>
      <c r="I950">
        <v>466</v>
      </c>
      <c r="J950">
        <v>4</v>
      </c>
      <c r="K950" s="1">
        <v>1.3958999999999999E-2</v>
      </c>
      <c r="L950" s="1">
        <v>3.176E-3</v>
      </c>
      <c r="M950" s="1">
        <v>-1.64E-3</v>
      </c>
      <c r="N950" s="1">
        <v>-1.24E-3</v>
      </c>
      <c r="O950" s="2">
        <v>0.150473</v>
      </c>
      <c r="P950" s="17">
        <f t="shared" si="191"/>
        <v>1504.73</v>
      </c>
      <c r="Q950" s="3">
        <v>0.21599399999999999</v>
      </c>
      <c r="R950" s="18">
        <f t="shared" si="186"/>
        <v>2159.94</v>
      </c>
      <c r="S950" s="1">
        <v>1.3032999999999999E-2</v>
      </c>
      <c r="T950" s="1">
        <v>1.119E-2</v>
      </c>
      <c r="U950" s="4">
        <v>0.58811800000000003</v>
      </c>
      <c r="V950" s="19">
        <f t="shared" si="187"/>
        <v>5881.18</v>
      </c>
      <c r="W950" s="1">
        <v>-8.0000000000000004E-4</v>
      </c>
      <c r="X950" s="1">
        <v>-2.0899999999999998E-3</v>
      </c>
      <c r="Y950" s="5">
        <v>2.99E-3</v>
      </c>
      <c r="Z950" s="20">
        <f t="shared" si="188"/>
        <v>29.900000000000002</v>
      </c>
      <c r="AA950" s="1">
        <v>32.889200000000002</v>
      </c>
      <c r="AB950" s="1">
        <v>65.693299999999994</v>
      </c>
      <c r="AC950" s="6">
        <v>9.1522999999999993E-2</v>
      </c>
      <c r="AD950" s="21">
        <f t="shared" si="192"/>
        <v>915.2299999999999</v>
      </c>
      <c r="AE950" s="1">
        <v>4.875E-3</v>
      </c>
      <c r="AF950" s="1">
        <v>1.6719999999999999E-2</v>
      </c>
      <c r="AG950" s="1">
        <v>-7.4999999999999997E-3</v>
      </c>
      <c r="AH950" s="1">
        <v>7.3977000000000001E-2</v>
      </c>
      <c r="AI950" s="1">
        <v>0</v>
      </c>
      <c r="AJ950" s="1">
        <v>0</v>
      </c>
      <c r="AK950" s="1">
        <v>99.755200000000002</v>
      </c>
      <c r="AL950">
        <v>3.29E-3</v>
      </c>
      <c r="AM950">
        <v>1.438E-3</v>
      </c>
      <c r="AN950">
        <v>-6.6E-4</v>
      </c>
      <c r="AO950">
        <v>-1.0399999999999999E-3</v>
      </c>
      <c r="AP950" s="7">
        <v>0.115638</v>
      </c>
      <c r="AQ950">
        <v>9.3843999999999997E-2</v>
      </c>
      <c r="AR950">
        <v>8.0610000000000005E-3</v>
      </c>
      <c r="AS950">
        <v>7.293E-3</v>
      </c>
      <c r="AT950">
        <v>0.51427500000000004</v>
      </c>
      <c r="AU950">
        <f t="shared" si="190"/>
        <v>0.60811900000000008</v>
      </c>
      <c r="AV950">
        <v>-6.6E-4</v>
      </c>
      <c r="AW950">
        <v>-1.8600000000000001E-3</v>
      </c>
      <c r="AX950" s="8">
        <v>2.0950000000000001E-3</v>
      </c>
      <c r="AY950">
        <v>50.091799999999999</v>
      </c>
      <c r="AZ950">
        <v>49.076500000000003</v>
      </c>
      <c r="BA950" s="9">
        <v>6.1572000000000002E-2</v>
      </c>
      <c r="BB950" s="10">
        <f t="shared" si="189"/>
        <v>6.3667000000000001E-2</v>
      </c>
      <c r="BC950">
        <v>6.7149999999999996E-3</v>
      </c>
      <c r="BD950">
        <v>6.8789999999999997E-3</v>
      </c>
      <c r="BE950">
        <v>-3.1900000000000001E-3</v>
      </c>
      <c r="BF950">
        <v>1.8010000000000002E-2</v>
      </c>
      <c r="BG950">
        <v>0</v>
      </c>
      <c r="BH950">
        <v>0</v>
      </c>
      <c r="BI950" s="22"/>
    </row>
    <row r="951" spans="1:61" x14ac:dyDescent="0.25">
      <c r="A951" t="s">
        <v>175</v>
      </c>
      <c r="C951">
        <v>1035</v>
      </c>
      <c r="D951">
        <v>69</v>
      </c>
      <c r="E951">
        <v>40</v>
      </c>
      <c r="F951">
        <v>20</v>
      </c>
      <c r="G951">
        <v>100</v>
      </c>
      <c r="H951">
        <v>3</v>
      </c>
      <c r="I951">
        <v>467</v>
      </c>
      <c r="J951">
        <v>5</v>
      </c>
      <c r="K951" s="1">
        <v>3.4183999999999999E-2</v>
      </c>
      <c r="L951" s="1">
        <v>1.1409000000000001E-2</v>
      </c>
      <c r="M951" s="1">
        <v>-4.1099999999999999E-3</v>
      </c>
      <c r="N951" s="1">
        <v>1.7520000000000001E-3</v>
      </c>
      <c r="O951" s="2">
        <v>3.0339999999999999E-2</v>
      </c>
      <c r="P951" s="17">
        <f t="shared" si="191"/>
        <v>303.39999999999998</v>
      </c>
      <c r="Q951" s="3">
        <v>0.241061</v>
      </c>
      <c r="R951" s="18">
        <f t="shared" si="186"/>
        <v>2410.61</v>
      </c>
      <c r="S951" s="1">
        <v>1.2137999999999999E-2</v>
      </c>
      <c r="T951" s="1">
        <v>9.2289999999999994E-3</v>
      </c>
      <c r="U951" s="4">
        <v>0.584457</v>
      </c>
      <c r="V951" s="19">
        <f t="shared" si="187"/>
        <v>5844.57</v>
      </c>
      <c r="W951" s="1">
        <v>1.0120000000000001E-3</v>
      </c>
      <c r="X951" s="1">
        <v>1.3680000000000001E-3</v>
      </c>
      <c r="Y951" s="5">
        <v>2.4910000000000002E-3</v>
      </c>
      <c r="Z951" s="20">
        <f t="shared" si="188"/>
        <v>24.91</v>
      </c>
      <c r="AA951" s="1">
        <v>32.773699999999998</v>
      </c>
      <c r="AB951" s="1">
        <v>65.86</v>
      </c>
      <c r="AC951" s="6">
        <v>1.2168999999999999E-2</v>
      </c>
      <c r="AD951" s="21">
        <f t="shared" si="192"/>
        <v>121.69</v>
      </c>
      <c r="AE951" s="1">
        <v>2.4970000000000001E-3</v>
      </c>
      <c r="AF951" s="1">
        <v>1.6847999999999998E-2</v>
      </c>
      <c r="AG951" s="1">
        <v>-3.3500000000000001E-3</v>
      </c>
      <c r="AH951" s="1">
        <v>2.8433E-2</v>
      </c>
      <c r="AI951" s="1">
        <v>0</v>
      </c>
      <c r="AJ951" s="1">
        <v>0</v>
      </c>
      <c r="AK951" s="1">
        <v>99.615600000000001</v>
      </c>
      <c r="AL951">
        <v>8.0719999999999993E-3</v>
      </c>
      <c r="AM951">
        <v>5.1749999999999999E-3</v>
      </c>
      <c r="AN951">
        <v>-1.65E-3</v>
      </c>
      <c r="AO951">
        <v>1.4599999999999999E-3</v>
      </c>
      <c r="AP951" s="7">
        <v>2.3361E-2</v>
      </c>
      <c r="AQ951">
        <v>0.104934</v>
      </c>
      <c r="AR951">
        <v>7.522E-3</v>
      </c>
      <c r="AS951">
        <v>6.0270000000000002E-3</v>
      </c>
      <c r="AT951">
        <v>0.51204499999999997</v>
      </c>
      <c r="AU951">
        <f t="shared" si="190"/>
        <v>0.61697899999999994</v>
      </c>
      <c r="AV951">
        <v>8.4000000000000003E-4</v>
      </c>
      <c r="AW951">
        <v>1.2179999999999999E-3</v>
      </c>
      <c r="AX951" s="8">
        <v>1.748E-3</v>
      </c>
      <c r="AY951">
        <v>50.0107</v>
      </c>
      <c r="AZ951">
        <v>49.294499999999999</v>
      </c>
      <c r="BA951" s="9">
        <v>8.2019999999999992E-3</v>
      </c>
      <c r="BB951" s="10">
        <f t="shared" si="189"/>
        <v>9.9499999999999988E-3</v>
      </c>
      <c r="BC951">
        <v>3.4459999999999998E-3</v>
      </c>
      <c r="BD951">
        <v>6.9449999999999998E-3</v>
      </c>
      <c r="BE951">
        <v>-1.4300000000000001E-3</v>
      </c>
      <c r="BF951">
        <v>6.9350000000000002E-3</v>
      </c>
      <c r="BG951">
        <v>0</v>
      </c>
      <c r="BH951">
        <v>0</v>
      </c>
      <c r="BI951" s="22"/>
    </row>
    <row r="952" spans="1:61" x14ac:dyDescent="0.25">
      <c r="A952" t="s">
        <v>175</v>
      </c>
      <c r="C952">
        <v>1036</v>
      </c>
      <c r="D952">
        <v>69</v>
      </c>
      <c r="E952">
        <v>40</v>
      </c>
      <c r="F952">
        <v>20</v>
      </c>
      <c r="G952">
        <v>100</v>
      </c>
      <c r="H952">
        <v>3</v>
      </c>
      <c r="I952">
        <v>468</v>
      </c>
      <c r="J952">
        <v>6</v>
      </c>
      <c r="K952" s="1">
        <v>2.2483E-2</v>
      </c>
      <c r="L952" s="1">
        <v>3.2889999999999998E-3</v>
      </c>
      <c r="M952" s="1">
        <v>7.4159999999999998E-3</v>
      </c>
      <c r="N952" s="1">
        <v>1.884E-3</v>
      </c>
      <c r="O952" s="2">
        <v>5.2579999999999997E-3</v>
      </c>
      <c r="P952" s="17">
        <f t="shared" si="191"/>
        <v>52.58</v>
      </c>
      <c r="Q952" s="3">
        <v>0.21349799999999999</v>
      </c>
      <c r="R952" s="18">
        <f t="shared" si="186"/>
        <v>2134.98</v>
      </c>
      <c r="S952" s="1">
        <v>4.5799999999999999E-3</v>
      </c>
      <c r="T952" s="1">
        <v>-1.2899999999999999E-3</v>
      </c>
      <c r="U952" s="4">
        <v>0.57584199999999996</v>
      </c>
      <c r="V952" s="19">
        <f t="shared" si="187"/>
        <v>5758.42</v>
      </c>
      <c r="W952" s="1">
        <v>6.1599999999999997E-3</v>
      </c>
      <c r="X952" s="1">
        <v>1.4350000000000001E-3</v>
      </c>
      <c r="Y952" s="5">
        <v>1.351E-3</v>
      </c>
      <c r="Z952" s="20">
        <f t="shared" si="188"/>
        <v>13.51</v>
      </c>
      <c r="AA952" s="1">
        <v>32.854500000000002</v>
      </c>
      <c r="AB952" s="1">
        <v>66.065200000000004</v>
      </c>
      <c r="AC952" s="6">
        <v>3.2880000000000001E-3</v>
      </c>
      <c r="AD952" s="21">
        <f t="shared" si="192"/>
        <v>32.880000000000003</v>
      </c>
      <c r="AE952" s="1">
        <v>3.0119999999999999E-3</v>
      </c>
      <c r="AF952" s="1">
        <v>-8.7500000000000008E-3</v>
      </c>
      <c r="AG952" s="1">
        <v>2.3839999999999998E-3</v>
      </c>
      <c r="AH952" s="1">
        <v>5.4427999999999997E-2</v>
      </c>
      <c r="AI952" s="1">
        <v>0</v>
      </c>
      <c r="AJ952" s="1">
        <v>0</v>
      </c>
      <c r="AK952" s="1">
        <v>99.816000000000003</v>
      </c>
      <c r="AL952">
        <v>5.2979999999999998E-3</v>
      </c>
      <c r="AM952">
        <v>1.4890000000000001E-3</v>
      </c>
      <c r="AN952">
        <v>2.9740000000000001E-3</v>
      </c>
      <c r="AO952">
        <v>1.567E-3</v>
      </c>
      <c r="AP952" s="7">
        <v>4.0400000000000002E-3</v>
      </c>
      <c r="AQ952">
        <v>9.2730999999999994E-2</v>
      </c>
      <c r="AR952">
        <v>2.8319999999999999E-3</v>
      </c>
      <c r="AS952">
        <v>-8.4000000000000003E-4</v>
      </c>
      <c r="AT952">
        <v>0.50338400000000005</v>
      </c>
      <c r="AU952">
        <f t="shared" si="190"/>
        <v>0.59611500000000006</v>
      </c>
      <c r="AV952">
        <v>5.1029999999999999E-3</v>
      </c>
      <c r="AW952">
        <v>1.2750000000000001E-3</v>
      </c>
      <c r="AX952" s="8">
        <v>9.4600000000000001E-4</v>
      </c>
      <c r="AY952">
        <v>50.023299999999999</v>
      </c>
      <c r="AZ952">
        <v>49.338900000000002</v>
      </c>
      <c r="BA952" s="9">
        <v>2.2109999999999999E-3</v>
      </c>
      <c r="BB952" s="10">
        <f t="shared" si="189"/>
        <v>3.1570000000000001E-3</v>
      </c>
      <c r="BC952">
        <v>4.1479999999999998E-3</v>
      </c>
      <c r="BD952">
        <v>-3.5999999999999999E-3</v>
      </c>
      <c r="BE952">
        <v>1.013E-3</v>
      </c>
      <c r="BF952">
        <v>1.3247E-2</v>
      </c>
      <c r="BG952">
        <v>0</v>
      </c>
      <c r="BH952">
        <v>0</v>
      </c>
      <c r="BI952" s="22"/>
    </row>
    <row r="953" spans="1:61" x14ac:dyDescent="0.25">
      <c r="A953" t="s">
        <v>175</v>
      </c>
      <c r="C953">
        <v>1037</v>
      </c>
      <c r="D953">
        <v>69</v>
      </c>
      <c r="E953">
        <v>40</v>
      </c>
      <c r="F953">
        <v>20</v>
      </c>
      <c r="G953">
        <v>100</v>
      </c>
      <c r="H953">
        <v>3</v>
      </c>
      <c r="I953">
        <v>469</v>
      </c>
      <c r="J953">
        <v>7</v>
      </c>
      <c r="K953" s="1">
        <v>2.2610999999999999E-2</v>
      </c>
      <c r="L953" s="1">
        <v>7.3709999999999999E-3</v>
      </c>
      <c r="M953" s="1">
        <v>7.5810000000000001E-3</v>
      </c>
      <c r="N953" s="1">
        <v>2.647E-3</v>
      </c>
      <c r="O953" s="2">
        <v>8.2140000000000008E-3</v>
      </c>
      <c r="P953" s="17">
        <f t="shared" si="191"/>
        <v>82.140000000000015</v>
      </c>
      <c r="Q953" s="3">
        <v>0.22720599999999999</v>
      </c>
      <c r="R953" s="18">
        <f t="shared" si="186"/>
        <v>2272.06</v>
      </c>
      <c r="S953" s="1">
        <v>7.3029999999999996E-3</v>
      </c>
      <c r="T953" s="1">
        <v>3.2539999999999999E-3</v>
      </c>
      <c r="U953" s="4">
        <v>0.56155900000000003</v>
      </c>
      <c r="V953" s="19">
        <f t="shared" si="187"/>
        <v>5615.59</v>
      </c>
      <c r="W953" s="1">
        <v>5.071E-3</v>
      </c>
      <c r="X953" s="1">
        <v>-3.6000000000000002E-4</v>
      </c>
      <c r="Y953" s="5">
        <v>5.9360000000000003E-3</v>
      </c>
      <c r="Z953" s="20">
        <f t="shared" si="188"/>
        <v>59.360000000000007</v>
      </c>
      <c r="AA953" s="1">
        <v>32.740699999999997</v>
      </c>
      <c r="AB953" s="1">
        <v>65.942800000000005</v>
      </c>
      <c r="AC953" s="6">
        <v>5.2209999999999999E-3</v>
      </c>
      <c r="AD953" s="21">
        <f t="shared" si="192"/>
        <v>52.21</v>
      </c>
      <c r="AE953" s="1">
        <v>3.264E-3</v>
      </c>
      <c r="AF953" s="1">
        <v>9.4579999999999994E-3</v>
      </c>
      <c r="AG953" s="1">
        <v>1.1638000000000001E-2</v>
      </c>
      <c r="AH953" s="1">
        <v>-9.9100000000000004E-3</v>
      </c>
      <c r="AI953" s="1">
        <v>0</v>
      </c>
      <c r="AJ953" s="1">
        <v>0</v>
      </c>
      <c r="AK953" s="1">
        <v>99.561599999999999</v>
      </c>
      <c r="AL953">
        <v>5.3420000000000004E-3</v>
      </c>
      <c r="AM953">
        <v>3.3449999999999999E-3</v>
      </c>
      <c r="AN953">
        <v>3.0479999999999999E-3</v>
      </c>
      <c r="AO953">
        <v>2.2070000000000002E-3</v>
      </c>
      <c r="AP953" s="7">
        <v>6.3270000000000002E-3</v>
      </c>
      <c r="AQ953">
        <v>9.8945000000000005E-2</v>
      </c>
      <c r="AR953">
        <v>4.5269999999999998E-3</v>
      </c>
      <c r="AS953">
        <v>2.1259999999999999E-3</v>
      </c>
      <c r="AT953">
        <v>0.49219499999999999</v>
      </c>
      <c r="AU953">
        <f t="shared" si="190"/>
        <v>0.59114</v>
      </c>
      <c r="AV953">
        <v>4.2119999999999996E-3</v>
      </c>
      <c r="AW953">
        <v>-3.2000000000000003E-4</v>
      </c>
      <c r="AX953" s="8">
        <v>4.1669999999999997E-3</v>
      </c>
      <c r="AY953">
        <v>49.9818</v>
      </c>
      <c r="AZ953">
        <v>49.377600000000001</v>
      </c>
      <c r="BA953" s="9">
        <v>3.5200000000000001E-3</v>
      </c>
      <c r="BB953" s="10">
        <f t="shared" si="189"/>
        <v>7.6869999999999994E-3</v>
      </c>
      <c r="BC953">
        <v>4.5059999999999996E-3</v>
      </c>
      <c r="BD953">
        <v>3.901E-3</v>
      </c>
      <c r="BE953">
        <v>4.9610000000000001E-3</v>
      </c>
      <c r="BF953">
        <v>-2.4199999999999998E-3</v>
      </c>
      <c r="BG953">
        <v>0</v>
      </c>
      <c r="BH953">
        <v>0</v>
      </c>
      <c r="BI953" s="22"/>
    </row>
    <row r="954" spans="1:61" x14ac:dyDescent="0.25">
      <c r="A954" s="23" t="s">
        <v>175</v>
      </c>
      <c r="B954" s="23"/>
      <c r="C954" s="23">
        <v>1038</v>
      </c>
      <c r="D954" s="23">
        <v>69</v>
      </c>
      <c r="E954" s="23">
        <v>40</v>
      </c>
      <c r="F954" s="23">
        <v>20</v>
      </c>
      <c r="G954" s="23">
        <v>100</v>
      </c>
      <c r="H954" s="23">
        <v>3</v>
      </c>
      <c r="I954" s="23">
        <v>470</v>
      </c>
      <c r="J954" s="23">
        <v>8</v>
      </c>
      <c r="K954" s="24">
        <v>2.9465000000000002E-2</v>
      </c>
      <c r="L954" s="24">
        <v>2.0768999999999999E-2</v>
      </c>
      <c r="M954" s="24">
        <v>7.5719999999999997E-3</v>
      </c>
      <c r="N954" s="24">
        <v>2.372E-3</v>
      </c>
      <c r="O954" s="25">
        <v>1.1202999999999999E-2</v>
      </c>
      <c r="P954" s="17">
        <f t="shared" si="191"/>
        <v>112.03</v>
      </c>
      <c r="Q954" s="26">
        <v>0.22031000000000001</v>
      </c>
      <c r="R954" s="18">
        <f t="shared" si="186"/>
        <v>2203.1</v>
      </c>
      <c r="S954" s="24">
        <v>4.6150000000000002E-3</v>
      </c>
      <c r="T954" s="24">
        <v>1.142E-3</v>
      </c>
      <c r="U954" s="27">
        <v>0.56394</v>
      </c>
      <c r="V954" s="19">
        <f t="shared" si="187"/>
        <v>5639.4</v>
      </c>
      <c r="W954" s="24">
        <v>2.0309999999999998E-3</v>
      </c>
      <c r="X954" s="24">
        <v>1.335E-3</v>
      </c>
      <c r="Y954" s="28">
        <v>9.3019999999999995E-3</v>
      </c>
      <c r="Z954" s="20">
        <f t="shared" si="188"/>
        <v>93.02</v>
      </c>
      <c r="AA954" s="24">
        <v>33.097900000000003</v>
      </c>
      <c r="AB954" s="24">
        <v>65.885300000000001</v>
      </c>
      <c r="AC954" s="29">
        <v>4.326E-3</v>
      </c>
      <c r="AD954" s="21">
        <f t="shared" si="192"/>
        <v>43.26</v>
      </c>
      <c r="AE954" s="24">
        <v>4.1409999999999997E-3</v>
      </c>
      <c r="AF954" s="24">
        <v>1.1131E-2</v>
      </c>
      <c r="AG954" s="24">
        <v>4.2319999999999997E-3</v>
      </c>
      <c r="AH954" s="24">
        <v>2.0528999999999999E-2</v>
      </c>
      <c r="AI954" s="24">
        <v>0</v>
      </c>
      <c r="AJ954" s="24">
        <v>0</v>
      </c>
      <c r="AK954" s="24">
        <v>99.901600000000002</v>
      </c>
      <c r="AL954" s="23">
        <v>6.9249999999999997E-3</v>
      </c>
      <c r="AM954" s="23">
        <v>9.3760000000000007E-3</v>
      </c>
      <c r="AN954" s="23">
        <v>3.029E-3</v>
      </c>
      <c r="AO954" s="23">
        <v>1.967E-3</v>
      </c>
      <c r="AP954" s="30">
        <v>8.5859999999999999E-3</v>
      </c>
      <c r="AQ954" s="23">
        <v>9.5449999999999993E-2</v>
      </c>
      <c r="AR954" s="23">
        <v>2.846E-3</v>
      </c>
      <c r="AS954" s="23">
        <v>7.4200000000000004E-4</v>
      </c>
      <c r="AT954" s="23">
        <v>0.49174899999999999</v>
      </c>
      <c r="AU954">
        <f t="shared" si="190"/>
        <v>0.58719900000000003</v>
      </c>
      <c r="AV954" s="23">
        <v>1.678E-3</v>
      </c>
      <c r="AW954" s="23">
        <v>1.1839999999999999E-3</v>
      </c>
      <c r="AX954" s="31">
        <v>6.4970000000000002E-3</v>
      </c>
      <c r="AY954" s="23">
        <v>50.2682</v>
      </c>
      <c r="AZ954" s="23">
        <v>49.081800000000001</v>
      </c>
      <c r="BA954" s="32">
        <v>2.9020000000000001E-3</v>
      </c>
      <c r="BB954" s="10">
        <f t="shared" si="189"/>
        <v>9.3990000000000011E-3</v>
      </c>
      <c r="BC954" s="23">
        <v>5.6880000000000003E-3</v>
      </c>
      <c r="BD954" s="23">
        <v>4.5669999999999999E-3</v>
      </c>
      <c r="BE954" s="23">
        <v>1.7949999999999999E-3</v>
      </c>
      <c r="BF954" s="23">
        <v>4.9839999999999997E-3</v>
      </c>
      <c r="BG954" s="23">
        <v>0</v>
      </c>
      <c r="BH954" s="23">
        <v>0</v>
      </c>
      <c r="BI954" s="22"/>
    </row>
    <row r="955" spans="1:61" x14ac:dyDescent="0.25">
      <c r="A955" t="s">
        <v>176</v>
      </c>
      <c r="C955">
        <v>1039</v>
      </c>
      <c r="D955">
        <v>70</v>
      </c>
      <c r="E955">
        <v>40</v>
      </c>
      <c r="F955">
        <v>20</v>
      </c>
      <c r="G955">
        <v>100</v>
      </c>
      <c r="H955">
        <v>3</v>
      </c>
      <c r="I955">
        <v>471</v>
      </c>
      <c r="J955">
        <v>1</v>
      </c>
      <c r="K955" s="1">
        <v>2.3563000000000001E-2</v>
      </c>
      <c r="L955" s="1">
        <v>3.3180000000000002E-3</v>
      </c>
      <c r="M955" s="1">
        <v>-1.2800000000000001E-3</v>
      </c>
      <c r="N955" s="1">
        <v>-1.4499999999999999E-3</v>
      </c>
      <c r="O955" s="2">
        <v>2.6929000000000002E-2</v>
      </c>
      <c r="P955" s="17">
        <f t="shared" si="191"/>
        <v>269.29000000000002</v>
      </c>
      <c r="Q955" s="3">
        <v>0.21554300000000001</v>
      </c>
      <c r="R955" s="18">
        <f t="shared" si="186"/>
        <v>2155.4300000000003</v>
      </c>
      <c r="S955" s="1">
        <v>5.672E-3</v>
      </c>
      <c r="T955" s="1">
        <v>-1.1900000000000001E-3</v>
      </c>
      <c r="U955" s="4">
        <v>0.57255</v>
      </c>
      <c r="V955" s="19">
        <f t="shared" si="187"/>
        <v>5725.5</v>
      </c>
      <c r="W955" s="1">
        <v>1.3860000000000001E-3</v>
      </c>
      <c r="X955" s="1">
        <v>-4.8000000000000001E-4</v>
      </c>
      <c r="Y955" s="5">
        <v>3.4979999999999998E-3</v>
      </c>
      <c r="Z955" s="20">
        <f t="shared" si="188"/>
        <v>34.979999999999997</v>
      </c>
      <c r="AA955" s="1">
        <v>32.82</v>
      </c>
      <c r="AB955" s="1">
        <v>65.757000000000005</v>
      </c>
      <c r="AC955" s="6">
        <v>1.5519E-2</v>
      </c>
      <c r="AD955" s="21">
        <f t="shared" si="192"/>
        <v>155.19</v>
      </c>
      <c r="AE955" s="1">
        <v>5.7010000000000003E-3</v>
      </c>
      <c r="AF955" s="1">
        <v>-3.29E-3</v>
      </c>
      <c r="AG955" s="1">
        <v>1.1011E-2</v>
      </c>
      <c r="AH955" s="1">
        <v>2.4546999999999999E-2</v>
      </c>
      <c r="AI955" s="1">
        <v>0</v>
      </c>
      <c r="AJ955" s="1">
        <v>0</v>
      </c>
      <c r="AK955" s="1">
        <v>99.478499999999997</v>
      </c>
      <c r="AL955">
        <v>5.5669999999999999E-3</v>
      </c>
      <c r="AM955">
        <v>1.506E-3</v>
      </c>
      <c r="AN955">
        <v>-5.1000000000000004E-4</v>
      </c>
      <c r="AO955">
        <v>-1.1999999999999999E-3</v>
      </c>
      <c r="AP955" s="7">
        <v>2.0743999999999999E-2</v>
      </c>
      <c r="AQ955">
        <v>9.3868999999999994E-2</v>
      </c>
      <c r="AR955">
        <v>3.516E-3</v>
      </c>
      <c r="AS955">
        <v>-7.7999999999999999E-4</v>
      </c>
      <c r="AT955">
        <v>0.50184499999999999</v>
      </c>
      <c r="AU955">
        <f t="shared" si="190"/>
        <v>0.59571399999999997</v>
      </c>
      <c r="AV955">
        <v>1.1509999999999999E-3</v>
      </c>
      <c r="AW955">
        <v>-4.2999999999999999E-4</v>
      </c>
      <c r="AX955" s="8">
        <v>2.4559999999999998E-3</v>
      </c>
      <c r="AY955">
        <v>50.104500000000002</v>
      </c>
      <c r="AZ955">
        <v>49.240099999999998</v>
      </c>
      <c r="BA955" s="9">
        <v>1.0465E-2</v>
      </c>
      <c r="BB955" s="10">
        <f t="shared" si="189"/>
        <v>1.2921E-2</v>
      </c>
      <c r="BC955">
        <v>7.8720000000000005E-3</v>
      </c>
      <c r="BD955">
        <v>-1.3600000000000001E-3</v>
      </c>
      <c r="BE955">
        <v>4.6940000000000003E-3</v>
      </c>
      <c r="BF955">
        <v>5.9899999999999997E-3</v>
      </c>
      <c r="BG955">
        <v>0</v>
      </c>
      <c r="BH955">
        <v>0</v>
      </c>
      <c r="BI955" s="22"/>
    </row>
    <row r="956" spans="1:61" x14ac:dyDescent="0.25">
      <c r="A956" t="s">
        <v>176</v>
      </c>
      <c r="C956">
        <v>1040</v>
      </c>
      <c r="D956">
        <v>70</v>
      </c>
      <c r="E956">
        <v>40</v>
      </c>
      <c r="F956">
        <v>20</v>
      </c>
      <c r="G956">
        <v>100</v>
      </c>
      <c r="H956">
        <v>3</v>
      </c>
      <c r="I956">
        <v>472</v>
      </c>
      <c r="J956">
        <v>2</v>
      </c>
      <c r="K956" s="1">
        <v>1.6840000000000001E-2</v>
      </c>
      <c r="L956" s="1">
        <v>-2.7799999999999999E-3</v>
      </c>
      <c r="M956" s="1">
        <v>4.9560000000000003E-3</v>
      </c>
      <c r="N956" s="1">
        <v>5.6649999999999999E-3</v>
      </c>
      <c r="O956" s="2">
        <v>1.3825E-2</v>
      </c>
      <c r="P956" s="17">
        <f t="shared" si="191"/>
        <v>138.25</v>
      </c>
      <c r="Q956" s="3">
        <v>0.240455</v>
      </c>
      <c r="R956" s="18">
        <f t="shared" si="186"/>
        <v>2404.5500000000002</v>
      </c>
      <c r="S956" s="1">
        <v>4.2550000000000001E-3</v>
      </c>
      <c r="T956" s="1">
        <v>4.1359999999999999E-3</v>
      </c>
      <c r="U956" s="4">
        <v>0.55522700000000003</v>
      </c>
      <c r="V956" s="19">
        <f t="shared" si="187"/>
        <v>5552.27</v>
      </c>
      <c r="W956" s="1">
        <v>-8.8999999999999995E-4</v>
      </c>
      <c r="X956" s="1">
        <v>-7.5000000000000002E-4</v>
      </c>
      <c r="Y956" s="5">
        <v>-1.08E-3</v>
      </c>
      <c r="Z956" s="20">
        <f t="shared" si="188"/>
        <v>-10.8</v>
      </c>
      <c r="AA956" s="1">
        <v>32.760899999999999</v>
      </c>
      <c r="AB956" s="1">
        <v>65.811000000000007</v>
      </c>
      <c r="AC956" s="6">
        <v>1.0985E-2</v>
      </c>
      <c r="AD956" s="21">
        <f t="shared" si="192"/>
        <v>109.85</v>
      </c>
      <c r="AE956" s="1">
        <v>1.3829999999999999E-3</v>
      </c>
      <c r="AF956" s="1">
        <v>-3.5599999999999998E-3</v>
      </c>
      <c r="AG956" s="1">
        <v>5.6940000000000003E-3</v>
      </c>
      <c r="AH956" s="1">
        <v>4.3985000000000003E-2</v>
      </c>
      <c r="AI956" s="1">
        <v>0</v>
      </c>
      <c r="AJ956" s="1">
        <v>0</v>
      </c>
      <c r="AK956" s="1">
        <v>99.470299999999995</v>
      </c>
      <c r="AL956">
        <v>3.9810000000000002E-3</v>
      </c>
      <c r="AM956">
        <v>-1.2600000000000001E-3</v>
      </c>
      <c r="AN956">
        <v>1.9940000000000001E-3</v>
      </c>
      <c r="AO956">
        <v>4.7260000000000002E-3</v>
      </c>
      <c r="AP956" s="7">
        <v>1.0657E-2</v>
      </c>
      <c r="AQ956">
        <v>0.104791</v>
      </c>
      <c r="AR956">
        <v>2.64E-3</v>
      </c>
      <c r="AS956">
        <v>2.7039999999999998E-3</v>
      </c>
      <c r="AT956">
        <v>0.48699900000000002</v>
      </c>
      <c r="AU956">
        <f t="shared" si="190"/>
        <v>0.59179000000000004</v>
      </c>
      <c r="AV956">
        <v>-7.3999999999999999E-4</v>
      </c>
      <c r="AW956">
        <v>-6.7000000000000002E-4</v>
      </c>
      <c r="AX956" s="8">
        <v>-7.6000000000000004E-4</v>
      </c>
      <c r="AY956">
        <v>50.049100000000003</v>
      </c>
      <c r="AZ956">
        <v>49.314799999999998</v>
      </c>
      <c r="BA956" s="9">
        <v>7.4130000000000003E-3</v>
      </c>
      <c r="BB956" s="10">
        <f t="shared" si="189"/>
        <v>6.6530000000000001E-3</v>
      </c>
      <c r="BC956">
        <v>1.91E-3</v>
      </c>
      <c r="BD956">
        <v>-1.47E-3</v>
      </c>
      <c r="BE956">
        <v>2.4290000000000002E-3</v>
      </c>
      <c r="BF956">
        <v>1.0741000000000001E-2</v>
      </c>
      <c r="BG956">
        <v>0</v>
      </c>
      <c r="BH956">
        <v>0</v>
      </c>
      <c r="BI956" s="22"/>
    </row>
    <row r="957" spans="1:61" x14ac:dyDescent="0.25">
      <c r="A957" t="s">
        <v>176</v>
      </c>
      <c r="C957">
        <v>1041</v>
      </c>
      <c r="D957">
        <v>70</v>
      </c>
      <c r="E957">
        <v>40</v>
      </c>
      <c r="F957">
        <v>20</v>
      </c>
      <c r="G957">
        <v>100</v>
      </c>
      <c r="H957">
        <v>3</v>
      </c>
      <c r="I957">
        <v>473</v>
      </c>
      <c r="J957">
        <v>3</v>
      </c>
      <c r="K957" s="1">
        <v>3.7686999999999998E-2</v>
      </c>
      <c r="L957" s="1">
        <v>1.107E-2</v>
      </c>
      <c r="M957" s="1">
        <v>7.1479999999999998E-3</v>
      </c>
      <c r="N957" s="1">
        <v>4.9919999999999999E-3</v>
      </c>
      <c r="O957" s="2">
        <v>4.8478E-2</v>
      </c>
      <c r="P957" s="17">
        <f t="shared" si="191"/>
        <v>484.78000000000003</v>
      </c>
      <c r="Q957" s="3">
        <v>0.234623</v>
      </c>
      <c r="R957" s="18">
        <f t="shared" si="186"/>
        <v>2346.23</v>
      </c>
      <c r="S957" s="1">
        <v>8.9440000000000006E-3</v>
      </c>
      <c r="T957" s="1">
        <v>7.6660000000000001E-3</v>
      </c>
      <c r="U957" s="4">
        <v>0.56177500000000002</v>
      </c>
      <c r="V957" s="19">
        <f t="shared" si="187"/>
        <v>5617.75</v>
      </c>
      <c r="W957" s="1">
        <v>-1.6900000000000001E-3</v>
      </c>
      <c r="X957" s="1">
        <v>-1.64E-3</v>
      </c>
      <c r="Y957" s="5">
        <v>3.4139999999999999E-3</v>
      </c>
      <c r="Z957" s="20">
        <f t="shared" si="188"/>
        <v>34.14</v>
      </c>
      <c r="AA957" s="1">
        <v>32.640300000000003</v>
      </c>
      <c r="AB957" s="1">
        <v>65.734700000000004</v>
      </c>
      <c r="AC957" s="6">
        <v>2.7796000000000001E-2</v>
      </c>
      <c r="AD957" s="21">
        <f t="shared" si="192"/>
        <v>277.96000000000004</v>
      </c>
      <c r="AE957" s="1">
        <v>8.12E-4</v>
      </c>
      <c r="AF957" s="1">
        <v>4.1939999999999998E-3</v>
      </c>
      <c r="AG957" s="1">
        <v>2.794E-3</v>
      </c>
      <c r="AH957" s="1">
        <v>-1.1140000000000001E-2</v>
      </c>
      <c r="AI957" s="1">
        <v>0</v>
      </c>
      <c r="AJ957" s="1">
        <v>0</v>
      </c>
      <c r="AK957" s="1">
        <v>99.321899999999999</v>
      </c>
      <c r="AL957">
        <v>8.9269999999999992E-3</v>
      </c>
      <c r="AM957">
        <v>5.0369999999999998E-3</v>
      </c>
      <c r="AN957">
        <v>2.8809999999999999E-3</v>
      </c>
      <c r="AO957">
        <v>4.1729999999999996E-3</v>
      </c>
      <c r="AP957" s="7">
        <v>3.7442000000000003E-2</v>
      </c>
      <c r="AQ957">
        <v>0.102449</v>
      </c>
      <c r="AR957">
        <v>5.5589999999999997E-3</v>
      </c>
      <c r="AS957">
        <v>5.0220000000000004E-3</v>
      </c>
      <c r="AT957">
        <v>0.493701</v>
      </c>
      <c r="AU957">
        <f t="shared" si="190"/>
        <v>0.59614999999999996</v>
      </c>
      <c r="AV957">
        <v>-1.41E-3</v>
      </c>
      <c r="AW957">
        <v>-1.47E-3</v>
      </c>
      <c r="AX957" s="8">
        <v>2.4030000000000002E-3</v>
      </c>
      <c r="AY957">
        <v>49.961799999999997</v>
      </c>
      <c r="AZ957">
        <v>49.353400000000001</v>
      </c>
      <c r="BA957" s="9">
        <v>1.8794000000000002E-2</v>
      </c>
      <c r="BB957" s="10">
        <f t="shared" si="189"/>
        <v>2.1197000000000001E-2</v>
      </c>
      <c r="BC957">
        <v>1.1230000000000001E-3</v>
      </c>
      <c r="BD957">
        <v>1.7340000000000001E-3</v>
      </c>
      <c r="BE957">
        <v>1.194E-3</v>
      </c>
      <c r="BF957">
        <v>-2.7299999999999998E-3</v>
      </c>
      <c r="BG957">
        <v>0</v>
      </c>
      <c r="BH957">
        <v>0</v>
      </c>
      <c r="BI957" s="22"/>
    </row>
    <row r="958" spans="1:61" x14ac:dyDescent="0.25">
      <c r="A958" t="s">
        <v>176</v>
      </c>
      <c r="C958">
        <v>1042</v>
      </c>
      <c r="D958">
        <v>70</v>
      </c>
      <c r="E958">
        <v>40</v>
      </c>
      <c r="F958">
        <v>20</v>
      </c>
      <c r="G958">
        <v>100</v>
      </c>
      <c r="H958">
        <v>3</v>
      </c>
      <c r="I958">
        <v>474</v>
      </c>
      <c r="J958">
        <v>4</v>
      </c>
      <c r="K958" s="1">
        <v>1.7051E-2</v>
      </c>
      <c r="L958" s="1">
        <v>5.0470000000000003E-3</v>
      </c>
      <c r="M958" s="1">
        <v>8.8450000000000004E-3</v>
      </c>
      <c r="N958" s="1">
        <v>2.0249999999999999E-3</v>
      </c>
      <c r="O958" s="2">
        <v>2.5472000000000002E-2</v>
      </c>
      <c r="P958" s="17">
        <f t="shared" si="191"/>
        <v>254.72000000000003</v>
      </c>
      <c r="Q958" s="3">
        <v>0.22215599999999999</v>
      </c>
      <c r="R958" s="18">
        <f t="shared" si="186"/>
        <v>2221.56</v>
      </c>
      <c r="S958" s="1">
        <v>1.1975E-2</v>
      </c>
      <c r="T958" s="1">
        <v>6.4599999999999998E-4</v>
      </c>
      <c r="U958" s="4">
        <v>0.55891599999999997</v>
      </c>
      <c r="V958" s="19">
        <f t="shared" si="187"/>
        <v>5589.16</v>
      </c>
      <c r="W958" s="1">
        <v>8.9999999999999998E-4</v>
      </c>
      <c r="X958" s="1">
        <v>-3.9199999999999999E-3</v>
      </c>
      <c r="Y958" s="5">
        <v>4.346E-3</v>
      </c>
      <c r="Z958" s="20">
        <f t="shared" si="188"/>
        <v>43.46</v>
      </c>
      <c r="AA958" s="1">
        <v>32.557400000000001</v>
      </c>
      <c r="AB958" s="1">
        <v>65.809100000000001</v>
      </c>
      <c r="AC958" s="6">
        <v>1.3559999999999999E-2</v>
      </c>
      <c r="AD958" s="21">
        <f t="shared" si="192"/>
        <v>135.6</v>
      </c>
      <c r="AE958" s="1">
        <v>9.2409999999999992E-3</v>
      </c>
      <c r="AF958" s="1">
        <v>1.8551999999999999E-2</v>
      </c>
      <c r="AG958" s="1">
        <v>1.3906999999999999E-2</v>
      </c>
      <c r="AH958" s="1">
        <v>3.6021999999999998E-2</v>
      </c>
      <c r="AI958" s="1">
        <v>0</v>
      </c>
      <c r="AJ958" s="1">
        <v>0</v>
      </c>
      <c r="AK958" s="1">
        <v>99.311300000000003</v>
      </c>
      <c r="AL958">
        <v>4.0429999999999997E-3</v>
      </c>
      <c r="AM958">
        <v>2.2980000000000001E-3</v>
      </c>
      <c r="AN958">
        <v>3.568E-3</v>
      </c>
      <c r="AO958">
        <v>1.694E-3</v>
      </c>
      <c r="AP958" s="7">
        <v>1.9689999999999999E-2</v>
      </c>
      <c r="AQ958">
        <v>9.7086000000000006E-2</v>
      </c>
      <c r="AR958">
        <v>7.4489999999999999E-3</v>
      </c>
      <c r="AS958">
        <v>4.2299999999999998E-4</v>
      </c>
      <c r="AT958">
        <v>0.49159999999999998</v>
      </c>
      <c r="AU958">
        <f t="shared" si="190"/>
        <v>0.58868600000000004</v>
      </c>
      <c r="AV958">
        <v>7.5000000000000002E-4</v>
      </c>
      <c r="AW958">
        <v>-3.5100000000000001E-3</v>
      </c>
      <c r="AX958" s="8">
        <v>3.0620000000000001E-3</v>
      </c>
      <c r="AY958">
        <v>49.8767</v>
      </c>
      <c r="AZ958">
        <v>49.450699999999998</v>
      </c>
      <c r="BA958" s="9">
        <v>9.1760000000000001E-3</v>
      </c>
      <c r="BB958" s="10">
        <f t="shared" si="189"/>
        <v>1.2238000000000001E-2</v>
      </c>
      <c r="BC958">
        <v>1.2803E-2</v>
      </c>
      <c r="BD958">
        <v>7.6779999999999999E-3</v>
      </c>
      <c r="BE958">
        <v>5.9490000000000003E-3</v>
      </c>
      <c r="BF958">
        <v>8.8210000000000007E-3</v>
      </c>
      <c r="BG958">
        <v>0</v>
      </c>
      <c r="BH958">
        <v>0</v>
      </c>
      <c r="BI958" s="22"/>
    </row>
    <row r="959" spans="1:61" x14ac:dyDescent="0.25">
      <c r="A959" t="s">
        <v>176</v>
      </c>
      <c r="C959">
        <v>1043</v>
      </c>
      <c r="D959">
        <v>70</v>
      </c>
      <c r="E959">
        <v>40</v>
      </c>
      <c r="F959">
        <v>20</v>
      </c>
      <c r="G959">
        <v>100</v>
      </c>
      <c r="H959">
        <v>3</v>
      </c>
      <c r="I959">
        <v>475</v>
      </c>
      <c r="J959">
        <v>5</v>
      </c>
      <c r="K959" s="1">
        <v>4.6929999999999999E-2</v>
      </c>
      <c r="L959" s="1">
        <v>-2.5000000000000001E-4</v>
      </c>
      <c r="M959" s="1">
        <v>6.1619999999999999E-3</v>
      </c>
      <c r="N959" s="1">
        <v>4.0569999999999998E-3</v>
      </c>
      <c r="O959" s="2">
        <v>1.3109000000000001E-2</v>
      </c>
      <c r="P959" s="17">
        <f t="shared" si="191"/>
        <v>131.09</v>
      </c>
      <c r="Q959" s="3">
        <v>0.224495</v>
      </c>
      <c r="R959" s="18">
        <f t="shared" si="186"/>
        <v>2244.9499999999998</v>
      </c>
      <c r="S959" s="1">
        <v>1.2311000000000001E-2</v>
      </c>
      <c r="T959" s="1">
        <v>2.6400000000000002E-4</v>
      </c>
      <c r="U959" s="4">
        <v>0.56234799999999996</v>
      </c>
      <c r="V959" s="19">
        <f t="shared" si="187"/>
        <v>5623.48</v>
      </c>
      <c r="W959" s="1">
        <v>2.0230000000000001E-3</v>
      </c>
      <c r="X959" s="1">
        <v>-1.1299999999999999E-3</v>
      </c>
      <c r="Y959" s="5">
        <v>6.5950000000000002E-3</v>
      </c>
      <c r="Z959" s="20">
        <f t="shared" si="188"/>
        <v>65.95</v>
      </c>
      <c r="AA959" s="1">
        <v>32.6691</v>
      </c>
      <c r="AB959" s="1">
        <v>65.858199999999997</v>
      </c>
      <c r="AC959" s="6">
        <v>5.3819999999999996E-3</v>
      </c>
      <c r="AD959" s="21">
        <f t="shared" si="192"/>
        <v>53.819999999999993</v>
      </c>
      <c r="AE959" s="1">
        <v>3.2599999999999999E-3</v>
      </c>
      <c r="AF959" s="1">
        <v>-6.9100000000000003E-3</v>
      </c>
      <c r="AG959" s="1">
        <v>-3.5699999999999998E-3</v>
      </c>
      <c r="AH959" s="1">
        <v>2.9710000000000001E-3</v>
      </c>
      <c r="AI959" s="1">
        <v>0</v>
      </c>
      <c r="AJ959" s="1">
        <v>0</v>
      </c>
      <c r="AK959" s="1">
        <v>99.405299999999997</v>
      </c>
      <c r="AL959">
        <v>1.1107000000000001E-2</v>
      </c>
      <c r="AM959">
        <v>-1.1E-4</v>
      </c>
      <c r="AN959">
        <v>2.4819999999999998E-3</v>
      </c>
      <c r="AO959">
        <v>3.3890000000000001E-3</v>
      </c>
      <c r="AP959" s="7">
        <v>1.0116E-2</v>
      </c>
      <c r="AQ959">
        <v>9.7938999999999998E-2</v>
      </c>
      <c r="AR959">
        <v>7.6449999999999999E-3</v>
      </c>
      <c r="AS959">
        <v>1.73E-4</v>
      </c>
      <c r="AT959">
        <v>0.49376599999999998</v>
      </c>
      <c r="AU959">
        <f t="shared" si="190"/>
        <v>0.59170499999999993</v>
      </c>
      <c r="AV959">
        <v>1.684E-3</v>
      </c>
      <c r="AW959">
        <v>-1E-3</v>
      </c>
      <c r="AX959" s="8">
        <v>4.6379999999999998E-3</v>
      </c>
      <c r="AY959">
        <v>49.961500000000001</v>
      </c>
      <c r="AZ959">
        <v>49.402200000000001</v>
      </c>
      <c r="BA959" s="9">
        <v>3.6359999999999999E-3</v>
      </c>
      <c r="BB959" s="10">
        <f t="shared" si="189"/>
        <v>8.2740000000000001E-3</v>
      </c>
      <c r="BC959">
        <v>4.509E-3</v>
      </c>
      <c r="BD959">
        <v>-2.8600000000000001E-3</v>
      </c>
      <c r="BE959">
        <v>-1.5299999999999999E-3</v>
      </c>
      <c r="BF959">
        <v>7.2599999999999997E-4</v>
      </c>
      <c r="BG959">
        <v>0</v>
      </c>
      <c r="BH959">
        <v>0</v>
      </c>
      <c r="BI959" s="22"/>
    </row>
    <row r="960" spans="1:61" x14ac:dyDescent="0.25">
      <c r="A960" t="s">
        <v>176</v>
      </c>
      <c r="C960">
        <v>1044</v>
      </c>
      <c r="D960">
        <v>70</v>
      </c>
      <c r="E960">
        <v>40</v>
      </c>
      <c r="F960">
        <v>20</v>
      </c>
      <c r="G960">
        <v>100</v>
      </c>
      <c r="H960">
        <v>3</v>
      </c>
      <c r="I960">
        <v>476</v>
      </c>
      <c r="J960">
        <v>6</v>
      </c>
      <c r="K960" s="1">
        <v>4.4967E-2</v>
      </c>
      <c r="L960" s="1">
        <v>2.7869000000000001E-2</v>
      </c>
      <c r="M960" s="1">
        <v>9.9930000000000001E-3</v>
      </c>
      <c r="N960" s="1">
        <v>3.6419999999999998E-3</v>
      </c>
      <c r="O960" s="2">
        <v>8.0300000000000007E-3</v>
      </c>
      <c r="P960" s="17">
        <f t="shared" si="191"/>
        <v>80.300000000000011</v>
      </c>
      <c r="Q960" s="3">
        <v>0.25088199999999999</v>
      </c>
      <c r="R960" s="18">
        <f t="shared" si="186"/>
        <v>2508.8200000000002</v>
      </c>
      <c r="S960" s="1">
        <v>1.1819E-2</v>
      </c>
      <c r="T960" s="1">
        <v>3.0969999999999999E-3</v>
      </c>
      <c r="U960" s="4">
        <v>0.57429699999999995</v>
      </c>
      <c r="V960" s="19">
        <f t="shared" si="187"/>
        <v>5742.9699999999993</v>
      </c>
      <c r="W960" s="1">
        <v>2.3700000000000001E-3</v>
      </c>
      <c r="X960" s="1">
        <v>-1.16E-3</v>
      </c>
      <c r="Y960" s="5">
        <v>8.5229999999999993E-3</v>
      </c>
      <c r="Z960" s="20">
        <f t="shared" si="188"/>
        <v>85.22999999999999</v>
      </c>
      <c r="AA960" s="1">
        <v>32.8947</v>
      </c>
      <c r="AB960" s="1">
        <v>65.783100000000005</v>
      </c>
      <c r="AC960" s="6">
        <v>6.6519999999999999E-3</v>
      </c>
      <c r="AD960" s="21">
        <f t="shared" si="192"/>
        <v>66.52</v>
      </c>
      <c r="AE960" s="1">
        <v>6.0039999999999998E-3</v>
      </c>
      <c r="AF960" s="1">
        <v>-7.7400000000000004E-3</v>
      </c>
      <c r="AG960" s="1">
        <v>4.3239999999999997E-3</v>
      </c>
      <c r="AH960" s="1">
        <v>-2.0999999999999999E-3</v>
      </c>
      <c r="AI960" s="1">
        <v>0</v>
      </c>
      <c r="AJ960" s="1">
        <v>0</v>
      </c>
      <c r="AK960" s="1">
        <v>99.629199999999997</v>
      </c>
      <c r="AL960">
        <v>1.0607E-2</v>
      </c>
      <c r="AM960">
        <v>1.2628E-2</v>
      </c>
      <c r="AN960">
        <v>4.0109999999999998E-3</v>
      </c>
      <c r="AO960">
        <v>3.032E-3</v>
      </c>
      <c r="AP960" s="7">
        <v>6.1760000000000001E-3</v>
      </c>
      <c r="AQ960">
        <v>0.10909099999999999</v>
      </c>
      <c r="AR960">
        <v>7.3150000000000003E-3</v>
      </c>
      <c r="AS960">
        <v>2.0200000000000001E-3</v>
      </c>
      <c r="AT960">
        <v>0.50260000000000005</v>
      </c>
      <c r="AU960">
        <f t="shared" si="190"/>
        <v>0.61169099999999998</v>
      </c>
      <c r="AV960">
        <v>1.9650000000000002E-3</v>
      </c>
      <c r="AW960">
        <v>-1.0300000000000001E-3</v>
      </c>
      <c r="AX960" s="8">
        <v>5.9750000000000003E-3</v>
      </c>
      <c r="AY960">
        <v>50.140999999999998</v>
      </c>
      <c r="AZ960">
        <v>49.183700000000002</v>
      </c>
      <c r="BA960" s="9">
        <v>4.4790000000000003E-3</v>
      </c>
      <c r="BB960" s="10">
        <f t="shared" si="189"/>
        <v>1.0454000000000001E-2</v>
      </c>
      <c r="BC960">
        <v>8.2769999999999996E-3</v>
      </c>
      <c r="BD960">
        <v>-3.1900000000000001E-3</v>
      </c>
      <c r="BE960">
        <v>1.841E-3</v>
      </c>
      <c r="BF960">
        <v>-5.1000000000000004E-4</v>
      </c>
      <c r="BG960">
        <v>0</v>
      </c>
      <c r="BH960">
        <v>0</v>
      </c>
      <c r="BI960" s="22"/>
    </row>
    <row r="961" spans="1:61" x14ac:dyDescent="0.25">
      <c r="A961" t="s">
        <v>176</v>
      </c>
      <c r="C961">
        <v>1045</v>
      </c>
      <c r="D961">
        <v>70</v>
      </c>
      <c r="E961">
        <v>40</v>
      </c>
      <c r="F961">
        <v>20</v>
      </c>
      <c r="G961">
        <v>100</v>
      </c>
      <c r="H961">
        <v>3</v>
      </c>
      <c r="I961">
        <v>477</v>
      </c>
      <c r="J961">
        <v>7</v>
      </c>
      <c r="K961" s="1">
        <v>1.438E-2</v>
      </c>
      <c r="L961" s="1">
        <v>1.8768E-2</v>
      </c>
      <c r="M961" s="1">
        <v>1.7968999999999999E-2</v>
      </c>
      <c r="N961" s="1">
        <v>2.0820000000000001E-3</v>
      </c>
      <c r="O961" s="2">
        <v>1.0881E-2</v>
      </c>
      <c r="P961" s="17">
        <f t="shared" si="191"/>
        <v>108.81</v>
      </c>
      <c r="Q961" s="3">
        <v>0.234602</v>
      </c>
      <c r="R961" s="18">
        <f t="shared" si="186"/>
        <v>2346.02</v>
      </c>
      <c r="S961" s="1">
        <v>3.3140000000000001E-3</v>
      </c>
      <c r="T961" s="1">
        <v>2.8379999999999998E-3</v>
      </c>
      <c r="U961" s="4">
        <v>0.56373099999999998</v>
      </c>
      <c r="V961" s="19">
        <f t="shared" si="187"/>
        <v>5637.3099999999995</v>
      </c>
      <c r="W961" s="1">
        <v>8.6200000000000003E-4</v>
      </c>
      <c r="X961" s="1">
        <v>-1.1100000000000001E-3</v>
      </c>
      <c r="Y961" s="5">
        <v>9.1839999999999995E-3</v>
      </c>
      <c r="Z961" s="20">
        <f t="shared" si="188"/>
        <v>91.839999999999989</v>
      </c>
      <c r="AA961" s="1">
        <v>32.880299999999998</v>
      </c>
      <c r="AB961" s="1">
        <v>65.739599999999996</v>
      </c>
      <c r="AC961" s="6">
        <v>2.7330000000000002E-3</v>
      </c>
      <c r="AD961" s="21">
        <f t="shared" si="192"/>
        <v>27.330000000000002</v>
      </c>
      <c r="AE961" s="1">
        <v>3.258E-3</v>
      </c>
      <c r="AF961" s="1">
        <v>1.1132E-2</v>
      </c>
      <c r="AG961" s="1">
        <v>8.5990000000000007E-3</v>
      </c>
      <c r="AH961" s="1">
        <v>-5.94E-3</v>
      </c>
      <c r="AI961" s="1">
        <v>0</v>
      </c>
      <c r="AJ961" s="1">
        <v>0</v>
      </c>
      <c r="AK961" s="1">
        <v>99.517200000000003</v>
      </c>
      <c r="AL961">
        <v>3.395E-3</v>
      </c>
      <c r="AM961">
        <v>8.5109999999999995E-3</v>
      </c>
      <c r="AN961">
        <v>7.2189999999999997E-3</v>
      </c>
      <c r="AO961">
        <v>1.735E-3</v>
      </c>
      <c r="AP961" s="7">
        <v>8.3759999999999998E-3</v>
      </c>
      <c r="AQ961">
        <v>0.10209500000000001</v>
      </c>
      <c r="AR961">
        <v>2.0530000000000001E-3</v>
      </c>
      <c r="AS961">
        <v>1.853E-3</v>
      </c>
      <c r="AT961">
        <v>0.49375799999999997</v>
      </c>
      <c r="AU961">
        <f t="shared" si="190"/>
        <v>0.59585299999999997</v>
      </c>
      <c r="AV961">
        <v>7.1599999999999995E-4</v>
      </c>
      <c r="AW961">
        <v>-9.8999999999999999E-4</v>
      </c>
      <c r="AX961" s="8">
        <v>6.4429999999999999E-3</v>
      </c>
      <c r="AY961">
        <v>50.160200000000003</v>
      </c>
      <c r="AZ961">
        <v>49.191499999999998</v>
      </c>
      <c r="BA961" s="9">
        <v>1.8420000000000001E-3</v>
      </c>
      <c r="BB961" s="10">
        <f t="shared" si="189"/>
        <v>8.2850000000000007E-3</v>
      </c>
      <c r="BC961">
        <v>4.496E-3</v>
      </c>
      <c r="BD961">
        <v>4.5880000000000001E-3</v>
      </c>
      <c r="BE961">
        <v>3.663E-3</v>
      </c>
      <c r="BF961">
        <v>-1.4499999999999999E-3</v>
      </c>
      <c r="BG961">
        <v>0</v>
      </c>
      <c r="BH961">
        <v>0</v>
      </c>
      <c r="BI961" s="22"/>
    </row>
    <row r="962" spans="1:61" x14ac:dyDescent="0.25">
      <c r="A962" s="23" t="s">
        <v>176</v>
      </c>
      <c r="B962" s="23"/>
      <c r="C962" s="23">
        <v>1046</v>
      </c>
      <c r="D962" s="23">
        <v>70</v>
      </c>
      <c r="E962" s="23">
        <v>40</v>
      </c>
      <c r="F962" s="23">
        <v>20</v>
      </c>
      <c r="G962" s="23">
        <v>100</v>
      </c>
      <c r="H962" s="23">
        <v>3</v>
      </c>
      <c r="I962" s="23">
        <v>478</v>
      </c>
      <c r="J962" s="23">
        <v>8</v>
      </c>
      <c r="K962" s="24">
        <v>3.9156999999999997E-2</v>
      </c>
      <c r="L962" s="24">
        <v>-1.098E-2</v>
      </c>
      <c r="M962" s="24">
        <v>3.6640000000000002E-3</v>
      </c>
      <c r="N962" s="24">
        <v>3.9519999999999998E-3</v>
      </c>
      <c r="O962" s="25">
        <v>6.1558000000000002E-2</v>
      </c>
      <c r="P962" s="17">
        <f t="shared" si="191"/>
        <v>615.58000000000004</v>
      </c>
      <c r="Q962" s="26">
        <v>0.21978700000000001</v>
      </c>
      <c r="R962" s="18">
        <f t="shared" si="186"/>
        <v>2197.87</v>
      </c>
      <c r="S962" s="24">
        <v>6.1650000000000003E-3</v>
      </c>
      <c r="T962" s="24">
        <v>-4.9100000000000003E-3</v>
      </c>
      <c r="U962" s="27">
        <v>0.57200799999999996</v>
      </c>
      <c r="V962" s="19">
        <f t="shared" si="187"/>
        <v>5720.08</v>
      </c>
      <c r="W962" s="24">
        <v>3.4840000000000001E-3</v>
      </c>
      <c r="X962" s="24">
        <v>-6.9999999999999999E-4</v>
      </c>
      <c r="Y962" s="28">
        <v>7.7600000000000004E-3</v>
      </c>
      <c r="Z962" s="20">
        <f t="shared" si="188"/>
        <v>77.600000000000009</v>
      </c>
      <c r="AA962" s="24">
        <v>32.28</v>
      </c>
      <c r="AB962" s="24">
        <v>65.544300000000007</v>
      </c>
      <c r="AC962" s="29">
        <v>3.5559E-2</v>
      </c>
      <c r="AD962" s="21">
        <f t="shared" si="192"/>
        <v>355.59</v>
      </c>
      <c r="AE962" s="24">
        <v>4.5899999999999999E-4</v>
      </c>
      <c r="AF962" s="24">
        <v>-1.282E-2</v>
      </c>
      <c r="AG962" s="24">
        <v>-2.64E-3</v>
      </c>
      <c r="AH962" s="24">
        <v>-3.7499999999999999E-3</v>
      </c>
      <c r="AI962" s="24">
        <v>0</v>
      </c>
      <c r="AJ962" s="24">
        <v>0</v>
      </c>
      <c r="AK962" s="24">
        <v>98.742000000000004</v>
      </c>
      <c r="AL962" s="23">
        <v>9.3410000000000003E-3</v>
      </c>
      <c r="AM962" s="23">
        <v>-5.0299999999999997E-3</v>
      </c>
      <c r="AN962" s="23">
        <v>1.488E-3</v>
      </c>
      <c r="AO962" s="23">
        <v>3.3270000000000001E-3</v>
      </c>
      <c r="AP962" s="30">
        <v>4.7877999999999997E-2</v>
      </c>
      <c r="AQ962" s="23">
        <v>9.6644999999999995E-2</v>
      </c>
      <c r="AR962" s="23">
        <v>3.859E-3</v>
      </c>
      <c r="AS962" s="23">
        <v>-3.2399999999999998E-3</v>
      </c>
      <c r="AT962" s="23">
        <v>0.50622900000000004</v>
      </c>
      <c r="AU962">
        <f t="shared" si="190"/>
        <v>0.60287400000000002</v>
      </c>
      <c r="AV962" s="23">
        <v>2.9220000000000001E-3</v>
      </c>
      <c r="AW962" s="23">
        <v>-6.3000000000000003E-4</v>
      </c>
      <c r="AX962" s="31">
        <v>5.5009999999999998E-3</v>
      </c>
      <c r="AY962" s="23">
        <v>49.7577</v>
      </c>
      <c r="AZ962" s="23">
        <v>49.556600000000003</v>
      </c>
      <c r="BA962" s="32">
        <v>2.4211E-2</v>
      </c>
      <c r="BB962" s="10">
        <f t="shared" si="189"/>
        <v>2.9711999999999999E-2</v>
      </c>
      <c r="BC962" s="23">
        <v>6.4000000000000005E-4</v>
      </c>
      <c r="BD962" s="23">
        <v>-5.3400000000000001E-3</v>
      </c>
      <c r="BE962" s="23">
        <v>-1.14E-3</v>
      </c>
      <c r="BF962" s="23">
        <v>-9.3000000000000005E-4</v>
      </c>
      <c r="BG962" s="23">
        <v>0</v>
      </c>
      <c r="BH962" s="23">
        <v>0</v>
      </c>
      <c r="BI962" s="22"/>
    </row>
    <row r="963" spans="1:61" x14ac:dyDescent="0.25">
      <c r="A963" t="s">
        <v>177</v>
      </c>
      <c r="C963">
        <v>1047</v>
      </c>
      <c r="D963">
        <v>71</v>
      </c>
      <c r="E963">
        <v>40</v>
      </c>
      <c r="F963">
        <v>20</v>
      </c>
      <c r="G963">
        <v>100</v>
      </c>
      <c r="H963">
        <v>3</v>
      </c>
      <c r="I963">
        <v>479</v>
      </c>
      <c r="J963">
        <v>1</v>
      </c>
      <c r="K963" s="1">
        <v>1.2432E-2</v>
      </c>
      <c r="L963" s="1">
        <v>6.7320000000000001E-3</v>
      </c>
      <c r="M963" s="1">
        <v>-4.4799999999999996E-3</v>
      </c>
      <c r="N963" s="1">
        <v>-1.5100000000000001E-3</v>
      </c>
      <c r="O963" s="2">
        <v>7.3530000000000002E-3</v>
      </c>
      <c r="P963" s="17">
        <f t="shared" si="191"/>
        <v>73.53</v>
      </c>
      <c r="Q963" s="3">
        <v>0.216834</v>
      </c>
      <c r="R963" s="18">
        <f t="shared" ref="R963:R1026" si="193">IF(ISBLANK(Q963)," ", Q963*10000)</f>
        <v>2168.34</v>
      </c>
      <c r="S963" s="1">
        <v>1.3221999999999999E-2</v>
      </c>
      <c r="T963" s="1">
        <v>8.1259999999999995E-3</v>
      </c>
      <c r="U963" s="4">
        <v>0.56562999999999997</v>
      </c>
      <c r="V963" s="19">
        <f t="shared" ref="V963:V1026" si="194">IF(ISBLANK(U963)," ", U963*10000)</f>
        <v>5656.2999999999993</v>
      </c>
      <c r="W963" s="1">
        <v>2.8899999999999998E-4</v>
      </c>
      <c r="X963" s="1">
        <v>-5.1000000000000004E-4</v>
      </c>
      <c r="Y963" s="5">
        <v>7.8560000000000001E-3</v>
      </c>
      <c r="Z963" s="20">
        <f t="shared" ref="Z963:Z1009" si="195">Y963*10000</f>
        <v>78.56</v>
      </c>
      <c r="AA963" s="1">
        <v>32.693300000000001</v>
      </c>
      <c r="AB963" s="1">
        <v>65.953999999999994</v>
      </c>
      <c r="AC963" s="6">
        <v>2.2460000000000002E-3</v>
      </c>
      <c r="AD963" s="21">
        <f t="shared" si="192"/>
        <v>22.46</v>
      </c>
      <c r="AE963" s="1">
        <v>6.1599999999999997E-3</v>
      </c>
      <c r="AF963" s="1">
        <v>3.9459999999999999E-3</v>
      </c>
      <c r="AG963" s="1">
        <v>3.7399999999999998E-3</v>
      </c>
      <c r="AH963" s="1">
        <v>4.7210000000000004E-3</v>
      </c>
      <c r="AI963" s="1">
        <v>0</v>
      </c>
      <c r="AJ963" s="1">
        <v>0</v>
      </c>
      <c r="AK963" s="1">
        <v>99.500100000000003</v>
      </c>
      <c r="AL963">
        <v>2.9390000000000002E-3</v>
      </c>
      <c r="AM963">
        <v>3.0569999999999998E-3</v>
      </c>
      <c r="AN963">
        <v>-1.8E-3</v>
      </c>
      <c r="AO963">
        <v>-1.2600000000000001E-3</v>
      </c>
      <c r="AP963" s="7">
        <v>5.6680000000000003E-3</v>
      </c>
      <c r="AQ963">
        <v>9.4496999999999998E-2</v>
      </c>
      <c r="AR963">
        <v>8.2019999999999992E-3</v>
      </c>
      <c r="AS963">
        <v>5.313E-3</v>
      </c>
      <c r="AT963">
        <v>0.49612299999999998</v>
      </c>
      <c r="AU963">
        <f t="shared" si="190"/>
        <v>0.59061999999999992</v>
      </c>
      <c r="AV963">
        <v>2.4000000000000001E-4</v>
      </c>
      <c r="AW963">
        <v>-4.6000000000000001E-4</v>
      </c>
      <c r="AX963" s="8">
        <v>5.5199999999999997E-3</v>
      </c>
      <c r="AY963">
        <v>49.945700000000002</v>
      </c>
      <c r="AZ963">
        <v>49.421900000000001</v>
      </c>
      <c r="BA963" s="9">
        <v>1.5150000000000001E-3</v>
      </c>
      <c r="BB963" s="10">
        <f t="shared" ref="BB963:BB1009" si="196">BA963+AX963</f>
        <v>7.0349999999999996E-3</v>
      </c>
      <c r="BC963">
        <v>8.5109999999999995E-3</v>
      </c>
      <c r="BD963">
        <v>1.6280000000000001E-3</v>
      </c>
      <c r="BE963">
        <v>1.596E-3</v>
      </c>
      <c r="BF963">
        <v>1.1529999999999999E-3</v>
      </c>
      <c r="BG963">
        <v>0</v>
      </c>
      <c r="BH963">
        <v>0</v>
      </c>
      <c r="BI963" s="22"/>
    </row>
    <row r="964" spans="1:61" x14ac:dyDescent="0.25">
      <c r="A964" t="s">
        <v>177</v>
      </c>
      <c r="C964">
        <v>1048</v>
      </c>
      <c r="D964">
        <v>71</v>
      </c>
      <c r="E964">
        <v>40</v>
      </c>
      <c r="F964">
        <v>20</v>
      </c>
      <c r="G964">
        <v>100</v>
      </c>
      <c r="H964">
        <v>3</v>
      </c>
      <c r="I964">
        <v>480</v>
      </c>
      <c r="J964">
        <v>2</v>
      </c>
      <c r="K964" s="1">
        <v>4.8045999999999998E-2</v>
      </c>
      <c r="L964" s="1">
        <v>9.8659999999999998E-3</v>
      </c>
      <c r="M964" s="1">
        <v>7.3419999999999996E-3</v>
      </c>
      <c r="N964" s="1">
        <v>-1.6299999999999999E-3</v>
      </c>
      <c r="O964" s="2">
        <v>5.4621000000000003E-2</v>
      </c>
      <c r="P964" s="17">
        <f t="shared" si="191"/>
        <v>546.21</v>
      </c>
      <c r="Q964" s="3">
        <v>0.230985</v>
      </c>
      <c r="R964" s="18">
        <f t="shared" si="193"/>
        <v>2309.85</v>
      </c>
      <c r="S964" s="1">
        <v>8.8000000000000005E-3</v>
      </c>
      <c r="T964" s="1">
        <v>7.3670000000000003E-3</v>
      </c>
      <c r="U964" s="4">
        <v>0.58382699999999998</v>
      </c>
      <c r="V964" s="19">
        <f t="shared" si="194"/>
        <v>5838.2699999999995</v>
      </c>
      <c r="W964" s="1">
        <v>-6.4999999999999997E-4</v>
      </c>
      <c r="X964" s="1">
        <v>-1.9E-3</v>
      </c>
      <c r="Y964" s="5">
        <v>1.157E-3</v>
      </c>
      <c r="Z964" s="20">
        <f t="shared" si="195"/>
        <v>11.57</v>
      </c>
      <c r="AA964" s="1">
        <v>32.816200000000002</v>
      </c>
      <c r="AB964" s="1">
        <v>65.813699999999997</v>
      </c>
      <c r="AC964" s="6">
        <v>3.3338E-2</v>
      </c>
      <c r="AD964" s="21">
        <f t="shared" si="192"/>
        <v>333.38</v>
      </c>
      <c r="AE964" s="1">
        <v>3.552E-3</v>
      </c>
      <c r="AF964" s="1">
        <v>3.5230000000000001E-3</v>
      </c>
      <c r="AG964" s="1">
        <v>3.4819999999999999E-3</v>
      </c>
      <c r="AH964" s="1">
        <v>2.256E-2</v>
      </c>
      <c r="AI964" s="1">
        <v>0</v>
      </c>
      <c r="AJ964" s="1">
        <v>0</v>
      </c>
      <c r="AK964" s="1">
        <v>99.644099999999995</v>
      </c>
      <c r="AL964">
        <v>1.1339999999999999E-2</v>
      </c>
      <c r="AM964">
        <v>4.4730000000000004E-3</v>
      </c>
      <c r="AN964">
        <v>2.9489999999999998E-3</v>
      </c>
      <c r="AO964">
        <v>-1.3600000000000001E-3</v>
      </c>
      <c r="AP964" s="7">
        <v>4.2034000000000002E-2</v>
      </c>
      <c r="AQ964">
        <v>0.100496</v>
      </c>
      <c r="AR964">
        <v>5.45E-3</v>
      </c>
      <c r="AS964">
        <v>4.8089999999999999E-3</v>
      </c>
      <c r="AT964">
        <v>0.51122999999999996</v>
      </c>
      <c r="AU964">
        <f t="shared" ref="AU964:AU1027" si="197">AT964+AQ964</f>
        <v>0.61172599999999999</v>
      </c>
      <c r="AV964">
        <v>-5.4000000000000001E-4</v>
      </c>
      <c r="AW964">
        <v>-1.6999999999999999E-3</v>
      </c>
      <c r="AX964" s="8">
        <v>8.12E-4</v>
      </c>
      <c r="AY964">
        <v>50.049700000000001</v>
      </c>
      <c r="AZ964">
        <v>49.234499999999997</v>
      </c>
      <c r="BA964" s="9">
        <v>2.2459E-2</v>
      </c>
      <c r="BB964" s="10">
        <f t="shared" si="196"/>
        <v>2.3271E-2</v>
      </c>
      <c r="BC964">
        <v>4.8999999999999998E-3</v>
      </c>
      <c r="BD964">
        <v>1.4519999999999999E-3</v>
      </c>
      <c r="BE964">
        <v>1.4829999999999999E-3</v>
      </c>
      <c r="BF964">
        <v>5.4999999999999997E-3</v>
      </c>
      <c r="BG964">
        <v>0</v>
      </c>
      <c r="BH964">
        <v>0</v>
      </c>
      <c r="BI964" s="22"/>
    </row>
    <row r="965" spans="1:61" x14ac:dyDescent="0.25">
      <c r="A965" t="s">
        <v>177</v>
      </c>
      <c r="C965">
        <v>1049</v>
      </c>
      <c r="D965">
        <v>71</v>
      </c>
      <c r="E965">
        <v>40</v>
      </c>
      <c r="F965">
        <v>20</v>
      </c>
      <c r="G965">
        <v>100</v>
      </c>
      <c r="H965">
        <v>3</v>
      </c>
      <c r="I965">
        <v>481</v>
      </c>
      <c r="J965">
        <v>3</v>
      </c>
      <c r="K965" s="1">
        <v>2.0246E-2</v>
      </c>
      <c r="L965" s="1">
        <v>1.2234999999999999E-2</v>
      </c>
      <c r="M965" s="1">
        <v>1.1542999999999999E-2</v>
      </c>
      <c r="N965" s="1">
        <v>7.365E-3</v>
      </c>
      <c r="O965" s="2">
        <v>5.7667000000000003E-2</v>
      </c>
      <c r="P965" s="17">
        <f t="shared" ref="P965:P1028" si="198">O965*10000</f>
        <v>576.67000000000007</v>
      </c>
      <c r="Q965" s="3">
        <v>0.22240599999999999</v>
      </c>
      <c r="R965" s="18">
        <f t="shared" si="193"/>
        <v>2224.06</v>
      </c>
      <c r="S965" s="1">
        <v>7.0520000000000001E-3</v>
      </c>
      <c r="T965" s="1">
        <v>5.5100000000000001E-3</v>
      </c>
      <c r="U965" s="4">
        <v>0.58233400000000002</v>
      </c>
      <c r="V965" s="19">
        <f t="shared" si="194"/>
        <v>5823.34</v>
      </c>
      <c r="W965" s="1">
        <v>6.2220000000000001E-3</v>
      </c>
      <c r="X965" s="1">
        <v>-1.47E-3</v>
      </c>
      <c r="Y965" s="5">
        <v>3.4680000000000002E-3</v>
      </c>
      <c r="Z965" s="20">
        <f t="shared" si="195"/>
        <v>34.68</v>
      </c>
      <c r="AA965" s="1">
        <v>32.754899999999999</v>
      </c>
      <c r="AB965" s="1">
        <v>65.897499999999994</v>
      </c>
      <c r="AC965" s="6">
        <v>3.8614000000000002E-2</v>
      </c>
      <c r="AD965" s="21">
        <f t="shared" ref="AD965:AD1028" si="199">AC965*10000</f>
        <v>386.14000000000004</v>
      </c>
      <c r="AE965" s="1">
        <v>4.7699999999999999E-3</v>
      </c>
      <c r="AF965" s="1">
        <v>1.5816E-2</v>
      </c>
      <c r="AG965" s="1">
        <v>4.3270000000000001E-3</v>
      </c>
      <c r="AH965" s="1">
        <v>2.777E-2</v>
      </c>
      <c r="AI965" s="1">
        <v>0</v>
      </c>
      <c r="AJ965" s="1">
        <v>0</v>
      </c>
      <c r="AK965" s="1">
        <v>99.678200000000004</v>
      </c>
      <c r="AL965">
        <v>4.7790000000000003E-3</v>
      </c>
      <c r="AM965">
        <v>5.5469999999999998E-3</v>
      </c>
      <c r="AN965">
        <v>4.6369999999999996E-3</v>
      </c>
      <c r="AO965">
        <v>6.1349999999999998E-3</v>
      </c>
      <c r="AP965" s="7">
        <v>4.4384E-2</v>
      </c>
      <c r="AQ965">
        <v>9.6775E-2</v>
      </c>
      <c r="AR965">
        <v>4.3680000000000004E-3</v>
      </c>
      <c r="AS965">
        <v>3.5969999999999999E-3</v>
      </c>
      <c r="AT965">
        <v>0.50998600000000005</v>
      </c>
      <c r="AU965">
        <f t="shared" si="197"/>
        <v>0.60676100000000011</v>
      </c>
      <c r="AV965">
        <v>5.1640000000000002E-3</v>
      </c>
      <c r="AW965">
        <v>-1.31E-3</v>
      </c>
      <c r="AX965" s="8">
        <v>2.4329999999999998E-3</v>
      </c>
      <c r="AY965">
        <v>49.962499999999999</v>
      </c>
      <c r="AZ965">
        <v>49.3033</v>
      </c>
      <c r="BA965" s="9">
        <v>2.6016999999999998E-2</v>
      </c>
      <c r="BB965" s="10">
        <f t="shared" si="196"/>
        <v>2.845E-2</v>
      </c>
      <c r="BC965">
        <v>6.5799999999999999E-3</v>
      </c>
      <c r="BD965">
        <v>6.5180000000000004E-3</v>
      </c>
      <c r="BE965">
        <v>1.843E-3</v>
      </c>
      <c r="BF965">
        <v>6.7710000000000001E-3</v>
      </c>
      <c r="BG965">
        <v>0</v>
      </c>
      <c r="BH965">
        <v>0</v>
      </c>
      <c r="BI965" s="22"/>
    </row>
    <row r="966" spans="1:61" x14ac:dyDescent="0.25">
      <c r="A966" t="s">
        <v>177</v>
      </c>
      <c r="C966">
        <v>1050</v>
      </c>
      <c r="D966">
        <v>71</v>
      </c>
      <c r="E966">
        <v>40</v>
      </c>
      <c r="F966">
        <v>20</v>
      </c>
      <c r="G966">
        <v>100</v>
      </c>
      <c r="H966">
        <v>3</v>
      </c>
      <c r="I966">
        <v>482</v>
      </c>
      <c r="J966">
        <v>4</v>
      </c>
      <c r="K966" s="1">
        <v>2.9429E-2</v>
      </c>
      <c r="L966" s="1">
        <v>4.0210000000000003E-3</v>
      </c>
      <c r="M966" s="1">
        <v>7.8289999999999992E-3</v>
      </c>
      <c r="N966" s="1">
        <v>7.1100000000000004E-4</v>
      </c>
      <c r="O966" s="2">
        <v>3.2056000000000001E-2</v>
      </c>
      <c r="P966" s="17">
        <f t="shared" si="198"/>
        <v>320.56</v>
      </c>
      <c r="Q966" s="3">
        <v>0.238813</v>
      </c>
      <c r="R966" s="18">
        <f t="shared" si="193"/>
        <v>2388.13</v>
      </c>
      <c r="S966" s="1">
        <v>9.5209999999999999E-3</v>
      </c>
      <c r="T966" s="1">
        <v>-3.8999999999999999E-4</v>
      </c>
      <c r="U966" s="4">
        <v>0.57688200000000001</v>
      </c>
      <c r="V966" s="19">
        <f t="shared" si="194"/>
        <v>5768.82</v>
      </c>
      <c r="W966" s="1">
        <v>3.0360000000000001E-3</v>
      </c>
      <c r="X966" s="1">
        <v>1.7359999999999999E-3</v>
      </c>
      <c r="Y966" s="5">
        <v>1.0044000000000001E-2</v>
      </c>
      <c r="Z966" s="20">
        <f t="shared" si="195"/>
        <v>100.44000000000001</v>
      </c>
      <c r="AA966" s="1">
        <v>32.802599999999998</v>
      </c>
      <c r="AB966" s="1">
        <v>65.907200000000003</v>
      </c>
      <c r="AC966" s="6">
        <v>2.6452E-2</v>
      </c>
      <c r="AD966" s="21">
        <f t="shared" si="199"/>
        <v>264.52</v>
      </c>
      <c r="AE966" s="1">
        <v>3.3430000000000001E-3</v>
      </c>
      <c r="AF966" s="1">
        <v>3.3310000000000002E-3</v>
      </c>
      <c r="AG966" s="1">
        <v>3.6200000000000002E-4</v>
      </c>
      <c r="AH966" s="1">
        <v>5.0789000000000001E-2</v>
      </c>
      <c r="AI966" s="1">
        <v>0</v>
      </c>
      <c r="AJ966" s="1">
        <v>0</v>
      </c>
      <c r="AK966" s="1">
        <v>99.707800000000006</v>
      </c>
      <c r="AL966">
        <v>6.9439999999999997E-3</v>
      </c>
      <c r="AM966">
        <v>1.8220000000000001E-3</v>
      </c>
      <c r="AN966">
        <v>3.1440000000000001E-3</v>
      </c>
      <c r="AO966">
        <v>5.9199999999999997E-4</v>
      </c>
      <c r="AP966" s="7">
        <v>2.4660999999999999E-2</v>
      </c>
      <c r="AQ966">
        <v>0.103868</v>
      </c>
      <c r="AR966">
        <v>5.8950000000000001E-3</v>
      </c>
      <c r="AS966">
        <v>-2.5000000000000001E-4</v>
      </c>
      <c r="AT966">
        <v>0.50498200000000004</v>
      </c>
      <c r="AU966">
        <f t="shared" si="197"/>
        <v>0.60885</v>
      </c>
      <c r="AV966">
        <v>2.5179999999999998E-3</v>
      </c>
      <c r="AW966">
        <v>1.544E-3</v>
      </c>
      <c r="AX966" s="8">
        <v>7.0429999999999998E-3</v>
      </c>
      <c r="AY966">
        <v>50.012700000000002</v>
      </c>
      <c r="AZ966">
        <v>49.2883</v>
      </c>
      <c r="BA966" s="9">
        <v>1.7814E-2</v>
      </c>
      <c r="BB966" s="10">
        <f t="shared" si="196"/>
        <v>2.4857000000000001E-2</v>
      </c>
      <c r="BC966">
        <v>4.6090000000000002E-3</v>
      </c>
      <c r="BD966">
        <v>1.372E-3</v>
      </c>
      <c r="BE966">
        <v>1.54E-4</v>
      </c>
      <c r="BF966">
        <v>1.2378E-2</v>
      </c>
      <c r="BG966">
        <v>0</v>
      </c>
      <c r="BH966">
        <v>0</v>
      </c>
      <c r="BI966" s="22"/>
    </row>
    <row r="967" spans="1:61" x14ac:dyDescent="0.25">
      <c r="A967" t="s">
        <v>177</v>
      </c>
      <c r="C967">
        <v>1051</v>
      </c>
      <c r="D967">
        <v>71</v>
      </c>
      <c r="E967">
        <v>40</v>
      </c>
      <c r="F967">
        <v>20</v>
      </c>
      <c r="G967">
        <v>100</v>
      </c>
      <c r="H967">
        <v>3</v>
      </c>
      <c r="I967">
        <v>483</v>
      </c>
      <c r="J967">
        <v>5</v>
      </c>
      <c r="K967" s="1">
        <v>2.6703999999999999E-2</v>
      </c>
      <c r="L967" s="1">
        <v>1.5150000000000001E-3</v>
      </c>
      <c r="M967" s="1">
        <v>9.2829999999999996E-3</v>
      </c>
      <c r="N967" s="1">
        <v>-7.7999999999999999E-4</v>
      </c>
      <c r="O967" s="2">
        <v>3.2655000000000003E-2</v>
      </c>
      <c r="P967" s="17">
        <f t="shared" si="198"/>
        <v>326.55</v>
      </c>
      <c r="Q967" s="3">
        <v>0.225713</v>
      </c>
      <c r="R967" s="18">
        <f t="shared" si="193"/>
        <v>2257.13</v>
      </c>
      <c r="S967" s="1">
        <v>3.277E-3</v>
      </c>
      <c r="T967" s="1">
        <v>-2.8999999999999998E-3</v>
      </c>
      <c r="U967" s="4">
        <v>0.56851399999999996</v>
      </c>
      <c r="V967" s="19">
        <f t="shared" si="194"/>
        <v>5685.1399999999994</v>
      </c>
      <c r="W967" s="1">
        <v>4.9059999999999998E-3</v>
      </c>
      <c r="X967" s="1">
        <v>-5.8E-4</v>
      </c>
      <c r="Y967" s="5">
        <v>4.3E-3</v>
      </c>
      <c r="Z967" s="20">
        <f t="shared" si="195"/>
        <v>43</v>
      </c>
      <c r="AA967" s="1">
        <v>32.667900000000003</v>
      </c>
      <c r="AB967" s="1">
        <v>65.822599999999994</v>
      </c>
      <c r="AC967" s="6">
        <v>1.5935999999999999E-2</v>
      </c>
      <c r="AD967" s="21">
        <f t="shared" si="199"/>
        <v>159.35999999999999</v>
      </c>
      <c r="AE967" s="1">
        <v>5.5900000000000004E-3</v>
      </c>
      <c r="AF967" s="1">
        <v>1.2404E-2</v>
      </c>
      <c r="AG967" s="1">
        <v>1.9082999999999999E-2</v>
      </c>
      <c r="AH967" s="1">
        <v>3.4306000000000003E-2</v>
      </c>
      <c r="AI967" s="1">
        <v>0</v>
      </c>
      <c r="AJ967" s="1">
        <v>0</v>
      </c>
      <c r="AK967" s="1">
        <v>99.450500000000005</v>
      </c>
      <c r="AL967">
        <v>6.319E-3</v>
      </c>
      <c r="AM967">
        <v>6.8900000000000005E-4</v>
      </c>
      <c r="AN967">
        <v>3.738E-3</v>
      </c>
      <c r="AO967">
        <v>-6.4999999999999997E-4</v>
      </c>
      <c r="AP967" s="7">
        <v>2.5194999999999999E-2</v>
      </c>
      <c r="AQ967">
        <v>9.8456000000000002E-2</v>
      </c>
      <c r="AR967">
        <v>2.0349999999999999E-3</v>
      </c>
      <c r="AS967">
        <v>-1.9E-3</v>
      </c>
      <c r="AT967">
        <v>0.49910500000000002</v>
      </c>
      <c r="AU967">
        <f t="shared" si="197"/>
        <v>0.59756100000000001</v>
      </c>
      <c r="AV967">
        <v>4.0810000000000004E-3</v>
      </c>
      <c r="AW967">
        <v>-5.1000000000000004E-4</v>
      </c>
      <c r="AX967" s="8">
        <v>3.0240000000000002E-3</v>
      </c>
      <c r="AY967">
        <v>49.952100000000002</v>
      </c>
      <c r="AZ967">
        <v>49.368099999999998</v>
      </c>
      <c r="BA967" s="9">
        <v>1.0763999999999999E-2</v>
      </c>
      <c r="BB967" s="10">
        <f t="shared" si="196"/>
        <v>1.3788E-2</v>
      </c>
      <c r="BC967">
        <v>7.731E-3</v>
      </c>
      <c r="BD967">
        <v>5.1240000000000001E-3</v>
      </c>
      <c r="BE967">
        <v>8.149E-3</v>
      </c>
      <c r="BF967">
        <v>8.3850000000000001E-3</v>
      </c>
      <c r="BG967">
        <v>0</v>
      </c>
      <c r="BH967">
        <v>0</v>
      </c>
      <c r="BI967" s="22"/>
    </row>
    <row r="968" spans="1:61" x14ac:dyDescent="0.25">
      <c r="A968" t="s">
        <v>177</v>
      </c>
      <c r="C968">
        <v>1052</v>
      </c>
      <c r="D968">
        <v>71</v>
      </c>
      <c r="E968">
        <v>40</v>
      </c>
      <c r="F968">
        <v>20</v>
      </c>
      <c r="G968">
        <v>100</v>
      </c>
      <c r="H968">
        <v>3</v>
      </c>
      <c r="I968">
        <v>484</v>
      </c>
      <c r="J968">
        <v>6</v>
      </c>
      <c r="K968" s="1">
        <v>3.0235000000000001E-2</v>
      </c>
      <c r="L968" s="1">
        <v>1.8759999999999999E-2</v>
      </c>
      <c r="M968" s="1">
        <v>-5.3299999999999997E-3</v>
      </c>
      <c r="N968" s="1">
        <v>-1.47E-3</v>
      </c>
      <c r="O968" s="2">
        <v>4.2006000000000002E-2</v>
      </c>
      <c r="P968" s="17">
        <f t="shared" si="198"/>
        <v>420.06</v>
      </c>
      <c r="Q968" s="3">
        <v>0.23522999999999999</v>
      </c>
      <c r="R968" s="18">
        <f t="shared" si="193"/>
        <v>2352.2999999999997</v>
      </c>
      <c r="S968" s="1">
        <v>8.6070000000000001E-3</v>
      </c>
      <c r="T968" s="1">
        <v>-6.8000000000000005E-4</v>
      </c>
      <c r="U968" s="4">
        <v>0.57382</v>
      </c>
      <c r="V968" s="19">
        <f t="shared" si="194"/>
        <v>5738.2</v>
      </c>
      <c r="W968" s="1">
        <v>8.9300000000000002E-4</v>
      </c>
      <c r="X968" s="1">
        <v>1.1820000000000001E-3</v>
      </c>
      <c r="Y968" s="5">
        <v>4.7520000000000001E-3</v>
      </c>
      <c r="Z968" s="20">
        <f t="shared" si="195"/>
        <v>47.52</v>
      </c>
      <c r="AA968" s="1">
        <v>32.729500000000002</v>
      </c>
      <c r="AB968" s="1">
        <v>65.683099999999996</v>
      </c>
      <c r="AC968" s="6">
        <v>2.7126000000000001E-2</v>
      </c>
      <c r="AD968" s="21">
        <f t="shared" si="199"/>
        <v>271.26</v>
      </c>
      <c r="AE968" s="1">
        <v>5.2180000000000004E-3</v>
      </c>
      <c r="AF968" s="1">
        <v>8.8529999999999998E-3</v>
      </c>
      <c r="AG968" s="1">
        <v>7.6969999999999998E-3</v>
      </c>
      <c r="AH968" s="1">
        <v>4.1683999999999999E-2</v>
      </c>
      <c r="AI968" s="1">
        <v>0</v>
      </c>
      <c r="AJ968" s="1">
        <v>0</v>
      </c>
      <c r="AK968" s="1">
        <v>99.411100000000005</v>
      </c>
      <c r="AL968">
        <v>7.1539999999999998E-3</v>
      </c>
      <c r="AM968">
        <v>8.5260000000000006E-3</v>
      </c>
      <c r="AN968">
        <v>-2.15E-3</v>
      </c>
      <c r="AO968">
        <v>-1.23E-3</v>
      </c>
      <c r="AP968" s="7">
        <v>3.2405000000000003E-2</v>
      </c>
      <c r="AQ968">
        <v>0.102593</v>
      </c>
      <c r="AR968">
        <v>5.3439999999999998E-3</v>
      </c>
      <c r="AS968">
        <v>-4.4000000000000002E-4</v>
      </c>
      <c r="AT968">
        <v>0.50369399999999998</v>
      </c>
      <c r="AU968">
        <f t="shared" si="197"/>
        <v>0.60628700000000002</v>
      </c>
      <c r="AV968">
        <v>7.4200000000000004E-4</v>
      </c>
      <c r="AW968">
        <v>1.054E-3</v>
      </c>
      <c r="AX968" s="8">
        <v>3.3419999999999999E-3</v>
      </c>
      <c r="AY968">
        <v>50.039499999999997</v>
      </c>
      <c r="AZ968">
        <v>49.256799999999998</v>
      </c>
      <c r="BA968" s="9">
        <v>1.8318999999999998E-2</v>
      </c>
      <c r="BB968" s="10">
        <f t="shared" si="196"/>
        <v>2.1661E-2</v>
      </c>
      <c r="BC968">
        <v>7.2150000000000001E-3</v>
      </c>
      <c r="BD968">
        <v>3.656E-3</v>
      </c>
      <c r="BE968">
        <v>3.2859999999999999E-3</v>
      </c>
      <c r="BF968">
        <v>1.0187E-2</v>
      </c>
      <c r="BG968">
        <v>0</v>
      </c>
      <c r="BH968">
        <v>0</v>
      </c>
      <c r="BI968" s="22"/>
    </row>
    <row r="969" spans="1:61" x14ac:dyDescent="0.25">
      <c r="A969" t="s">
        <v>177</v>
      </c>
      <c r="C969">
        <v>1053</v>
      </c>
      <c r="D969">
        <v>71</v>
      </c>
      <c r="E969">
        <v>40</v>
      </c>
      <c r="F969">
        <v>20</v>
      </c>
      <c r="G969">
        <v>100</v>
      </c>
      <c r="H969">
        <v>3</v>
      </c>
      <c r="I969">
        <v>485</v>
      </c>
      <c r="J969">
        <v>7</v>
      </c>
      <c r="K969" s="1">
        <v>1.9297999999999999E-2</v>
      </c>
      <c r="L969" s="1">
        <v>1.64E-4</v>
      </c>
      <c r="M969" s="1">
        <v>1.023E-3</v>
      </c>
      <c r="N969" s="1">
        <v>4.8700000000000002E-3</v>
      </c>
      <c r="O969" s="2">
        <v>1.3247999999999999E-2</v>
      </c>
      <c r="P969" s="17">
        <f t="shared" si="198"/>
        <v>132.47999999999999</v>
      </c>
      <c r="Q969" s="3">
        <v>0.25025500000000001</v>
      </c>
      <c r="R969" s="18">
        <f t="shared" si="193"/>
        <v>2502.5500000000002</v>
      </c>
      <c r="S969" s="1">
        <v>1.8519999999999999E-3</v>
      </c>
      <c r="T969" s="1">
        <v>-1.4E-3</v>
      </c>
      <c r="U969" s="4">
        <v>0.56587900000000002</v>
      </c>
      <c r="V969" s="19">
        <f t="shared" si="194"/>
        <v>5658.79</v>
      </c>
      <c r="W969" s="1">
        <v>4.2880000000000001E-3</v>
      </c>
      <c r="X969" s="1">
        <v>1.7390000000000001E-3</v>
      </c>
      <c r="Y969" s="5">
        <v>6.4669999999999997E-3</v>
      </c>
      <c r="Z969" s="20">
        <f t="shared" si="195"/>
        <v>64.67</v>
      </c>
      <c r="AA969" s="1">
        <v>32.872999999999998</v>
      </c>
      <c r="AB969" s="1">
        <v>65.6614</v>
      </c>
      <c r="AC969" s="6">
        <v>1.0505E-2</v>
      </c>
      <c r="AD969" s="21">
        <f t="shared" si="199"/>
        <v>105.05000000000001</v>
      </c>
      <c r="AE969" s="1">
        <v>8.2150000000000001E-3</v>
      </c>
      <c r="AF969" s="1">
        <v>1.4761E-2</v>
      </c>
      <c r="AG969" s="1">
        <v>1.8592000000000001E-2</v>
      </c>
      <c r="AH969" s="1">
        <v>-1.75E-3</v>
      </c>
      <c r="AI969" s="1">
        <v>0</v>
      </c>
      <c r="AJ969" s="1">
        <v>0</v>
      </c>
      <c r="AK969" s="1">
        <v>99.452399999999997</v>
      </c>
      <c r="AL969">
        <v>4.5580000000000004E-3</v>
      </c>
      <c r="AM969">
        <v>7.3999999999999996E-5</v>
      </c>
      <c r="AN969">
        <v>4.1100000000000002E-4</v>
      </c>
      <c r="AO969">
        <v>4.0590000000000001E-3</v>
      </c>
      <c r="AP969" s="7">
        <v>1.0203E-2</v>
      </c>
      <c r="AQ969">
        <v>0.10896500000000001</v>
      </c>
      <c r="AR969">
        <v>1.1479999999999999E-3</v>
      </c>
      <c r="AS969">
        <v>-9.1E-4</v>
      </c>
      <c r="AT969">
        <v>0.49589800000000001</v>
      </c>
      <c r="AU969">
        <f t="shared" si="197"/>
        <v>0.60486300000000004</v>
      </c>
      <c r="AV969">
        <v>3.5609999999999999E-3</v>
      </c>
      <c r="AW969">
        <v>1.549E-3</v>
      </c>
      <c r="AX969" s="8">
        <v>4.5389999999999996E-3</v>
      </c>
      <c r="AY969">
        <v>50.1753</v>
      </c>
      <c r="AZ969">
        <v>49.158700000000003</v>
      </c>
      <c r="BA969" s="9">
        <v>7.0829999999999999E-3</v>
      </c>
      <c r="BB969" s="10">
        <f t="shared" si="196"/>
        <v>1.1622E-2</v>
      </c>
      <c r="BC969">
        <v>1.1341E-2</v>
      </c>
      <c r="BD969">
        <v>6.0870000000000004E-3</v>
      </c>
      <c r="BE969">
        <v>7.9249999999999998E-3</v>
      </c>
      <c r="BF969">
        <v>-4.2999999999999999E-4</v>
      </c>
      <c r="BG969">
        <v>0</v>
      </c>
      <c r="BH969">
        <v>0</v>
      </c>
      <c r="BI969" s="22"/>
    </row>
    <row r="970" spans="1:61" x14ac:dyDescent="0.25">
      <c r="A970" t="s">
        <v>177</v>
      </c>
      <c r="C970">
        <v>1054</v>
      </c>
      <c r="D970">
        <v>71</v>
      </c>
      <c r="E970">
        <v>40</v>
      </c>
      <c r="F970">
        <v>20</v>
      </c>
      <c r="G970">
        <v>100</v>
      </c>
      <c r="H970">
        <v>3</v>
      </c>
      <c r="I970">
        <v>486</v>
      </c>
      <c r="J970">
        <v>8</v>
      </c>
      <c r="K970" s="1">
        <v>6.195E-3</v>
      </c>
      <c r="L970" s="1">
        <v>7.3839999999999999E-3</v>
      </c>
      <c r="M970" s="1">
        <v>1.0817E-2</v>
      </c>
      <c r="N970" s="1">
        <v>4.8050000000000002E-3</v>
      </c>
      <c r="O970" s="2">
        <v>0.182175</v>
      </c>
      <c r="P970" s="17">
        <f t="shared" si="198"/>
        <v>1821.75</v>
      </c>
      <c r="Q970" s="3">
        <v>0.23236200000000001</v>
      </c>
      <c r="R970" s="18">
        <f t="shared" si="193"/>
        <v>2323.6200000000003</v>
      </c>
      <c r="S970" s="1">
        <v>3.7069999999999998E-3</v>
      </c>
      <c r="T970" s="1">
        <v>4.718E-3</v>
      </c>
      <c r="U970" s="4">
        <v>0.58197500000000002</v>
      </c>
      <c r="V970" s="19">
        <f t="shared" si="194"/>
        <v>5819.75</v>
      </c>
      <c r="W970" s="1">
        <v>5.9379999999999997E-3</v>
      </c>
      <c r="X970" s="1">
        <v>-4.4999999999999999E-4</v>
      </c>
      <c r="Y970" s="5">
        <v>3.0929999999999998E-3</v>
      </c>
      <c r="Z970" s="20">
        <f t="shared" si="195"/>
        <v>30.93</v>
      </c>
      <c r="AA970" s="1">
        <v>33.127800000000001</v>
      </c>
      <c r="AB970" s="1">
        <v>65.360799999999998</v>
      </c>
      <c r="AC970" s="6">
        <v>0.10191699999999999</v>
      </c>
      <c r="AD970" s="21">
        <f t="shared" si="199"/>
        <v>1019.17</v>
      </c>
      <c r="AE970" s="1">
        <v>5.587E-3</v>
      </c>
      <c r="AF970" s="1">
        <v>9.4699999999999993E-3</v>
      </c>
      <c r="AG970" s="1">
        <v>2.562E-3</v>
      </c>
      <c r="AH970" s="1">
        <v>7.2387000000000007E-2</v>
      </c>
      <c r="AI970" s="1">
        <v>0</v>
      </c>
      <c r="AJ970" s="1">
        <v>0</v>
      </c>
      <c r="AK970" s="1">
        <v>99.723200000000006</v>
      </c>
      <c r="AL970">
        <v>1.4580000000000001E-3</v>
      </c>
      <c r="AM970">
        <v>3.3379999999999998E-3</v>
      </c>
      <c r="AN970">
        <v>4.3319999999999999E-3</v>
      </c>
      <c r="AO970">
        <v>3.9909999999999998E-3</v>
      </c>
      <c r="AP970" s="7">
        <v>0.13978199999999999</v>
      </c>
      <c r="AQ970">
        <v>0.100797</v>
      </c>
      <c r="AR970">
        <v>2.2889999999999998E-3</v>
      </c>
      <c r="AS970">
        <v>3.0699999999999998E-3</v>
      </c>
      <c r="AT970">
        <v>0.508104</v>
      </c>
      <c r="AU970">
        <f t="shared" si="197"/>
        <v>0.60890100000000003</v>
      </c>
      <c r="AV970">
        <v>4.9129999999999998E-3</v>
      </c>
      <c r="AW970">
        <v>-4.0000000000000002E-4</v>
      </c>
      <c r="AX970" s="8">
        <v>2.163E-3</v>
      </c>
      <c r="AY970">
        <v>50.375999999999998</v>
      </c>
      <c r="AZ970">
        <v>48.751399999999997</v>
      </c>
      <c r="BA970" s="9">
        <v>6.8457000000000004E-2</v>
      </c>
      <c r="BB970" s="10">
        <f t="shared" si="196"/>
        <v>7.0620000000000002E-2</v>
      </c>
      <c r="BC970">
        <v>7.6839999999999999E-3</v>
      </c>
      <c r="BD970">
        <v>3.8899999999999998E-3</v>
      </c>
      <c r="BE970">
        <v>1.088E-3</v>
      </c>
      <c r="BF970">
        <v>1.7595E-2</v>
      </c>
      <c r="BG970">
        <v>0</v>
      </c>
      <c r="BH970">
        <v>0</v>
      </c>
      <c r="BI970" s="22"/>
    </row>
    <row r="971" spans="1:61" x14ac:dyDescent="0.25">
      <c r="A971" s="23" t="s">
        <v>177</v>
      </c>
      <c r="B971" s="23"/>
      <c r="C971" s="23">
        <v>1055</v>
      </c>
      <c r="D971" s="23">
        <v>71</v>
      </c>
      <c r="E971" s="23">
        <v>40</v>
      </c>
      <c r="F971" s="23">
        <v>20</v>
      </c>
      <c r="G971" s="23">
        <v>100</v>
      </c>
      <c r="H971" s="23">
        <v>3</v>
      </c>
      <c r="I971" s="23">
        <v>487</v>
      </c>
      <c r="J971" s="23">
        <v>9</v>
      </c>
      <c r="K971" s="24">
        <v>4.0353E-2</v>
      </c>
      <c r="L971" s="24">
        <v>1.0526000000000001E-2</v>
      </c>
      <c r="M971" s="24">
        <v>2.7130000000000001E-3</v>
      </c>
      <c r="N971" s="24">
        <v>5.3700000000000004E-4</v>
      </c>
      <c r="O971" s="25">
        <v>4.6030000000000003E-3</v>
      </c>
      <c r="P971" s="17">
        <f t="shared" si="198"/>
        <v>46.03</v>
      </c>
      <c r="Q971" s="26">
        <v>0.23047100000000001</v>
      </c>
      <c r="R971" s="18">
        <f t="shared" si="193"/>
        <v>2304.71</v>
      </c>
      <c r="S971" s="24">
        <v>3.3639999999999998E-3</v>
      </c>
      <c r="T971" s="24">
        <v>6.5250000000000004E-3</v>
      </c>
      <c r="U971" s="27">
        <v>0.57822499999999999</v>
      </c>
      <c r="V971" s="19">
        <f t="shared" si="194"/>
        <v>5782.25</v>
      </c>
      <c r="W971" s="24">
        <v>-7.1000000000000002E-4</v>
      </c>
      <c r="X971" s="24">
        <v>-6.6E-4</v>
      </c>
      <c r="Y971" s="28">
        <v>1.4799999999999999E-4</v>
      </c>
      <c r="Z971" s="20">
        <f t="shared" si="195"/>
        <v>1.48</v>
      </c>
      <c r="AA971" s="24">
        <v>32.864400000000003</v>
      </c>
      <c r="AB971" s="24">
        <v>65.6755</v>
      </c>
      <c r="AC971" s="29">
        <v>7.7299999999999999E-3</v>
      </c>
      <c r="AD971" s="21">
        <f t="shared" si="199"/>
        <v>77.3</v>
      </c>
      <c r="AE971" s="24">
        <v>7.6519999999999999E-3</v>
      </c>
      <c r="AF971" s="24">
        <v>-1.42E-3</v>
      </c>
      <c r="AG971" s="24">
        <v>1.0369999999999999E-3</v>
      </c>
      <c r="AH971" s="24">
        <v>4.3410999999999998E-2</v>
      </c>
      <c r="AI971" s="24">
        <v>0</v>
      </c>
      <c r="AJ971" s="24">
        <v>0</v>
      </c>
      <c r="AK971" s="24">
        <v>99.474400000000003</v>
      </c>
      <c r="AL971" s="23">
        <v>9.5329999999999998E-3</v>
      </c>
      <c r="AM971" s="23">
        <v>4.7759999999999999E-3</v>
      </c>
      <c r="AN971" s="23">
        <v>1.091E-3</v>
      </c>
      <c r="AO971" s="23">
        <v>4.4700000000000002E-4</v>
      </c>
      <c r="AP971" s="30">
        <v>3.545E-3</v>
      </c>
      <c r="AQ971" s="23">
        <v>0.10036100000000001</v>
      </c>
      <c r="AR971" s="23">
        <v>2.085E-3</v>
      </c>
      <c r="AS971" s="23">
        <v>4.2630000000000003E-3</v>
      </c>
      <c r="AT971" s="23">
        <v>0.50677099999999997</v>
      </c>
      <c r="AU971">
        <f t="shared" si="197"/>
        <v>0.60713200000000001</v>
      </c>
      <c r="AV971" s="23">
        <v>-5.9000000000000003E-4</v>
      </c>
      <c r="AW971" s="23">
        <v>-5.9000000000000003E-4</v>
      </c>
      <c r="AX971" s="31">
        <v>1.0399999999999999E-4</v>
      </c>
      <c r="AY971" s="23">
        <v>50.1676</v>
      </c>
      <c r="AZ971" s="23">
        <v>49.174399999999999</v>
      </c>
      <c r="BA971" s="32">
        <v>5.2119999999999996E-3</v>
      </c>
      <c r="BB971" s="10">
        <f t="shared" si="196"/>
        <v>5.3159999999999995E-3</v>
      </c>
      <c r="BC971" s="23">
        <v>1.0564E-2</v>
      </c>
      <c r="BD971" s="23">
        <v>-5.9000000000000003E-4</v>
      </c>
      <c r="BE971" s="23">
        <v>4.4200000000000001E-4</v>
      </c>
      <c r="BF971" s="23">
        <v>1.0593E-2</v>
      </c>
      <c r="BG971" s="23">
        <v>0</v>
      </c>
      <c r="BH971" s="23">
        <v>0</v>
      </c>
      <c r="BI971" s="22"/>
    </row>
    <row r="972" spans="1:61" x14ac:dyDescent="0.25">
      <c r="A972" t="s">
        <v>178</v>
      </c>
      <c r="C972">
        <v>1056</v>
      </c>
      <c r="D972">
        <v>72</v>
      </c>
      <c r="E972">
        <v>40</v>
      </c>
      <c r="F972">
        <v>20</v>
      </c>
      <c r="G972">
        <v>100</v>
      </c>
      <c r="H972">
        <v>3</v>
      </c>
      <c r="I972">
        <v>488</v>
      </c>
      <c r="J972">
        <v>1</v>
      </c>
      <c r="K972" s="1">
        <v>2.6329000000000002E-2</v>
      </c>
      <c r="L972" s="1">
        <v>1.4935E-2</v>
      </c>
      <c r="M972" s="1">
        <v>6.3699999999999998E-3</v>
      </c>
      <c r="N972" s="1">
        <v>-1.82E-3</v>
      </c>
      <c r="O972" s="2">
        <v>3.9418000000000002E-2</v>
      </c>
      <c r="P972" s="17">
        <f t="shared" si="198"/>
        <v>394.18</v>
      </c>
      <c r="Q972" s="3">
        <v>0.227047</v>
      </c>
      <c r="R972" s="18">
        <f t="shared" si="193"/>
        <v>2270.4699999999998</v>
      </c>
      <c r="S972" s="1">
        <v>2.702E-3</v>
      </c>
      <c r="T972" s="1">
        <v>1.7799999999999999E-3</v>
      </c>
      <c r="U972" s="4">
        <v>0.57730400000000004</v>
      </c>
      <c r="V972" s="19">
        <f t="shared" si="194"/>
        <v>5773.04</v>
      </c>
      <c r="W972" s="1">
        <v>3.0969999999999999E-3</v>
      </c>
      <c r="X972" s="1">
        <v>2.124E-3</v>
      </c>
      <c r="Y972" s="5">
        <v>6.8700000000000002E-3</v>
      </c>
      <c r="Z972" s="20">
        <f t="shared" si="195"/>
        <v>68.7</v>
      </c>
      <c r="AA972" s="1">
        <v>32.984200000000001</v>
      </c>
      <c r="AB972" s="1">
        <v>65.734300000000005</v>
      </c>
      <c r="AC972" s="6">
        <v>2.0268000000000001E-2</v>
      </c>
      <c r="AD972" s="21">
        <f t="shared" si="199"/>
        <v>202.68</v>
      </c>
      <c r="AE972" s="1">
        <v>2.5219999999999999E-3</v>
      </c>
      <c r="AF972" s="1">
        <v>6.195E-3</v>
      </c>
      <c r="AG972" s="1">
        <v>8.8470000000000007E-3</v>
      </c>
      <c r="AH972" s="1">
        <v>-1E-4</v>
      </c>
      <c r="AI972" s="1">
        <v>0</v>
      </c>
      <c r="AJ972" s="1">
        <v>0</v>
      </c>
      <c r="AK972" s="1">
        <v>99.662400000000005</v>
      </c>
      <c r="AL972">
        <v>6.2040000000000003E-3</v>
      </c>
      <c r="AM972">
        <v>6.7600000000000004E-3</v>
      </c>
      <c r="AN972">
        <v>2.5539999999999998E-3</v>
      </c>
      <c r="AO972">
        <v>-1.5100000000000001E-3</v>
      </c>
      <c r="AP972" s="7">
        <v>3.0284999999999999E-2</v>
      </c>
      <c r="AQ972">
        <v>9.8619999999999999E-2</v>
      </c>
      <c r="AR972">
        <v>1.671E-3</v>
      </c>
      <c r="AS972">
        <v>1.16E-3</v>
      </c>
      <c r="AT972">
        <v>0.50468299999999999</v>
      </c>
      <c r="AU972">
        <f t="shared" si="197"/>
        <v>0.60330300000000003</v>
      </c>
      <c r="AV972">
        <v>2.5660000000000001E-3</v>
      </c>
      <c r="AW972">
        <v>1.8879999999999999E-3</v>
      </c>
      <c r="AX972" s="8">
        <v>4.8110000000000002E-3</v>
      </c>
      <c r="AY972">
        <v>50.222999999999999</v>
      </c>
      <c r="AZ972">
        <v>49.093899999999998</v>
      </c>
      <c r="BA972" s="9">
        <v>1.3631000000000001E-2</v>
      </c>
      <c r="BB972" s="10">
        <f t="shared" si="196"/>
        <v>1.8442E-2</v>
      </c>
      <c r="BC972">
        <v>3.473E-3</v>
      </c>
      <c r="BD972">
        <v>2.5479999999999999E-3</v>
      </c>
      <c r="BE972">
        <v>3.7620000000000002E-3</v>
      </c>
      <c r="BF972">
        <v>-3.0000000000000001E-5</v>
      </c>
      <c r="BG972">
        <v>0</v>
      </c>
      <c r="BH972">
        <v>0</v>
      </c>
      <c r="BI972" s="22"/>
    </row>
    <row r="973" spans="1:61" x14ac:dyDescent="0.25">
      <c r="A973" t="s">
        <v>178</v>
      </c>
      <c r="C973">
        <v>1057</v>
      </c>
      <c r="D973">
        <v>72</v>
      </c>
      <c r="E973">
        <v>40</v>
      </c>
      <c r="F973">
        <v>20</v>
      </c>
      <c r="G973">
        <v>100</v>
      </c>
      <c r="H973">
        <v>3</v>
      </c>
      <c r="I973">
        <v>489</v>
      </c>
      <c r="J973">
        <v>2</v>
      </c>
      <c r="K973" s="1">
        <v>9.2549999999999993E-3</v>
      </c>
      <c r="L973" s="1">
        <v>1.0694E-2</v>
      </c>
      <c r="M973" s="1">
        <v>-2.49E-3</v>
      </c>
      <c r="N973" s="1">
        <v>-2.2100000000000002E-3</v>
      </c>
      <c r="O973" s="2">
        <v>5.0410000000000003E-2</v>
      </c>
      <c r="P973" s="17">
        <f t="shared" si="198"/>
        <v>504.1</v>
      </c>
      <c r="Q973" s="3">
        <v>0.23266300000000001</v>
      </c>
      <c r="R973" s="18">
        <f t="shared" si="193"/>
        <v>2326.63</v>
      </c>
      <c r="S973" s="1">
        <v>7.1850000000000004E-3</v>
      </c>
      <c r="T973" s="1">
        <v>2.14E-4</v>
      </c>
      <c r="U973" s="4">
        <v>0.57971499999999998</v>
      </c>
      <c r="V973" s="19">
        <f t="shared" si="194"/>
        <v>5797.15</v>
      </c>
      <c r="W973" s="1">
        <v>4.0130000000000001E-3</v>
      </c>
      <c r="X973" s="1">
        <v>1.823E-3</v>
      </c>
      <c r="Y973" s="5">
        <v>4.4949999999999999E-3</v>
      </c>
      <c r="Z973" s="20">
        <f t="shared" si="195"/>
        <v>44.949999999999996</v>
      </c>
      <c r="AA973" s="1">
        <v>33.040500000000002</v>
      </c>
      <c r="AB973" s="1">
        <v>65.505600000000001</v>
      </c>
      <c r="AC973" s="6">
        <v>2.9807E-2</v>
      </c>
      <c r="AD973" s="21">
        <f t="shared" si="199"/>
        <v>298.07</v>
      </c>
      <c r="AE973" s="1">
        <v>1.5E-3</v>
      </c>
      <c r="AF973" s="1">
        <v>9.2309999999999996E-3</v>
      </c>
      <c r="AG973" s="1">
        <v>2.0943E-2</v>
      </c>
      <c r="AH973" s="1">
        <v>5.6176999999999998E-2</v>
      </c>
      <c r="AI973" s="1">
        <v>0</v>
      </c>
      <c r="AJ973" s="1">
        <v>0</v>
      </c>
      <c r="AK973" s="1">
        <v>99.5595</v>
      </c>
      <c r="AL973">
        <v>2.1819999999999999E-3</v>
      </c>
      <c r="AM973">
        <v>4.8430000000000001E-3</v>
      </c>
      <c r="AN973">
        <v>-1E-3</v>
      </c>
      <c r="AO973">
        <v>-1.8400000000000001E-3</v>
      </c>
      <c r="AP973" s="7">
        <v>3.8752000000000002E-2</v>
      </c>
      <c r="AQ973">
        <v>0.101116</v>
      </c>
      <c r="AR973">
        <v>4.4450000000000002E-3</v>
      </c>
      <c r="AS973">
        <v>1.3999999999999999E-4</v>
      </c>
      <c r="AT973">
        <v>0.50707599999999997</v>
      </c>
      <c r="AU973">
        <f t="shared" si="197"/>
        <v>0.60819199999999995</v>
      </c>
      <c r="AV973">
        <v>3.326E-3</v>
      </c>
      <c r="AW973">
        <v>1.621E-3</v>
      </c>
      <c r="AX973" s="8">
        <v>3.1489999999999999E-3</v>
      </c>
      <c r="AY973">
        <v>50.3371</v>
      </c>
      <c r="AZ973">
        <v>48.950600000000001</v>
      </c>
      <c r="BA973" s="9">
        <v>2.0059E-2</v>
      </c>
      <c r="BB973" s="10">
        <f t="shared" si="196"/>
        <v>2.3207999999999999E-2</v>
      </c>
      <c r="BC973">
        <v>2.0669999999999998E-3</v>
      </c>
      <c r="BD973">
        <v>3.7989999999999999E-3</v>
      </c>
      <c r="BE973">
        <v>8.9099999999999995E-3</v>
      </c>
      <c r="BF973">
        <v>1.3681E-2</v>
      </c>
      <c r="BG973">
        <v>0</v>
      </c>
      <c r="BH973">
        <v>0</v>
      </c>
      <c r="BI973" s="22"/>
    </row>
    <row r="974" spans="1:61" x14ac:dyDescent="0.25">
      <c r="A974" t="s">
        <v>178</v>
      </c>
      <c r="C974">
        <v>1058</v>
      </c>
      <c r="D974">
        <v>72</v>
      </c>
      <c r="E974">
        <v>40</v>
      </c>
      <c r="F974">
        <v>20</v>
      </c>
      <c r="G974">
        <v>100</v>
      </c>
      <c r="H974">
        <v>3</v>
      </c>
      <c r="I974">
        <v>490</v>
      </c>
      <c r="J974">
        <v>3</v>
      </c>
      <c r="K974" s="1">
        <v>1.2194E-2</v>
      </c>
      <c r="L974" s="1">
        <v>2.1412E-2</v>
      </c>
      <c r="M974" s="1">
        <v>6.5620000000000001E-3</v>
      </c>
      <c r="N974" s="1">
        <v>1.6100000000000001E-3</v>
      </c>
      <c r="O974" s="2">
        <v>5.7678E-2</v>
      </c>
      <c r="P974" s="17">
        <f t="shared" si="198"/>
        <v>576.78</v>
      </c>
      <c r="Q974" s="3">
        <v>0.19902900000000001</v>
      </c>
      <c r="R974" s="18">
        <f t="shared" si="193"/>
        <v>1990.2900000000002</v>
      </c>
      <c r="S974" s="1">
        <v>1.0777E-2</v>
      </c>
      <c r="T974" s="1">
        <v>1.1440000000000001E-3</v>
      </c>
      <c r="U974" s="4">
        <v>0.57639200000000002</v>
      </c>
      <c r="V974" s="19">
        <f t="shared" si="194"/>
        <v>5763.92</v>
      </c>
      <c r="W974" s="1">
        <v>3.2339999999999999E-3</v>
      </c>
      <c r="X974" s="1">
        <v>-2.1000000000000001E-4</v>
      </c>
      <c r="Y974" s="5">
        <v>4.1060000000000003E-3</v>
      </c>
      <c r="Z974" s="20">
        <f t="shared" si="195"/>
        <v>41.06</v>
      </c>
      <c r="AA974" s="1">
        <v>32.846899999999998</v>
      </c>
      <c r="AB974" s="1">
        <v>65.631799999999998</v>
      </c>
      <c r="AC974" s="6">
        <v>3.7663000000000002E-2</v>
      </c>
      <c r="AD974" s="21">
        <f t="shared" si="199"/>
        <v>376.63</v>
      </c>
      <c r="AE974" s="1">
        <v>7.9830000000000005E-3</v>
      </c>
      <c r="AF974" s="1">
        <v>1.3195999999999999E-2</v>
      </c>
      <c r="AG974" s="1">
        <v>9.0200000000000002E-4</v>
      </c>
      <c r="AH974" s="1">
        <v>2.5950999999999998E-2</v>
      </c>
      <c r="AI974" s="1">
        <v>0</v>
      </c>
      <c r="AJ974" s="1">
        <v>0</v>
      </c>
      <c r="AK974" s="1">
        <v>99.458299999999994</v>
      </c>
      <c r="AL974">
        <v>2.8809999999999999E-3</v>
      </c>
      <c r="AM974">
        <v>9.7160000000000007E-3</v>
      </c>
      <c r="AN974">
        <v>2.6380000000000002E-3</v>
      </c>
      <c r="AO974">
        <v>1.343E-3</v>
      </c>
      <c r="AP974" s="7">
        <v>4.4428000000000002E-2</v>
      </c>
      <c r="AQ974">
        <v>8.6671999999999999E-2</v>
      </c>
      <c r="AR974">
        <v>6.6810000000000003E-3</v>
      </c>
      <c r="AS974">
        <v>7.4700000000000005E-4</v>
      </c>
      <c r="AT974">
        <v>0.50518099999999999</v>
      </c>
      <c r="AU974">
        <f t="shared" si="197"/>
        <v>0.59185299999999996</v>
      </c>
      <c r="AV974">
        <v>2.686E-3</v>
      </c>
      <c r="AW974">
        <v>-1.8000000000000001E-4</v>
      </c>
      <c r="AX974" s="8">
        <v>2.882E-3</v>
      </c>
      <c r="AY974">
        <v>50.142499999999998</v>
      </c>
      <c r="AZ974">
        <v>49.143300000000004</v>
      </c>
      <c r="BA974" s="9">
        <v>2.5395999999999998E-2</v>
      </c>
      <c r="BB974" s="10">
        <f t="shared" si="196"/>
        <v>2.8277999999999998E-2</v>
      </c>
      <c r="BC974">
        <v>1.1021E-2</v>
      </c>
      <c r="BD974">
        <v>5.4419999999999998E-3</v>
      </c>
      <c r="BE974">
        <v>3.8499999999999998E-4</v>
      </c>
      <c r="BF974">
        <v>6.3330000000000001E-3</v>
      </c>
      <c r="BG974">
        <v>0</v>
      </c>
      <c r="BH974">
        <v>0</v>
      </c>
      <c r="BI974" s="22"/>
    </row>
    <row r="975" spans="1:61" x14ac:dyDescent="0.25">
      <c r="A975" t="s">
        <v>178</v>
      </c>
      <c r="C975">
        <v>1059</v>
      </c>
      <c r="D975">
        <v>72</v>
      </c>
      <c r="E975">
        <v>40</v>
      </c>
      <c r="F975">
        <v>20</v>
      </c>
      <c r="G975">
        <v>100</v>
      </c>
      <c r="H975">
        <v>3</v>
      </c>
      <c r="I975">
        <v>491</v>
      </c>
      <c r="J975">
        <v>4</v>
      </c>
      <c r="K975" s="1">
        <v>2.051E-2</v>
      </c>
      <c r="L975" s="1">
        <v>1.0116E-2</v>
      </c>
      <c r="M975" s="1">
        <v>5.496E-3</v>
      </c>
      <c r="N975" s="1">
        <v>8.0500000000000005E-4</v>
      </c>
      <c r="O975" s="2">
        <v>6.9712999999999997E-2</v>
      </c>
      <c r="P975" s="17">
        <f t="shared" si="198"/>
        <v>697.13</v>
      </c>
      <c r="Q975" s="3">
        <v>0.224269</v>
      </c>
      <c r="R975" s="18">
        <f t="shared" si="193"/>
        <v>2242.69</v>
      </c>
      <c r="S975" s="1">
        <v>5.764E-3</v>
      </c>
      <c r="T975" s="1">
        <v>3.6180000000000001E-3</v>
      </c>
      <c r="U975" s="4">
        <v>0.58535199999999998</v>
      </c>
      <c r="V975" s="19">
        <f t="shared" si="194"/>
        <v>5853.5199999999995</v>
      </c>
      <c r="W975" s="1">
        <v>3.2940000000000001E-3</v>
      </c>
      <c r="X975" s="1">
        <v>-1.14E-3</v>
      </c>
      <c r="Y975" s="5">
        <v>-3.0000000000000001E-5</v>
      </c>
      <c r="Z975" s="20">
        <f t="shared" si="195"/>
        <v>-0.3</v>
      </c>
      <c r="AA975" s="1">
        <v>32.718699999999998</v>
      </c>
      <c r="AB975" s="1">
        <v>65.344399999999993</v>
      </c>
      <c r="AC975" s="6">
        <v>4.3570999999999999E-2</v>
      </c>
      <c r="AD975" s="21">
        <f t="shared" si="199"/>
        <v>435.71</v>
      </c>
      <c r="AE975" s="1">
        <v>3.7130000000000002E-3</v>
      </c>
      <c r="AF975" s="1">
        <v>-5.0699999999999999E-3</v>
      </c>
      <c r="AG975" s="1">
        <v>9.9690000000000004E-3</v>
      </c>
      <c r="AH975" s="1">
        <v>-1.303E-2</v>
      </c>
      <c r="AI975" s="1">
        <v>0</v>
      </c>
      <c r="AJ975" s="1">
        <v>0</v>
      </c>
      <c r="AK975" s="1">
        <v>99.030100000000004</v>
      </c>
      <c r="AL975">
        <v>4.8650000000000004E-3</v>
      </c>
      <c r="AM975">
        <v>4.6090000000000002E-3</v>
      </c>
      <c r="AN975">
        <v>2.2190000000000001E-3</v>
      </c>
      <c r="AO975">
        <v>6.7400000000000001E-4</v>
      </c>
      <c r="AP975" s="7">
        <v>5.3917E-2</v>
      </c>
      <c r="AQ975">
        <v>9.8062999999999997E-2</v>
      </c>
      <c r="AR975">
        <v>3.588E-3</v>
      </c>
      <c r="AS975">
        <v>2.3730000000000001E-3</v>
      </c>
      <c r="AT975">
        <v>0.51513100000000001</v>
      </c>
      <c r="AU975">
        <f t="shared" si="197"/>
        <v>0.61319400000000002</v>
      </c>
      <c r="AV975">
        <v>2.7469999999999999E-3</v>
      </c>
      <c r="AW975">
        <v>-1.0200000000000001E-3</v>
      </c>
      <c r="AX975" s="8">
        <v>-2.0000000000000002E-5</v>
      </c>
      <c r="AY975">
        <v>50.151000000000003</v>
      </c>
      <c r="AZ975">
        <v>49.1282</v>
      </c>
      <c r="BA975" s="9">
        <v>2.9499999999999998E-2</v>
      </c>
      <c r="BB975" s="10">
        <f t="shared" si="196"/>
        <v>2.9479999999999999E-2</v>
      </c>
      <c r="BC975">
        <v>5.1469999999999997E-3</v>
      </c>
      <c r="BD975">
        <v>-2.0999999999999999E-3</v>
      </c>
      <c r="BE975">
        <v>4.267E-3</v>
      </c>
      <c r="BF975">
        <v>-3.1900000000000001E-3</v>
      </c>
      <c r="BG975">
        <v>0</v>
      </c>
      <c r="BH975">
        <v>0</v>
      </c>
      <c r="BI975" s="22"/>
    </row>
    <row r="976" spans="1:61" x14ac:dyDescent="0.25">
      <c r="A976" s="23" t="s">
        <v>178</v>
      </c>
      <c r="B976" s="23"/>
      <c r="C976" s="23">
        <v>1060</v>
      </c>
      <c r="D976" s="23">
        <v>72</v>
      </c>
      <c r="E976" s="23">
        <v>40</v>
      </c>
      <c r="F976" s="23">
        <v>20</v>
      </c>
      <c r="G976" s="23">
        <v>100</v>
      </c>
      <c r="H976" s="23">
        <v>3</v>
      </c>
      <c r="I976" s="23">
        <v>492</v>
      </c>
      <c r="J976" s="23">
        <v>5</v>
      </c>
      <c r="K976" s="24">
        <v>2.7411000000000001E-2</v>
      </c>
      <c r="L976" s="24">
        <v>1.6729000000000001E-2</v>
      </c>
      <c r="M976" s="24">
        <v>2.2439999999999999E-3</v>
      </c>
      <c r="N976" s="24">
        <v>-1.17E-3</v>
      </c>
      <c r="O976" s="25">
        <v>6.8237000000000006E-2</v>
      </c>
      <c r="P976" s="17">
        <f t="shared" si="198"/>
        <v>682.37</v>
      </c>
      <c r="Q976" s="26">
        <v>0.24481700000000001</v>
      </c>
      <c r="R976" s="18">
        <f t="shared" si="193"/>
        <v>2448.17</v>
      </c>
      <c r="S976" s="24">
        <v>8.6320000000000008E-3</v>
      </c>
      <c r="T976" s="24">
        <v>7.5269999999999998E-3</v>
      </c>
      <c r="U976" s="27">
        <v>0.58182999999999996</v>
      </c>
      <c r="V976" s="19">
        <f t="shared" si="194"/>
        <v>5818.2999999999993</v>
      </c>
      <c r="W976" s="24">
        <v>2.8219999999999999E-3</v>
      </c>
      <c r="X976" s="24">
        <v>1.0200000000000001E-3</v>
      </c>
      <c r="Y976" s="28">
        <v>8.1539999999999998E-3</v>
      </c>
      <c r="Z976" s="20">
        <f t="shared" si="195"/>
        <v>81.539999999999992</v>
      </c>
      <c r="AA976" s="24">
        <v>33.024900000000002</v>
      </c>
      <c r="AB976" s="24">
        <v>65.772300000000001</v>
      </c>
      <c r="AC976" s="29">
        <v>4.1338E-2</v>
      </c>
      <c r="AD976" s="21">
        <f t="shared" si="199"/>
        <v>413.38</v>
      </c>
      <c r="AE976" s="24">
        <v>4.1549999999999998E-3</v>
      </c>
      <c r="AF976" s="24">
        <v>2.0395E-2</v>
      </c>
      <c r="AG976" s="24">
        <v>4.6909999999999999E-3</v>
      </c>
      <c r="AH976" s="24">
        <v>4.3408000000000002E-2</v>
      </c>
      <c r="AI976" s="24">
        <v>0</v>
      </c>
      <c r="AJ976" s="24">
        <v>0</v>
      </c>
      <c r="AK976" s="24">
        <v>99.879400000000004</v>
      </c>
      <c r="AL976" s="23">
        <v>6.4489999999999999E-3</v>
      </c>
      <c r="AM976" s="23">
        <v>7.5589999999999997E-3</v>
      </c>
      <c r="AN976" s="23">
        <v>8.9800000000000004E-4</v>
      </c>
      <c r="AO976" s="23">
        <v>-9.7000000000000005E-4</v>
      </c>
      <c r="AP976" s="30">
        <v>5.2340999999999999E-2</v>
      </c>
      <c r="AQ976" s="23">
        <v>0.106166</v>
      </c>
      <c r="AR976" s="23">
        <v>5.3290000000000004E-3</v>
      </c>
      <c r="AS976" s="23">
        <v>4.8970000000000003E-3</v>
      </c>
      <c r="AT976" s="23">
        <v>0.50781600000000005</v>
      </c>
      <c r="AU976">
        <f t="shared" si="197"/>
        <v>0.61398200000000003</v>
      </c>
      <c r="AV976" s="23">
        <v>2.3340000000000001E-3</v>
      </c>
      <c r="AW976" s="23">
        <v>9.0499999999999999E-4</v>
      </c>
      <c r="AX976" s="31">
        <v>5.7010000000000003E-3</v>
      </c>
      <c r="AY976" s="23">
        <v>50.203499999999998</v>
      </c>
      <c r="AZ976" s="23">
        <v>49.042700000000004</v>
      </c>
      <c r="BA976" s="32">
        <v>2.7757E-2</v>
      </c>
      <c r="BB976" s="10">
        <f t="shared" si="196"/>
        <v>3.3458000000000002E-2</v>
      </c>
      <c r="BC976" s="23">
        <v>5.7120000000000001E-3</v>
      </c>
      <c r="BD976" s="23">
        <v>8.3759999999999998E-3</v>
      </c>
      <c r="BE976" s="23">
        <v>1.9910000000000001E-3</v>
      </c>
      <c r="BF976" s="23">
        <v>1.0548E-2</v>
      </c>
      <c r="BG976" s="23">
        <v>0</v>
      </c>
      <c r="BH976" s="23">
        <v>0</v>
      </c>
      <c r="BI976" s="22"/>
    </row>
    <row r="977" spans="1:61" x14ac:dyDescent="0.25">
      <c r="A977" t="s">
        <v>179</v>
      </c>
      <c r="C977">
        <v>1061</v>
      </c>
      <c r="D977">
        <v>73</v>
      </c>
      <c r="E977">
        <v>40</v>
      </c>
      <c r="F977">
        <v>20</v>
      </c>
      <c r="G977">
        <v>100</v>
      </c>
      <c r="H977">
        <v>3</v>
      </c>
      <c r="I977">
        <v>493</v>
      </c>
      <c r="J977">
        <v>1</v>
      </c>
      <c r="K977" s="1">
        <v>3.2000000000000001E-2</v>
      </c>
      <c r="L977" s="1">
        <v>4.738E-3</v>
      </c>
      <c r="M977" s="1">
        <v>5.398E-3</v>
      </c>
      <c r="N977" s="1">
        <v>-1.9400000000000001E-3</v>
      </c>
      <c r="O977" s="2">
        <v>5.3959999999999998E-3</v>
      </c>
      <c r="P977" s="17">
        <f t="shared" si="198"/>
        <v>53.96</v>
      </c>
      <c r="Q977" s="3">
        <v>0.241924</v>
      </c>
      <c r="R977" s="18">
        <f t="shared" si="193"/>
        <v>2419.2399999999998</v>
      </c>
      <c r="S977" s="1">
        <v>1.3587E-2</v>
      </c>
      <c r="T977" s="1">
        <v>8.0619999999999997E-3</v>
      </c>
      <c r="U977" s="4">
        <v>0.57928400000000002</v>
      </c>
      <c r="V977" s="19">
        <f t="shared" si="194"/>
        <v>5792.84</v>
      </c>
      <c r="W977" s="1">
        <v>-8.3000000000000001E-4</v>
      </c>
      <c r="X977" s="1">
        <v>7.7039999999999999E-3</v>
      </c>
      <c r="Y977" s="5">
        <v>8.9449999999999998E-3</v>
      </c>
      <c r="Z977" s="20">
        <f t="shared" si="195"/>
        <v>89.45</v>
      </c>
      <c r="AA977" s="1">
        <v>33.088200000000001</v>
      </c>
      <c r="AB977" s="1">
        <v>66.022199999999998</v>
      </c>
      <c r="AC977" s="6">
        <v>1.1221E-2</v>
      </c>
      <c r="AD977" s="21">
        <f t="shared" si="199"/>
        <v>112.21</v>
      </c>
      <c r="AE977" s="1">
        <v>2.366E-3</v>
      </c>
      <c r="AF977" s="1">
        <v>1.2973999999999999E-2</v>
      </c>
      <c r="AG977" s="1">
        <v>8.5550000000000001E-3</v>
      </c>
      <c r="AH977" s="1">
        <v>1.5682000000000001E-2</v>
      </c>
      <c r="AI977" s="1">
        <v>0</v>
      </c>
      <c r="AJ977" s="1">
        <v>0</v>
      </c>
      <c r="AK977" s="1">
        <v>100.065</v>
      </c>
      <c r="AL977">
        <v>7.5129999999999997E-3</v>
      </c>
      <c r="AM977">
        <v>2.137E-3</v>
      </c>
      <c r="AN977">
        <v>2.1570000000000001E-3</v>
      </c>
      <c r="AO977">
        <v>-1.6100000000000001E-3</v>
      </c>
      <c r="AP977" s="7">
        <v>4.1310000000000001E-3</v>
      </c>
      <c r="AQ977">
        <v>0.104699</v>
      </c>
      <c r="AR977">
        <v>8.3700000000000007E-3</v>
      </c>
      <c r="AS977">
        <v>5.2339999999999999E-3</v>
      </c>
      <c r="AT977">
        <v>0.50456900000000005</v>
      </c>
      <c r="AU977">
        <f t="shared" si="197"/>
        <v>0.60926800000000003</v>
      </c>
      <c r="AV977">
        <v>-6.8000000000000005E-4</v>
      </c>
      <c r="AW977">
        <v>6.8209999999999998E-3</v>
      </c>
      <c r="AX977" s="8">
        <v>6.241E-3</v>
      </c>
      <c r="AY977">
        <v>50.197699999999998</v>
      </c>
      <c r="AZ977">
        <v>49.129199999999997</v>
      </c>
      <c r="BA977" s="9">
        <v>7.5189999999999996E-3</v>
      </c>
      <c r="BB977" s="10">
        <f t="shared" si="196"/>
        <v>1.376E-2</v>
      </c>
      <c r="BC977">
        <v>3.2460000000000002E-3</v>
      </c>
      <c r="BD977">
        <v>5.3169999999999997E-3</v>
      </c>
      <c r="BE977">
        <v>3.6240000000000001E-3</v>
      </c>
      <c r="BF977">
        <v>3.803E-3</v>
      </c>
      <c r="BG977">
        <v>0</v>
      </c>
      <c r="BH977">
        <v>0</v>
      </c>
      <c r="BI977" s="22"/>
    </row>
    <row r="978" spans="1:61" x14ac:dyDescent="0.25">
      <c r="A978" t="s">
        <v>179</v>
      </c>
      <c r="C978">
        <v>1062</v>
      </c>
      <c r="D978">
        <v>73</v>
      </c>
      <c r="E978">
        <v>40</v>
      </c>
      <c r="F978">
        <v>20</v>
      </c>
      <c r="G978">
        <v>100</v>
      </c>
      <c r="H978">
        <v>3</v>
      </c>
      <c r="I978">
        <v>494</v>
      </c>
      <c r="J978">
        <v>2</v>
      </c>
      <c r="K978" s="1">
        <v>3.9435999999999999E-2</v>
      </c>
      <c r="L978" s="1">
        <v>1.8023000000000001E-2</v>
      </c>
      <c r="M978" s="1">
        <v>-5.5000000000000003E-4</v>
      </c>
      <c r="N978" s="1">
        <v>5.22E-4</v>
      </c>
      <c r="O978" s="2">
        <v>7.3610000000000004E-3</v>
      </c>
      <c r="P978" s="17">
        <f t="shared" si="198"/>
        <v>73.61</v>
      </c>
      <c r="Q978" s="3">
        <v>0.22680800000000001</v>
      </c>
      <c r="R978" s="18">
        <f t="shared" si="193"/>
        <v>2268.08</v>
      </c>
      <c r="S978" s="1">
        <v>1.1053E-2</v>
      </c>
      <c r="T978" s="1">
        <v>4.2000000000000002E-4</v>
      </c>
      <c r="U978" s="4">
        <v>0.58268600000000004</v>
      </c>
      <c r="V978" s="19">
        <f t="shared" si="194"/>
        <v>5826.8600000000006</v>
      </c>
      <c r="W978" s="1">
        <v>-7.9000000000000001E-4</v>
      </c>
      <c r="X978" s="1">
        <v>-2.3999999999999998E-3</v>
      </c>
      <c r="Y978" s="5">
        <v>4.5339999999999998E-3</v>
      </c>
      <c r="Z978" s="20">
        <f t="shared" si="195"/>
        <v>45.339999999999996</v>
      </c>
      <c r="AA978" s="1">
        <v>33.156399999999998</v>
      </c>
      <c r="AB978" s="1">
        <v>65.777500000000003</v>
      </c>
      <c r="AC978" s="6">
        <v>4.2119999999999996E-3</v>
      </c>
      <c r="AD978" s="21">
        <f t="shared" si="199"/>
        <v>42.12</v>
      </c>
      <c r="AE978" s="1">
        <v>6.9999999999999999E-4</v>
      </c>
      <c r="AF978" s="1">
        <v>2.0879999999999999E-2</v>
      </c>
      <c r="AG978" s="1">
        <v>4.627E-3</v>
      </c>
      <c r="AH978" s="1">
        <v>5.7803E-2</v>
      </c>
      <c r="AI978" s="1">
        <v>0</v>
      </c>
      <c r="AJ978" s="1">
        <v>0</v>
      </c>
      <c r="AK978" s="1">
        <v>99.909199999999998</v>
      </c>
      <c r="AL978">
        <v>9.2669999999999992E-3</v>
      </c>
      <c r="AM978">
        <v>8.1349999999999999E-3</v>
      </c>
      <c r="AN978">
        <v>-2.2000000000000001E-4</v>
      </c>
      <c r="AO978">
        <v>4.3300000000000001E-4</v>
      </c>
      <c r="AP978" s="7">
        <v>5.64E-3</v>
      </c>
      <c r="AQ978">
        <v>9.8241999999999996E-2</v>
      </c>
      <c r="AR978">
        <v>6.8149999999999999E-3</v>
      </c>
      <c r="AS978">
        <v>2.7300000000000002E-4</v>
      </c>
      <c r="AT978">
        <v>0.50797300000000001</v>
      </c>
      <c r="AU978">
        <f t="shared" si="197"/>
        <v>0.60621499999999995</v>
      </c>
      <c r="AV978">
        <v>-6.4999999999999997E-4</v>
      </c>
      <c r="AW978">
        <v>-2.1299999999999999E-3</v>
      </c>
      <c r="AX978" s="8">
        <v>3.166E-3</v>
      </c>
      <c r="AY978">
        <v>50.344999999999999</v>
      </c>
      <c r="AZ978">
        <v>48.989699999999999</v>
      </c>
      <c r="BA978" s="9">
        <v>2.8249999999999998E-3</v>
      </c>
      <c r="BB978" s="10">
        <f t="shared" si="196"/>
        <v>5.9909999999999998E-3</v>
      </c>
      <c r="BC978">
        <v>9.6199999999999996E-4</v>
      </c>
      <c r="BD978">
        <v>8.5649999999999997E-3</v>
      </c>
      <c r="BE978">
        <v>1.9620000000000002E-3</v>
      </c>
      <c r="BF978">
        <v>1.4030000000000001E-2</v>
      </c>
      <c r="BG978">
        <v>0</v>
      </c>
      <c r="BH978">
        <v>0</v>
      </c>
      <c r="BI978" s="22"/>
    </row>
    <row r="979" spans="1:61" x14ac:dyDescent="0.25">
      <c r="A979" t="s">
        <v>179</v>
      </c>
      <c r="C979">
        <v>1063</v>
      </c>
      <c r="D979">
        <v>73</v>
      </c>
      <c r="E979">
        <v>40</v>
      </c>
      <c r="F979">
        <v>20</v>
      </c>
      <c r="G979">
        <v>100</v>
      </c>
      <c r="H979">
        <v>3</v>
      </c>
      <c r="I979">
        <v>495</v>
      </c>
      <c r="J979">
        <v>3</v>
      </c>
      <c r="K979" s="1">
        <v>2.9187999999999999E-2</v>
      </c>
      <c r="L979" s="1">
        <v>1.3148999999999999E-2</v>
      </c>
      <c r="M979" s="1">
        <v>5.8259999999999996E-3</v>
      </c>
      <c r="N979" s="1">
        <v>-9.3000000000000005E-4</v>
      </c>
      <c r="O979" s="2">
        <v>4.4419E-2</v>
      </c>
      <c r="P979" s="17">
        <f t="shared" si="198"/>
        <v>444.19</v>
      </c>
      <c r="Q979" s="3">
        <v>0.233927</v>
      </c>
      <c r="R979" s="18">
        <f t="shared" si="193"/>
        <v>2339.27</v>
      </c>
      <c r="S979" s="1">
        <v>1.0229E-2</v>
      </c>
      <c r="T979" s="1">
        <v>6.6030000000000004E-3</v>
      </c>
      <c r="U979" s="4">
        <v>0.57672000000000001</v>
      </c>
      <c r="V979" s="19">
        <f t="shared" si="194"/>
        <v>5767.2</v>
      </c>
      <c r="W979" s="1">
        <v>-2.9999999999999997E-4</v>
      </c>
      <c r="X979" s="1">
        <v>-1.5100000000000001E-3</v>
      </c>
      <c r="Y979" s="5">
        <v>1.0262E-2</v>
      </c>
      <c r="Z979" s="20">
        <f t="shared" si="195"/>
        <v>102.62</v>
      </c>
      <c r="AA979" s="1">
        <v>33.058999999999997</v>
      </c>
      <c r="AB979" s="1">
        <v>65.755799999999994</v>
      </c>
      <c r="AC979" s="6">
        <v>2.8836000000000001E-2</v>
      </c>
      <c r="AD979" s="21">
        <f t="shared" si="199"/>
        <v>288.36</v>
      </c>
      <c r="AE979" s="1">
        <v>4.4200000000000001E-4</v>
      </c>
      <c r="AF979" s="1">
        <v>8.6289999999999995E-3</v>
      </c>
      <c r="AG979" s="1">
        <v>1.1976000000000001E-2</v>
      </c>
      <c r="AH979" s="1">
        <v>1.0614E-2</v>
      </c>
      <c r="AI979" s="1">
        <v>0</v>
      </c>
      <c r="AJ979" s="1">
        <v>0</v>
      </c>
      <c r="AK979" s="1">
        <v>99.802899999999994</v>
      </c>
      <c r="AL979">
        <v>6.868E-3</v>
      </c>
      <c r="AM979">
        <v>5.9420000000000002E-3</v>
      </c>
      <c r="AN979">
        <v>2.333E-3</v>
      </c>
      <c r="AO979">
        <v>-7.7999999999999999E-4</v>
      </c>
      <c r="AP979" s="7">
        <v>3.4076000000000002E-2</v>
      </c>
      <c r="AQ979">
        <v>0.10145700000000001</v>
      </c>
      <c r="AR979">
        <v>6.3160000000000004E-3</v>
      </c>
      <c r="AS979">
        <v>4.2960000000000003E-3</v>
      </c>
      <c r="AT979">
        <v>0.50342500000000001</v>
      </c>
      <c r="AU979">
        <f t="shared" si="197"/>
        <v>0.60488200000000003</v>
      </c>
      <c r="AV979">
        <v>-2.5000000000000001E-4</v>
      </c>
      <c r="AW979">
        <v>-1.34E-3</v>
      </c>
      <c r="AX979" s="8">
        <v>7.175E-3</v>
      </c>
      <c r="AY979">
        <v>50.2622</v>
      </c>
      <c r="AZ979">
        <v>49.037199999999999</v>
      </c>
      <c r="BA979" s="9">
        <v>1.9366000000000001E-2</v>
      </c>
      <c r="BB979" s="10">
        <f t="shared" si="196"/>
        <v>2.6541000000000002E-2</v>
      </c>
      <c r="BC979">
        <v>6.0800000000000003E-4</v>
      </c>
      <c r="BD979">
        <v>3.5439999999999998E-3</v>
      </c>
      <c r="BE979">
        <v>5.0850000000000001E-3</v>
      </c>
      <c r="BF979">
        <v>2.5790000000000001E-3</v>
      </c>
      <c r="BG979">
        <v>0</v>
      </c>
      <c r="BH979">
        <v>0</v>
      </c>
      <c r="BI979" s="22"/>
    </row>
    <row r="980" spans="1:61" x14ac:dyDescent="0.25">
      <c r="A980" s="23" t="s">
        <v>179</v>
      </c>
      <c r="B980" s="23"/>
      <c r="C980" s="23">
        <v>1064</v>
      </c>
      <c r="D980" s="23">
        <v>73</v>
      </c>
      <c r="E980" s="23">
        <v>40</v>
      </c>
      <c r="F980" s="23">
        <v>20</v>
      </c>
      <c r="G980" s="23">
        <v>100</v>
      </c>
      <c r="H980" s="23">
        <v>3</v>
      </c>
      <c r="I980" s="23">
        <v>496</v>
      </c>
      <c r="J980" s="23">
        <v>4</v>
      </c>
      <c r="K980" s="24">
        <v>1.302E-2</v>
      </c>
      <c r="L980" s="24">
        <v>2.0455000000000001E-2</v>
      </c>
      <c r="M980" s="24">
        <v>7.3119999999999999E-3</v>
      </c>
      <c r="N980" s="24">
        <v>-3.6000000000000002E-4</v>
      </c>
      <c r="O980" s="25">
        <v>7.0879999999999997E-3</v>
      </c>
      <c r="P980" s="17">
        <f t="shared" si="198"/>
        <v>70.88</v>
      </c>
      <c r="Q980" s="26">
        <v>0.23667199999999999</v>
      </c>
      <c r="R980" s="18">
        <f t="shared" si="193"/>
        <v>2366.7199999999998</v>
      </c>
      <c r="S980" s="24">
        <v>0.01</v>
      </c>
      <c r="T980" s="24">
        <v>3.1350000000000002E-3</v>
      </c>
      <c r="U980" s="27">
        <v>0.57262100000000005</v>
      </c>
      <c r="V980" s="19">
        <f t="shared" si="194"/>
        <v>5726.21</v>
      </c>
      <c r="W980" s="24">
        <v>-7.3999999999999999E-4</v>
      </c>
      <c r="X980" s="24">
        <v>2.7569999999999999E-3</v>
      </c>
      <c r="Y980" s="28">
        <v>9.9629999999999996E-3</v>
      </c>
      <c r="Z980" s="20">
        <f t="shared" si="195"/>
        <v>99.63</v>
      </c>
      <c r="AA980" s="24">
        <v>33.057400000000001</v>
      </c>
      <c r="AB980" s="24">
        <v>65.592100000000002</v>
      </c>
      <c r="AC980" s="29">
        <v>7.5760000000000003E-3</v>
      </c>
      <c r="AD980" s="21">
        <f t="shared" si="199"/>
        <v>75.760000000000005</v>
      </c>
      <c r="AE980" s="24">
        <v>9.9190000000000007E-3</v>
      </c>
      <c r="AF980" s="24">
        <v>-1.8000000000000001E-4</v>
      </c>
      <c r="AG980" s="24">
        <v>5.3940000000000004E-3</v>
      </c>
      <c r="AH980" s="24">
        <v>1.4233000000000001E-2</v>
      </c>
      <c r="AI980" s="24">
        <v>0</v>
      </c>
      <c r="AJ980" s="24">
        <v>0</v>
      </c>
      <c r="AK980" s="24">
        <v>99.568399999999997</v>
      </c>
      <c r="AL980" s="23">
        <v>3.068E-3</v>
      </c>
      <c r="AM980" s="23">
        <v>9.2589999999999999E-3</v>
      </c>
      <c r="AN980" s="23">
        <v>2.9320000000000001E-3</v>
      </c>
      <c r="AO980" s="23">
        <v>-2.9999999999999997E-4</v>
      </c>
      <c r="AP980" s="30">
        <v>5.4460000000000003E-3</v>
      </c>
      <c r="AQ980" s="23">
        <v>0.102813</v>
      </c>
      <c r="AR980" s="23">
        <v>6.1840000000000003E-3</v>
      </c>
      <c r="AS980" s="23">
        <v>2.0430000000000001E-3</v>
      </c>
      <c r="AT980" s="23">
        <v>0.50065199999999999</v>
      </c>
      <c r="AU980">
        <f t="shared" si="197"/>
        <v>0.60346500000000003</v>
      </c>
      <c r="AV980" s="23">
        <v>-6.0999999999999997E-4</v>
      </c>
      <c r="AW980" s="23">
        <v>2.4499999999999999E-3</v>
      </c>
      <c r="AX980" s="31">
        <v>6.9769999999999997E-3</v>
      </c>
      <c r="AY980" s="23">
        <v>50.340800000000002</v>
      </c>
      <c r="AZ980" s="23">
        <v>48.993899999999996</v>
      </c>
      <c r="BA980" s="32">
        <v>5.0959999999999998E-3</v>
      </c>
      <c r="BB980" s="10">
        <f t="shared" si="196"/>
        <v>1.2073E-2</v>
      </c>
      <c r="BC980" s="23">
        <v>1.3661E-2</v>
      </c>
      <c r="BD980" s="23">
        <v>-8.0000000000000007E-5</v>
      </c>
      <c r="BE980" s="23">
        <v>2.294E-3</v>
      </c>
      <c r="BF980" s="23">
        <v>3.4650000000000002E-3</v>
      </c>
      <c r="BG980" s="23">
        <v>0</v>
      </c>
      <c r="BH980" s="23">
        <v>0</v>
      </c>
      <c r="BI980" s="22"/>
    </row>
    <row r="981" spans="1:61" x14ac:dyDescent="0.25">
      <c r="A981" t="s">
        <v>180</v>
      </c>
      <c r="C981">
        <v>1065</v>
      </c>
      <c r="D981">
        <v>74</v>
      </c>
      <c r="E981">
        <v>40</v>
      </c>
      <c r="F981">
        <v>20</v>
      </c>
      <c r="G981">
        <v>100</v>
      </c>
      <c r="H981">
        <v>3</v>
      </c>
      <c r="I981">
        <v>497</v>
      </c>
      <c r="J981">
        <v>1</v>
      </c>
      <c r="K981" s="1">
        <v>1.6611999999999998E-2</v>
      </c>
      <c r="L981" s="1">
        <v>8.6920000000000001E-3</v>
      </c>
      <c r="M981" s="1">
        <v>7.7429999999999999E-3</v>
      </c>
      <c r="N981" s="1">
        <v>-2.0500000000000002E-3</v>
      </c>
      <c r="O981" s="2">
        <v>1.8475999999999999E-2</v>
      </c>
      <c r="P981" s="17">
        <f t="shared" si="198"/>
        <v>184.76</v>
      </c>
      <c r="Q981" s="3">
        <v>0.22883700000000001</v>
      </c>
      <c r="R981" s="18">
        <f t="shared" si="193"/>
        <v>2288.3700000000003</v>
      </c>
      <c r="S981" s="1">
        <v>8.8859999999999998E-3</v>
      </c>
      <c r="T981" s="1">
        <v>-8.3599999999999994E-3</v>
      </c>
      <c r="U981" s="4">
        <v>0.56678499999999998</v>
      </c>
      <c r="V981" s="19">
        <f t="shared" si="194"/>
        <v>5667.8499999999995</v>
      </c>
      <c r="W981" s="1">
        <v>2.2460000000000002E-3</v>
      </c>
      <c r="X981" s="1">
        <v>3.3340000000000002E-3</v>
      </c>
      <c r="Y981" s="5">
        <v>-1E-3</v>
      </c>
      <c r="Z981" s="20">
        <f t="shared" si="195"/>
        <v>-10</v>
      </c>
      <c r="AA981" s="1">
        <v>32.890300000000003</v>
      </c>
      <c r="AB981" s="1">
        <v>65.736599999999996</v>
      </c>
      <c r="AC981" s="6">
        <v>1.1107000000000001E-2</v>
      </c>
      <c r="AD981" s="21">
        <f t="shared" si="199"/>
        <v>111.07000000000001</v>
      </c>
      <c r="AE981" s="1">
        <v>6.378E-3</v>
      </c>
      <c r="AF981" s="1">
        <v>5.8180000000000003E-3</v>
      </c>
      <c r="AG981" s="1">
        <v>1.5476999999999999E-2</v>
      </c>
      <c r="AH981" s="1">
        <v>5.9379000000000001E-2</v>
      </c>
      <c r="AI981" s="1">
        <v>0</v>
      </c>
      <c r="AJ981" s="1">
        <v>0</v>
      </c>
      <c r="AK981" s="1">
        <v>99.575199999999995</v>
      </c>
      <c r="AL981">
        <v>3.921E-3</v>
      </c>
      <c r="AM981">
        <v>3.9410000000000001E-3</v>
      </c>
      <c r="AN981">
        <v>3.1099999999999999E-3</v>
      </c>
      <c r="AO981">
        <v>-1.7099999999999999E-3</v>
      </c>
      <c r="AP981" s="7">
        <v>1.4218E-2</v>
      </c>
      <c r="AQ981">
        <v>9.9558999999999995E-2</v>
      </c>
      <c r="AR981">
        <v>5.5030000000000001E-3</v>
      </c>
      <c r="AS981">
        <v>-5.45E-3</v>
      </c>
      <c r="AT981">
        <v>0.49629299999999998</v>
      </c>
      <c r="AU981">
        <f t="shared" si="197"/>
        <v>0.59585199999999994</v>
      </c>
      <c r="AV981">
        <v>1.864E-3</v>
      </c>
      <c r="AW981">
        <v>2.967E-3</v>
      </c>
      <c r="AX981" s="8">
        <v>-6.9999999999999999E-4</v>
      </c>
      <c r="AY981">
        <v>50.1614</v>
      </c>
      <c r="AZ981">
        <v>49.175400000000003</v>
      </c>
      <c r="BA981" s="9">
        <v>7.4819999999999999E-3</v>
      </c>
      <c r="BB981" s="10">
        <f t="shared" si="196"/>
        <v>6.7819999999999998E-3</v>
      </c>
      <c r="BC981">
        <v>8.7969999999999993E-3</v>
      </c>
      <c r="BD981">
        <v>2.3969999999999998E-3</v>
      </c>
      <c r="BE981">
        <v>6.5919999999999998E-3</v>
      </c>
      <c r="BF981">
        <v>1.4475999999999999E-2</v>
      </c>
      <c r="BG981">
        <v>0</v>
      </c>
      <c r="BH981">
        <v>0</v>
      </c>
      <c r="BI981" s="22"/>
    </row>
    <row r="982" spans="1:61" x14ac:dyDescent="0.25">
      <c r="A982" t="s">
        <v>180</v>
      </c>
      <c r="C982">
        <v>1066</v>
      </c>
      <c r="D982">
        <v>74</v>
      </c>
      <c r="E982">
        <v>40</v>
      </c>
      <c r="F982">
        <v>20</v>
      </c>
      <c r="G982">
        <v>100</v>
      </c>
      <c r="H982">
        <v>3</v>
      </c>
      <c r="I982">
        <v>498</v>
      </c>
      <c r="J982">
        <v>2</v>
      </c>
      <c r="K982" s="1">
        <v>1.4730999999999999E-2</v>
      </c>
      <c r="L982" s="1">
        <v>1.5790000000000001E-3</v>
      </c>
      <c r="M982" s="1">
        <v>4.4980000000000003E-3</v>
      </c>
      <c r="N982" s="1">
        <v>-1.1E-4</v>
      </c>
      <c r="O982" s="2">
        <v>9.3550000000000005E-3</v>
      </c>
      <c r="P982" s="17">
        <f t="shared" si="198"/>
        <v>93.550000000000011</v>
      </c>
      <c r="Q982" s="3">
        <v>0.21946199999999999</v>
      </c>
      <c r="R982" s="18">
        <f t="shared" si="193"/>
        <v>2194.62</v>
      </c>
      <c r="S982" s="1">
        <v>1.0465E-2</v>
      </c>
      <c r="T982" s="1">
        <v>7.0419999999999996E-3</v>
      </c>
      <c r="U982" s="4">
        <v>0.56761200000000001</v>
      </c>
      <c r="V982" s="19">
        <f t="shared" si="194"/>
        <v>5676.12</v>
      </c>
      <c r="W982" s="1">
        <v>-2.1000000000000001E-4</v>
      </c>
      <c r="X982" s="1">
        <v>-5.9999999999999995E-4</v>
      </c>
      <c r="Y982" s="5">
        <v>3.1710000000000002E-3</v>
      </c>
      <c r="Z982" s="20">
        <f t="shared" si="195"/>
        <v>31.71</v>
      </c>
      <c r="AA982" s="1">
        <v>32.756700000000002</v>
      </c>
      <c r="AB982" s="1">
        <v>65.614699999999999</v>
      </c>
      <c r="AC982" s="6">
        <v>2.4399999999999999E-4</v>
      </c>
      <c r="AD982" s="21">
        <f t="shared" si="199"/>
        <v>2.44</v>
      </c>
      <c r="AE982" s="1">
        <v>1.1950000000000001E-3</v>
      </c>
      <c r="AF982" s="1">
        <v>-5.0000000000000001E-3</v>
      </c>
      <c r="AG982" s="1">
        <v>1.1413E-2</v>
      </c>
      <c r="AH982" s="1">
        <v>2.2401999999999998E-2</v>
      </c>
      <c r="AI982" s="1">
        <v>0</v>
      </c>
      <c r="AJ982" s="1">
        <v>0</v>
      </c>
      <c r="AK982" s="1">
        <v>99.238699999999994</v>
      </c>
      <c r="AL982">
        <v>3.4880000000000002E-3</v>
      </c>
      <c r="AM982">
        <v>7.18E-4</v>
      </c>
      <c r="AN982">
        <v>1.8129999999999999E-3</v>
      </c>
      <c r="AO982">
        <v>-9.0000000000000006E-5</v>
      </c>
      <c r="AP982" s="7">
        <v>7.2230000000000003E-3</v>
      </c>
      <c r="AQ982">
        <v>9.5796000000000006E-2</v>
      </c>
      <c r="AR982">
        <v>6.5030000000000001E-3</v>
      </c>
      <c r="AS982">
        <v>4.6109999999999996E-3</v>
      </c>
      <c r="AT982">
        <v>0.49866100000000002</v>
      </c>
      <c r="AU982">
        <f t="shared" si="197"/>
        <v>0.59445700000000001</v>
      </c>
      <c r="AV982">
        <v>-1.7000000000000001E-4</v>
      </c>
      <c r="AW982">
        <v>-5.4000000000000001E-4</v>
      </c>
      <c r="AX982" s="8">
        <v>2.232E-3</v>
      </c>
      <c r="AY982">
        <v>50.122999999999998</v>
      </c>
      <c r="AZ982">
        <v>49.246699999999997</v>
      </c>
      <c r="BA982" s="9">
        <v>1.65E-4</v>
      </c>
      <c r="BB982" s="10">
        <f t="shared" si="196"/>
        <v>2.3969999999999998E-3</v>
      </c>
      <c r="BC982">
        <v>1.6540000000000001E-3</v>
      </c>
      <c r="BD982">
        <v>-2.0699999999999998E-3</v>
      </c>
      <c r="BE982">
        <v>4.8770000000000003E-3</v>
      </c>
      <c r="BF982">
        <v>5.4790000000000004E-3</v>
      </c>
      <c r="BG982">
        <v>0</v>
      </c>
      <c r="BH982">
        <v>0</v>
      </c>
      <c r="BI982" s="22"/>
    </row>
    <row r="983" spans="1:61" x14ac:dyDescent="0.25">
      <c r="A983" t="s">
        <v>180</v>
      </c>
      <c r="C983">
        <v>1067</v>
      </c>
      <c r="D983">
        <v>74</v>
      </c>
      <c r="E983">
        <v>40</v>
      </c>
      <c r="F983">
        <v>20</v>
      </c>
      <c r="G983">
        <v>100</v>
      </c>
      <c r="H983">
        <v>3</v>
      </c>
      <c r="I983">
        <v>499</v>
      </c>
      <c r="J983">
        <v>3</v>
      </c>
      <c r="K983" s="1">
        <v>1.3521E-2</v>
      </c>
      <c r="L983" s="1">
        <v>4.2719999999999998E-3</v>
      </c>
      <c r="M983" s="1">
        <v>-3.65E-3</v>
      </c>
      <c r="N983" s="1">
        <v>3.9139999999999999E-3</v>
      </c>
      <c r="O983" s="2">
        <v>8.0140000000000003E-3</v>
      </c>
      <c r="P983" s="17">
        <f t="shared" si="198"/>
        <v>80.14</v>
      </c>
      <c r="Q983" s="3">
        <v>0.23235700000000001</v>
      </c>
      <c r="R983" s="18">
        <f t="shared" si="193"/>
        <v>2323.5700000000002</v>
      </c>
      <c r="S983" s="1">
        <v>4.6839999999999998E-3</v>
      </c>
      <c r="T983" s="1">
        <v>-8.3999999999999995E-3</v>
      </c>
      <c r="U983" s="4">
        <v>0.56869899999999995</v>
      </c>
      <c r="V983" s="19">
        <f t="shared" si="194"/>
        <v>5686.99</v>
      </c>
      <c r="W983" s="1">
        <v>5.5649999999999996E-3</v>
      </c>
      <c r="X983" s="1">
        <v>2.3240000000000001E-3</v>
      </c>
      <c r="Y983" s="5">
        <v>5.6990000000000001E-3</v>
      </c>
      <c r="Z983" s="20">
        <f t="shared" si="195"/>
        <v>56.99</v>
      </c>
      <c r="AA983" s="1">
        <v>32.643999999999998</v>
      </c>
      <c r="AB983" s="1">
        <v>65.850700000000003</v>
      </c>
      <c r="AC983" s="6">
        <v>2.5690000000000001E-3</v>
      </c>
      <c r="AD983" s="21">
        <f t="shared" si="199"/>
        <v>25.69</v>
      </c>
      <c r="AE983" s="1">
        <v>4.1549999999999998E-3</v>
      </c>
      <c r="AF983" s="1">
        <v>-1.1100000000000001E-3</v>
      </c>
      <c r="AG983" s="1">
        <v>1.3032E-2</v>
      </c>
      <c r="AH983" s="1">
        <v>1.7433000000000001E-2</v>
      </c>
      <c r="AI983" s="1">
        <v>0</v>
      </c>
      <c r="AJ983" s="1">
        <v>0</v>
      </c>
      <c r="AK983" s="1">
        <v>99.367800000000003</v>
      </c>
      <c r="AL983">
        <v>3.2009999999999999E-3</v>
      </c>
      <c r="AM983">
        <v>1.9430000000000001E-3</v>
      </c>
      <c r="AN983">
        <v>-1.47E-3</v>
      </c>
      <c r="AO983">
        <v>3.2699999999999999E-3</v>
      </c>
      <c r="AP983" s="7">
        <v>6.1869999999999998E-3</v>
      </c>
      <c r="AQ983">
        <v>0.101411</v>
      </c>
      <c r="AR983">
        <v>2.9099999999999998E-3</v>
      </c>
      <c r="AS983">
        <v>-5.4999999999999997E-3</v>
      </c>
      <c r="AT983">
        <v>0.49954900000000002</v>
      </c>
      <c r="AU983">
        <f t="shared" si="197"/>
        <v>0.60096000000000005</v>
      </c>
      <c r="AV983">
        <v>4.633E-3</v>
      </c>
      <c r="AW983">
        <v>2.075E-3</v>
      </c>
      <c r="AX983" s="8">
        <v>4.0099999999999997E-3</v>
      </c>
      <c r="AY983">
        <v>49.943800000000003</v>
      </c>
      <c r="AZ983">
        <v>49.417099999999998</v>
      </c>
      <c r="BA983" s="9">
        <v>1.7359999999999999E-3</v>
      </c>
      <c r="BB983" s="10">
        <f t="shared" si="196"/>
        <v>5.7459999999999994E-3</v>
      </c>
      <c r="BC983">
        <v>5.7499999999999999E-3</v>
      </c>
      <c r="BD983">
        <v>-4.6000000000000001E-4</v>
      </c>
      <c r="BE983">
        <v>5.568E-3</v>
      </c>
      <c r="BF983">
        <v>4.2630000000000003E-3</v>
      </c>
      <c r="BG983">
        <v>0</v>
      </c>
      <c r="BH983">
        <v>0</v>
      </c>
      <c r="BI983" s="22"/>
    </row>
    <row r="984" spans="1:61" x14ac:dyDescent="0.25">
      <c r="A984" t="s">
        <v>180</v>
      </c>
      <c r="C984">
        <v>1068</v>
      </c>
      <c r="D984">
        <v>74</v>
      </c>
      <c r="E984">
        <v>40</v>
      </c>
      <c r="F984">
        <v>20</v>
      </c>
      <c r="G984">
        <v>100</v>
      </c>
      <c r="H984">
        <v>3</v>
      </c>
      <c r="I984">
        <v>500</v>
      </c>
      <c r="J984">
        <v>4</v>
      </c>
      <c r="K984" s="1">
        <v>3.3916000000000002E-2</v>
      </c>
      <c r="L984" s="1">
        <v>8.4500000000000005E-4</v>
      </c>
      <c r="M984" s="1">
        <v>4.4190000000000002E-3</v>
      </c>
      <c r="N984" s="1">
        <v>1.9740000000000001E-3</v>
      </c>
      <c r="O984" s="2">
        <v>3.5528999999999998E-2</v>
      </c>
      <c r="P984" s="17">
        <f t="shared" si="198"/>
        <v>355.28999999999996</v>
      </c>
      <c r="Q984" s="3">
        <v>0.20846100000000001</v>
      </c>
      <c r="R984" s="18">
        <f t="shared" si="193"/>
        <v>2084.61</v>
      </c>
      <c r="S984" s="1">
        <v>1.0474000000000001E-2</v>
      </c>
      <c r="T984" s="1">
        <v>-1E-4</v>
      </c>
      <c r="U984" s="4">
        <v>0.56681300000000001</v>
      </c>
      <c r="V984" s="19">
        <f t="shared" si="194"/>
        <v>5668.13</v>
      </c>
      <c r="W984" s="1">
        <v>2.5739999999999999E-3</v>
      </c>
      <c r="X984" s="1">
        <v>1.54E-4</v>
      </c>
      <c r="Y984" s="5">
        <v>9.1439999999999994E-3</v>
      </c>
      <c r="Z984" s="20">
        <f t="shared" si="195"/>
        <v>91.44</v>
      </c>
      <c r="AA984" s="1">
        <v>32.620199999999997</v>
      </c>
      <c r="AB984" s="1">
        <v>65.519000000000005</v>
      </c>
      <c r="AC984" s="6">
        <v>2.2121999999999999E-2</v>
      </c>
      <c r="AD984" s="21">
        <f t="shared" si="199"/>
        <v>221.22</v>
      </c>
      <c r="AE984" s="1">
        <v>3.7669999999999999E-3</v>
      </c>
      <c r="AF984" s="1">
        <v>2.9520000000000002E-3</v>
      </c>
      <c r="AG984" s="1">
        <v>2.4520000000000002E-3</v>
      </c>
      <c r="AH984" s="1">
        <v>3.9240999999999998E-2</v>
      </c>
      <c r="AI984" s="1">
        <v>0</v>
      </c>
      <c r="AJ984" s="1">
        <v>0</v>
      </c>
      <c r="AK984" s="1">
        <v>99.0839</v>
      </c>
      <c r="AL984">
        <v>8.0499999999999999E-3</v>
      </c>
      <c r="AM984">
        <v>3.8499999999999998E-4</v>
      </c>
      <c r="AN984">
        <v>1.7849999999999999E-3</v>
      </c>
      <c r="AO984">
        <v>1.6540000000000001E-3</v>
      </c>
      <c r="AP984" s="7">
        <v>2.7496E-2</v>
      </c>
      <c r="AQ984">
        <v>9.1208999999999998E-2</v>
      </c>
      <c r="AR984">
        <v>6.5240000000000003E-3</v>
      </c>
      <c r="AS984">
        <v>-6.9999999999999994E-5</v>
      </c>
      <c r="AT984">
        <v>0.49913600000000002</v>
      </c>
      <c r="AU984">
        <f t="shared" si="197"/>
        <v>0.59034500000000001</v>
      </c>
      <c r="AV984">
        <v>2.1480000000000002E-3</v>
      </c>
      <c r="AW984">
        <v>1.3799999999999999E-4</v>
      </c>
      <c r="AX984" s="8">
        <v>6.45E-3</v>
      </c>
      <c r="AY984">
        <v>50.031999999999996</v>
      </c>
      <c r="AZ984">
        <v>49.290999999999997</v>
      </c>
      <c r="BA984" s="9">
        <v>1.4988E-2</v>
      </c>
      <c r="BB984" s="10">
        <f t="shared" si="196"/>
        <v>2.1437999999999999E-2</v>
      </c>
      <c r="BC984">
        <v>5.2259999999999997E-3</v>
      </c>
      <c r="BD984">
        <v>1.2229999999999999E-3</v>
      </c>
      <c r="BE984">
        <v>1.0499999999999999E-3</v>
      </c>
      <c r="BF984">
        <v>9.6209999999999993E-3</v>
      </c>
      <c r="BG984">
        <v>0</v>
      </c>
      <c r="BH984">
        <v>0</v>
      </c>
      <c r="BI984" s="22"/>
    </row>
    <row r="985" spans="1:61" x14ac:dyDescent="0.25">
      <c r="A985" s="23" t="s">
        <v>180</v>
      </c>
      <c r="B985" s="23"/>
      <c r="C985" s="23">
        <v>1069</v>
      </c>
      <c r="D985" s="23">
        <v>74</v>
      </c>
      <c r="E985" s="23">
        <v>40</v>
      </c>
      <c r="F985" s="23">
        <v>20</v>
      </c>
      <c r="G985" s="23">
        <v>100</v>
      </c>
      <c r="H985" s="23">
        <v>3</v>
      </c>
      <c r="I985" s="23">
        <v>501</v>
      </c>
      <c r="J985" s="23">
        <v>5</v>
      </c>
      <c r="K985" s="24">
        <v>2.9422E-2</v>
      </c>
      <c r="L985" s="24">
        <v>-3.8000000000000002E-4</v>
      </c>
      <c r="M985" s="24">
        <v>1.3094E-2</v>
      </c>
      <c r="N985" s="24">
        <v>3.3990000000000001E-3</v>
      </c>
      <c r="O985" s="25">
        <v>4.3066E-2</v>
      </c>
      <c r="P985" s="17">
        <f t="shared" si="198"/>
        <v>430.66</v>
      </c>
      <c r="Q985" s="26">
        <v>0.235013</v>
      </c>
      <c r="R985" s="18">
        <f t="shared" si="193"/>
        <v>2350.13</v>
      </c>
      <c r="S985" s="24">
        <v>1.48E-3</v>
      </c>
      <c r="T985" s="24">
        <v>-2.8300000000000001E-3</v>
      </c>
      <c r="U985" s="27">
        <v>0.57750100000000004</v>
      </c>
      <c r="V985" s="19">
        <f t="shared" si="194"/>
        <v>5775.01</v>
      </c>
      <c r="W985" s="24">
        <v>1.691E-3</v>
      </c>
      <c r="X985" s="24">
        <v>-1.72E-3</v>
      </c>
      <c r="Y985" s="28">
        <v>4.9160000000000002E-3</v>
      </c>
      <c r="Z985" s="20">
        <f t="shared" si="195"/>
        <v>49.160000000000004</v>
      </c>
      <c r="AA985" s="24">
        <v>32.995800000000003</v>
      </c>
      <c r="AB985" s="24">
        <v>65.648899999999998</v>
      </c>
      <c r="AC985" s="29">
        <v>2.0077000000000001E-2</v>
      </c>
      <c r="AD985" s="21">
        <f t="shared" si="199"/>
        <v>200.77</v>
      </c>
      <c r="AE985" s="24">
        <v>5.6119999999999998E-3</v>
      </c>
      <c r="AF985" s="24">
        <v>-2.15E-3</v>
      </c>
      <c r="AG985" s="24">
        <v>8.4589999999999995E-3</v>
      </c>
      <c r="AH985" s="24">
        <v>1.9708E-2</v>
      </c>
      <c r="AI985" s="24">
        <v>0</v>
      </c>
      <c r="AJ985" s="24">
        <v>0</v>
      </c>
      <c r="AK985" s="24">
        <v>99.600999999999999</v>
      </c>
      <c r="AL985" s="23">
        <v>6.9360000000000003E-3</v>
      </c>
      <c r="AM985" s="23">
        <v>-1.7000000000000001E-4</v>
      </c>
      <c r="AN985" s="23">
        <v>5.2529999999999999E-3</v>
      </c>
      <c r="AO985" s="23">
        <v>2.8279999999999998E-3</v>
      </c>
      <c r="AP985" s="30">
        <v>3.3100999999999998E-2</v>
      </c>
      <c r="AQ985" s="23">
        <v>0.10212400000000001</v>
      </c>
      <c r="AR985" s="23">
        <v>9.1600000000000004E-4</v>
      </c>
      <c r="AS985" s="23">
        <v>-1.8400000000000001E-3</v>
      </c>
      <c r="AT985" s="23">
        <v>0.50507400000000002</v>
      </c>
      <c r="AU985">
        <f t="shared" si="197"/>
        <v>0.60719800000000002</v>
      </c>
      <c r="AV985" s="23">
        <v>1.4009999999999999E-3</v>
      </c>
      <c r="AW985" s="23">
        <v>-1.5299999999999999E-3</v>
      </c>
      <c r="AX985" s="31">
        <v>3.444E-3</v>
      </c>
      <c r="AY985" s="23">
        <v>50.262300000000003</v>
      </c>
      <c r="AZ985" s="23">
        <v>49.051400000000001</v>
      </c>
      <c r="BA985" s="32">
        <v>1.3509E-2</v>
      </c>
      <c r="BB985" s="10">
        <f t="shared" si="196"/>
        <v>1.6952999999999999E-2</v>
      </c>
      <c r="BC985" s="23">
        <v>7.7320000000000002E-3</v>
      </c>
      <c r="BD985" s="23">
        <v>-8.8000000000000003E-4</v>
      </c>
      <c r="BE985" s="23">
        <v>3.5990000000000002E-3</v>
      </c>
      <c r="BF985" s="23">
        <v>4.7990000000000003E-3</v>
      </c>
      <c r="BG985" s="23">
        <v>0</v>
      </c>
      <c r="BH985" s="23">
        <v>0</v>
      </c>
      <c r="BI985" s="22"/>
    </row>
    <row r="986" spans="1:61" x14ac:dyDescent="0.25">
      <c r="A986" t="s">
        <v>181</v>
      </c>
      <c r="C986">
        <v>1075</v>
      </c>
      <c r="D986">
        <v>76</v>
      </c>
      <c r="E986">
        <v>40</v>
      </c>
      <c r="F986">
        <v>20</v>
      </c>
      <c r="G986">
        <v>100</v>
      </c>
      <c r="H986">
        <v>3</v>
      </c>
      <c r="I986">
        <v>507</v>
      </c>
      <c r="J986">
        <v>1</v>
      </c>
      <c r="K986" s="1">
        <v>3.2249E-2</v>
      </c>
      <c r="L986" s="1">
        <v>9.8980000000000005E-3</v>
      </c>
      <c r="M986" s="1">
        <v>1.755E-2</v>
      </c>
      <c r="N986" s="1">
        <v>4.9189999999999998E-3</v>
      </c>
      <c r="O986" s="2">
        <v>1.0258E-2</v>
      </c>
      <c r="P986" s="17">
        <f t="shared" si="198"/>
        <v>102.58</v>
      </c>
      <c r="Q986" s="3">
        <v>0.248112</v>
      </c>
      <c r="R986" s="18">
        <f t="shared" si="193"/>
        <v>2481.12</v>
      </c>
      <c r="S986" s="1">
        <v>4.5690000000000001E-3</v>
      </c>
      <c r="T986" s="1">
        <v>3.5100000000000002E-4</v>
      </c>
      <c r="U986" s="4">
        <v>0.55388099999999996</v>
      </c>
      <c r="V986" s="19">
        <f t="shared" si="194"/>
        <v>5538.8099999999995</v>
      </c>
      <c r="W986" s="1">
        <v>4.3969999999999999E-3</v>
      </c>
      <c r="X986" s="1">
        <v>1.3940000000000001E-3</v>
      </c>
      <c r="Y986" s="5">
        <v>8.8819999999999993E-3</v>
      </c>
      <c r="Z986" s="20">
        <f t="shared" si="195"/>
        <v>88.82</v>
      </c>
      <c r="AA986" s="1">
        <v>32.872300000000003</v>
      </c>
      <c r="AB986" s="1">
        <v>65.826599999999999</v>
      </c>
      <c r="AC986" s="6">
        <v>-4.0200000000000001E-3</v>
      </c>
      <c r="AD986" s="21">
        <f t="shared" si="199"/>
        <v>-40.200000000000003</v>
      </c>
      <c r="AE986" s="1">
        <v>8.8669999999999999E-3</v>
      </c>
      <c r="AF986" s="1">
        <v>6.7199999999999996E-4</v>
      </c>
      <c r="AG986" s="1">
        <v>8.1200000000000005E-3</v>
      </c>
      <c r="AH986" s="1">
        <v>-2.2339999999999999E-2</v>
      </c>
      <c r="AI986" s="1">
        <v>0</v>
      </c>
      <c r="AJ986" s="1">
        <v>0</v>
      </c>
      <c r="AK986" s="1">
        <v>99.586600000000004</v>
      </c>
      <c r="AL986">
        <v>7.6099999999999996E-3</v>
      </c>
      <c r="AM986">
        <v>4.4860000000000004E-3</v>
      </c>
      <c r="AN986">
        <v>7.0470000000000003E-3</v>
      </c>
      <c r="AO986">
        <v>4.0959999999999998E-3</v>
      </c>
      <c r="AP986" s="7">
        <v>7.8919999999999997E-3</v>
      </c>
      <c r="AQ986">
        <v>0.10792</v>
      </c>
      <c r="AR986">
        <v>2.8289999999999999E-3</v>
      </c>
      <c r="AS986">
        <v>2.2900000000000001E-4</v>
      </c>
      <c r="AT986">
        <v>0.48488300000000001</v>
      </c>
      <c r="AU986">
        <f t="shared" si="197"/>
        <v>0.59280299999999997</v>
      </c>
      <c r="AV986">
        <v>3.6480000000000002E-3</v>
      </c>
      <c r="AW986">
        <v>1.24E-3</v>
      </c>
      <c r="AX986" s="8">
        <v>6.2290000000000002E-3</v>
      </c>
      <c r="AY986">
        <v>50.122599999999998</v>
      </c>
      <c r="AZ986">
        <v>49.231499999999997</v>
      </c>
      <c r="BA986" s="9">
        <v>-2.7100000000000002E-3</v>
      </c>
      <c r="BB986" s="10">
        <f t="shared" si="196"/>
        <v>3.519E-3</v>
      </c>
      <c r="BC986">
        <v>1.2227999999999999E-2</v>
      </c>
      <c r="BD986">
        <v>2.7700000000000001E-4</v>
      </c>
      <c r="BE986">
        <v>3.4580000000000001E-3</v>
      </c>
      <c r="BF986">
        <v>-5.4400000000000004E-3</v>
      </c>
      <c r="BG986">
        <v>0</v>
      </c>
      <c r="BH986">
        <v>0</v>
      </c>
      <c r="BI986" s="22"/>
    </row>
    <row r="987" spans="1:61" x14ac:dyDescent="0.25">
      <c r="A987" t="s">
        <v>181</v>
      </c>
      <c r="C987">
        <v>1076</v>
      </c>
      <c r="D987">
        <v>76</v>
      </c>
      <c r="E987">
        <v>40</v>
      </c>
      <c r="F987">
        <v>20</v>
      </c>
      <c r="G987">
        <v>100</v>
      </c>
      <c r="H987">
        <v>3</v>
      </c>
      <c r="I987">
        <v>508</v>
      </c>
      <c r="J987">
        <v>2</v>
      </c>
      <c r="K987" s="1">
        <v>4.6929999999999999E-2</v>
      </c>
      <c r="L987" s="1">
        <v>1.1338000000000001E-2</v>
      </c>
      <c r="M987" s="1">
        <v>6.6439999999999997E-3</v>
      </c>
      <c r="N987" s="1">
        <v>-3.6000000000000002E-4</v>
      </c>
      <c r="O987" s="2">
        <v>4.3480000000000003E-3</v>
      </c>
      <c r="P987" s="17">
        <f t="shared" si="198"/>
        <v>43.480000000000004</v>
      </c>
      <c r="Q987" s="3">
        <v>0.21893899999999999</v>
      </c>
      <c r="R987" s="18">
        <f t="shared" si="193"/>
        <v>2189.39</v>
      </c>
      <c r="S987" s="1">
        <v>4.2529999999999998E-3</v>
      </c>
      <c r="T987" s="1">
        <v>-6.0000000000000002E-5</v>
      </c>
      <c r="U987" s="4">
        <v>0.54367299999999996</v>
      </c>
      <c r="V987" s="19">
        <f t="shared" si="194"/>
        <v>5436.73</v>
      </c>
      <c r="W987" s="1">
        <v>2.8249999999999998E-3</v>
      </c>
      <c r="X987" s="1">
        <v>8.3900000000000001E-4</v>
      </c>
      <c r="Y987" s="5">
        <v>5.8599999999999998E-3</v>
      </c>
      <c r="Z987" s="20">
        <f t="shared" si="195"/>
        <v>58.599999999999994</v>
      </c>
      <c r="AA987" s="1">
        <v>32.877499999999998</v>
      </c>
      <c r="AB987" s="1">
        <v>66.063800000000001</v>
      </c>
      <c r="AC987" s="6">
        <v>3.8530000000000001E-3</v>
      </c>
      <c r="AD987" s="21">
        <f t="shared" si="199"/>
        <v>38.53</v>
      </c>
      <c r="AE987" s="1">
        <v>1.242E-3</v>
      </c>
      <c r="AF987" s="1">
        <v>1.4605999999999999E-2</v>
      </c>
      <c r="AG987" s="1">
        <v>6.2870000000000001E-3</v>
      </c>
      <c r="AH987" s="1">
        <v>2.3805E-2</v>
      </c>
      <c r="AI987" s="1">
        <v>0</v>
      </c>
      <c r="AJ987" s="1">
        <v>0</v>
      </c>
      <c r="AK987" s="1">
        <v>99.836299999999994</v>
      </c>
      <c r="AL987">
        <v>1.1056E-2</v>
      </c>
      <c r="AM987">
        <v>5.13E-3</v>
      </c>
      <c r="AN987">
        <v>2.6640000000000001E-3</v>
      </c>
      <c r="AO987">
        <v>-2.9999999999999997E-4</v>
      </c>
      <c r="AP987" s="7">
        <v>3.3400000000000001E-3</v>
      </c>
      <c r="AQ987">
        <v>9.5077999999999996E-2</v>
      </c>
      <c r="AR987">
        <v>2.6289999999999998E-3</v>
      </c>
      <c r="AS987">
        <v>-4.0000000000000003E-5</v>
      </c>
      <c r="AT987">
        <v>0.47518100000000002</v>
      </c>
      <c r="AU987">
        <f t="shared" si="197"/>
        <v>0.57025900000000007</v>
      </c>
      <c r="AV987">
        <v>2.3389999999999999E-3</v>
      </c>
      <c r="AW987">
        <v>7.45E-4</v>
      </c>
      <c r="AX987" s="8">
        <v>4.1029999999999999E-3</v>
      </c>
      <c r="AY987">
        <v>50.049799999999998</v>
      </c>
      <c r="AZ987">
        <v>49.329500000000003</v>
      </c>
      <c r="BA987" s="9">
        <v>2.591E-3</v>
      </c>
      <c r="BB987" s="10">
        <f t="shared" si="196"/>
        <v>6.6940000000000003E-3</v>
      </c>
      <c r="BC987">
        <v>1.7099999999999999E-3</v>
      </c>
      <c r="BD987">
        <v>6.0070000000000002E-3</v>
      </c>
      <c r="BE987">
        <v>2.673E-3</v>
      </c>
      <c r="BF987">
        <v>5.7930000000000004E-3</v>
      </c>
      <c r="BG987">
        <v>0</v>
      </c>
      <c r="BH987">
        <v>0</v>
      </c>
      <c r="BI987" s="22"/>
    </row>
    <row r="988" spans="1:61" x14ac:dyDescent="0.25">
      <c r="A988" t="s">
        <v>181</v>
      </c>
      <c r="C988">
        <v>1077</v>
      </c>
      <c r="D988">
        <v>76</v>
      </c>
      <c r="E988">
        <v>40</v>
      </c>
      <c r="F988">
        <v>20</v>
      </c>
      <c r="G988">
        <v>100</v>
      </c>
      <c r="H988">
        <v>3</v>
      </c>
      <c r="I988">
        <v>509</v>
      </c>
      <c r="J988">
        <v>3</v>
      </c>
      <c r="K988" s="1">
        <v>8.61E-4</v>
      </c>
      <c r="L988" s="1">
        <v>4.7369999999999999E-3</v>
      </c>
      <c r="M988" s="1">
        <v>7.6E-3</v>
      </c>
      <c r="N988" s="1">
        <v>7.3439999999999998E-3</v>
      </c>
      <c r="O988" s="2">
        <v>2.4056000000000001E-2</v>
      </c>
      <c r="P988" s="17">
        <f t="shared" si="198"/>
        <v>240.56</v>
      </c>
      <c r="Q988" s="3">
        <v>0.23491100000000001</v>
      </c>
      <c r="R988" s="18">
        <f t="shared" si="193"/>
        <v>2349.11</v>
      </c>
      <c r="S988" s="1">
        <v>9.5040000000000003E-3</v>
      </c>
      <c r="T988" s="1">
        <v>4.4429999999999999E-3</v>
      </c>
      <c r="U988" s="4">
        <v>0.66091999999999995</v>
      </c>
      <c r="V988" s="19">
        <f t="shared" si="194"/>
        <v>6609.2</v>
      </c>
      <c r="W988" s="1">
        <v>1.3090000000000001E-3</v>
      </c>
      <c r="X988" s="1">
        <v>-3.3E-4</v>
      </c>
      <c r="Y988" s="5">
        <v>1.1003000000000001E-2</v>
      </c>
      <c r="Z988" s="20">
        <f t="shared" si="195"/>
        <v>110.03</v>
      </c>
      <c r="AA988" s="1">
        <v>32.723399999999998</v>
      </c>
      <c r="AB988" s="1">
        <v>65.721299999999999</v>
      </c>
      <c r="AC988" s="6">
        <v>1.5048000000000001E-2</v>
      </c>
      <c r="AD988" s="21">
        <f t="shared" si="199"/>
        <v>150.48000000000002</v>
      </c>
      <c r="AE988" s="1">
        <v>5.6470000000000001E-3</v>
      </c>
      <c r="AF988" s="1">
        <v>-6.0499999999999998E-3</v>
      </c>
      <c r="AG988" s="1">
        <v>1.9289999999999999E-3</v>
      </c>
      <c r="AH988" s="1">
        <v>-3.3700000000000002E-3</v>
      </c>
      <c r="AI988" s="1">
        <v>0</v>
      </c>
      <c r="AJ988" s="1">
        <v>0</v>
      </c>
      <c r="AK988" s="1">
        <v>99.424300000000002</v>
      </c>
      <c r="AL988">
        <v>2.04E-4</v>
      </c>
      <c r="AM988">
        <v>2.1519999999999998E-3</v>
      </c>
      <c r="AN988">
        <v>3.058E-3</v>
      </c>
      <c r="AO988">
        <v>6.1279999999999998E-3</v>
      </c>
      <c r="AP988" s="7">
        <v>1.8546E-2</v>
      </c>
      <c r="AQ988">
        <v>0.102391</v>
      </c>
      <c r="AR988">
        <v>5.8970000000000003E-3</v>
      </c>
      <c r="AS988">
        <v>2.9060000000000002E-3</v>
      </c>
      <c r="AT988">
        <v>0.57979499999999995</v>
      </c>
      <c r="AU988">
        <f t="shared" si="197"/>
        <v>0.68218599999999996</v>
      </c>
      <c r="AV988">
        <v>1.088E-3</v>
      </c>
      <c r="AW988">
        <v>-2.9999999999999997E-4</v>
      </c>
      <c r="AX988" s="8">
        <v>7.7320000000000002E-3</v>
      </c>
      <c r="AY988">
        <v>49.999600000000001</v>
      </c>
      <c r="AZ988">
        <v>49.255299999999998</v>
      </c>
      <c r="BA988" s="9">
        <v>1.0156E-2</v>
      </c>
      <c r="BB988" s="10">
        <f t="shared" si="196"/>
        <v>1.7888000000000001E-2</v>
      </c>
      <c r="BC988">
        <v>7.803E-3</v>
      </c>
      <c r="BD988">
        <v>-2.5000000000000001E-3</v>
      </c>
      <c r="BE988">
        <v>8.2299999999999995E-4</v>
      </c>
      <c r="BF988">
        <v>-8.1999999999999998E-4</v>
      </c>
      <c r="BG988">
        <v>0</v>
      </c>
      <c r="BH988">
        <v>0</v>
      </c>
      <c r="BI988" s="22"/>
    </row>
    <row r="989" spans="1:61" x14ac:dyDescent="0.25">
      <c r="A989" s="23" t="s">
        <v>181</v>
      </c>
      <c r="B989" s="23"/>
      <c r="C989" s="23">
        <v>1078</v>
      </c>
      <c r="D989" s="23">
        <v>76</v>
      </c>
      <c r="E989" s="23">
        <v>40</v>
      </c>
      <c r="F989" s="23">
        <v>20</v>
      </c>
      <c r="G989" s="23">
        <v>100</v>
      </c>
      <c r="H989" s="23">
        <v>3</v>
      </c>
      <c r="I989" s="23">
        <v>510</v>
      </c>
      <c r="J989" s="23">
        <v>4</v>
      </c>
      <c r="K989" s="24">
        <v>2.7893000000000001E-2</v>
      </c>
      <c r="L989" s="24">
        <v>4.44E-4</v>
      </c>
      <c r="M989" s="24">
        <v>-2.7000000000000001E-3</v>
      </c>
      <c r="N989" s="24">
        <v>1.4189999999999999E-3</v>
      </c>
      <c r="O989" s="25">
        <v>1.82E-3</v>
      </c>
      <c r="P989" s="17">
        <f t="shared" si="198"/>
        <v>18.2</v>
      </c>
      <c r="Q989" s="26">
        <v>0.23570099999999999</v>
      </c>
      <c r="R989" s="18">
        <f t="shared" si="193"/>
        <v>2357.0099999999998</v>
      </c>
      <c r="S989" s="24">
        <v>1.1303000000000001E-2</v>
      </c>
      <c r="T989" s="24">
        <v>5.2139999999999999E-3</v>
      </c>
      <c r="U989" s="27">
        <v>0.54777399999999998</v>
      </c>
      <c r="V989" s="19">
        <f t="shared" si="194"/>
        <v>5477.74</v>
      </c>
      <c r="W989" s="24">
        <v>-2.0100000000000001E-3</v>
      </c>
      <c r="X989" s="24">
        <v>-7.6999999999999996E-4</v>
      </c>
      <c r="Y989" s="28">
        <v>3.0270000000000002E-3</v>
      </c>
      <c r="Z989" s="20">
        <f t="shared" si="195"/>
        <v>30.270000000000003</v>
      </c>
      <c r="AA989" s="24">
        <v>32.901800000000001</v>
      </c>
      <c r="AB989" s="24">
        <v>65.946299999999994</v>
      </c>
      <c r="AC989" s="29">
        <v>6.0850000000000001E-3</v>
      </c>
      <c r="AD989" s="21">
        <f t="shared" si="199"/>
        <v>60.85</v>
      </c>
      <c r="AE989" s="24">
        <v>3.558E-3</v>
      </c>
      <c r="AF989" s="24">
        <v>6.4229999999999999E-3</v>
      </c>
      <c r="AG989" s="24">
        <v>1.0217E-2</v>
      </c>
      <c r="AH989" s="24">
        <v>2.7746E-2</v>
      </c>
      <c r="AI989" s="24">
        <v>0</v>
      </c>
      <c r="AJ989" s="24">
        <v>0</v>
      </c>
      <c r="AK989" s="24">
        <v>99.731300000000005</v>
      </c>
      <c r="AL989" s="23">
        <v>6.574E-3</v>
      </c>
      <c r="AM989" s="23">
        <v>2.0100000000000001E-4</v>
      </c>
      <c r="AN989" s="23">
        <v>-1.08E-3</v>
      </c>
      <c r="AO989" s="23">
        <v>1.1800000000000001E-3</v>
      </c>
      <c r="AP989" s="30">
        <v>1.3979999999999999E-3</v>
      </c>
      <c r="AQ989" s="23">
        <v>0.102407</v>
      </c>
      <c r="AR989" s="23">
        <v>6.9909999999999998E-3</v>
      </c>
      <c r="AS989" s="23">
        <v>3.398E-3</v>
      </c>
      <c r="AT989" s="23">
        <v>0.47900100000000001</v>
      </c>
      <c r="AU989">
        <f t="shared" si="197"/>
        <v>0.58140800000000004</v>
      </c>
      <c r="AV989" s="23">
        <v>-1.66E-3</v>
      </c>
      <c r="AW989" s="23">
        <v>-6.8000000000000005E-4</v>
      </c>
      <c r="AX989" s="31">
        <v>2.1210000000000001E-3</v>
      </c>
      <c r="AY989" s="23">
        <v>50.111400000000003</v>
      </c>
      <c r="AZ989" s="23">
        <v>49.265999999999998</v>
      </c>
      <c r="BA989" s="32">
        <v>4.0940000000000004E-3</v>
      </c>
      <c r="BB989" s="10">
        <f t="shared" si="196"/>
        <v>6.215E-3</v>
      </c>
      <c r="BC989" s="23">
        <v>4.901E-3</v>
      </c>
      <c r="BD989" s="23">
        <v>2.643E-3</v>
      </c>
      <c r="BE989" s="23">
        <v>4.346E-3</v>
      </c>
      <c r="BF989" s="23">
        <v>6.7549999999999997E-3</v>
      </c>
      <c r="BG989" s="23">
        <v>0</v>
      </c>
      <c r="BH989" s="23">
        <v>0</v>
      </c>
      <c r="BI989" s="22"/>
    </row>
    <row r="990" spans="1:61" x14ac:dyDescent="0.25">
      <c r="A990" t="s">
        <v>182</v>
      </c>
      <c r="C990">
        <v>1079</v>
      </c>
      <c r="D990">
        <v>77</v>
      </c>
      <c r="E990">
        <v>40</v>
      </c>
      <c r="F990">
        <v>20</v>
      </c>
      <c r="G990">
        <v>100</v>
      </c>
      <c r="H990">
        <v>3</v>
      </c>
      <c r="I990">
        <v>511</v>
      </c>
      <c r="J990">
        <v>1</v>
      </c>
      <c r="K990" s="1">
        <v>1.2637000000000001E-2</v>
      </c>
      <c r="L990" s="1">
        <v>3.516E-3</v>
      </c>
      <c r="M990" s="1">
        <v>1.6383000000000002E-2</v>
      </c>
      <c r="N990" s="1">
        <v>2.3730000000000001E-3</v>
      </c>
      <c r="O990" s="2">
        <v>2.3035E-2</v>
      </c>
      <c r="P990" s="17">
        <f t="shared" si="198"/>
        <v>230.35</v>
      </c>
      <c r="Q990" s="3">
        <v>0.21614700000000001</v>
      </c>
      <c r="R990" s="18">
        <f t="shared" si="193"/>
        <v>2161.4700000000003</v>
      </c>
      <c r="S990" s="1">
        <v>-2.0000000000000002E-5</v>
      </c>
      <c r="T990" s="1">
        <v>-6.3E-3</v>
      </c>
      <c r="U990" s="4">
        <v>0.56246099999999999</v>
      </c>
      <c r="V990" s="19">
        <f t="shared" si="194"/>
        <v>5624.61</v>
      </c>
      <c r="W990" s="1">
        <v>6.6509999999999998E-3</v>
      </c>
      <c r="X990" s="1">
        <v>3.8310000000000002E-3</v>
      </c>
      <c r="Y990" s="5">
        <v>9.6200000000000001E-3</v>
      </c>
      <c r="Z990" s="20">
        <f t="shared" si="195"/>
        <v>96.2</v>
      </c>
      <c r="AA990" s="1">
        <v>32.835299999999997</v>
      </c>
      <c r="AB990" s="1">
        <v>65.758300000000006</v>
      </c>
      <c r="AC990" s="6">
        <v>8.0230000000000006E-3</v>
      </c>
      <c r="AD990" s="21">
        <f t="shared" si="199"/>
        <v>80.23</v>
      </c>
      <c r="AE990" s="1">
        <v>4.4920000000000003E-3</v>
      </c>
      <c r="AF990" s="1">
        <v>1.7342E-2</v>
      </c>
      <c r="AG990" s="1">
        <v>5.2350000000000001E-3</v>
      </c>
      <c r="AH990" s="1">
        <v>-1.8710000000000001E-2</v>
      </c>
      <c r="AI990" s="1">
        <v>0</v>
      </c>
      <c r="AJ990" s="1">
        <v>0</v>
      </c>
      <c r="AK990" s="1">
        <v>99.460300000000004</v>
      </c>
      <c r="AL990">
        <v>2.9849999999999998E-3</v>
      </c>
      <c r="AM990">
        <v>1.5950000000000001E-3</v>
      </c>
      <c r="AN990">
        <v>6.5859999999999998E-3</v>
      </c>
      <c r="AO990">
        <v>1.9780000000000002E-3</v>
      </c>
      <c r="AP990" s="7">
        <v>1.7741E-2</v>
      </c>
      <c r="AQ990">
        <v>9.4117999999999993E-2</v>
      </c>
      <c r="AR990">
        <v>-1.0000000000000001E-5</v>
      </c>
      <c r="AS990">
        <v>-4.1099999999999999E-3</v>
      </c>
      <c r="AT990">
        <v>0.492927</v>
      </c>
      <c r="AU990">
        <f t="shared" si="197"/>
        <v>0.58704500000000004</v>
      </c>
      <c r="AV990">
        <v>5.5230000000000001E-3</v>
      </c>
      <c r="AW990">
        <v>3.4129999999999998E-3</v>
      </c>
      <c r="AX990" s="8">
        <v>6.7530000000000003E-3</v>
      </c>
      <c r="AY990">
        <v>50.120399999999997</v>
      </c>
      <c r="AZ990">
        <v>49.233699999999999</v>
      </c>
      <c r="BA990" s="9">
        <v>5.4099999999999999E-3</v>
      </c>
      <c r="BB990" s="10">
        <f t="shared" si="196"/>
        <v>1.2163E-2</v>
      </c>
      <c r="BC990">
        <v>6.202E-3</v>
      </c>
      <c r="BD990">
        <v>7.1510000000000002E-3</v>
      </c>
      <c r="BE990">
        <v>2.2309999999999999E-3</v>
      </c>
      <c r="BF990">
        <v>-4.5700000000000003E-3</v>
      </c>
      <c r="BG990">
        <v>0</v>
      </c>
      <c r="BH990">
        <v>0</v>
      </c>
      <c r="BI990" s="22"/>
    </row>
    <row r="991" spans="1:61" x14ac:dyDescent="0.25">
      <c r="A991" t="s">
        <v>182</v>
      </c>
      <c r="C991">
        <v>1080</v>
      </c>
      <c r="D991">
        <v>77</v>
      </c>
      <c r="E991">
        <v>40</v>
      </c>
      <c r="F991">
        <v>20</v>
      </c>
      <c r="G991">
        <v>100</v>
      </c>
      <c r="H991">
        <v>3</v>
      </c>
      <c r="I991">
        <v>512</v>
      </c>
      <c r="J991">
        <v>2</v>
      </c>
      <c r="K991" s="1">
        <v>-1.9E-3</v>
      </c>
      <c r="L991" s="1">
        <v>1.4805E-2</v>
      </c>
      <c r="M991" s="1">
        <v>6.4099999999999999E-3</v>
      </c>
      <c r="N991" s="1">
        <v>7.0200000000000004E-4</v>
      </c>
      <c r="O991" s="2">
        <v>7.5790999999999997E-2</v>
      </c>
      <c r="P991" s="17">
        <f t="shared" si="198"/>
        <v>757.91</v>
      </c>
      <c r="Q991" s="3">
        <v>0.24465899999999999</v>
      </c>
      <c r="R991" s="18">
        <f t="shared" si="193"/>
        <v>2446.5899999999997</v>
      </c>
      <c r="S991" s="1">
        <v>5.5069999999999997E-3</v>
      </c>
      <c r="T991" s="1">
        <v>-4.5599999999999998E-3</v>
      </c>
      <c r="U991" s="4">
        <v>0.57007699999999994</v>
      </c>
      <c r="V991" s="19">
        <f t="shared" si="194"/>
        <v>5700.7699999999995</v>
      </c>
      <c r="W991" s="1">
        <v>2.3760000000000001E-3</v>
      </c>
      <c r="X991" s="1">
        <v>4.3899999999999998E-3</v>
      </c>
      <c r="Y991" s="5">
        <v>6.5370000000000003E-3</v>
      </c>
      <c r="Z991" s="20">
        <f t="shared" si="195"/>
        <v>65.37</v>
      </c>
      <c r="AA991" s="1">
        <v>32.872500000000002</v>
      </c>
      <c r="AB991" s="1">
        <v>65.9024</v>
      </c>
      <c r="AC991" s="6">
        <v>5.0006000000000002E-2</v>
      </c>
      <c r="AD991" s="21">
        <f t="shared" si="199"/>
        <v>500.06</v>
      </c>
      <c r="AE991" s="1">
        <v>5.1539999999999997E-3</v>
      </c>
      <c r="AF991" s="1">
        <v>-1E-3</v>
      </c>
      <c r="AG991" s="1">
        <v>8.7180000000000001E-3</v>
      </c>
      <c r="AH991" s="1">
        <v>2.0485E-2</v>
      </c>
      <c r="AI991" s="1">
        <v>0</v>
      </c>
      <c r="AJ991" s="1">
        <v>0</v>
      </c>
      <c r="AK991" s="1">
        <v>99.783000000000001</v>
      </c>
      <c r="AL991">
        <v>-4.4999999999999999E-4</v>
      </c>
      <c r="AM991">
        <v>6.7000000000000002E-3</v>
      </c>
      <c r="AN991">
        <v>2.5699999999999998E-3</v>
      </c>
      <c r="AO991">
        <v>5.8399999999999999E-4</v>
      </c>
      <c r="AP991" s="7">
        <v>5.8227000000000001E-2</v>
      </c>
      <c r="AQ991">
        <v>0.106265</v>
      </c>
      <c r="AR991">
        <v>3.405E-3</v>
      </c>
      <c r="AS991">
        <v>-2.97E-3</v>
      </c>
      <c r="AT991">
        <v>0.49834299999999998</v>
      </c>
      <c r="AU991">
        <f t="shared" si="197"/>
        <v>0.60460800000000003</v>
      </c>
      <c r="AV991">
        <v>1.9680000000000001E-3</v>
      </c>
      <c r="AW991">
        <v>3.901E-3</v>
      </c>
      <c r="AX991" s="8">
        <v>4.5770000000000003E-3</v>
      </c>
      <c r="AY991">
        <v>50.050600000000003</v>
      </c>
      <c r="AZ991">
        <v>49.217199999999998</v>
      </c>
      <c r="BA991" s="9">
        <v>3.3631000000000001E-2</v>
      </c>
      <c r="BB991" s="10">
        <f t="shared" si="196"/>
        <v>3.8207999999999999E-2</v>
      </c>
      <c r="BC991">
        <v>7.0980000000000001E-3</v>
      </c>
      <c r="BD991">
        <v>-4.0999999999999999E-4</v>
      </c>
      <c r="BE991">
        <v>3.7069999999999998E-3</v>
      </c>
      <c r="BF991">
        <v>4.986E-3</v>
      </c>
      <c r="BG991">
        <v>0</v>
      </c>
      <c r="BH991">
        <v>0</v>
      </c>
      <c r="BI991" s="22"/>
    </row>
    <row r="992" spans="1:61" x14ac:dyDescent="0.25">
      <c r="A992" t="s">
        <v>182</v>
      </c>
      <c r="C992">
        <v>1081</v>
      </c>
      <c r="D992">
        <v>77</v>
      </c>
      <c r="E992">
        <v>40</v>
      </c>
      <c r="F992">
        <v>20</v>
      </c>
      <c r="G992">
        <v>100</v>
      </c>
      <c r="H992">
        <v>3</v>
      </c>
      <c r="I992">
        <v>513</v>
      </c>
      <c r="J992">
        <v>3</v>
      </c>
      <c r="K992" s="1">
        <v>1.2695E-2</v>
      </c>
      <c r="L992" s="1">
        <v>1.8626E-2</v>
      </c>
      <c r="M992" s="1">
        <v>-2.5999999999999998E-4</v>
      </c>
      <c r="N992" s="1">
        <v>4.95E-4</v>
      </c>
      <c r="O992" s="2">
        <v>1.0773E-2</v>
      </c>
      <c r="P992" s="17">
        <f t="shared" si="198"/>
        <v>107.72999999999999</v>
      </c>
      <c r="Q992" s="3">
        <v>0.23855399999999999</v>
      </c>
      <c r="R992" s="18">
        <f t="shared" si="193"/>
        <v>2385.54</v>
      </c>
      <c r="S992" s="1">
        <v>1.2843E-2</v>
      </c>
      <c r="T992" s="1">
        <v>-2.3E-3</v>
      </c>
      <c r="U992" s="4">
        <v>0.56284500000000004</v>
      </c>
      <c r="V992" s="19">
        <f t="shared" si="194"/>
        <v>5628.4500000000007</v>
      </c>
      <c r="W992" s="1">
        <v>6.8250000000000003E-3</v>
      </c>
      <c r="X992" s="1">
        <v>2.5700000000000001E-4</v>
      </c>
      <c r="Y992" s="5">
        <v>4.2220000000000001E-3</v>
      </c>
      <c r="Z992" s="20">
        <f t="shared" si="195"/>
        <v>42.22</v>
      </c>
      <c r="AA992" s="1">
        <v>32.836599999999997</v>
      </c>
      <c r="AB992" s="1">
        <v>66.025099999999995</v>
      </c>
      <c r="AC992" s="6">
        <v>7.4339999999999996E-3</v>
      </c>
      <c r="AD992" s="21">
        <f t="shared" si="199"/>
        <v>74.34</v>
      </c>
      <c r="AE992" s="1">
        <v>5.6449999999999998E-3</v>
      </c>
      <c r="AF992" s="1">
        <v>9.1339999999999998E-3</v>
      </c>
      <c r="AG992" s="1">
        <v>5.7060000000000001E-3</v>
      </c>
      <c r="AH992" s="1">
        <v>-1.499E-2</v>
      </c>
      <c r="AI992" s="1">
        <v>0</v>
      </c>
      <c r="AJ992" s="1">
        <v>0</v>
      </c>
      <c r="AK992" s="1">
        <v>99.740200000000002</v>
      </c>
      <c r="AL992">
        <v>2.993E-3</v>
      </c>
      <c r="AM992">
        <v>8.4340000000000005E-3</v>
      </c>
      <c r="AN992">
        <v>-1.1E-4</v>
      </c>
      <c r="AO992">
        <v>4.1199999999999999E-4</v>
      </c>
      <c r="AP992" s="7">
        <v>8.2810000000000002E-3</v>
      </c>
      <c r="AQ992">
        <v>0.10366400000000001</v>
      </c>
      <c r="AR992">
        <v>7.9450000000000007E-3</v>
      </c>
      <c r="AS992">
        <v>-1.5E-3</v>
      </c>
      <c r="AT992">
        <v>0.49226199999999998</v>
      </c>
      <c r="AU992">
        <f t="shared" si="197"/>
        <v>0.59592599999999996</v>
      </c>
      <c r="AV992">
        <v>5.6559999999999996E-3</v>
      </c>
      <c r="AW992">
        <v>2.2900000000000001E-4</v>
      </c>
      <c r="AX992" s="8">
        <v>2.9580000000000001E-3</v>
      </c>
      <c r="AY992">
        <v>50.020400000000002</v>
      </c>
      <c r="AZ992">
        <v>49.332999999999998</v>
      </c>
      <c r="BA992" s="9">
        <v>5.0020000000000004E-3</v>
      </c>
      <c r="BB992" s="10">
        <f t="shared" si="196"/>
        <v>7.9600000000000001E-3</v>
      </c>
      <c r="BC992">
        <v>7.7780000000000002E-3</v>
      </c>
      <c r="BD992">
        <v>3.7590000000000002E-3</v>
      </c>
      <c r="BE992">
        <v>2.4269999999999999E-3</v>
      </c>
      <c r="BF992">
        <v>-3.65E-3</v>
      </c>
      <c r="BG992">
        <v>0</v>
      </c>
      <c r="BH992">
        <v>0</v>
      </c>
      <c r="BI992" s="22"/>
    </row>
    <row r="993" spans="1:61" x14ac:dyDescent="0.25">
      <c r="A993" t="s">
        <v>182</v>
      </c>
      <c r="C993">
        <v>1082</v>
      </c>
      <c r="D993">
        <v>77</v>
      </c>
      <c r="E993">
        <v>40</v>
      </c>
      <c r="F993">
        <v>20</v>
      </c>
      <c r="G993">
        <v>100</v>
      </c>
      <c r="H993">
        <v>3</v>
      </c>
      <c r="I993">
        <v>514</v>
      </c>
      <c r="J993">
        <v>4</v>
      </c>
      <c r="K993" s="1">
        <v>4.2728000000000002E-2</v>
      </c>
      <c r="L993" s="1">
        <v>1.3074000000000001E-2</v>
      </c>
      <c r="M993" s="1">
        <v>4.542E-3</v>
      </c>
      <c r="N993" s="1">
        <v>7.6400000000000003E-4</v>
      </c>
      <c r="O993" s="2">
        <v>2.7470999999999999E-2</v>
      </c>
      <c r="P993" s="17">
        <f t="shared" si="198"/>
        <v>274.70999999999998</v>
      </c>
      <c r="Q993" s="3">
        <v>0.217886</v>
      </c>
      <c r="R993" s="18">
        <f t="shared" si="193"/>
        <v>2178.86</v>
      </c>
      <c r="S993" s="1">
        <v>4.9740000000000001E-3</v>
      </c>
      <c r="T993" s="1">
        <v>1.4660000000000001E-3</v>
      </c>
      <c r="U993" s="4">
        <v>0.56395300000000004</v>
      </c>
      <c r="V993" s="19">
        <f t="shared" si="194"/>
        <v>5639.5300000000007</v>
      </c>
      <c r="W993" s="1">
        <v>4.2729999999999999E-3</v>
      </c>
      <c r="X993" s="1">
        <v>5.53E-4</v>
      </c>
      <c r="Y993" s="5">
        <v>4.6670000000000001E-3</v>
      </c>
      <c r="Z993" s="20">
        <f t="shared" si="195"/>
        <v>46.67</v>
      </c>
      <c r="AA993" s="1">
        <v>33.0989</v>
      </c>
      <c r="AB993" s="1">
        <v>66.027299999999997</v>
      </c>
      <c r="AC993" s="6">
        <v>1.2452E-2</v>
      </c>
      <c r="AD993" s="21">
        <f t="shared" si="199"/>
        <v>124.52</v>
      </c>
      <c r="AE993" s="1">
        <v>6.2620000000000002E-3</v>
      </c>
      <c r="AF993" s="1">
        <v>4.9170000000000004E-3</v>
      </c>
      <c r="AG993" s="1">
        <v>5.2500000000000003E-3</v>
      </c>
      <c r="AH993" s="1">
        <v>6.6448999999999994E-2</v>
      </c>
      <c r="AI993" s="1">
        <v>0</v>
      </c>
      <c r="AJ993" s="1">
        <v>0</v>
      </c>
      <c r="AK993" s="1">
        <v>100.108</v>
      </c>
      <c r="AL993">
        <v>1.0030000000000001E-2</v>
      </c>
      <c r="AM993">
        <v>5.8950000000000001E-3</v>
      </c>
      <c r="AN993">
        <v>1.8140000000000001E-3</v>
      </c>
      <c r="AO993">
        <v>6.3299999999999999E-4</v>
      </c>
      <c r="AP993" s="7">
        <v>2.1024000000000001E-2</v>
      </c>
      <c r="AQ993">
        <v>9.4275999999999999E-2</v>
      </c>
      <c r="AR993">
        <v>3.0630000000000002E-3</v>
      </c>
      <c r="AS993">
        <v>9.5200000000000005E-4</v>
      </c>
      <c r="AT993">
        <v>0.49111500000000002</v>
      </c>
      <c r="AU993">
        <f t="shared" si="197"/>
        <v>0.58539099999999999</v>
      </c>
      <c r="AV993">
        <v>3.5260000000000001E-3</v>
      </c>
      <c r="AW993">
        <v>4.8999999999999998E-4</v>
      </c>
      <c r="AX993" s="8">
        <v>3.2560000000000002E-3</v>
      </c>
      <c r="AY993">
        <v>50.203699999999998</v>
      </c>
      <c r="AZ993">
        <v>49.122999999999998</v>
      </c>
      <c r="BA993" s="9">
        <v>8.3429999999999997E-3</v>
      </c>
      <c r="BB993" s="10">
        <f t="shared" si="196"/>
        <v>1.1599E-2</v>
      </c>
      <c r="BC993">
        <v>8.5900000000000004E-3</v>
      </c>
      <c r="BD993">
        <v>2.0149999999999999E-3</v>
      </c>
      <c r="BE993">
        <v>2.2239999999999998E-3</v>
      </c>
      <c r="BF993">
        <v>1.6111E-2</v>
      </c>
      <c r="BG993">
        <v>0</v>
      </c>
      <c r="BH993">
        <v>0</v>
      </c>
      <c r="BI993" s="22"/>
    </row>
    <row r="994" spans="1:61" x14ac:dyDescent="0.25">
      <c r="A994" t="s">
        <v>182</v>
      </c>
      <c r="C994">
        <v>1083</v>
      </c>
      <c r="D994">
        <v>77</v>
      </c>
      <c r="E994">
        <v>40</v>
      </c>
      <c r="F994">
        <v>20</v>
      </c>
      <c r="G994">
        <v>100</v>
      </c>
      <c r="H994">
        <v>3</v>
      </c>
      <c r="I994">
        <v>515</v>
      </c>
      <c r="J994">
        <v>5</v>
      </c>
      <c r="K994" s="1">
        <v>2.5010000000000001E-2</v>
      </c>
      <c r="L994" s="1">
        <v>2.5307E-2</v>
      </c>
      <c r="M994" s="1">
        <v>1.635E-3</v>
      </c>
      <c r="N994" s="1">
        <v>2.3499999999999999E-4</v>
      </c>
      <c r="O994" s="2">
        <v>7.4139999999999996E-3</v>
      </c>
      <c r="P994" s="17">
        <f t="shared" si="198"/>
        <v>74.14</v>
      </c>
      <c r="Q994" s="3">
        <v>0.242785</v>
      </c>
      <c r="R994" s="18">
        <f t="shared" si="193"/>
        <v>2427.85</v>
      </c>
      <c r="S994" s="1">
        <v>5.6889999999999996E-3</v>
      </c>
      <c r="T994" s="1">
        <v>7.8799999999999999E-3</v>
      </c>
      <c r="U994" s="4">
        <v>0.56371499999999997</v>
      </c>
      <c r="V994" s="19">
        <f t="shared" si="194"/>
        <v>5637.15</v>
      </c>
      <c r="W994" s="1">
        <v>1.075E-3</v>
      </c>
      <c r="X994" s="1">
        <v>7.85E-4</v>
      </c>
      <c r="Y994" s="5">
        <v>7.2160000000000002E-3</v>
      </c>
      <c r="Z994" s="20">
        <f t="shared" si="195"/>
        <v>72.16</v>
      </c>
      <c r="AA994" s="1">
        <v>32.945399999999999</v>
      </c>
      <c r="AB994" s="1">
        <v>66.160700000000006</v>
      </c>
      <c r="AC994" s="6">
        <v>7.6909999999999999E-3</v>
      </c>
      <c r="AD994" s="21">
        <f t="shared" si="199"/>
        <v>76.91</v>
      </c>
      <c r="AE994" s="1">
        <v>3.9280000000000001E-3</v>
      </c>
      <c r="AF994" s="1">
        <v>3.1350000000000002E-3</v>
      </c>
      <c r="AG994" s="1">
        <v>9.4389999999999995E-3</v>
      </c>
      <c r="AH994" s="1">
        <v>-4.64E-3</v>
      </c>
      <c r="AI994" s="1">
        <v>0</v>
      </c>
      <c r="AJ994" s="1">
        <v>0</v>
      </c>
      <c r="AK994" s="1">
        <v>100.014</v>
      </c>
      <c r="AL994">
        <v>5.8799999999999998E-3</v>
      </c>
      <c r="AM994">
        <v>1.1428000000000001E-2</v>
      </c>
      <c r="AN994">
        <v>6.5399999999999996E-4</v>
      </c>
      <c r="AO994">
        <v>1.95E-4</v>
      </c>
      <c r="AP994" s="7">
        <v>5.6829999999999997E-3</v>
      </c>
      <c r="AQ994">
        <v>0.105215</v>
      </c>
      <c r="AR994">
        <v>3.5100000000000001E-3</v>
      </c>
      <c r="AS994">
        <v>5.1229999999999999E-3</v>
      </c>
      <c r="AT994">
        <v>0.49168099999999998</v>
      </c>
      <c r="AU994">
        <f t="shared" si="197"/>
        <v>0.59689599999999998</v>
      </c>
      <c r="AV994">
        <v>8.8800000000000001E-4</v>
      </c>
      <c r="AW994">
        <v>6.96E-4</v>
      </c>
      <c r="AX994" s="8">
        <v>5.0410000000000003E-3</v>
      </c>
      <c r="AY994">
        <v>50.049500000000002</v>
      </c>
      <c r="AZ994">
        <v>49.299799999999998</v>
      </c>
      <c r="BA994" s="9">
        <v>5.1609999999999998E-3</v>
      </c>
      <c r="BB994" s="10">
        <f t="shared" si="196"/>
        <v>1.0201999999999999E-2</v>
      </c>
      <c r="BC994">
        <v>5.3969999999999999E-3</v>
      </c>
      <c r="BD994">
        <v>1.286E-3</v>
      </c>
      <c r="BE994">
        <v>4.0039999999999997E-3</v>
      </c>
      <c r="BF994">
        <v>-1.1299999999999999E-3</v>
      </c>
      <c r="BG994">
        <v>0</v>
      </c>
      <c r="BH994">
        <v>0</v>
      </c>
      <c r="BI994" s="22"/>
    </row>
    <row r="995" spans="1:61" x14ac:dyDescent="0.25">
      <c r="A995" t="s">
        <v>182</v>
      </c>
      <c r="C995">
        <v>1084</v>
      </c>
      <c r="D995">
        <v>77</v>
      </c>
      <c r="E995">
        <v>40</v>
      </c>
      <c r="F995">
        <v>20</v>
      </c>
      <c r="G995">
        <v>100</v>
      </c>
      <c r="H995">
        <v>3</v>
      </c>
      <c r="I995">
        <v>516</v>
      </c>
      <c r="J995">
        <v>6</v>
      </c>
      <c r="K995" s="1">
        <v>1.333E-2</v>
      </c>
      <c r="L995" s="1">
        <v>6.3309999999999998E-3</v>
      </c>
      <c r="M995" s="1">
        <v>4.0629999999999998E-3</v>
      </c>
      <c r="N995" s="1">
        <v>-1.41E-3</v>
      </c>
      <c r="O995" s="2">
        <v>4.7569999999999999E-3</v>
      </c>
      <c r="P995" s="17">
        <f t="shared" si="198"/>
        <v>47.57</v>
      </c>
      <c r="Q995" s="3">
        <v>0.220724</v>
      </c>
      <c r="R995" s="18">
        <f t="shared" si="193"/>
        <v>2207.2400000000002</v>
      </c>
      <c r="S995" s="1">
        <v>1.0947999999999999E-2</v>
      </c>
      <c r="T995" s="1">
        <v>6.3949999999999996E-3</v>
      </c>
      <c r="U995" s="4">
        <v>0.56046600000000002</v>
      </c>
      <c r="V995" s="19">
        <f t="shared" si="194"/>
        <v>5604.66</v>
      </c>
      <c r="W995" s="1">
        <v>8.6250000000000007E-3</v>
      </c>
      <c r="X995" s="1">
        <v>1.0480000000000001E-3</v>
      </c>
      <c r="Y995" s="5">
        <v>6.8459999999999997E-3</v>
      </c>
      <c r="Z995" s="20">
        <f t="shared" si="195"/>
        <v>68.459999999999994</v>
      </c>
      <c r="AA995" s="1">
        <v>33.004399999999997</v>
      </c>
      <c r="AB995" s="1">
        <v>66.146000000000001</v>
      </c>
      <c r="AC995" s="6">
        <v>4.6950000000000004E-3</v>
      </c>
      <c r="AD995" s="21">
        <f t="shared" si="199"/>
        <v>46.95</v>
      </c>
      <c r="AE995" s="1">
        <v>5.1599999999999997E-3</v>
      </c>
      <c r="AF995" s="1">
        <v>1.5138E-2</v>
      </c>
      <c r="AG995" s="1">
        <v>5.9160000000000003E-3</v>
      </c>
      <c r="AH995" s="1">
        <v>1.6514999999999998E-2</v>
      </c>
      <c r="AI995" s="1">
        <v>0</v>
      </c>
      <c r="AJ995" s="1">
        <v>0</v>
      </c>
      <c r="AK995" s="1">
        <v>100.04</v>
      </c>
      <c r="AL995">
        <v>3.1319999999999998E-3</v>
      </c>
      <c r="AM995">
        <v>2.8570000000000002E-3</v>
      </c>
      <c r="AN995">
        <v>1.6249999999999999E-3</v>
      </c>
      <c r="AO995">
        <v>-1.17E-3</v>
      </c>
      <c r="AP995" s="7">
        <v>3.6440000000000001E-3</v>
      </c>
      <c r="AQ995">
        <v>9.5588000000000006E-2</v>
      </c>
      <c r="AR995">
        <v>6.7489999999999998E-3</v>
      </c>
      <c r="AS995">
        <v>4.1549999999999998E-3</v>
      </c>
      <c r="AT995">
        <v>0.488508</v>
      </c>
      <c r="AU995">
        <f t="shared" si="197"/>
        <v>0.58409599999999995</v>
      </c>
      <c r="AV995">
        <v>7.1240000000000001E-3</v>
      </c>
      <c r="AW995">
        <v>9.2800000000000001E-4</v>
      </c>
      <c r="AX995" s="8">
        <v>4.7800000000000004E-3</v>
      </c>
      <c r="AY995">
        <v>50.104500000000002</v>
      </c>
      <c r="AZ995">
        <v>49.2547</v>
      </c>
      <c r="BA995" s="9">
        <v>3.1489999999999999E-3</v>
      </c>
      <c r="BB995" s="10">
        <f t="shared" si="196"/>
        <v>7.9290000000000003E-3</v>
      </c>
      <c r="BC995">
        <v>7.0850000000000002E-3</v>
      </c>
      <c r="BD995">
        <v>6.208E-3</v>
      </c>
      <c r="BE995">
        <v>2.5079999999999998E-3</v>
      </c>
      <c r="BF995">
        <v>4.0080000000000003E-3</v>
      </c>
      <c r="BG995">
        <v>0</v>
      </c>
      <c r="BH995">
        <v>0</v>
      </c>
      <c r="BI995" s="22"/>
    </row>
    <row r="996" spans="1:61" x14ac:dyDescent="0.25">
      <c r="A996" t="s">
        <v>182</v>
      </c>
      <c r="C996">
        <v>1085</v>
      </c>
      <c r="D996">
        <v>77</v>
      </c>
      <c r="E996">
        <v>40</v>
      </c>
      <c r="F996">
        <v>20</v>
      </c>
      <c r="G996">
        <v>100</v>
      </c>
      <c r="H996">
        <v>3</v>
      </c>
      <c r="I996">
        <v>517</v>
      </c>
      <c r="J996">
        <v>7</v>
      </c>
      <c r="K996" s="1">
        <v>1.4560999999999999E-2</v>
      </c>
      <c r="L996" s="1">
        <v>7.8309999999999994E-3</v>
      </c>
      <c r="M996" s="1">
        <v>4.5909999999999996E-3</v>
      </c>
      <c r="N996" s="1">
        <v>-4.4799999999999996E-3</v>
      </c>
      <c r="O996" s="2">
        <v>3.3346000000000001E-2</v>
      </c>
      <c r="P996" s="17">
        <f t="shared" si="198"/>
        <v>333.46</v>
      </c>
      <c r="Q996" s="3">
        <v>0.2409</v>
      </c>
      <c r="R996" s="18">
        <f t="shared" si="193"/>
        <v>2409</v>
      </c>
      <c r="S996" s="1">
        <v>1.4785E-2</v>
      </c>
      <c r="T996" s="1">
        <v>7.8840000000000004E-3</v>
      </c>
      <c r="U996" s="4">
        <v>0.55832999999999999</v>
      </c>
      <c r="V996" s="19">
        <f t="shared" si="194"/>
        <v>5583.3</v>
      </c>
      <c r="W996" s="1">
        <v>-3.8400000000000001E-3</v>
      </c>
      <c r="X996" s="1">
        <v>-3.0100000000000001E-3</v>
      </c>
      <c r="Y996" s="5">
        <v>6.0790000000000002E-3</v>
      </c>
      <c r="Z996" s="20">
        <f t="shared" si="195"/>
        <v>60.79</v>
      </c>
      <c r="AA996" s="1">
        <v>33.085599999999999</v>
      </c>
      <c r="AB996" s="1">
        <v>65.933899999999994</v>
      </c>
      <c r="AC996" s="6">
        <v>2.6612E-2</v>
      </c>
      <c r="AD996" s="21">
        <f t="shared" si="199"/>
        <v>266.12</v>
      </c>
      <c r="AE996" s="1">
        <v>7.7710000000000001E-3</v>
      </c>
      <c r="AF996" s="1">
        <v>1.3776999999999999E-2</v>
      </c>
      <c r="AG996" s="1">
        <v>9.103E-3</v>
      </c>
      <c r="AH996" s="1">
        <v>3.2825E-2</v>
      </c>
      <c r="AI996" s="1">
        <v>0</v>
      </c>
      <c r="AJ996" s="1">
        <v>0</v>
      </c>
      <c r="AK996" s="1">
        <v>99.986599999999996</v>
      </c>
      <c r="AL996">
        <v>3.421E-3</v>
      </c>
      <c r="AM996">
        <v>3.5339999999999998E-3</v>
      </c>
      <c r="AN996">
        <v>1.836E-3</v>
      </c>
      <c r="AO996">
        <v>-3.7100000000000002E-3</v>
      </c>
      <c r="AP996" s="7">
        <v>2.5541999999999999E-2</v>
      </c>
      <c r="AQ996">
        <v>0.104321</v>
      </c>
      <c r="AR996">
        <v>9.1140000000000006E-3</v>
      </c>
      <c r="AS996">
        <v>5.1219999999999998E-3</v>
      </c>
      <c r="AT996">
        <v>0.48662300000000003</v>
      </c>
      <c r="AU996">
        <f t="shared" si="197"/>
        <v>0.59094400000000002</v>
      </c>
      <c r="AV996">
        <v>-3.1700000000000001E-3</v>
      </c>
      <c r="AW996">
        <v>-2.6700000000000001E-3</v>
      </c>
      <c r="AX996" s="8">
        <v>4.2440000000000004E-3</v>
      </c>
      <c r="AY996">
        <v>50.2254</v>
      </c>
      <c r="AZ996">
        <v>49.0944</v>
      </c>
      <c r="BA996" s="9">
        <v>1.7843999999999999E-2</v>
      </c>
      <c r="BB996" s="10">
        <f t="shared" si="196"/>
        <v>2.2088E-2</v>
      </c>
      <c r="BC996">
        <v>1.0669E-2</v>
      </c>
      <c r="BD996">
        <v>5.6499999999999996E-3</v>
      </c>
      <c r="BE996">
        <v>3.859E-3</v>
      </c>
      <c r="BF996">
        <v>7.9649999999999999E-3</v>
      </c>
      <c r="BG996">
        <v>0</v>
      </c>
      <c r="BH996">
        <v>0</v>
      </c>
      <c r="BI996" s="22"/>
    </row>
    <row r="997" spans="1:61" x14ac:dyDescent="0.25">
      <c r="A997" s="23" t="s">
        <v>182</v>
      </c>
      <c r="B997" s="23"/>
      <c r="C997" s="23">
        <v>1086</v>
      </c>
      <c r="D997" s="23">
        <v>77</v>
      </c>
      <c r="E997" s="23">
        <v>40</v>
      </c>
      <c r="F997" s="23">
        <v>20</v>
      </c>
      <c r="G997" s="23">
        <v>100</v>
      </c>
      <c r="H997" s="23">
        <v>3</v>
      </c>
      <c r="I997" s="23">
        <v>518</v>
      </c>
      <c r="J997" s="23">
        <v>8</v>
      </c>
      <c r="K997" s="24">
        <v>2.6433000000000002E-2</v>
      </c>
      <c r="L997" s="24">
        <v>1.4485E-2</v>
      </c>
      <c r="M997" s="24">
        <v>-2.32E-3</v>
      </c>
      <c r="N997" s="24">
        <v>2.3549999999999999E-3</v>
      </c>
      <c r="O997" s="25">
        <v>1.0722000000000001E-2</v>
      </c>
      <c r="P997" s="17">
        <f t="shared" si="198"/>
        <v>107.22000000000001</v>
      </c>
      <c r="Q997" s="26">
        <v>0.25237199999999999</v>
      </c>
      <c r="R997" s="18">
        <f t="shared" si="193"/>
        <v>2523.7199999999998</v>
      </c>
      <c r="S997" s="24">
        <v>1.2289E-2</v>
      </c>
      <c r="T997" s="24">
        <v>1.5410000000000001E-3</v>
      </c>
      <c r="U997" s="27">
        <v>0.56365399999999999</v>
      </c>
      <c r="V997" s="19">
        <f t="shared" si="194"/>
        <v>5636.54</v>
      </c>
      <c r="W997" s="24">
        <v>1.3749999999999999E-3</v>
      </c>
      <c r="X997" s="24">
        <v>1.0300000000000001E-3</v>
      </c>
      <c r="Y997" s="28">
        <v>2.807E-3</v>
      </c>
      <c r="Z997" s="20">
        <f t="shared" si="195"/>
        <v>28.07</v>
      </c>
      <c r="AA997" s="24">
        <v>32.926499999999997</v>
      </c>
      <c r="AB997" s="24">
        <v>66.138900000000007</v>
      </c>
      <c r="AC997" s="29">
        <v>2.6909999999999998E-3</v>
      </c>
      <c r="AD997" s="21">
        <f t="shared" si="199"/>
        <v>26.909999999999997</v>
      </c>
      <c r="AE997" s="24">
        <v>9.0390000000000002E-3</v>
      </c>
      <c r="AF997" s="24">
        <v>1.9085999999999999E-2</v>
      </c>
      <c r="AG997" s="24">
        <v>1.2179000000000001E-2</v>
      </c>
      <c r="AH997" s="24">
        <v>3.6419999999999998E-3</v>
      </c>
      <c r="AI997" s="24">
        <v>0</v>
      </c>
      <c r="AJ997" s="24">
        <v>0</v>
      </c>
      <c r="AK997" s="24">
        <v>99.998800000000003</v>
      </c>
      <c r="AL997" s="23">
        <v>6.2160000000000002E-3</v>
      </c>
      <c r="AM997" s="23">
        <v>6.5430000000000002E-3</v>
      </c>
      <c r="AN997" s="23">
        <v>-9.3000000000000005E-4</v>
      </c>
      <c r="AO997" s="23">
        <v>1.954E-3</v>
      </c>
      <c r="AP997" s="30">
        <v>8.2209999999999991E-3</v>
      </c>
      <c r="AQ997" s="23">
        <v>0.109405</v>
      </c>
      <c r="AR997" s="23">
        <v>7.5830000000000003E-3</v>
      </c>
      <c r="AS997" s="23">
        <v>1.0020000000000001E-3</v>
      </c>
      <c r="AT997" s="23">
        <v>0.49178500000000003</v>
      </c>
      <c r="AU997">
        <f t="shared" si="197"/>
        <v>0.60119</v>
      </c>
      <c r="AV997" s="23">
        <v>1.1360000000000001E-3</v>
      </c>
      <c r="AW997" s="23">
        <v>9.1299999999999997E-4</v>
      </c>
      <c r="AX997" s="31">
        <v>1.9620000000000002E-3</v>
      </c>
      <c r="AY997" s="23">
        <v>50.036900000000003</v>
      </c>
      <c r="AZ997" s="23">
        <v>49.299199999999999</v>
      </c>
      <c r="BA997" s="32">
        <v>1.8060000000000001E-3</v>
      </c>
      <c r="BB997" s="10">
        <f t="shared" si="196"/>
        <v>3.7680000000000005E-3</v>
      </c>
      <c r="BC997" s="23">
        <v>1.2423999999999999E-2</v>
      </c>
      <c r="BD997" s="23">
        <v>7.835E-3</v>
      </c>
      <c r="BE997" s="23">
        <v>5.169E-3</v>
      </c>
      <c r="BF997" s="23">
        <v>8.8500000000000004E-4</v>
      </c>
      <c r="BG997" s="23">
        <v>0</v>
      </c>
      <c r="BH997" s="23">
        <v>0</v>
      </c>
      <c r="BI997" s="22"/>
    </row>
    <row r="998" spans="1:61" x14ac:dyDescent="0.25">
      <c r="A998" t="s">
        <v>183</v>
      </c>
      <c r="C998">
        <v>1087</v>
      </c>
      <c r="D998">
        <v>78</v>
      </c>
      <c r="E998">
        <v>40</v>
      </c>
      <c r="F998">
        <v>20</v>
      </c>
      <c r="G998">
        <v>100</v>
      </c>
      <c r="H998">
        <v>3</v>
      </c>
      <c r="I998">
        <v>519</v>
      </c>
      <c r="J998">
        <v>1</v>
      </c>
      <c r="K998" s="1">
        <v>1.0855999999999999E-2</v>
      </c>
      <c r="L998" s="1">
        <v>1.8461000000000002E-2</v>
      </c>
      <c r="M998" s="1">
        <v>8.633E-3</v>
      </c>
      <c r="N998" s="1">
        <v>8.7000000000000001E-5</v>
      </c>
      <c r="O998" s="2">
        <v>2.2977000000000001E-2</v>
      </c>
      <c r="P998" s="17">
        <f t="shared" si="198"/>
        <v>229.77</v>
      </c>
      <c r="Q998" s="3">
        <v>0.22911599999999999</v>
      </c>
      <c r="R998" s="18">
        <f t="shared" si="193"/>
        <v>2291.16</v>
      </c>
      <c r="S998" s="1">
        <v>1.3804E-2</v>
      </c>
      <c r="T998" s="1">
        <v>3.6570000000000001E-3</v>
      </c>
      <c r="U998" s="4">
        <v>0.51485700000000001</v>
      </c>
      <c r="V998" s="19">
        <f t="shared" si="194"/>
        <v>5148.57</v>
      </c>
      <c r="W998" s="1">
        <v>3.751E-3</v>
      </c>
      <c r="X998" s="1">
        <v>3.2130000000000001E-3</v>
      </c>
      <c r="Y998" s="5">
        <v>1.1858E-2</v>
      </c>
      <c r="Z998" s="20">
        <f t="shared" si="195"/>
        <v>118.58</v>
      </c>
      <c r="AA998" s="1">
        <v>32.862699999999997</v>
      </c>
      <c r="AB998" s="1">
        <v>66.082400000000007</v>
      </c>
      <c r="AC998" s="6">
        <v>1.8157E-2</v>
      </c>
      <c r="AD998" s="21">
        <f t="shared" si="199"/>
        <v>181.57</v>
      </c>
      <c r="AE998" s="1">
        <v>5.8430000000000001E-3</v>
      </c>
      <c r="AF998" s="1">
        <v>5.5269999999999998E-3</v>
      </c>
      <c r="AG998" s="1">
        <v>1.9448E-2</v>
      </c>
      <c r="AH998" s="1">
        <v>-8.5999999999999998E-4</v>
      </c>
      <c r="AI998" s="1">
        <v>0</v>
      </c>
      <c r="AJ998" s="1">
        <v>0</v>
      </c>
      <c r="AK998" s="1">
        <v>99.834400000000002</v>
      </c>
      <c r="AL998">
        <v>2.5569999999999998E-3</v>
      </c>
      <c r="AM998">
        <v>8.3529999999999993E-3</v>
      </c>
      <c r="AN998">
        <v>3.4610000000000001E-3</v>
      </c>
      <c r="AO998">
        <v>7.2000000000000002E-5</v>
      </c>
      <c r="AP998" s="7">
        <v>1.7648E-2</v>
      </c>
      <c r="AQ998">
        <v>9.9488999999999994E-2</v>
      </c>
      <c r="AR998">
        <v>8.5319999999999997E-3</v>
      </c>
      <c r="AS998">
        <v>2.3830000000000001E-3</v>
      </c>
      <c r="AT998">
        <v>0.44996000000000003</v>
      </c>
      <c r="AU998">
        <f t="shared" si="197"/>
        <v>0.54944900000000008</v>
      </c>
      <c r="AV998">
        <v>3.1059999999999998E-3</v>
      </c>
      <c r="AW998">
        <v>2.8549999999999999E-3</v>
      </c>
      <c r="AX998" s="8">
        <v>8.3009999999999994E-3</v>
      </c>
      <c r="AY998">
        <v>50.023299999999999</v>
      </c>
      <c r="AZ998">
        <v>49.339399999999998</v>
      </c>
      <c r="BA998" s="9">
        <v>1.2208E-2</v>
      </c>
      <c r="BB998" s="10">
        <f t="shared" si="196"/>
        <v>2.0508999999999999E-2</v>
      </c>
      <c r="BC998">
        <v>8.0440000000000008E-3</v>
      </c>
      <c r="BD998">
        <v>2.2729999999999998E-3</v>
      </c>
      <c r="BE998">
        <v>8.267E-3</v>
      </c>
      <c r="BF998">
        <v>-2.1000000000000001E-4</v>
      </c>
      <c r="BG998">
        <v>0</v>
      </c>
      <c r="BH998">
        <v>0</v>
      </c>
      <c r="BI998" s="22"/>
    </row>
    <row r="999" spans="1:61" x14ac:dyDescent="0.25">
      <c r="A999" t="s">
        <v>183</v>
      </c>
      <c r="C999">
        <v>1088</v>
      </c>
      <c r="D999">
        <v>78</v>
      </c>
      <c r="E999">
        <v>40</v>
      </c>
      <c r="F999">
        <v>20</v>
      </c>
      <c r="G999">
        <v>100</v>
      </c>
      <c r="H999">
        <v>3</v>
      </c>
      <c r="I999">
        <v>520</v>
      </c>
      <c r="J999">
        <v>2</v>
      </c>
      <c r="K999" s="1">
        <v>5.3419000000000001E-2</v>
      </c>
      <c r="L999" s="1">
        <v>2.0896000000000001E-2</v>
      </c>
      <c r="M999" s="1">
        <v>8.0630000000000007E-3</v>
      </c>
      <c r="N999" s="1">
        <v>2.3549999999999999E-3</v>
      </c>
      <c r="O999" s="2">
        <v>0.103334</v>
      </c>
      <c r="P999" s="17">
        <f t="shared" si="198"/>
        <v>1033.3399999999999</v>
      </c>
      <c r="Q999" s="3">
        <v>0.230376</v>
      </c>
      <c r="R999" s="18">
        <f t="shared" si="193"/>
        <v>2303.7599999999998</v>
      </c>
      <c r="S999" s="1">
        <v>5.6350000000000003E-3</v>
      </c>
      <c r="T999" s="1">
        <v>2.4650000000000002E-3</v>
      </c>
      <c r="U999" s="4">
        <v>0.56063399999999997</v>
      </c>
      <c r="V999" s="19">
        <f t="shared" si="194"/>
        <v>5606.3399999999992</v>
      </c>
      <c r="W999" s="1">
        <v>5.646E-3</v>
      </c>
      <c r="X999" s="1">
        <v>-4.0000000000000003E-5</v>
      </c>
      <c r="Y999" s="5">
        <v>6.6309999999999997E-3</v>
      </c>
      <c r="Z999" s="20">
        <f t="shared" si="195"/>
        <v>66.31</v>
      </c>
      <c r="AA999" s="1">
        <v>32.828600000000002</v>
      </c>
      <c r="AB999" s="1">
        <v>65.8536</v>
      </c>
      <c r="AC999" s="6">
        <v>5.5542000000000001E-2</v>
      </c>
      <c r="AD999" s="21">
        <f t="shared" si="199"/>
        <v>555.41999999999996</v>
      </c>
      <c r="AE999" s="1">
        <v>9.5350000000000001E-3</v>
      </c>
      <c r="AF999" s="1">
        <v>6.3010000000000002E-3</v>
      </c>
      <c r="AG999" s="1">
        <v>6.0489999999999997E-3</v>
      </c>
      <c r="AH999" s="1">
        <v>2.2599999999999999E-3</v>
      </c>
      <c r="AI999" s="1">
        <v>0</v>
      </c>
      <c r="AJ999" s="1">
        <v>0</v>
      </c>
      <c r="AK999" s="1">
        <v>99.761300000000006</v>
      </c>
      <c r="AL999">
        <v>1.2596E-2</v>
      </c>
      <c r="AM999">
        <v>9.4640000000000002E-3</v>
      </c>
      <c r="AN999">
        <v>3.235E-3</v>
      </c>
      <c r="AO999">
        <v>1.9599999999999999E-3</v>
      </c>
      <c r="AP999" s="7">
        <v>7.9440999999999998E-2</v>
      </c>
      <c r="AQ999">
        <v>0.100129</v>
      </c>
      <c r="AR999">
        <v>3.4870000000000001E-3</v>
      </c>
      <c r="AS999">
        <v>1.6080000000000001E-3</v>
      </c>
      <c r="AT999">
        <v>0.49042200000000002</v>
      </c>
      <c r="AU999">
        <f t="shared" si="197"/>
        <v>0.59055100000000005</v>
      </c>
      <c r="AV999">
        <v>4.6800000000000001E-3</v>
      </c>
      <c r="AW999">
        <v>-4.0000000000000003E-5</v>
      </c>
      <c r="AX999" s="8">
        <v>4.646E-3</v>
      </c>
      <c r="AY999">
        <v>50.017899999999997</v>
      </c>
      <c r="AZ999">
        <v>49.214300000000001</v>
      </c>
      <c r="BA999" s="9">
        <v>3.7379000000000003E-2</v>
      </c>
      <c r="BB999" s="10">
        <f t="shared" si="196"/>
        <v>4.2025E-2</v>
      </c>
      <c r="BC999">
        <v>1.3139E-2</v>
      </c>
      <c r="BD999">
        <v>2.594E-3</v>
      </c>
      <c r="BE999">
        <v>2.5739999999999999E-3</v>
      </c>
      <c r="BF999">
        <v>5.5099999999999995E-4</v>
      </c>
      <c r="BG999">
        <v>0</v>
      </c>
      <c r="BH999">
        <v>0</v>
      </c>
      <c r="BI999" s="22"/>
    </row>
    <row r="1000" spans="1:61" x14ac:dyDescent="0.25">
      <c r="A1000" t="s">
        <v>183</v>
      </c>
      <c r="C1000">
        <v>1089</v>
      </c>
      <c r="D1000">
        <v>78</v>
      </c>
      <c r="E1000">
        <v>40</v>
      </c>
      <c r="F1000">
        <v>20</v>
      </c>
      <c r="G1000">
        <v>100</v>
      </c>
      <c r="H1000">
        <v>3</v>
      </c>
      <c r="I1000">
        <v>521</v>
      </c>
      <c r="J1000">
        <v>3</v>
      </c>
      <c r="K1000" s="1">
        <v>1.3048000000000001E-2</v>
      </c>
      <c r="L1000" s="1">
        <v>6.2459999999999998E-3</v>
      </c>
      <c r="M1000" s="1">
        <v>6.0819999999999997E-3</v>
      </c>
      <c r="N1000" s="1">
        <v>3.8760000000000001E-3</v>
      </c>
      <c r="O1000" s="2">
        <v>0.10539999999999999</v>
      </c>
      <c r="P1000" s="17">
        <f t="shared" si="198"/>
        <v>1054</v>
      </c>
      <c r="Q1000" s="3">
        <v>0.24260100000000001</v>
      </c>
      <c r="R1000" s="18">
        <f t="shared" si="193"/>
        <v>2426.0100000000002</v>
      </c>
      <c r="S1000" s="1">
        <v>1.366E-2</v>
      </c>
      <c r="T1000" s="1">
        <v>6.8869999999999999E-3</v>
      </c>
      <c r="U1000" s="4">
        <v>0.56358200000000003</v>
      </c>
      <c r="V1000" s="19">
        <f t="shared" si="194"/>
        <v>5635.8200000000006</v>
      </c>
      <c r="W1000" s="1">
        <v>-6.7000000000000002E-4</v>
      </c>
      <c r="X1000" s="1">
        <v>2.6940000000000002E-3</v>
      </c>
      <c r="Y1000" s="5">
        <v>8.0389999999999993E-3</v>
      </c>
      <c r="Z1000" s="20">
        <f t="shared" si="195"/>
        <v>80.389999999999986</v>
      </c>
      <c r="AA1000" s="1">
        <v>32.792299999999997</v>
      </c>
      <c r="AB1000" s="1">
        <v>66.008200000000002</v>
      </c>
      <c r="AC1000" s="6">
        <v>5.7687000000000002E-2</v>
      </c>
      <c r="AD1000" s="21">
        <f t="shared" si="199"/>
        <v>576.87</v>
      </c>
      <c r="AE1000" s="1">
        <v>2.6700000000000001E-3</v>
      </c>
      <c r="AF1000" s="1">
        <v>1.5224E-2</v>
      </c>
      <c r="AG1000" s="1">
        <v>2.0720000000000001E-3</v>
      </c>
      <c r="AH1000" s="1">
        <v>2.8199999999999999E-2</v>
      </c>
      <c r="AI1000" s="1">
        <v>0</v>
      </c>
      <c r="AJ1000" s="1">
        <v>0</v>
      </c>
      <c r="AK1000" s="1">
        <v>99.877799999999993</v>
      </c>
      <c r="AL1000">
        <v>3.075E-3</v>
      </c>
      <c r="AM1000">
        <v>2.8270000000000001E-3</v>
      </c>
      <c r="AN1000">
        <v>2.4390000000000002E-3</v>
      </c>
      <c r="AO1000">
        <v>3.2230000000000002E-3</v>
      </c>
      <c r="AP1000" s="7">
        <v>8.0979999999999996E-2</v>
      </c>
      <c r="AQ1000">
        <v>0.105379</v>
      </c>
      <c r="AR1000">
        <v>8.4469999999999996E-3</v>
      </c>
      <c r="AS1000">
        <v>4.4879999999999998E-3</v>
      </c>
      <c r="AT1000">
        <v>0.492703</v>
      </c>
      <c r="AU1000">
        <f t="shared" si="197"/>
        <v>0.598082</v>
      </c>
      <c r="AV1000">
        <v>-5.5999999999999995E-4</v>
      </c>
      <c r="AW1000">
        <v>2.3939999999999999E-3</v>
      </c>
      <c r="AX1000" s="8">
        <v>5.6290000000000003E-3</v>
      </c>
      <c r="AY1000">
        <v>49.932400000000001</v>
      </c>
      <c r="AZ1000">
        <v>49.3001</v>
      </c>
      <c r="BA1000" s="9">
        <v>3.8800000000000001E-2</v>
      </c>
      <c r="BB1000" s="10">
        <f t="shared" si="196"/>
        <v>4.4429000000000003E-2</v>
      </c>
      <c r="BC1000">
        <v>3.6770000000000001E-3</v>
      </c>
      <c r="BD1000">
        <v>6.2620000000000002E-3</v>
      </c>
      <c r="BE1000">
        <v>8.8099999999999995E-4</v>
      </c>
      <c r="BF1000">
        <v>6.8640000000000003E-3</v>
      </c>
      <c r="BG1000">
        <v>0</v>
      </c>
      <c r="BH1000">
        <v>0</v>
      </c>
      <c r="BI1000" s="22"/>
    </row>
    <row r="1001" spans="1:61" x14ac:dyDescent="0.25">
      <c r="A1001" t="s">
        <v>183</v>
      </c>
      <c r="C1001">
        <v>1090</v>
      </c>
      <c r="D1001">
        <v>78</v>
      </c>
      <c r="E1001">
        <v>40</v>
      </c>
      <c r="F1001">
        <v>20</v>
      </c>
      <c r="G1001">
        <v>100</v>
      </c>
      <c r="H1001">
        <v>3</v>
      </c>
      <c r="I1001">
        <v>522</v>
      </c>
      <c r="J1001">
        <v>4</v>
      </c>
      <c r="K1001" s="1">
        <v>1.0062E-2</v>
      </c>
      <c r="L1001" s="1">
        <v>-6.0899999999999999E-3</v>
      </c>
      <c r="M1001" s="1">
        <v>-6.4400000000000004E-3</v>
      </c>
      <c r="N1001" s="1">
        <v>2.091E-3</v>
      </c>
      <c r="O1001" s="2">
        <v>4.8529000000000003E-2</v>
      </c>
      <c r="P1001" s="17">
        <f t="shared" si="198"/>
        <v>485.29</v>
      </c>
      <c r="Q1001" s="3">
        <v>0.233733</v>
      </c>
      <c r="R1001" s="18">
        <f t="shared" si="193"/>
        <v>2337.33</v>
      </c>
      <c r="S1001" s="1">
        <v>1.0866000000000001E-2</v>
      </c>
      <c r="T1001" s="1">
        <v>6.8300000000000001E-4</v>
      </c>
      <c r="U1001" s="4">
        <v>0.55567900000000003</v>
      </c>
      <c r="V1001" s="19">
        <f t="shared" si="194"/>
        <v>5556.79</v>
      </c>
      <c r="W1001" s="1">
        <v>5.8950000000000001E-3</v>
      </c>
      <c r="X1001" s="1">
        <v>1.6689999999999999E-3</v>
      </c>
      <c r="Y1001" s="5">
        <v>5.9589999999999999E-3</v>
      </c>
      <c r="Z1001" s="20">
        <f t="shared" si="195"/>
        <v>59.589999999999996</v>
      </c>
      <c r="AA1001" s="1">
        <v>32.8658</v>
      </c>
      <c r="AB1001" s="1">
        <v>66.078100000000006</v>
      </c>
      <c r="AC1001" s="6">
        <v>2.2530999999999999E-2</v>
      </c>
      <c r="AD1001" s="21">
        <f t="shared" si="199"/>
        <v>225.31</v>
      </c>
      <c r="AE1001" s="1">
        <v>7.7559999999999999E-3</v>
      </c>
      <c r="AF1001" s="1">
        <v>1.2403000000000001E-2</v>
      </c>
      <c r="AG1001" s="1">
        <v>1.4049000000000001E-2</v>
      </c>
      <c r="AH1001" s="1">
        <v>5.1880999999999997E-2</v>
      </c>
      <c r="AI1001" s="1">
        <v>0</v>
      </c>
      <c r="AJ1001" s="1">
        <v>0</v>
      </c>
      <c r="AK1001" s="1">
        <v>99.915199999999999</v>
      </c>
      <c r="AL1001">
        <v>2.369E-3</v>
      </c>
      <c r="AM1001">
        <v>-2.7499999999999998E-3</v>
      </c>
      <c r="AN1001">
        <v>-2.5799999999999998E-3</v>
      </c>
      <c r="AO1001">
        <v>1.737E-3</v>
      </c>
      <c r="AP1001" s="7">
        <v>3.7253000000000001E-2</v>
      </c>
      <c r="AQ1001">
        <v>0.101439</v>
      </c>
      <c r="AR1001">
        <v>6.7130000000000002E-3</v>
      </c>
      <c r="AS1001">
        <v>4.4499999999999997E-4</v>
      </c>
      <c r="AT1001">
        <v>0.485371</v>
      </c>
      <c r="AU1001">
        <f t="shared" si="197"/>
        <v>0.58681000000000005</v>
      </c>
      <c r="AV1001">
        <v>4.8799999999999998E-3</v>
      </c>
      <c r="AW1001">
        <v>1.482E-3</v>
      </c>
      <c r="AX1001" s="8">
        <v>4.169E-3</v>
      </c>
      <c r="AY1001">
        <v>50.000700000000002</v>
      </c>
      <c r="AZ1001">
        <v>49.3093</v>
      </c>
      <c r="BA1001" s="9">
        <v>1.5141E-2</v>
      </c>
      <c r="BB1001" s="10">
        <f t="shared" si="196"/>
        <v>1.9310000000000001E-2</v>
      </c>
      <c r="BC1001">
        <v>1.0671999999999999E-2</v>
      </c>
      <c r="BD1001">
        <v>5.0980000000000001E-3</v>
      </c>
      <c r="BE1001">
        <v>5.9690000000000003E-3</v>
      </c>
      <c r="BF1001">
        <v>1.2617E-2</v>
      </c>
      <c r="BG1001">
        <v>0</v>
      </c>
      <c r="BH1001">
        <v>0</v>
      </c>
      <c r="BI1001" s="22"/>
    </row>
    <row r="1002" spans="1:61" x14ac:dyDescent="0.25">
      <c r="A1002" t="s">
        <v>183</v>
      </c>
      <c r="C1002">
        <v>1091</v>
      </c>
      <c r="D1002">
        <v>78</v>
      </c>
      <c r="E1002">
        <v>40</v>
      </c>
      <c r="F1002">
        <v>20</v>
      </c>
      <c r="G1002">
        <v>100</v>
      </c>
      <c r="H1002">
        <v>3</v>
      </c>
      <c r="I1002">
        <v>523</v>
      </c>
      <c r="J1002">
        <v>5</v>
      </c>
      <c r="K1002" s="1">
        <v>4.5760000000000002E-2</v>
      </c>
      <c r="L1002" s="1">
        <v>7.6049999999999998E-3</v>
      </c>
      <c r="M1002" s="1">
        <v>-5.8900000000000003E-3</v>
      </c>
      <c r="N1002" s="1">
        <v>-1.6000000000000001E-4</v>
      </c>
      <c r="O1002" s="2">
        <v>4.2550000000000001E-3</v>
      </c>
      <c r="P1002" s="17">
        <f t="shared" si="198"/>
        <v>42.550000000000004</v>
      </c>
      <c r="Q1002" s="3">
        <v>0.23094400000000001</v>
      </c>
      <c r="R1002" s="18">
        <f t="shared" si="193"/>
        <v>2309.44</v>
      </c>
      <c r="S1002" s="1">
        <v>3.7060000000000001E-3</v>
      </c>
      <c r="T1002" s="1">
        <v>2.5590000000000001E-3</v>
      </c>
      <c r="U1002" s="4">
        <v>0.551817</v>
      </c>
      <c r="V1002" s="19">
        <f t="shared" si="194"/>
        <v>5518.17</v>
      </c>
      <c r="W1002" s="1">
        <v>5.1029999999999999E-3</v>
      </c>
      <c r="X1002" s="1">
        <v>-1.7600000000000001E-3</v>
      </c>
      <c r="Y1002" s="5">
        <v>3.029E-3</v>
      </c>
      <c r="Z1002" s="20">
        <f t="shared" si="195"/>
        <v>30.29</v>
      </c>
      <c r="AA1002" s="1">
        <v>33.0578</v>
      </c>
      <c r="AB1002" s="1">
        <v>66.063400000000001</v>
      </c>
      <c r="AC1002" s="6">
        <v>8.5939999999999992E-3</v>
      </c>
      <c r="AD1002" s="21">
        <f t="shared" si="199"/>
        <v>85.94</v>
      </c>
      <c r="AE1002" s="1">
        <v>5.777E-3</v>
      </c>
      <c r="AF1002" s="1">
        <v>-8.8999999999999995E-4</v>
      </c>
      <c r="AG1002" s="1">
        <v>6.1659999999999996E-3</v>
      </c>
      <c r="AH1002" s="1">
        <v>4.2363999999999999E-2</v>
      </c>
      <c r="AI1002" s="1">
        <v>0</v>
      </c>
      <c r="AJ1002" s="1">
        <v>0</v>
      </c>
      <c r="AK1002" s="1">
        <v>100.03</v>
      </c>
      <c r="AL1002">
        <v>1.0749999999999999E-2</v>
      </c>
      <c r="AM1002">
        <v>3.431E-3</v>
      </c>
      <c r="AN1002">
        <v>-2.3600000000000001E-3</v>
      </c>
      <c r="AO1002">
        <v>-1.2999999999999999E-4</v>
      </c>
      <c r="AP1002" s="7">
        <v>3.2590000000000002E-3</v>
      </c>
      <c r="AQ1002">
        <v>0.100005</v>
      </c>
      <c r="AR1002">
        <v>2.284E-3</v>
      </c>
      <c r="AS1002">
        <v>1.6620000000000001E-3</v>
      </c>
      <c r="AT1002">
        <v>0.48092299999999999</v>
      </c>
      <c r="AU1002">
        <f t="shared" si="197"/>
        <v>0.580928</v>
      </c>
      <c r="AV1002">
        <v>4.2139999999999999E-3</v>
      </c>
      <c r="AW1002">
        <v>-1.56E-3</v>
      </c>
      <c r="AX1002" s="8">
        <v>2.1150000000000001E-3</v>
      </c>
      <c r="AY1002">
        <v>50.180700000000002</v>
      </c>
      <c r="AZ1002">
        <v>49.188499999999998</v>
      </c>
      <c r="BA1002" s="9">
        <v>5.7619999999999998E-3</v>
      </c>
      <c r="BB1002" s="10">
        <f t="shared" si="196"/>
        <v>7.8770000000000003E-3</v>
      </c>
      <c r="BC1002">
        <v>7.9310000000000005E-3</v>
      </c>
      <c r="BD1002">
        <v>-3.6999999999999999E-4</v>
      </c>
      <c r="BE1002">
        <v>2.614E-3</v>
      </c>
      <c r="BF1002">
        <v>1.0279E-2</v>
      </c>
      <c r="BG1002">
        <v>0</v>
      </c>
      <c r="BH1002">
        <v>0</v>
      </c>
      <c r="BI1002" s="22"/>
    </row>
    <row r="1003" spans="1:61" x14ac:dyDescent="0.25">
      <c r="A1003" t="s">
        <v>183</v>
      </c>
      <c r="C1003">
        <v>1092</v>
      </c>
      <c r="D1003">
        <v>78</v>
      </c>
      <c r="E1003">
        <v>40</v>
      </c>
      <c r="F1003">
        <v>20</v>
      </c>
      <c r="G1003">
        <v>100</v>
      </c>
      <c r="H1003">
        <v>3</v>
      </c>
      <c r="I1003">
        <v>524</v>
      </c>
      <c r="J1003">
        <v>6</v>
      </c>
      <c r="K1003" s="1">
        <v>1.1361E-2</v>
      </c>
      <c r="L1003" s="1">
        <v>4.7489999999999997E-3</v>
      </c>
      <c r="M1003" s="1">
        <v>1.2567999999999999E-2</v>
      </c>
      <c r="N1003" s="1">
        <v>-3.0000000000000001E-3</v>
      </c>
      <c r="O1003" s="2">
        <v>5.4650000000000002E-3</v>
      </c>
      <c r="P1003" s="17">
        <f t="shared" si="198"/>
        <v>54.650000000000006</v>
      </c>
      <c r="Q1003" s="3">
        <v>0.238956</v>
      </c>
      <c r="R1003" s="18">
        <f t="shared" si="193"/>
        <v>2389.56</v>
      </c>
      <c r="S1003" s="1">
        <v>7.5680000000000001E-3</v>
      </c>
      <c r="T1003" s="1">
        <v>4.457E-3</v>
      </c>
      <c r="U1003" s="4">
        <v>0.55363899999999999</v>
      </c>
      <c r="V1003" s="19">
        <f t="shared" si="194"/>
        <v>5536.39</v>
      </c>
      <c r="W1003" s="1">
        <v>-2.2000000000000001E-4</v>
      </c>
      <c r="X1003" s="1">
        <v>1.856E-3</v>
      </c>
      <c r="Y1003" s="5">
        <v>3.9810000000000002E-3</v>
      </c>
      <c r="Z1003" s="20">
        <f t="shared" si="195"/>
        <v>39.81</v>
      </c>
      <c r="AA1003" s="1">
        <v>32.973100000000002</v>
      </c>
      <c r="AB1003" s="1">
        <v>66.017499999999998</v>
      </c>
      <c r="AC1003" s="6">
        <v>7.1060000000000003E-3</v>
      </c>
      <c r="AD1003" s="21">
        <f t="shared" si="199"/>
        <v>71.06</v>
      </c>
      <c r="AE1003" s="1">
        <v>1.933E-3</v>
      </c>
      <c r="AF1003" s="1">
        <v>-4.9500000000000004E-3</v>
      </c>
      <c r="AG1003" s="1">
        <v>-5.5999999999999995E-4</v>
      </c>
      <c r="AH1003" s="1">
        <v>6.2849999999999998E-3</v>
      </c>
      <c r="AI1003" s="1">
        <v>0</v>
      </c>
      <c r="AJ1003" s="1">
        <v>0</v>
      </c>
      <c r="AK1003" s="1">
        <v>99.841800000000006</v>
      </c>
      <c r="AL1003">
        <v>2.6740000000000002E-3</v>
      </c>
      <c r="AM1003">
        <v>2.147E-3</v>
      </c>
      <c r="AN1003">
        <v>5.0330000000000001E-3</v>
      </c>
      <c r="AO1003">
        <v>-2.49E-3</v>
      </c>
      <c r="AP1003" s="7">
        <v>4.1929999999999997E-3</v>
      </c>
      <c r="AQ1003">
        <v>0.103658</v>
      </c>
      <c r="AR1003">
        <v>4.6740000000000002E-3</v>
      </c>
      <c r="AS1003">
        <v>2.8999999999999998E-3</v>
      </c>
      <c r="AT1003">
        <v>0.48337000000000002</v>
      </c>
      <c r="AU1003">
        <f t="shared" si="197"/>
        <v>0.58702799999999999</v>
      </c>
      <c r="AV1003">
        <v>-1.9000000000000001E-4</v>
      </c>
      <c r="AW1003">
        <v>1.6479999999999999E-3</v>
      </c>
      <c r="AX1003" s="8">
        <v>2.784E-3</v>
      </c>
      <c r="AY1003">
        <v>50.141199999999998</v>
      </c>
      <c r="AZ1003">
        <v>49.241700000000002</v>
      </c>
      <c r="BA1003" s="9">
        <v>4.7730000000000003E-3</v>
      </c>
      <c r="BB1003" s="10">
        <f t="shared" si="196"/>
        <v>7.5570000000000003E-3</v>
      </c>
      <c r="BC1003">
        <v>2.6589999999999999E-3</v>
      </c>
      <c r="BD1003">
        <v>-2.0300000000000001E-3</v>
      </c>
      <c r="BE1003">
        <v>-2.4000000000000001E-4</v>
      </c>
      <c r="BF1003">
        <v>1.5280000000000001E-3</v>
      </c>
      <c r="BG1003">
        <v>0</v>
      </c>
      <c r="BH1003">
        <v>0</v>
      </c>
      <c r="BI1003" s="22"/>
    </row>
    <row r="1004" spans="1:61" x14ac:dyDescent="0.25">
      <c r="A1004" t="s">
        <v>183</v>
      </c>
      <c r="C1004">
        <v>1093</v>
      </c>
      <c r="D1004">
        <v>78</v>
      </c>
      <c r="E1004">
        <v>40</v>
      </c>
      <c r="F1004">
        <v>20</v>
      </c>
      <c r="G1004">
        <v>100</v>
      </c>
      <c r="H1004">
        <v>3</v>
      </c>
      <c r="I1004">
        <v>525</v>
      </c>
      <c r="J1004">
        <v>7</v>
      </c>
      <c r="K1004" s="1">
        <v>2.7601000000000001E-2</v>
      </c>
      <c r="L1004" s="1">
        <v>1.82E-3</v>
      </c>
      <c r="M1004" s="1">
        <v>-6.9999999999999999E-4</v>
      </c>
      <c r="N1004" s="1">
        <v>-1.2999999999999999E-4</v>
      </c>
      <c r="O1004" s="2">
        <v>1.8821999999999998E-2</v>
      </c>
      <c r="P1004" s="17">
        <f t="shared" si="198"/>
        <v>188.21999999999997</v>
      </c>
      <c r="Q1004" s="3">
        <v>0.236647</v>
      </c>
      <c r="R1004" s="18">
        <f t="shared" si="193"/>
        <v>2366.4699999999998</v>
      </c>
      <c r="S1004" s="1">
        <v>1.1552E-2</v>
      </c>
      <c r="T1004" s="1">
        <v>-2.2300000000000002E-3</v>
      </c>
      <c r="U1004" s="4">
        <v>0.55748799999999998</v>
      </c>
      <c r="V1004" s="19">
        <f t="shared" si="194"/>
        <v>5574.88</v>
      </c>
      <c r="W1004" s="1">
        <v>-3.6099999999999999E-3</v>
      </c>
      <c r="X1004" s="1">
        <v>1.6789999999999999E-3</v>
      </c>
      <c r="Y1004" s="5">
        <v>1.3642E-2</v>
      </c>
      <c r="Z1004" s="20">
        <f t="shared" si="195"/>
        <v>136.41999999999999</v>
      </c>
      <c r="AA1004" s="1">
        <v>32.991399999999999</v>
      </c>
      <c r="AB1004" s="1">
        <v>65.983000000000004</v>
      </c>
      <c r="AC1004" s="6">
        <v>7.4469999999999996E-3</v>
      </c>
      <c r="AD1004" s="21">
        <f t="shared" si="199"/>
        <v>74.47</v>
      </c>
      <c r="AE1004" s="1">
        <v>6.4219999999999998E-3</v>
      </c>
      <c r="AF1004" s="1">
        <v>3.5370000000000002E-3</v>
      </c>
      <c r="AG1004" s="1">
        <v>8.9800000000000001E-3</v>
      </c>
      <c r="AH1004" s="1">
        <v>8.4747000000000003E-2</v>
      </c>
      <c r="AI1004" s="1">
        <v>0</v>
      </c>
      <c r="AJ1004" s="1">
        <v>0</v>
      </c>
      <c r="AK1004" s="1">
        <v>99.948099999999997</v>
      </c>
      <c r="AL1004">
        <v>6.4920000000000004E-3</v>
      </c>
      <c r="AM1004">
        <v>8.2200000000000003E-4</v>
      </c>
      <c r="AN1004">
        <v>-2.7999999999999998E-4</v>
      </c>
      <c r="AO1004">
        <v>-1.1E-4</v>
      </c>
      <c r="AP1004" s="7">
        <v>1.4435E-2</v>
      </c>
      <c r="AQ1004">
        <v>0.102606</v>
      </c>
      <c r="AR1004">
        <v>7.1300000000000001E-3</v>
      </c>
      <c r="AS1004">
        <v>-1.4499999999999999E-3</v>
      </c>
      <c r="AT1004">
        <v>0.48649100000000001</v>
      </c>
      <c r="AU1004">
        <f t="shared" si="197"/>
        <v>0.58909699999999998</v>
      </c>
      <c r="AV1004">
        <v>-2.99E-3</v>
      </c>
      <c r="AW1004">
        <v>1.49E-3</v>
      </c>
      <c r="AX1004" s="8">
        <v>9.5359999999999993E-3</v>
      </c>
      <c r="AY1004">
        <v>50.144399999999997</v>
      </c>
      <c r="AZ1004">
        <v>49.191800000000001</v>
      </c>
      <c r="BA1004" s="9">
        <v>5.0000000000000001E-3</v>
      </c>
      <c r="BB1004" s="10">
        <f t="shared" si="196"/>
        <v>1.4536E-2</v>
      </c>
      <c r="BC1004">
        <v>8.8280000000000008E-3</v>
      </c>
      <c r="BD1004">
        <v>1.4519999999999999E-3</v>
      </c>
      <c r="BE1004">
        <v>3.8119999999999999E-3</v>
      </c>
      <c r="BF1004">
        <v>2.0590000000000001E-2</v>
      </c>
      <c r="BG1004">
        <v>0</v>
      </c>
      <c r="BH1004">
        <v>0</v>
      </c>
      <c r="BI1004" s="22"/>
    </row>
    <row r="1005" spans="1:61" x14ac:dyDescent="0.25">
      <c r="A1005" s="23" t="s">
        <v>183</v>
      </c>
      <c r="B1005" s="23"/>
      <c r="C1005" s="23">
        <v>1094</v>
      </c>
      <c r="D1005" s="23">
        <v>78</v>
      </c>
      <c r="E1005" s="23">
        <v>40</v>
      </c>
      <c r="F1005" s="23">
        <v>20</v>
      </c>
      <c r="G1005" s="23">
        <v>100</v>
      </c>
      <c r="H1005" s="23">
        <v>3</v>
      </c>
      <c r="I1005" s="23">
        <v>526</v>
      </c>
      <c r="J1005" s="23">
        <v>8</v>
      </c>
      <c r="K1005" s="24">
        <v>9.2739999999999993E-3</v>
      </c>
      <c r="L1005" s="24">
        <v>5.3270000000000001E-3</v>
      </c>
      <c r="M1005" s="24">
        <v>1.2095E-2</v>
      </c>
      <c r="N1005" s="24">
        <v>4.2040000000000003E-3</v>
      </c>
      <c r="O1005" s="25">
        <v>2.2880999999999999E-2</v>
      </c>
      <c r="P1005" s="17">
        <f t="shared" si="198"/>
        <v>228.80999999999997</v>
      </c>
      <c r="Q1005" s="26">
        <v>0.23836199999999999</v>
      </c>
      <c r="R1005" s="18">
        <f t="shared" si="193"/>
        <v>2383.62</v>
      </c>
      <c r="S1005" s="24">
        <v>9.2940000000000002E-3</v>
      </c>
      <c r="T1005" s="24">
        <v>1.8190000000000001E-3</v>
      </c>
      <c r="U1005" s="27">
        <v>0.56108599999999997</v>
      </c>
      <c r="V1005" s="19">
        <f t="shared" si="194"/>
        <v>5610.86</v>
      </c>
      <c r="W1005" s="24">
        <v>4.4819999999999999E-3</v>
      </c>
      <c r="X1005" s="24">
        <v>1.3979999999999999E-3</v>
      </c>
      <c r="Y1005" s="28">
        <v>1.2026999999999999E-2</v>
      </c>
      <c r="Z1005" s="20">
        <f t="shared" si="195"/>
        <v>120.27</v>
      </c>
      <c r="AA1005" s="24">
        <v>33.053899999999999</v>
      </c>
      <c r="AB1005" s="24">
        <v>66.006600000000006</v>
      </c>
      <c r="AC1005" s="29">
        <v>7.6870000000000003E-3</v>
      </c>
      <c r="AD1005" s="21">
        <f t="shared" si="199"/>
        <v>76.87</v>
      </c>
      <c r="AE1005" s="24">
        <v>3.764E-3</v>
      </c>
      <c r="AF1005" s="24">
        <v>5.9569999999999996E-3</v>
      </c>
      <c r="AG1005" s="24">
        <v>1.1287999999999999E-2</v>
      </c>
      <c r="AH1005" s="24">
        <v>2.9026E-2</v>
      </c>
      <c r="AI1005" s="24">
        <v>0</v>
      </c>
      <c r="AJ1005" s="24">
        <v>0</v>
      </c>
      <c r="AK1005" s="24">
        <v>100.001</v>
      </c>
      <c r="AL1005" s="23">
        <v>2.1789999999999999E-3</v>
      </c>
      <c r="AM1005" s="23">
        <v>2.4039999999999999E-3</v>
      </c>
      <c r="AN1005" s="23">
        <v>4.836E-3</v>
      </c>
      <c r="AO1005" s="23">
        <v>3.4859999999999999E-3</v>
      </c>
      <c r="AP1005" s="30">
        <v>1.7527000000000001E-2</v>
      </c>
      <c r="AQ1005" s="23">
        <v>0.103229</v>
      </c>
      <c r="AR1005" s="23">
        <v>5.7299999999999999E-3</v>
      </c>
      <c r="AS1005" s="23">
        <v>1.1820000000000001E-3</v>
      </c>
      <c r="AT1005" s="23">
        <v>0.48905799999999999</v>
      </c>
      <c r="AU1005">
        <f t="shared" si="197"/>
        <v>0.59228700000000001</v>
      </c>
      <c r="AV1005" s="23">
        <v>3.702E-3</v>
      </c>
      <c r="AW1005" s="23">
        <v>1.2390000000000001E-3</v>
      </c>
      <c r="AX1005" s="31">
        <v>8.397E-3</v>
      </c>
      <c r="AY1005" s="23">
        <v>50.180599999999998</v>
      </c>
      <c r="AZ1005" s="23">
        <v>49.151899999999998</v>
      </c>
      <c r="BA1005" s="32">
        <v>5.1549999999999999E-3</v>
      </c>
      <c r="BB1005" s="10">
        <f t="shared" si="196"/>
        <v>1.3552E-2</v>
      </c>
      <c r="BC1005" s="23">
        <v>5.1679999999999999E-3</v>
      </c>
      <c r="BD1005" s="23">
        <v>2.4429999999999999E-3</v>
      </c>
      <c r="BE1005" s="23">
        <v>4.7860000000000003E-3</v>
      </c>
      <c r="BF1005" s="23">
        <v>7.0439999999999999E-3</v>
      </c>
      <c r="BG1005" s="23">
        <v>0</v>
      </c>
      <c r="BH1005" s="23">
        <v>0</v>
      </c>
      <c r="BI1005" s="22"/>
    </row>
    <row r="1006" spans="1:61" x14ac:dyDescent="0.25">
      <c r="A1006" t="s">
        <v>184</v>
      </c>
      <c r="C1006">
        <v>1095</v>
      </c>
      <c r="D1006">
        <v>79</v>
      </c>
      <c r="E1006">
        <v>40</v>
      </c>
      <c r="F1006">
        <v>20</v>
      </c>
      <c r="G1006">
        <v>100</v>
      </c>
      <c r="H1006">
        <v>3</v>
      </c>
      <c r="I1006">
        <v>527</v>
      </c>
      <c r="J1006">
        <v>1</v>
      </c>
      <c r="K1006" s="1">
        <v>2.5496999999999999E-2</v>
      </c>
      <c r="L1006" s="1">
        <v>9.1500000000000001E-4</v>
      </c>
      <c r="M1006" s="1">
        <v>1.1615E-2</v>
      </c>
      <c r="N1006" s="1">
        <v>4.7340000000000004E-3</v>
      </c>
      <c r="O1006" s="2">
        <v>6.0410000000000004E-3</v>
      </c>
      <c r="P1006" s="17">
        <f t="shared" si="198"/>
        <v>60.410000000000004</v>
      </c>
      <c r="Q1006" s="3">
        <v>0.24407400000000001</v>
      </c>
      <c r="R1006" s="18">
        <f t="shared" si="193"/>
        <v>2440.7400000000002</v>
      </c>
      <c r="S1006" s="1">
        <v>4.9299999999999995E-4</v>
      </c>
      <c r="T1006" s="1">
        <v>-3.3899999999999998E-3</v>
      </c>
      <c r="U1006" s="4">
        <v>0.57333900000000004</v>
      </c>
      <c r="V1006" s="19">
        <f t="shared" si="194"/>
        <v>5733.39</v>
      </c>
      <c r="W1006" s="1">
        <v>2.846E-3</v>
      </c>
      <c r="X1006" s="1">
        <v>8.5400000000000005E-4</v>
      </c>
      <c r="Y1006" s="5">
        <v>9.7009999999999996E-3</v>
      </c>
      <c r="Z1006" s="20">
        <f t="shared" si="195"/>
        <v>97.009999999999991</v>
      </c>
      <c r="AA1006" s="1">
        <v>32.812399999999997</v>
      </c>
      <c r="AB1006" s="1">
        <v>66.044899999999998</v>
      </c>
      <c r="AC1006" s="6">
        <v>1.159E-2</v>
      </c>
      <c r="AD1006" s="21">
        <f t="shared" si="199"/>
        <v>115.89999999999999</v>
      </c>
      <c r="AE1006" s="1">
        <v>2.3159999999999999E-3</v>
      </c>
      <c r="AF1006" s="1">
        <v>8.7930000000000005E-3</v>
      </c>
      <c r="AG1006" s="1">
        <v>1.2671999999999999E-2</v>
      </c>
      <c r="AH1006" s="1">
        <v>-1.1169999999999999E-2</v>
      </c>
      <c r="AI1006" s="1">
        <v>0</v>
      </c>
      <c r="AJ1006" s="1">
        <v>0</v>
      </c>
      <c r="AK1006" s="1">
        <v>99.758200000000002</v>
      </c>
      <c r="AL1006">
        <v>6.012E-3</v>
      </c>
      <c r="AM1006">
        <v>4.1399999999999998E-4</v>
      </c>
      <c r="AN1006">
        <v>4.6600000000000001E-3</v>
      </c>
      <c r="AO1006">
        <v>3.9389999999999998E-3</v>
      </c>
      <c r="AP1006" s="7">
        <v>4.6439999999999997E-3</v>
      </c>
      <c r="AQ1006">
        <v>0.10607999999999999</v>
      </c>
      <c r="AR1006">
        <v>3.0499999999999999E-4</v>
      </c>
      <c r="AS1006">
        <v>-2.2100000000000002E-3</v>
      </c>
      <c r="AT1006">
        <v>0.50152099999999999</v>
      </c>
      <c r="AU1006">
        <f t="shared" si="197"/>
        <v>0.60760099999999995</v>
      </c>
      <c r="AV1006">
        <v>2.359E-3</v>
      </c>
      <c r="AW1006">
        <v>7.5900000000000002E-4</v>
      </c>
      <c r="AX1006" s="8">
        <v>6.7980000000000002E-3</v>
      </c>
      <c r="AY1006">
        <v>49.991700000000002</v>
      </c>
      <c r="AZ1006">
        <v>49.355800000000002</v>
      </c>
      <c r="BA1006" s="9">
        <v>7.7999999999999996E-3</v>
      </c>
      <c r="BB1006" s="10">
        <f t="shared" si="196"/>
        <v>1.4598E-2</v>
      </c>
      <c r="BC1006">
        <v>3.192E-3</v>
      </c>
      <c r="BD1006">
        <v>3.6189999999999998E-3</v>
      </c>
      <c r="BE1006">
        <v>5.3920000000000001E-3</v>
      </c>
      <c r="BF1006">
        <v>-2.7200000000000002E-3</v>
      </c>
      <c r="BG1006">
        <v>0</v>
      </c>
      <c r="BH1006">
        <v>0</v>
      </c>
      <c r="BI1006" s="22"/>
    </row>
    <row r="1007" spans="1:61" x14ac:dyDescent="0.25">
      <c r="A1007" t="s">
        <v>184</v>
      </c>
      <c r="C1007">
        <v>1096</v>
      </c>
      <c r="D1007">
        <v>79</v>
      </c>
      <c r="E1007">
        <v>40</v>
      </c>
      <c r="F1007">
        <v>20</v>
      </c>
      <c r="G1007">
        <v>100</v>
      </c>
      <c r="H1007">
        <v>3</v>
      </c>
      <c r="I1007">
        <v>528</v>
      </c>
      <c r="J1007">
        <v>2</v>
      </c>
      <c r="K1007" s="1">
        <v>1.8464999999999999E-2</v>
      </c>
      <c r="L1007" s="1">
        <v>3.68E-4</v>
      </c>
      <c r="M1007" s="1">
        <v>-1.0149999999999999E-2</v>
      </c>
      <c r="N1007" s="1">
        <v>-2.7E-4</v>
      </c>
      <c r="O1007" s="2">
        <v>5.3628000000000002E-2</v>
      </c>
      <c r="P1007" s="17">
        <f t="shared" si="198"/>
        <v>536.28</v>
      </c>
      <c r="Q1007" s="3">
        <v>0.22347900000000001</v>
      </c>
      <c r="R1007" s="18">
        <f t="shared" si="193"/>
        <v>2234.79</v>
      </c>
      <c r="S1007" s="1">
        <v>3.558E-3</v>
      </c>
      <c r="T1007" s="1">
        <v>-4.5900000000000003E-3</v>
      </c>
      <c r="U1007" s="4">
        <v>0.57296999999999998</v>
      </c>
      <c r="V1007" s="19">
        <f t="shared" si="194"/>
        <v>5729.7</v>
      </c>
      <c r="W1007" s="1">
        <v>5.1749999999999999E-3</v>
      </c>
      <c r="X1007" s="1">
        <v>7.3429999999999997E-3</v>
      </c>
      <c r="Y1007" s="5">
        <v>9.0329999999999994E-3</v>
      </c>
      <c r="Z1007" s="20">
        <f t="shared" si="195"/>
        <v>90.33</v>
      </c>
      <c r="AA1007" s="1">
        <v>32.8416</v>
      </c>
      <c r="AB1007" s="1">
        <v>66.082499999999996</v>
      </c>
      <c r="AC1007" s="6">
        <v>3.7779E-2</v>
      </c>
      <c r="AD1007" s="21">
        <f t="shared" si="199"/>
        <v>377.79</v>
      </c>
      <c r="AE1007" s="1">
        <v>-2.9999999999999997E-4</v>
      </c>
      <c r="AF1007" s="1">
        <v>2.1810000000000002E-3</v>
      </c>
      <c r="AG1007" s="1">
        <v>4.9699999999999996E-3</v>
      </c>
      <c r="AH1007" s="1">
        <v>1.3865000000000001E-2</v>
      </c>
      <c r="AI1007" s="1">
        <v>0</v>
      </c>
      <c r="AJ1007" s="1">
        <v>0</v>
      </c>
      <c r="AK1007" s="1">
        <v>99.861599999999996</v>
      </c>
      <c r="AL1007">
        <v>4.3489999999999996E-3</v>
      </c>
      <c r="AM1007">
        <v>1.6699999999999999E-4</v>
      </c>
      <c r="AN1007">
        <v>-4.0699999999999998E-3</v>
      </c>
      <c r="AO1007">
        <v>-2.2000000000000001E-4</v>
      </c>
      <c r="AP1007" s="7">
        <v>4.1182999999999997E-2</v>
      </c>
      <c r="AQ1007">
        <v>9.7023999999999999E-2</v>
      </c>
      <c r="AR1007">
        <v>2.199E-3</v>
      </c>
      <c r="AS1007">
        <v>-2.99E-3</v>
      </c>
      <c r="AT1007">
        <v>0.50065999999999999</v>
      </c>
      <c r="AU1007">
        <f t="shared" si="197"/>
        <v>0.59768399999999999</v>
      </c>
      <c r="AV1007">
        <v>4.2849999999999997E-3</v>
      </c>
      <c r="AW1007">
        <v>6.522E-3</v>
      </c>
      <c r="AX1007" s="8">
        <v>6.3229999999999996E-3</v>
      </c>
      <c r="AY1007">
        <v>49.982399999999998</v>
      </c>
      <c r="AZ1007">
        <v>49.3309</v>
      </c>
      <c r="BA1007" s="9">
        <v>2.5396999999999999E-2</v>
      </c>
      <c r="BB1007" s="10">
        <f t="shared" si="196"/>
        <v>3.1719999999999998E-2</v>
      </c>
      <c r="BC1007">
        <v>-4.0999999999999999E-4</v>
      </c>
      <c r="BD1007">
        <v>8.9700000000000001E-4</v>
      </c>
      <c r="BE1007">
        <v>2.1120000000000002E-3</v>
      </c>
      <c r="BF1007">
        <v>3.3730000000000001E-3</v>
      </c>
      <c r="BG1007">
        <v>0</v>
      </c>
      <c r="BH1007">
        <v>0</v>
      </c>
      <c r="BI1007" s="22"/>
    </row>
    <row r="1008" spans="1:61" x14ac:dyDescent="0.25">
      <c r="A1008" t="s">
        <v>184</v>
      </c>
      <c r="C1008">
        <v>1097</v>
      </c>
      <c r="D1008">
        <v>79</v>
      </c>
      <c r="E1008">
        <v>40</v>
      </c>
      <c r="F1008">
        <v>20</v>
      </c>
      <c r="G1008">
        <v>100</v>
      </c>
      <c r="H1008">
        <v>3</v>
      </c>
      <c r="I1008">
        <v>529</v>
      </c>
      <c r="J1008">
        <v>3</v>
      </c>
      <c r="K1008" s="1">
        <v>2.3904999999999999E-2</v>
      </c>
      <c r="L1008" s="1">
        <v>1.7221E-2</v>
      </c>
      <c r="M1008" s="1">
        <v>7.8510000000000003E-3</v>
      </c>
      <c r="N1008" s="1">
        <v>1.044E-3</v>
      </c>
      <c r="O1008" s="2">
        <v>3.4141999999999999E-2</v>
      </c>
      <c r="P1008" s="17">
        <f t="shared" si="198"/>
        <v>341.41999999999996</v>
      </c>
      <c r="Q1008" s="3">
        <v>0.25054700000000002</v>
      </c>
      <c r="R1008" s="18">
        <f t="shared" si="193"/>
        <v>2505.4700000000003</v>
      </c>
      <c r="S1008" s="1">
        <v>7.3550000000000004E-3</v>
      </c>
      <c r="T1008" s="1">
        <v>1.2229999999999999E-3</v>
      </c>
      <c r="U1008" s="4">
        <v>0.56339899999999998</v>
      </c>
      <c r="V1008" s="19">
        <f t="shared" si="194"/>
        <v>5633.99</v>
      </c>
      <c r="W1008" s="1">
        <v>-8.8999999999999995E-4</v>
      </c>
      <c r="X1008" s="1">
        <v>5.7450000000000001E-3</v>
      </c>
      <c r="Y1008" s="5">
        <v>1.0082000000000001E-2</v>
      </c>
      <c r="Z1008" s="20">
        <f t="shared" si="195"/>
        <v>100.82000000000001</v>
      </c>
      <c r="AA1008" s="1">
        <v>32.919499999999999</v>
      </c>
      <c r="AB1008" s="1">
        <v>66.066900000000004</v>
      </c>
      <c r="AC1008" s="6">
        <v>1.8135999999999999E-2</v>
      </c>
      <c r="AD1008" s="21">
        <f t="shared" si="199"/>
        <v>181.35999999999999</v>
      </c>
      <c r="AE1008" s="1">
        <v>8.0829999999999999E-3</v>
      </c>
      <c r="AF1008" s="1">
        <v>5.9350000000000002E-3</v>
      </c>
      <c r="AG1008" s="1">
        <v>1.281E-3</v>
      </c>
      <c r="AH1008" s="1">
        <v>6.5620999999999999E-2</v>
      </c>
      <c r="AI1008" s="1">
        <v>0</v>
      </c>
      <c r="AJ1008" s="1">
        <v>0</v>
      </c>
      <c r="AK1008" s="1">
        <v>100.00700000000001</v>
      </c>
      <c r="AL1008">
        <v>5.6230000000000004E-3</v>
      </c>
      <c r="AM1008">
        <v>7.7809999999999997E-3</v>
      </c>
      <c r="AN1008">
        <v>3.143E-3</v>
      </c>
      <c r="AO1008">
        <v>8.6700000000000004E-4</v>
      </c>
      <c r="AP1008" s="7">
        <v>2.6186000000000001E-2</v>
      </c>
      <c r="AQ1008">
        <v>0.108641</v>
      </c>
      <c r="AR1008">
        <v>4.5399999999999998E-3</v>
      </c>
      <c r="AS1008">
        <v>7.9600000000000005E-4</v>
      </c>
      <c r="AT1008">
        <v>0.49168699999999999</v>
      </c>
      <c r="AU1008">
        <f t="shared" si="197"/>
        <v>0.60032799999999997</v>
      </c>
      <c r="AV1008">
        <v>-7.3999999999999999E-4</v>
      </c>
      <c r="AW1008">
        <v>5.097E-3</v>
      </c>
      <c r="AX1008" s="8">
        <v>7.0479999999999996E-3</v>
      </c>
      <c r="AY1008">
        <v>50.038899999999998</v>
      </c>
      <c r="AZ1008">
        <v>49.258200000000002</v>
      </c>
      <c r="BA1008" s="9">
        <v>1.2177E-2</v>
      </c>
      <c r="BB1008" s="10">
        <f t="shared" si="196"/>
        <v>1.9224999999999999E-2</v>
      </c>
      <c r="BC1008">
        <v>1.1112E-2</v>
      </c>
      <c r="BD1008">
        <v>2.4369999999999999E-3</v>
      </c>
      <c r="BE1008">
        <v>5.44E-4</v>
      </c>
      <c r="BF1008">
        <v>1.5944E-2</v>
      </c>
      <c r="BG1008">
        <v>0</v>
      </c>
      <c r="BH1008">
        <v>0</v>
      </c>
      <c r="BI1008" s="22"/>
    </row>
    <row r="1009" spans="1:61" x14ac:dyDescent="0.25">
      <c r="A1009" t="s">
        <v>184</v>
      </c>
      <c r="C1009">
        <v>1098</v>
      </c>
      <c r="D1009">
        <v>79</v>
      </c>
      <c r="E1009">
        <v>40</v>
      </c>
      <c r="F1009">
        <v>20</v>
      </c>
      <c r="G1009">
        <v>100</v>
      </c>
      <c r="H1009">
        <v>3</v>
      </c>
      <c r="I1009">
        <v>530</v>
      </c>
      <c r="J1009">
        <v>4</v>
      </c>
      <c r="K1009" s="1">
        <v>4.6228999999999999E-2</v>
      </c>
      <c r="L1009" s="1">
        <v>1.0283E-2</v>
      </c>
      <c r="M1009" s="1">
        <v>9.9640000000000006E-3</v>
      </c>
      <c r="N1009" s="1">
        <v>-2.47E-3</v>
      </c>
      <c r="O1009" s="2">
        <v>1.5803000000000001E-2</v>
      </c>
      <c r="P1009" s="17">
        <f t="shared" si="198"/>
        <v>158.03</v>
      </c>
      <c r="Q1009" s="3">
        <v>0.25007400000000002</v>
      </c>
      <c r="R1009" s="18">
        <f t="shared" si="193"/>
        <v>2500.7400000000002</v>
      </c>
      <c r="S1009" s="1">
        <v>8.1250000000000003E-3</v>
      </c>
      <c r="T1009" s="1">
        <v>5.6519999999999999E-3</v>
      </c>
      <c r="U1009" s="4">
        <v>0.57050999999999996</v>
      </c>
      <c r="V1009" s="19">
        <f t="shared" si="194"/>
        <v>5705.0999999999995</v>
      </c>
      <c r="W1009" s="1">
        <v>5.5579999999999996E-3</v>
      </c>
      <c r="X1009" s="1">
        <v>2.5900000000000001E-4</v>
      </c>
      <c r="Y1009" s="5">
        <v>3.8310000000000002E-3</v>
      </c>
      <c r="Z1009" s="20">
        <f t="shared" si="195"/>
        <v>38.31</v>
      </c>
      <c r="AA1009" s="1">
        <v>32.8643</v>
      </c>
      <c r="AB1009" s="1">
        <v>65.972800000000007</v>
      </c>
      <c r="AC1009" s="6">
        <v>4.0860000000000002E-3</v>
      </c>
      <c r="AD1009" s="21">
        <f t="shared" si="199"/>
        <v>40.86</v>
      </c>
      <c r="AE1009" s="1">
        <v>4.4730000000000004E-3</v>
      </c>
      <c r="AF1009" s="1">
        <v>1.6046999999999999E-2</v>
      </c>
      <c r="AG1009" s="1">
        <v>6.0080000000000003E-3</v>
      </c>
      <c r="AH1009" s="1">
        <v>6.0519999999999997E-2</v>
      </c>
      <c r="AI1009" s="1">
        <v>0</v>
      </c>
      <c r="AJ1009" s="1">
        <v>0</v>
      </c>
      <c r="AK1009" s="1">
        <v>99.852000000000004</v>
      </c>
      <c r="AL1009">
        <v>1.0893E-2</v>
      </c>
      <c r="AM1009">
        <v>4.6540000000000002E-3</v>
      </c>
      <c r="AN1009">
        <v>3.9960000000000004E-3</v>
      </c>
      <c r="AO1009">
        <v>-2.0500000000000002E-3</v>
      </c>
      <c r="AP1009" s="7">
        <v>1.2142E-2</v>
      </c>
      <c r="AQ1009">
        <v>0.108624</v>
      </c>
      <c r="AR1009">
        <v>5.0239999999999998E-3</v>
      </c>
      <c r="AS1009">
        <v>3.6830000000000001E-3</v>
      </c>
      <c r="AT1009">
        <v>0.49875199999999997</v>
      </c>
      <c r="AU1009">
        <f t="shared" si="197"/>
        <v>0.60737599999999992</v>
      </c>
      <c r="AV1009">
        <v>4.6039999999999996E-3</v>
      </c>
      <c r="AW1009">
        <v>2.3000000000000001E-4</v>
      </c>
      <c r="AX1009" s="8">
        <v>2.6830000000000001E-3</v>
      </c>
      <c r="AY1009">
        <v>50.041200000000003</v>
      </c>
      <c r="AZ1009">
        <v>49.272799999999997</v>
      </c>
      <c r="BA1009" s="9">
        <v>2.748E-3</v>
      </c>
      <c r="BB1009" s="10">
        <f t="shared" si="196"/>
        <v>5.4310000000000001E-3</v>
      </c>
      <c r="BC1009">
        <v>6.1599999999999997E-3</v>
      </c>
      <c r="BD1009">
        <v>6.6010000000000001E-3</v>
      </c>
      <c r="BE1009">
        <v>2.555E-3</v>
      </c>
      <c r="BF1009">
        <v>1.473E-2</v>
      </c>
      <c r="BG1009">
        <v>0</v>
      </c>
      <c r="BH1009">
        <v>0</v>
      </c>
      <c r="BI1009" s="22"/>
    </row>
    <row r="1010" spans="1:61" x14ac:dyDescent="0.25">
      <c r="A1010" s="122" t="s">
        <v>70</v>
      </c>
      <c r="B1010" s="122"/>
      <c r="C1010" s="122"/>
      <c r="D1010" s="122"/>
      <c r="E1010" s="122"/>
      <c r="F1010" s="122"/>
      <c r="G1010" s="122"/>
      <c r="H1010" s="122"/>
      <c r="I1010" s="122"/>
      <c r="J1010" s="122"/>
      <c r="K1010" s="63">
        <f>AVERAGE(K899:K1009)</f>
        <v>2.4565090090090086E-2</v>
      </c>
      <c r="L1010" s="63">
        <f t="shared" ref="L1010:AJ1010" si="200">AVERAGE(L899:L1009)</f>
        <v>8.2953063063063073E-3</v>
      </c>
      <c r="M1010" s="63">
        <f t="shared" si="200"/>
        <v>4.6470630630630642E-3</v>
      </c>
      <c r="N1010" s="63">
        <f t="shared" si="200"/>
        <v>1.3218288288288284E-3</v>
      </c>
      <c r="O1010" s="63">
        <f t="shared" si="200"/>
        <v>3.2066180180180176E-2</v>
      </c>
      <c r="P1010" s="17"/>
      <c r="Q1010" s="63"/>
      <c r="R1010" s="19"/>
      <c r="S1010" s="63">
        <f t="shared" si="200"/>
        <v>6.9284504504504496E-3</v>
      </c>
      <c r="T1010" s="63">
        <f t="shared" si="200"/>
        <v>2.3499909909909899E-3</v>
      </c>
      <c r="U1010" s="63"/>
      <c r="V1010" s="19"/>
      <c r="W1010" s="63">
        <f t="shared" si="200"/>
        <v>2.2183513513513507E-3</v>
      </c>
      <c r="X1010" s="63">
        <f t="shared" si="200"/>
        <v>7.0517117117117119E-4</v>
      </c>
      <c r="Y1010" s="63">
        <f t="shared" si="200"/>
        <v>5.7010270270270256E-3</v>
      </c>
      <c r="Z1010" s="63"/>
      <c r="AA1010" s="63">
        <f t="shared" si="200"/>
        <v>32.800044144144138</v>
      </c>
      <c r="AB1010" s="63">
        <f t="shared" si="200"/>
        <v>65.873002702702706</v>
      </c>
      <c r="AC1010" s="63">
        <f t="shared" si="200"/>
        <v>1.8316927927927926E-2</v>
      </c>
      <c r="AD1010" s="21"/>
      <c r="AE1010" s="63">
        <f t="shared" si="200"/>
        <v>4.2302252252252254E-3</v>
      </c>
      <c r="AF1010" s="63">
        <f t="shared" si="200"/>
        <v>6.5871351351351358E-3</v>
      </c>
      <c r="AG1010" s="63">
        <f t="shared" si="200"/>
        <v>6.2291171171171174E-3</v>
      </c>
      <c r="AH1010" s="63">
        <f t="shared" si="200"/>
        <v>2.2351108108108107E-2</v>
      </c>
      <c r="AI1010" s="63">
        <f t="shared" si="200"/>
        <v>0</v>
      </c>
      <c r="AJ1010" s="63">
        <f t="shared" si="200"/>
        <v>0</v>
      </c>
      <c r="AK1010" s="64"/>
      <c r="AL1010" s="122"/>
      <c r="AM1010" s="122"/>
      <c r="AN1010" s="122"/>
      <c r="AO1010" s="122"/>
      <c r="AP1010" s="123"/>
      <c r="AQ1010" s="122"/>
      <c r="AR1010" s="122"/>
      <c r="AS1010" s="122"/>
      <c r="AT1010" s="122"/>
      <c r="AU1010">
        <f t="shared" si="197"/>
        <v>0</v>
      </c>
      <c r="AV1010" s="122"/>
      <c r="AW1010" s="122"/>
      <c r="AX1010" s="124"/>
      <c r="AY1010" s="122"/>
      <c r="AZ1010" s="122"/>
      <c r="BA1010" s="125"/>
      <c r="BB1010" s="126"/>
      <c r="BC1010" s="122"/>
      <c r="BD1010" s="122"/>
      <c r="BE1010" s="122"/>
      <c r="BF1010" s="122"/>
      <c r="BG1010" s="122"/>
      <c r="BH1010" s="122"/>
      <c r="BI1010" s="22"/>
    </row>
    <row r="1011" spans="1:61" x14ac:dyDescent="0.25">
      <c r="A1011" s="122"/>
      <c r="B1011" s="122"/>
      <c r="C1011" s="122"/>
      <c r="D1011" s="122"/>
      <c r="E1011" s="122"/>
      <c r="F1011" s="122"/>
      <c r="G1011" s="122"/>
      <c r="H1011" s="122"/>
      <c r="I1011" s="122"/>
      <c r="J1011" s="122"/>
      <c r="K1011" s="63"/>
      <c r="L1011" s="63"/>
      <c r="M1011" s="63"/>
      <c r="N1011" s="63"/>
      <c r="O1011" s="63"/>
      <c r="P1011" s="17"/>
      <c r="Q1011" s="63"/>
      <c r="R1011" s="19"/>
      <c r="S1011" s="63"/>
      <c r="T1011" s="63"/>
      <c r="U1011" s="63"/>
      <c r="V1011" s="19"/>
      <c r="W1011" s="63"/>
      <c r="X1011" s="63"/>
      <c r="Y1011" s="63"/>
      <c r="Z1011" s="63"/>
      <c r="AA1011" s="63"/>
      <c r="AB1011" s="63"/>
      <c r="AC1011" s="63">
        <f>MAX(AC899:AC1009)</f>
        <v>0.10191699999999999</v>
      </c>
      <c r="AD1011" s="21"/>
      <c r="AE1011" s="63"/>
      <c r="AF1011" s="63"/>
      <c r="AG1011" s="63"/>
      <c r="AH1011" s="63"/>
      <c r="AI1011" s="63"/>
      <c r="AJ1011" s="63"/>
      <c r="AK1011" s="64"/>
      <c r="AL1011" s="122"/>
      <c r="AM1011" s="122"/>
      <c r="AN1011" s="122"/>
      <c r="AO1011" s="122"/>
      <c r="AP1011" s="123"/>
      <c r="AQ1011" s="122"/>
      <c r="AR1011" s="122"/>
      <c r="AS1011" s="122"/>
      <c r="AT1011" s="122"/>
      <c r="AU1011">
        <f t="shared" si="197"/>
        <v>0</v>
      </c>
      <c r="AV1011" s="122"/>
      <c r="AW1011" s="122"/>
      <c r="AX1011" s="124"/>
      <c r="AY1011" s="122"/>
      <c r="AZ1011" s="122"/>
      <c r="BA1011" s="125"/>
      <c r="BB1011" s="126"/>
      <c r="BC1011" s="122"/>
      <c r="BD1011" s="122"/>
      <c r="BE1011" s="122"/>
      <c r="BF1011" s="122"/>
      <c r="BG1011" s="122"/>
      <c r="BH1011" s="122"/>
      <c r="BI1011" s="22"/>
    </row>
    <row r="1012" spans="1:61" x14ac:dyDescent="0.25">
      <c r="A1012" t="s">
        <v>185</v>
      </c>
      <c r="C1012">
        <v>340</v>
      </c>
      <c r="D1012">
        <v>54</v>
      </c>
      <c r="E1012">
        <v>40</v>
      </c>
      <c r="F1012">
        <v>20</v>
      </c>
      <c r="G1012">
        <v>100</v>
      </c>
      <c r="H1012">
        <v>3</v>
      </c>
      <c r="I1012">
        <v>521</v>
      </c>
      <c r="J1012">
        <v>1</v>
      </c>
      <c r="K1012" s="1">
        <v>2.4503E-2</v>
      </c>
      <c r="L1012" s="1">
        <v>8.2030000000000002E-3</v>
      </c>
      <c r="M1012" s="1">
        <v>6.0920000000000002E-3</v>
      </c>
      <c r="N1012" s="1">
        <v>1.2359999999999999E-3</v>
      </c>
      <c r="O1012" s="2">
        <v>0.23375799999999999</v>
      </c>
      <c r="P1012" s="17">
        <f t="shared" si="198"/>
        <v>2337.58</v>
      </c>
      <c r="Q1012" s="3">
        <v>0.30608999999999997</v>
      </c>
      <c r="R1012" s="18">
        <f t="shared" si="193"/>
        <v>3060.8999999999996</v>
      </c>
      <c r="S1012" s="1">
        <v>2.4810000000000001E-3</v>
      </c>
      <c r="T1012" s="1">
        <v>7.4650000000000003E-3</v>
      </c>
      <c r="U1012" s="4">
        <v>0.55818100000000004</v>
      </c>
      <c r="V1012" s="19">
        <f t="shared" si="194"/>
        <v>5581.81</v>
      </c>
      <c r="W1012" s="1">
        <v>-1.9000000000000001E-4</v>
      </c>
      <c r="X1012" s="1">
        <v>3.2060000000000001E-3</v>
      </c>
      <c r="Y1012" s="5">
        <v>1.1265000000000001E-2</v>
      </c>
      <c r="Z1012" s="20">
        <f t="shared" ref="Z1012:Z1075" si="201">Y1012*10000</f>
        <v>112.65</v>
      </c>
      <c r="AA1012" s="1">
        <v>32.407499999999999</v>
      </c>
      <c r="AB1012" s="1">
        <v>65.270399999999995</v>
      </c>
      <c r="AC1012" s="6">
        <v>0.127694</v>
      </c>
      <c r="AD1012" s="21">
        <f t="shared" si="199"/>
        <v>1276.94</v>
      </c>
      <c r="AE1012" s="1">
        <v>-2.7599999999999999E-3</v>
      </c>
      <c r="AF1012" s="1">
        <v>-5.94E-3</v>
      </c>
      <c r="AG1012" s="1">
        <v>1.3282E-2</v>
      </c>
      <c r="AH1012" s="1">
        <v>-1.5949999999999999E-2</v>
      </c>
      <c r="AI1012" s="1">
        <v>0</v>
      </c>
      <c r="AJ1012" s="1">
        <v>0</v>
      </c>
      <c r="AK1012" s="1">
        <v>98.956599999999995</v>
      </c>
      <c r="AL1012">
        <v>5.8320000000000004E-3</v>
      </c>
      <c r="AM1012">
        <v>3.7499999999999999E-3</v>
      </c>
      <c r="AN1012">
        <v>2.467E-3</v>
      </c>
      <c r="AO1012">
        <v>1.0380000000000001E-3</v>
      </c>
      <c r="AP1012" s="7">
        <v>0.18140100000000001</v>
      </c>
      <c r="AQ1012">
        <v>0.13428999999999999</v>
      </c>
      <c r="AR1012">
        <v>1.549E-3</v>
      </c>
      <c r="AS1012">
        <v>4.914E-3</v>
      </c>
      <c r="AT1012">
        <v>0.49287399999999998</v>
      </c>
      <c r="AU1012">
        <f t="shared" si="197"/>
        <v>0.62716399999999994</v>
      </c>
      <c r="AV1012">
        <v>-1.6000000000000001E-4</v>
      </c>
      <c r="AW1012">
        <v>2.8779999999999999E-3</v>
      </c>
      <c r="AX1012" s="8">
        <v>7.9679999999999994E-3</v>
      </c>
      <c r="AY1012">
        <v>49.841200000000001</v>
      </c>
      <c r="AZ1012">
        <v>49.2378</v>
      </c>
      <c r="BA1012" s="9">
        <v>8.6747000000000005E-2</v>
      </c>
      <c r="BB1012" s="10">
        <f t="shared" ref="BB1012:BB1067" si="202">BA1012+AX1012</f>
        <v>9.4715000000000008E-2</v>
      </c>
      <c r="BC1012">
        <v>-3.8300000000000001E-3</v>
      </c>
      <c r="BD1012">
        <v>-2.47E-3</v>
      </c>
      <c r="BE1012">
        <v>5.705E-3</v>
      </c>
      <c r="BF1012">
        <v>-3.9199999999999999E-3</v>
      </c>
      <c r="BG1012">
        <v>0</v>
      </c>
      <c r="BH1012">
        <v>0</v>
      </c>
      <c r="BI1012" s="22"/>
    </row>
    <row r="1013" spans="1:61" x14ac:dyDescent="0.25">
      <c r="A1013" t="s">
        <v>185</v>
      </c>
      <c r="C1013">
        <v>341</v>
      </c>
      <c r="D1013">
        <v>54</v>
      </c>
      <c r="E1013">
        <v>40</v>
      </c>
      <c r="F1013">
        <v>20</v>
      </c>
      <c r="G1013">
        <v>100</v>
      </c>
      <c r="H1013">
        <v>3</v>
      </c>
      <c r="I1013">
        <v>522</v>
      </c>
      <c r="J1013">
        <v>2</v>
      </c>
      <c r="K1013" s="1">
        <v>6.2100000000000002E-4</v>
      </c>
      <c r="L1013" s="1">
        <v>5.9519999999999998E-3</v>
      </c>
      <c r="M1013" s="1">
        <v>7.6420000000000004E-3</v>
      </c>
      <c r="N1013" s="1">
        <v>-1.0200000000000001E-3</v>
      </c>
      <c r="O1013" s="2">
        <v>1.4583E-2</v>
      </c>
      <c r="P1013" s="17">
        <f t="shared" si="198"/>
        <v>145.83000000000001</v>
      </c>
      <c r="Q1013" s="3">
        <v>0.30796299999999999</v>
      </c>
      <c r="R1013" s="18">
        <f t="shared" si="193"/>
        <v>3079.6299999999997</v>
      </c>
      <c r="S1013" s="1">
        <v>2.2780000000000001E-3</v>
      </c>
      <c r="T1013" s="1">
        <v>3.3930000000000002E-3</v>
      </c>
      <c r="U1013" s="4">
        <v>0.53092099999999998</v>
      </c>
      <c r="V1013" s="19">
        <f t="shared" si="194"/>
        <v>5309.21</v>
      </c>
      <c r="W1013" s="1">
        <v>-3.0799999999999998E-3</v>
      </c>
      <c r="X1013" s="1">
        <v>1.8270000000000001E-3</v>
      </c>
      <c r="Y1013" s="5">
        <v>4.692E-3</v>
      </c>
      <c r="Z1013" s="20">
        <f t="shared" si="201"/>
        <v>46.92</v>
      </c>
      <c r="AA1013" s="1">
        <v>32.490699999999997</v>
      </c>
      <c r="AB1013" s="1">
        <v>65.588999999999999</v>
      </c>
      <c r="AC1013" s="6">
        <v>1.6750999999999999E-2</v>
      </c>
      <c r="AD1013" s="21">
        <f t="shared" si="199"/>
        <v>167.51</v>
      </c>
      <c r="AE1013" s="1">
        <v>4.0790000000000002E-3</v>
      </c>
      <c r="AF1013" s="1">
        <v>-1.49E-3</v>
      </c>
      <c r="AG1013" s="1">
        <v>1.9594E-2</v>
      </c>
      <c r="AH1013" s="1">
        <v>2.5451999999999999E-2</v>
      </c>
      <c r="AI1013" s="1">
        <v>0</v>
      </c>
      <c r="AJ1013" s="1">
        <v>0</v>
      </c>
      <c r="AK1013" s="1">
        <v>99.019800000000004</v>
      </c>
      <c r="AL1013">
        <v>1.4799999999999999E-4</v>
      </c>
      <c r="AM1013">
        <v>2.7179999999999999E-3</v>
      </c>
      <c r="AN1013">
        <v>3.0920000000000001E-3</v>
      </c>
      <c r="AO1013">
        <v>-8.4999999999999995E-4</v>
      </c>
      <c r="AP1013" s="7">
        <v>1.1305000000000001E-2</v>
      </c>
      <c r="AQ1013">
        <v>0.13497000000000001</v>
      </c>
      <c r="AR1013">
        <v>1.421E-3</v>
      </c>
      <c r="AS1013">
        <v>2.2309999999999999E-3</v>
      </c>
      <c r="AT1013">
        <v>0.46831299999999998</v>
      </c>
      <c r="AU1013">
        <f t="shared" si="197"/>
        <v>0.60328300000000001</v>
      </c>
      <c r="AV1013">
        <v>-2.5799999999999998E-3</v>
      </c>
      <c r="AW1013">
        <v>1.6379999999999999E-3</v>
      </c>
      <c r="AX1013" s="8">
        <v>3.3149999999999998E-3</v>
      </c>
      <c r="AY1013">
        <v>49.916800000000002</v>
      </c>
      <c r="AZ1013">
        <v>49.426400000000001</v>
      </c>
      <c r="BA1013" s="9">
        <v>1.1368E-2</v>
      </c>
      <c r="BB1013" s="10">
        <f t="shared" si="202"/>
        <v>1.4683E-2</v>
      </c>
      <c r="BC1013">
        <v>5.6670000000000002E-3</v>
      </c>
      <c r="BD1013">
        <v>-6.2E-4</v>
      </c>
      <c r="BE1013">
        <v>8.4060000000000003E-3</v>
      </c>
      <c r="BF1013">
        <v>6.2509999999999996E-3</v>
      </c>
      <c r="BG1013">
        <v>0</v>
      </c>
      <c r="BH1013">
        <v>0</v>
      </c>
      <c r="BI1013" s="22"/>
    </row>
    <row r="1014" spans="1:61" x14ac:dyDescent="0.25">
      <c r="A1014" t="s">
        <v>185</v>
      </c>
      <c r="C1014">
        <v>342</v>
      </c>
      <c r="D1014">
        <v>54</v>
      </c>
      <c r="E1014">
        <v>40</v>
      </c>
      <c r="F1014">
        <v>20</v>
      </c>
      <c r="G1014">
        <v>100</v>
      </c>
      <c r="H1014">
        <v>3</v>
      </c>
      <c r="I1014">
        <v>523</v>
      </c>
      <c r="J1014">
        <v>3</v>
      </c>
      <c r="K1014" s="1">
        <v>1.6499E-2</v>
      </c>
      <c r="L1014" s="1">
        <v>-2.7499999999999998E-3</v>
      </c>
      <c r="M1014" s="1">
        <v>4.0159999999999996E-3</v>
      </c>
      <c r="N1014" s="1">
        <v>2.8500000000000001E-3</v>
      </c>
      <c r="O1014" s="2">
        <v>1.6452999999999999E-2</v>
      </c>
      <c r="P1014" s="17">
        <f t="shared" si="198"/>
        <v>164.53</v>
      </c>
      <c r="Q1014" s="3">
        <v>0.29952200000000001</v>
      </c>
      <c r="R1014" s="18">
        <f t="shared" si="193"/>
        <v>2995.2200000000003</v>
      </c>
      <c r="S1014" s="1">
        <v>3.2130000000000001E-3</v>
      </c>
      <c r="T1014" s="1">
        <v>2.3189999999999999E-3</v>
      </c>
      <c r="U1014" s="4">
        <v>0.53584299999999996</v>
      </c>
      <c r="V1014" s="19">
        <f t="shared" si="194"/>
        <v>5358.4299999999994</v>
      </c>
      <c r="W1014" s="1">
        <v>-8.0000000000000004E-4</v>
      </c>
      <c r="X1014" s="1">
        <v>6.1570000000000001E-3</v>
      </c>
      <c r="Y1014" s="5">
        <v>4.6039999999999996E-3</v>
      </c>
      <c r="Z1014" s="20">
        <f t="shared" si="201"/>
        <v>46.04</v>
      </c>
      <c r="AA1014" s="1">
        <v>32.6828</v>
      </c>
      <c r="AB1014" s="1">
        <v>65.697100000000006</v>
      </c>
      <c r="AC1014" s="6">
        <v>1.8142999999999999E-2</v>
      </c>
      <c r="AD1014" s="21">
        <f t="shared" si="199"/>
        <v>181.43</v>
      </c>
      <c r="AE1014" s="1">
        <v>3.1199999999999999E-3</v>
      </c>
      <c r="AF1014" s="1">
        <v>3.4880000000000002E-3</v>
      </c>
      <c r="AG1014" s="1">
        <v>8.1980000000000004E-3</v>
      </c>
      <c r="AH1014" s="1">
        <v>6.8970000000000004E-3</v>
      </c>
      <c r="AI1014" s="1">
        <v>0</v>
      </c>
      <c r="AJ1014" s="1">
        <v>0</v>
      </c>
      <c r="AK1014" s="1">
        <v>99.307699999999997</v>
      </c>
      <c r="AL1014">
        <v>3.908E-3</v>
      </c>
      <c r="AM1014">
        <v>-1.25E-3</v>
      </c>
      <c r="AN1014">
        <v>1.619E-3</v>
      </c>
      <c r="AO1014">
        <v>2.382E-3</v>
      </c>
      <c r="AP1014" s="7">
        <v>1.2707E-2</v>
      </c>
      <c r="AQ1014">
        <v>0.130776</v>
      </c>
      <c r="AR1014">
        <v>1.9970000000000001E-3</v>
      </c>
      <c r="AS1014">
        <v>1.519E-3</v>
      </c>
      <c r="AT1014">
        <v>0.47087400000000001</v>
      </c>
      <c r="AU1014">
        <f t="shared" si="197"/>
        <v>0.60165000000000002</v>
      </c>
      <c r="AV1014">
        <v>-6.7000000000000002E-4</v>
      </c>
      <c r="AW1014">
        <v>5.4999999999999997E-3</v>
      </c>
      <c r="AX1014" s="8">
        <v>3.241E-3</v>
      </c>
      <c r="AY1014">
        <v>50.0229</v>
      </c>
      <c r="AZ1014">
        <v>49.321300000000001</v>
      </c>
      <c r="BA1014" s="9">
        <v>1.2266000000000001E-2</v>
      </c>
      <c r="BB1014" s="10">
        <f t="shared" si="202"/>
        <v>1.5507E-2</v>
      </c>
      <c r="BC1014">
        <v>4.3189999999999999E-3</v>
      </c>
      <c r="BD1014">
        <v>1.4419999999999999E-3</v>
      </c>
      <c r="BE1014">
        <v>3.5040000000000002E-3</v>
      </c>
      <c r="BF1014">
        <v>1.6869999999999999E-3</v>
      </c>
      <c r="BG1014">
        <v>0</v>
      </c>
      <c r="BH1014">
        <v>0</v>
      </c>
      <c r="BI1014" s="22"/>
    </row>
    <row r="1015" spans="1:61" x14ac:dyDescent="0.25">
      <c r="A1015" t="s">
        <v>185</v>
      </c>
      <c r="C1015">
        <v>343</v>
      </c>
      <c r="D1015">
        <v>54</v>
      </c>
      <c r="E1015">
        <v>40</v>
      </c>
      <c r="F1015">
        <v>20</v>
      </c>
      <c r="G1015">
        <v>100</v>
      </c>
      <c r="H1015">
        <v>3</v>
      </c>
      <c r="I1015">
        <v>524</v>
      </c>
      <c r="J1015">
        <v>4</v>
      </c>
      <c r="K1015" s="1">
        <v>-4.2599999999999999E-3</v>
      </c>
      <c r="L1015" s="1">
        <v>1.1868E-2</v>
      </c>
      <c r="M1015" s="1">
        <v>6.7400000000000001E-4</v>
      </c>
      <c r="N1015" s="1">
        <v>-3.2599999999999999E-3</v>
      </c>
      <c r="O1015" s="2">
        <v>8.1419999999999999E-3</v>
      </c>
      <c r="P1015" s="17">
        <f t="shared" si="198"/>
        <v>81.42</v>
      </c>
      <c r="Q1015" s="3">
        <v>0.291103</v>
      </c>
      <c r="R1015" s="18">
        <f t="shared" si="193"/>
        <v>2911.03</v>
      </c>
      <c r="S1015" s="1">
        <v>5.2430000000000003E-3</v>
      </c>
      <c r="T1015" s="1">
        <v>5.6699999999999997E-3</v>
      </c>
      <c r="U1015" s="4">
        <v>0.53031099999999998</v>
      </c>
      <c r="V1015" s="19">
        <f t="shared" si="194"/>
        <v>5303.11</v>
      </c>
      <c r="W1015" s="1">
        <v>1.3140000000000001E-3</v>
      </c>
      <c r="X1015" s="1">
        <v>1.6379999999999999E-3</v>
      </c>
      <c r="Y1015" s="5">
        <v>-1.2E-4</v>
      </c>
      <c r="Z1015" s="20">
        <f t="shared" si="201"/>
        <v>-1.2</v>
      </c>
      <c r="AA1015" s="1">
        <v>32.582799999999999</v>
      </c>
      <c r="AB1015" s="1">
        <v>65.7834</v>
      </c>
      <c r="AC1015" s="6">
        <v>1.2106E-2</v>
      </c>
      <c r="AD1015" s="21">
        <f t="shared" si="199"/>
        <v>121.06</v>
      </c>
      <c r="AE1015" s="1">
        <v>-2.9099999999999998E-3</v>
      </c>
      <c r="AF1015" s="1">
        <v>6.1859999999999997E-3</v>
      </c>
      <c r="AG1015" s="1">
        <v>3.0100000000000001E-3</v>
      </c>
      <c r="AH1015" s="1">
        <v>9.3150000000000004E-3</v>
      </c>
      <c r="AI1015" s="1">
        <v>0</v>
      </c>
      <c r="AJ1015" s="1">
        <v>0</v>
      </c>
      <c r="AK1015" s="1">
        <v>99.242199999999997</v>
      </c>
      <c r="AL1015">
        <v>-1.01E-3</v>
      </c>
      <c r="AM1015">
        <v>5.4060000000000002E-3</v>
      </c>
      <c r="AN1015">
        <v>2.72E-4</v>
      </c>
      <c r="AO1015">
        <v>-2.7299999999999998E-3</v>
      </c>
      <c r="AP1015" s="7">
        <v>6.2960000000000004E-3</v>
      </c>
      <c r="AQ1015">
        <v>0.12725700000000001</v>
      </c>
      <c r="AR1015">
        <v>3.2629999999999998E-3</v>
      </c>
      <c r="AS1015">
        <v>3.7190000000000001E-3</v>
      </c>
      <c r="AT1015">
        <v>0.46658699999999997</v>
      </c>
      <c r="AU1015">
        <f t="shared" si="197"/>
        <v>0.59384400000000004</v>
      </c>
      <c r="AV1015">
        <v>1.096E-3</v>
      </c>
      <c r="AW1015">
        <v>1.4649999999999999E-3</v>
      </c>
      <c r="AX1015" s="8">
        <v>-9.0000000000000006E-5</v>
      </c>
      <c r="AY1015">
        <v>49.931199999999997</v>
      </c>
      <c r="AZ1015">
        <v>49.447000000000003</v>
      </c>
      <c r="BA1015" s="9">
        <v>8.1949999999999992E-3</v>
      </c>
      <c r="BB1015" s="10">
        <f t="shared" si="202"/>
        <v>8.1049999999999994E-3</v>
      </c>
      <c r="BC1015">
        <v>-4.0299999999999997E-3</v>
      </c>
      <c r="BD1015">
        <v>2.5609999999999999E-3</v>
      </c>
      <c r="BE1015">
        <v>1.2880000000000001E-3</v>
      </c>
      <c r="BF1015">
        <v>2.2820000000000002E-3</v>
      </c>
      <c r="BG1015">
        <v>0</v>
      </c>
      <c r="BH1015">
        <v>0</v>
      </c>
      <c r="BI1015" s="22"/>
    </row>
    <row r="1016" spans="1:61" x14ac:dyDescent="0.25">
      <c r="A1016" t="s">
        <v>185</v>
      </c>
      <c r="C1016">
        <v>344</v>
      </c>
      <c r="D1016">
        <v>54</v>
      </c>
      <c r="E1016">
        <v>40</v>
      </c>
      <c r="F1016">
        <v>20</v>
      </c>
      <c r="G1016">
        <v>100</v>
      </c>
      <c r="H1016">
        <v>3</v>
      </c>
      <c r="I1016">
        <v>525</v>
      </c>
      <c r="J1016">
        <v>5</v>
      </c>
      <c r="K1016" s="1">
        <v>-3.9699999999999996E-3</v>
      </c>
      <c r="L1016" s="1">
        <v>1.0362E-2</v>
      </c>
      <c r="M1016" s="1">
        <v>1.1851E-2</v>
      </c>
      <c r="N1016" s="1">
        <v>-2.15E-3</v>
      </c>
      <c r="O1016" s="2">
        <v>-2.7599999999999999E-3</v>
      </c>
      <c r="P1016" s="17">
        <f t="shared" si="198"/>
        <v>-27.599999999999998</v>
      </c>
      <c r="Q1016" s="3">
        <v>0.30954100000000001</v>
      </c>
      <c r="R1016" s="18">
        <f t="shared" si="193"/>
        <v>3095.4100000000003</v>
      </c>
      <c r="S1016" s="1">
        <v>4.3059999999999999E-3</v>
      </c>
      <c r="T1016" s="1">
        <v>8.6009999999999993E-3</v>
      </c>
      <c r="U1016" s="4">
        <v>0.52303599999999995</v>
      </c>
      <c r="V1016" s="19">
        <f t="shared" si="194"/>
        <v>5230.3599999999997</v>
      </c>
      <c r="W1016" s="1">
        <v>1.1310000000000001E-3</v>
      </c>
      <c r="X1016" s="1">
        <v>3.6519999999999999E-3</v>
      </c>
      <c r="Y1016" s="5">
        <v>1.395E-3</v>
      </c>
      <c r="Z1016" s="20">
        <f t="shared" si="201"/>
        <v>13.95</v>
      </c>
      <c r="AA1016" s="1">
        <v>32.692999999999998</v>
      </c>
      <c r="AB1016" s="1">
        <v>65.956500000000005</v>
      </c>
      <c r="AC1016" s="6">
        <v>2.2900000000000001E-4</v>
      </c>
      <c r="AD1016" s="21">
        <f t="shared" si="199"/>
        <v>2.29</v>
      </c>
      <c r="AE1016" s="1">
        <v>3.59E-4</v>
      </c>
      <c r="AF1016" s="1">
        <v>1.2222E-2</v>
      </c>
      <c r="AG1016" s="1">
        <v>3.718E-3</v>
      </c>
      <c r="AH1016" s="1">
        <v>-7.7799999999999996E-3</v>
      </c>
      <c r="AI1016" s="1">
        <v>0</v>
      </c>
      <c r="AJ1016" s="1">
        <v>0</v>
      </c>
      <c r="AK1016" s="1">
        <v>99.523300000000006</v>
      </c>
      <c r="AL1016">
        <v>-9.3999999999999997E-4</v>
      </c>
      <c r="AM1016">
        <v>4.7060000000000001E-3</v>
      </c>
      <c r="AN1016">
        <v>4.7689999999999998E-3</v>
      </c>
      <c r="AO1016">
        <v>-1.7899999999999999E-3</v>
      </c>
      <c r="AP1016" s="7">
        <v>-2.1199999999999999E-3</v>
      </c>
      <c r="AQ1016">
        <v>0.13491800000000001</v>
      </c>
      <c r="AR1016">
        <v>2.6719999999999999E-3</v>
      </c>
      <c r="AS1016">
        <v>5.6239999999999997E-3</v>
      </c>
      <c r="AT1016">
        <v>0.45882600000000001</v>
      </c>
      <c r="AU1016">
        <f t="shared" si="197"/>
        <v>0.59374400000000005</v>
      </c>
      <c r="AV1016">
        <v>9.3999999999999997E-4</v>
      </c>
      <c r="AW1016">
        <v>3.2569999999999999E-3</v>
      </c>
      <c r="AX1016" s="8">
        <v>9.7999999999999997E-4</v>
      </c>
      <c r="AY1016">
        <v>49.952199999999998</v>
      </c>
      <c r="AZ1016">
        <v>49.430599999999998</v>
      </c>
      <c r="BA1016" s="9">
        <v>1.55E-4</v>
      </c>
      <c r="BB1016" s="10">
        <f t="shared" si="202"/>
        <v>1.1349999999999999E-3</v>
      </c>
      <c r="BC1016">
        <v>4.9600000000000002E-4</v>
      </c>
      <c r="BD1016">
        <v>5.045E-3</v>
      </c>
      <c r="BE1016">
        <v>1.586E-3</v>
      </c>
      <c r="BF1016">
        <v>-1.9E-3</v>
      </c>
      <c r="BG1016">
        <v>0</v>
      </c>
      <c r="BH1016">
        <v>0</v>
      </c>
      <c r="BI1016" s="22"/>
    </row>
    <row r="1017" spans="1:61" x14ac:dyDescent="0.25">
      <c r="A1017" t="s">
        <v>185</v>
      </c>
      <c r="C1017">
        <v>345</v>
      </c>
      <c r="D1017">
        <v>54</v>
      </c>
      <c r="E1017">
        <v>40</v>
      </c>
      <c r="F1017">
        <v>20</v>
      </c>
      <c r="G1017">
        <v>100</v>
      </c>
      <c r="H1017">
        <v>3</v>
      </c>
      <c r="I1017">
        <v>526</v>
      </c>
      <c r="J1017">
        <v>6</v>
      </c>
      <c r="K1017" s="1">
        <v>-4.9300000000000004E-3</v>
      </c>
      <c r="L1017" s="1">
        <v>2.1021000000000001E-2</v>
      </c>
      <c r="M1017" s="1">
        <v>-5.62E-3</v>
      </c>
      <c r="N1017" s="1">
        <v>-3.14E-3</v>
      </c>
      <c r="O1017" s="2">
        <v>-4.2399999999999998E-3</v>
      </c>
      <c r="P1017" s="17">
        <f t="shared" si="198"/>
        <v>-42.4</v>
      </c>
      <c r="Q1017" s="3">
        <v>0.31581100000000001</v>
      </c>
      <c r="R1017" s="18">
        <f t="shared" si="193"/>
        <v>3158.11</v>
      </c>
      <c r="S1017" s="1">
        <v>5.64E-3</v>
      </c>
      <c r="T1017" s="1">
        <v>4.313E-3</v>
      </c>
      <c r="U1017" s="4">
        <v>0.51602899999999996</v>
      </c>
      <c r="V1017" s="19">
        <f t="shared" si="194"/>
        <v>5160.29</v>
      </c>
      <c r="W1017" s="1">
        <v>-9.8999999999999999E-4</v>
      </c>
      <c r="X1017" s="1">
        <v>2.1229999999999999E-3</v>
      </c>
      <c r="Y1017" s="5">
        <v>4.4320000000000002E-3</v>
      </c>
      <c r="Z1017" s="20">
        <f t="shared" si="201"/>
        <v>44.32</v>
      </c>
      <c r="AA1017" s="1">
        <v>32.837400000000002</v>
      </c>
      <c r="AB1017" s="1">
        <v>65.826800000000006</v>
      </c>
      <c r="AC1017" s="6">
        <v>3.3379999999999998E-3</v>
      </c>
      <c r="AD1017" s="21">
        <f t="shared" si="199"/>
        <v>33.379999999999995</v>
      </c>
      <c r="AE1017" s="1">
        <v>5.4270000000000004E-3</v>
      </c>
      <c r="AF1017" s="1">
        <v>7.8899999999999999E-4</v>
      </c>
      <c r="AG1017" s="1">
        <v>1.1195999999999999E-2</v>
      </c>
      <c r="AH1017" s="1">
        <v>5.9884E-2</v>
      </c>
      <c r="AI1017" s="1">
        <v>0</v>
      </c>
      <c r="AJ1017" s="1">
        <v>0</v>
      </c>
      <c r="AK1017" s="1">
        <v>99.595299999999995</v>
      </c>
      <c r="AL1017">
        <v>-1.16E-3</v>
      </c>
      <c r="AM1017">
        <v>9.5340000000000008E-3</v>
      </c>
      <c r="AN1017">
        <v>-2.2599999999999999E-3</v>
      </c>
      <c r="AO1017">
        <v>-2.6199999999999999E-3</v>
      </c>
      <c r="AP1017" s="7">
        <v>-3.2599999999999999E-3</v>
      </c>
      <c r="AQ1017">
        <v>0.137463</v>
      </c>
      <c r="AR1017">
        <v>3.4949999999999998E-3</v>
      </c>
      <c r="AS1017">
        <v>2.8159999999999999E-3</v>
      </c>
      <c r="AT1017">
        <v>0.45206200000000002</v>
      </c>
      <c r="AU1017">
        <f t="shared" si="197"/>
        <v>0.58952500000000008</v>
      </c>
      <c r="AV1017">
        <v>-8.1999999999999998E-4</v>
      </c>
      <c r="AW1017">
        <v>1.8910000000000001E-3</v>
      </c>
      <c r="AX1017" s="8">
        <v>3.1099999999999999E-3</v>
      </c>
      <c r="AY1017">
        <v>50.104300000000002</v>
      </c>
      <c r="AZ1017">
        <v>49.265999999999998</v>
      </c>
      <c r="BA1017" s="9">
        <v>2.2499999999999998E-3</v>
      </c>
      <c r="BB1017" s="10">
        <f t="shared" si="202"/>
        <v>5.3600000000000002E-3</v>
      </c>
      <c r="BC1017">
        <v>7.4900000000000001E-3</v>
      </c>
      <c r="BD1017">
        <v>3.2499999999999999E-4</v>
      </c>
      <c r="BE1017">
        <v>4.7710000000000001E-3</v>
      </c>
      <c r="BF1017">
        <v>1.4605999999999999E-2</v>
      </c>
      <c r="BG1017">
        <v>0</v>
      </c>
      <c r="BH1017">
        <v>0</v>
      </c>
      <c r="BI1017" s="22"/>
    </row>
    <row r="1018" spans="1:61" x14ac:dyDescent="0.25">
      <c r="A1018" t="s">
        <v>185</v>
      </c>
      <c r="C1018">
        <v>346</v>
      </c>
      <c r="D1018">
        <v>54</v>
      </c>
      <c r="E1018">
        <v>40</v>
      </c>
      <c r="F1018">
        <v>20</v>
      </c>
      <c r="G1018">
        <v>100</v>
      </c>
      <c r="H1018">
        <v>3</v>
      </c>
      <c r="I1018">
        <v>527</v>
      </c>
      <c r="J1018">
        <v>7</v>
      </c>
      <c r="K1018" s="1">
        <v>1.9028E-2</v>
      </c>
      <c r="L1018" s="1">
        <v>2.1602E-2</v>
      </c>
      <c r="M1018" s="1">
        <v>1.5751000000000001E-2</v>
      </c>
      <c r="N1018" s="1">
        <v>2.4759999999999999E-3</v>
      </c>
      <c r="O1018" s="2">
        <v>-8.2299999999999995E-3</v>
      </c>
      <c r="P1018" s="17">
        <f t="shared" si="198"/>
        <v>-82.3</v>
      </c>
      <c r="Q1018" s="3">
        <v>0.29944599999999999</v>
      </c>
      <c r="R1018" s="18">
        <f t="shared" si="193"/>
        <v>2994.46</v>
      </c>
      <c r="S1018" s="1">
        <v>-2.63E-3</v>
      </c>
      <c r="T1018" s="1">
        <v>-4.0999999999999999E-4</v>
      </c>
      <c r="U1018" s="4">
        <v>0.51082499999999997</v>
      </c>
      <c r="V1018" s="19">
        <f t="shared" si="194"/>
        <v>5108.25</v>
      </c>
      <c r="W1018" s="1">
        <v>-8.3000000000000001E-4</v>
      </c>
      <c r="X1018" s="1">
        <v>-3.6999999999999999E-4</v>
      </c>
      <c r="Y1018" s="5">
        <v>-4.4099999999999999E-3</v>
      </c>
      <c r="Z1018" s="20">
        <f t="shared" si="201"/>
        <v>-44.1</v>
      </c>
      <c r="AA1018" s="1">
        <v>32.64</v>
      </c>
      <c r="AB1018" s="1">
        <v>65.898200000000003</v>
      </c>
      <c r="AC1018" s="6">
        <v>-1.2999999999999999E-4</v>
      </c>
      <c r="AD1018" s="21">
        <f t="shared" si="199"/>
        <v>-1.2999999999999998</v>
      </c>
      <c r="AE1018" s="1">
        <v>-5.1999999999999995E-4</v>
      </c>
      <c r="AF1018" s="1">
        <v>-1.7000000000000001E-4</v>
      </c>
      <c r="AG1018" s="1">
        <v>5.156E-3</v>
      </c>
      <c r="AH1018" s="1">
        <v>7.0466000000000001E-2</v>
      </c>
      <c r="AI1018" s="1">
        <v>0</v>
      </c>
      <c r="AJ1018" s="1">
        <v>0</v>
      </c>
      <c r="AK1018" s="1">
        <v>99.465199999999996</v>
      </c>
      <c r="AL1018">
        <v>4.5050000000000003E-3</v>
      </c>
      <c r="AM1018">
        <v>9.8250000000000004E-3</v>
      </c>
      <c r="AN1018">
        <v>6.3470000000000002E-3</v>
      </c>
      <c r="AO1018">
        <v>2.0690000000000001E-3</v>
      </c>
      <c r="AP1018" s="7">
        <v>-6.3499999999999997E-3</v>
      </c>
      <c r="AQ1018">
        <v>0.130693</v>
      </c>
      <c r="AR1018">
        <v>-1.6299999999999999E-3</v>
      </c>
      <c r="AS1018">
        <v>-2.7E-4</v>
      </c>
      <c r="AT1018">
        <v>0.44871800000000001</v>
      </c>
      <c r="AU1018">
        <f t="shared" si="197"/>
        <v>0.57941100000000001</v>
      </c>
      <c r="AV1018">
        <v>-6.8999999999999997E-4</v>
      </c>
      <c r="AW1018">
        <v>-3.3E-4</v>
      </c>
      <c r="AX1018" s="8">
        <v>-3.0999999999999999E-3</v>
      </c>
      <c r="AY1018">
        <v>49.938299999999998</v>
      </c>
      <c r="AZ1018">
        <v>49.453400000000002</v>
      </c>
      <c r="BA1018" s="9">
        <v>-9.0000000000000006E-5</v>
      </c>
      <c r="BB1018" s="10">
        <f t="shared" si="202"/>
        <v>-3.1899999999999997E-3</v>
      </c>
      <c r="BC1018">
        <v>-7.2000000000000005E-4</v>
      </c>
      <c r="BD1018">
        <v>-6.9999999999999994E-5</v>
      </c>
      <c r="BE1018">
        <v>2.2030000000000001E-3</v>
      </c>
      <c r="BF1018">
        <v>1.7232999999999998E-2</v>
      </c>
      <c r="BG1018">
        <v>0</v>
      </c>
      <c r="BH1018">
        <v>0</v>
      </c>
      <c r="BI1018" s="22"/>
    </row>
    <row r="1019" spans="1:61" x14ac:dyDescent="0.25">
      <c r="A1019" t="s">
        <v>185</v>
      </c>
      <c r="C1019">
        <v>347</v>
      </c>
      <c r="D1019">
        <v>54</v>
      </c>
      <c r="E1019">
        <v>40</v>
      </c>
      <c r="F1019">
        <v>20</v>
      </c>
      <c r="G1019">
        <v>100</v>
      </c>
      <c r="H1019">
        <v>3</v>
      </c>
      <c r="I1019">
        <v>528</v>
      </c>
      <c r="J1019">
        <v>8</v>
      </c>
      <c r="K1019" s="1">
        <v>-1.925E-2</v>
      </c>
      <c r="L1019" s="1">
        <v>1.3981E-2</v>
      </c>
      <c r="M1019" s="1">
        <v>-2.33E-3</v>
      </c>
      <c r="N1019" s="1">
        <v>-1.98E-3</v>
      </c>
      <c r="O1019" s="2">
        <v>2.0313000000000001E-2</v>
      </c>
      <c r="P1019" s="17">
        <f t="shared" si="198"/>
        <v>203.13000000000002</v>
      </c>
      <c r="Q1019" s="3">
        <v>0.29545500000000002</v>
      </c>
      <c r="R1019" s="18">
        <f t="shared" si="193"/>
        <v>2954.55</v>
      </c>
      <c r="S1019" s="1">
        <v>7.1760000000000001E-3</v>
      </c>
      <c r="T1019" s="1">
        <v>6.646E-3</v>
      </c>
      <c r="U1019" s="4">
        <v>0.51466199999999995</v>
      </c>
      <c r="V1019" s="19">
        <f t="shared" si="194"/>
        <v>5146.62</v>
      </c>
      <c r="W1019" s="1">
        <v>4.5899999999999999E-4</v>
      </c>
      <c r="X1019" s="1">
        <v>7.1000000000000005E-5</v>
      </c>
      <c r="Y1019" s="5">
        <v>-1.6199999999999999E-3</v>
      </c>
      <c r="Z1019" s="20">
        <f t="shared" si="201"/>
        <v>-16.2</v>
      </c>
      <c r="AA1019" s="1">
        <v>32.514400000000002</v>
      </c>
      <c r="AB1019" s="1">
        <v>65.756799999999998</v>
      </c>
      <c r="AC1019" s="6">
        <v>1.5879999999999998E-2</v>
      </c>
      <c r="AD1019" s="21">
        <f t="shared" si="199"/>
        <v>158.79999999999998</v>
      </c>
      <c r="AE1019" s="1">
        <v>-1.42E-3</v>
      </c>
      <c r="AF1019" s="1">
        <v>-1.225E-2</v>
      </c>
      <c r="AG1019" s="1">
        <v>1.1754000000000001E-2</v>
      </c>
      <c r="AH1019" s="1">
        <v>3.5242000000000002E-2</v>
      </c>
      <c r="AI1019" s="1">
        <v>0</v>
      </c>
      <c r="AJ1019" s="1">
        <v>0</v>
      </c>
      <c r="AK1019" s="1">
        <v>99.153999999999996</v>
      </c>
      <c r="AL1019">
        <v>-4.5700000000000003E-3</v>
      </c>
      <c r="AM1019">
        <v>6.3759999999999997E-3</v>
      </c>
      <c r="AN1019">
        <v>-9.3999999999999997E-4</v>
      </c>
      <c r="AO1019">
        <v>-1.66E-3</v>
      </c>
      <c r="AP1019" s="7">
        <v>1.5726E-2</v>
      </c>
      <c r="AQ1019">
        <v>0.12931999999999999</v>
      </c>
      <c r="AR1019">
        <v>4.4710000000000001E-3</v>
      </c>
      <c r="AS1019">
        <v>4.3639999999999998E-3</v>
      </c>
      <c r="AT1019">
        <v>0.45338099999999998</v>
      </c>
      <c r="AU1019">
        <f t="shared" si="197"/>
        <v>0.58270099999999991</v>
      </c>
      <c r="AV1019">
        <v>3.8299999999999999E-4</v>
      </c>
      <c r="AW1019">
        <v>6.3999999999999997E-5</v>
      </c>
      <c r="AX1019" s="8">
        <v>-1.14E-3</v>
      </c>
      <c r="AY1019">
        <v>49.888399999999997</v>
      </c>
      <c r="AZ1019">
        <v>49.488399999999999</v>
      </c>
      <c r="BA1019" s="9">
        <v>1.0763E-2</v>
      </c>
      <c r="BB1019" s="10">
        <f t="shared" si="202"/>
        <v>9.6229999999999996E-3</v>
      </c>
      <c r="BC1019">
        <v>-1.98E-3</v>
      </c>
      <c r="BD1019">
        <v>-5.0800000000000003E-3</v>
      </c>
      <c r="BE1019">
        <v>5.0359999999999997E-3</v>
      </c>
      <c r="BF1019">
        <v>8.6440000000000006E-3</v>
      </c>
      <c r="BG1019">
        <v>0</v>
      </c>
      <c r="BH1019">
        <v>0</v>
      </c>
      <c r="BI1019" s="22"/>
    </row>
    <row r="1020" spans="1:61" x14ac:dyDescent="0.25">
      <c r="A1020" t="s">
        <v>185</v>
      </c>
      <c r="C1020">
        <v>348</v>
      </c>
      <c r="D1020">
        <v>54</v>
      </c>
      <c r="E1020">
        <v>40</v>
      </c>
      <c r="F1020">
        <v>20</v>
      </c>
      <c r="G1020">
        <v>100</v>
      </c>
      <c r="H1020">
        <v>3</v>
      </c>
      <c r="I1020">
        <v>529</v>
      </c>
      <c r="J1020">
        <v>9</v>
      </c>
      <c r="K1020" s="1">
        <v>-9.1800000000000007E-3</v>
      </c>
      <c r="L1020" s="1">
        <v>-4.8900000000000002E-3</v>
      </c>
      <c r="M1020" s="1">
        <v>4.6010000000000001E-3</v>
      </c>
      <c r="N1020" s="1">
        <v>-2.9399999999999999E-3</v>
      </c>
      <c r="O1020" s="2">
        <v>3.4428E-2</v>
      </c>
      <c r="P1020" s="17">
        <f t="shared" si="198"/>
        <v>344.28000000000003</v>
      </c>
      <c r="Q1020" s="3">
        <v>0.307363</v>
      </c>
      <c r="R1020" s="18">
        <f t="shared" si="193"/>
        <v>3073.63</v>
      </c>
      <c r="S1020" s="1">
        <v>4.6969999999999998E-3</v>
      </c>
      <c r="T1020" s="1">
        <v>6.3920000000000001E-3</v>
      </c>
      <c r="U1020" s="4">
        <v>0.51646700000000001</v>
      </c>
      <c r="V1020" s="19">
        <f t="shared" si="194"/>
        <v>5164.67</v>
      </c>
      <c r="W1020" s="1">
        <v>3.0140000000000002E-3</v>
      </c>
      <c r="X1020" s="1">
        <v>1.16E-4</v>
      </c>
      <c r="Y1020" s="5">
        <v>1.5868E-2</v>
      </c>
      <c r="Z1020" s="20">
        <f t="shared" si="201"/>
        <v>158.68</v>
      </c>
      <c r="AA1020" s="1">
        <v>32.685299999999998</v>
      </c>
      <c r="AB1020" s="1">
        <v>65.725399999999993</v>
      </c>
      <c r="AC1020" s="6">
        <v>1.6296999999999999E-2</v>
      </c>
      <c r="AD1020" s="21">
        <f t="shared" si="199"/>
        <v>162.97</v>
      </c>
      <c r="AE1020" s="1">
        <v>1.036E-3</v>
      </c>
      <c r="AF1020" s="1">
        <v>1.3734E-2</v>
      </c>
      <c r="AG1020" s="1">
        <v>1.0338E-2</v>
      </c>
      <c r="AH1020" s="1">
        <v>2.4359999999999998E-3</v>
      </c>
      <c r="AI1020" s="1">
        <v>0</v>
      </c>
      <c r="AJ1020" s="1">
        <v>0</v>
      </c>
      <c r="AK1020" s="1">
        <v>99.330500000000001</v>
      </c>
      <c r="AL1020">
        <v>-2.1700000000000001E-3</v>
      </c>
      <c r="AM1020">
        <v>-2.2200000000000002E-3</v>
      </c>
      <c r="AN1020">
        <v>1.854E-3</v>
      </c>
      <c r="AO1020">
        <v>-2.4599999999999999E-3</v>
      </c>
      <c r="AP1020" s="7">
        <v>2.6582000000000001E-2</v>
      </c>
      <c r="AQ1020">
        <v>0.13416900000000001</v>
      </c>
      <c r="AR1020">
        <v>2.9190000000000002E-3</v>
      </c>
      <c r="AS1020">
        <v>4.1859999999999996E-3</v>
      </c>
      <c r="AT1020">
        <v>0.45374300000000001</v>
      </c>
      <c r="AU1020">
        <f t="shared" si="197"/>
        <v>0.58791199999999999</v>
      </c>
      <c r="AV1020">
        <v>2.5089999999999999E-3</v>
      </c>
      <c r="AW1020">
        <v>1.0399999999999999E-4</v>
      </c>
      <c r="AX1020" s="8">
        <v>1.1167E-2</v>
      </c>
      <c r="AY1020">
        <v>50.0152</v>
      </c>
      <c r="AZ1020">
        <v>49.331299999999999</v>
      </c>
      <c r="BA1020" s="9">
        <v>1.1016E-2</v>
      </c>
      <c r="BB1020" s="10">
        <f t="shared" si="202"/>
        <v>2.2183000000000001E-2</v>
      </c>
      <c r="BC1020">
        <v>1.4339999999999999E-3</v>
      </c>
      <c r="BD1020">
        <v>5.6769999999999998E-3</v>
      </c>
      <c r="BE1020">
        <v>4.4180000000000001E-3</v>
      </c>
      <c r="BF1020">
        <v>5.9599999999999996E-4</v>
      </c>
      <c r="BG1020">
        <v>0</v>
      </c>
      <c r="BH1020">
        <v>0</v>
      </c>
      <c r="BI1020" s="22"/>
    </row>
    <row r="1021" spans="1:61" x14ac:dyDescent="0.25">
      <c r="A1021" t="s">
        <v>185</v>
      </c>
      <c r="C1021">
        <v>349</v>
      </c>
      <c r="D1021">
        <v>54</v>
      </c>
      <c r="E1021">
        <v>40</v>
      </c>
      <c r="F1021">
        <v>20</v>
      </c>
      <c r="G1021">
        <v>100</v>
      </c>
      <c r="H1021">
        <v>3</v>
      </c>
      <c r="I1021">
        <v>530</v>
      </c>
      <c r="J1021">
        <v>10</v>
      </c>
      <c r="K1021" s="1">
        <v>-1.7270000000000001E-2</v>
      </c>
      <c r="L1021" s="1">
        <v>1.307E-2</v>
      </c>
      <c r="M1021" s="1">
        <v>1.2954E-2</v>
      </c>
      <c r="N1021" s="1">
        <v>-1.6900000000000001E-3</v>
      </c>
      <c r="O1021" s="2">
        <v>0.20266500000000001</v>
      </c>
      <c r="P1021" s="17">
        <f t="shared" si="198"/>
        <v>2026.65</v>
      </c>
      <c r="Q1021" s="3">
        <v>0.298902</v>
      </c>
      <c r="R1021" s="18">
        <f t="shared" si="193"/>
        <v>2989.02</v>
      </c>
      <c r="S1021" s="1">
        <v>-2.5999999999999999E-3</v>
      </c>
      <c r="T1021" s="1">
        <v>6.097E-3</v>
      </c>
      <c r="U1021" s="4">
        <v>0.52298800000000001</v>
      </c>
      <c r="V1021" s="19">
        <f t="shared" si="194"/>
        <v>5229.88</v>
      </c>
      <c r="W1021" s="1">
        <v>7.2800000000000002E-4</v>
      </c>
      <c r="X1021" s="1">
        <v>-1.4499999999999999E-3</v>
      </c>
      <c r="Y1021" s="5">
        <v>8.5509999999999996E-3</v>
      </c>
      <c r="Z1021" s="20">
        <f t="shared" si="201"/>
        <v>85.509999999999991</v>
      </c>
      <c r="AA1021" s="1">
        <v>32.742199999999997</v>
      </c>
      <c r="AB1021" s="1">
        <v>65.444199999999995</v>
      </c>
      <c r="AC1021" s="6">
        <v>0.114625</v>
      </c>
      <c r="AD1021" s="21">
        <f t="shared" si="199"/>
        <v>1146.25</v>
      </c>
      <c r="AE1021" s="1">
        <v>-1.7000000000000001E-4</v>
      </c>
      <c r="AF1021" s="1">
        <v>-1.41E-3</v>
      </c>
      <c r="AG1021" s="1">
        <v>1.2591E-2</v>
      </c>
      <c r="AH1021" s="1">
        <v>7.4241000000000001E-2</v>
      </c>
      <c r="AI1021" s="1">
        <v>0</v>
      </c>
      <c r="AJ1021" s="1">
        <v>0</v>
      </c>
      <c r="AK1021" s="1">
        <v>99.429199999999994</v>
      </c>
      <c r="AL1021">
        <v>-4.0899999999999999E-3</v>
      </c>
      <c r="AM1021">
        <v>5.94E-3</v>
      </c>
      <c r="AN1021">
        <v>5.2160000000000002E-3</v>
      </c>
      <c r="AO1021">
        <v>-1.41E-3</v>
      </c>
      <c r="AP1021" s="7">
        <v>0.15635099999999999</v>
      </c>
      <c r="AQ1021">
        <v>0.13036800000000001</v>
      </c>
      <c r="AR1021">
        <v>-1.6100000000000001E-3</v>
      </c>
      <c r="AS1021">
        <v>3.9890000000000004E-3</v>
      </c>
      <c r="AT1021">
        <v>0.459094</v>
      </c>
      <c r="AU1021">
        <f t="shared" si="197"/>
        <v>0.58946200000000004</v>
      </c>
      <c r="AV1021">
        <v>6.0599999999999998E-4</v>
      </c>
      <c r="AW1021">
        <v>-1.2899999999999999E-3</v>
      </c>
      <c r="AX1021" s="8">
        <v>6.012E-3</v>
      </c>
      <c r="AY1021">
        <v>50.061</v>
      </c>
      <c r="AZ1021">
        <v>49.079700000000003</v>
      </c>
      <c r="BA1021" s="9">
        <v>7.7411999999999995E-2</v>
      </c>
      <c r="BB1021" s="10">
        <f t="shared" si="202"/>
        <v>8.3423999999999998E-2</v>
      </c>
      <c r="BC1021">
        <v>-2.3000000000000001E-4</v>
      </c>
      <c r="BD1021">
        <v>-5.8E-4</v>
      </c>
      <c r="BE1021">
        <v>5.3759999999999997E-3</v>
      </c>
      <c r="BF1021">
        <v>1.8145000000000001E-2</v>
      </c>
      <c r="BG1021">
        <v>0</v>
      </c>
      <c r="BH1021">
        <v>0</v>
      </c>
      <c r="BI1021" s="22"/>
    </row>
    <row r="1022" spans="1:61" x14ac:dyDescent="0.25">
      <c r="A1022" t="s">
        <v>185</v>
      </c>
      <c r="C1022">
        <v>350</v>
      </c>
      <c r="D1022">
        <v>54</v>
      </c>
      <c r="E1022">
        <v>40</v>
      </c>
      <c r="F1022">
        <v>20</v>
      </c>
      <c r="G1022">
        <v>100</v>
      </c>
      <c r="H1022">
        <v>3</v>
      </c>
      <c r="I1022">
        <v>531</v>
      </c>
      <c r="J1022">
        <v>11</v>
      </c>
      <c r="K1022" s="1">
        <v>6.3070000000000001E-3</v>
      </c>
      <c r="L1022" s="1">
        <v>-1.74E-3</v>
      </c>
      <c r="M1022" s="1">
        <v>-2.0899999999999998E-3</v>
      </c>
      <c r="N1022" s="1">
        <v>-1.92E-3</v>
      </c>
      <c r="O1022" s="2">
        <v>0.212895</v>
      </c>
      <c r="P1022" s="17">
        <f t="shared" si="198"/>
        <v>2128.9499999999998</v>
      </c>
      <c r="Q1022" s="3">
        <v>0.30805199999999999</v>
      </c>
      <c r="R1022" s="18">
        <f t="shared" si="193"/>
        <v>3080.52</v>
      </c>
      <c r="S1022" s="1">
        <v>3.0769999999999999E-3</v>
      </c>
      <c r="T1022" s="1">
        <v>7.3379999999999999E-3</v>
      </c>
      <c r="U1022" s="4">
        <v>0.52633099999999999</v>
      </c>
      <c r="V1022" s="19">
        <f t="shared" si="194"/>
        <v>5263.3099999999995</v>
      </c>
      <c r="W1022" s="1">
        <v>-6.4200000000000004E-3</v>
      </c>
      <c r="X1022" s="1">
        <v>5.4260000000000003E-3</v>
      </c>
      <c r="Y1022" s="5">
        <v>1.1361E-2</v>
      </c>
      <c r="Z1022" s="20">
        <f t="shared" si="201"/>
        <v>113.61</v>
      </c>
      <c r="AA1022" s="1">
        <v>32.832099999999997</v>
      </c>
      <c r="AB1022" s="1">
        <v>65.470699999999994</v>
      </c>
      <c r="AC1022" s="6">
        <v>0.11029600000000001</v>
      </c>
      <c r="AD1022" s="21">
        <f t="shared" si="199"/>
        <v>1102.96</v>
      </c>
      <c r="AE1022" s="1">
        <v>4.0410000000000003E-3</v>
      </c>
      <c r="AF1022" s="1">
        <v>-3.29E-3</v>
      </c>
      <c r="AG1022" s="1">
        <v>9.306E-3</v>
      </c>
      <c r="AH1022" s="1">
        <v>3.9129999999999998E-2</v>
      </c>
      <c r="AI1022" s="1">
        <v>0</v>
      </c>
      <c r="AJ1022" s="1">
        <v>0</v>
      </c>
      <c r="AK1022" s="1">
        <v>99.530900000000003</v>
      </c>
      <c r="AL1022">
        <v>1.49E-3</v>
      </c>
      <c r="AM1022">
        <v>-7.9000000000000001E-4</v>
      </c>
      <c r="AN1022">
        <v>-8.4000000000000003E-4</v>
      </c>
      <c r="AO1022">
        <v>-1.6000000000000001E-3</v>
      </c>
      <c r="AP1022" s="7">
        <v>0.16397500000000001</v>
      </c>
      <c r="AQ1022">
        <v>0.13414000000000001</v>
      </c>
      <c r="AR1022">
        <v>1.9070000000000001E-3</v>
      </c>
      <c r="AS1022">
        <v>4.7939999999999997E-3</v>
      </c>
      <c r="AT1022">
        <v>0.46127499999999999</v>
      </c>
      <c r="AU1022">
        <f t="shared" si="197"/>
        <v>0.59541500000000003</v>
      </c>
      <c r="AV1022">
        <v>-5.3400000000000001E-3</v>
      </c>
      <c r="AW1022">
        <v>4.8339999999999998E-3</v>
      </c>
      <c r="AX1022" s="8">
        <v>7.9760000000000005E-3</v>
      </c>
      <c r="AY1022">
        <v>50.116500000000002</v>
      </c>
      <c r="AZ1022">
        <v>49.019599999999997</v>
      </c>
      <c r="BA1022" s="9">
        <v>7.4368000000000004E-2</v>
      </c>
      <c r="BB1022" s="10">
        <f t="shared" si="202"/>
        <v>8.2344000000000001E-2</v>
      </c>
      <c r="BC1022">
        <v>5.5789999999999998E-3</v>
      </c>
      <c r="BD1022">
        <v>-1.3600000000000001E-3</v>
      </c>
      <c r="BE1022">
        <v>3.967E-3</v>
      </c>
      <c r="BF1022">
        <v>9.5479999999999992E-3</v>
      </c>
      <c r="BG1022">
        <v>0</v>
      </c>
      <c r="BH1022">
        <v>0</v>
      </c>
      <c r="BI1022" s="22"/>
    </row>
    <row r="1023" spans="1:61" x14ac:dyDescent="0.25">
      <c r="A1023" t="s">
        <v>185</v>
      </c>
      <c r="C1023">
        <v>351</v>
      </c>
      <c r="D1023">
        <v>54</v>
      </c>
      <c r="E1023">
        <v>40</v>
      </c>
      <c r="F1023">
        <v>20</v>
      </c>
      <c r="G1023">
        <v>100</v>
      </c>
      <c r="H1023">
        <v>3</v>
      </c>
      <c r="I1023">
        <v>532</v>
      </c>
      <c r="J1023">
        <v>12</v>
      </c>
      <c r="K1023" s="1">
        <v>-1.5679999999999999E-2</v>
      </c>
      <c r="L1023" s="1">
        <v>1.6E-2</v>
      </c>
      <c r="M1023" s="1">
        <v>5.0419999999999996E-3</v>
      </c>
      <c r="N1023" s="1">
        <v>-4.2199999999999998E-3</v>
      </c>
      <c r="O1023" s="2">
        <v>0.210005</v>
      </c>
      <c r="P1023" s="17">
        <f t="shared" si="198"/>
        <v>2100.0500000000002</v>
      </c>
      <c r="Q1023" s="3">
        <v>0.29878300000000002</v>
      </c>
      <c r="R1023" s="18">
        <f t="shared" si="193"/>
        <v>2987.8300000000004</v>
      </c>
      <c r="S1023" s="1">
        <v>9.1339999999999998E-3</v>
      </c>
      <c r="T1023" s="1">
        <v>1.3880999999999999E-2</v>
      </c>
      <c r="U1023" s="4">
        <v>0.52817999999999998</v>
      </c>
      <c r="V1023" s="19">
        <f t="shared" si="194"/>
        <v>5281.8</v>
      </c>
      <c r="W1023" s="1">
        <v>-2.0799999999999998E-3</v>
      </c>
      <c r="X1023" s="1">
        <v>-1.91E-3</v>
      </c>
      <c r="Y1023" s="5">
        <v>1.2444E-2</v>
      </c>
      <c r="Z1023" s="20">
        <f t="shared" si="201"/>
        <v>124.44</v>
      </c>
      <c r="AA1023" s="1">
        <v>32.633000000000003</v>
      </c>
      <c r="AB1023" s="1">
        <v>65.451099999999997</v>
      </c>
      <c r="AC1023" s="6">
        <v>0.121474</v>
      </c>
      <c r="AD1023" s="21">
        <f t="shared" si="199"/>
        <v>1214.74</v>
      </c>
      <c r="AE1023" s="1">
        <v>4.1710000000000002E-3</v>
      </c>
      <c r="AF1023" s="1">
        <v>5.6540000000000002E-3</v>
      </c>
      <c r="AG1023" s="1">
        <v>8.9119999999999998E-3</v>
      </c>
      <c r="AH1023" s="1">
        <v>-1.91E-3</v>
      </c>
      <c r="AI1023" s="1">
        <v>0</v>
      </c>
      <c r="AJ1023" s="1">
        <v>0</v>
      </c>
      <c r="AK1023" s="1">
        <v>99.291899999999998</v>
      </c>
      <c r="AL1023">
        <v>-3.7200000000000002E-3</v>
      </c>
      <c r="AM1023">
        <v>7.2820000000000003E-3</v>
      </c>
      <c r="AN1023">
        <v>2.0330000000000001E-3</v>
      </c>
      <c r="AO1023">
        <v>-3.5300000000000002E-3</v>
      </c>
      <c r="AP1023" s="7">
        <v>0.16225600000000001</v>
      </c>
      <c r="AQ1023">
        <v>0.13051199999999999</v>
      </c>
      <c r="AR1023">
        <v>5.679E-3</v>
      </c>
      <c r="AS1023">
        <v>9.0959999999999999E-3</v>
      </c>
      <c r="AT1023">
        <v>0.46434599999999998</v>
      </c>
      <c r="AU1023">
        <f t="shared" si="197"/>
        <v>0.594858</v>
      </c>
      <c r="AV1023">
        <v>-1.74E-3</v>
      </c>
      <c r="AW1023">
        <v>-1.6999999999999999E-3</v>
      </c>
      <c r="AX1023" s="8">
        <v>8.763E-3</v>
      </c>
      <c r="AY1023">
        <v>49.968699999999998</v>
      </c>
      <c r="AZ1023">
        <v>49.1584</v>
      </c>
      <c r="BA1023" s="9">
        <v>8.2160999999999998E-2</v>
      </c>
      <c r="BB1023" s="10">
        <f t="shared" si="202"/>
        <v>9.0924000000000005E-2</v>
      </c>
      <c r="BC1023">
        <v>5.777E-3</v>
      </c>
      <c r="BD1023">
        <v>2.3389999999999999E-3</v>
      </c>
      <c r="BE1023">
        <v>3.8110000000000002E-3</v>
      </c>
      <c r="BF1023">
        <v>-4.6999999999999999E-4</v>
      </c>
      <c r="BG1023">
        <v>0</v>
      </c>
      <c r="BH1023">
        <v>0</v>
      </c>
      <c r="BI1023" s="22"/>
    </row>
    <row r="1024" spans="1:61" x14ac:dyDescent="0.25">
      <c r="A1024" t="s">
        <v>185</v>
      </c>
      <c r="C1024">
        <v>352</v>
      </c>
      <c r="D1024">
        <v>54</v>
      </c>
      <c r="E1024">
        <v>40</v>
      </c>
      <c r="F1024">
        <v>20</v>
      </c>
      <c r="G1024">
        <v>100</v>
      </c>
      <c r="H1024">
        <v>3</v>
      </c>
      <c r="I1024">
        <v>533</v>
      </c>
      <c r="J1024">
        <v>13</v>
      </c>
      <c r="K1024" s="1">
        <v>-2.06E-2</v>
      </c>
      <c r="L1024" s="1">
        <v>1.0016000000000001E-2</v>
      </c>
      <c r="M1024" s="1">
        <v>4.5599999999999998E-3</v>
      </c>
      <c r="N1024" s="1">
        <v>-5.45E-3</v>
      </c>
      <c r="O1024" s="2">
        <v>0.18432499999999999</v>
      </c>
      <c r="P1024" s="17">
        <f t="shared" si="198"/>
        <v>1843.25</v>
      </c>
      <c r="Q1024" s="3">
        <v>0.31365500000000002</v>
      </c>
      <c r="R1024" s="18">
        <f t="shared" si="193"/>
        <v>3136.55</v>
      </c>
      <c r="S1024" s="1">
        <v>9.0499999999999999E-4</v>
      </c>
      <c r="T1024" s="1">
        <v>8.1779999999999995E-3</v>
      </c>
      <c r="U1024" s="4">
        <v>0.51879900000000001</v>
      </c>
      <c r="V1024" s="19">
        <f t="shared" si="194"/>
        <v>5187.99</v>
      </c>
      <c r="W1024" s="1">
        <v>-1.82E-3</v>
      </c>
      <c r="X1024" s="1">
        <v>2.3890000000000001E-3</v>
      </c>
      <c r="Y1024" s="5">
        <v>1.5021E-2</v>
      </c>
      <c r="Z1024" s="20">
        <f t="shared" si="201"/>
        <v>150.21</v>
      </c>
      <c r="AA1024" s="1">
        <v>32.706600000000002</v>
      </c>
      <c r="AB1024" s="1">
        <v>65.453500000000005</v>
      </c>
      <c r="AC1024" s="6">
        <v>0.1101</v>
      </c>
      <c r="AD1024" s="21">
        <f t="shared" si="199"/>
        <v>1101</v>
      </c>
      <c r="AE1024" s="1">
        <v>1.751E-3</v>
      </c>
      <c r="AF1024" s="1">
        <v>-8.0400000000000003E-3</v>
      </c>
      <c r="AG1024" s="1">
        <v>1.1310000000000001E-3</v>
      </c>
      <c r="AH1024" s="1">
        <v>2.3539999999999998E-2</v>
      </c>
      <c r="AI1024" s="1">
        <v>0</v>
      </c>
      <c r="AJ1024" s="1">
        <v>0</v>
      </c>
      <c r="AK1024" s="1">
        <v>99.318600000000004</v>
      </c>
      <c r="AL1024">
        <v>-4.8799999999999998E-3</v>
      </c>
      <c r="AM1024">
        <v>4.5560000000000002E-3</v>
      </c>
      <c r="AN1024">
        <v>1.838E-3</v>
      </c>
      <c r="AO1024">
        <v>-4.5599999999999998E-3</v>
      </c>
      <c r="AP1024" s="7">
        <v>0.142313</v>
      </c>
      <c r="AQ1024">
        <v>0.136911</v>
      </c>
      <c r="AR1024">
        <v>5.6300000000000002E-4</v>
      </c>
      <c r="AS1024">
        <v>5.3550000000000004E-3</v>
      </c>
      <c r="AT1024">
        <v>0.45577499999999999</v>
      </c>
      <c r="AU1024">
        <f t="shared" si="197"/>
        <v>0.59268600000000005</v>
      </c>
      <c r="AV1024">
        <v>-1.5100000000000001E-3</v>
      </c>
      <c r="AW1024">
        <v>2.134E-3</v>
      </c>
      <c r="AX1024" s="8">
        <v>1.057E-2</v>
      </c>
      <c r="AY1024">
        <v>50.045900000000003</v>
      </c>
      <c r="AZ1024">
        <v>49.125300000000003</v>
      </c>
      <c r="BA1024" s="9">
        <v>7.4414999999999995E-2</v>
      </c>
      <c r="BB1024" s="10">
        <f t="shared" si="202"/>
        <v>8.4984999999999991E-2</v>
      </c>
      <c r="BC1024">
        <v>2.4229999999999998E-3</v>
      </c>
      <c r="BD1024">
        <v>-3.3300000000000001E-3</v>
      </c>
      <c r="BE1024">
        <v>4.8299999999999998E-4</v>
      </c>
      <c r="BF1024">
        <v>5.7580000000000001E-3</v>
      </c>
      <c r="BG1024">
        <v>0</v>
      </c>
      <c r="BH1024">
        <v>0</v>
      </c>
      <c r="BI1024" s="22"/>
    </row>
    <row r="1025" spans="1:61" x14ac:dyDescent="0.25">
      <c r="A1025" t="s">
        <v>185</v>
      </c>
      <c r="C1025">
        <v>353</v>
      </c>
      <c r="D1025">
        <v>54</v>
      </c>
      <c r="E1025">
        <v>40</v>
      </c>
      <c r="F1025">
        <v>20</v>
      </c>
      <c r="G1025">
        <v>100</v>
      </c>
      <c r="H1025">
        <v>3</v>
      </c>
      <c r="I1025">
        <v>534</v>
      </c>
      <c r="J1025">
        <v>14</v>
      </c>
      <c r="K1025" s="1">
        <v>1.6785999999999999E-2</v>
      </c>
      <c r="L1025" s="1">
        <v>1.0770999999999999E-2</v>
      </c>
      <c r="M1025" s="1">
        <v>1.2511E-2</v>
      </c>
      <c r="N1025" s="1">
        <v>-3.3E-4</v>
      </c>
      <c r="O1025" s="2">
        <v>4.6866999999999999E-2</v>
      </c>
      <c r="P1025" s="17">
        <f t="shared" si="198"/>
        <v>468.67</v>
      </c>
      <c r="Q1025" s="3">
        <v>0.298176</v>
      </c>
      <c r="R1025" s="18">
        <f t="shared" si="193"/>
        <v>2981.7599999999998</v>
      </c>
      <c r="S1025" s="1">
        <v>7.8659999999999997E-3</v>
      </c>
      <c r="T1025" s="1">
        <v>9.8639999999999995E-3</v>
      </c>
      <c r="U1025" s="4">
        <v>0.49517099999999997</v>
      </c>
      <c r="V1025" s="19">
        <f t="shared" si="194"/>
        <v>4951.71</v>
      </c>
      <c r="W1025" s="1">
        <v>-2.3800000000000002E-3</v>
      </c>
      <c r="X1025" s="1">
        <v>4.0419999999999996E-3</v>
      </c>
      <c r="Y1025" s="5">
        <v>1.9504000000000001E-2</v>
      </c>
      <c r="Z1025" s="20">
        <f t="shared" si="201"/>
        <v>195.04</v>
      </c>
      <c r="AA1025" s="1">
        <v>32.656100000000002</v>
      </c>
      <c r="AB1025" s="1">
        <v>65.828800000000001</v>
      </c>
      <c r="AC1025" s="6">
        <v>2.5250000000000002E-2</v>
      </c>
      <c r="AD1025" s="21">
        <f t="shared" si="199"/>
        <v>252.50000000000003</v>
      </c>
      <c r="AE1025" s="1">
        <v>-3.6900000000000001E-3</v>
      </c>
      <c r="AF1025" s="1">
        <v>-6.2399999999999999E-3</v>
      </c>
      <c r="AG1025" s="1">
        <v>1.9040000000000001E-2</v>
      </c>
      <c r="AH1025" s="1">
        <v>-2.0619999999999999E-2</v>
      </c>
      <c r="AI1025" s="1">
        <v>0</v>
      </c>
      <c r="AJ1025" s="1">
        <v>0</v>
      </c>
      <c r="AK1025" s="1">
        <v>99.417500000000004</v>
      </c>
      <c r="AL1025">
        <v>3.9740000000000001E-3</v>
      </c>
      <c r="AM1025">
        <v>4.8979999999999996E-3</v>
      </c>
      <c r="AN1025">
        <v>5.0400000000000002E-3</v>
      </c>
      <c r="AO1025">
        <v>-2.7E-4</v>
      </c>
      <c r="AP1025" s="7">
        <v>3.6173999999999998E-2</v>
      </c>
      <c r="AQ1025">
        <v>0.13011500000000001</v>
      </c>
      <c r="AR1025">
        <v>4.8859999999999997E-3</v>
      </c>
      <c r="AS1025">
        <v>6.4570000000000001E-3</v>
      </c>
      <c r="AT1025">
        <v>0.43488700000000002</v>
      </c>
      <c r="AU1025">
        <f t="shared" si="197"/>
        <v>0.565002</v>
      </c>
      <c r="AV1025">
        <v>-1.98E-3</v>
      </c>
      <c r="AW1025">
        <v>3.6089999999999998E-3</v>
      </c>
      <c r="AX1025" s="8">
        <v>1.3721000000000001E-2</v>
      </c>
      <c r="AY1025">
        <v>49.953800000000001</v>
      </c>
      <c r="AZ1025">
        <v>49.392200000000003</v>
      </c>
      <c r="BA1025" s="9">
        <v>1.7061E-2</v>
      </c>
      <c r="BB1025" s="10">
        <f t="shared" si="202"/>
        <v>3.0782E-2</v>
      </c>
      <c r="BC1025">
        <v>-5.11E-3</v>
      </c>
      <c r="BD1025">
        <v>-2.5799999999999998E-3</v>
      </c>
      <c r="BE1025">
        <v>8.1329999999999996E-3</v>
      </c>
      <c r="BF1025">
        <v>-5.0400000000000002E-3</v>
      </c>
      <c r="BG1025">
        <v>0</v>
      </c>
      <c r="BH1025">
        <v>0</v>
      </c>
      <c r="BI1025" s="22"/>
    </row>
    <row r="1026" spans="1:61" x14ac:dyDescent="0.25">
      <c r="A1026" t="s">
        <v>185</v>
      </c>
      <c r="C1026">
        <v>354</v>
      </c>
      <c r="D1026">
        <v>54</v>
      </c>
      <c r="E1026">
        <v>40</v>
      </c>
      <c r="F1026">
        <v>20</v>
      </c>
      <c r="G1026">
        <v>100</v>
      </c>
      <c r="H1026">
        <v>3</v>
      </c>
      <c r="I1026">
        <v>535</v>
      </c>
      <c r="J1026">
        <v>15</v>
      </c>
      <c r="K1026" s="1">
        <v>-2.9940000000000001E-2</v>
      </c>
      <c r="L1026" s="1">
        <v>-7.4200000000000004E-3</v>
      </c>
      <c r="M1026" s="1">
        <v>-5.6899999999999997E-3</v>
      </c>
      <c r="N1026" s="1">
        <v>-4.4900000000000001E-3</v>
      </c>
      <c r="O1026" s="2">
        <v>0.14361199999999999</v>
      </c>
      <c r="P1026" s="17">
        <f t="shared" si="198"/>
        <v>1436.12</v>
      </c>
      <c r="Q1026" s="3">
        <v>0.29325400000000001</v>
      </c>
      <c r="R1026" s="18">
        <f t="shared" si="193"/>
        <v>2932.54</v>
      </c>
      <c r="S1026" s="1">
        <v>4.9160000000000002E-3</v>
      </c>
      <c r="T1026" s="1">
        <v>1.0513E-2</v>
      </c>
      <c r="U1026" s="4">
        <v>0.50586200000000003</v>
      </c>
      <c r="V1026" s="19">
        <f t="shared" si="194"/>
        <v>5058.62</v>
      </c>
      <c r="W1026" s="1">
        <v>-1.08E-3</v>
      </c>
      <c r="X1026" s="1">
        <v>1.758E-3</v>
      </c>
      <c r="Y1026" s="5">
        <v>1.9362999999999998E-2</v>
      </c>
      <c r="Z1026" s="20">
        <f t="shared" si="201"/>
        <v>193.63</v>
      </c>
      <c r="AA1026" s="1">
        <v>32.542900000000003</v>
      </c>
      <c r="AB1026" s="1">
        <v>65.728700000000003</v>
      </c>
      <c r="AC1026" s="6">
        <v>8.6176000000000003E-2</v>
      </c>
      <c r="AD1026" s="21">
        <f t="shared" si="199"/>
        <v>861.76</v>
      </c>
      <c r="AE1026" s="1">
        <v>-1.92E-3</v>
      </c>
      <c r="AF1026" s="1">
        <v>-3.7399999999999998E-3</v>
      </c>
      <c r="AG1026" s="1">
        <v>1.5022000000000001E-2</v>
      </c>
      <c r="AH1026" s="1">
        <v>-1.958E-2</v>
      </c>
      <c r="AI1026" s="1">
        <v>0</v>
      </c>
      <c r="AJ1026" s="1">
        <v>0</v>
      </c>
      <c r="AK1026" s="1">
        <v>99.278199999999998</v>
      </c>
      <c r="AL1026">
        <v>-7.1000000000000004E-3</v>
      </c>
      <c r="AM1026">
        <v>-3.3800000000000002E-3</v>
      </c>
      <c r="AN1026">
        <v>-2.3E-3</v>
      </c>
      <c r="AO1026">
        <v>-3.7599999999999999E-3</v>
      </c>
      <c r="AP1026" s="7">
        <v>0.11101999999999999</v>
      </c>
      <c r="AQ1026">
        <v>0.128167</v>
      </c>
      <c r="AR1026">
        <v>3.058E-3</v>
      </c>
      <c r="AS1026">
        <v>6.8929999999999998E-3</v>
      </c>
      <c r="AT1026">
        <v>0.44496999999999998</v>
      </c>
      <c r="AU1026">
        <f t="shared" si="197"/>
        <v>0.57313700000000001</v>
      </c>
      <c r="AV1026">
        <v>-8.9999999999999998E-4</v>
      </c>
      <c r="AW1026">
        <v>1.572E-3</v>
      </c>
      <c r="AX1026" s="8">
        <v>1.3643000000000001E-2</v>
      </c>
      <c r="AY1026">
        <v>49.8583</v>
      </c>
      <c r="AZ1026">
        <v>49.394100000000002</v>
      </c>
      <c r="BA1026" s="9">
        <v>5.8319000000000003E-2</v>
      </c>
      <c r="BB1026" s="10">
        <f t="shared" si="202"/>
        <v>7.1961999999999998E-2</v>
      </c>
      <c r="BC1026">
        <v>-2.6700000000000001E-3</v>
      </c>
      <c r="BD1026">
        <v>-1.5499999999999999E-3</v>
      </c>
      <c r="BE1026">
        <v>6.4270000000000004E-3</v>
      </c>
      <c r="BF1026">
        <v>-4.79E-3</v>
      </c>
      <c r="BG1026">
        <v>0</v>
      </c>
      <c r="BH1026">
        <v>0</v>
      </c>
      <c r="BI1026" s="22"/>
    </row>
    <row r="1027" spans="1:61" x14ac:dyDescent="0.25">
      <c r="A1027" t="s">
        <v>185</v>
      </c>
      <c r="C1027">
        <v>355</v>
      </c>
      <c r="D1027">
        <v>54</v>
      </c>
      <c r="E1027">
        <v>40</v>
      </c>
      <c r="F1027">
        <v>20</v>
      </c>
      <c r="G1027">
        <v>100</v>
      </c>
      <c r="H1027">
        <v>3</v>
      </c>
      <c r="I1027">
        <v>536</v>
      </c>
      <c r="J1027">
        <v>16</v>
      </c>
      <c r="K1027" s="1">
        <v>-1.2319999999999999E-2</v>
      </c>
      <c r="L1027" s="1">
        <v>-1.15E-3</v>
      </c>
      <c r="M1027" s="1">
        <v>1.4919E-2</v>
      </c>
      <c r="N1027" s="1">
        <v>-3.15E-3</v>
      </c>
      <c r="O1027" s="2">
        <v>4.1051999999999998E-2</v>
      </c>
      <c r="P1027" s="17">
        <f t="shared" si="198"/>
        <v>410.52</v>
      </c>
      <c r="Q1027" s="3">
        <v>0.28476699999999999</v>
      </c>
      <c r="R1027" s="18">
        <f t="shared" ref="R1027:R1090" si="203">IF(ISBLANK(Q1027)," ", Q1027*10000)</f>
        <v>2847.67</v>
      </c>
      <c r="S1027" s="1">
        <v>1.0470999999999999E-2</v>
      </c>
      <c r="T1027" s="1">
        <v>9.9880000000000004E-3</v>
      </c>
      <c r="U1027" s="4">
        <v>0.477794</v>
      </c>
      <c r="V1027" s="19">
        <f t="shared" ref="V1027:V1090" si="204">IF(ISBLANK(U1027)," ", U1027*10000)</f>
        <v>4777.9399999999996</v>
      </c>
      <c r="W1027" s="1">
        <v>-3.64E-3</v>
      </c>
      <c r="X1027" s="1">
        <v>2.2899999999999999E-3</v>
      </c>
      <c r="Y1027" s="5">
        <v>1.8599000000000001E-2</v>
      </c>
      <c r="Z1027" s="20">
        <f t="shared" si="201"/>
        <v>185.99</v>
      </c>
      <c r="AA1027" s="1">
        <v>32.628500000000003</v>
      </c>
      <c r="AB1027" s="1">
        <v>65.739699999999999</v>
      </c>
      <c r="AC1027" s="6">
        <v>2.3359000000000001E-2</v>
      </c>
      <c r="AD1027" s="21">
        <f t="shared" si="199"/>
        <v>233.59</v>
      </c>
      <c r="AE1027" s="1">
        <v>1.384E-3</v>
      </c>
      <c r="AF1027" s="1">
        <v>-6.62E-3</v>
      </c>
      <c r="AG1027" s="1">
        <v>1.4442999999999999E-2</v>
      </c>
      <c r="AH1027" s="1">
        <v>-4.1779999999999998E-2</v>
      </c>
      <c r="AI1027" s="1">
        <v>0</v>
      </c>
      <c r="AJ1027" s="1">
        <v>0</v>
      </c>
      <c r="AK1027" s="1">
        <v>99.198599999999999</v>
      </c>
      <c r="AL1027">
        <v>-2.9199999999999999E-3</v>
      </c>
      <c r="AM1027">
        <v>-5.1999999999999995E-4</v>
      </c>
      <c r="AN1027">
        <v>6.019E-3</v>
      </c>
      <c r="AO1027">
        <v>-2.63E-3</v>
      </c>
      <c r="AP1027" s="7">
        <v>3.1733999999999998E-2</v>
      </c>
      <c r="AQ1027">
        <v>0.12445199999999999</v>
      </c>
      <c r="AR1027">
        <v>6.5139999999999998E-3</v>
      </c>
      <c r="AS1027">
        <v>6.548E-3</v>
      </c>
      <c r="AT1027">
        <v>0.420263</v>
      </c>
      <c r="AU1027">
        <f t="shared" si="197"/>
        <v>0.54471499999999995</v>
      </c>
      <c r="AV1027">
        <v>-3.0300000000000001E-3</v>
      </c>
      <c r="AW1027">
        <v>2.0479999999999999E-3</v>
      </c>
      <c r="AX1027" s="8">
        <v>1.3103999999999999E-2</v>
      </c>
      <c r="AY1027">
        <v>49.987200000000001</v>
      </c>
      <c r="AZ1027">
        <v>49.400300000000001</v>
      </c>
      <c r="BA1027" s="9">
        <v>1.5807999999999999E-2</v>
      </c>
      <c r="BB1027" s="10">
        <f t="shared" si="202"/>
        <v>2.8912E-2</v>
      </c>
      <c r="BC1027">
        <v>1.918E-3</v>
      </c>
      <c r="BD1027">
        <v>-2.7399999999999998E-3</v>
      </c>
      <c r="BE1027">
        <v>6.1789999999999996E-3</v>
      </c>
      <c r="BF1027">
        <v>-1.023E-2</v>
      </c>
      <c r="BG1027">
        <v>0</v>
      </c>
      <c r="BH1027">
        <v>0</v>
      </c>
      <c r="BI1027" s="22"/>
    </row>
    <row r="1028" spans="1:61" x14ac:dyDescent="0.25">
      <c r="A1028" t="s">
        <v>185</v>
      </c>
      <c r="C1028">
        <v>356</v>
      </c>
      <c r="D1028">
        <v>54</v>
      </c>
      <c r="E1028">
        <v>40</v>
      </c>
      <c r="F1028">
        <v>20</v>
      </c>
      <c r="G1028">
        <v>100</v>
      </c>
      <c r="H1028">
        <v>3</v>
      </c>
      <c r="I1028">
        <v>537</v>
      </c>
      <c r="J1028">
        <v>17</v>
      </c>
      <c r="K1028" s="1">
        <v>8.1259999999999995E-3</v>
      </c>
      <c r="L1028" s="1">
        <v>1.0201999999999999E-2</v>
      </c>
      <c r="M1028" s="1">
        <v>-5.8500000000000002E-3</v>
      </c>
      <c r="N1028" s="1">
        <v>-5.6999999999999998E-4</v>
      </c>
      <c r="O1028" s="2">
        <v>1.9344E-2</v>
      </c>
      <c r="P1028" s="17">
        <f t="shared" si="198"/>
        <v>193.44</v>
      </c>
      <c r="Q1028" s="3">
        <v>0.32557700000000001</v>
      </c>
      <c r="R1028" s="18">
        <f t="shared" si="203"/>
        <v>3255.77</v>
      </c>
      <c r="S1028" s="1">
        <v>5.9239999999999996E-3</v>
      </c>
      <c r="T1028" s="1">
        <v>6.6309999999999997E-3</v>
      </c>
      <c r="U1028" s="4">
        <v>0.47565800000000003</v>
      </c>
      <c r="V1028" s="19">
        <f t="shared" si="204"/>
        <v>4756.58</v>
      </c>
      <c r="W1028" s="1">
        <v>-1.2999999999999999E-3</v>
      </c>
      <c r="X1028" s="1">
        <v>6.0499999999999996E-4</v>
      </c>
      <c r="Y1028" s="5">
        <v>3.0660000000000001E-3</v>
      </c>
      <c r="Z1028" s="20">
        <f t="shared" si="201"/>
        <v>30.66</v>
      </c>
      <c r="AA1028" s="1">
        <v>32.660899999999998</v>
      </c>
      <c r="AB1028" s="1">
        <v>65.857100000000003</v>
      </c>
      <c r="AC1028" s="6">
        <v>1.0914999999999999E-2</v>
      </c>
      <c r="AD1028" s="21">
        <f t="shared" si="199"/>
        <v>109.14999999999999</v>
      </c>
      <c r="AE1028" s="1">
        <v>-4.7299999999999998E-3</v>
      </c>
      <c r="AF1028" s="1">
        <v>4.4289999999999998E-3</v>
      </c>
      <c r="AG1028" s="1">
        <v>1.206E-3</v>
      </c>
      <c r="AH1028" s="1">
        <v>6.6595000000000001E-2</v>
      </c>
      <c r="AI1028" s="1">
        <v>0</v>
      </c>
      <c r="AJ1028" s="1">
        <v>0</v>
      </c>
      <c r="AK1028" s="1">
        <v>99.443799999999996</v>
      </c>
      <c r="AL1028">
        <v>1.9239999999999999E-3</v>
      </c>
      <c r="AM1028">
        <v>4.64E-3</v>
      </c>
      <c r="AN1028">
        <v>-2.3600000000000001E-3</v>
      </c>
      <c r="AO1028">
        <v>-4.8000000000000001E-4</v>
      </c>
      <c r="AP1028" s="7">
        <v>1.4933E-2</v>
      </c>
      <c r="AQ1028">
        <v>0.142098</v>
      </c>
      <c r="AR1028">
        <v>3.6809999999999998E-3</v>
      </c>
      <c r="AS1028">
        <v>4.3420000000000004E-3</v>
      </c>
      <c r="AT1028">
        <v>0.417825</v>
      </c>
      <c r="AU1028">
        <f t="shared" ref="AU1028:AU1091" si="205">AT1028+AQ1028</f>
        <v>0.55992299999999995</v>
      </c>
      <c r="AV1028">
        <v>-1.08E-3</v>
      </c>
      <c r="AW1028">
        <v>5.4000000000000001E-4</v>
      </c>
      <c r="AX1028" s="8">
        <v>2.1580000000000002E-3</v>
      </c>
      <c r="AY1028">
        <v>49.97</v>
      </c>
      <c r="AZ1028">
        <v>49.4223</v>
      </c>
      <c r="BA1028" s="9">
        <v>7.3759999999999997E-3</v>
      </c>
      <c r="BB1028" s="10">
        <f t="shared" si="202"/>
        <v>9.5340000000000008E-3</v>
      </c>
      <c r="BC1028">
        <v>-6.5399999999999998E-3</v>
      </c>
      <c r="BD1028">
        <v>1.8309999999999999E-3</v>
      </c>
      <c r="BE1028">
        <v>5.1500000000000005E-4</v>
      </c>
      <c r="BF1028">
        <v>1.6286999999999999E-2</v>
      </c>
      <c r="BG1028">
        <v>0</v>
      </c>
      <c r="BH1028">
        <v>0</v>
      </c>
      <c r="BI1028" s="22"/>
    </row>
    <row r="1029" spans="1:61" x14ac:dyDescent="0.25">
      <c r="A1029" t="s">
        <v>185</v>
      </c>
      <c r="C1029">
        <v>357</v>
      </c>
      <c r="D1029">
        <v>54</v>
      </c>
      <c r="E1029">
        <v>40</v>
      </c>
      <c r="F1029">
        <v>20</v>
      </c>
      <c r="G1029">
        <v>100</v>
      </c>
      <c r="H1029">
        <v>3</v>
      </c>
      <c r="I1029">
        <v>538</v>
      </c>
      <c r="J1029">
        <v>18</v>
      </c>
      <c r="K1029" s="1">
        <v>3.3700000000000001E-4</v>
      </c>
      <c r="L1029" s="1">
        <v>1.1991E-2</v>
      </c>
      <c r="M1029" s="1">
        <v>-2.0600000000000002E-3</v>
      </c>
      <c r="N1029" s="1">
        <v>-2.2699999999999999E-3</v>
      </c>
      <c r="O1029" s="2">
        <v>-1.12E-2</v>
      </c>
      <c r="P1029" s="17">
        <f t="shared" ref="P1029:P1092" si="206">O1029*10000</f>
        <v>-112</v>
      </c>
      <c r="Q1029" s="3">
        <v>0.30634699999999998</v>
      </c>
      <c r="R1029" s="18">
        <f t="shared" si="203"/>
        <v>3063.47</v>
      </c>
      <c r="S1029" s="1">
        <v>1.6249999999999999E-3</v>
      </c>
      <c r="T1029" s="1">
        <v>1.1502999999999999E-2</v>
      </c>
      <c r="U1029" s="4">
        <v>0.47649900000000001</v>
      </c>
      <c r="V1029" s="19">
        <f t="shared" si="204"/>
        <v>4764.99</v>
      </c>
      <c r="W1029" s="1">
        <v>3.4619999999999998E-3</v>
      </c>
      <c r="X1029" s="1">
        <v>3.8509999999999998E-3</v>
      </c>
      <c r="Y1029" s="5">
        <v>-4.5999999999999999E-3</v>
      </c>
      <c r="Z1029" s="20">
        <f t="shared" si="201"/>
        <v>-46</v>
      </c>
      <c r="AA1029" s="1">
        <v>32.581800000000001</v>
      </c>
      <c r="AB1029" s="1">
        <v>65.824799999999996</v>
      </c>
      <c r="AC1029" s="6">
        <v>7.8759999999999993E-3</v>
      </c>
      <c r="AD1029" s="21">
        <f t="shared" ref="AD1029:AD1092" si="207">AC1029*10000</f>
        <v>78.759999999999991</v>
      </c>
      <c r="AE1029" s="1">
        <v>-3.0799999999999998E-3</v>
      </c>
      <c r="AF1029" s="1">
        <v>1.34E-4</v>
      </c>
      <c r="AG1029" s="1">
        <v>6.8729999999999998E-3</v>
      </c>
      <c r="AH1029" s="1">
        <v>2.0097E-2</v>
      </c>
      <c r="AI1029" s="1">
        <v>0</v>
      </c>
      <c r="AJ1029" s="1">
        <v>0</v>
      </c>
      <c r="AK1029" s="1">
        <v>99.233999999999995</v>
      </c>
      <c r="AL1029">
        <v>8.0000000000000007E-5</v>
      </c>
      <c r="AM1029">
        <v>5.4640000000000001E-3</v>
      </c>
      <c r="AN1029">
        <v>-8.3000000000000001E-4</v>
      </c>
      <c r="AO1029">
        <v>-1.9E-3</v>
      </c>
      <c r="AP1029" s="7">
        <v>-8.6599999999999993E-3</v>
      </c>
      <c r="AQ1029">
        <v>0.13395399999999999</v>
      </c>
      <c r="AR1029">
        <v>1.0120000000000001E-3</v>
      </c>
      <c r="AS1029">
        <v>7.5459999999999998E-3</v>
      </c>
      <c r="AT1029">
        <v>0.41934300000000002</v>
      </c>
      <c r="AU1029">
        <f t="shared" si="205"/>
        <v>0.55329700000000004</v>
      </c>
      <c r="AV1029">
        <v>2.8869999999999998E-3</v>
      </c>
      <c r="AW1029">
        <v>3.4459999999999998E-3</v>
      </c>
      <c r="AX1029" s="8">
        <v>-3.2399999999999998E-3</v>
      </c>
      <c r="AY1029">
        <v>49.941899999999997</v>
      </c>
      <c r="AZ1029">
        <v>49.490099999999998</v>
      </c>
      <c r="BA1029" s="9">
        <v>5.3319999999999999E-3</v>
      </c>
      <c r="BB1029" s="10">
        <f t="shared" si="202"/>
        <v>2.0920000000000001E-3</v>
      </c>
      <c r="BC1029">
        <v>-4.2700000000000004E-3</v>
      </c>
      <c r="BD1029">
        <v>5.5999999999999999E-5</v>
      </c>
      <c r="BE1029">
        <v>2.9420000000000002E-3</v>
      </c>
      <c r="BF1029">
        <v>4.9240000000000004E-3</v>
      </c>
      <c r="BG1029">
        <v>0</v>
      </c>
      <c r="BH1029">
        <v>0</v>
      </c>
      <c r="BI1029" s="22"/>
    </row>
    <row r="1030" spans="1:61" x14ac:dyDescent="0.25">
      <c r="A1030" t="s">
        <v>185</v>
      </c>
      <c r="C1030">
        <v>358</v>
      </c>
      <c r="D1030">
        <v>54</v>
      </c>
      <c r="E1030">
        <v>40</v>
      </c>
      <c r="F1030">
        <v>20</v>
      </c>
      <c r="G1030">
        <v>100</v>
      </c>
      <c r="H1030">
        <v>3</v>
      </c>
      <c r="I1030">
        <v>539</v>
      </c>
      <c r="J1030">
        <v>19</v>
      </c>
      <c r="K1030" s="1">
        <v>1.0949E-2</v>
      </c>
      <c r="L1030" s="1">
        <v>-7.0099999999999997E-3</v>
      </c>
      <c r="M1030" s="1">
        <v>7.7299999999999999E-3</v>
      </c>
      <c r="N1030" s="1">
        <v>-2.1299999999999999E-3</v>
      </c>
      <c r="O1030" s="2">
        <v>-1.324E-2</v>
      </c>
      <c r="P1030" s="17">
        <f t="shared" si="206"/>
        <v>-132.4</v>
      </c>
      <c r="Q1030" s="3">
        <v>0.29926000000000003</v>
      </c>
      <c r="R1030" s="18">
        <f t="shared" si="203"/>
        <v>2992.6000000000004</v>
      </c>
      <c r="S1030" s="1">
        <v>1.2769999999999999E-3</v>
      </c>
      <c r="T1030" s="1">
        <v>1.0289E-2</v>
      </c>
      <c r="U1030" s="4">
        <v>0.48401899999999998</v>
      </c>
      <c r="V1030" s="19">
        <f t="shared" si="204"/>
        <v>4840.1899999999996</v>
      </c>
      <c r="W1030" s="1">
        <v>1.523E-3</v>
      </c>
      <c r="X1030" s="1">
        <v>8.2799999999999996E-4</v>
      </c>
      <c r="Y1030" s="5">
        <v>1.9650000000000002E-3</v>
      </c>
      <c r="Z1030" s="20">
        <f t="shared" si="201"/>
        <v>19.650000000000002</v>
      </c>
      <c r="AA1030" s="1">
        <v>32.456299999999999</v>
      </c>
      <c r="AB1030" s="1">
        <v>65.841399999999993</v>
      </c>
      <c r="AC1030" s="6">
        <v>1.4270000000000001E-3</v>
      </c>
      <c r="AD1030" s="21">
        <f t="shared" si="207"/>
        <v>14.270000000000001</v>
      </c>
      <c r="AE1030" s="1">
        <v>2.199E-3</v>
      </c>
      <c r="AF1030" s="1">
        <v>-1.8E-3</v>
      </c>
      <c r="AG1030" s="1">
        <v>1.2881E-2</v>
      </c>
      <c r="AH1030" s="1">
        <v>-7.0400000000000003E-3</v>
      </c>
      <c r="AI1030" s="1">
        <v>0</v>
      </c>
      <c r="AJ1030" s="1">
        <v>0</v>
      </c>
      <c r="AK1030" s="1">
        <v>99.100800000000007</v>
      </c>
      <c r="AL1030">
        <v>2.6020000000000001E-3</v>
      </c>
      <c r="AM1030">
        <v>-3.2000000000000002E-3</v>
      </c>
      <c r="AN1030">
        <v>3.1259999999999999E-3</v>
      </c>
      <c r="AO1030">
        <v>-1.7899999999999999E-3</v>
      </c>
      <c r="AP1030" s="7">
        <v>-1.026E-2</v>
      </c>
      <c r="AQ1030">
        <v>0.13109399999999999</v>
      </c>
      <c r="AR1030">
        <v>7.9600000000000005E-4</v>
      </c>
      <c r="AS1030">
        <v>6.7619999999999998E-3</v>
      </c>
      <c r="AT1030">
        <v>0.42674000000000001</v>
      </c>
      <c r="AU1030">
        <f t="shared" si="205"/>
        <v>0.55783399999999994</v>
      </c>
      <c r="AV1030">
        <v>1.2719999999999999E-3</v>
      </c>
      <c r="AW1030">
        <v>7.4200000000000004E-4</v>
      </c>
      <c r="AX1030" s="8">
        <v>1.3879999999999999E-3</v>
      </c>
      <c r="AY1030">
        <v>49.840499999999999</v>
      </c>
      <c r="AZ1030">
        <v>49.593200000000003</v>
      </c>
      <c r="BA1030" s="9">
        <v>9.68E-4</v>
      </c>
      <c r="BB1030" s="10">
        <f t="shared" si="202"/>
        <v>2.356E-3</v>
      </c>
      <c r="BC1030">
        <v>3.055E-3</v>
      </c>
      <c r="BD1030">
        <v>-7.5000000000000002E-4</v>
      </c>
      <c r="BE1030">
        <v>5.5240000000000003E-3</v>
      </c>
      <c r="BF1030">
        <v>-1.73E-3</v>
      </c>
      <c r="BG1030">
        <v>0</v>
      </c>
      <c r="BH1030">
        <v>0</v>
      </c>
      <c r="BI1030" s="22"/>
    </row>
    <row r="1031" spans="1:61" x14ac:dyDescent="0.25">
      <c r="A1031" s="23" t="s">
        <v>185</v>
      </c>
      <c r="B1031" s="23"/>
      <c r="C1031" s="23">
        <v>359</v>
      </c>
      <c r="D1031" s="23">
        <v>54</v>
      </c>
      <c r="E1031" s="23">
        <v>40</v>
      </c>
      <c r="F1031" s="23">
        <v>20</v>
      </c>
      <c r="G1031" s="23">
        <v>100</v>
      </c>
      <c r="H1031" s="23">
        <v>3</v>
      </c>
      <c r="I1031" s="23">
        <v>540</v>
      </c>
      <c r="J1031" s="23">
        <v>20</v>
      </c>
      <c r="K1031" s="24">
        <v>5.8979999999999996E-3</v>
      </c>
      <c r="L1031" s="24">
        <v>1.2397E-2</v>
      </c>
      <c r="M1031" s="24">
        <v>1.562E-3</v>
      </c>
      <c r="N1031" s="24">
        <v>-4.7800000000000004E-3</v>
      </c>
      <c r="O1031" s="25">
        <v>-6.7499999999999999E-3</v>
      </c>
      <c r="P1031" s="17">
        <f t="shared" si="206"/>
        <v>-67.5</v>
      </c>
      <c r="Q1031" s="26">
        <v>0.31693700000000002</v>
      </c>
      <c r="R1031" s="18">
        <f t="shared" si="203"/>
        <v>3169.3700000000003</v>
      </c>
      <c r="S1031" s="24">
        <v>3.8E-3</v>
      </c>
      <c r="T1031" s="24">
        <v>4.8469999999999997E-3</v>
      </c>
      <c r="U1031" s="27">
        <v>0.48741200000000001</v>
      </c>
      <c r="V1031" s="19">
        <f t="shared" si="204"/>
        <v>4874.12</v>
      </c>
      <c r="W1031" s="24">
        <v>2.0370000000000002E-3</v>
      </c>
      <c r="X1031" s="24">
        <v>3.0530000000000002E-3</v>
      </c>
      <c r="Y1031" s="28">
        <v>9.2400000000000002E-4</v>
      </c>
      <c r="Z1031" s="20">
        <f t="shared" si="201"/>
        <v>9.24</v>
      </c>
      <c r="AA1031" s="24">
        <v>32.476199999999999</v>
      </c>
      <c r="AB1031" s="24">
        <v>65.891999999999996</v>
      </c>
      <c r="AC1031" s="29">
        <v>6.2859999999999999E-3</v>
      </c>
      <c r="AD1031" s="21">
        <f t="shared" si="207"/>
        <v>62.86</v>
      </c>
      <c r="AE1031" s="24">
        <v>-1.3699999999999999E-3</v>
      </c>
      <c r="AF1031" s="24">
        <v>-4.9100000000000003E-3</v>
      </c>
      <c r="AG1031" s="24">
        <v>6.0720000000000001E-3</v>
      </c>
      <c r="AH1031" s="24">
        <v>2.5692E-2</v>
      </c>
      <c r="AI1031" s="24">
        <v>0</v>
      </c>
      <c r="AJ1031" s="24">
        <v>0</v>
      </c>
      <c r="AK1031" s="24">
        <v>99.2273</v>
      </c>
      <c r="AL1031" s="23">
        <v>1.4E-3</v>
      </c>
      <c r="AM1031" s="23">
        <v>5.6540000000000002E-3</v>
      </c>
      <c r="AN1031" s="23">
        <v>6.3100000000000005E-4</v>
      </c>
      <c r="AO1031" s="23">
        <v>-4.0099999999999997E-3</v>
      </c>
      <c r="AP1031" s="30">
        <v>-5.2199999999999998E-3</v>
      </c>
      <c r="AQ1031" s="23">
        <v>0.138714</v>
      </c>
      <c r="AR1031" s="23">
        <v>2.3679999999999999E-3</v>
      </c>
      <c r="AS1031" s="23">
        <v>3.1830000000000001E-3</v>
      </c>
      <c r="AT1031" s="23">
        <v>0.42934800000000001</v>
      </c>
      <c r="AU1031">
        <f t="shared" si="205"/>
        <v>0.56806200000000007</v>
      </c>
      <c r="AV1031" s="23">
        <v>1.6999999999999999E-3</v>
      </c>
      <c r="AW1031" s="23">
        <v>2.7339999999999999E-3</v>
      </c>
      <c r="AX1031" s="31">
        <v>6.5200000000000002E-4</v>
      </c>
      <c r="AY1031" s="23">
        <v>49.826599999999999</v>
      </c>
      <c r="AZ1031" s="23">
        <v>49.587000000000003</v>
      </c>
      <c r="BA1031" s="32">
        <v>4.2599999999999999E-3</v>
      </c>
      <c r="BB1031" s="10">
        <f t="shared" si="202"/>
        <v>4.9119999999999997E-3</v>
      </c>
      <c r="BC1031" s="23">
        <v>-1.9E-3</v>
      </c>
      <c r="BD1031" s="23">
        <v>-2.0300000000000001E-3</v>
      </c>
      <c r="BE1031" s="23">
        <v>2.601E-3</v>
      </c>
      <c r="BF1031" s="23">
        <v>6.3010000000000002E-3</v>
      </c>
      <c r="BG1031" s="23">
        <v>0</v>
      </c>
      <c r="BH1031" s="23">
        <v>0</v>
      </c>
      <c r="BI1031" s="22"/>
    </row>
    <row r="1032" spans="1:61" x14ac:dyDescent="0.25">
      <c r="A1032" t="s">
        <v>186</v>
      </c>
      <c r="C1032">
        <v>360</v>
      </c>
      <c r="D1032">
        <v>55</v>
      </c>
      <c r="E1032">
        <v>40</v>
      </c>
      <c r="F1032">
        <v>20</v>
      </c>
      <c r="G1032">
        <v>100</v>
      </c>
      <c r="H1032">
        <v>3</v>
      </c>
      <c r="I1032">
        <v>541</v>
      </c>
      <c r="J1032">
        <v>1</v>
      </c>
      <c r="K1032" s="1">
        <v>1.3169999999999999E-2</v>
      </c>
      <c r="L1032" s="1">
        <v>1.3785E-2</v>
      </c>
      <c r="M1032" s="1">
        <v>8.8990000000000007E-3</v>
      </c>
      <c r="N1032" s="1">
        <v>-1.01E-3</v>
      </c>
      <c r="O1032" s="2">
        <v>0.20092299999999999</v>
      </c>
      <c r="P1032" s="17">
        <f t="shared" si="206"/>
        <v>2009.23</v>
      </c>
      <c r="Q1032" s="3">
        <v>0.296377</v>
      </c>
      <c r="R1032" s="18">
        <f t="shared" si="203"/>
        <v>2963.77</v>
      </c>
      <c r="S1032" s="1">
        <v>1.0262E-2</v>
      </c>
      <c r="T1032" s="1">
        <v>9.6860000000000002E-3</v>
      </c>
      <c r="U1032" s="4">
        <v>0.46768500000000002</v>
      </c>
      <c r="V1032" s="19">
        <f t="shared" si="204"/>
        <v>4676.8500000000004</v>
      </c>
      <c r="W1032" s="1">
        <v>-3.0000000000000001E-3</v>
      </c>
      <c r="X1032" s="1">
        <v>-1.2199999999999999E-3</v>
      </c>
      <c r="Y1032" s="5">
        <v>9.5849999999999998E-3</v>
      </c>
      <c r="Z1032" s="20">
        <f t="shared" si="201"/>
        <v>95.85</v>
      </c>
      <c r="AA1032" s="1">
        <v>32.457599999999999</v>
      </c>
      <c r="AB1032" s="1">
        <v>65.503200000000007</v>
      </c>
      <c r="AC1032" s="6">
        <v>0.11146300000000001</v>
      </c>
      <c r="AD1032" s="21">
        <f t="shared" si="207"/>
        <v>1114.6300000000001</v>
      </c>
      <c r="AE1032" s="1">
        <v>-2.0300000000000001E-3</v>
      </c>
      <c r="AF1032" s="1">
        <v>-2.8E-3</v>
      </c>
      <c r="AG1032" s="1">
        <v>1.1350000000000001E-2</v>
      </c>
      <c r="AH1032" s="1">
        <v>1.8193999999999998E-2</v>
      </c>
      <c r="AI1032" s="1">
        <v>0</v>
      </c>
      <c r="AJ1032" s="1">
        <v>0</v>
      </c>
      <c r="AK1032" s="1">
        <v>99.122100000000003</v>
      </c>
      <c r="AL1032">
        <v>3.13E-3</v>
      </c>
      <c r="AM1032">
        <v>6.293E-3</v>
      </c>
      <c r="AN1032">
        <v>3.5990000000000002E-3</v>
      </c>
      <c r="AO1032">
        <v>-8.4999999999999995E-4</v>
      </c>
      <c r="AP1032" s="7">
        <v>0.15570300000000001</v>
      </c>
      <c r="AQ1032">
        <v>0.12984699999999999</v>
      </c>
      <c r="AR1032">
        <v>6.4000000000000003E-3</v>
      </c>
      <c r="AS1032">
        <v>6.3660000000000001E-3</v>
      </c>
      <c r="AT1032">
        <v>0.41238999999999998</v>
      </c>
      <c r="AU1032">
        <f t="shared" si="205"/>
        <v>0.54223699999999997</v>
      </c>
      <c r="AV1032">
        <v>-2.5100000000000001E-3</v>
      </c>
      <c r="AW1032">
        <v>-1.09E-3</v>
      </c>
      <c r="AX1032" s="8">
        <v>6.77E-3</v>
      </c>
      <c r="AY1032">
        <v>49.848500000000001</v>
      </c>
      <c r="AZ1032">
        <v>49.344499999999996</v>
      </c>
      <c r="BA1032" s="9">
        <v>7.5615000000000002E-2</v>
      </c>
      <c r="BB1032" s="10">
        <f t="shared" si="202"/>
        <v>8.2385E-2</v>
      </c>
      <c r="BC1032">
        <v>-2.82E-3</v>
      </c>
      <c r="BD1032">
        <v>-1.16E-3</v>
      </c>
      <c r="BE1032">
        <v>4.8679999999999999E-3</v>
      </c>
      <c r="BF1032">
        <v>4.4669999999999996E-3</v>
      </c>
      <c r="BG1032">
        <v>0</v>
      </c>
      <c r="BH1032">
        <v>0</v>
      </c>
      <c r="BI1032" s="22"/>
    </row>
    <row r="1033" spans="1:61" x14ac:dyDescent="0.25">
      <c r="A1033" t="s">
        <v>186</v>
      </c>
      <c r="C1033">
        <v>361</v>
      </c>
      <c r="D1033">
        <v>55</v>
      </c>
      <c r="E1033">
        <v>40</v>
      </c>
      <c r="F1033">
        <v>20</v>
      </c>
      <c r="G1033">
        <v>100</v>
      </c>
      <c r="H1033">
        <v>3</v>
      </c>
      <c r="I1033">
        <v>542</v>
      </c>
      <c r="J1033">
        <v>2</v>
      </c>
      <c r="K1033" s="1">
        <v>1.1991E-2</v>
      </c>
      <c r="L1033" s="1">
        <v>8.1580000000000003E-3</v>
      </c>
      <c r="M1033" s="1">
        <v>1.091E-3</v>
      </c>
      <c r="N1033" s="1">
        <v>-4.0000000000000002E-4</v>
      </c>
      <c r="O1033" s="2">
        <v>0.20879400000000001</v>
      </c>
      <c r="P1033" s="17">
        <f t="shared" si="206"/>
        <v>2087.94</v>
      </c>
      <c r="Q1033" s="3">
        <v>0.30495499999999998</v>
      </c>
      <c r="R1033" s="18">
        <f t="shared" si="203"/>
        <v>3049.5499999999997</v>
      </c>
      <c r="S1033" s="1">
        <v>1.0045E-2</v>
      </c>
      <c r="T1033" s="1">
        <v>8.4469999999999996E-3</v>
      </c>
      <c r="U1033" s="4">
        <v>0.49343500000000001</v>
      </c>
      <c r="V1033" s="19">
        <f t="shared" si="204"/>
        <v>4934.3500000000004</v>
      </c>
      <c r="W1033" s="1">
        <v>2.2950000000000002E-3</v>
      </c>
      <c r="X1033" s="1">
        <v>-3.8E-3</v>
      </c>
      <c r="Y1033" s="5">
        <v>1.5587E-2</v>
      </c>
      <c r="Z1033" s="20">
        <f t="shared" si="201"/>
        <v>155.87</v>
      </c>
      <c r="AA1033" s="1">
        <v>32.238300000000002</v>
      </c>
      <c r="AB1033" s="1">
        <v>65.637299999999996</v>
      </c>
      <c r="AC1033" s="6">
        <v>0.10900700000000001</v>
      </c>
      <c r="AD1033" s="21">
        <f t="shared" si="207"/>
        <v>1090.0700000000002</v>
      </c>
      <c r="AE1033" s="1">
        <v>1.4369999999999999E-3</v>
      </c>
      <c r="AF1033" s="1">
        <v>4.7330000000000002E-3</v>
      </c>
      <c r="AG1033" s="1">
        <v>1.1939999999999999E-2</v>
      </c>
      <c r="AH1033" s="1">
        <v>2.4670999999999998E-2</v>
      </c>
      <c r="AI1033" s="1">
        <v>0</v>
      </c>
      <c r="AJ1033" s="1">
        <v>0</v>
      </c>
      <c r="AK1033" s="1">
        <v>99.087999999999994</v>
      </c>
      <c r="AL1033">
        <v>2.856E-3</v>
      </c>
      <c r="AM1033">
        <v>3.7320000000000001E-3</v>
      </c>
      <c r="AN1033">
        <v>4.4200000000000001E-4</v>
      </c>
      <c r="AO1033">
        <v>-3.3E-4</v>
      </c>
      <c r="AP1033" s="7">
        <v>0.16211900000000001</v>
      </c>
      <c r="AQ1033">
        <v>0.13386700000000001</v>
      </c>
      <c r="AR1033">
        <v>6.2769999999999996E-3</v>
      </c>
      <c r="AS1033">
        <v>5.5630000000000002E-3</v>
      </c>
      <c r="AT1033">
        <v>0.435946</v>
      </c>
      <c r="AU1033">
        <f t="shared" si="205"/>
        <v>0.56981300000000001</v>
      </c>
      <c r="AV1033">
        <v>1.921E-3</v>
      </c>
      <c r="AW1033">
        <v>-3.4199999999999999E-3</v>
      </c>
      <c r="AX1033" s="8">
        <v>1.1030999999999999E-2</v>
      </c>
      <c r="AY1033">
        <v>49.608600000000003</v>
      </c>
      <c r="AZ1033">
        <v>49.542200000000001</v>
      </c>
      <c r="BA1033" s="9">
        <v>7.4093000000000006E-2</v>
      </c>
      <c r="BB1033" s="10">
        <f t="shared" si="202"/>
        <v>8.5124000000000005E-2</v>
      </c>
      <c r="BC1033">
        <v>2E-3</v>
      </c>
      <c r="BD1033">
        <v>1.9680000000000001E-3</v>
      </c>
      <c r="BE1033">
        <v>5.1310000000000001E-3</v>
      </c>
      <c r="BF1033">
        <v>6.0679999999999996E-3</v>
      </c>
      <c r="BG1033">
        <v>0</v>
      </c>
      <c r="BH1033">
        <v>0</v>
      </c>
      <c r="BI1033" s="22"/>
    </row>
    <row r="1034" spans="1:61" x14ac:dyDescent="0.25">
      <c r="A1034" t="s">
        <v>186</v>
      </c>
      <c r="C1034">
        <v>362</v>
      </c>
      <c r="D1034">
        <v>55</v>
      </c>
      <c r="E1034">
        <v>40</v>
      </c>
      <c r="F1034">
        <v>20</v>
      </c>
      <c r="G1034">
        <v>100</v>
      </c>
      <c r="H1034">
        <v>3</v>
      </c>
      <c r="I1034">
        <v>543</v>
      </c>
      <c r="J1034">
        <v>3</v>
      </c>
      <c r="K1034" s="1">
        <v>-1.226E-2</v>
      </c>
      <c r="L1034" s="1">
        <v>1.1271E-2</v>
      </c>
      <c r="M1034" s="1">
        <v>2.431E-3</v>
      </c>
      <c r="N1034" s="1">
        <v>1.611E-3</v>
      </c>
      <c r="O1034" s="2">
        <v>0.20511799999999999</v>
      </c>
      <c r="P1034" s="17">
        <f t="shared" si="206"/>
        <v>2051.1799999999998</v>
      </c>
      <c r="Q1034" s="3">
        <v>0.30612600000000001</v>
      </c>
      <c r="R1034" s="18">
        <f t="shared" si="203"/>
        <v>3061.26</v>
      </c>
      <c r="S1034" s="1">
        <v>1.2470000000000001E-3</v>
      </c>
      <c r="T1034" s="1">
        <v>1.0208E-2</v>
      </c>
      <c r="U1034" s="4">
        <v>0.48827399999999999</v>
      </c>
      <c r="V1034" s="19">
        <f t="shared" si="204"/>
        <v>4882.74</v>
      </c>
      <c r="W1034" s="1">
        <v>1.25E-4</v>
      </c>
      <c r="X1034" s="1">
        <v>-1.4400000000000001E-3</v>
      </c>
      <c r="Y1034" s="5">
        <v>9.861E-3</v>
      </c>
      <c r="Z1034" s="20">
        <f t="shared" si="201"/>
        <v>98.61</v>
      </c>
      <c r="AA1034" s="1">
        <v>32.3386</v>
      </c>
      <c r="AB1034" s="1">
        <v>65.697500000000005</v>
      </c>
      <c r="AC1034" s="6">
        <v>0.11090999999999999</v>
      </c>
      <c r="AD1034" s="21">
        <f t="shared" si="207"/>
        <v>1109.0999999999999</v>
      </c>
      <c r="AE1034" s="1">
        <v>-6.9999999999999994E-5</v>
      </c>
      <c r="AF1034" s="1">
        <v>3.6440000000000001E-3</v>
      </c>
      <c r="AG1034" s="1">
        <v>1.0092E-2</v>
      </c>
      <c r="AH1034" s="1">
        <v>1.3004E-2</v>
      </c>
      <c r="AI1034" s="1">
        <v>0</v>
      </c>
      <c r="AJ1034" s="1">
        <v>0</v>
      </c>
      <c r="AK1034" s="1">
        <v>99.196299999999994</v>
      </c>
      <c r="AL1034">
        <v>-2.9099999999999998E-3</v>
      </c>
      <c r="AM1034">
        <v>5.1460000000000004E-3</v>
      </c>
      <c r="AN1034">
        <v>9.8400000000000007E-4</v>
      </c>
      <c r="AO1034">
        <v>1.3519999999999999E-3</v>
      </c>
      <c r="AP1034" s="7">
        <v>0.15898200000000001</v>
      </c>
      <c r="AQ1034">
        <v>0.13414200000000001</v>
      </c>
      <c r="AR1034">
        <v>7.7800000000000005E-4</v>
      </c>
      <c r="AS1034">
        <v>6.711E-3</v>
      </c>
      <c r="AT1034">
        <v>0.43062099999999998</v>
      </c>
      <c r="AU1034">
        <f t="shared" si="205"/>
        <v>0.56476300000000001</v>
      </c>
      <c r="AV1034">
        <v>1.0399999999999999E-4</v>
      </c>
      <c r="AW1034">
        <v>-1.2899999999999999E-3</v>
      </c>
      <c r="AX1034" s="8">
        <v>6.966E-3</v>
      </c>
      <c r="AY1034">
        <v>49.674700000000001</v>
      </c>
      <c r="AZ1034">
        <v>49.499600000000001</v>
      </c>
      <c r="BA1034" s="9">
        <v>7.5253E-2</v>
      </c>
      <c r="BB1034" s="10">
        <f t="shared" si="202"/>
        <v>8.2219E-2</v>
      </c>
      <c r="BC1034">
        <v>-9.0000000000000006E-5</v>
      </c>
      <c r="BD1034">
        <v>1.5120000000000001E-3</v>
      </c>
      <c r="BE1034">
        <v>4.3290000000000004E-3</v>
      </c>
      <c r="BF1034">
        <v>3.1930000000000001E-3</v>
      </c>
      <c r="BG1034">
        <v>0</v>
      </c>
      <c r="BH1034">
        <v>0</v>
      </c>
      <c r="BI1034" s="22"/>
    </row>
    <row r="1035" spans="1:61" x14ac:dyDescent="0.25">
      <c r="A1035" t="s">
        <v>186</v>
      </c>
      <c r="C1035">
        <v>363</v>
      </c>
      <c r="D1035">
        <v>55</v>
      </c>
      <c r="E1035">
        <v>40</v>
      </c>
      <c r="F1035">
        <v>20</v>
      </c>
      <c r="G1035">
        <v>100</v>
      </c>
      <c r="H1035">
        <v>3</v>
      </c>
      <c r="I1035">
        <v>544</v>
      </c>
      <c r="J1035">
        <v>4</v>
      </c>
      <c r="K1035" s="1">
        <v>-8.1600000000000006E-3</v>
      </c>
      <c r="L1035" s="1">
        <v>1.2331E-2</v>
      </c>
      <c r="M1035" s="1">
        <v>7.4549999999999998E-3</v>
      </c>
      <c r="N1035" s="1">
        <v>-3.6600000000000001E-3</v>
      </c>
      <c r="O1035" s="2">
        <v>0.20596400000000001</v>
      </c>
      <c r="P1035" s="17">
        <f t="shared" si="206"/>
        <v>2059.64</v>
      </c>
      <c r="Q1035" s="3">
        <v>0.30891099999999999</v>
      </c>
      <c r="R1035" s="18">
        <f t="shared" si="203"/>
        <v>3089.11</v>
      </c>
      <c r="S1035" s="1">
        <v>6.992E-3</v>
      </c>
      <c r="T1035" s="1">
        <v>1.3554999999999999E-2</v>
      </c>
      <c r="U1035" s="4">
        <v>0.52219000000000004</v>
      </c>
      <c r="V1035" s="19">
        <f t="shared" si="204"/>
        <v>5221.9000000000005</v>
      </c>
      <c r="W1035" s="1">
        <v>-5.1700000000000001E-3</v>
      </c>
      <c r="X1035" s="1">
        <v>1.2780000000000001E-3</v>
      </c>
      <c r="Y1035" s="5">
        <v>8.4700000000000001E-3</v>
      </c>
      <c r="Z1035" s="20">
        <f t="shared" si="201"/>
        <v>84.7</v>
      </c>
      <c r="AA1035" s="1">
        <v>32.1691</v>
      </c>
      <c r="AB1035" s="1">
        <v>65.584999999999994</v>
      </c>
      <c r="AC1035" s="6">
        <v>0.112319</v>
      </c>
      <c r="AD1035" s="21">
        <f t="shared" si="207"/>
        <v>1123.19</v>
      </c>
      <c r="AE1035" s="1">
        <v>3.614E-3</v>
      </c>
      <c r="AF1035" s="1">
        <v>-4.4000000000000002E-4</v>
      </c>
      <c r="AG1035" s="1">
        <v>7.195E-3</v>
      </c>
      <c r="AH1035" s="1">
        <v>2.2814999999999998E-2</v>
      </c>
      <c r="AI1035" s="1">
        <v>0</v>
      </c>
      <c r="AJ1035" s="1">
        <v>0</v>
      </c>
      <c r="AK1035" s="1">
        <v>98.969800000000006</v>
      </c>
      <c r="AL1035">
        <v>-1.9400000000000001E-3</v>
      </c>
      <c r="AM1035">
        <v>5.6480000000000002E-3</v>
      </c>
      <c r="AN1035">
        <v>3.0249999999999999E-3</v>
      </c>
      <c r="AO1035">
        <v>-3.0799999999999998E-3</v>
      </c>
      <c r="AP1035" s="7">
        <v>0.16012699999999999</v>
      </c>
      <c r="AQ1035">
        <v>0.13577800000000001</v>
      </c>
      <c r="AR1035">
        <v>4.3750000000000004E-3</v>
      </c>
      <c r="AS1035">
        <v>8.9379999999999998E-3</v>
      </c>
      <c r="AT1035">
        <v>0.46194600000000002</v>
      </c>
      <c r="AU1035">
        <f t="shared" si="205"/>
        <v>0.59772400000000003</v>
      </c>
      <c r="AV1035">
        <v>-4.3299999999999996E-3</v>
      </c>
      <c r="AW1035">
        <v>1.1490000000000001E-3</v>
      </c>
      <c r="AX1035" s="8">
        <v>6.0020000000000004E-3</v>
      </c>
      <c r="AY1035">
        <v>49.565899999999999</v>
      </c>
      <c r="AZ1035">
        <v>49.566499999999998</v>
      </c>
      <c r="BA1035" s="9">
        <v>7.6442999999999997E-2</v>
      </c>
      <c r="BB1035" s="10">
        <f t="shared" si="202"/>
        <v>8.2444999999999991E-2</v>
      </c>
      <c r="BC1035">
        <v>5.0359999999999997E-3</v>
      </c>
      <c r="BD1035">
        <v>-1.8000000000000001E-4</v>
      </c>
      <c r="BE1035">
        <v>3.0959999999999998E-3</v>
      </c>
      <c r="BF1035">
        <v>5.6189999999999999E-3</v>
      </c>
      <c r="BG1035">
        <v>0</v>
      </c>
      <c r="BH1035">
        <v>0</v>
      </c>
      <c r="BI1035" s="22"/>
    </row>
    <row r="1036" spans="1:61" x14ac:dyDescent="0.25">
      <c r="A1036" t="s">
        <v>186</v>
      </c>
      <c r="C1036">
        <v>364</v>
      </c>
      <c r="D1036">
        <v>55</v>
      </c>
      <c r="E1036">
        <v>40</v>
      </c>
      <c r="F1036">
        <v>20</v>
      </c>
      <c r="G1036">
        <v>100</v>
      </c>
      <c r="H1036">
        <v>3</v>
      </c>
      <c r="I1036">
        <v>545</v>
      </c>
      <c r="J1036">
        <v>5</v>
      </c>
      <c r="K1036" s="1">
        <v>-1.023E-2</v>
      </c>
      <c r="L1036" s="1">
        <v>1.8550000000000001E-3</v>
      </c>
      <c r="M1036" s="1">
        <v>5.6410000000000002E-3</v>
      </c>
      <c r="N1036" s="1">
        <v>1.5899999999999999E-4</v>
      </c>
      <c r="O1036" s="2">
        <v>-3.5000000000000001E-3</v>
      </c>
      <c r="P1036" s="17">
        <f t="shared" si="206"/>
        <v>-35</v>
      </c>
      <c r="Q1036" s="3">
        <v>0.27477400000000002</v>
      </c>
      <c r="R1036" s="18">
        <f t="shared" si="203"/>
        <v>2747.7400000000002</v>
      </c>
      <c r="S1036" s="1">
        <v>7.2810000000000001E-3</v>
      </c>
      <c r="T1036" s="1">
        <v>1.7663999999999999E-2</v>
      </c>
      <c r="U1036" s="4">
        <v>0.50855700000000004</v>
      </c>
      <c r="V1036" s="19">
        <f t="shared" si="204"/>
        <v>5085.5700000000006</v>
      </c>
      <c r="W1036" s="1">
        <v>3.0270000000000002E-3</v>
      </c>
      <c r="X1036" s="1">
        <v>2.6059999999999998E-3</v>
      </c>
      <c r="Y1036" s="5">
        <v>-8.0000000000000004E-4</v>
      </c>
      <c r="Z1036" s="20">
        <f t="shared" si="201"/>
        <v>-8</v>
      </c>
      <c r="AA1036" s="1">
        <v>32.252600000000001</v>
      </c>
      <c r="AB1036" s="1">
        <v>65.915899999999993</v>
      </c>
      <c r="AC1036" s="6">
        <v>1.3379E-2</v>
      </c>
      <c r="AD1036" s="21">
        <f t="shared" si="207"/>
        <v>133.79</v>
      </c>
      <c r="AE1036" s="1">
        <v>-1.2600000000000001E-3</v>
      </c>
      <c r="AF1036" s="1">
        <v>-1.031E-2</v>
      </c>
      <c r="AG1036" s="1">
        <v>2.5790000000000001E-3</v>
      </c>
      <c r="AH1036" s="1">
        <v>3.6721999999999998E-2</v>
      </c>
      <c r="AI1036" s="1">
        <v>0</v>
      </c>
      <c r="AJ1036" s="1">
        <v>0</v>
      </c>
      <c r="AK1036" s="1">
        <v>99.016599999999997</v>
      </c>
      <c r="AL1036">
        <v>-2.4399999999999999E-3</v>
      </c>
      <c r="AM1036">
        <v>8.4900000000000004E-4</v>
      </c>
      <c r="AN1036">
        <v>2.287E-3</v>
      </c>
      <c r="AO1036">
        <v>1.34E-4</v>
      </c>
      <c r="AP1036" s="7">
        <v>-2.7200000000000002E-3</v>
      </c>
      <c r="AQ1036">
        <v>0.12063599999999999</v>
      </c>
      <c r="AR1036">
        <v>4.5500000000000002E-3</v>
      </c>
      <c r="AS1036">
        <v>1.1635E-2</v>
      </c>
      <c r="AT1036">
        <v>0.44937500000000002</v>
      </c>
      <c r="AU1036">
        <f t="shared" si="205"/>
        <v>0.57001100000000005</v>
      </c>
      <c r="AV1036">
        <v>2.5339999999999998E-3</v>
      </c>
      <c r="AW1036">
        <v>2.3410000000000002E-3</v>
      </c>
      <c r="AX1036" s="8">
        <v>-5.6999999999999998E-4</v>
      </c>
      <c r="AY1036">
        <v>49.638199999999998</v>
      </c>
      <c r="AZ1036">
        <v>49.76</v>
      </c>
      <c r="BA1036" s="9">
        <v>9.0950000000000007E-3</v>
      </c>
      <c r="BB1036" s="10">
        <f t="shared" si="202"/>
        <v>8.5250000000000013E-3</v>
      </c>
      <c r="BC1036">
        <v>-1.7600000000000001E-3</v>
      </c>
      <c r="BD1036">
        <v>-4.2900000000000004E-3</v>
      </c>
      <c r="BE1036">
        <v>1.109E-3</v>
      </c>
      <c r="BF1036">
        <v>9.0340000000000004E-3</v>
      </c>
      <c r="BG1036">
        <v>0</v>
      </c>
      <c r="BH1036">
        <v>0</v>
      </c>
      <c r="BI1036" s="22"/>
    </row>
    <row r="1037" spans="1:61" x14ac:dyDescent="0.25">
      <c r="A1037" t="s">
        <v>186</v>
      </c>
      <c r="C1037">
        <v>365</v>
      </c>
      <c r="D1037">
        <v>55</v>
      </c>
      <c r="E1037">
        <v>40</v>
      </c>
      <c r="F1037">
        <v>20</v>
      </c>
      <c r="G1037">
        <v>100</v>
      </c>
      <c r="H1037">
        <v>3</v>
      </c>
      <c r="I1037">
        <v>546</v>
      </c>
      <c r="J1037">
        <v>6</v>
      </c>
      <c r="K1037" s="1">
        <v>3.7690000000000002E-3</v>
      </c>
      <c r="L1037" s="1">
        <v>1.5174E-2</v>
      </c>
      <c r="M1037" s="1">
        <v>8.8699999999999998E-4</v>
      </c>
      <c r="N1037" s="1">
        <v>-3.32E-3</v>
      </c>
      <c r="O1037" s="2">
        <v>-4.0099999999999997E-3</v>
      </c>
      <c r="P1037" s="17">
        <f t="shared" si="206"/>
        <v>-40.099999999999994</v>
      </c>
      <c r="Q1037" s="3">
        <v>0.30504999999999999</v>
      </c>
      <c r="R1037" s="18">
        <f t="shared" si="203"/>
        <v>3050.5</v>
      </c>
      <c r="S1037" s="1">
        <v>6.8459999999999997E-3</v>
      </c>
      <c r="T1037" s="1">
        <v>3.3040000000000001E-3</v>
      </c>
      <c r="U1037" s="4">
        <v>0.51324000000000003</v>
      </c>
      <c r="V1037" s="19">
        <f t="shared" si="204"/>
        <v>5132.4000000000005</v>
      </c>
      <c r="W1037" s="1">
        <v>-1.1900000000000001E-3</v>
      </c>
      <c r="X1037" s="1">
        <v>3.2490000000000002E-3</v>
      </c>
      <c r="Y1037" s="5">
        <v>-3.4399999999999999E-3</v>
      </c>
      <c r="Z1037" s="20">
        <f t="shared" si="201"/>
        <v>-34.4</v>
      </c>
      <c r="AA1037" s="1">
        <v>32.101300000000002</v>
      </c>
      <c r="AB1037" s="1">
        <v>65.954599999999999</v>
      </c>
      <c r="AC1037" s="6">
        <v>0</v>
      </c>
      <c r="AD1037" s="21">
        <f t="shared" si="207"/>
        <v>0</v>
      </c>
      <c r="AE1037" s="1">
        <v>2.147E-3</v>
      </c>
      <c r="AF1037" s="1">
        <v>6.6759999999999996E-3</v>
      </c>
      <c r="AG1037" s="1">
        <v>1.2062E-2</v>
      </c>
      <c r="AH1037" s="1">
        <v>3.1572000000000003E-2</v>
      </c>
      <c r="AI1037" s="1">
        <v>0</v>
      </c>
      <c r="AJ1037" s="1">
        <v>0</v>
      </c>
      <c r="AK1037" s="1">
        <v>98.947900000000004</v>
      </c>
      <c r="AL1037">
        <v>8.9899999999999995E-4</v>
      </c>
      <c r="AM1037">
        <v>6.9550000000000002E-3</v>
      </c>
      <c r="AN1037">
        <v>3.6000000000000002E-4</v>
      </c>
      <c r="AO1037">
        <v>-2.7899999999999999E-3</v>
      </c>
      <c r="AP1037" s="7">
        <v>-3.1199999999999999E-3</v>
      </c>
      <c r="AQ1037">
        <v>0.134185</v>
      </c>
      <c r="AR1037">
        <v>4.287E-3</v>
      </c>
      <c r="AS1037">
        <v>2.1800000000000001E-3</v>
      </c>
      <c r="AT1037">
        <v>0.45438099999999998</v>
      </c>
      <c r="AU1037">
        <f t="shared" si="205"/>
        <v>0.58856599999999992</v>
      </c>
      <c r="AV1037">
        <v>-1E-3</v>
      </c>
      <c r="AW1037">
        <v>2.9239999999999999E-3</v>
      </c>
      <c r="AX1037" s="8">
        <v>-2.4399999999999999E-3</v>
      </c>
      <c r="AY1037">
        <v>49.499899999999997</v>
      </c>
      <c r="AZ1037">
        <v>49.884500000000003</v>
      </c>
      <c r="BA1037" s="9">
        <v>0</v>
      </c>
      <c r="BB1037" s="10">
        <f t="shared" si="202"/>
        <v>-2.4399999999999999E-3</v>
      </c>
      <c r="BC1037">
        <v>2.9940000000000001E-3</v>
      </c>
      <c r="BD1037">
        <v>2.7810000000000001E-3</v>
      </c>
      <c r="BE1037">
        <v>5.1939999999999998E-3</v>
      </c>
      <c r="BF1037">
        <v>7.7819999999999999E-3</v>
      </c>
      <c r="BG1037">
        <v>0</v>
      </c>
      <c r="BH1037">
        <v>0</v>
      </c>
      <c r="BI1037" s="22"/>
    </row>
    <row r="1038" spans="1:61" x14ac:dyDescent="0.25">
      <c r="A1038" t="s">
        <v>186</v>
      </c>
      <c r="C1038">
        <v>366</v>
      </c>
      <c r="D1038">
        <v>55</v>
      </c>
      <c r="E1038">
        <v>40</v>
      </c>
      <c r="F1038">
        <v>20</v>
      </c>
      <c r="G1038">
        <v>100</v>
      </c>
      <c r="H1038">
        <v>3</v>
      </c>
      <c r="I1038">
        <v>547</v>
      </c>
      <c r="J1038">
        <v>7</v>
      </c>
      <c r="K1038" s="1">
        <v>-8.2299999999999995E-3</v>
      </c>
      <c r="L1038" s="1">
        <v>6.5290000000000001E-3</v>
      </c>
      <c r="M1038" s="1">
        <v>3.431E-3</v>
      </c>
      <c r="N1038" s="1">
        <v>-2.81E-3</v>
      </c>
      <c r="O1038" s="2">
        <v>-6.28E-3</v>
      </c>
      <c r="P1038" s="17">
        <f t="shared" si="206"/>
        <v>-62.8</v>
      </c>
      <c r="Q1038" s="3">
        <v>0.320405</v>
      </c>
      <c r="R1038" s="18">
        <f t="shared" si="203"/>
        <v>3204.0499999999997</v>
      </c>
      <c r="S1038" s="1">
        <v>3.3779999999999999E-3</v>
      </c>
      <c r="T1038" s="1">
        <v>1.0085999999999999E-2</v>
      </c>
      <c r="U1038" s="4">
        <v>0.49945200000000001</v>
      </c>
      <c r="V1038" s="19">
        <f t="shared" si="204"/>
        <v>4994.5200000000004</v>
      </c>
      <c r="W1038" s="1">
        <v>-2.0200000000000001E-3</v>
      </c>
      <c r="X1038" s="1">
        <v>1.9559999999999998E-3</v>
      </c>
      <c r="Y1038" s="5">
        <v>-4.79E-3</v>
      </c>
      <c r="Z1038" s="20">
        <f t="shared" si="201"/>
        <v>-47.9</v>
      </c>
      <c r="AA1038" s="1">
        <v>32.077599999999997</v>
      </c>
      <c r="AB1038" s="1">
        <v>65.866299999999995</v>
      </c>
      <c r="AC1038" s="6">
        <v>1.1640000000000001E-3</v>
      </c>
      <c r="AD1038" s="21">
        <f t="shared" si="207"/>
        <v>11.64</v>
      </c>
      <c r="AE1038" s="1">
        <v>2.3730000000000001E-3</v>
      </c>
      <c r="AF1038" s="1">
        <v>2.5219999999999999E-3</v>
      </c>
      <c r="AG1038" s="1">
        <v>1.8218999999999999E-2</v>
      </c>
      <c r="AH1038" s="1">
        <v>6.1734999999999998E-2</v>
      </c>
      <c r="AI1038" s="1">
        <v>0</v>
      </c>
      <c r="AJ1038" s="1">
        <v>0</v>
      </c>
      <c r="AK1038" s="1">
        <v>98.850999999999999</v>
      </c>
      <c r="AL1038">
        <v>-1.97E-3</v>
      </c>
      <c r="AM1038">
        <v>2.996E-3</v>
      </c>
      <c r="AN1038">
        <v>1.395E-3</v>
      </c>
      <c r="AO1038">
        <v>-2.3700000000000001E-3</v>
      </c>
      <c r="AP1038" s="7">
        <v>-4.8900000000000002E-3</v>
      </c>
      <c r="AQ1038">
        <v>0.14108999999999999</v>
      </c>
      <c r="AR1038">
        <v>2.117E-3</v>
      </c>
      <c r="AS1038">
        <v>6.6629999999999997E-3</v>
      </c>
      <c r="AT1038">
        <v>0.44264799999999999</v>
      </c>
      <c r="AU1038">
        <f t="shared" si="205"/>
        <v>0.58373799999999998</v>
      </c>
      <c r="AV1038">
        <v>-1.6999999999999999E-3</v>
      </c>
      <c r="AW1038">
        <v>1.7619999999999999E-3</v>
      </c>
      <c r="AX1038" s="8">
        <v>-3.3999999999999998E-3</v>
      </c>
      <c r="AY1038">
        <v>49.516300000000001</v>
      </c>
      <c r="AZ1038">
        <v>49.871099999999998</v>
      </c>
      <c r="BA1038" s="9">
        <v>7.94E-4</v>
      </c>
      <c r="BB1038" s="10">
        <f t="shared" si="202"/>
        <v>-2.6059999999999998E-3</v>
      </c>
      <c r="BC1038">
        <v>3.313E-3</v>
      </c>
      <c r="BD1038">
        <v>1.052E-3</v>
      </c>
      <c r="BE1038">
        <v>7.8539999999999999E-3</v>
      </c>
      <c r="BF1038">
        <v>1.5233E-2</v>
      </c>
      <c r="BG1038">
        <v>0</v>
      </c>
      <c r="BH1038">
        <v>0</v>
      </c>
      <c r="BI1038" s="22"/>
    </row>
    <row r="1039" spans="1:61" x14ac:dyDescent="0.25">
      <c r="A1039" t="s">
        <v>186</v>
      </c>
      <c r="C1039">
        <v>367</v>
      </c>
      <c r="D1039">
        <v>55</v>
      </c>
      <c r="E1039">
        <v>40</v>
      </c>
      <c r="F1039">
        <v>20</v>
      </c>
      <c r="G1039">
        <v>100</v>
      </c>
      <c r="H1039">
        <v>3</v>
      </c>
      <c r="I1039">
        <v>548</v>
      </c>
      <c r="J1039">
        <v>8</v>
      </c>
      <c r="K1039" s="1">
        <v>1.637E-3</v>
      </c>
      <c r="L1039" s="1">
        <v>1.4378999999999999E-2</v>
      </c>
      <c r="M1039" s="1">
        <v>3.5980000000000001E-3</v>
      </c>
      <c r="N1039" s="1">
        <v>-1.9499999999999999E-3</v>
      </c>
      <c r="O1039" s="2">
        <v>-1.0500000000000001E-2</v>
      </c>
      <c r="P1039" s="17">
        <f t="shared" si="206"/>
        <v>-105</v>
      </c>
      <c r="Q1039" s="3">
        <v>0.29262700000000003</v>
      </c>
      <c r="R1039" s="18">
        <f t="shared" si="203"/>
        <v>2926.2700000000004</v>
      </c>
      <c r="S1039" s="1">
        <v>1.1379999999999999E-2</v>
      </c>
      <c r="T1039" s="1">
        <v>5.5789999999999998E-3</v>
      </c>
      <c r="U1039" s="4">
        <v>0.50128099999999998</v>
      </c>
      <c r="V1039" s="19">
        <f t="shared" si="204"/>
        <v>5012.8099999999995</v>
      </c>
      <c r="W1039" s="1">
        <v>-2.0000000000000001E-4</v>
      </c>
      <c r="X1039" s="1">
        <v>-2.7999999999999998E-4</v>
      </c>
      <c r="Y1039" s="5">
        <v>-4.1000000000000003E-3</v>
      </c>
      <c r="Z1039" s="20">
        <f t="shared" si="201"/>
        <v>-41</v>
      </c>
      <c r="AA1039" s="1">
        <v>32.229500000000002</v>
      </c>
      <c r="AB1039" s="1">
        <v>65.7971</v>
      </c>
      <c r="AC1039" s="6">
        <v>6.6230000000000004E-3</v>
      </c>
      <c r="AD1039" s="21">
        <f t="shared" si="207"/>
        <v>66.23</v>
      </c>
      <c r="AE1039" s="1">
        <v>8.9899999999999995E-4</v>
      </c>
      <c r="AF1039" s="1">
        <v>8.4699999999999999E-4</v>
      </c>
      <c r="AG1039" s="1">
        <v>1.6278999999999998E-2</v>
      </c>
      <c r="AH1039" s="1">
        <v>5.0555999999999997E-2</v>
      </c>
      <c r="AI1039" s="1">
        <v>0</v>
      </c>
      <c r="AJ1039" s="1">
        <v>0</v>
      </c>
      <c r="AK1039" s="1">
        <v>98.915199999999999</v>
      </c>
      <c r="AL1039">
        <v>3.8999999999999999E-4</v>
      </c>
      <c r="AM1039">
        <v>6.587E-3</v>
      </c>
      <c r="AN1039">
        <v>1.4599999999999999E-3</v>
      </c>
      <c r="AO1039">
        <v>-1.64E-3</v>
      </c>
      <c r="AP1039" s="7">
        <v>-8.1700000000000002E-3</v>
      </c>
      <c r="AQ1039">
        <v>0.128634</v>
      </c>
      <c r="AR1039">
        <v>7.1209999999999997E-3</v>
      </c>
      <c r="AS1039">
        <v>3.679E-3</v>
      </c>
      <c r="AT1039">
        <v>0.44349499999999997</v>
      </c>
      <c r="AU1039">
        <f t="shared" si="205"/>
        <v>0.572129</v>
      </c>
      <c r="AV1039">
        <v>-1.7000000000000001E-4</v>
      </c>
      <c r="AW1039">
        <v>-2.5000000000000001E-4</v>
      </c>
      <c r="AX1039" s="8">
        <v>-2.9099999999999998E-3</v>
      </c>
      <c r="AY1039">
        <v>49.664200000000001</v>
      </c>
      <c r="AZ1039">
        <v>49.731999999999999</v>
      </c>
      <c r="BA1039" s="9">
        <v>4.5079999999999999E-3</v>
      </c>
      <c r="BB1039" s="10">
        <f t="shared" si="202"/>
        <v>1.598E-3</v>
      </c>
      <c r="BC1039">
        <v>1.2520000000000001E-3</v>
      </c>
      <c r="BD1039">
        <v>3.5300000000000002E-4</v>
      </c>
      <c r="BE1039">
        <v>7.0049999999999999E-3</v>
      </c>
      <c r="BF1039">
        <v>1.2453000000000001E-2</v>
      </c>
      <c r="BG1039">
        <v>0</v>
      </c>
      <c r="BH1039">
        <v>0</v>
      </c>
      <c r="BI1039" s="22"/>
    </row>
    <row r="1040" spans="1:61" x14ac:dyDescent="0.25">
      <c r="A1040" t="s">
        <v>186</v>
      </c>
      <c r="C1040">
        <v>368</v>
      </c>
      <c r="D1040">
        <v>55</v>
      </c>
      <c r="E1040">
        <v>40</v>
      </c>
      <c r="F1040">
        <v>20</v>
      </c>
      <c r="G1040">
        <v>100</v>
      </c>
      <c r="H1040">
        <v>3</v>
      </c>
      <c r="I1040">
        <v>549</v>
      </c>
      <c r="J1040">
        <v>9</v>
      </c>
      <c r="K1040" s="1">
        <v>1.5799999999999999E-4</v>
      </c>
      <c r="L1040" s="1">
        <v>1.6317999999999999E-2</v>
      </c>
      <c r="M1040" s="1">
        <v>-1.1100000000000001E-3</v>
      </c>
      <c r="N1040" s="1">
        <v>-1.42E-3</v>
      </c>
      <c r="O1040" s="2">
        <v>1.464E-2</v>
      </c>
      <c r="P1040" s="17">
        <f t="shared" si="206"/>
        <v>146.4</v>
      </c>
      <c r="Q1040" s="3">
        <v>0.28291699999999997</v>
      </c>
      <c r="R1040" s="18">
        <f t="shared" si="203"/>
        <v>2829.1699999999996</v>
      </c>
      <c r="S1040" s="1">
        <v>2.134E-3</v>
      </c>
      <c r="T1040" s="1">
        <v>7.6620000000000004E-3</v>
      </c>
      <c r="U1040" s="4">
        <v>0.50470099999999996</v>
      </c>
      <c r="V1040" s="19">
        <f t="shared" si="204"/>
        <v>5047.0099999999993</v>
      </c>
      <c r="W1040" s="1">
        <v>4.64E-3</v>
      </c>
      <c r="X1040" s="1">
        <v>5.5599999999999996E-4</v>
      </c>
      <c r="Y1040" s="5">
        <v>-1.0300000000000001E-3</v>
      </c>
      <c r="Z1040" s="20">
        <f t="shared" si="201"/>
        <v>-10.3</v>
      </c>
      <c r="AA1040" s="1">
        <v>32.439399999999999</v>
      </c>
      <c r="AB1040" s="1">
        <v>65.906300000000002</v>
      </c>
      <c r="AC1040" s="6">
        <v>1.6402E-2</v>
      </c>
      <c r="AD1040" s="21">
        <f t="shared" si="207"/>
        <v>164.02</v>
      </c>
      <c r="AE1040" s="1">
        <v>2.0860000000000002E-3</v>
      </c>
      <c r="AF1040" s="1">
        <v>-4.9100000000000003E-3</v>
      </c>
      <c r="AG1040" s="1">
        <v>1.5559999999999999E-2</v>
      </c>
      <c r="AH1040" s="1">
        <v>7.9032000000000005E-2</v>
      </c>
      <c r="AI1040" s="1">
        <v>0</v>
      </c>
      <c r="AJ1040" s="1">
        <v>0</v>
      </c>
      <c r="AK1040" s="1">
        <v>99.284000000000006</v>
      </c>
      <c r="AL1040">
        <v>3.6999999999999998E-5</v>
      </c>
      <c r="AM1040">
        <v>7.4419999999999998E-3</v>
      </c>
      <c r="AN1040">
        <v>-4.4999999999999999E-4</v>
      </c>
      <c r="AO1040">
        <v>-1.1900000000000001E-3</v>
      </c>
      <c r="AP1040" s="7">
        <v>1.1334E-2</v>
      </c>
      <c r="AQ1040">
        <v>0.123823</v>
      </c>
      <c r="AR1040">
        <v>1.33E-3</v>
      </c>
      <c r="AS1040">
        <v>5.0309999999999999E-3</v>
      </c>
      <c r="AT1040">
        <v>0.44457099999999999</v>
      </c>
      <c r="AU1040">
        <f t="shared" si="205"/>
        <v>0.56839399999999995</v>
      </c>
      <c r="AV1040">
        <v>3.8730000000000001E-3</v>
      </c>
      <c r="AW1040">
        <v>4.9799999999999996E-4</v>
      </c>
      <c r="AX1040" s="8">
        <v>-7.2999999999999996E-4</v>
      </c>
      <c r="AY1040">
        <v>49.769399999999997</v>
      </c>
      <c r="AZ1040">
        <v>49.597000000000001</v>
      </c>
      <c r="BA1040" s="9">
        <v>1.1115E-2</v>
      </c>
      <c r="BB1040" s="10">
        <f t="shared" si="202"/>
        <v>1.0385E-2</v>
      </c>
      <c r="BC1040">
        <v>2.895E-3</v>
      </c>
      <c r="BD1040">
        <v>-2.0300000000000001E-3</v>
      </c>
      <c r="BE1040">
        <v>6.6660000000000001E-3</v>
      </c>
      <c r="BF1040">
        <v>1.9382E-2</v>
      </c>
      <c r="BG1040">
        <v>0</v>
      </c>
      <c r="BH1040">
        <v>0</v>
      </c>
      <c r="BI1040" s="22"/>
    </row>
    <row r="1041" spans="1:61" x14ac:dyDescent="0.25">
      <c r="A1041" t="s">
        <v>186</v>
      </c>
      <c r="C1041">
        <v>369</v>
      </c>
      <c r="D1041">
        <v>55</v>
      </c>
      <c r="E1041">
        <v>40</v>
      </c>
      <c r="F1041">
        <v>20</v>
      </c>
      <c r="G1041">
        <v>100</v>
      </c>
      <c r="H1041">
        <v>3</v>
      </c>
      <c r="I1041">
        <v>550</v>
      </c>
      <c r="J1041">
        <v>10</v>
      </c>
      <c r="K1041" s="1">
        <v>-3.5999999999999999E-3</v>
      </c>
      <c r="L1041" s="1">
        <v>-3.16E-3</v>
      </c>
      <c r="M1041" s="1">
        <v>1.5398E-2</v>
      </c>
      <c r="N1041" s="1">
        <v>-3.29E-3</v>
      </c>
      <c r="O1041" s="2">
        <v>-3.8600000000000001E-3</v>
      </c>
      <c r="P1041" s="17">
        <f t="shared" si="206"/>
        <v>-38.6</v>
      </c>
      <c r="Q1041" s="3">
        <v>0.29154400000000003</v>
      </c>
      <c r="R1041" s="18">
        <f t="shared" si="203"/>
        <v>2915.44</v>
      </c>
      <c r="S1041" s="1">
        <v>3.1779999999999998E-3</v>
      </c>
      <c r="T1041" s="1">
        <v>3.6200000000000002E-4</v>
      </c>
      <c r="U1041" s="4">
        <v>0.48249399999999998</v>
      </c>
      <c r="V1041" s="19">
        <f t="shared" si="204"/>
        <v>4824.9399999999996</v>
      </c>
      <c r="W1041" s="1">
        <v>-3.13E-3</v>
      </c>
      <c r="X1041" s="1">
        <v>1.923E-3</v>
      </c>
      <c r="Y1041" s="5">
        <v>1.0820000000000001E-3</v>
      </c>
      <c r="Z1041" s="20">
        <f t="shared" si="201"/>
        <v>10.82</v>
      </c>
      <c r="AA1041" s="1">
        <v>32.496899999999997</v>
      </c>
      <c r="AB1041" s="1">
        <v>65.913200000000003</v>
      </c>
      <c r="AC1041" s="6">
        <v>7.4790000000000004E-3</v>
      </c>
      <c r="AD1041" s="21">
        <f t="shared" si="207"/>
        <v>74.790000000000006</v>
      </c>
      <c r="AE1041" s="1">
        <v>1.2440000000000001E-3</v>
      </c>
      <c r="AF1041" s="1">
        <v>1.41E-3</v>
      </c>
      <c r="AG1041" s="1">
        <v>1.2029E-2</v>
      </c>
      <c r="AH1041" s="1">
        <v>3.0408000000000001E-2</v>
      </c>
      <c r="AI1041" s="1">
        <v>0</v>
      </c>
      <c r="AJ1041" s="1">
        <v>0</v>
      </c>
      <c r="AK1041" s="1">
        <v>99.241699999999994</v>
      </c>
      <c r="AL1041">
        <v>-8.4999999999999995E-4</v>
      </c>
      <c r="AM1041">
        <v>-1.4400000000000001E-3</v>
      </c>
      <c r="AN1041">
        <v>6.2199999999999998E-3</v>
      </c>
      <c r="AO1041">
        <v>-2.7499999999999998E-3</v>
      </c>
      <c r="AP1041" s="7">
        <v>-2.99E-3</v>
      </c>
      <c r="AQ1041">
        <v>0.127557</v>
      </c>
      <c r="AR1041">
        <v>1.9789999999999999E-3</v>
      </c>
      <c r="AS1041">
        <v>2.3800000000000001E-4</v>
      </c>
      <c r="AT1041">
        <v>0.424871</v>
      </c>
      <c r="AU1041">
        <f t="shared" si="205"/>
        <v>0.55242800000000003</v>
      </c>
      <c r="AV1041">
        <v>-2.6099999999999999E-3</v>
      </c>
      <c r="AW1041">
        <v>1.7210000000000001E-3</v>
      </c>
      <c r="AX1041" s="8">
        <v>7.6300000000000001E-4</v>
      </c>
      <c r="AY1041">
        <v>49.841299999999997</v>
      </c>
      <c r="AZ1041">
        <v>49.585999999999999</v>
      </c>
      <c r="BA1041" s="9">
        <v>5.0670000000000003E-3</v>
      </c>
      <c r="BB1041" s="10">
        <f t="shared" si="202"/>
        <v>5.8300000000000001E-3</v>
      </c>
      <c r="BC1041">
        <v>1.725E-3</v>
      </c>
      <c r="BD1041">
        <v>5.8399999999999999E-4</v>
      </c>
      <c r="BE1041">
        <v>5.1520000000000003E-3</v>
      </c>
      <c r="BF1041">
        <v>7.4549999999999998E-3</v>
      </c>
      <c r="BG1041">
        <v>0</v>
      </c>
      <c r="BH1041">
        <v>0</v>
      </c>
      <c r="BI1041" s="22"/>
    </row>
    <row r="1042" spans="1:61" x14ac:dyDescent="0.25">
      <c r="A1042" t="s">
        <v>186</v>
      </c>
      <c r="C1042">
        <v>370</v>
      </c>
      <c r="D1042">
        <v>55</v>
      </c>
      <c r="E1042">
        <v>40</v>
      </c>
      <c r="F1042">
        <v>20</v>
      </c>
      <c r="G1042">
        <v>100</v>
      </c>
      <c r="H1042">
        <v>3</v>
      </c>
      <c r="I1042">
        <v>551</v>
      </c>
      <c r="J1042">
        <v>11</v>
      </c>
      <c r="K1042" s="1">
        <v>-2.5500000000000002E-3</v>
      </c>
      <c r="L1042" s="1">
        <v>7.1479999999999998E-3</v>
      </c>
      <c r="M1042" s="1">
        <v>4.3880000000000004E-3</v>
      </c>
      <c r="N1042" s="1">
        <v>2.2300000000000002E-3</v>
      </c>
      <c r="O1042" s="2">
        <v>7.9769999999999997E-3</v>
      </c>
      <c r="P1042" s="17">
        <f t="shared" si="206"/>
        <v>79.77</v>
      </c>
      <c r="Q1042" s="3">
        <v>0.30107600000000001</v>
      </c>
      <c r="R1042" s="18">
        <f t="shared" si="203"/>
        <v>3010.76</v>
      </c>
      <c r="S1042" s="1">
        <v>6.6899999999999998E-3</v>
      </c>
      <c r="T1042" s="1">
        <v>1.3355000000000001E-2</v>
      </c>
      <c r="U1042" s="4">
        <v>0.474549</v>
      </c>
      <c r="V1042" s="19">
        <f t="shared" si="204"/>
        <v>4745.49</v>
      </c>
      <c r="W1042" s="1">
        <v>3.5179999999999999E-3</v>
      </c>
      <c r="X1042" s="1">
        <v>2.2260000000000001E-3</v>
      </c>
      <c r="Y1042" s="5">
        <v>1.2286E-2</v>
      </c>
      <c r="Z1042" s="20">
        <f t="shared" si="201"/>
        <v>122.86</v>
      </c>
      <c r="AA1042" s="1">
        <v>32.480200000000004</v>
      </c>
      <c r="AB1042" s="1">
        <v>65.940399999999997</v>
      </c>
      <c r="AC1042" s="6">
        <v>5.4489999999999999E-3</v>
      </c>
      <c r="AD1042" s="21">
        <f t="shared" si="207"/>
        <v>54.49</v>
      </c>
      <c r="AE1042" s="1">
        <v>3.2899999999999997E-4</v>
      </c>
      <c r="AF1042" s="1">
        <v>-8.8900000000000003E-3</v>
      </c>
      <c r="AG1042" s="1">
        <v>6.3200000000000001E-3</v>
      </c>
      <c r="AH1042" s="1">
        <v>-4.0600000000000002E-3</v>
      </c>
      <c r="AI1042" s="1">
        <v>0</v>
      </c>
      <c r="AJ1042" s="1">
        <v>0</v>
      </c>
      <c r="AK1042" s="1">
        <v>99.252600000000001</v>
      </c>
      <c r="AL1042">
        <v>-5.9999999999999995E-4</v>
      </c>
      <c r="AM1042">
        <v>3.258E-3</v>
      </c>
      <c r="AN1042">
        <v>1.7719999999999999E-3</v>
      </c>
      <c r="AO1042">
        <v>1.8680000000000001E-3</v>
      </c>
      <c r="AP1042" s="7">
        <v>6.1729999999999997E-3</v>
      </c>
      <c r="AQ1042">
        <v>0.13170999999999999</v>
      </c>
      <c r="AR1042">
        <v>4.1660000000000004E-3</v>
      </c>
      <c r="AS1042">
        <v>8.7650000000000002E-3</v>
      </c>
      <c r="AT1042">
        <v>0.417821</v>
      </c>
      <c r="AU1042">
        <f t="shared" si="205"/>
        <v>0.54953099999999999</v>
      </c>
      <c r="AV1042">
        <v>2.9350000000000001E-3</v>
      </c>
      <c r="AW1042">
        <v>1.993E-3</v>
      </c>
      <c r="AX1042" s="8">
        <v>8.6650000000000008E-3</v>
      </c>
      <c r="AY1042">
        <v>49.8093</v>
      </c>
      <c r="AZ1042">
        <v>49.6</v>
      </c>
      <c r="BA1042" s="9">
        <v>3.6909999999999998E-3</v>
      </c>
      <c r="BB1042" s="10">
        <f t="shared" si="202"/>
        <v>1.2356000000000001E-2</v>
      </c>
      <c r="BC1042">
        <v>4.5600000000000003E-4</v>
      </c>
      <c r="BD1042">
        <v>-3.6800000000000001E-3</v>
      </c>
      <c r="BE1042">
        <v>2.7070000000000002E-3</v>
      </c>
      <c r="BF1042">
        <v>-9.8999999999999999E-4</v>
      </c>
      <c r="BG1042">
        <v>0</v>
      </c>
      <c r="BH1042">
        <v>0</v>
      </c>
      <c r="BI1042" s="22"/>
    </row>
    <row r="1043" spans="1:61" x14ac:dyDescent="0.25">
      <c r="A1043" t="s">
        <v>186</v>
      </c>
      <c r="C1043">
        <v>371</v>
      </c>
      <c r="D1043">
        <v>55</v>
      </c>
      <c r="E1043">
        <v>40</v>
      </c>
      <c r="F1043">
        <v>20</v>
      </c>
      <c r="G1043">
        <v>100</v>
      </c>
      <c r="H1043">
        <v>3</v>
      </c>
      <c r="I1043">
        <v>552</v>
      </c>
      <c r="J1043">
        <v>12</v>
      </c>
      <c r="K1043" s="1">
        <v>-6.0699999999999999E-3</v>
      </c>
      <c r="L1043" s="1">
        <v>1.0290000000000001E-2</v>
      </c>
      <c r="M1043" s="1">
        <v>6.9810000000000002E-3</v>
      </c>
      <c r="N1043" s="1">
        <v>-1.9000000000000001E-4</v>
      </c>
      <c r="O1043" s="2">
        <v>1.7585E-2</v>
      </c>
      <c r="P1043" s="17">
        <f t="shared" si="206"/>
        <v>175.85</v>
      </c>
      <c r="Q1043" s="3">
        <v>0.30382100000000001</v>
      </c>
      <c r="R1043" s="18">
        <f t="shared" si="203"/>
        <v>3038.21</v>
      </c>
      <c r="S1043" s="1">
        <v>9.2849999999999999E-3</v>
      </c>
      <c r="T1043" s="1">
        <v>7.0959999999999999E-3</v>
      </c>
      <c r="U1043" s="4">
        <v>0.47450500000000001</v>
      </c>
      <c r="V1043" s="19">
        <f t="shared" si="204"/>
        <v>4745.05</v>
      </c>
      <c r="W1043" s="1">
        <v>-1.5900000000000001E-3</v>
      </c>
      <c r="X1043" s="1">
        <v>2.2959999999999999E-3</v>
      </c>
      <c r="Y1043" s="5">
        <v>-1.42E-3</v>
      </c>
      <c r="Z1043" s="20">
        <f t="shared" si="201"/>
        <v>-14.200000000000001</v>
      </c>
      <c r="AA1043" s="1">
        <v>32.413899999999998</v>
      </c>
      <c r="AB1043" s="1">
        <v>65.867400000000004</v>
      </c>
      <c r="AC1043" s="6">
        <v>1.8197999999999999E-2</v>
      </c>
      <c r="AD1043" s="21">
        <f t="shared" si="207"/>
        <v>181.98</v>
      </c>
      <c r="AE1043" s="1">
        <v>1.0820000000000001E-3</v>
      </c>
      <c r="AF1043" s="1">
        <v>-1.23E-2</v>
      </c>
      <c r="AG1043" s="1">
        <v>1.5681E-2</v>
      </c>
      <c r="AH1043" s="1">
        <v>1.7696E-2</v>
      </c>
      <c r="AI1043" s="1">
        <v>0</v>
      </c>
      <c r="AJ1043" s="1">
        <v>0</v>
      </c>
      <c r="AK1043" s="1">
        <v>99.144300000000001</v>
      </c>
      <c r="AL1043">
        <v>-1.4400000000000001E-3</v>
      </c>
      <c r="AM1043">
        <v>4.6979999999999999E-3</v>
      </c>
      <c r="AN1043">
        <v>2.823E-3</v>
      </c>
      <c r="AO1043">
        <v>-1.6000000000000001E-4</v>
      </c>
      <c r="AP1043" s="7">
        <v>1.3627E-2</v>
      </c>
      <c r="AQ1043">
        <v>0.133107</v>
      </c>
      <c r="AR1043">
        <v>5.7910000000000001E-3</v>
      </c>
      <c r="AS1043">
        <v>4.6639999999999997E-3</v>
      </c>
      <c r="AT1043">
        <v>0.41839700000000002</v>
      </c>
      <c r="AU1043">
        <f t="shared" si="205"/>
        <v>0.55150399999999999</v>
      </c>
      <c r="AV1043">
        <v>-1.33E-3</v>
      </c>
      <c r="AW1043">
        <v>2.0579999999999999E-3</v>
      </c>
      <c r="AX1043" s="8">
        <v>-1E-3</v>
      </c>
      <c r="AY1043">
        <v>49.780799999999999</v>
      </c>
      <c r="AZ1043">
        <v>49.618099999999998</v>
      </c>
      <c r="BA1043" s="9">
        <v>1.2345E-2</v>
      </c>
      <c r="BB1043" s="10">
        <f t="shared" si="202"/>
        <v>1.1345000000000001E-2</v>
      </c>
      <c r="BC1043">
        <v>1.5020000000000001E-3</v>
      </c>
      <c r="BD1043">
        <v>-5.1000000000000004E-3</v>
      </c>
      <c r="BE1043">
        <v>6.7250000000000001E-3</v>
      </c>
      <c r="BF1043">
        <v>4.3439999999999998E-3</v>
      </c>
      <c r="BG1043">
        <v>0</v>
      </c>
      <c r="BH1043">
        <v>0</v>
      </c>
      <c r="BI1043" s="22"/>
    </row>
    <row r="1044" spans="1:61" x14ac:dyDescent="0.25">
      <c r="A1044" t="s">
        <v>186</v>
      </c>
      <c r="C1044">
        <v>372</v>
      </c>
      <c r="D1044">
        <v>55</v>
      </c>
      <c r="E1044">
        <v>40</v>
      </c>
      <c r="F1044">
        <v>20</v>
      </c>
      <c r="G1044">
        <v>100</v>
      </c>
      <c r="H1044">
        <v>3</v>
      </c>
      <c r="I1044">
        <v>553</v>
      </c>
      <c r="J1044">
        <v>13</v>
      </c>
      <c r="K1044" s="1">
        <v>1.6716999999999999E-2</v>
      </c>
      <c r="L1044" s="1">
        <v>5.8809999999999999E-3</v>
      </c>
      <c r="M1044" s="1">
        <v>3.1050000000000001E-3</v>
      </c>
      <c r="N1044" s="1">
        <v>-3.64E-3</v>
      </c>
      <c r="O1044" s="2">
        <v>-1.014E-2</v>
      </c>
      <c r="P1044" s="17">
        <f t="shared" si="206"/>
        <v>-101.39999999999999</v>
      </c>
      <c r="Q1044" s="3">
        <v>0.28590399999999999</v>
      </c>
      <c r="R1044" s="18">
        <f t="shared" si="203"/>
        <v>2859.04</v>
      </c>
      <c r="S1044" s="1">
        <v>7.2529999999999999E-3</v>
      </c>
      <c r="T1044" s="1">
        <v>3.692E-3</v>
      </c>
      <c r="U1044" s="4">
        <v>0.49658200000000002</v>
      </c>
      <c r="V1044" s="19">
        <f t="shared" si="204"/>
        <v>4965.8200000000006</v>
      </c>
      <c r="W1044" s="1">
        <v>1.8599999999999999E-4</v>
      </c>
      <c r="X1044" s="1">
        <v>-2.33E-3</v>
      </c>
      <c r="Y1044" s="5">
        <v>-2.2799999999999999E-3</v>
      </c>
      <c r="Z1044" s="20">
        <f t="shared" si="201"/>
        <v>-22.8</v>
      </c>
      <c r="AA1044" s="1">
        <v>32.364400000000003</v>
      </c>
      <c r="AB1044" s="1">
        <v>65.815600000000003</v>
      </c>
      <c r="AC1044" s="6">
        <v>2.317E-3</v>
      </c>
      <c r="AD1044" s="21">
        <f t="shared" si="207"/>
        <v>23.17</v>
      </c>
      <c r="AE1044" s="1">
        <v>2.4099999999999998E-3</v>
      </c>
      <c r="AF1044" s="1">
        <v>5.0000000000000002E-5</v>
      </c>
      <c r="AG1044" s="1">
        <v>1.4017999999999999E-2</v>
      </c>
      <c r="AH1044" s="1">
        <v>3.2192999999999999E-2</v>
      </c>
      <c r="AI1044" s="1">
        <v>0</v>
      </c>
      <c r="AJ1044" s="1">
        <v>0</v>
      </c>
      <c r="AK1044" s="1">
        <v>99.031899999999993</v>
      </c>
      <c r="AL1044">
        <v>3.9789999999999999E-3</v>
      </c>
      <c r="AM1044">
        <v>2.6879999999999999E-3</v>
      </c>
      <c r="AN1044">
        <v>1.2570000000000001E-3</v>
      </c>
      <c r="AO1044">
        <v>-3.0599999999999998E-3</v>
      </c>
      <c r="AP1044" s="7">
        <v>-7.8700000000000003E-3</v>
      </c>
      <c r="AQ1044">
        <v>0.12542500000000001</v>
      </c>
      <c r="AR1044">
        <v>4.529E-3</v>
      </c>
      <c r="AS1044">
        <v>2.4299999999999999E-3</v>
      </c>
      <c r="AT1044">
        <v>0.43845000000000001</v>
      </c>
      <c r="AU1044">
        <f t="shared" si="205"/>
        <v>0.56387500000000002</v>
      </c>
      <c r="AV1044">
        <v>1.55E-4</v>
      </c>
      <c r="AW1044">
        <v>-2.0899999999999998E-3</v>
      </c>
      <c r="AX1044" s="8">
        <v>-1.6100000000000001E-3</v>
      </c>
      <c r="AY1044">
        <v>49.771299999999997</v>
      </c>
      <c r="AZ1044">
        <v>49.645499999999998</v>
      </c>
      <c r="BA1044" s="9">
        <v>1.5740000000000001E-3</v>
      </c>
      <c r="BB1044" s="10">
        <f t="shared" si="202"/>
        <v>-3.6000000000000008E-5</v>
      </c>
      <c r="BC1044">
        <v>3.3519999999999999E-3</v>
      </c>
      <c r="BD1044">
        <v>2.0999999999999999E-5</v>
      </c>
      <c r="BE1044">
        <v>6.0200000000000002E-3</v>
      </c>
      <c r="BF1044">
        <v>7.9139999999999992E-3</v>
      </c>
      <c r="BG1044">
        <v>0</v>
      </c>
      <c r="BH1044">
        <v>0</v>
      </c>
      <c r="BI1044" s="22"/>
    </row>
    <row r="1045" spans="1:61" x14ac:dyDescent="0.25">
      <c r="A1045" t="s">
        <v>186</v>
      </c>
      <c r="C1045">
        <v>373</v>
      </c>
      <c r="D1045">
        <v>55</v>
      </c>
      <c r="E1045">
        <v>40</v>
      </c>
      <c r="F1045">
        <v>20</v>
      </c>
      <c r="G1045">
        <v>100</v>
      </c>
      <c r="H1045">
        <v>3</v>
      </c>
      <c r="I1045">
        <v>554</v>
      </c>
      <c r="J1045">
        <v>14</v>
      </c>
      <c r="K1045" s="1">
        <v>5.0460000000000001E-3</v>
      </c>
      <c r="L1045" s="1">
        <v>1.8532E-2</v>
      </c>
      <c r="M1045" s="1">
        <v>6.5259999999999997E-3</v>
      </c>
      <c r="N1045" s="1">
        <v>6.2000000000000003E-5</v>
      </c>
      <c r="O1045" s="2">
        <v>-6.4000000000000003E-3</v>
      </c>
      <c r="P1045" s="17">
        <f t="shared" si="206"/>
        <v>-64</v>
      </c>
      <c r="Q1045" s="3">
        <v>0.29752000000000001</v>
      </c>
      <c r="R1045" s="18">
        <f t="shared" si="203"/>
        <v>2975.2000000000003</v>
      </c>
      <c r="S1045" s="1">
        <v>6.9870000000000002E-3</v>
      </c>
      <c r="T1045" s="1">
        <v>1.2059E-2</v>
      </c>
      <c r="U1045" s="4">
        <v>0.50624899999999995</v>
      </c>
      <c r="V1045" s="19">
        <f t="shared" si="204"/>
        <v>5062.49</v>
      </c>
      <c r="W1045" s="1">
        <v>-2.4000000000000001E-4</v>
      </c>
      <c r="X1045" s="1">
        <v>1.312E-3</v>
      </c>
      <c r="Y1045" s="5">
        <v>-3.2599999999999999E-3</v>
      </c>
      <c r="Z1045" s="20">
        <f t="shared" si="201"/>
        <v>-32.6</v>
      </c>
      <c r="AA1045" s="1">
        <v>32.249200000000002</v>
      </c>
      <c r="AB1045" s="1">
        <v>65.760400000000004</v>
      </c>
      <c r="AC1045" s="6">
        <v>8.9969999999999998E-3</v>
      </c>
      <c r="AD1045" s="21">
        <f t="shared" si="207"/>
        <v>89.97</v>
      </c>
      <c r="AE1045" s="1">
        <v>-1.2700000000000001E-3</v>
      </c>
      <c r="AF1045" s="1">
        <v>-1.272E-2</v>
      </c>
      <c r="AG1045" s="1">
        <v>4.555E-3</v>
      </c>
      <c r="AH1045" s="1">
        <v>-2.5829999999999999E-2</v>
      </c>
      <c r="AI1045" s="1">
        <v>0</v>
      </c>
      <c r="AJ1045" s="1">
        <v>0</v>
      </c>
      <c r="AK1045" s="1">
        <v>98.827799999999996</v>
      </c>
      <c r="AL1045">
        <v>1.2030000000000001E-3</v>
      </c>
      <c r="AM1045">
        <v>8.489E-3</v>
      </c>
      <c r="AN1045">
        <v>2.6489999999999999E-3</v>
      </c>
      <c r="AO1045">
        <v>5.1999999999999997E-5</v>
      </c>
      <c r="AP1045" s="7">
        <v>-4.9800000000000001E-3</v>
      </c>
      <c r="AQ1045">
        <v>0.130797</v>
      </c>
      <c r="AR1045">
        <v>4.372E-3</v>
      </c>
      <c r="AS1045">
        <v>7.953E-3</v>
      </c>
      <c r="AT1045">
        <v>0.447932</v>
      </c>
      <c r="AU1045">
        <f t="shared" si="205"/>
        <v>0.57872900000000005</v>
      </c>
      <c r="AV1045">
        <v>-2.0000000000000001E-4</v>
      </c>
      <c r="AW1045">
        <v>1.1800000000000001E-3</v>
      </c>
      <c r="AX1045" s="8">
        <v>-2.31E-3</v>
      </c>
      <c r="AY1045">
        <v>49.699300000000001</v>
      </c>
      <c r="AZ1045">
        <v>49.7089</v>
      </c>
      <c r="BA1045" s="9">
        <v>6.1240000000000001E-3</v>
      </c>
      <c r="BB1045" s="10">
        <f t="shared" si="202"/>
        <v>3.8140000000000001E-3</v>
      </c>
      <c r="BC1045">
        <v>-1.7700000000000001E-3</v>
      </c>
      <c r="BD1045">
        <v>-5.2900000000000004E-3</v>
      </c>
      <c r="BE1045">
        <v>1.9599999999999999E-3</v>
      </c>
      <c r="BF1045">
        <v>-6.3600000000000002E-3</v>
      </c>
      <c r="BG1045">
        <v>0</v>
      </c>
      <c r="BH1045">
        <v>0</v>
      </c>
      <c r="BI1045" s="22"/>
    </row>
    <row r="1046" spans="1:61" x14ac:dyDescent="0.25">
      <c r="A1046" t="s">
        <v>186</v>
      </c>
      <c r="C1046">
        <v>374</v>
      </c>
      <c r="D1046">
        <v>55</v>
      </c>
      <c r="E1046">
        <v>40</v>
      </c>
      <c r="F1046">
        <v>20</v>
      </c>
      <c r="G1046">
        <v>100</v>
      </c>
      <c r="H1046">
        <v>3</v>
      </c>
      <c r="I1046">
        <v>555</v>
      </c>
      <c r="J1046">
        <v>15</v>
      </c>
      <c r="K1046" s="1">
        <v>4.0800000000000003E-3</v>
      </c>
      <c r="L1046" s="1">
        <v>2.2599999999999999E-4</v>
      </c>
      <c r="M1046" s="1">
        <v>2.1289999999999998E-3</v>
      </c>
      <c r="N1046" s="1">
        <v>-3.81E-3</v>
      </c>
      <c r="O1046" s="2">
        <v>-6.45E-3</v>
      </c>
      <c r="P1046" s="17">
        <f t="shared" si="206"/>
        <v>-64.5</v>
      </c>
      <c r="Q1046" s="3">
        <v>0.31124099999999999</v>
      </c>
      <c r="R1046" s="18">
        <f t="shared" si="203"/>
        <v>3112.41</v>
      </c>
      <c r="S1046" s="1">
        <v>-1.72E-3</v>
      </c>
      <c r="T1046" s="1">
        <v>8.6060000000000008E-3</v>
      </c>
      <c r="U1046" s="4">
        <v>0.49862299999999998</v>
      </c>
      <c r="V1046" s="19">
        <f t="shared" si="204"/>
        <v>4986.2299999999996</v>
      </c>
      <c r="W1046" s="1">
        <v>-3.5999999999999999E-3</v>
      </c>
      <c r="X1046" s="1">
        <v>2.225E-3</v>
      </c>
      <c r="Y1046" s="5">
        <v>-3.4000000000000002E-4</v>
      </c>
      <c r="Z1046" s="20">
        <f t="shared" si="201"/>
        <v>-3.4000000000000004</v>
      </c>
      <c r="AA1046" s="1">
        <v>32.328499999999998</v>
      </c>
      <c r="AB1046" s="1">
        <v>65.691100000000006</v>
      </c>
      <c r="AC1046" s="6">
        <v>-2.9199999999999999E-3</v>
      </c>
      <c r="AD1046" s="21">
        <f t="shared" si="207"/>
        <v>-29.2</v>
      </c>
      <c r="AE1046" s="1">
        <v>-7.5000000000000002E-4</v>
      </c>
      <c r="AF1046" s="1">
        <v>-1.1140000000000001E-2</v>
      </c>
      <c r="AG1046" s="1">
        <v>2.0920999999999999E-2</v>
      </c>
      <c r="AH1046" s="1">
        <v>2.5027000000000001E-2</v>
      </c>
      <c r="AI1046" s="1">
        <v>0</v>
      </c>
      <c r="AJ1046" s="1">
        <v>0</v>
      </c>
      <c r="AK1046" s="1">
        <v>98.861900000000006</v>
      </c>
      <c r="AL1046">
        <v>9.7300000000000002E-4</v>
      </c>
      <c r="AM1046">
        <v>1.03E-4</v>
      </c>
      <c r="AN1046">
        <v>8.6300000000000005E-4</v>
      </c>
      <c r="AO1046">
        <v>-3.2100000000000002E-3</v>
      </c>
      <c r="AP1046" s="7">
        <v>-5.0200000000000002E-3</v>
      </c>
      <c r="AQ1046">
        <v>0.13674600000000001</v>
      </c>
      <c r="AR1046">
        <v>-1.07E-3</v>
      </c>
      <c r="AS1046">
        <v>5.6730000000000001E-3</v>
      </c>
      <c r="AT1046">
        <v>0.44091799999999998</v>
      </c>
      <c r="AU1046">
        <f t="shared" si="205"/>
        <v>0.57766399999999996</v>
      </c>
      <c r="AV1046">
        <v>-3.0100000000000001E-3</v>
      </c>
      <c r="AW1046">
        <v>2E-3</v>
      </c>
      <c r="AX1046" s="8">
        <v>-2.4000000000000001E-4</v>
      </c>
      <c r="AY1046">
        <v>49.7913</v>
      </c>
      <c r="AZ1046">
        <v>49.6265</v>
      </c>
      <c r="BA1046" s="9">
        <v>-1.99E-3</v>
      </c>
      <c r="BB1046" s="10">
        <f t="shared" si="202"/>
        <v>-2.2300000000000002E-3</v>
      </c>
      <c r="BC1046">
        <v>-1.0499999999999999E-3</v>
      </c>
      <c r="BD1046">
        <v>-4.64E-3</v>
      </c>
      <c r="BE1046">
        <v>8.9980000000000008E-3</v>
      </c>
      <c r="BF1046">
        <v>6.1609999999999998E-3</v>
      </c>
      <c r="BG1046">
        <v>0</v>
      </c>
      <c r="BH1046">
        <v>0</v>
      </c>
      <c r="BI1046" s="22"/>
    </row>
    <row r="1047" spans="1:61" x14ac:dyDescent="0.25">
      <c r="A1047" t="s">
        <v>186</v>
      </c>
      <c r="C1047">
        <v>375</v>
      </c>
      <c r="D1047">
        <v>55</v>
      </c>
      <c r="E1047">
        <v>40</v>
      </c>
      <c r="F1047">
        <v>20</v>
      </c>
      <c r="G1047">
        <v>100</v>
      </c>
      <c r="H1047">
        <v>3</v>
      </c>
      <c r="I1047">
        <v>556</v>
      </c>
      <c r="J1047">
        <v>16</v>
      </c>
      <c r="K1047" s="1">
        <v>3.5409999999999999E-3</v>
      </c>
      <c r="L1047" s="1">
        <v>1.2340000000000001E-3</v>
      </c>
      <c r="M1047" s="1">
        <v>2.173E-3</v>
      </c>
      <c r="N1047" s="1">
        <v>-3.1199999999999999E-3</v>
      </c>
      <c r="O1047" s="2">
        <v>-2.4299999999999999E-3</v>
      </c>
      <c r="P1047" s="17">
        <f t="shared" si="206"/>
        <v>-24.299999999999997</v>
      </c>
      <c r="Q1047" s="3">
        <v>0.30433700000000002</v>
      </c>
      <c r="R1047" s="18">
        <f t="shared" si="203"/>
        <v>3043.3700000000003</v>
      </c>
      <c r="S1047" s="1">
        <v>7.0020000000000004E-3</v>
      </c>
      <c r="T1047" s="1">
        <v>8.3020000000000004E-3</v>
      </c>
      <c r="U1047" s="4">
        <v>0.50131199999999998</v>
      </c>
      <c r="V1047" s="19">
        <f t="shared" si="204"/>
        <v>5013.12</v>
      </c>
      <c r="W1047" s="1">
        <v>-3.7000000000000002E-3</v>
      </c>
      <c r="X1047" s="1">
        <v>2.624E-3</v>
      </c>
      <c r="Y1047" s="5">
        <v>-1.8000000000000001E-4</v>
      </c>
      <c r="Z1047" s="20">
        <f t="shared" si="201"/>
        <v>-1.8</v>
      </c>
      <c r="AA1047" s="1">
        <v>32.476500000000001</v>
      </c>
      <c r="AB1047" s="1">
        <v>65.966800000000006</v>
      </c>
      <c r="AC1047" s="6">
        <v>-1.06E-3</v>
      </c>
      <c r="AD1047" s="21">
        <f t="shared" si="207"/>
        <v>-10.6</v>
      </c>
      <c r="AE1047" s="1">
        <v>1.9059999999999999E-3</v>
      </c>
      <c r="AF1047" s="1">
        <v>8.4390000000000003E-3</v>
      </c>
      <c r="AG1047" s="1">
        <v>1.6197E-2</v>
      </c>
      <c r="AH1047" s="1">
        <v>4.9439999999999998E-2</v>
      </c>
      <c r="AI1047" s="1">
        <v>0</v>
      </c>
      <c r="AJ1047" s="1">
        <v>0</v>
      </c>
      <c r="AK1047" s="1">
        <v>99.339299999999994</v>
      </c>
      <c r="AL1047">
        <v>8.4000000000000003E-4</v>
      </c>
      <c r="AM1047">
        <v>5.62E-4</v>
      </c>
      <c r="AN1047">
        <v>8.7699999999999996E-4</v>
      </c>
      <c r="AO1047">
        <v>-2.6099999999999999E-3</v>
      </c>
      <c r="AP1047" s="7">
        <v>-1.8799999999999999E-3</v>
      </c>
      <c r="AQ1047">
        <v>0.13309799999999999</v>
      </c>
      <c r="AR1047">
        <v>4.359E-3</v>
      </c>
      <c r="AS1047">
        <v>5.4469999999999996E-3</v>
      </c>
      <c r="AT1047">
        <v>0.44125599999999998</v>
      </c>
      <c r="AU1047">
        <f t="shared" si="205"/>
        <v>0.57435400000000003</v>
      </c>
      <c r="AV1047">
        <v>-3.0799999999999998E-3</v>
      </c>
      <c r="AW1047">
        <v>2.3479999999999998E-3</v>
      </c>
      <c r="AX1047" s="8">
        <v>-1.2E-4</v>
      </c>
      <c r="AY1047">
        <v>49.789000000000001</v>
      </c>
      <c r="AZ1047">
        <v>49.605400000000003</v>
      </c>
      <c r="BA1047" s="9">
        <v>-7.2000000000000005E-4</v>
      </c>
      <c r="BB1047" s="10">
        <f t="shared" si="202"/>
        <v>-8.4000000000000003E-4</v>
      </c>
      <c r="BC1047">
        <v>2.6419999999999998E-3</v>
      </c>
      <c r="BD1047">
        <v>3.4949999999999998E-3</v>
      </c>
      <c r="BE1047">
        <v>6.9340000000000001E-3</v>
      </c>
      <c r="BF1047">
        <v>1.2116E-2</v>
      </c>
      <c r="BG1047">
        <v>0</v>
      </c>
      <c r="BH1047">
        <v>0</v>
      </c>
      <c r="BI1047" s="22"/>
    </row>
    <row r="1048" spans="1:61" x14ac:dyDescent="0.25">
      <c r="A1048" t="s">
        <v>186</v>
      </c>
      <c r="C1048">
        <v>376</v>
      </c>
      <c r="D1048">
        <v>55</v>
      </c>
      <c r="E1048">
        <v>40</v>
      </c>
      <c r="F1048">
        <v>20</v>
      </c>
      <c r="G1048">
        <v>100</v>
      </c>
      <c r="H1048">
        <v>3</v>
      </c>
      <c r="I1048">
        <v>557</v>
      </c>
      <c r="J1048">
        <v>17</v>
      </c>
      <c r="K1048" s="1">
        <v>-1.1050000000000001E-2</v>
      </c>
      <c r="L1048" s="1">
        <v>1.2355E-2</v>
      </c>
      <c r="M1048" s="1">
        <v>4.9529999999999999E-3</v>
      </c>
      <c r="N1048" s="1">
        <v>-4.8300000000000001E-3</v>
      </c>
      <c r="O1048" s="2">
        <v>-7.5199999999999998E-3</v>
      </c>
      <c r="P1048" s="17">
        <f t="shared" si="206"/>
        <v>-75.2</v>
      </c>
      <c r="Q1048" s="3">
        <v>0.297761</v>
      </c>
      <c r="R1048" s="18">
        <f t="shared" si="203"/>
        <v>2977.61</v>
      </c>
      <c r="S1048" s="1">
        <v>5.2509999999999996E-3</v>
      </c>
      <c r="T1048" s="1">
        <v>5.3699999999999998E-3</v>
      </c>
      <c r="U1048" s="4">
        <v>0.49707699999999999</v>
      </c>
      <c r="V1048" s="19">
        <f t="shared" si="204"/>
        <v>4970.7699999999995</v>
      </c>
      <c r="W1048" s="1">
        <v>3.2620000000000001E-3</v>
      </c>
      <c r="X1048" s="1">
        <v>1.3649999999999999E-3</v>
      </c>
      <c r="Y1048" s="5">
        <v>-1.1800000000000001E-3</v>
      </c>
      <c r="Z1048" s="20">
        <f t="shared" si="201"/>
        <v>-11.8</v>
      </c>
      <c r="AA1048" s="1">
        <v>32.5364</v>
      </c>
      <c r="AB1048" s="1">
        <v>65.824799999999996</v>
      </c>
      <c r="AC1048" s="6">
        <v>2.826E-3</v>
      </c>
      <c r="AD1048" s="21">
        <f t="shared" si="207"/>
        <v>28.259999999999998</v>
      </c>
      <c r="AE1048" s="1">
        <v>5.3610000000000003E-3</v>
      </c>
      <c r="AF1048" s="1">
        <v>9.5739999999999992E-3</v>
      </c>
      <c r="AG1048" s="1">
        <v>1.2874999999999999E-2</v>
      </c>
      <c r="AH1048" s="1">
        <v>1.3414000000000001E-2</v>
      </c>
      <c r="AI1048" s="1">
        <v>0</v>
      </c>
      <c r="AJ1048" s="1">
        <v>0</v>
      </c>
      <c r="AK1048" s="1">
        <v>99.207999999999998</v>
      </c>
      <c r="AL1048">
        <v>-2.6199999999999999E-3</v>
      </c>
      <c r="AM1048">
        <v>5.6319999999999999E-3</v>
      </c>
      <c r="AN1048">
        <v>2E-3</v>
      </c>
      <c r="AO1048">
        <v>-4.0400000000000002E-3</v>
      </c>
      <c r="AP1048" s="7">
        <v>-5.8100000000000001E-3</v>
      </c>
      <c r="AQ1048">
        <v>0.13025500000000001</v>
      </c>
      <c r="AR1048">
        <v>3.2699999999999999E-3</v>
      </c>
      <c r="AS1048">
        <v>3.5239999999999998E-3</v>
      </c>
      <c r="AT1048">
        <v>0.437641</v>
      </c>
      <c r="AU1048">
        <f t="shared" si="205"/>
        <v>0.56789599999999996</v>
      </c>
      <c r="AV1048">
        <v>2.722E-3</v>
      </c>
      <c r="AW1048">
        <v>1.222E-3</v>
      </c>
      <c r="AX1048" s="8">
        <v>-8.3000000000000001E-4</v>
      </c>
      <c r="AY1048">
        <v>49.893599999999999</v>
      </c>
      <c r="AZ1048">
        <v>49.511299999999999</v>
      </c>
      <c r="BA1048" s="9">
        <v>1.9139999999999999E-3</v>
      </c>
      <c r="BB1048" s="10">
        <f t="shared" si="202"/>
        <v>1.0839999999999999E-3</v>
      </c>
      <c r="BC1048">
        <v>7.4349999999999998E-3</v>
      </c>
      <c r="BD1048">
        <v>3.9659999999999999E-3</v>
      </c>
      <c r="BE1048">
        <v>5.5129999999999997E-3</v>
      </c>
      <c r="BF1048">
        <v>3.2880000000000001E-3</v>
      </c>
      <c r="BG1048">
        <v>0</v>
      </c>
      <c r="BH1048">
        <v>0</v>
      </c>
      <c r="BI1048" s="22"/>
    </row>
    <row r="1049" spans="1:61" x14ac:dyDescent="0.25">
      <c r="A1049" t="s">
        <v>186</v>
      </c>
      <c r="C1049">
        <v>377</v>
      </c>
      <c r="D1049">
        <v>55</v>
      </c>
      <c r="E1049">
        <v>40</v>
      </c>
      <c r="F1049">
        <v>20</v>
      </c>
      <c r="G1049">
        <v>100</v>
      </c>
      <c r="H1049">
        <v>3</v>
      </c>
      <c r="I1049">
        <v>558</v>
      </c>
      <c r="J1049">
        <v>18</v>
      </c>
      <c r="K1049" s="1">
        <v>-5.77E-3</v>
      </c>
      <c r="L1049" s="1">
        <v>9.8549999999999992E-3</v>
      </c>
      <c r="M1049" s="1">
        <v>5.9109999999999996E-3</v>
      </c>
      <c r="N1049" s="1">
        <v>-4.0000000000000001E-3</v>
      </c>
      <c r="O1049" s="2">
        <v>4.3999999999999999E-5</v>
      </c>
      <c r="P1049" s="17">
        <f t="shared" si="206"/>
        <v>0.44</v>
      </c>
      <c r="Q1049" s="3">
        <v>0.29948399999999997</v>
      </c>
      <c r="R1049" s="18">
        <f t="shared" si="203"/>
        <v>2994.8399999999997</v>
      </c>
      <c r="S1049" s="1">
        <v>1.1739999999999999E-3</v>
      </c>
      <c r="T1049" s="1">
        <v>3.4740000000000001E-3</v>
      </c>
      <c r="U1049" s="4">
        <v>0.50326000000000004</v>
      </c>
      <c r="V1049" s="19">
        <f t="shared" si="204"/>
        <v>5032.6000000000004</v>
      </c>
      <c r="W1049" s="1">
        <v>1.477E-3</v>
      </c>
      <c r="X1049" s="1">
        <v>1.189E-3</v>
      </c>
      <c r="Y1049" s="5">
        <v>2.3219999999999998E-3</v>
      </c>
      <c r="Z1049" s="20">
        <f t="shared" si="201"/>
        <v>23.22</v>
      </c>
      <c r="AA1049" s="1">
        <v>32.545900000000003</v>
      </c>
      <c r="AB1049" s="1">
        <v>65.8476</v>
      </c>
      <c r="AC1049" s="6">
        <v>-2.2300000000000002E-3</v>
      </c>
      <c r="AD1049" s="21">
        <f t="shared" si="207"/>
        <v>-22.3</v>
      </c>
      <c r="AE1049" s="1">
        <v>-2.6700000000000001E-3</v>
      </c>
      <c r="AF1049" s="1">
        <v>-5.5100000000000001E-3</v>
      </c>
      <c r="AG1049" s="1">
        <v>1.6796999999999999E-2</v>
      </c>
      <c r="AH1049" s="1">
        <v>1.7694999999999999E-2</v>
      </c>
      <c r="AI1049" s="1">
        <v>0</v>
      </c>
      <c r="AJ1049" s="1">
        <v>0</v>
      </c>
      <c r="AK1049" s="1">
        <v>99.235900000000001</v>
      </c>
      <c r="AL1049">
        <v>-1.3699999999999999E-3</v>
      </c>
      <c r="AM1049">
        <v>4.4910000000000002E-3</v>
      </c>
      <c r="AN1049">
        <v>2.3869999999999998E-3</v>
      </c>
      <c r="AO1049">
        <v>-3.3500000000000001E-3</v>
      </c>
      <c r="AP1049" s="7">
        <v>3.4E-5</v>
      </c>
      <c r="AQ1049">
        <v>0.13097800000000001</v>
      </c>
      <c r="AR1049">
        <v>7.3099999999999999E-4</v>
      </c>
      <c r="AS1049">
        <v>2.2790000000000002E-3</v>
      </c>
      <c r="AT1049">
        <v>0.44297799999999998</v>
      </c>
      <c r="AU1049">
        <f t="shared" si="205"/>
        <v>0.57395600000000002</v>
      </c>
      <c r="AV1049">
        <v>1.232E-3</v>
      </c>
      <c r="AW1049">
        <v>1.0640000000000001E-3</v>
      </c>
      <c r="AX1049" s="8">
        <v>1.637E-3</v>
      </c>
      <c r="AY1049">
        <v>49.896299999999997</v>
      </c>
      <c r="AZ1049">
        <v>49.516599999999997</v>
      </c>
      <c r="BA1049" s="9">
        <v>-1.5100000000000001E-3</v>
      </c>
      <c r="BB1049" s="10">
        <f t="shared" si="202"/>
        <v>1.2699999999999994E-4</v>
      </c>
      <c r="BC1049">
        <v>-3.7000000000000002E-3</v>
      </c>
      <c r="BD1049">
        <v>-2.2799999999999999E-3</v>
      </c>
      <c r="BE1049">
        <v>7.1910000000000003E-3</v>
      </c>
      <c r="BF1049">
        <v>4.3359999999999996E-3</v>
      </c>
      <c r="BG1049">
        <v>0</v>
      </c>
      <c r="BH1049">
        <v>0</v>
      </c>
      <c r="BI1049" s="22"/>
    </row>
    <row r="1050" spans="1:61" x14ac:dyDescent="0.25">
      <c r="A1050" t="s">
        <v>186</v>
      </c>
      <c r="C1050">
        <v>378</v>
      </c>
      <c r="D1050">
        <v>55</v>
      </c>
      <c r="E1050">
        <v>40</v>
      </c>
      <c r="F1050">
        <v>20</v>
      </c>
      <c r="G1050">
        <v>100</v>
      </c>
      <c r="H1050">
        <v>3</v>
      </c>
      <c r="I1050">
        <v>559</v>
      </c>
      <c r="J1050">
        <v>19</v>
      </c>
      <c r="K1050" s="1">
        <v>7.8829999999999994E-3</v>
      </c>
      <c r="L1050" s="1">
        <v>1.3077999999999999E-2</v>
      </c>
      <c r="M1050" s="1">
        <v>4.457E-3</v>
      </c>
      <c r="N1050" s="1">
        <v>-1.3999999999999999E-4</v>
      </c>
      <c r="O1050" s="2">
        <v>-4.5900000000000003E-3</v>
      </c>
      <c r="P1050" s="17">
        <f t="shared" si="206"/>
        <v>-45.900000000000006</v>
      </c>
      <c r="Q1050" s="3">
        <v>0.30370599999999998</v>
      </c>
      <c r="R1050" s="18">
        <f t="shared" si="203"/>
        <v>3037.06</v>
      </c>
      <c r="S1050" s="1">
        <v>5.3080000000000002E-3</v>
      </c>
      <c r="T1050" s="1">
        <v>5.2290000000000001E-3</v>
      </c>
      <c r="U1050" s="4">
        <v>0.499919</v>
      </c>
      <c r="V1050" s="19">
        <f t="shared" si="204"/>
        <v>4999.1899999999996</v>
      </c>
      <c r="W1050" s="1">
        <v>2.764E-3</v>
      </c>
      <c r="X1050" s="1">
        <v>4.4000000000000003E-3</v>
      </c>
      <c r="Y1050" s="5">
        <v>-6.8900000000000003E-3</v>
      </c>
      <c r="Z1050" s="20">
        <f t="shared" si="201"/>
        <v>-68.900000000000006</v>
      </c>
      <c r="AA1050" s="1">
        <v>32.621200000000002</v>
      </c>
      <c r="AB1050" s="1">
        <v>65.762500000000003</v>
      </c>
      <c r="AC1050" s="6">
        <v>4.9719999999999999E-3</v>
      </c>
      <c r="AD1050" s="21">
        <f t="shared" si="207"/>
        <v>49.72</v>
      </c>
      <c r="AE1050" s="1">
        <v>-1.2E-4</v>
      </c>
      <c r="AF1050" s="1">
        <v>6.8690000000000001E-3</v>
      </c>
      <c r="AG1050" s="1">
        <v>2.2168E-2</v>
      </c>
      <c r="AH1050" s="1">
        <v>8.6149999999999994E-3</v>
      </c>
      <c r="AI1050" s="1">
        <v>0</v>
      </c>
      <c r="AJ1050" s="1">
        <v>0</v>
      </c>
      <c r="AK1050" s="1">
        <v>99.261300000000006</v>
      </c>
      <c r="AL1050">
        <v>1.869E-3</v>
      </c>
      <c r="AM1050">
        <v>5.9560000000000004E-3</v>
      </c>
      <c r="AN1050">
        <v>1.7979999999999999E-3</v>
      </c>
      <c r="AO1050">
        <v>-1.1E-4</v>
      </c>
      <c r="AP1050" s="7">
        <v>-3.5500000000000002E-3</v>
      </c>
      <c r="AQ1050">
        <v>0.13273299999999999</v>
      </c>
      <c r="AR1050">
        <v>3.3019999999999998E-3</v>
      </c>
      <c r="AS1050">
        <v>3.4280000000000001E-3</v>
      </c>
      <c r="AT1050">
        <v>0.43973400000000001</v>
      </c>
      <c r="AU1050">
        <f t="shared" si="205"/>
        <v>0.57246700000000006</v>
      </c>
      <c r="AV1050">
        <v>2.3040000000000001E-3</v>
      </c>
      <c r="AW1050">
        <v>3.9350000000000001E-3</v>
      </c>
      <c r="AX1050" s="8">
        <v>-4.8500000000000001E-3</v>
      </c>
      <c r="AY1050">
        <v>49.9773</v>
      </c>
      <c r="AZ1050">
        <v>49.418500000000002</v>
      </c>
      <c r="BA1050" s="9">
        <v>3.3649999999999999E-3</v>
      </c>
      <c r="BB1050" s="10">
        <f t="shared" si="202"/>
        <v>-1.4850000000000002E-3</v>
      </c>
      <c r="BC1050">
        <v>-1.7000000000000001E-4</v>
      </c>
      <c r="BD1050">
        <v>2.843E-3</v>
      </c>
      <c r="BE1050">
        <v>9.4839999999999994E-3</v>
      </c>
      <c r="BF1050">
        <v>2.1099999999999999E-3</v>
      </c>
      <c r="BG1050">
        <v>0</v>
      </c>
      <c r="BH1050">
        <v>0</v>
      </c>
      <c r="BI1050" s="22"/>
    </row>
    <row r="1051" spans="1:61" x14ac:dyDescent="0.25">
      <c r="A1051" s="23" t="s">
        <v>186</v>
      </c>
      <c r="B1051" s="23"/>
      <c r="C1051" s="23">
        <v>379</v>
      </c>
      <c r="D1051" s="23">
        <v>55</v>
      </c>
      <c r="E1051" s="23">
        <v>40</v>
      </c>
      <c r="F1051" s="23">
        <v>20</v>
      </c>
      <c r="G1051" s="23">
        <v>100</v>
      </c>
      <c r="H1051" s="23">
        <v>3</v>
      </c>
      <c r="I1051" s="23">
        <v>560</v>
      </c>
      <c r="J1051" s="23">
        <v>20</v>
      </c>
      <c r="K1051" s="24">
        <v>1.1592E-2</v>
      </c>
      <c r="L1051" s="24">
        <v>1.7631000000000001E-2</v>
      </c>
      <c r="M1051" s="24">
        <v>3.6480000000000002E-3</v>
      </c>
      <c r="N1051" s="24">
        <v>-3.2000000000000002E-3</v>
      </c>
      <c r="O1051" s="25">
        <v>-4.0600000000000002E-3</v>
      </c>
      <c r="P1051" s="17">
        <f t="shared" si="206"/>
        <v>-40.6</v>
      </c>
      <c r="Q1051" s="26">
        <v>0.31184200000000001</v>
      </c>
      <c r="R1051" s="18">
        <f t="shared" si="203"/>
        <v>3118.42</v>
      </c>
      <c r="S1051" s="24">
        <v>5.6290000000000003E-3</v>
      </c>
      <c r="T1051" s="24">
        <v>3.2130000000000001E-3</v>
      </c>
      <c r="U1051" s="27">
        <v>0.49041600000000002</v>
      </c>
      <c r="V1051" s="19">
        <f t="shared" si="204"/>
        <v>4904.16</v>
      </c>
      <c r="W1051" s="24">
        <v>1.678E-3</v>
      </c>
      <c r="X1051" s="24">
        <v>-1.92E-3</v>
      </c>
      <c r="Y1051" s="28">
        <v>2.2859999999999998E-3</v>
      </c>
      <c r="Z1051" s="20">
        <f t="shared" si="201"/>
        <v>22.86</v>
      </c>
      <c r="AA1051" s="24">
        <v>32.550600000000003</v>
      </c>
      <c r="AB1051" s="24">
        <v>65.782700000000006</v>
      </c>
      <c r="AC1051" s="29">
        <v>-4.4999999999999999E-4</v>
      </c>
      <c r="AD1051" s="21">
        <f t="shared" si="207"/>
        <v>-4.5</v>
      </c>
      <c r="AE1051" s="24">
        <v>6.8120000000000003E-3</v>
      </c>
      <c r="AF1051" s="24">
        <v>-1.0499999999999999E-3</v>
      </c>
      <c r="AG1051" s="24">
        <v>1.1297E-2</v>
      </c>
      <c r="AH1051" s="24">
        <v>3.0609000000000001E-2</v>
      </c>
      <c r="AI1051" s="24">
        <v>0</v>
      </c>
      <c r="AJ1051" s="24">
        <v>0</v>
      </c>
      <c r="AK1051" s="24">
        <v>99.219300000000004</v>
      </c>
      <c r="AL1051" s="23">
        <v>2.751E-3</v>
      </c>
      <c r="AM1051" s="23">
        <v>8.0370000000000007E-3</v>
      </c>
      <c r="AN1051" s="23">
        <v>1.4729999999999999E-3</v>
      </c>
      <c r="AO1051" s="23">
        <v>-2.6800000000000001E-3</v>
      </c>
      <c r="AP1051" s="30">
        <v>-3.14E-3</v>
      </c>
      <c r="AQ1051" s="23">
        <v>0.13641800000000001</v>
      </c>
      <c r="AR1051" s="23">
        <v>3.5049999999999999E-3</v>
      </c>
      <c r="AS1051" s="23">
        <v>2.1090000000000002E-3</v>
      </c>
      <c r="AT1051" s="23">
        <v>0.43178499999999997</v>
      </c>
      <c r="AU1051">
        <f t="shared" si="205"/>
        <v>0.56820300000000001</v>
      </c>
      <c r="AV1051" s="23">
        <v>1.4E-3</v>
      </c>
      <c r="AW1051" s="23">
        <v>-1.72E-3</v>
      </c>
      <c r="AX1051" s="31">
        <v>1.6119999999999999E-3</v>
      </c>
      <c r="AY1051" s="23">
        <v>49.916600000000003</v>
      </c>
      <c r="AZ1051" s="23">
        <v>49.480800000000002</v>
      </c>
      <c r="BA1051" s="32">
        <v>-2.9999999999999997E-4</v>
      </c>
      <c r="BB1051" s="10">
        <f t="shared" si="202"/>
        <v>1.312E-3</v>
      </c>
      <c r="BC1051" s="23">
        <v>9.4479999999999998E-3</v>
      </c>
      <c r="BD1051" s="23">
        <v>-4.4000000000000002E-4</v>
      </c>
      <c r="BE1051" s="23">
        <v>4.8380000000000003E-3</v>
      </c>
      <c r="BF1051" s="23">
        <v>7.5030000000000001E-3</v>
      </c>
      <c r="BG1051" s="23">
        <v>0</v>
      </c>
      <c r="BH1051" s="23">
        <v>0</v>
      </c>
      <c r="BI1051" s="22"/>
    </row>
    <row r="1052" spans="1:61" x14ac:dyDescent="0.25">
      <c r="A1052" t="s">
        <v>187</v>
      </c>
      <c r="C1052">
        <v>380</v>
      </c>
      <c r="D1052">
        <v>56</v>
      </c>
      <c r="E1052">
        <v>40</v>
      </c>
      <c r="F1052">
        <v>20</v>
      </c>
      <c r="G1052">
        <v>100</v>
      </c>
      <c r="H1052">
        <v>3</v>
      </c>
      <c r="I1052">
        <v>561</v>
      </c>
      <c r="J1052">
        <v>1</v>
      </c>
      <c r="K1052" s="1">
        <v>2.457E-3</v>
      </c>
      <c r="L1052" s="1">
        <v>1.6579E-2</v>
      </c>
      <c r="M1052" s="1">
        <v>1.4239999999999999E-3</v>
      </c>
      <c r="N1052" s="1">
        <v>-1.48E-3</v>
      </c>
      <c r="O1052" s="2">
        <v>4.2160000000000003E-2</v>
      </c>
      <c r="P1052" s="17">
        <f t="shared" si="206"/>
        <v>421.6</v>
      </c>
      <c r="Q1052" s="3">
        <v>0.32307999999999998</v>
      </c>
      <c r="R1052" s="18">
        <f t="shared" si="203"/>
        <v>3230.7999999999997</v>
      </c>
      <c r="S1052" s="1">
        <v>5.4310000000000001E-3</v>
      </c>
      <c r="T1052" s="1">
        <v>5.47E-3</v>
      </c>
      <c r="U1052" s="4">
        <v>0.48405599999999999</v>
      </c>
      <c r="V1052" s="19">
        <f t="shared" si="204"/>
        <v>4840.5599999999995</v>
      </c>
      <c r="W1052" s="1">
        <v>-1.2800000000000001E-3</v>
      </c>
      <c r="X1052" s="1">
        <v>3.8040000000000001E-3</v>
      </c>
      <c r="Y1052" s="5">
        <v>7.43E-3</v>
      </c>
      <c r="Z1052" s="20">
        <f t="shared" si="201"/>
        <v>74.3</v>
      </c>
      <c r="AA1052" s="1">
        <v>32.604799999999997</v>
      </c>
      <c r="AB1052" s="1">
        <v>65.753699999999995</v>
      </c>
      <c r="AC1052" s="6">
        <v>1.5382E-2</v>
      </c>
      <c r="AD1052" s="21">
        <f t="shared" si="207"/>
        <v>153.82</v>
      </c>
      <c r="AE1052" s="1">
        <v>-1.15E-3</v>
      </c>
      <c r="AF1052" s="1">
        <v>2.7320000000000001E-3</v>
      </c>
      <c r="AG1052" s="1">
        <v>6.0540000000000004E-3</v>
      </c>
      <c r="AH1052" s="1">
        <v>2.4819999999999998E-2</v>
      </c>
      <c r="AI1052" s="1">
        <v>0</v>
      </c>
      <c r="AJ1052" s="1">
        <v>0</v>
      </c>
      <c r="AK1052" s="1">
        <v>99.295500000000004</v>
      </c>
      <c r="AL1052">
        <v>5.8299999999999997E-4</v>
      </c>
      <c r="AM1052">
        <v>7.5500000000000003E-3</v>
      </c>
      <c r="AN1052">
        <v>5.7499999999999999E-4</v>
      </c>
      <c r="AO1052">
        <v>-1.24E-3</v>
      </c>
      <c r="AP1052" s="7">
        <v>3.2590000000000001E-2</v>
      </c>
      <c r="AQ1052">
        <v>0.14119399999999999</v>
      </c>
      <c r="AR1052">
        <v>3.3779999999999999E-3</v>
      </c>
      <c r="AS1052">
        <v>3.5860000000000002E-3</v>
      </c>
      <c r="AT1052">
        <v>0.42576199999999997</v>
      </c>
      <c r="AU1052">
        <f t="shared" si="205"/>
        <v>0.56695600000000002</v>
      </c>
      <c r="AV1052">
        <v>-1.07E-3</v>
      </c>
      <c r="AW1052">
        <v>3.4009999999999999E-3</v>
      </c>
      <c r="AX1052" s="8">
        <v>5.2350000000000001E-3</v>
      </c>
      <c r="AY1052">
        <v>49.95</v>
      </c>
      <c r="AZ1052">
        <v>49.409799999999997</v>
      </c>
      <c r="BA1052" s="9">
        <v>1.0409E-2</v>
      </c>
      <c r="BB1052" s="10">
        <f t="shared" si="202"/>
        <v>1.5643999999999998E-2</v>
      </c>
      <c r="BC1052">
        <v>-1.6000000000000001E-3</v>
      </c>
      <c r="BD1052">
        <v>1.1310000000000001E-3</v>
      </c>
      <c r="BE1052">
        <v>2.5899999999999999E-3</v>
      </c>
      <c r="BF1052">
        <v>6.0780000000000001E-3</v>
      </c>
      <c r="BG1052">
        <v>0</v>
      </c>
      <c r="BH1052">
        <v>0</v>
      </c>
      <c r="BI1052" s="22"/>
    </row>
    <row r="1053" spans="1:61" x14ac:dyDescent="0.25">
      <c r="A1053" t="s">
        <v>187</v>
      </c>
      <c r="C1053">
        <v>381</v>
      </c>
      <c r="D1053">
        <v>56</v>
      </c>
      <c r="E1053">
        <v>40</v>
      </c>
      <c r="F1053">
        <v>20</v>
      </c>
      <c r="G1053">
        <v>100</v>
      </c>
      <c r="H1053">
        <v>3</v>
      </c>
      <c r="I1053">
        <v>562</v>
      </c>
      <c r="J1053">
        <v>2</v>
      </c>
      <c r="K1053" s="1">
        <v>-6.8199999999999997E-3</v>
      </c>
      <c r="L1053" s="1">
        <v>3.7889999999999998E-3</v>
      </c>
      <c r="M1053" s="1">
        <v>-1E-4</v>
      </c>
      <c r="N1053" s="1">
        <v>-6.28E-3</v>
      </c>
      <c r="O1053" s="2">
        <v>4.1609999999999998E-3</v>
      </c>
      <c r="P1053" s="17">
        <f t="shared" si="206"/>
        <v>41.61</v>
      </c>
      <c r="Q1053" s="3">
        <v>0.33524100000000001</v>
      </c>
      <c r="R1053" s="18">
        <f t="shared" si="203"/>
        <v>3352.4100000000003</v>
      </c>
      <c r="S1053" s="1">
        <v>7.6579999999999999E-3</v>
      </c>
      <c r="T1053" s="1">
        <v>1.0952E-2</v>
      </c>
      <c r="U1053" s="4">
        <v>0.487037</v>
      </c>
      <c r="V1053" s="19">
        <f t="shared" si="204"/>
        <v>4870.37</v>
      </c>
      <c r="W1053" s="1">
        <v>1.6000000000000001E-3</v>
      </c>
      <c r="X1053" s="1">
        <v>2.5639999999999999E-3</v>
      </c>
      <c r="Y1053" s="5">
        <v>7.3379999999999999E-3</v>
      </c>
      <c r="Z1053" s="20">
        <f t="shared" si="201"/>
        <v>73.38</v>
      </c>
      <c r="AA1053" s="1">
        <v>32.648299999999999</v>
      </c>
      <c r="AB1053" s="1">
        <v>65.778000000000006</v>
      </c>
      <c r="AC1053" s="6">
        <v>4.6259999999999999E-3</v>
      </c>
      <c r="AD1053" s="21">
        <f t="shared" si="207"/>
        <v>46.26</v>
      </c>
      <c r="AE1053" s="1">
        <v>-1.34E-3</v>
      </c>
      <c r="AF1053" s="1">
        <v>-1.81E-3</v>
      </c>
      <c r="AG1053" s="1">
        <v>4.5640000000000003E-3</v>
      </c>
      <c r="AH1053" s="1">
        <v>3.6965999999999999E-2</v>
      </c>
      <c r="AI1053" s="1">
        <v>0</v>
      </c>
      <c r="AJ1053" s="1">
        <v>0</v>
      </c>
      <c r="AK1053" s="1">
        <v>99.316400000000002</v>
      </c>
      <c r="AL1053">
        <v>-1.6199999999999999E-3</v>
      </c>
      <c r="AM1053">
        <v>1.725E-3</v>
      </c>
      <c r="AN1053">
        <v>-4.0000000000000003E-5</v>
      </c>
      <c r="AO1053">
        <v>-5.2500000000000003E-3</v>
      </c>
      <c r="AP1053" s="7">
        <v>3.215E-3</v>
      </c>
      <c r="AQ1053">
        <v>0.14643500000000001</v>
      </c>
      <c r="AR1053">
        <v>4.7619999999999997E-3</v>
      </c>
      <c r="AS1053">
        <v>7.1770000000000002E-3</v>
      </c>
      <c r="AT1053">
        <v>0.42817100000000002</v>
      </c>
      <c r="AU1053">
        <f t="shared" si="205"/>
        <v>0.57460600000000006</v>
      </c>
      <c r="AV1053">
        <v>1.333E-3</v>
      </c>
      <c r="AW1053">
        <v>2.2910000000000001E-3</v>
      </c>
      <c r="AX1053" s="8">
        <v>5.1679999999999999E-3</v>
      </c>
      <c r="AY1053">
        <v>49.991700000000002</v>
      </c>
      <c r="AZ1053">
        <v>49.403399999999998</v>
      </c>
      <c r="BA1053" s="9">
        <v>3.1289999999999998E-3</v>
      </c>
      <c r="BB1053" s="10">
        <f t="shared" si="202"/>
        <v>8.2969999999999988E-3</v>
      </c>
      <c r="BC1053">
        <v>-1.8500000000000001E-3</v>
      </c>
      <c r="BD1053">
        <v>-7.5000000000000002E-4</v>
      </c>
      <c r="BE1053">
        <v>1.952E-3</v>
      </c>
      <c r="BF1053">
        <v>9.0480000000000005E-3</v>
      </c>
      <c r="BG1053">
        <v>0</v>
      </c>
      <c r="BH1053">
        <v>0</v>
      </c>
      <c r="BI1053" s="22"/>
    </row>
    <row r="1054" spans="1:61" x14ac:dyDescent="0.25">
      <c r="A1054" t="s">
        <v>187</v>
      </c>
      <c r="C1054">
        <v>382</v>
      </c>
      <c r="D1054">
        <v>56</v>
      </c>
      <c r="E1054">
        <v>40</v>
      </c>
      <c r="F1054">
        <v>20</v>
      </c>
      <c r="G1054">
        <v>100</v>
      </c>
      <c r="H1054">
        <v>3</v>
      </c>
      <c r="I1054">
        <v>563</v>
      </c>
      <c r="J1054">
        <v>3</v>
      </c>
      <c r="K1054" s="1">
        <v>-1E-3</v>
      </c>
      <c r="L1054" s="1">
        <v>2.856E-3</v>
      </c>
      <c r="M1054" s="1">
        <v>9.1140000000000006E-3</v>
      </c>
      <c r="N1054" s="1">
        <v>1.931E-3</v>
      </c>
      <c r="O1054" s="2">
        <v>2.6710000000000002E-3</v>
      </c>
      <c r="P1054" s="17">
        <f t="shared" si="206"/>
        <v>26.71</v>
      </c>
      <c r="Q1054" s="3">
        <v>0.35238000000000003</v>
      </c>
      <c r="R1054" s="18">
        <f t="shared" si="203"/>
        <v>3523.8</v>
      </c>
      <c r="S1054" s="1">
        <v>7.1500000000000001E-3</v>
      </c>
      <c r="T1054" s="1">
        <v>9.1610000000000007E-3</v>
      </c>
      <c r="U1054" s="4">
        <v>0.492425</v>
      </c>
      <c r="V1054" s="19">
        <f t="shared" si="204"/>
        <v>4924.25</v>
      </c>
      <c r="W1054" s="1">
        <v>-4.0000000000000002E-4</v>
      </c>
      <c r="X1054" s="1">
        <v>4.3199999999999998E-4</v>
      </c>
      <c r="Y1054" s="5">
        <v>8.1200000000000005E-3</v>
      </c>
      <c r="Z1054" s="20">
        <f t="shared" si="201"/>
        <v>81.2</v>
      </c>
      <c r="AA1054" s="1">
        <v>32.618899999999996</v>
      </c>
      <c r="AB1054" s="1">
        <v>65.929599999999994</v>
      </c>
      <c r="AC1054" s="6">
        <v>1.0777999999999999E-2</v>
      </c>
      <c r="AD1054" s="21">
        <f t="shared" si="207"/>
        <v>107.77999999999999</v>
      </c>
      <c r="AE1054" s="1">
        <v>1.305E-3</v>
      </c>
      <c r="AF1054" s="1">
        <v>4.385E-3</v>
      </c>
      <c r="AG1054" s="1">
        <v>2.0042999999999998E-2</v>
      </c>
      <c r="AH1054" s="1">
        <v>5.8199999999999997E-3</v>
      </c>
      <c r="AI1054" s="1">
        <v>0</v>
      </c>
      <c r="AJ1054" s="1">
        <v>0</v>
      </c>
      <c r="AK1054" s="1">
        <v>99.475700000000003</v>
      </c>
      <c r="AL1054">
        <v>-2.4000000000000001E-4</v>
      </c>
      <c r="AM1054">
        <v>1.299E-3</v>
      </c>
      <c r="AN1054">
        <v>3.6719999999999999E-3</v>
      </c>
      <c r="AO1054">
        <v>1.614E-3</v>
      </c>
      <c r="AP1054" s="7">
        <v>2.0609999999999999E-3</v>
      </c>
      <c r="AQ1054">
        <v>0.15377299999999999</v>
      </c>
      <c r="AR1054">
        <v>4.4419999999999998E-3</v>
      </c>
      <c r="AS1054">
        <v>5.9969999999999997E-3</v>
      </c>
      <c r="AT1054">
        <v>0.43249100000000001</v>
      </c>
      <c r="AU1054">
        <f t="shared" si="205"/>
        <v>0.58626400000000001</v>
      </c>
      <c r="AV1054">
        <v>-3.4000000000000002E-4</v>
      </c>
      <c r="AW1054">
        <v>3.86E-4</v>
      </c>
      <c r="AX1054" s="8">
        <v>5.7130000000000002E-3</v>
      </c>
      <c r="AY1054">
        <v>49.898600000000002</v>
      </c>
      <c r="AZ1054">
        <v>49.4696</v>
      </c>
      <c r="BA1054" s="9">
        <v>7.2830000000000004E-3</v>
      </c>
      <c r="BB1054" s="10">
        <f t="shared" si="202"/>
        <v>1.2996000000000001E-2</v>
      </c>
      <c r="BC1054">
        <v>1.805E-3</v>
      </c>
      <c r="BD1054">
        <v>1.812E-3</v>
      </c>
      <c r="BE1054">
        <v>8.5620000000000002E-3</v>
      </c>
      <c r="BF1054">
        <v>1.423E-3</v>
      </c>
      <c r="BG1054">
        <v>0</v>
      </c>
      <c r="BH1054">
        <v>0</v>
      </c>
      <c r="BI1054" s="22"/>
    </row>
    <row r="1055" spans="1:61" x14ac:dyDescent="0.25">
      <c r="A1055" t="s">
        <v>187</v>
      </c>
      <c r="C1055">
        <v>383</v>
      </c>
      <c r="D1055">
        <v>56</v>
      </c>
      <c r="E1055">
        <v>40</v>
      </c>
      <c r="F1055">
        <v>20</v>
      </c>
      <c r="G1055">
        <v>100</v>
      </c>
      <c r="H1055">
        <v>3</v>
      </c>
      <c r="I1055">
        <v>564</v>
      </c>
      <c r="J1055">
        <v>4</v>
      </c>
      <c r="K1055" s="1">
        <v>1.8051999999999999E-2</v>
      </c>
      <c r="L1055" s="1">
        <v>5.2659999999999998E-3</v>
      </c>
      <c r="M1055" s="1">
        <v>4.8060000000000004E-3</v>
      </c>
      <c r="N1055" s="1">
        <v>1.0280000000000001E-3</v>
      </c>
      <c r="O1055" s="2">
        <v>2.5300000000000001E-3</v>
      </c>
      <c r="P1055" s="17">
        <f t="shared" si="206"/>
        <v>25.3</v>
      </c>
      <c r="Q1055" s="3">
        <v>0.307309</v>
      </c>
      <c r="R1055" s="18">
        <f t="shared" si="203"/>
        <v>3073.09</v>
      </c>
      <c r="S1055" s="1">
        <v>6.5620000000000001E-3</v>
      </c>
      <c r="T1055" s="1">
        <v>9.5209999999999999E-3</v>
      </c>
      <c r="U1055" s="4">
        <v>0.49394199999999999</v>
      </c>
      <c r="V1055" s="19">
        <f t="shared" si="204"/>
        <v>4939.42</v>
      </c>
      <c r="W1055" s="1">
        <v>9.1600000000000004E-4</v>
      </c>
      <c r="X1055" s="1">
        <v>3.1799999999999998E-4</v>
      </c>
      <c r="Y1055" s="5">
        <v>5.4180000000000001E-3</v>
      </c>
      <c r="Z1055" s="20">
        <f t="shared" si="201"/>
        <v>54.18</v>
      </c>
      <c r="AA1055" s="1">
        <v>32.826300000000003</v>
      </c>
      <c r="AB1055" s="1">
        <v>65.775300000000001</v>
      </c>
      <c r="AC1055" s="6">
        <v>1.4250000000000001E-3</v>
      </c>
      <c r="AD1055" s="21">
        <f t="shared" si="207"/>
        <v>14.25</v>
      </c>
      <c r="AE1055" s="1">
        <v>4.66E-4</v>
      </c>
      <c r="AF1055" s="1">
        <v>-1.5299999999999999E-3</v>
      </c>
      <c r="AG1055" s="1">
        <v>1.1124999999999999E-2</v>
      </c>
      <c r="AH1055" s="1">
        <v>2.5427000000000002E-2</v>
      </c>
      <c r="AI1055" s="1">
        <v>0</v>
      </c>
      <c r="AJ1055" s="1">
        <v>0</v>
      </c>
      <c r="AK1055" s="1">
        <v>99.494100000000003</v>
      </c>
      <c r="AL1055">
        <v>4.2659999999999998E-3</v>
      </c>
      <c r="AM1055">
        <v>2.3900000000000002E-3</v>
      </c>
      <c r="AN1055">
        <v>1.933E-3</v>
      </c>
      <c r="AO1055">
        <v>8.5700000000000001E-4</v>
      </c>
      <c r="AP1055" s="7">
        <v>1.949E-3</v>
      </c>
      <c r="AQ1055">
        <v>0.13386999999999999</v>
      </c>
      <c r="AR1055">
        <v>4.0689999999999997E-3</v>
      </c>
      <c r="AS1055">
        <v>6.2230000000000002E-3</v>
      </c>
      <c r="AT1055">
        <v>0.43306099999999997</v>
      </c>
      <c r="AU1055">
        <f t="shared" si="205"/>
        <v>0.56693099999999996</v>
      </c>
      <c r="AV1055">
        <v>7.6099999999999996E-4</v>
      </c>
      <c r="AW1055">
        <v>2.8299999999999999E-4</v>
      </c>
      <c r="AX1055" s="8">
        <v>3.8049999999999998E-3</v>
      </c>
      <c r="AY1055">
        <v>50.127499999999998</v>
      </c>
      <c r="AZ1055">
        <v>49.267099999999999</v>
      </c>
      <c r="BA1055" s="9">
        <v>9.6100000000000005E-4</v>
      </c>
      <c r="BB1055" s="10">
        <f t="shared" si="202"/>
        <v>4.7659999999999994E-3</v>
      </c>
      <c r="BC1055">
        <v>6.4400000000000004E-4</v>
      </c>
      <c r="BD1055">
        <v>-6.3000000000000003E-4</v>
      </c>
      <c r="BE1055">
        <v>4.744E-3</v>
      </c>
      <c r="BF1055">
        <v>6.2069999999999998E-3</v>
      </c>
      <c r="BG1055">
        <v>0</v>
      </c>
      <c r="BH1055">
        <v>0</v>
      </c>
      <c r="BI1055" s="22"/>
    </row>
    <row r="1056" spans="1:61" x14ac:dyDescent="0.25">
      <c r="A1056" s="23" t="s">
        <v>187</v>
      </c>
      <c r="B1056" s="23"/>
      <c r="C1056" s="23">
        <v>384</v>
      </c>
      <c r="D1056" s="23">
        <v>56</v>
      </c>
      <c r="E1056" s="23">
        <v>40</v>
      </c>
      <c r="F1056" s="23">
        <v>20</v>
      </c>
      <c r="G1056" s="23">
        <v>100</v>
      </c>
      <c r="H1056" s="23">
        <v>3</v>
      </c>
      <c r="I1056" s="23">
        <v>565</v>
      </c>
      <c r="J1056" s="23">
        <v>5</v>
      </c>
      <c r="K1056" s="24">
        <v>6.7000000000000002E-5</v>
      </c>
      <c r="L1056" s="24">
        <v>1.7650000000000001E-3</v>
      </c>
      <c r="M1056" s="24">
        <v>1.4815999999999999E-2</v>
      </c>
      <c r="N1056" s="24">
        <v>-1.99E-3</v>
      </c>
      <c r="O1056" s="25">
        <v>2.0830999999999999E-2</v>
      </c>
      <c r="P1056" s="17">
        <f t="shared" si="206"/>
        <v>208.31</v>
      </c>
      <c r="Q1056" s="26">
        <v>0.32259700000000002</v>
      </c>
      <c r="R1056" s="18">
        <f t="shared" si="203"/>
        <v>3225.9700000000003</v>
      </c>
      <c r="S1056" s="24">
        <v>3.4880000000000002E-3</v>
      </c>
      <c r="T1056" s="24">
        <v>3.2720000000000002E-3</v>
      </c>
      <c r="U1056" s="27">
        <v>0.48355599999999999</v>
      </c>
      <c r="V1056" s="19">
        <f t="shared" si="204"/>
        <v>4835.5599999999995</v>
      </c>
      <c r="W1056" s="24">
        <v>1.2049999999999999E-3</v>
      </c>
      <c r="X1056" s="24">
        <v>4.4079999999999996E-3</v>
      </c>
      <c r="Y1056" s="28">
        <v>4.7450000000000001E-3</v>
      </c>
      <c r="Z1056" s="20">
        <f t="shared" si="201"/>
        <v>47.45</v>
      </c>
      <c r="AA1056" s="24">
        <v>32.846200000000003</v>
      </c>
      <c r="AB1056" s="24">
        <v>65.581900000000005</v>
      </c>
      <c r="AC1056" s="29">
        <v>1.8932999999999998E-2</v>
      </c>
      <c r="AD1056" s="21">
        <f t="shared" si="207"/>
        <v>189.32999999999998</v>
      </c>
      <c r="AE1056" s="24">
        <v>5.4920000000000004E-3</v>
      </c>
      <c r="AF1056" s="24">
        <v>-9.6000000000000002E-4</v>
      </c>
      <c r="AG1056" s="24">
        <v>1.0059E-2</v>
      </c>
      <c r="AH1056" s="24">
        <v>4.7291E-2</v>
      </c>
      <c r="AI1056" s="24">
        <v>0</v>
      </c>
      <c r="AJ1056" s="24">
        <v>0</v>
      </c>
      <c r="AK1056" s="24">
        <v>99.367699999999999</v>
      </c>
      <c r="AL1056" s="23">
        <v>1.5999999999999999E-5</v>
      </c>
      <c r="AM1056" s="23">
        <v>8.0199999999999998E-4</v>
      </c>
      <c r="AN1056" s="23">
        <v>5.9630000000000004E-3</v>
      </c>
      <c r="AO1056" s="23">
        <v>-1.66E-3</v>
      </c>
      <c r="AP1056" s="30">
        <v>1.6064999999999999E-2</v>
      </c>
      <c r="AQ1056" s="23">
        <v>0.14065</v>
      </c>
      <c r="AR1056" s="23">
        <v>2.1649999999999998E-3</v>
      </c>
      <c r="AS1056" s="23">
        <v>2.14E-3</v>
      </c>
      <c r="AT1056" s="23">
        <v>0.42431799999999997</v>
      </c>
      <c r="AU1056">
        <f t="shared" si="205"/>
        <v>0.56496799999999991</v>
      </c>
      <c r="AV1056" s="23">
        <v>1.0020000000000001E-3</v>
      </c>
      <c r="AW1056" s="23">
        <v>3.9319999999999997E-3</v>
      </c>
      <c r="AX1056" s="31">
        <v>3.3349999999999999E-3</v>
      </c>
      <c r="AY1056" s="23">
        <v>50.201099999999997</v>
      </c>
      <c r="AZ1056" s="23">
        <v>49.164400000000001</v>
      </c>
      <c r="BA1056" s="32">
        <v>1.2782E-2</v>
      </c>
      <c r="BB1056" s="10">
        <f t="shared" si="202"/>
        <v>1.6116999999999999E-2</v>
      </c>
      <c r="BC1056" s="23">
        <v>7.5909999999999997E-3</v>
      </c>
      <c r="BD1056" s="23">
        <v>-4.0000000000000002E-4</v>
      </c>
      <c r="BE1056" s="23">
        <v>4.2929999999999999E-3</v>
      </c>
      <c r="BF1056" s="23">
        <v>1.1553000000000001E-2</v>
      </c>
      <c r="BG1056" s="23">
        <v>0</v>
      </c>
      <c r="BH1056" s="23">
        <v>0</v>
      </c>
      <c r="BI1056" s="22"/>
    </row>
    <row r="1057" spans="1:61" x14ac:dyDescent="0.25">
      <c r="A1057" t="s">
        <v>188</v>
      </c>
      <c r="C1057">
        <v>385</v>
      </c>
      <c r="D1057">
        <v>57</v>
      </c>
      <c r="E1057">
        <v>40</v>
      </c>
      <c r="F1057">
        <v>20</v>
      </c>
      <c r="G1057">
        <v>100</v>
      </c>
      <c r="H1057">
        <v>3</v>
      </c>
      <c r="I1057">
        <v>566</v>
      </c>
      <c r="J1057">
        <v>1</v>
      </c>
      <c r="K1057" s="1">
        <v>-1.393E-2</v>
      </c>
      <c r="L1057" s="1">
        <v>2.6186999999999998E-2</v>
      </c>
      <c r="M1057" s="1">
        <v>1.0038E-2</v>
      </c>
      <c r="N1057" s="1">
        <v>-8.0999999999999996E-4</v>
      </c>
      <c r="O1057" s="2">
        <v>4.7918000000000002E-2</v>
      </c>
      <c r="P1057" s="17">
        <f t="shared" si="206"/>
        <v>479.18</v>
      </c>
      <c r="Q1057" s="3">
        <v>0.30186400000000002</v>
      </c>
      <c r="R1057" s="18">
        <f t="shared" si="203"/>
        <v>3018.6400000000003</v>
      </c>
      <c r="S1057" s="1">
        <v>-1.97E-3</v>
      </c>
      <c r="T1057" s="1">
        <v>6.3850000000000001E-3</v>
      </c>
      <c r="U1057" s="4">
        <v>0.47375600000000001</v>
      </c>
      <c r="V1057" s="19">
        <f t="shared" si="204"/>
        <v>4737.5600000000004</v>
      </c>
      <c r="W1057" s="1">
        <v>-1.65E-3</v>
      </c>
      <c r="X1057" s="1">
        <v>3.849E-3</v>
      </c>
      <c r="Y1057" s="5">
        <v>2.8666000000000001E-2</v>
      </c>
      <c r="Z1057" s="20">
        <f t="shared" si="201"/>
        <v>286.66000000000003</v>
      </c>
      <c r="AA1057" s="1">
        <v>32.716799999999999</v>
      </c>
      <c r="AB1057" s="1">
        <v>65.597399999999993</v>
      </c>
      <c r="AC1057" s="6">
        <v>1.8182E-2</v>
      </c>
      <c r="AD1057" s="21">
        <f t="shared" si="207"/>
        <v>181.82</v>
      </c>
      <c r="AE1057" s="1">
        <v>5.1529999999999996E-3</v>
      </c>
      <c r="AF1057" s="1">
        <v>-5.8999999999999999E-3</v>
      </c>
      <c r="AG1057" s="1">
        <v>9.0550000000000005E-3</v>
      </c>
      <c r="AH1057" s="1">
        <v>6.1788000000000003E-2</v>
      </c>
      <c r="AI1057" s="1">
        <v>0</v>
      </c>
      <c r="AJ1057" s="1">
        <v>0</v>
      </c>
      <c r="AK1057" s="1">
        <v>99.282700000000006</v>
      </c>
      <c r="AL1057">
        <v>-3.3E-3</v>
      </c>
      <c r="AM1057">
        <v>1.1916E-2</v>
      </c>
      <c r="AN1057">
        <v>4.0470000000000002E-3</v>
      </c>
      <c r="AO1057">
        <v>-6.8000000000000005E-4</v>
      </c>
      <c r="AP1057" s="7">
        <v>3.7013999999999998E-2</v>
      </c>
      <c r="AQ1057">
        <v>0.131826</v>
      </c>
      <c r="AR1057">
        <v>-1.23E-3</v>
      </c>
      <c r="AS1057">
        <v>4.1830000000000001E-3</v>
      </c>
      <c r="AT1057">
        <v>0.41639999999999999</v>
      </c>
      <c r="AU1057">
        <f t="shared" si="205"/>
        <v>0.54822599999999999</v>
      </c>
      <c r="AV1057">
        <v>-1.3799999999999999E-3</v>
      </c>
      <c r="AW1057">
        <v>3.4390000000000002E-3</v>
      </c>
      <c r="AX1057" s="8">
        <v>2.0181999999999999E-2</v>
      </c>
      <c r="AY1057">
        <v>50.085099999999997</v>
      </c>
      <c r="AZ1057">
        <v>49.256500000000003</v>
      </c>
      <c r="BA1057" s="9">
        <v>1.2295E-2</v>
      </c>
      <c r="BB1057" s="10">
        <f t="shared" si="202"/>
        <v>3.2476999999999999E-2</v>
      </c>
      <c r="BC1057">
        <v>7.1339999999999997E-3</v>
      </c>
      <c r="BD1057">
        <v>-2.4399999999999999E-3</v>
      </c>
      <c r="BE1057">
        <v>3.8709999999999999E-3</v>
      </c>
      <c r="BF1057">
        <v>1.512E-2</v>
      </c>
      <c r="BG1057">
        <v>0</v>
      </c>
      <c r="BH1057">
        <v>0</v>
      </c>
      <c r="BI1057" s="22"/>
    </row>
    <row r="1058" spans="1:61" x14ac:dyDescent="0.25">
      <c r="A1058" t="s">
        <v>188</v>
      </c>
      <c r="C1058">
        <v>386</v>
      </c>
      <c r="D1058">
        <v>57</v>
      </c>
      <c r="E1058">
        <v>40</v>
      </c>
      <c r="F1058">
        <v>20</v>
      </c>
      <c r="G1058">
        <v>100</v>
      </c>
      <c r="H1058">
        <v>3</v>
      </c>
      <c r="I1058">
        <v>567</v>
      </c>
      <c r="J1058">
        <v>2</v>
      </c>
      <c r="K1058" s="1">
        <v>6.2299999999999996E-4</v>
      </c>
      <c r="L1058" s="1">
        <v>7.1260000000000004E-3</v>
      </c>
      <c r="M1058" s="1">
        <v>2.1779999999999998E-3</v>
      </c>
      <c r="N1058" s="1">
        <v>2.5049999999999998E-3</v>
      </c>
      <c r="O1058" s="2">
        <v>5.7606999999999998E-2</v>
      </c>
      <c r="P1058" s="17">
        <f t="shared" si="206"/>
        <v>576.06999999999994</v>
      </c>
      <c r="Q1058" s="3">
        <v>0.28461599999999998</v>
      </c>
      <c r="R1058" s="18">
        <f t="shared" si="203"/>
        <v>2846.16</v>
      </c>
      <c r="S1058" s="1">
        <v>4.2940000000000001E-3</v>
      </c>
      <c r="T1058" s="1">
        <v>4.3179999999999998E-3</v>
      </c>
      <c r="U1058" s="4">
        <v>0.47320099999999998</v>
      </c>
      <c r="V1058" s="19">
        <f t="shared" si="204"/>
        <v>4732.01</v>
      </c>
      <c r="W1058" s="1">
        <v>-3.4099999999999998E-3</v>
      </c>
      <c r="X1058" s="1">
        <v>1.487E-3</v>
      </c>
      <c r="Y1058" s="5">
        <v>2.9239999999999999E-2</v>
      </c>
      <c r="Z1058" s="20">
        <f t="shared" si="201"/>
        <v>292.39999999999998</v>
      </c>
      <c r="AA1058" s="1">
        <v>32.637900000000002</v>
      </c>
      <c r="AB1058" s="1">
        <v>65.490399999999994</v>
      </c>
      <c r="AC1058" s="6">
        <v>2.7265000000000001E-2</v>
      </c>
      <c r="AD1058" s="21">
        <f t="shared" si="207"/>
        <v>272.65000000000003</v>
      </c>
      <c r="AE1058" s="1">
        <v>2.6749999999999999E-3</v>
      </c>
      <c r="AF1058" s="1">
        <v>-5.3200000000000001E-3</v>
      </c>
      <c r="AG1058" s="1">
        <v>8.3070000000000001E-3</v>
      </c>
      <c r="AH1058" s="1">
        <v>-4.64E-3</v>
      </c>
      <c r="AI1058" s="1">
        <v>0</v>
      </c>
      <c r="AJ1058" s="1">
        <v>0</v>
      </c>
      <c r="AK1058" s="1">
        <v>99.020399999999995</v>
      </c>
      <c r="AL1058">
        <v>1.4799999999999999E-4</v>
      </c>
      <c r="AM1058">
        <v>3.2499999999999999E-3</v>
      </c>
      <c r="AN1058">
        <v>8.8000000000000003E-4</v>
      </c>
      <c r="AO1058">
        <v>2.0990000000000002E-3</v>
      </c>
      <c r="AP1058" s="7">
        <v>4.4596999999999998E-2</v>
      </c>
      <c r="AQ1058">
        <v>0.124569</v>
      </c>
      <c r="AR1058">
        <v>2.6749999999999999E-3</v>
      </c>
      <c r="AS1058">
        <v>2.8349999999999998E-3</v>
      </c>
      <c r="AT1058">
        <v>0.41683500000000001</v>
      </c>
      <c r="AU1058">
        <f t="shared" si="205"/>
        <v>0.541404</v>
      </c>
      <c r="AV1058">
        <v>-2.8500000000000001E-3</v>
      </c>
      <c r="AW1058">
        <v>1.3309999999999999E-3</v>
      </c>
      <c r="AX1058" s="8">
        <v>2.0632000000000001E-2</v>
      </c>
      <c r="AY1058">
        <v>50.075299999999999</v>
      </c>
      <c r="AZ1058">
        <v>49.285400000000003</v>
      </c>
      <c r="BA1058" s="9">
        <v>1.8478000000000001E-2</v>
      </c>
      <c r="BB1058" s="10">
        <f t="shared" si="202"/>
        <v>3.9110000000000006E-2</v>
      </c>
      <c r="BC1058">
        <v>3.712E-3</v>
      </c>
      <c r="BD1058">
        <v>-2.2100000000000002E-3</v>
      </c>
      <c r="BE1058">
        <v>3.5590000000000001E-3</v>
      </c>
      <c r="BF1058">
        <v>-1.14E-3</v>
      </c>
      <c r="BG1058">
        <v>0</v>
      </c>
      <c r="BH1058">
        <v>0</v>
      </c>
      <c r="BI1058" s="22"/>
    </row>
    <row r="1059" spans="1:61" x14ac:dyDescent="0.25">
      <c r="A1059" t="s">
        <v>188</v>
      </c>
      <c r="C1059">
        <v>387</v>
      </c>
      <c r="D1059">
        <v>57</v>
      </c>
      <c r="E1059">
        <v>40</v>
      </c>
      <c r="F1059">
        <v>20</v>
      </c>
      <c r="G1059">
        <v>100</v>
      </c>
      <c r="H1059">
        <v>3</v>
      </c>
      <c r="I1059">
        <v>568</v>
      </c>
      <c r="J1059">
        <v>3</v>
      </c>
      <c r="K1059" s="1">
        <v>1.0355E-2</v>
      </c>
      <c r="L1059" s="1">
        <v>1.9226E-2</v>
      </c>
      <c r="M1059" s="1">
        <v>1.2571000000000001E-2</v>
      </c>
      <c r="N1059" s="1">
        <v>-2.7899999999999999E-3</v>
      </c>
      <c r="O1059" s="2">
        <v>6.0539999999999997E-2</v>
      </c>
      <c r="P1059" s="17">
        <f t="shared" si="206"/>
        <v>605.4</v>
      </c>
      <c r="Q1059" s="3">
        <v>0.28230100000000002</v>
      </c>
      <c r="R1059" s="18">
        <f t="shared" si="203"/>
        <v>2823.01</v>
      </c>
      <c r="S1059" s="1">
        <v>1.5560000000000001E-3</v>
      </c>
      <c r="T1059" s="1">
        <v>9.868E-3</v>
      </c>
      <c r="U1059" s="4">
        <v>0.477603</v>
      </c>
      <c r="V1059" s="19">
        <f t="shared" si="204"/>
        <v>4776.03</v>
      </c>
      <c r="W1059" s="1">
        <v>-1.5299999999999999E-3</v>
      </c>
      <c r="X1059" s="1">
        <v>4.6519999999999999E-3</v>
      </c>
      <c r="Y1059" s="5">
        <v>2.9048000000000001E-2</v>
      </c>
      <c r="Z1059" s="20">
        <f t="shared" si="201"/>
        <v>290.48</v>
      </c>
      <c r="AA1059" s="1">
        <v>32.752800000000001</v>
      </c>
      <c r="AB1059" s="1">
        <v>65.591099999999997</v>
      </c>
      <c r="AC1059" s="6">
        <v>2.5485000000000001E-2</v>
      </c>
      <c r="AD1059" s="21">
        <f t="shared" si="207"/>
        <v>254.85</v>
      </c>
      <c r="AE1059" s="1">
        <v>2.153E-3</v>
      </c>
      <c r="AF1059" s="1">
        <v>8.1759999999999992E-3</v>
      </c>
      <c r="AG1059" s="1">
        <v>1.5535E-2</v>
      </c>
      <c r="AH1059" s="1">
        <v>1.3098E-2</v>
      </c>
      <c r="AI1059" s="1">
        <v>0</v>
      </c>
      <c r="AJ1059" s="1">
        <v>0</v>
      </c>
      <c r="AK1059" s="1">
        <v>99.311700000000002</v>
      </c>
      <c r="AL1059">
        <v>2.4520000000000002E-3</v>
      </c>
      <c r="AM1059">
        <v>8.7430000000000008E-3</v>
      </c>
      <c r="AN1059">
        <v>5.0650000000000001E-3</v>
      </c>
      <c r="AO1059">
        <v>-2.33E-3</v>
      </c>
      <c r="AP1059" s="7">
        <v>4.6736E-2</v>
      </c>
      <c r="AQ1059">
        <v>0.123209</v>
      </c>
      <c r="AR1059">
        <v>9.6699999999999998E-4</v>
      </c>
      <c r="AS1059">
        <v>6.4609999999999997E-3</v>
      </c>
      <c r="AT1059">
        <v>0.41953000000000001</v>
      </c>
      <c r="AU1059">
        <f t="shared" si="205"/>
        <v>0.54273899999999997</v>
      </c>
      <c r="AV1059">
        <v>-1.2700000000000001E-3</v>
      </c>
      <c r="AW1059">
        <v>4.1539999999999997E-3</v>
      </c>
      <c r="AX1059" s="8">
        <v>2.0438999999999999E-2</v>
      </c>
      <c r="AY1059">
        <v>50.110100000000003</v>
      </c>
      <c r="AZ1059">
        <v>49.222299999999997</v>
      </c>
      <c r="BA1059" s="9">
        <v>1.7222999999999999E-2</v>
      </c>
      <c r="BB1059" s="10">
        <f t="shared" si="202"/>
        <v>3.7662000000000001E-2</v>
      </c>
      <c r="BC1059">
        <v>2.9789999999999999E-3</v>
      </c>
      <c r="BD1059">
        <v>3.3790000000000001E-3</v>
      </c>
      <c r="BE1059">
        <v>6.6369999999999997E-3</v>
      </c>
      <c r="BF1059">
        <v>3.2030000000000001E-3</v>
      </c>
      <c r="BG1059">
        <v>0</v>
      </c>
      <c r="BH1059">
        <v>0</v>
      </c>
      <c r="BI1059" s="22"/>
    </row>
    <row r="1060" spans="1:61" x14ac:dyDescent="0.25">
      <c r="A1060" t="s">
        <v>188</v>
      </c>
      <c r="C1060">
        <v>388</v>
      </c>
      <c r="D1060">
        <v>57</v>
      </c>
      <c r="E1060">
        <v>40</v>
      </c>
      <c r="F1060">
        <v>20</v>
      </c>
      <c r="G1060">
        <v>100</v>
      </c>
      <c r="H1060">
        <v>3</v>
      </c>
      <c r="I1060">
        <v>569</v>
      </c>
      <c r="J1060">
        <v>4</v>
      </c>
      <c r="K1060" s="1">
        <v>-4.4200000000000003E-3</v>
      </c>
      <c r="L1060" s="1">
        <v>1.2723E-2</v>
      </c>
      <c r="M1060" s="1">
        <v>1.302E-3</v>
      </c>
      <c r="N1060" s="1">
        <v>-3.8600000000000001E-3</v>
      </c>
      <c r="O1060" s="2">
        <v>2.9520999999999999E-2</v>
      </c>
      <c r="P1060" s="17">
        <f t="shared" si="206"/>
        <v>295.20999999999998</v>
      </c>
      <c r="Q1060" s="3">
        <v>0.30176399999999998</v>
      </c>
      <c r="R1060" s="18">
        <f t="shared" si="203"/>
        <v>3017.64</v>
      </c>
      <c r="S1060" s="1">
        <v>1.1019999999999999E-3</v>
      </c>
      <c r="T1060" s="1">
        <v>5.2050000000000004E-3</v>
      </c>
      <c r="U1060" s="4">
        <v>0.46677299999999999</v>
      </c>
      <c r="V1060" s="19">
        <f t="shared" si="204"/>
        <v>4667.7299999999996</v>
      </c>
      <c r="W1060" s="1">
        <v>5.2800000000000004E-4</v>
      </c>
      <c r="X1060" s="1">
        <v>1.0059999999999999E-3</v>
      </c>
      <c r="Y1060" s="5">
        <v>2.2152999999999999E-2</v>
      </c>
      <c r="Z1060" s="20">
        <f t="shared" si="201"/>
        <v>221.53</v>
      </c>
      <c r="AA1060" s="1">
        <v>32.465899999999998</v>
      </c>
      <c r="AB1060" s="1">
        <v>65.659199999999998</v>
      </c>
      <c r="AC1060" s="6">
        <v>1.3209999999999999E-3</v>
      </c>
      <c r="AD1060" s="21">
        <f t="shared" si="207"/>
        <v>13.209999999999999</v>
      </c>
      <c r="AE1060" s="1">
        <v>-8.1999999999999998E-4</v>
      </c>
      <c r="AF1060" s="1">
        <v>1.751E-3</v>
      </c>
      <c r="AG1060" s="1">
        <v>3.1540000000000001E-3</v>
      </c>
      <c r="AH1060" s="1">
        <v>3.0304000000000001E-2</v>
      </c>
      <c r="AI1060" s="1">
        <v>0</v>
      </c>
      <c r="AJ1060" s="1">
        <v>0</v>
      </c>
      <c r="AK1060" s="1">
        <v>98.994600000000005</v>
      </c>
      <c r="AL1060">
        <v>-1.0499999999999999E-3</v>
      </c>
      <c r="AM1060">
        <v>5.8129999999999996E-3</v>
      </c>
      <c r="AN1060">
        <v>5.2700000000000002E-4</v>
      </c>
      <c r="AO1060">
        <v>-3.2399999999999998E-3</v>
      </c>
      <c r="AP1060" s="7">
        <v>2.2894999999999999E-2</v>
      </c>
      <c r="AQ1060">
        <v>0.13231000000000001</v>
      </c>
      <c r="AR1060">
        <v>6.8800000000000003E-4</v>
      </c>
      <c r="AS1060">
        <v>3.424E-3</v>
      </c>
      <c r="AT1060">
        <v>0.41190500000000002</v>
      </c>
      <c r="AU1060">
        <f t="shared" si="205"/>
        <v>0.544215</v>
      </c>
      <c r="AV1060">
        <v>4.4099999999999999E-4</v>
      </c>
      <c r="AW1060">
        <v>9.0300000000000005E-4</v>
      </c>
      <c r="AX1060" s="8">
        <v>1.5658999999999999E-2</v>
      </c>
      <c r="AY1060">
        <v>49.900100000000002</v>
      </c>
      <c r="AZ1060">
        <v>49.500399999999999</v>
      </c>
      <c r="BA1060" s="9">
        <v>8.9700000000000001E-4</v>
      </c>
      <c r="BB1060" s="10">
        <f t="shared" si="202"/>
        <v>1.6555999999999998E-2</v>
      </c>
      <c r="BC1060">
        <v>-1.14E-3</v>
      </c>
      <c r="BD1060">
        <v>7.27E-4</v>
      </c>
      <c r="BE1060">
        <v>1.354E-3</v>
      </c>
      <c r="BF1060">
        <v>7.4450000000000002E-3</v>
      </c>
      <c r="BG1060">
        <v>0</v>
      </c>
      <c r="BH1060">
        <v>0</v>
      </c>
      <c r="BI1060" s="22"/>
    </row>
    <row r="1061" spans="1:61" x14ac:dyDescent="0.25">
      <c r="A1061" t="s">
        <v>188</v>
      </c>
      <c r="C1061">
        <v>389</v>
      </c>
      <c r="D1061">
        <v>57</v>
      </c>
      <c r="E1061">
        <v>40</v>
      </c>
      <c r="F1061">
        <v>20</v>
      </c>
      <c r="G1061">
        <v>100</v>
      </c>
      <c r="H1061">
        <v>3</v>
      </c>
      <c r="I1061">
        <v>570</v>
      </c>
      <c r="J1061">
        <v>5</v>
      </c>
      <c r="K1061" s="1">
        <v>-1.208E-2</v>
      </c>
      <c r="L1061" s="1">
        <v>1.0097999999999999E-2</v>
      </c>
      <c r="M1061" s="1">
        <v>2.2499999999999998E-3</v>
      </c>
      <c r="N1061" s="1">
        <v>-4.7299999999999998E-3</v>
      </c>
      <c r="O1061" s="2">
        <v>4.7551000000000003E-2</v>
      </c>
      <c r="P1061" s="17">
        <f t="shared" si="206"/>
        <v>475.51000000000005</v>
      </c>
      <c r="Q1061" s="3">
        <v>0.31780799999999998</v>
      </c>
      <c r="R1061" s="18">
        <f t="shared" si="203"/>
        <v>3178.08</v>
      </c>
      <c r="S1061" s="1">
        <v>2.134E-3</v>
      </c>
      <c r="T1061" s="1">
        <v>5.3899999999999998E-4</v>
      </c>
      <c r="U1061" s="4">
        <v>0.465698</v>
      </c>
      <c r="V1061" s="19">
        <f t="shared" si="204"/>
        <v>4656.9799999999996</v>
      </c>
      <c r="W1061" s="1">
        <v>-1.2999999999999999E-4</v>
      </c>
      <c r="X1061" s="1">
        <v>6.7000000000000002E-4</v>
      </c>
      <c r="Y1061" s="5">
        <v>2.6107000000000002E-2</v>
      </c>
      <c r="Z1061" s="20">
        <f t="shared" si="201"/>
        <v>261.07</v>
      </c>
      <c r="AA1061" s="1">
        <v>32.630099999999999</v>
      </c>
      <c r="AB1061" s="1">
        <v>65.547200000000004</v>
      </c>
      <c r="AC1061" s="6">
        <v>1.6452000000000001E-2</v>
      </c>
      <c r="AD1061" s="21">
        <f t="shared" si="207"/>
        <v>164.52</v>
      </c>
      <c r="AE1061" s="1">
        <v>7.4139999999999996E-3</v>
      </c>
      <c r="AF1061" s="1">
        <v>-4.4600000000000004E-3</v>
      </c>
      <c r="AG1061" s="1">
        <v>1.2478E-2</v>
      </c>
      <c r="AH1061" s="1">
        <v>2.6936999999999999E-2</v>
      </c>
      <c r="AI1061" s="1">
        <v>0</v>
      </c>
      <c r="AJ1061" s="1">
        <v>0</v>
      </c>
      <c r="AK1061" s="1">
        <v>99.091999999999999</v>
      </c>
      <c r="AL1061">
        <v>-2.8700000000000002E-3</v>
      </c>
      <c r="AM1061">
        <v>4.6039999999999996E-3</v>
      </c>
      <c r="AN1061">
        <v>9.0899999999999998E-4</v>
      </c>
      <c r="AO1061">
        <v>-3.9699999999999996E-3</v>
      </c>
      <c r="AP1061" s="7">
        <v>3.6802000000000001E-2</v>
      </c>
      <c r="AQ1061">
        <v>0.13905799999999999</v>
      </c>
      <c r="AR1061">
        <v>1.3290000000000001E-3</v>
      </c>
      <c r="AS1061">
        <v>3.5399999999999999E-4</v>
      </c>
      <c r="AT1061">
        <v>0.41010999999999997</v>
      </c>
      <c r="AU1061">
        <f t="shared" si="205"/>
        <v>0.54916799999999999</v>
      </c>
      <c r="AV1061">
        <v>-1.1E-4</v>
      </c>
      <c r="AW1061">
        <v>5.9999999999999995E-4</v>
      </c>
      <c r="AX1061" s="8">
        <v>1.8415999999999998E-2</v>
      </c>
      <c r="AY1061">
        <v>50.049100000000003</v>
      </c>
      <c r="AZ1061">
        <v>49.314100000000003</v>
      </c>
      <c r="BA1061" s="9">
        <v>1.1147000000000001E-2</v>
      </c>
      <c r="BB1061" s="10">
        <f t="shared" si="202"/>
        <v>2.9562999999999999E-2</v>
      </c>
      <c r="BC1061">
        <v>1.0285000000000001E-2</v>
      </c>
      <c r="BD1061">
        <v>-1.8500000000000001E-3</v>
      </c>
      <c r="BE1061">
        <v>5.3449999999999999E-3</v>
      </c>
      <c r="BF1061">
        <v>6.6039999999999996E-3</v>
      </c>
      <c r="BG1061">
        <v>0</v>
      </c>
      <c r="BH1061">
        <v>0</v>
      </c>
      <c r="BI1061" s="22"/>
    </row>
    <row r="1062" spans="1:61" x14ac:dyDescent="0.25">
      <c r="A1062" t="s">
        <v>188</v>
      </c>
      <c r="C1062">
        <v>390</v>
      </c>
      <c r="D1062">
        <v>57</v>
      </c>
      <c r="E1062">
        <v>40</v>
      </c>
      <c r="F1062">
        <v>20</v>
      </c>
      <c r="G1062">
        <v>100</v>
      </c>
      <c r="H1062">
        <v>3</v>
      </c>
      <c r="I1062">
        <v>571</v>
      </c>
      <c r="J1062">
        <v>6</v>
      </c>
      <c r="K1062" s="1">
        <v>-4.0600000000000002E-3</v>
      </c>
      <c r="L1062" s="1">
        <v>9.3830000000000007E-3</v>
      </c>
      <c r="M1062" s="1">
        <v>8.3070000000000001E-3</v>
      </c>
      <c r="N1062" s="1">
        <v>-6.3000000000000003E-4</v>
      </c>
      <c r="O1062" s="2">
        <v>5.7718999999999999E-2</v>
      </c>
      <c r="P1062" s="17">
        <f t="shared" si="206"/>
        <v>577.18999999999994</v>
      </c>
      <c r="Q1062" s="3">
        <v>0.28814400000000001</v>
      </c>
      <c r="R1062" s="18">
        <f t="shared" si="203"/>
        <v>2881.44</v>
      </c>
      <c r="S1062" s="1">
        <v>-2.0400000000000001E-3</v>
      </c>
      <c r="T1062" s="1">
        <v>3.107E-3</v>
      </c>
      <c r="U1062" s="4">
        <v>0.47051700000000002</v>
      </c>
      <c r="V1062" s="19">
        <f t="shared" si="204"/>
        <v>4705.17</v>
      </c>
      <c r="W1062" s="1">
        <v>3.277E-3</v>
      </c>
      <c r="X1062" s="1">
        <v>4.2810000000000001E-3</v>
      </c>
      <c r="Y1062" s="5">
        <v>2.5659999999999999E-2</v>
      </c>
      <c r="Z1062" s="20">
        <f t="shared" si="201"/>
        <v>256.59999999999997</v>
      </c>
      <c r="AA1062" s="1">
        <v>32.732799999999997</v>
      </c>
      <c r="AB1062" s="1">
        <v>65.339799999999997</v>
      </c>
      <c r="AC1062" s="6">
        <v>2.4131E-2</v>
      </c>
      <c r="AD1062" s="21">
        <f t="shared" si="207"/>
        <v>241.31</v>
      </c>
      <c r="AE1062" s="1">
        <v>3.9160000000000002E-3</v>
      </c>
      <c r="AF1062" s="1">
        <v>5.0369999999999998E-3</v>
      </c>
      <c r="AG1062" s="1">
        <v>1.3754000000000001E-2</v>
      </c>
      <c r="AH1062" s="1">
        <v>-8.5599999999999999E-3</v>
      </c>
      <c r="AI1062" s="1">
        <v>0</v>
      </c>
      <c r="AJ1062" s="1">
        <v>0</v>
      </c>
      <c r="AK1062" s="1">
        <v>98.974500000000006</v>
      </c>
      <c r="AL1062">
        <v>-9.6000000000000002E-4</v>
      </c>
      <c r="AM1062">
        <v>4.2779999999999997E-3</v>
      </c>
      <c r="AN1062">
        <v>3.3549999999999999E-3</v>
      </c>
      <c r="AO1062">
        <v>-5.2999999999999998E-4</v>
      </c>
      <c r="AP1062" s="7">
        <v>4.4666999999999998E-2</v>
      </c>
      <c r="AQ1062">
        <v>0.12606600000000001</v>
      </c>
      <c r="AR1062">
        <v>-1.2700000000000001E-3</v>
      </c>
      <c r="AS1062">
        <v>2.039E-3</v>
      </c>
      <c r="AT1062">
        <v>0.41431600000000002</v>
      </c>
      <c r="AU1062">
        <f t="shared" si="205"/>
        <v>0.54038200000000003</v>
      </c>
      <c r="AV1062">
        <v>2.735E-3</v>
      </c>
      <c r="AW1062">
        <v>3.8319999999999999E-3</v>
      </c>
      <c r="AX1062" s="8">
        <v>1.8099000000000001E-2</v>
      </c>
      <c r="AY1062">
        <v>50.201999999999998</v>
      </c>
      <c r="AZ1062">
        <v>49.153700000000001</v>
      </c>
      <c r="BA1062" s="9">
        <v>1.6347E-2</v>
      </c>
      <c r="BB1062" s="10">
        <f t="shared" si="202"/>
        <v>3.4446000000000004E-2</v>
      </c>
      <c r="BC1062">
        <v>5.4320000000000002E-3</v>
      </c>
      <c r="BD1062">
        <v>2.0869999999999999E-3</v>
      </c>
      <c r="BE1062">
        <v>5.8910000000000004E-3</v>
      </c>
      <c r="BF1062">
        <v>-2.0999999999999999E-3</v>
      </c>
      <c r="BG1062">
        <v>0</v>
      </c>
      <c r="BH1062">
        <v>0</v>
      </c>
      <c r="BI1062" s="22"/>
    </row>
    <row r="1063" spans="1:61" x14ac:dyDescent="0.25">
      <c r="A1063" t="s">
        <v>188</v>
      </c>
      <c r="C1063">
        <v>391</v>
      </c>
      <c r="D1063">
        <v>57</v>
      </c>
      <c r="E1063">
        <v>40</v>
      </c>
      <c r="F1063">
        <v>20</v>
      </c>
      <c r="G1063">
        <v>100</v>
      </c>
      <c r="H1063">
        <v>3</v>
      </c>
      <c r="I1063">
        <v>572</v>
      </c>
      <c r="J1063">
        <v>7</v>
      </c>
      <c r="K1063" s="1">
        <v>-1.31E-3</v>
      </c>
      <c r="L1063" s="1">
        <v>1.8339000000000001E-2</v>
      </c>
      <c r="M1063" s="1">
        <v>1.3207999999999999E-2</v>
      </c>
      <c r="N1063" s="1">
        <v>-5.5900000000000004E-3</v>
      </c>
      <c r="O1063" s="2">
        <v>4.2255000000000001E-2</v>
      </c>
      <c r="P1063" s="17">
        <f t="shared" si="206"/>
        <v>422.55</v>
      </c>
      <c r="Q1063" s="3">
        <v>0.31743300000000002</v>
      </c>
      <c r="R1063" s="18">
        <f t="shared" si="203"/>
        <v>3174.3300000000004</v>
      </c>
      <c r="S1063" s="1">
        <v>5.071E-3</v>
      </c>
      <c r="T1063" s="1">
        <v>1.9959999999999999E-3</v>
      </c>
      <c r="U1063" s="4">
        <v>0.46105000000000002</v>
      </c>
      <c r="V1063" s="19">
        <f t="shared" si="204"/>
        <v>4610.5</v>
      </c>
      <c r="W1063" s="1">
        <v>1.475E-3</v>
      </c>
      <c r="X1063" s="1">
        <v>1.222E-3</v>
      </c>
      <c r="Y1063" s="5">
        <v>2.8261000000000001E-2</v>
      </c>
      <c r="Z1063" s="20">
        <f t="shared" si="201"/>
        <v>282.61</v>
      </c>
      <c r="AA1063" s="1">
        <v>32.855899999999998</v>
      </c>
      <c r="AB1063" s="1">
        <v>64.965599999999995</v>
      </c>
      <c r="AC1063" s="6">
        <v>2.6516000000000001E-2</v>
      </c>
      <c r="AD1063" s="21">
        <f t="shared" si="207"/>
        <v>265.16000000000003</v>
      </c>
      <c r="AE1063" s="1">
        <v>1.0899000000000001E-2</v>
      </c>
      <c r="AF1063" s="1">
        <v>-2.5100000000000001E-3</v>
      </c>
      <c r="AG1063" s="1">
        <v>1.4119E-2</v>
      </c>
      <c r="AH1063" s="1">
        <v>1.9986E-2</v>
      </c>
      <c r="AI1063" s="1">
        <v>0</v>
      </c>
      <c r="AJ1063" s="1">
        <v>0</v>
      </c>
      <c r="AK1063" s="1">
        <v>98.774000000000001</v>
      </c>
      <c r="AL1063">
        <v>-3.1E-4</v>
      </c>
      <c r="AM1063">
        <v>8.3669999999999994E-3</v>
      </c>
      <c r="AN1063">
        <v>5.339E-3</v>
      </c>
      <c r="AO1063">
        <v>-4.6899999999999997E-3</v>
      </c>
      <c r="AP1063" s="7">
        <v>3.2726999999999999E-2</v>
      </c>
      <c r="AQ1063">
        <v>0.13899300000000001</v>
      </c>
      <c r="AR1063">
        <v>3.1610000000000002E-3</v>
      </c>
      <c r="AS1063">
        <v>1.3110000000000001E-3</v>
      </c>
      <c r="AT1063">
        <v>0.40630899999999998</v>
      </c>
      <c r="AU1063">
        <f t="shared" si="205"/>
        <v>0.54530199999999995</v>
      </c>
      <c r="AV1063">
        <v>1.232E-3</v>
      </c>
      <c r="AW1063">
        <v>1.0950000000000001E-3</v>
      </c>
      <c r="AX1063" s="8">
        <v>1.9949999999999999E-2</v>
      </c>
      <c r="AY1063">
        <v>50.431699999999999</v>
      </c>
      <c r="AZ1063">
        <v>48.911799999999999</v>
      </c>
      <c r="BA1063" s="9">
        <v>1.7978000000000001E-2</v>
      </c>
      <c r="BB1063" s="10">
        <f t="shared" si="202"/>
        <v>3.7928000000000003E-2</v>
      </c>
      <c r="BC1063">
        <v>1.5129999999999999E-2</v>
      </c>
      <c r="BD1063">
        <v>-1.0399999999999999E-3</v>
      </c>
      <c r="BE1063">
        <v>6.0520000000000001E-3</v>
      </c>
      <c r="BF1063">
        <v>4.9040000000000004E-3</v>
      </c>
      <c r="BG1063">
        <v>0</v>
      </c>
      <c r="BH1063">
        <v>0</v>
      </c>
      <c r="BI1063" s="22"/>
    </row>
    <row r="1064" spans="1:61" x14ac:dyDescent="0.25">
      <c r="A1064" t="s">
        <v>188</v>
      </c>
      <c r="C1064">
        <v>392</v>
      </c>
      <c r="D1064">
        <v>57</v>
      </c>
      <c r="E1064">
        <v>40</v>
      </c>
      <c r="F1064">
        <v>20</v>
      </c>
      <c r="G1064">
        <v>100</v>
      </c>
      <c r="H1064">
        <v>3</v>
      </c>
      <c r="I1064">
        <v>573</v>
      </c>
      <c r="J1064">
        <v>8</v>
      </c>
      <c r="K1064" s="1">
        <v>-9.7999999999999997E-4</v>
      </c>
      <c r="L1064" s="1">
        <v>1.4024E-2</v>
      </c>
      <c r="M1064" s="1">
        <v>4.1310000000000001E-3</v>
      </c>
      <c r="N1064" s="1">
        <v>4.3049999999999998E-3</v>
      </c>
      <c r="O1064" s="2">
        <v>4.3685000000000002E-2</v>
      </c>
      <c r="P1064" s="17">
        <f t="shared" si="206"/>
        <v>436.85</v>
      </c>
      <c r="Q1064" s="3">
        <v>0.297676</v>
      </c>
      <c r="R1064" s="18">
        <f t="shared" si="203"/>
        <v>2976.7599999999998</v>
      </c>
      <c r="S1064" s="1">
        <v>2.0639999999999999E-3</v>
      </c>
      <c r="T1064" s="1">
        <v>4.2290000000000001E-3</v>
      </c>
      <c r="U1064" s="4">
        <v>0.46720099999999998</v>
      </c>
      <c r="V1064" s="19">
        <f t="shared" si="204"/>
        <v>4672.01</v>
      </c>
      <c r="W1064" s="1">
        <v>4.6109999999999996E-3</v>
      </c>
      <c r="X1064" s="1">
        <v>3.8479999999999999E-3</v>
      </c>
      <c r="Y1064" s="5">
        <v>1.9687E-2</v>
      </c>
      <c r="Z1064" s="20">
        <f t="shared" si="201"/>
        <v>196.87</v>
      </c>
      <c r="AA1064" s="1">
        <v>32.770899999999997</v>
      </c>
      <c r="AB1064" s="1">
        <v>64.900599999999997</v>
      </c>
      <c r="AC1064" s="6">
        <v>2.5866E-2</v>
      </c>
      <c r="AD1064" s="21">
        <f t="shared" si="207"/>
        <v>258.66000000000003</v>
      </c>
      <c r="AE1064" s="1">
        <v>4.7840000000000001E-3</v>
      </c>
      <c r="AF1064" s="1">
        <v>-1.75E-3</v>
      </c>
      <c r="AG1064" s="1">
        <v>1.3313999999999999E-2</v>
      </c>
      <c r="AH1064" s="1">
        <v>-1.9439999999999999E-2</v>
      </c>
      <c r="AI1064" s="1">
        <v>0</v>
      </c>
      <c r="AJ1064" s="1">
        <v>0</v>
      </c>
      <c r="AK1064" s="1">
        <v>98.558700000000002</v>
      </c>
      <c r="AL1064">
        <v>-2.3000000000000001E-4</v>
      </c>
      <c r="AM1064">
        <v>6.411E-3</v>
      </c>
      <c r="AN1064">
        <v>1.673E-3</v>
      </c>
      <c r="AO1064">
        <v>3.6159999999999999E-3</v>
      </c>
      <c r="AP1064" s="7">
        <v>3.3901000000000001E-2</v>
      </c>
      <c r="AQ1064">
        <v>0.130602</v>
      </c>
      <c r="AR1064">
        <v>1.289E-3</v>
      </c>
      <c r="AS1064">
        <v>2.784E-3</v>
      </c>
      <c r="AT1064">
        <v>0.41254999999999997</v>
      </c>
      <c r="AU1064">
        <f t="shared" si="205"/>
        <v>0.54315199999999997</v>
      </c>
      <c r="AV1064">
        <v>3.8579999999999999E-3</v>
      </c>
      <c r="AW1064">
        <v>3.4550000000000002E-3</v>
      </c>
      <c r="AX1064" s="8">
        <v>1.3925E-2</v>
      </c>
      <c r="AY1064">
        <v>50.401499999999999</v>
      </c>
      <c r="AZ1064">
        <v>48.960299999999997</v>
      </c>
      <c r="BA1064" s="9">
        <v>1.7572000000000001E-2</v>
      </c>
      <c r="BB1064" s="10">
        <f t="shared" si="202"/>
        <v>3.1496999999999997E-2</v>
      </c>
      <c r="BC1064">
        <v>6.6550000000000003E-3</v>
      </c>
      <c r="BD1064">
        <v>-7.2999999999999996E-4</v>
      </c>
      <c r="BE1064">
        <v>5.718E-3</v>
      </c>
      <c r="BF1064">
        <v>-4.7800000000000004E-3</v>
      </c>
      <c r="BG1064">
        <v>0</v>
      </c>
      <c r="BH1064">
        <v>0</v>
      </c>
      <c r="BI1064" s="22"/>
    </row>
    <row r="1065" spans="1:61" x14ac:dyDescent="0.25">
      <c r="A1065" t="s">
        <v>188</v>
      </c>
      <c r="C1065">
        <v>393</v>
      </c>
      <c r="D1065">
        <v>57</v>
      </c>
      <c r="E1065">
        <v>40</v>
      </c>
      <c r="F1065">
        <v>20</v>
      </c>
      <c r="G1065">
        <v>100</v>
      </c>
      <c r="H1065">
        <v>3</v>
      </c>
      <c r="I1065">
        <v>574</v>
      </c>
      <c r="J1065">
        <v>9</v>
      </c>
      <c r="K1065" s="1">
        <v>1.8329999999999999E-2</v>
      </c>
      <c r="L1065" s="1">
        <v>2.9687000000000002E-2</v>
      </c>
      <c r="M1065" s="1">
        <v>5.0369999999999998E-3</v>
      </c>
      <c r="N1065" s="1">
        <v>-4.3800000000000002E-3</v>
      </c>
      <c r="O1065" s="2">
        <v>0.100787</v>
      </c>
      <c r="P1065" s="17">
        <f t="shared" si="206"/>
        <v>1007.87</v>
      </c>
      <c r="Q1065" s="3">
        <v>0.31630799999999998</v>
      </c>
      <c r="R1065" s="18">
        <f t="shared" si="203"/>
        <v>3163.08</v>
      </c>
      <c r="S1065" s="1">
        <v>-1.8799999999999999E-3</v>
      </c>
      <c r="T1065" s="1">
        <v>4.8939999999999999E-3</v>
      </c>
      <c r="U1065" s="4">
        <v>0.46973199999999998</v>
      </c>
      <c r="V1065" s="19">
        <f t="shared" si="204"/>
        <v>4697.32</v>
      </c>
      <c r="W1065" s="1">
        <v>-2.5200000000000001E-3</v>
      </c>
      <c r="X1065" s="1">
        <v>-2.5000000000000001E-4</v>
      </c>
      <c r="Y1065" s="5">
        <v>2.0115000000000001E-2</v>
      </c>
      <c r="Z1065" s="20">
        <f t="shared" si="201"/>
        <v>201.15</v>
      </c>
      <c r="AA1065" s="1">
        <v>32.703200000000002</v>
      </c>
      <c r="AB1065" s="1">
        <v>64.728300000000004</v>
      </c>
      <c r="AC1065" s="6">
        <v>5.0375000000000003E-2</v>
      </c>
      <c r="AD1065" s="21">
        <f t="shared" si="207"/>
        <v>503.75000000000006</v>
      </c>
      <c r="AE1065" s="1">
        <v>1.5200000000000001E-3</v>
      </c>
      <c r="AF1065" s="1">
        <v>-6.7000000000000002E-3</v>
      </c>
      <c r="AG1065" s="1">
        <v>2.1719999999999999E-3</v>
      </c>
      <c r="AH1065" s="1">
        <v>-3.8800000000000002E-3</v>
      </c>
      <c r="AI1065" s="1">
        <v>0</v>
      </c>
      <c r="AJ1065" s="1">
        <v>0</v>
      </c>
      <c r="AK1065" s="1">
        <v>98.430800000000005</v>
      </c>
      <c r="AL1065">
        <v>4.3709999999999999E-3</v>
      </c>
      <c r="AM1065">
        <v>1.3596E-2</v>
      </c>
      <c r="AN1065">
        <v>2.0439999999999998E-3</v>
      </c>
      <c r="AO1065">
        <v>-3.6900000000000001E-3</v>
      </c>
      <c r="AP1065" s="7">
        <v>7.8353000000000006E-2</v>
      </c>
      <c r="AQ1065">
        <v>0.13902300000000001</v>
      </c>
      <c r="AR1065">
        <v>-1.1800000000000001E-3</v>
      </c>
      <c r="AS1065">
        <v>3.2269999999999998E-3</v>
      </c>
      <c r="AT1065">
        <v>0.41552</v>
      </c>
      <c r="AU1065">
        <f t="shared" si="205"/>
        <v>0.55454300000000001</v>
      </c>
      <c r="AV1065">
        <v>-2.1099999999999999E-3</v>
      </c>
      <c r="AW1065">
        <v>-2.3000000000000001E-4</v>
      </c>
      <c r="AX1065" s="8">
        <v>1.4253E-2</v>
      </c>
      <c r="AY1065">
        <v>50.386499999999998</v>
      </c>
      <c r="AZ1065">
        <v>48.916699999999999</v>
      </c>
      <c r="BA1065" s="9">
        <v>3.4283000000000001E-2</v>
      </c>
      <c r="BB1065" s="10">
        <f t="shared" si="202"/>
        <v>4.8536000000000003E-2</v>
      </c>
      <c r="BC1065">
        <v>2.1189999999999998E-3</v>
      </c>
      <c r="BD1065">
        <v>-2.7899999999999999E-3</v>
      </c>
      <c r="BE1065">
        <v>9.3499999999999996E-4</v>
      </c>
      <c r="BF1065">
        <v>-9.6000000000000002E-4</v>
      </c>
      <c r="BG1065">
        <v>0</v>
      </c>
      <c r="BH1065">
        <v>0</v>
      </c>
      <c r="BI1065" s="22"/>
    </row>
    <row r="1066" spans="1:61" x14ac:dyDescent="0.25">
      <c r="A1066" t="s">
        <v>188</v>
      </c>
      <c r="C1066">
        <v>394</v>
      </c>
      <c r="D1066">
        <v>57</v>
      </c>
      <c r="E1066">
        <v>40</v>
      </c>
      <c r="F1066">
        <v>20</v>
      </c>
      <c r="G1066">
        <v>100</v>
      </c>
      <c r="H1066">
        <v>3</v>
      </c>
      <c r="I1066">
        <v>575</v>
      </c>
      <c r="J1066">
        <v>10</v>
      </c>
      <c r="K1066" s="1">
        <v>1.7826999999999999E-2</v>
      </c>
      <c r="L1066" s="1">
        <v>1.5786999999999999E-2</v>
      </c>
      <c r="M1066" s="1">
        <v>-5.1000000000000004E-4</v>
      </c>
      <c r="N1066" s="1">
        <v>-4.62E-3</v>
      </c>
      <c r="O1066" s="2">
        <v>0.102976</v>
      </c>
      <c r="P1066" s="17">
        <f t="shared" si="206"/>
        <v>1029.76</v>
      </c>
      <c r="Q1066" s="3">
        <v>0.29301199999999999</v>
      </c>
      <c r="R1066" s="18">
        <f t="shared" si="203"/>
        <v>2930.12</v>
      </c>
      <c r="S1066" s="1">
        <v>6.8360000000000001E-3</v>
      </c>
      <c r="T1066" s="1">
        <v>-1.2E-4</v>
      </c>
      <c r="U1066" s="4">
        <v>0.46474300000000002</v>
      </c>
      <c r="V1066" s="19">
        <f t="shared" si="204"/>
        <v>4647.43</v>
      </c>
      <c r="W1066" s="1">
        <v>-2.49E-3</v>
      </c>
      <c r="X1066" s="1">
        <v>4.2570000000000004E-3</v>
      </c>
      <c r="Y1066" s="5">
        <v>1.8619E-2</v>
      </c>
      <c r="Z1066" s="20">
        <f t="shared" si="201"/>
        <v>186.19</v>
      </c>
      <c r="AA1066" s="1">
        <v>32.687800000000003</v>
      </c>
      <c r="AB1066" s="1">
        <v>64.669399999999996</v>
      </c>
      <c r="AC1066" s="6">
        <v>6.1296000000000003E-2</v>
      </c>
      <c r="AD1066" s="21">
        <f t="shared" si="207"/>
        <v>612.96</v>
      </c>
      <c r="AE1066" s="1">
        <v>5.7850000000000002E-3</v>
      </c>
      <c r="AF1066" s="1">
        <v>4.333E-3</v>
      </c>
      <c r="AG1066" s="1">
        <v>1.163E-2</v>
      </c>
      <c r="AH1066" s="1">
        <v>4.3077999999999998E-2</v>
      </c>
      <c r="AI1066" s="1">
        <v>0</v>
      </c>
      <c r="AJ1066" s="1">
        <v>0</v>
      </c>
      <c r="AK1066" s="1">
        <v>98.399699999999996</v>
      </c>
      <c r="AL1066">
        <v>4.2529999999999998E-3</v>
      </c>
      <c r="AM1066">
        <v>7.234E-3</v>
      </c>
      <c r="AN1066">
        <v>-2.1000000000000001E-4</v>
      </c>
      <c r="AO1066">
        <v>-3.8899999999999998E-3</v>
      </c>
      <c r="AP1066" s="7">
        <v>8.0096000000000001E-2</v>
      </c>
      <c r="AQ1066">
        <v>0.12884999999999999</v>
      </c>
      <c r="AR1066">
        <v>4.2789999999999998E-3</v>
      </c>
      <c r="AS1066">
        <v>-8.0000000000000007E-5</v>
      </c>
      <c r="AT1066">
        <v>0.41131800000000002</v>
      </c>
      <c r="AU1066">
        <f t="shared" si="205"/>
        <v>0.54016799999999998</v>
      </c>
      <c r="AV1066">
        <v>-2.0899999999999998E-3</v>
      </c>
      <c r="AW1066">
        <v>3.8300000000000001E-3</v>
      </c>
      <c r="AX1066" s="8">
        <v>1.32E-2</v>
      </c>
      <c r="AY1066">
        <v>50.3887</v>
      </c>
      <c r="AZ1066">
        <v>48.897300000000001</v>
      </c>
      <c r="BA1066" s="9">
        <v>4.1737000000000003E-2</v>
      </c>
      <c r="BB1066" s="10">
        <f t="shared" si="202"/>
        <v>5.4937E-2</v>
      </c>
      <c r="BC1066">
        <v>8.0649999999999993E-3</v>
      </c>
      <c r="BD1066">
        <v>1.804E-3</v>
      </c>
      <c r="BE1066">
        <v>5.006E-3</v>
      </c>
      <c r="BF1066">
        <v>1.0614999999999999E-2</v>
      </c>
      <c r="BG1066">
        <v>0</v>
      </c>
      <c r="BH1066">
        <v>0</v>
      </c>
      <c r="BI1066" s="22"/>
    </row>
    <row r="1067" spans="1:61" x14ac:dyDescent="0.25">
      <c r="A1067" t="s">
        <v>188</v>
      </c>
      <c r="C1067">
        <v>395</v>
      </c>
      <c r="D1067">
        <v>57</v>
      </c>
      <c r="E1067">
        <v>40</v>
      </c>
      <c r="F1067">
        <v>20</v>
      </c>
      <c r="G1067">
        <v>100</v>
      </c>
      <c r="H1067">
        <v>3</v>
      </c>
      <c r="I1067">
        <v>576</v>
      </c>
      <c r="J1067">
        <v>11</v>
      </c>
      <c r="K1067" s="1">
        <v>-2.5010000000000001E-2</v>
      </c>
      <c r="L1067" s="1">
        <v>8.3890000000000006E-3</v>
      </c>
      <c r="M1067" s="1">
        <v>5.1789999999999996E-3</v>
      </c>
      <c r="N1067" s="1">
        <v>-1.8600000000000001E-3</v>
      </c>
      <c r="O1067" s="2">
        <v>0.11677700000000001</v>
      </c>
      <c r="P1067" s="17">
        <f t="shared" si="206"/>
        <v>1167.77</v>
      </c>
      <c r="Q1067" s="3">
        <v>0.28109400000000001</v>
      </c>
      <c r="R1067" s="18">
        <f t="shared" si="203"/>
        <v>2810.94</v>
      </c>
      <c r="S1067" s="1">
        <v>-2.0400000000000001E-3</v>
      </c>
      <c r="T1067" s="1">
        <v>7.4250000000000002E-3</v>
      </c>
      <c r="U1067" s="4">
        <v>0.46405299999999999</v>
      </c>
      <c r="V1067" s="19">
        <f t="shared" si="204"/>
        <v>4640.53</v>
      </c>
      <c r="W1067" s="1">
        <v>2.3630000000000001E-3</v>
      </c>
      <c r="X1067" s="1">
        <v>3.62E-3</v>
      </c>
      <c r="Y1067" s="5">
        <v>2.5676000000000001E-2</v>
      </c>
      <c r="Z1067" s="20">
        <f t="shared" si="201"/>
        <v>256.76</v>
      </c>
      <c r="AA1067" s="1">
        <v>32.743099999999998</v>
      </c>
      <c r="AB1067" s="1">
        <v>64.504599999999996</v>
      </c>
      <c r="AC1067" s="6">
        <v>6.5553E-2</v>
      </c>
      <c r="AD1067" s="21">
        <f t="shared" si="207"/>
        <v>655.53</v>
      </c>
      <c r="AE1067" s="1">
        <v>5.594E-3</v>
      </c>
      <c r="AF1067" s="1">
        <v>1.1058E-2</v>
      </c>
      <c r="AG1067" s="1">
        <v>1.7302000000000001E-2</v>
      </c>
      <c r="AH1067" s="1">
        <v>1.2940999999999999E-2</v>
      </c>
      <c r="AI1067" s="1">
        <v>0</v>
      </c>
      <c r="AJ1067" s="1">
        <v>0</v>
      </c>
      <c r="AK1067" s="1">
        <v>98.245800000000003</v>
      </c>
      <c r="AL1067">
        <v>-5.9699999999999996E-3</v>
      </c>
      <c r="AM1067">
        <v>3.8449999999999999E-3</v>
      </c>
      <c r="AN1067">
        <v>2.1029999999999998E-3</v>
      </c>
      <c r="AO1067">
        <v>-1.56E-3</v>
      </c>
      <c r="AP1067" s="7">
        <v>9.0862999999999999E-2</v>
      </c>
      <c r="AQ1067">
        <v>0.123653</v>
      </c>
      <c r="AR1067">
        <v>-1.2800000000000001E-3</v>
      </c>
      <c r="AS1067">
        <v>4.8999999999999998E-3</v>
      </c>
      <c r="AT1067">
        <v>0.41085199999999999</v>
      </c>
      <c r="AU1067">
        <f t="shared" si="205"/>
        <v>0.53450500000000001</v>
      </c>
      <c r="AV1067">
        <v>1.983E-3</v>
      </c>
      <c r="AW1067">
        <v>3.258E-3</v>
      </c>
      <c r="AX1067" s="8">
        <v>1.8208999999999999E-2</v>
      </c>
      <c r="AY1067">
        <v>50.491599999999998</v>
      </c>
      <c r="AZ1067">
        <v>48.7898</v>
      </c>
      <c r="BA1067" s="9">
        <v>4.4651000000000003E-2</v>
      </c>
      <c r="BB1067" s="10">
        <f t="shared" si="202"/>
        <v>6.2859999999999999E-2</v>
      </c>
      <c r="BC1067">
        <v>7.8019999999999999E-3</v>
      </c>
      <c r="BD1067">
        <v>4.607E-3</v>
      </c>
      <c r="BE1067">
        <v>7.4510000000000002E-3</v>
      </c>
      <c r="BF1067">
        <v>3.1900000000000001E-3</v>
      </c>
      <c r="BG1067">
        <v>0</v>
      </c>
      <c r="BH1067">
        <v>0</v>
      </c>
      <c r="BI1067" s="22"/>
    </row>
    <row r="1068" spans="1:61" x14ac:dyDescent="0.25">
      <c r="A1068" s="23" t="s">
        <v>188</v>
      </c>
      <c r="B1068" s="23"/>
      <c r="C1068" s="23">
        <v>396</v>
      </c>
      <c r="D1068" s="23"/>
      <c r="E1068" s="23"/>
      <c r="F1068" s="23"/>
      <c r="G1068" s="23"/>
      <c r="H1068" s="23"/>
      <c r="I1068" s="23"/>
      <c r="J1068" s="23"/>
      <c r="K1068" s="24"/>
      <c r="L1068" s="24"/>
      <c r="M1068" s="24"/>
      <c r="N1068" s="24"/>
      <c r="O1068" s="25"/>
      <c r="P1068" s="17"/>
      <c r="Q1068" s="26"/>
      <c r="R1068" s="19"/>
      <c r="S1068" s="24"/>
      <c r="T1068" s="24"/>
      <c r="U1068" s="27"/>
      <c r="V1068" s="19"/>
      <c r="W1068" s="24"/>
      <c r="X1068" s="24"/>
      <c r="Y1068" s="28"/>
      <c r="Z1068" s="20"/>
      <c r="AA1068" s="24"/>
      <c r="AB1068" s="24"/>
      <c r="AC1068" s="29"/>
      <c r="AD1068" s="21"/>
      <c r="AE1068" s="24"/>
      <c r="AF1068" s="24"/>
      <c r="AG1068" s="24"/>
      <c r="AH1068" s="24"/>
      <c r="AI1068" s="24"/>
      <c r="AJ1068" s="24"/>
      <c r="AK1068" s="24">
        <v>97.819199999999995</v>
      </c>
      <c r="AL1068" s="23"/>
      <c r="AM1068" s="23"/>
      <c r="AN1068" s="23"/>
      <c r="AO1068" s="23"/>
      <c r="AP1068" s="30"/>
      <c r="AQ1068" s="23"/>
      <c r="AR1068" s="23"/>
      <c r="AS1068" s="23"/>
      <c r="AT1068" s="23"/>
      <c r="AU1068">
        <f t="shared" si="205"/>
        <v>0</v>
      </c>
      <c r="AV1068" s="23"/>
      <c r="AW1068" s="23"/>
      <c r="AX1068" s="31"/>
      <c r="AY1068" s="23"/>
      <c r="AZ1068" s="23"/>
      <c r="BA1068" s="32"/>
      <c r="BB1068" s="82"/>
      <c r="BC1068" s="23"/>
      <c r="BD1068" s="23"/>
      <c r="BE1068" s="23"/>
      <c r="BF1068" s="23"/>
      <c r="BG1068" s="23"/>
      <c r="BH1068" s="23"/>
      <c r="BI1068" s="22"/>
    </row>
    <row r="1069" spans="1:61" x14ac:dyDescent="0.25">
      <c r="A1069" t="s">
        <v>189</v>
      </c>
      <c r="C1069">
        <v>397</v>
      </c>
      <c r="D1069">
        <v>58</v>
      </c>
      <c r="E1069">
        <v>40</v>
      </c>
      <c r="F1069">
        <v>20</v>
      </c>
      <c r="G1069">
        <v>100</v>
      </c>
      <c r="H1069">
        <v>3</v>
      </c>
      <c r="I1069">
        <v>578</v>
      </c>
      <c r="J1069">
        <v>1</v>
      </c>
      <c r="K1069" s="1">
        <v>8.6420000000000004E-3</v>
      </c>
      <c r="L1069" s="1">
        <v>5.6649999999999999E-3</v>
      </c>
      <c r="M1069" s="1">
        <v>1.3140000000000001E-3</v>
      </c>
      <c r="N1069" s="1">
        <v>-3.0000000000000001E-3</v>
      </c>
      <c r="O1069" s="2">
        <v>2.8767000000000001E-2</v>
      </c>
      <c r="P1069" s="17">
        <f t="shared" si="206"/>
        <v>287.67</v>
      </c>
      <c r="Q1069" s="3">
        <v>0.32755099999999998</v>
      </c>
      <c r="R1069" s="18">
        <f t="shared" si="203"/>
        <v>3275.5099999999998</v>
      </c>
      <c r="S1069" s="1">
        <v>5.5199999999999997E-4</v>
      </c>
      <c r="T1069" s="1">
        <v>4.1809999999999998E-3</v>
      </c>
      <c r="U1069" s="4">
        <v>0.46548200000000001</v>
      </c>
      <c r="V1069" s="19">
        <f t="shared" si="204"/>
        <v>4654.82</v>
      </c>
      <c r="W1069" s="1">
        <v>1.54E-4</v>
      </c>
      <c r="X1069" s="1">
        <v>-1.64E-3</v>
      </c>
      <c r="Y1069" s="5">
        <v>8.6459999999999992E-3</v>
      </c>
      <c r="Z1069" s="20">
        <f t="shared" si="201"/>
        <v>86.46</v>
      </c>
      <c r="AA1069" s="1">
        <v>32.790900000000001</v>
      </c>
      <c r="AB1069" s="1">
        <v>65.133600000000001</v>
      </c>
      <c r="AC1069" s="6">
        <v>7.6579999999999999E-3</v>
      </c>
      <c r="AD1069" s="21">
        <f t="shared" si="207"/>
        <v>76.58</v>
      </c>
      <c r="AE1069" s="1">
        <v>-3.3800000000000002E-3</v>
      </c>
      <c r="AF1069" s="1">
        <v>5.3870000000000003E-3</v>
      </c>
      <c r="AG1069" s="1">
        <v>2.4570999999999999E-2</v>
      </c>
      <c r="AH1069" s="1">
        <v>9.7840999999999997E-2</v>
      </c>
      <c r="AI1069" s="1">
        <v>0</v>
      </c>
      <c r="AJ1069" s="1">
        <v>0</v>
      </c>
      <c r="AK1069" s="1">
        <v>98.902799999999999</v>
      </c>
      <c r="AL1069">
        <v>2.0530000000000001E-3</v>
      </c>
      <c r="AM1069">
        <v>2.5850000000000001E-3</v>
      </c>
      <c r="AN1069">
        <v>5.31E-4</v>
      </c>
      <c r="AO1069">
        <v>-2.5200000000000001E-3</v>
      </c>
      <c r="AP1069" s="7">
        <v>2.2282E-2</v>
      </c>
      <c r="AQ1069">
        <v>0.143432</v>
      </c>
      <c r="AR1069">
        <v>3.4400000000000001E-4</v>
      </c>
      <c r="AS1069">
        <v>2.7469999999999999E-3</v>
      </c>
      <c r="AT1069">
        <v>0.41023999999999999</v>
      </c>
      <c r="AU1069">
        <f t="shared" si="205"/>
        <v>0.55367199999999994</v>
      </c>
      <c r="AV1069">
        <v>1.2899999999999999E-4</v>
      </c>
      <c r="AW1069">
        <v>-1.47E-3</v>
      </c>
      <c r="AX1069" s="8">
        <v>6.1040000000000001E-3</v>
      </c>
      <c r="AY1069">
        <v>50.335000000000001</v>
      </c>
      <c r="AZ1069">
        <v>49.0413</v>
      </c>
      <c r="BA1069" s="9">
        <v>5.1929999999999997E-3</v>
      </c>
      <c r="BB1069" s="10">
        <f t="shared" ref="BB1069:BB1077" si="208">BA1069+AX1069</f>
        <v>1.1297E-2</v>
      </c>
      <c r="BC1069">
        <v>-4.7000000000000002E-3</v>
      </c>
      <c r="BD1069">
        <v>2.2339999999999999E-3</v>
      </c>
      <c r="BE1069">
        <v>1.0533000000000001E-2</v>
      </c>
      <c r="BF1069">
        <v>2.4007000000000001E-2</v>
      </c>
      <c r="BG1069">
        <v>0</v>
      </c>
      <c r="BH1069">
        <v>0</v>
      </c>
      <c r="BI1069" s="22"/>
    </row>
    <row r="1070" spans="1:61" x14ac:dyDescent="0.25">
      <c r="A1070" t="s">
        <v>189</v>
      </c>
      <c r="C1070">
        <v>398</v>
      </c>
      <c r="D1070">
        <v>58</v>
      </c>
      <c r="E1070">
        <v>40</v>
      </c>
      <c r="F1070">
        <v>20</v>
      </c>
      <c r="G1070">
        <v>100</v>
      </c>
      <c r="H1070">
        <v>3</v>
      </c>
      <c r="I1070">
        <v>579</v>
      </c>
      <c r="J1070">
        <v>2</v>
      </c>
      <c r="K1070" s="1">
        <v>3.5479999999999999E-3</v>
      </c>
      <c r="L1070" s="1">
        <v>2.3654999999999999E-2</v>
      </c>
      <c r="M1070" s="1">
        <v>1.1558000000000001E-2</v>
      </c>
      <c r="N1070" s="1">
        <v>-2.49E-3</v>
      </c>
      <c r="O1070" s="2">
        <v>2.2227E-2</v>
      </c>
      <c r="P1070" s="17">
        <f t="shared" si="206"/>
        <v>222.27</v>
      </c>
      <c r="Q1070" s="3">
        <v>0.31438700000000003</v>
      </c>
      <c r="R1070" s="18">
        <f t="shared" si="203"/>
        <v>3143.8700000000003</v>
      </c>
      <c r="S1070" s="1">
        <v>1.9009999999999999E-3</v>
      </c>
      <c r="T1070" s="1">
        <v>1.763E-3</v>
      </c>
      <c r="U1070" s="4">
        <v>0.45200200000000001</v>
      </c>
      <c r="V1070" s="19">
        <f t="shared" si="204"/>
        <v>4520.0200000000004</v>
      </c>
      <c r="W1070" s="1">
        <v>-1.42E-3</v>
      </c>
      <c r="X1070" s="1">
        <v>-3.0200000000000001E-3</v>
      </c>
      <c r="Y1070" s="5">
        <v>1.3684E-2</v>
      </c>
      <c r="Z1070" s="20">
        <f t="shared" si="201"/>
        <v>136.84</v>
      </c>
      <c r="AA1070" s="1">
        <v>32.7577</v>
      </c>
      <c r="AB1070" s="1">
        <v>65.462299999999999</v>
      </c>
      <c r="AC1070" s="6">
        <v>6.9620000000000003E-3</v>
      </c>
      <c r="AD1070" s="21">
        <f t="shared" si="207"/>
        <v>69.62</v>
      </c>
      <c r="AE1070" s="1">
        <v>2.8579999999999999E-3</v>
      </c>
      <c r="AF1070" s="1">
        <v>1.8362E-2</v>
      </c>
      <c r="AG1070" s="1">
        <v>1.9434E-2</v>
      </c>
      <c r="AH1070" s="1">
        <v>2.2137E-2</v>
      </c>
      <c r="AI1070" s="1">
        <v>0</v>
      </c>
      <c r="AJ1070" s="1">
        <v>0</v>
      </c>
      <c r="AK1070" s="1">
        <v>99.127600000000001</v>
      </c>
      <c r="AL1070">
        <v>8.4099999999999995E-4</v>
      </c>
      <c r="AM1070">
        <v>1.0774000000000001E-2</v>
      </c>
      <c r="AN1070">
        <v>4.6639999999999997E-3</v>
      </c>
      <c r="AO1070">
        <v>-2.0799999999999998E-3</v>
      </c>
      <c r="AP1070" s="7">
        <v>1.7184999999999999E-2</v>
      </c>
      <c r="AQ1070">
        <v>0.13742299999999999</v>
      </c>
      <c r="AR1070">
        <v>1.183E-3</v>
      </c>
      <c r="AS1070">
        <v>1.1559999999999999E-3</v>
      </c>
      <c r="AT1070">
        <v>0.39765</v>
      </c>
      <c r="AU1070">
        <f t="shared" si="205"/>
        <v>0.53507300000000002</v>
      </c>
      <c r="AV1070">
        <v>-1.1900000000000001E-3</v>
      </c>
      <c r="AW1070">
        <v>-2.7000000000000001E-3</v>
      </c>
      <c r="AX1070" s="8">
        <v>9.6430000000000005E-3</v>
      </c>
      <c r="AY1070">
        <v>50.194499999999998</v>
      </c>
      <c r="AZ1070">
        <v>49.200899999999997</v>
      </c>
      <c r="BA1070" s="9">
        <v>4.712E-3</v>
      </c>
      <c r="BB1070" s="10">
        <f t="shared" si="208"/>
        <v>1.4355E-2</v>
      </c>
      <c r="BC1070">
        <v>3.9610000000000001E-3</v>
      </c>
      <c r="BD1070">
        <v>7.6010000000000001E-3</v>
      </c>
      <c r="BE1070">
        <v>8.3160000000000005E-3</v>
      </c>
      <c r="BF1070">
        <v>5.4219999999999997E-3</v>
      </c>
      <c r="BG1070">
        <v>0</v>
      </c>
      <c r="BH1070">
        <v>0</v>
      </c>
      <c r="BI1070" s="22"/>
    </row>
    <row r="1071" spans="1:61" x14ac:dyDescent="0.25">
      <c r="A1071" t="s">
        <v>189</v>
      </c>
      <c r="C1071">
        <v>399</v>
      </c>
      <c r="D1071">
        <v>58</v>
      </c>
      <c r="E1071">
        <v>40</v>
      </c>
      <c r="F1071">
        <v>20</v>
      </c>
      <c r="G1071">
        <v>100</v>
      </c>
      <c r="H1071">
        <v>3</v>
      </c>
      <c r="I1071">
        <v>580</v>
      </c>
      <c r="J1071">
        <v>3</v>
      </c>
      <c r="K1071" s="1">
        <v>-1.754E-2</v>
      </c>
      <c r="L1071" s="1">
        <v>1.4194999999999999E-2</v>
      </c>
      <c r="M1071" s="1">
        <v>1.5637000000000002E-2</v>
      </c>
      <c r="N1071" s="1">
        <v>-2.3600000000000001E-3</v>
      </c>
      <c r="O1071" s="2">
        <v>8.3983000000000002E-2</v>
      </c>
      <c r="P1071" s="17">
        <f t="shared" si="206"/>
        <v>839.83</v>
      </c>
      <c r="Q1071" s="3">
        <v>0.30693500000000001</v>
      </c>
      <c r="R1071" s="18">
        <f t="shared" si="203"/>
        <v>3069.35</v>
      </c>
      <c r="S1071" s="1">
        <v>1.0399999999999999E-4</v>
      </c>
      <c r="T1071" s="1">
        <v>2.875E-3</v>
      </c>
      <c r="U1071" s="4">
        <v>0.47266000000000002</v>
      </c>
      <c r="V1071" s="19">
        <f t="shared" si="204"/>
        <v>4726.6000000000004</v>
      </c>
      <c r="W1071" s="1">
        <v>-3.5100000000000001E-3</v>
      </c>
      <c r="X1071" s="1">
        <v>1.6379999999999999E-3</v>
      </c>
      <c r="Y1071" s="5">
        <v>1.7246000000000001E-2</v>
      </c>
      <c r="Z1071" s="20">
        <f t="shared" si="201"/>
        <v>172.46</v>
      </c>
      <c r="AA1071" s="1">
        <v>32.622999999999998</v>
      </c>
      <c r="AB1071" s="1">
        <v>65.236999999999995</v>
      </c>
      <c r="AC1071" s="6">
        <v>5.0380000000000001E-2</v>
      </c>
      <c r="AD1071" s="21">
        <f t="shared" si="207"/>
        <v>503.8</v>
      </c>
      <c r="AE1071" s="1">
        <v>3.14E-3</v>
      </c>
      <c r="AF1071" s="1">
        <v>6.5630000000000003E-3</v>
      </c>
      <c r="AG1071" s="1">
        <v>2.2850000000000001E-3</v>
      </c>
      <c r="AH1071" s="1">
        <v>2.6737E-2</v>
      </c>
      <c r="AI1071" s="1">
        <v>0</v>
      </c>
      <c r="AJ1071" s="1">
        <v>0</v>
      </c>
      <c r="AK1071" s="1">
        <v>98.840999999999994</v>
      </c>
      <c r="AL1071">
        <v>-4.1700000000000001E-3</v>
      </c>
      <c r="AM1071">
        <v>6.4850000000000003E-3</v>
      </c>
      <c r="AN1071">
        <v>6.3290000000000004E-3</v>
      </c>
      <c r="AO1071">
        <v>-1.98E-3</v>
      </c>
      <c r="AP1071" s="7">
        <v>6.5127000000000004E-2</v>
      </c>
      <c r="AQ1071">
        <v>0.13456599999999999</v>
      </c>
      <c r="AR1071">
        <v>6.4999999999999994E-5</v>
      </c>
      <c r="AS1071">
        <v>1.8910000000000001E-3</v>
      </c>
      <c r="AT1071">
        <v>0.41706399999999999</v>
      </c>
      <c r="AU1071">
        <f t="shared" si="205"/>
        <v>0.55162999999999995</v>
      </c>
      <c r="AV1071">
        <v>-2.9299999999999999E-3</v>
      </c>
      <c r="AW1071">
        <v>1.469E-3</v>
      </c>
      <c r="AX1071" s="8">
        <v>1.2189E-2</v>
      </c>
      <c r="AY1071">
        <v>50.137300000000003</v>
      </c>
      <c r="AZ1071">
        <v>49.177799999999998</v>
      </c>
      <c r="BA1071" s="9">
        <v>3.4201000000000002E-2</v>
      </c>
      <c r="BB1071" s="10">
        <f t="shared" si="208"/>
        <v>4.6390000000000001E-2</v>
      </c>
      <c r="BC1071">
        <v>4.365E-3</v>
      </c>
      <c r="BD1071">
        <v>2.725E-3</v>
      </c>
      <c r="BE1071">
        <v>9.810000000000001E-4</v>
      </c>
      <c r="BF1071">
        <v>6.5680000000000001E-3</v>
      </c>
      <c r="BG1071">
        <v>0</v>
      </c>
      <c r="BH1071">
        <v>0</v>
      </c>
      <c r="BI1071" s="22"/>
    </row>
    <row r="1072" spans="1:61" x14ac:dyDescent="0.25">
      <c r="A1072" t="s">
        <v>189</v>
      </c>
      <c r="C1072">
        <v>400</v>
      </c>
      <c r="D1072">
        <v>58</v>
      </c>
      <c r="E1072">
        <v>40</v>
      </c>
      <c r="F1072">
        <v>20</v>
      </c>
      <c r="G1072">
        <v>100</v>
      </c>
      <c r="H1072">
        <v>3</v>
      </c>
      <c r="I1072">
        <v>581</v>
      </c>
      <c r="J1072">
        <v>4</v>
      </c>
      <c r="K1072" s="1">
        <v>-7.1799999999999998E-3</v>
      </c>
      <c r="L1072" s="1">
        <v>2.0181000000000001E-2</v>
      </c>
      <c r="M1072" s="1">
        <v>1.3407000000000001E-2</v>
      </c>
      <c r="N1072" s="1">
        <v>-1.83E-3</v>
      </c>
      <c r="O1072" s="2">
        <v>0.11977</v>
      </c>
      <c r="P1072" s="17">
        <f t="shared" si="206"/>
        <v>1197.7</v>
      </c>
      <c r="Q1072" s="3">
        <v>0.34681400000000001</v>
      </c>
      <c r="R1072" s="18">
        <f t="shared" si="203"/>
        <v>3468.1400000000003</v>
      </c>
      <c r="S1072" s="1">
        <v>9.3999999999999994E-5</v>
      </c>
      <c r="T1072" s="1">
        <v>3.7399999999999998E-3</v>
      </c>
      <c r="U1072" s="4">
        <v>0.481437</v>
      </c>
      <c r="V1072" s="19">
        <f t="shared" si="204"/>
        <v>4814.37</v>
      </c>
      <c r="W1072" s="1">
        <v>1.186E-3</v>
      </c>
      <c r="X1072" s="1">
        <v>2.4680000000000001E-3</v>
      </c>
      <c r="Y1072" s="5">
        <v>1.3252E-2</v>
      </c>
      <c r="Z1072" s="20">
        <f t="shared" si="201"/>
        <v>132.52000000000001</v>
      </c>
      <c r="AA1072" s="1">
        <v>32.650500000000001</v>
      </c>
      <c r="AB1072" s="1">
        <v>64.828100000000006</v>
      </c>
      <c r="AC1072" s="6">
        <v>6.1420000000000002E-2</v>
      </c>
      <c r="AD1072" s="21">
        <f t="shared" si="207"/>
        <v>614.20000000000005</v>
      </c>
      <c r="AE1072" s="1">
        <v>2.6380000000000002E-3</v>
      </c>
      <c r="AF1072" s="1">
        <v>1.3724E-2</v>
      </c>
      <c r="AG1072" s="1">
        <v>1.5618999999999999E-2</v>
      </c>
      <c r="AH1072" s="1">
        <v>1.4348E-2</v>
      </c>
      <c r="AI1072" s="1">
        <v>0</v>
      </c>
      <c r="AJ1072" s="1">
        <v>0</v>
      </c>
      <c r="AK1072" s="1">
        <v>98.579700000000003</v>
      </c>
      <c r="AL1072">
        <v>-1.7099999999999999E-3</v>
      </c>
      <c r="AM1072">
        <v>9.2370000000000004E-3</v>
      </c>
      <c r="AN1072">
        <v>5.437E-3</v>
      </c>
      <c r="AO1072">
        <v>-1.5399999999999999E-3</v>
      </c>
      <c r="AP1072" s="7">
        <v>9.3058000000000002E-2</v>
      </c>
      <c r="AQ1072">
        <v>0.15234400000000001</v>
      </c>
      <c r="AR1072">
        <v>5.8999999999999998E-5</v>
      </c>
      <c r="AS1072">
        <v>2.4650000000000002E-3</v>
      </c>
      <c r="AT1072">
        <v>0.42563200000000001</v>
      </c>
      <c r="AU1072">
        <f t="shared" si="205"/>
        <v>0.57797600000000005</v>
      </c>
      <c r="AV1072">
        <v>9.9400000000000009E-4</v>
      </c>
      <c r="AW1072">
        <v>2.2179999999999999E-3</v>
      </c>
      <c r="AX1072" s="8">
        <v>9.3849999999999992E-3</v>
      </c>
      <c r="AY1072">
        <v>50.276699999999998</v>
      </c>
      <c r="AZ1072">
        <v>48.964300000000001</v>
      </c>
      <c r="BA1072" s="9">
        <v>4.1776000000000001E-2</v>
      </c>
      <c r="BB1072" s="10">
        <f t="shared" si="208"/>
        <v>5.1160999999999998E-2</v>
      </c>
      <c r="BC1072">
        <v>3.673E-3</v>
      </c>
      <c r="BD1072">
        <v>5.7089999999999997E-3</v>
      </c>
      <c r="BE1072">
        <v>6.7159999999999997E-3</v>
      </c>
      <c r="BF1072">
        <v>3.532E-3</v>
      </c>
      <c r="BG1072">
        <v>0</v>
      </c>
      <c r="BH1072">
        <v>0</v>
      </c>
      <c r="BI1072" s="22"/>
    </row>
    <row r="1073" spans="1:61" x14ac:dyDescent="0.25">
      <c r="A1073" t="s">
        <v>189</v>
      </c>
      <c r="C1073">
        <v>401</v>
      </c>
      <c r="D1073">
        <v>58</v>
      </c>
      <c r="E1073">
        <v>40</v>
      </c>
      <c r="F1073">
        <v>20</v>
      </c>
      <c r="G1073">
        <v>100</v>
      </c>
      <c r="H1073">
        <v>3</v>
      </c>
      <c r="I1073">
        <v>582</v>
      </c>
      <c r="J1073">
        <v>5</v>
      </c>
      <c r="K1073" s="1">
        <v>2.7137999999999999E-2</v>
      </c>
      <c r="L1073" s="1">
        <v>2.6338E-2</v>
      </c>
      <c r="M1073" s="1">
        <v>1.0763E-2</v>
      </c>
      <c r="N1073" s="1">
        <v>1.4339999999999999E-3</v>
      </c>
      <c r="O1073" s="2">
        <v>0.10370799999999999</v>
      </c>
      <c r="P1073" s="17">
        <f t="shared" si="206"/>
        <v>1037.08</v>
      </c>
      <c r="Q1073" s="3">
        <v>0.27583299999999999</v>
      </c>
      <c r="R1073" s="18">
        <f t="shared" si="203"/>
        <v>2758.33</v>
      </c>
      <c r="S1073" s="1">
        <v>-1.33E-3</v>
      </c>
      <c r="T1073" s="1">
        <v>1.5280000000000001E-3</v>
      </c>
      <c r="U1073" s="4">
        <v>0.48457699999999998</v>
      </c>
      <c r="V1073" s="19">
        <f t="shared" si="204"/>
        <v>4845.7699999999995</v>
      </c>
      <c r="W1073" s="1">
        <v>-1.09E-3</v>
      </c>
      <c r="X1073" s="1">
        <v>6.0939999999999996E-3</v>
      </c>
      <c r="Y1073" s="5">
        <v>1.8211999999999999E-2</v>
      </c>
      <c r="Z1073" s="20">
        <f t="shared" si="201"/>
        <v>182.11999999999998</v>
      </c>
      <c r="AA1073" s="1">
        <v>32.596699999999998</v>
      </c>
      <c r="AB1073" s="1">
        <v>64.874300000000005</v>
      </c>
      <c r="AC1073" s="6">
        <v>6.4118999999999995E-2</v>
      </c>
      <c r="AD1073" s="21">
        <f t="shared" si="207"/>
        <v>641.18999999999994</v>
      </c>
      <c r="AE1073" s="1">
        <v>6.0179999999999999E-3</v>
      </c>
      <c r="AF1073" s="1">
        <v>1.1161000000000001E-2</v>
      </c>
      <c r="AG1073" s="1">
        <v>6.7080000000000004E-3</v>
      </c>
      <c r="AH1073" s="1">
        <v>5.3074999999999997E-2</v>
      </c>
      <c r="AI1073" s="1">
        <v>0</v>
      </c>
      <c r="AJ1073" s="1">
        <v>0</v>
      </c>
      <c r="AK1073" s="1">
        <v>98.565299999999993</v>
      </c>
      <c r="AL1073">
        <v>6.4710000000000002E-3</v>
      </c>
      <c r="AM1073">
        <v>1.2063000000000001E-2</v>
      </c>
      <c r="AN1073">
        <v>4.3680000000000004E-3</v>
      </c>
      <c r="AO1073">
        <v>1.207E-3</v>
      </c>
      <c r="AP1073" s="7">
        <v>8.0629000000000006E-2</v>
      </c>
      <c r="AQ1073">
        <v>0.12124</v>
      </c>
      <c r="AR1073">
        <v>-8.3000000000000001E-4</v>
      </c>
      <c r="AS1073">
        <v>1.0070000000000001E-3</v>
      </c>
      <c r="AT1073">
        <v>0.428676</v>
      </c>
      <c r="AU1073">
        <f t="shared" si="205"/>
        <v>0.54991599999999996</v>
      </c>
      <c r="AV1073">
        <v>-9.2000000000000003E-4</v>
      </c>
      <c r="AW1073">
        <v>5.4809999999999998E-3</v>
      </c>
      <c r="AX1073" s="8">
        <v>1.2905E-2</v>
      </c>
      <c r="AY1073">
        <v>50.225200000000001</v>
      </c>
      <c r="AZ1073">
        <v>49.029800000000002</v>
      </c>
      <c r="BA1073" s="9">
        <v>4.3638999999999997E-2</v>
      </c>
      <c r="BB1073" s="10">
        <f t="shared" si="208"/>
        <v>5.6543999999999997E-2</v>
      </c>
      <c r="BC1073">
        <v>8.3870000000000004E-3</v>
      </c>
      <c r="BD1073">
        <v>4.646E-3</v>
      </c>
      <c r="BE1073">
        <v>2.8860000000000001E-3</v>
      </c>
      <c r="BF1073">
        <v>1.3072E-2</v>
      </c>
      <c r="BG1073">
        <v>0</v>
      </c>
      <c r="BH1073">
        <v>0</v>
      </c>
      <c r="BI1073" s="22"/>
    </row>
    <row r="1074" spans="1:61" x14ac:dyDescent="0.25">
      <c r="A1074" t="s">
        <v>189</v>
      </c>
      <c r="C1074">
        <v>402</v>
      </c>
      <c r="D1074">
        <v>58</v>
      </c>
      <c r="E1074">
        <v>40</v>
      </c>
      <c r="F1074">
        <v>20</v>
      </c>
      <c r="G1074">
        <v>100</v>
      </c>
      <c r="H1074">
        <v>3</v>
      </c>
      <c r="I1074">
        <v>583</v>
      </c>
      <c r="J1074">
        <v>6</v>
      </c>
      <c r="K1074" s="1">
        <v>-1.533E-2</v>
      </c>
      <c r="L1074" s="1">
        <v>1.3298000000000001E-2</v>
      </c>
      <c r="M1074" s="1">
        <v>1.5768000000000001E-2</v>
      </c>
      <c r="N1074" s="1">
        <v>1.5770000000000001E-3</v>
      </c>
      <c r="O1074" s="2">
        <v>0.10895199999999999</v>
      </c>
      <c r="P1074" s="17">
        <f t="shared" si="206"/>
        <v>1089.52</v>
      </c>
      <c r="Q1074" s="3">
        <v>0.28442699999999999</v>
      </c>
      <c r="R1074" s="18">
        <f t="shared" si="203"/>
        <v>2844.27</v>
      </c>
      <c r="S1074" s="1">
        <v>7.0390000000000001E-3</v>
      </c>
      <c r="T1074" s="1">
        <v>1.7769999999999999E-3</v>
      </c>
      <c r="U1074" s="4">
        <v>0.46991100000000002</v>
      </c>
      <c r="V1074" s="19">
        <f t="shared" si="204"/>
        <v>4699.1100000000006</v>
      </c>
      <c r="W1074" s="1">
        <v>-5.2999999999999998E-4</v>
      </c>
      <c r="X1074" s="1">
        <v>-1.8699999999999999E-3</v>
      </c>
      <c r="Y1074" s="5">
        <v>2.5895000000000001E-2</v>
      </c>
      <c r="Z1074" s="20">
        <f t="shared" si="201"/>
        <v>258.95</v>
      </c>
      <c r="AA1074" s="1">
        <v>32.479100000000003</v>
      </c>
      <c r="AB1074" s="1">
        <v>64.818299999999994</v>
      </c>
      <c r="AC1074" s="6">
        <v>5.1582999999999997E-2</v>
      </c>
      <c r="AD1074" s="21">
        <f t="shared" si="207"/>
        <v>515.82999999999993</v>
      </c>
      <c r="AE1074" s="1">
        <v>7.724E-3</v>
      </c>
      <c r="AF1074" s="1">
        <v>-2.0999999999999999E-3</v>
      </c>
      <c r="AG1074" s="1">
        <v>1.4975E-2</v>
      </c>
      <c r="AH1074" s="1">
        <v>-2.12E-2</v>
      </c>
      <c r="AI1074" s="1">
        <v>0</v>
      </c>
      <c r="AJ1074" s="1">
        <v>0</v>
      </c>
      <c r="AK1074" s="1">
        <v>98.259200000000007</v>
      </c>
      <c r="AL1074">
        <v>-3.6700000000000001E-3</v>
      </c>
      <c r="AM1074">
        <v>6.1069999999999996E-3</v>
      </c>
      <c r="AN1074">
        <v>6.4149999999999997E-3</v>
      </c>
      <c r="AO1074">
        <v>1.3309999999999999E-3</v>
      </c>
      <c r="AP1074" s="7">
        <v>8.4930000000000005E-2</v>
      </c>
      <c r="AQ1074">
        <v>0.12534999999999999</v>
      </c>
      <c r="AR1074">
        <v>4.4159999999999998E-3</v>
      </c>
      <c r="AS1074">
        <v>1.175E-3</v>
      </c>
      <c r="AT1074">
        <v>0.41680600000000001</v>
      </c>
      <c r="AU1074">
        <f t="shared" si="205"/>
        <v>0.54215599999999997</v>
      </c>
      <c r="AV1074">
        <v>-4.4000000000000002E-4</v>
      </c>
      <c r="AW1074">
        <v>-1.6800000000000001E-3</v>
      </c>
      <c r="AX1074" s="8">
        <v>1.8398000000000001E-2</v>
      </c>
      <c r="AY1074">
        <v>50.176900000000003</v>
      </c>
      <c r="AZ1074">
        <v>49.117600000000003</v>
      </c>
      <c r="BA1074" s="9">
        <v>3.5200000000000002E-2</v>
      </c>
      <c r="BB1074" s="10">
        <f t="shared" si="208"/>
        <v>5.3598000000000007E-2</v>
      </c>
      <c r="BC1074">
        <v>1.0793000000000001E-2</v>
      </c>
      <c r="BD1074">
        <v>-8.7000000000000001E-4</v>
      </c>
      <c r="BE1074">
        <v>6.4609999999999997E-3</v>
      </c>
      <c r="BF1074">
        <v>-5.2300000000000003E-3</v>
      </c>
      <c r="BG1074">
        <v>0</v>
      </c>
      <c r="BH1074">
        <v>0</v>
      </c>
      <c r="BI1074" s="22"/>
    </row>
    <row r="1075" spans="1:61" x14ac:dyDescent="0.25">
      <c r="A1075" t="s">
        <v>189</v>
      </c>
      <c r="C1075">
        <v>403</v>
      </c>
      <c r="D1075">
        <v>58</v>
      </c>
      <c r="E1075">
        <v>40</v>
      </c>
      <c r="F1075">
        <v>20</v>
      </c>
      <c r="G1075">
        <v>100</v>
      </c>
      <c r="H1075">
        <v>3</v>
      </c>
      <c r="I1075">
        <v>584</v>
      </c>
      <c r="J1075">
        <v>7</v>
      </c>
      <c r="K1075" s="1">
        <v>1.671E-3</v>
      </c>
      <c r="L1075" s="1">
        <v>1.9365E-2</v>
      </c>
      <c r="M1075" s="1">
        <v>6.1089999999999998E-3</v>
      </c>
      <c r="N1075" s="1">
        <v>2.1250000000000002E-3</v>
      </c>
      <c r="O1075" s="2">
        <v>0.118239</v>
      </c>
      <c r="P1075" s="17">
        <f t="shared" si="206"/>
        <v>1182.3899999999999</v>
      </c>
      <c r="Q1075" s="3">
        <v>0.29566300000000001</v>
      </c>
      <c r="R1075" s="18">
        <f t="shared" si="203"/>
        <v>2956.63</v>
      </c>
      <c r="S1075" s="1">
        <v>1.3960000000000001E-3</v>
      </c>
      <c r="T1075" s="1">
        <v>2.5200000000000001E-3</v>
      </c>
      <c r="U1075" s="4">
        <v>0.46846399999999999</v>
      </c>
      <c r="V1075" s="19">
        <f t="shared" si="204"/>
        <v>4684.6400000000003</v>
      </c>
      <c r="W1075" s="1">
        <v>-6.0000000000000002E-5</v>
      </c>
      <c r="X1075" s="1">
        <v>-1.8000000000000001E-4</v>
      </c>
      <c r="Y1075" s="5">
        <v>1.9278E-2</v>
      </c>
      <c r="Z1075" s="20">
        <f t="shared" si="201"/>
        <v>192.78</v>
      </c>
      <c r="AA1075" s="1">
        <v>32.5608</v>
      </c>
      <c r="AB1075" s="1">
        <v>64.519599999999997</v>
      </c>
      <c r="AC1075" s="6">
        <v>5.6044999999999998E-2</v>
      </c>
      <c r="AD1075" s="21">
        <f t="shared" si="207"/>
        <v>560.44999999999993</v>
      </c>
      <c r="AE1075" s="1">
        <v>9.3800000000000003E-4</v>
      </c>
      <c r="AF1075" s="1">
        <v>1.2260000000000001E-3</v>
      </c>
      <c r="AG1075" s="1">
        <v>1.7066000000000001E-2</v>
      </c>
      <c r="AH1075" s="1">
        <v>4.9248E-2</v>
      </c>
      <c r="AI1075" s="1">
        <v>0</v>
      </c>
      <c r="AJ1075" s="1">
        <v>0</v>
      </c>
      <c r="AK1075" s="1">
        <v>98.139499999999998</v>
      </c>
      <c r="AL1075">
        <v>4.0000000000000002E-4</v>
      </c>
      <c r="AM1075">
        <v>8.8999999999999999E-3</v>
      </c>
      <c r="AN1075">
        <v>2.4870000000000001E-3</v>
      </c>
      <c r="AO1075">
        <v>1.794E-3</v>
      </c>
      <c r="AP1075" s="7">
        <v>9.2242000000000005E-2</v>
      </c>
      <c r="AQ1075">
        <v>0.13040399999999999</v>
      </c>
      <c r="AR1075">
        <v>8.7600000000000004E-4</v>
      </c>
      <c r="AS1075">
        <v>1.668E-3</v>
      </c>
      <c r="AT1075">
        <v>0.41584900000000002</v>
      </c>
      <c r="AU1075">
        <f t="shared" si="205"/>
        <v>0.54625299999999999</v>
      </c>
      <c r="AV1075">
        <v>-5.0000000000000002E-5</v>
      </c>
      <c r="AW1075">
        <v>-1.6000000000000001E-4</v>
      </c>
      <c r="AX1075" s="8">
        <v>1.3708E-2</v>
      </c>
      <c r="AY1075">
        <v>50.342599999999997</v>
      </c>
      <c r="AZ1075">
        <v>48.929699999999997</v>
      </c>
      <c r="BA1075" s="9">
        <v>3.8275999999999998E-2</v>
      </c>
      <c r="BB1075" s="10">
        <f t="shared" si="208"/>
        <v>5.1983999999999995E-2</v>
      </c>
      <c r="BC1075">
        <v>1.312E-3</v>
      </c>
      <c r="BD1075">
        <v>5.1199999999999998E-4</v>
      </c>
      <c r="BE1075">
        <v>7.3680000000000004E-3</v>
      </c>
      <c r="BF1075">
        <v>1.2171E-2</v>
      </c>
      <c r="BG1075">
        <v>0</v>
      </c>
      <c r="BH1075">
        <v>0</v>
      </c>
      <c r="BI1075" s="22"/>
    </row>
    <row r="1076" spans="1:61" x14ac:dyDescent="0.25">
      <c r="A1076" t="s">
        <v>189</v>
      </c>
      <c r="C1076">
        <v>404</v>
      </c>
      <c r="D1076">
        <v>58</v>
      </c>
      <c r="E1076">
        <v>40</v>
      </c>
      <c r="F1076">
        <v>20</v>
      </c>
      <c r="G1076">
        <v>100</v>
      </c>
      <c r="H1076">
        <v>3</v>
      </c>
      <c r="I1076">
        <v>585</v>
      </c>
      <c r="J1076">
        <v>8</v>
      </c>
      <c r="K1076" s="1">
        <v>8.8909999999999996E-3</v>
      </c>
      <c r="L1076" s="1">
        <v>1.8942000000000001E-2</v>
      </c>
      <c r="M1076" s="1">
        <v>1.4848999999999999E-2</v>
      </c>
      <c r="N1076" s="1">
        <v>-1.6999999999999999E-3</v>
      </c>
      <c r="O1076" s="2">
        <v>6.7562999999999998E-2</v>
      </c>
      <c r="P1076" s="17">
        <f t="shared" si="206"/>
        <v>675.63</v>
      </c>
      <c r="Q1076" s="3">
        <v>0.28519600000000001</v>
      </c>
      <c r="R1076" s="18">
        <f t="shared" si="203"/>
        <v>2851.96</v>
      </c>
      <c r="S1076" s="1">
        <v>4.9230000000000003E-3</v>
      </c>
      <c r="T1076" s="1">
        <v>7.2090000000000001E-3</v>
      </c>
      <c r="U1076" s="4">
        <v>0.46603299999999998</v>
      </c>
      <c r="V1076" s="19">
        <f t="shared" si="204"/>
        <v>4660.33</v>
      </c>
      <c r="W1076" s="1">
        <v>1.2509999999999999E-3</v>
      </c>
      <c r="X1076" s="1">
        <v>-2.3700000000000001E-3</v>
      </c>
      <c r="Y1076" s="5">
        <v>2.5572000000000001E-2</v>
      </c>
      <c r="Z1076" s="20">
        <f t="shared" ref="Z1076:Z1077" si="209">Y1076*10000</f>
        <v>255.72</v>
      </c>
      <c r="AA1076" s="1">
        <v>32.605699999999999</v>
      </c>
      <c r="AB1076" s="1">
        <v>64.574100000000001</v>
      </c>
      <c r="AC1076" s="6">
        <v>3.8006999999999999E-2</v>
      </c>
      <c r="AD1076" s="21">
        <f t="shared" si="207"/>
        <v>380.07</v>
      </c>
      <c r="AE1076" s="1">
        <v>9.4499999999999998E-4</v>
      </c>
      <c r="AF1076" s="1">
        <v>1.1854E-2</v>
      </c>
      <c r="AG1076" s="1">
        <v>2.4306999999999999E-2</v>
      </c>
      <c r="AH1076" s="1">
        <v>-8.8400000000000006E-3</v>
      </c>
      <c r="AI1076" s="1">
        <v>0</v>
      </c>
      <c r="AJ1076" s="1">
        <v>0</v>
      </c>
      <c r="AK1076" s="1">
        <v>98.142499999999998</v>
      </c>
      <c r="AL1076">
        <v>2.1259999999999999E-3</v>
      </c>
      <c r="AM1076">
        <v>8.7010000000000004E-3</v>
      </c>
      <c r="AN1076">
        <v>6.0429999999999998E-3</v>
      </c>
      <c r="AO1076">
        <v>-1.4300000000000001E-3</v>
      </c>
      <c r="AP1076" s="7">
        <v>5.2678000000000003E-2</v>
      </c>
      <c r="AQ1076">
        <v>0.12571599999999999</v>
      </c>
      <c r="AR1076">
        <v>3.0890000000000002E-3</v>
      </c>
      <c r="AS1076">
        <v>4.7679999999999997E-3</v>
      </c>
      <c r="AT1076">
        <v>0.41345799999999999</v>
      </c>
      <c r="AU1076">
        <f t="shared" si="205"/>
        <v>0.53917400000000004</v>
      </c>
      <c r="AV1076">
        <v>1.052E-3</v>
      </c>
      <c r="AW1076">
        <v>-2.14E-3</v>
      </c>
      <c r="AX1076" s="8">
        <v>1.8173000000000002E-2</v>
      </c>
      <c r="AY1076">
        <v>50.383800000000001</v>
      </c>
      <c r="AZ1076">
        <v>48.9435</v>
      </c>
      <c r="BA1076" s="9">
        <v>2.5942E-2</v>
      </c>
      <c r="BB1076" s="10">
        <f t="shared" si="208"/>
        <v>4.4115000000000001E-2</v>
      </c>
      <c r="BC1076">
        <v>1.3209999999999999E-3</v>
      </c>
      <c r="BD1076">
        <v>4.9480000000000001E-3</v>
      </c>
      <c r="BE1076">
        <v>1.0489E-2</v>
      </c>
      <c r="BF1076">
        <v>-2.1800000000000001E-3</v>
      </c>
      <c r="BG1076">
        <v>0</v>
      </c>
      <c r="BH1076">
        <v>0</v>
      </c>
      <c r="BI1076" s="22"/>
    </row>
    <row r="1077" spans="1:61" x14ac:dyDescent="0.25">
      <c r="A1077" t="s">
        <v>189</v>
      </c>
      <c r="C1077">
        <v>405</v>
      </c>
      <c r="D1077">
        <v>58</v>
      </c>
      <c r="E1077">
        <v>40</v>
      </c>
      <c r="F1077">
        <v>20</v>
      </c>
      <c r="G1077">
        <v>100</v>
      </c>
      <c r="H1077">
        <v>3</v>
      </c>
      <c r="I1077">
        <v>586</v>
      </c>
      <c r="J1077">
        <v>9</v>
      </c>
      <c r="K1077" s="1">
        <v>-9.7099999999999999E-3</v>
      </c>
      <c r="L1077" s="1">
        <v>4.287E-3</v>
      </c>
      <c r="M1077" s="1">
        <v>1.1433E-2</v>
      </c>
      <c r="N1077" s="1">
        <v>-1.9300000000000001E-3</v>
      </c>
      <c r="O1077" s="2">
        <v>4.6551000000000002E-2</v>
      </c>
      <c r="P1077" s="17">
        <f t="shared" si="206"/>
        <v>465.51000000000005</v>
      </c>
      <c r="Q1077" s="3">
        <v>0.30815999999999999</v>
      </c>
      <c r="R1077" s="18">
        <f t="shared" si="203"/>
        <v>3081.6</v>
      </c>
      <c r="S1077" s="1">
        <v>2.8809999999999999E-3</v>
      </c>
      <c r="T1077" s="1">
        <v>2.088E-3</v>
      </c>
      <c r="U1077" s="4">
        <v>0.460758</v>
      </c>
      <c r="V1077" s="19">
        <f t="shared" si="204"/>
        <v>4607.58</v>
      </c>
      <c r="W1077" s="1">
        <v>5.5459999999999997E-3</v>
      </c>
      <c r="X1077" s="1">
        <v>-1.1199999999999999E-3</v>
      </c>
      <c r="Y1077" s="5">
        <v>1.9047999999999999E-2</v>
      </c>
      <c r="Z1077" s="20">
        <f t="shared" si="209"/>
        <v>190.48</v>
      </c>
      <c r="AA1077" s="1">
        <v>32.7211</v>
      </c>
      <c r="AB1077" s="1">
        <v>64.745900000000006</v>
      </c>
      <c r="AC1077" s="6">
        <v>2.3179000000000002E-2</v>
      </c>
      <c r="AD1077" s="21">
        <f t="shared" si="207"/>
        <v>231.79000000000002</v>
      </c>
      <c r="AE1077" s="1">
        <v>3.9940000000000002E-3</v>
      </c>
      <c r="AF1077" s="1">
        <v>1.7718000000000001E-2</v>
      </c>
      <c r="AG1077" s="1">
        <v>3.5496E-2</v>
      </c>
      <c r="AH1077" s="1">
        <v>5.8513000000000003E-2</v>
      </c>
      <c r="AI1077" s="1">
        <v>0</v>
      </c>
      <c r="AJ1077" s="1">
        <v>0</v>
      </c>
      <c r="AK1077" s="1">
        <v>98.453900000000004</v>
      </c>
      <c r="AL1077">
        <v>-2.32E-3</v>
      </c>
      <c r="AM1077">
        <v>1.9629999999999999E-3</v>
      </c>
      <c r="AN1077">
        <v>4.6389999999999999E-3</v>
      </c>
      <c r="AO1077">
        <v>-1.6299999999999999E-3</v>
      </c>
      <c r="AP1077" s="7">
        <v>3.6187999999999998E-2</v>
      </c>
      <c r="AQ1077">
        <v>0.135435</v>
      </c>
      <c r="AR1077">
        <v>1.8029999999999999E-3</v>
      </c>
      <c r="AS1077">
        <v>1.377E-3</v>
      </c>
      <c r="AT1077">
        <v>0.40756300000000001</v>
      </c>
      <c r="AU1077">
        <f t="shared" si="205"/>
        <v>0.54299799999999998</v>
      </c>
      <c r="AV1077">
        <v>4.6490000000000004E-3</v>
      </c>
      <c r="AW1077">
        <v>-1.01E-3</v>
      </c>
      <c r="AX1077" s="8">
        <v>1.3495999999999999E-2</v>
      </c>
      <c r="AY1077">
        <v>50.411799999999999</v>
      </c>
      <c r="AZ1077">
        <v>48.927700000000002</v>
      </c>
      <c r="BA1077" s="9">
        <v>1.5774E-2</v>
      </c>
      <c r="BB1077" s="10">
        <f t="shared" si="208"/>
        <v>2.9269999999999997E-2</v>
      </c>
      <c r="BC1077">
        <v>5.5649999999999996E-3</v>
      </c>
      <c r="BD1077">
        <v>7.3740000000000003E-3</v>
      </c>
      <c r="BE1077">
        <v>1.5272000000000001E-2</v>
      </c>
      <c r="BF1077">
        <v>1.4409999999999999E-2</v>
      </c>
      <c r="BG1077">
        <v>0</v>
      </c>
      <c r="BH1077">
        <v>0</v>
      </c>
      <c r="BI1077" s="22"/>
    </row>
    <row r="1078" spans="1:61" x14ac:dyDescent="0.25">
      <c r="A1078" s="51" t="s">
        <v>189</v>
      </c>
      <c r="B1078" s="51"/>
      <c r="C1078">
        <v>406</v>
      </c>
      <c r="D1078" s="51"/>
      <c r="E1078" s="51"/>
      <c r="F1078" s="51"/>
      <c r="G1078" s="51"/>
      <c r="H1078" s="51"/>
      <c r="I1078" s="51"/>
      <c r="J1078" s="51"/>
      <c r="K1078" s="59"/>
      <c r="L1078" s="59"/>
      <c r="M1078" s="59"/>
      <c r="N1078" s="59"/>
      <c r="P1078" s="17"/>
      <c r="R1078" s="19"/>
      <c r="S1078" s="59"/>
      <c r="T1078" s="59"/>
      <c r="V1078" s="19"/>
      <c r="W1078" s="59"/>
      <c r="X1078" s="59"/>
      <c r="AA1078" s="59"/>
      <c r="AB1078" s="59"/>
      <c r="AD1078" s="21"/>
      <c r="AE1078" s="59"/>
      <c r="AF1078" s="59"/>
      <c r="AG1078" s="59"/>
      <c r="AH1078" s="59"/>
      <c r="AI1078" s="59"/>
      <c r="AJ1078" s="59"/>
      <c r="AK1078" s="59">
        <v>113.001</v>
      </c>
      <c r="AL1078" s="51"/>
      <c r="AM1078" s="51"/>
      <c r="AN1078" s="51"/>
      <c r="AO1078" s="51"/>
      <c r="AQ1078" s="51"/>
      <c r="AR1078" s="51"/>
      <c r="AS1078" s="51"/>
      <c r="AT1078" s="51"/>
      <c r="AU1078">
        <f t="shared" si="205"/>
        <v>0</v>
      </c>
      <c r="AV1078" s="51"/>
      <c r="AW1078" s="51"/>
      <c r="AX1078" s="71"/>
      <c r="AY1078" s="51"/>
      <c r="AZ1078" s="51"/>
      <c r="BC1078" s="51"/>
      <c r="BD1078" s="51"/>
      <c r="BE1078" s="51"/>
      <c r="BF1078" s="51"/>
      <c r="BG1078" s="51"/>
      <c r="BH1078" s="51"/>
      <c r="BI1078" s="22"/>
    </row>
    <row r="1079" spans="1:61" x14ac:dyDescent="0.25">
      <c r="A1079" t="s">
        <v>189</v>
      </c>
      <c r="C1079">
        <v>407</v>
      </c>
      <c r="D1079">
        <v>58</v>
      </c>
      <c r="E1079">
        <v>40</v>
      </c>
      <c r="F1079">
        <v>20</v>
      </c>
      <c r="G1079">
        <v>100</v>
      </c>
      <c r="H1079">
        <v>3</v>
      </c>
      <c r="I1079">
        <v>588</v>
      </c>
      <c r="J1079">
        <v>11</v>
      </c>
      <c r="K1079" s="1">
        <v>-1.354E-2</v>
      </c>
      <c r="L1079" s="1">
        <v>7.5420000000000001E-3</v>
      </c>
      <c r="M1079" s="1">
        <v>1.0011000000000001E-2</v>
      </c>
      <c r="N1079" s="1">
        <v>1.665E-3</v>
      </c>
      <c r="O1079" s="2">
        <v>3.7997000000000003E-2</v>
      </c>
      <c r="P1079" s="17">
        <f t="shared" si="206"/>
        <v>379.97</v>
      </c>
      <c r="Q1079" s="3">
        <v>0.29634199999999999</v>
      </c>
      <c r="R1079" s="18">
        <f t="shared" si="203"/>
        <v>2963.42</v>
      </c>
      <c r="S1079" s="1">
        <v>4.2709999999999996E-3</v>
      </c>
      <c r="T1079" s="1">
        <v>6.8739999999999999E-3</v>
      </c>
      <c r="U1079" s="4">
        <v>0.461312</v>
      </c>
      <c r="V1079" s="19">
        <f t="shared" si="204"/>
        <v>4613.12</v>
      </c>
      <c r="W1079" s="1">
        <v>-3.6800000000000001E-3</v>
      </c>
      <c r="X1079" s="1">
        <v>-2.7100000000000002E-3</v>
      </c>
      <c r="Y1079" s="5">
        <v>2.7764E-2</v>
      </c>
      <c r="Z1079" s="20">
        <f t="shared" ref="Z1079:Z1093" si="210">Y1079*10000</f>
        <v>277.64</v>
      </c>
      <c r="AA1079" s="1">
        <v>32.7592</v>
      </c>
      <c r="AB1079" s="1">
        <v>64.894400000000005</v>
      </c>
      <c r="AC1079" s="6">
        <v>2.1923000000000002E-2</v>
      </c>
      <c r="AD1079" s="21">
        <f t="shared" si="207"/>
        <v>219.23000000000002</v>
      </c>
      <c r="AE1079" s="1">
        <v>3.5360000000000001E-3</v>
      </c>
      <c r="AF1079" s="1">
        <v>1.1287999999999999E-2</v>
      </c>
      <c r="AG1079" s="1">
        <v>2.5909000000000001E-2</v>
      </c>
      <c r="AH1079" s="1">
        <v>-8.4499999999999992E-3</v>
      </c>
      <c r="AI1079" s="1">
        <v>0</v>
      </c>
      <c r="AJ1079" s="1">
        <v>0</v>
      </c>
      <c r="AK1079" s="1">
        <v>98.541700000000006</v>
      </c>
      <c r="AL1079">
        <v>-3.2200000000000002E-3</v>
      </c>
      <c r="AM1079">
        <v>3.4489999999999998E-3</v>
      </c>
      <c r="AN1079">
        <v>4.0559999999999997E-3</v>
      </c>
      <c r="AO1079">
        <v>1.3990000000000001E-3</v>
      </c>
      <c r="AP1079" s="7">
        <v>2.9496999999999999E-2</v>
      </c>
      <c r="AQ1079">
        <v>0.13006000000000001</v>
      </c>
      <c r="AR1079">
        <v>2.6689999999999999E-3</v>
      </c>
      <c r="AS1079">
        <v>4.5259999999999996E-3</v>
      </c>
      <c r="AT1079">
        <v>0.40748699999999999</v>
      </c>
      <c r="AU1079">
        <f t="shared" si="205"/>
        <v>0.537547</v>
      </c>
      <c r="AV1079">
        <v>-3.0799999999999998E-3</v>
      </c>
      <c r="AW1079">
        <v>-2.4299999999999999E-3</v>
      </c>
      <c r="AX1079" s="8">
        <v>1.9643999999999998E-2</v>
      </c>
      <c r="AY1079">
        <v>50.400500000000001</v>
      </c>
      <c r="AZ1079">
        <v>48.971899999999998</v>
      </c>
      <c r="BA1079" s="9">
        <v>1.4899000000000001E-2</v>
      </c>
      <c r="BB1079" s="10">
        <f t="shared" ref="BB1079:BB1093" si="211">BA1079+AX1079</f>
        <v>3.4542999999999997E-2</v>
      </c>
      <c r="BC1079">
        <v>4.9199999999999999E-3</v>
      </c>
      <c r="BD1079">
        <v>4.692E-3</v>
      </c>
      <c r="BE1079">
        <v>1.1131E-2</v>
      </c>
      <c r="BF1079">
        <v>-2.0799999999999998E-3</v>
      </c>
      <c r="BG1079">
        <v>0</v>
      </c>
      <c r="BH1079">
        <v>0</v>
      </c>
      <c r="BI1079" s="22"/>
    </row>
    <row r="1080" spans="1:61" x14ac:dyDescent="0.25">
      <c r="A1080" t="s">
        <v>189</v>
      </c>
      <c r="C1080">
        <v>408</v>
      </c>
      <c r="D1080">
        <v>58</v>
      </c>
      <c r="E1080">
        <v>40</v>
      </c>
      <c r="F1080">
        <v>20</v>
      </c>
      <c r="G1080">
        <v>100</v>
      </c>
      <c r="H1080">
        <v>3</v>
      </c>
      <c r="I1080">
        <v>589</v>
      </c>
      <c r="J1080">
        <v>12</v>
      </c>
      <c r="K1080" s="1">
        <v>1.206E-2</v>
      </c>
      <c r="L1080" s="1">
        <v>1.5941E-2</v>
      </c>
      <c r="M1080" s="1">
        <v>1.2035000000000001E-2</v>
      </c>
      <c r="N1080" s="1">
        <v>9.0000000000000002E-6</v>
      </c>
      <c r="O1080" s="2">
        <v>-5.2900000000000004E-3</v>
      </c>
      <c r="P1080" s="17">
        <f t="shared" si="206"/>
        <v>-52.900000000000006</v>
      </c>
      <c r="Q1080" s="3">
        <v>0.285723</v>
      </c>
      <c r="R1080" s="18">
        <f t="shared" si="203"/>
        <v>2857.23</v>
      </c>
      <c r="S1080" s="1">
        <v>1.3339999999999999E-3</v>
      </c>
      <c r="T1080" s="1">
        <v>8.3719999999999992E-3</v>
      </c>
      <c r="U1080" s="4">
        <v>0.452069</v>
      </c>
      <c r="V1080" s="19">
        <f t="shared" si="204"/>
        <v>4520.6899999999996</v>
      </c>
      <c r="W1080" s="1">
        <v>-2.3600000000000001E-3</v>
      </c>
      <c r="X1080" s="1">
        <v>1.3860000000000001E-3</v>
      </c>
      <c r="Y1080" s="5">
        <v>4.7590000000000002E-3</v>
      </c>
      <c r="Z1080" s="20">
        <f t="shared" si="210"/>
        <v>47.59</v>
      </c>
      <c r="AA1080" s="1">
        <v>32.649000000000001</v>
      </c>
      <c r="AB1080" s="1">
        <v>64.900999999999996</v>
      </c>
      <c r="AC1080" s="6">
        <v>4.0159999999999996E-3</v>
      </c>
      <c r="AD1080" s="21">
        <f t="shared" si="207"/>
        <v>40.159999999999997</v>
      </c>
      <c r="AE1080" s="1">
        <v>3.7940000000000001E-3</v>
      </c>
      <c r="AF1080" s="1">
        <v>5.6400000000000005E-4</v>
      </c>
      <c r="AG1080" s="1">
        <v>2.3441E-2</v>
      </c>
      <c r="AH1080" s="1">
        <v>-1.34E-3</v>
      </c>
      <c r="AI1080" s="1">
        <v>0</v>
      </c>
      <c r="AJ1080" s="1">
        <v>0</v>
      </c>
      <c r="AK1080" s="1">
        <v>98.366500000000002</v>
      </c>
      <c r="AL1080">
        <v>2.8779999999999999E-3</v>
      </c>
      <c r="AM1080">
        <v>7.3070000000000001E-3</v>
      </c>
      <c r="AN1080">
        <v>4.8869999999999999E-3</v>
      </c>
      <c r="AO1080">
        <v>6.9999999999999999E-6</v>
      </c>
      <c r="AP1080" s="7">
        <v>-4.1099999999999999E-3</v>
      </c>
      <c r="AQ1080">
        <v>0.12568799999999999</v>
      </c>
      <c r="AR1080">
        <v>8.3600000000000005E-4</v>
      </c>
      <c r="AS1080">
        <v>5.5250000000000004E-3</v>
      </c>
      <c r="AT1080">
        <v>0.40024100000000001</v>
      </c>
      <c r="AU1080">
        <f t="shared" si="205"/>
        <v>0.52592899999999998</v>
      </c>
      <c r="AV1080">
        <v>-1.98E-3</v>
      </c>
      <c r="AW1080">
        <v>1.2470000000000001E-3</v>
      </c>
      <c r="AX1080" s="8">
        <v>3.375E-3</v>
      </c>
      <c r="AY1080">
        <v>50.346499999999999</v>
      </c>
      <c r="AZ1080">
        <v>49.089599999999997</v>
      </c>
      <c r="BA1080" s="9">
        <v>2.735E-3</v>
      </c>
      <c r="BB1080" s="10">
        <f t="shared" si="211"/>
        <v>6.11E-3</v>
      </c>
      <c r="BC1080">
        <v>5.2909999999999997E-3</v>
      </c>
      <c r="BD1080">
        <v>2.3499999999999999E-4</v>
      </c>
      <c r="BE1080">
        <v>1.0094000000000001E-2</v>
      </c>
      <c r="BF1080">
        <v>-3.3E-4</v>
      </c>
      <c r="BG1080">
        <v>0</v>
      </c>
      <c r="BH1080">
        <v>0</v>
      </c>
      <c r="BI1080" s="22"/>
    </row>
    <row r="1081" spans="1:61" x14ac:dyDescent="0.25">
      <c r="A1081" t="s">
        <v>189</v>
      </c>
      <c r="C1081">
        <v>409</v>
      </c>
      <c r="D1081">
        <v>58</v>
      </c>
      <c r="E1081">
        <v>40</v>
      </c>
      <c r="F1081">
        <v>20</v>
      </c>
      <c r="G1081">
        <v>100</v>
      </c>
      <c r="H1081">
        <v>3</v>
      </c>
      <c r="I1081">
        <v>590</v>
      </c>
      <c r="J1081">
        <v>13</v>
      </c>
      <c r="K1081" s="1">
        <v>-5.3800000000000002E-3</v>
      </c>
      <c r="L1081" s="1">
        <v>2.2089000000000001E-2</v>
      </c>
      <c r="M1081" s="1">
        <v>1.1213000000000001E-2</v>
      </c>
      <c r="N1081" s="1">
        <v>-4.6999999999999999E-4</v>
      </c>
      <c r="O1081" s="2">
        <v>-1.0359999999999999E-2</v>
      </c>
      <c r="P1081" s="17">
        <f t="shared" si="206"/>
        <v>-103.6</v>
      </c>
      <c r="Q1081" s="3">
        <v>0.27934599999999998</v>
      </c>
      <c r="R1081" s="18">
        <f t="shared" si="203"/>
        <v>2793.46</v>
      </c>
      <c r="S1081" s="1">
        <v>4.8700000000000002E-3</v>
      </c>
      <c r="T1081" s="1">
        <v>6.6610000000000003E-3</v>
      </c>
      <c r="U1081" s="4">
        <v>0.451407</v>
      </c>
      <c r="V1081" s="19">
        <f t="shared" si="204"/>
        <v>4514.07</v>
      </c>
      <c r="W1081" s="1">
        <v>2.4190000000000001E-3</v>
      </c>
      <c r="X1081" s="1">
        <v>3.313E-3</v>
      </c>
      <c r="Y1081" s="5">
        <v>3.3040000000000001E-3</v>
      </c>
      <c r="Z1081" s="20">
        <f t="shared" si="210"/>
        <v>33.04</v>
      </c>
      <c r="AA1081" s="1">
        <v>32.755299999999998</v>
      </c>
      <c r="AB1081" s="1">
        <v>64.789100000000005</v>
      </c>
      <c r="AC1081" s="6">
        <v>1.4100000000000001E-4</v>
      </c>
      <c r="AD1081" s="21">
        <f t="shared" si="207"/>
        <v>1.4100000000000001</v>
      </c>
      <c r="AE1081" s="1">
        <v>5.4549999999999998E-3</v>
      </c>
      <c r="AF1081" s="1">
        <v>9.0050000000000009E-3</v>
      </c>
      <c r="AG1081" s="1">
        <v>2.0967E-2</v>
      </c>
      <c r="AH1081" s="1">
        <v>2.5978999999999999E-2</v>
      </c>
      <c r="AI1081" s="1">
        <v>0</v>
      </c>
      <c r="AJ1081" s="1">
        <v>0</v>
      </c>
      <c r="AK1081" s="1">
        <v>98.374300000000005</v>
      </c>
      <c r="AL1081">
        <v>-1.2800000000000001E-3</v>
      </c>
      <c r="AM1081">
        <v>1.0116E-2</v>
      </c>
      <c r="AN1081">
        <v>4.5500000000000002E-3</v>
      </c>
      <c r="AO1081">
        <v>-4.0000000000000002E-4</v>
      </c>
      <c r="AP1081" s="7">
        <v>-8.0499999999999999E-3</v>
      </c>
      <c r="AQ1081">
        <v>0.12278</v>
      </c>
      <c r="AR1081">
        <v>3.0469999999999998E-3</v>
      </c>
      <c r="AS1081">
        <v>4.3920000000000001E-3</v>
      </c>
      <c r="AT1081">
        <v>0.39931800000000001</v>
      </c>
      <c r="AU1081">
        <f t="shared" si="205"/>
        <v>0.52209799999999995</v>
      </c>
      <c r="AV1081">
        <v>2.0270000000000002E-3</v>
      </c>
      <c r="AW1081">
        <v>2.9789999999999999E-3</v>
      </c>
      <c r="AX1081" s="8">
        <v>2.3410000000000002E-3</v>
      </c>
      <c r="AY1081">
        <v>50.467700000000001</v>
      </c>
      <c r="AZ1081">
        <v>48.9636</v>
      </c>
      <c r="BA1081" s="9">
        <v>9.6000000000000002E-5</v>
      </c>
      <c r="BB1081" s="10">
        <f t="shared" si="211"/>
        <v>2.4370000000000004E-3</v>
      </c>
      <c r="BC1081">
        <v>7.6010000000000001E-3</v>
      </c>
      <c r="BD1081">
        <v>3.748E-3</v>
      </c>
      <c r="BE1081">
        <v>9.0209999999999995E-3</v>
      </c>
      <c r="BF1081">
        <v>6.398E-3</v>
      </c>
      <c r="BG1081">
        <v>0</v>
      </c>
      <c r="BH1081">
        <v>0</v>
      </c>
      <c r="BI1081" s="22"/>
    </row>
    <row r="1082" spans="1:61" x14ac:dyDescent="0.25">
      <c r="A1082" t="s">
        <v>189</v>
      </c>
      <c r="C1082">
        <v>410</v>
      </c>
      <c r="D1082">
        <v>58</v>
      </c>
      <c r="E1082">
        <v>40</v>
      </c>
      <c r="F1082">
        <v>20</v>
      </c>
      <c r="G1082">
        <v>100</v>
      </c>
      <c r="H1082">
        <v>3</v>
      </c>
      <c r="I1082">
        <v>591</v>
      </c>
      <c r="J1082">
        <v>14</v>
      </c>
      <c r="K1082" s="1">
        <v>1.6486000000000001E-2</v>
      </c>
      <c r="L1082" s="1">
        <v>4.3790000000000001E-3</v>
      </c>
      <c r="M1082" s="1">
        <v>9.8399999999999998E-3</v>
      </c>
      <c r="N1082" s="1">
        <v>-5.1700000000000001E-3</v>
      </c>
      <c r="O1082" s="2">
        <v>-9.6399999999999993E-3</v>
      </c>
      <c r="P1082" s="17">
        <f t="shared" si="206"/>
        <v>-96.399999999999991</v>
      </c>
      <c r="Q1082" s="3">
        <v>0.29208699999999999</v>
      </c>
      <c r="R1082" s="18">
        <f t="shared" si="203"/>
        <v>2920.87</v>
      </c>
      <c r="S1082" s="1">
        <v>1.6100000000000001E-3</v>
      </c>
      <c r="T1082" s="1">
        <v>9.0390000000000002E-3</v>
      </c>
      <c r="U1082" s="4">
        <v>0.44959300000000002</v>
      </c>
      <c r="V1082" s="19">
        <f t="shared" si="204"/>
        <v>4495.93</v>
      </c>
      <c r="W1082" s="1">
        <v>-4.5399999999999998E-3</v>
      </c>
      <c r="X1082" s="1">
        <v>1.531E-3</v>
      </c>
      <c r="Y1082" s="5">
        <v>2.92E-4</v>
      </c>
      <c r="Z1082" s="20">
        <f t="shared" si="210"/>
        <v>2.92</v>
      </c>
      <c r="AA1082" s="1">
        <v>32.606699999999996</v>
      </c>
      <c r="AB1082" s="1">
        <v>64.784999999999997</v>
      </c>
      <c r="AC1082" s="6">
        <v>8.201E-3</v>
      </c>
      <c r="AD1082" s="21">
        <f t="shared" si="207"/>
        <v>82.01</v>
      </c>
      <c r="AE1082" s="1">
        <v>6.1700000000000004E-4</v>
      </c>
      <c r="AF1082" s="1">
        <v>7.6499999999999997E-3</v>
      </c>
      <c r="AG1082" s="1">
        <v>1.3029999999999999E-3</v>
      </c>
      <c r="AH1082" s="1">
        <v>-3.0800000000000001E-2</v>
      </c>
      <c r="AI1082" s="1">
        <v>0</v>
      </c>
      <c r="AJ1082" s="1">
        <v>0</v>
      </c>
      <c r="AK1082" s="1">
        <v>98.144199999999998</v>
      </c>
      <c r="AL1082">
        <v>3.9420000000000002E-3</v>
      </c>
      <c r="AM1082">
        <v>2.0110000000000002E-3</v>
      </c>
      <c r="AN1082">
        <v>4.0039999999999997E-3</v>
      </c>
      <c r="AO1082">
        <v>-4.3699999999999998E-3</v>
      </c>
      <c r="AP1082" s="7">
        <v>-7.5100000000000002E-3</v>
      </c>
      <c r="AQ1082">
        <v>0.12872600000000001</v>
      </c>
      <c r="AR1082">
        <v>1.01E-3</v>
      </c>
      <c r="AS1082">
        <v>5.9760000000000004E-3</v>
      </c>
      <c r="AT1082">
        <v>0.39878599999999997</v>
      </c>
      <c r="AU1082">
        <f t="shared" si="205"/>
        <v>0.52751199999999998</v>
      </c>
      <c r="AV1082">
        <v>-3.82E-3</v>
      </c>
      <c r="AW1082">
        <v>1.3810000000000001E-3</v>
      </c>
      <c r="AX1082" s="8">
        <v>2.0799999999999999E-4</v>
      </c>
      <c r="AY1082">
        <v>50.374400000000001</v>
      </c>
      <c r="AZ1082">
        <v>49.092599999999997</v>
      </c>
      <c r="BA1082" s="9">
        <v>5.5960000000000003E-3</v>
      </c>
      <c r="BB1082" s="10">
        <f t="shared" si="211"/>
        <v>5.8040000000000001E-3</v>
      </c>
      <c r="BC1082">
        <v>8.6200000000000003E-4</v>
      </c>
      <c r="BD1082">
        <v>3.1930000000000001E-3</v>
      </c>
      <c r="BE1082">
        <v>5.62E-4</v>
      </c>
      <c r="BF1082">
        <v>-7.6099999999999996E-3</v>
      </c>
      <c r="BG1082">
        <v>0</v>
      </c>
      <c r="BH1082">
        <v>0</v>
      </c>
      <c r="BI1082" s="22"/>
    </row>
    <row r="1083" spans="1:61" x14ac:dyDescent="0.25">
      <c r="A1083" s="23" t="s">
        <v>189</v>
      </c>
      <c r="B1083" s="23"/>
      <c r="C1083" s="23">
        <v>411</v>
      </c>
      <c r="D1083" s="23">
        <v>58</v>
      </c>
      <c r="E1083" s="23">
        <v>40</v>
      </c>
      <c r="F1083" s="23">
        <v>20</v>
      </c>
      <c r="G1083" s="23">
        <v>100</v>
      </c>
      <c r="H1083" s="23">
        <v>3</v>
      </c>
      <c r="I1083" s="23">
        <v>592</v>
      </c>
      <c r="J1083" s="23">
        <v>15</v>
      </c>
      <c r="K1083" s="24">
        <v>3.3356999999999998E-2</v>
      </c>
      <c r="L1083" s="24">
        <v>9.1640000000000003E-3</v>
      </c>
      <c r="M1083" s="24">
        <v>8.3359999999999997E-3</v>
      </c>
      <c r="N1083" s="24">
        <v>-9.3000000000000005E-4</v>
      </c>
      <c r="O1083" s="25">
        <v>-1.0030000000000001E-2</v>
      </c>
      <c r="P1083" s="17">
        <f t="shared" si="206"/>
        <v>-100.30000000000001</v>
      </c>
      <c r="Q1083" s="26">
        <v>0.29078399999999999</v>
      </c>
      <c r="R1083" s="18">
        <f t="shared" si="203"/>
        <v>2907.8399999999997</v>
      </c>
      <c r="S1083" s="24">
        <v>5.5370000000000003E-3</v>
      </c>
      <c r="T1083" s="24">
        <v>4.3270000000000001E-3</v>
      </c>
      <c r="U1083" s="27">
        <v>0.44345499999999999</v>
      </c>
      <c r="V1083" s="19">
        <f t="shared" si="204"/>
        <v>4434.55</v>
      </c>
      <c r="W1083" s="24">
        <v>-3.0699999999999998E-3</v>
      </c>
      <c r="X1083" s="24">
        <v>9.4300000000000004E-4</v>
      </c>
      <c r="Y1083" s="28">
        <v>-7.7499999999999999E-3</v>
      </c>
      <c r="Z1083" s="20">
        <f t="shared" si="210"/>
        <v>-77.5</v>
      </c>
      <c r="AA1083" s="24">
        <v>32.6477</v>
      </c>
      <c r="AB1083" s="24">
        <v>64.774699999999996</v>
      </c>
      <c r="AC1083" s="29">
        <v>7.5339999999999999E-3</v>
      </c>
      <c r="AD1083" s="21">
        <f t="shared" si="207"/>
        <v>75.34</v>
      </c>
      <c r="AE1083" s="24">
        <v>1.9900000000000001E-4</v>
      </c>
      <c r="AF1083" s="24">
        <v>-1.14E-3</v>
      </c>
      <c r="AG1083" s="24">
        <v>2.1899999999999999E-2</v>
      </c>
      <c r="AH1083" s="24">
        <v>5.3060999999999997E-2</v>
      </c>
      <c r="AI1083" s="24">
        <v>0</v>
      </c>
      <c r="AJ1083" s="24">
        <v>0</v>
      </c>
      <c r="AK1083" s="24">
        <v>98.278099999999995</v>
      </c>
      <c r="AL1083" s="23">
        <v>7.9690000000000004E-3</v>
      </c>
      <c r="AM1083" s="23">
        <v>4.2050000000000004E-3</v>
      </c>
      <c r="AN1083" s="23">
        <v>3.3890000000000001E-3</v>
      </c>
      <c r="AO1083" s="23">
        <v>-7.9000000000000001E-4</v>
      </c>
      <c r="AP1083" s="30">
        <v>-7.8100000000000001E-3</v>
      </c>
      <c r="AQ1083" s="23">
        <v>0.128052</v>
      </c>
      <c r="AR1083" s="23">
        <v>3.4710000000000001E-3</v>
      </c>
      <c r="AS1083" s="23">
        <v>2.859E-3</v>
      </c>
      <c r="AT1083" s="23">
        <v>0.39303700000000003</v>
      </c>
      <c r="AU1083">
        <f t="shared" si="205"/>
        <v>0.52108900000000002</v>
      </c>
      <c r="AV1083" s="23">
        <v>-2.5699999999999998E-3</v>
      </c>
      <c r="AW1083" s="23">
        <v>8.4999999999999995E-4</v>
      </c>
      <c r="AX1083" s="31">
        <v>-5.5100000000000001E-3</v>
      </c>
      <c r="AY1083" s="23">
        <v>50.398600000000002</v>
      </c>
      <c r="AZ1083" s="23">
        <v>49.046799999999998</v>
      </c>
      <c r="BA1083" s="32">
        <v>5.1370000000000001E-3</v>
      </c>
      <c r="BB1083" s="10">
        <f t="shared" si="211"/>
        <v>-3.7300000000000007E-4</v>
      </c>
      <c r="BC1083" s="23">
        <v>2.7799999999999998E-4</v>
      </c>
      <c r="BD1083" s="23">
        <v>-4.8000000000000001E-4</v>
      </c>
      <c r="BE1083" s="23">
        <v>9.4409999999999997E-3</v>
      </c>
      <c r="BF1083" s="23">
        <v>1.3093E-2</v>
      </c>
      <c r="BG1083" s="23">
        <v>0</v>
      </c>
      <c r="BH1083" s="23">
        <v>0</v>
      </c>
      <c r="BI1083" s="22"/>
    </row>
    <row r="1084" spans="1:61" x14ac:dyDescent="0.25">
      <c r="A1084" t="s">
        <v>190</v>
      </c>
      <c r="C1084">
        <v>412</v>
      </c>
      <c r="D1084">
        <v>59</v>
      </c>
      <c r="E1084">
        <v>40</v>
      </c>
      <c r="F1084">
        <v>20</v>
      </c>
      <c r="G1084">
        <v>100</v>
      </c>
      <c r="H1084">
        <v>3</v>
      </c>
      <c r="I1084">
        <v>593</v>
      </c>
      <c r="J1084">
        <v>1</v>
      </c>
      <c r="K1084" s="1">
        <v>1.5043000000000001E-2</v>
      </c>
      <c r="L1084" s="1">
        <v>2.2686000000000001E-2</v>
      </c>
      <c r="M1084" s="1">
        <v>8.1550000000000008E-3</v>
      </c>
      <c r="N1084" s="1">
        <v>-1.6000000000000001E-3</v>
      </c>
      <c r="O1084" s="2">
        <v>-1.447E-2</v>
      </c>
      <c r="P1084" s="17">
        <f t="shared" si="206"/>
        <v>-144.69999999999999</v>
      </c>
      <c r="Q1084" s="3">
        <v>0.31399700000000003</v>
      </c>
      <c r="R1084" s="18">
        <f t="shared" si="203"/>
        <v>3139.9700000000003</v>
      </c>
      <c r="S1084" s="1">
        <v>2.447E-3</v>
      </c>
      <c r="T1084" s="1">
        <v>5.0239999999999998E-3</v>
      </c>
      <c r="U1084" s="4">
        <v>0.45341599999999999</v>
      </c>
      <c r="V1084" s="19">
        <f t="shared" si="204"/>
        <v>4534.16</v>
      </c>
      <c r="W1084" s="1">
        <v>2.8739999999999998E-3</v>
      </c>
      <c r="X1084" s="1">
        <v>2.0960000000000002E-3</v>
      </c>
      <c r="Y1084" s="5">
        <v>-4.8799999999999998E-3</v>
      </c>
      <c r="Z1084" s="20">
        <f t="shared" si="210"/>
        <v>-48.8</v>
      </c>
      <c r="AA1084" s="1">
        <v>32.720700000000001</v>
      </c>
      <c r="AB1084" s="1">
        <v>65.296499999999995</v>
      </c>
      <c r="AC1084" s="6">
        <v>2.4139999999999999E-3</v>
      </c>
      <c r="AD1084" s="21">
        <f t="shared" si="207"/>
        <v>24.14</v>
      </c>
      <c r="AE1084" s="1">
        <v>4.0390000000000001E-3</v>
      </c>
      <c r="AF1084" s="1">
        <v>6.0219999999999996E-3</v>
      </c>
      <c r="AG1084" s="1">
        <v>5.7939999999999997E-3</v>
      </c>
      <c r="AH1084" s="1">
        <v>2.8500999999999999E-2</v>
      </c>
      <c r="AI1084" s="1">
        <v>0</v>
      </c>
      <c r="AJ1084" s="1">
        <v>0</v>
      </c>
      <c r="AK1084" s="1">
        <v>98.868799999999993</v>
      </c>
      <c r="AL1084">
        <v>3.5750000000000001E-3</v>
      </c>
      <c r="AM1084">
        <v>1.0356000000000001E-2</v>
      </c>
      <c r="AN1084">
        <v>3.2980000000000002E-3</v>
      </c>
      <c r="AO1084">
        <v>-1.34E-3</v>
      </c>
      <c r="AP1084" s="7">
        <v>-1.1209999999999999E-2</v>
      </c>
      <c r="AQ1084">
        <v>0.13755500000000001</v>
      </c>
      <c r="AR1084">
        <v>1.526E-3</v>
      </c>
      <c r="AS1084">
        <v>3.3019999999999998E-3</v>
      </c>
      <c r="AT1084">
        <v>0.39977400000000002</v>
      </c>
      <c r="AU1084">
        <f t="shared" si="205"/>
        <v>0.53732900000000006</v>
      </c>
      <c r="AV1084">
        <v>2.4009999999999999E-3</v>
      </c>
      <c r="AW1084">
        <v>1.879E-3</v>
      </c>
      <c r="AX1084" s="8">
        <v>-3.4499999999999999E-3</v>
      </c>
      <c r="AY1084">
        <v>50.2485</v>
      </c>
      <c r="AZ1084">
        <v>49.184600000000003</v>
      </c>
      <c r="BA1084" s="9">
        <v>1.637E-3</v>
      </c>
      <c r="BB1084" s="10">
        <f t="shared" si="211"/>
        <v>-1.8129999999999999E-3</v>
      </c>
      <c r="BC1084">
        <v>5.6090000000000003E-3</v>
      </c>
      <c r="BD1084">
        <v>2.4979999999999998E-3</v>
      </c>
      <c r="BE1084">
        <v>2.4849999999999998E-3</v>
      </c>
      <c r="BF1084">
        <v>6.9959999999999996E-3</v>
      </c>
      <c r="BG1084">
        <v>0</v>
      </c>
      <c r="BH1084">
        <v>0</v>
      </c>
      <c r="BI1084" s="22"/>
    </row>
    <row r="1085" spans="1:61" x14ac:dyDescent="0.25">
      <c r="A1085" t="s">
        <v>190</v>
      </c>
      <c r="C1085">
        <v>413</v>
      </c>
      <c r="D1085">
        <v>59</v>
      </c>
      <c r="E1085">
        <v>40</v>
      </c>
      <c r="F1085">
        <v>20</v>
      </c>
      <c r="G1085">
        <v>100</v>
      </c>
      <c r="H1085">
        <v>3</v>
      </c>
      <c r="I1085">
        <v>594</v>
      </c>
      <c r="J1085">
        <v>2</v>
      </c>
      <c r="K1085" s="1">
        <v>-1.306E-2</v>
      </c>
      <c r="L1085" s="1">
        <v>1.8010000000000002E-2</v>
      </c>
      <c r="M1085" s="1">
        <v>9.5610000000000001E-3</v>
      </c>
      <c r="N1085" s="1">
        <v>-1.48E-3</v>
      </c>
      <c r="O1085" s="2">
        <v>-9.6699999999999998E-3</v>
      </c>
      <c r="P1085" s="17">
        <f t="shared" si="206"/>
        <v>-96.7</v>
      </c>
      <c r="Q1085" s="3">
        <v>0.28589799999999999</v>
      </c>
      <c r="R1085" s="18">
        <f t="shared" si="203"/>
        <v>2858.98</v>
      </c>
      <c r="S1085" s="1">
        <v>1.0660000000000001E-3</v>
      </c>
      <c r="T1085" s="1">
        <v>6.7819999999999998E-3</v>
      </c>
      <c r="U1085" s="4">
        <v>0.45127600000000001</v>
      </c>
      <c r="V1085" s="19">
        <f t="shared" si="204"/>
        <v>4512.76</v>
      </c>
      <c r="W1085" s="1">
        <v>3.0349999999999999E-3</v>
      </c>
      <c r="X1085" s="1">
        <v>-1.16E-3</v>
      </c>
      <c r="Y1085" s="5">
        <v>4.75E-4</v>
      </c>
      <c r="Z1085" s="20">
        <f t="shared" si="210"/>
        <v>4.75</v>
      </c>
      <c r="AA1085" s="1">
        <v>32.684399999999997</v>
      </c>
      <c r="AB1085" s="1">
        <v>65.204999999999998</v>
      </c>
      <c r="AC1085" s="6">
        <v>9.0360000000000006E-3</v>
      </c>
      <c r="AD1085" s="21">
        <f t="shared" si="207"/>
        <v>90.36</v>
      </c>
      <c r="AE1085" s="1">
        <v>2.9610000000000001E-3</v>
      </c>
      <c r="AF1085" s="1">
        <v>1.384E-3</v>
      </c>
      <c r="AG1085" s="1">
        <v>1.6639000000000001E-2</v>
      </c>
      <c r="AH1085" s="1">
        <v>5.1215999999999998E-2</v>
      </c>
      <c r="AI1085" s="1">
        <v>0</v>
      </c>
      <c r="AJ1085" s="1">
        <v>0</v>
      </c>
      <c r="AK1085" s="1">
        <v>98.721400000000003</v>
      </c>
      <c r="AL1085">
        <v>-3.1099999999999999E-3</v>
      </c>
      <c r="AM1085">
        <v>8.2319999999999997E-3</v>
      </c>
      <c r="AN1085">
        <v>3.872E-3</v>
      </c>
      <c r="AO1085">
        <v>-1.24E-3</v>
      </c>
      <c r="AP1085" s="7">
        <v>-7.4999999999999997E-3</v>
      </c>
      <c r="AQ1085">
        <v>0.12540999999999999</v>
      </c>
      <c r="AR1085">
        <v>6.6600000000000003E-4</v>
      </c>
      <c r="AS1085">
        <v>4.463E-3</v>
      </c>
      <c r="AT1085">
        <v>0.39840799999999998</v>
      </c>
      <c r="AU1085">
        <f t="shared" si="205"/>
        <v>0.52381800000000001</v>
      </c>
      <c r="AV1085">
        <v>2.539E-3</v>
      </c>
      <c r="AW1085">
        <v>-1.0399999999999999E-3</v>
      </c>
      <c r="AX1085" s="8">
        <v>3.3599999999999998E-4</v>
      </c>
      <c r="AY1085">
        <v>50.258400000000002</v>
      </c>
      <c r="AZ1085">
        <v>49.18</v>
      </c>
      <c r="BA1085" s="9">
        <v>6.1370000000000001E-3</v>
      </c>
      <c r="BB1085" s="10">
        <f t="shared" si="211"/>
        <v>6.4730000000000005E-3</v>
      </c>
      <c r="BC1085">
        <v>4.1180000000000001E-3</v>
      </c>
      <c r="BD1085">
        <v>5.7499999999999999E-4</v>
      </c>
      <c r="BE1085">
        <v>7.1450000000000003E-3</v>
      </c>
      <c r="BF1085">
        <v>1.2588999999999999E-2</v>
      </c>
      <c r="BG1085">
        <v>0</v>
      </c>
      <c r="BH1085">
        <v>0</v>
      </c>
      <c r="BI1085" s="22"/>
    </row>
    <row r="1086" spans="1:61" x14ac:dyDescent="0.25">
      <c r="A1086" t="s">
        <v>190</v>
      </c>
      <c r="C1086">
        <v>414</v>
      </c>
      <c r="D1086">
        <v>59</v>
      </c>
      <c r="E1086">
        <v>40</v>
      </c>
      <c r="F1086">
        <v>20</v>
      </c>
      <c r="G1086">
        <v>100</v>
      </c>
      <c r="H1086">
        <v>3</v>
      </c>
      <c r="I1086">
        <v>595</v>
      </c>
      <c r="J1086">
        <v>3</v>
      </c>
      <c r="K1086" s="1">
        <v>2.7566E-2</v>
      </c>
      <c r="L1086" s="1">
        <v>2.6914E-2</v>
      </c>
      <c r="M1086" s="1">
        <v>9.5619999999999993E-3</v>
      </c>
      <c r="N1086" s="1">
        <v>-4.9899999999999996E-3</v>
      </c>
      <c r="O1086" s="2">
        <v>4.2223999999999998E-2</v>
      </c>
      <c r="P1086" s="17">
        <f t="shared" si="206"/>
        <v>422.23999999999995</v>
      </c>
      <c r="Q1086" s="3">
        <v>0.31316100000000002</v>
      </c>
      <c r="R1086" s="18">
        <f t="shared" si="203"/>
        <v>3131.61</v>
      </c>
      <c r="S1086" s="1">
        <v>3.1519999999999999E-3</v>
      </c>
      <c r="T1086" s="1">
        <v>2.1000000000000001E-4</v>
      </c>
      <c r="U1086" s="4">
        <v>0.469447</v>
      </c>
      <c r="V1086" s="19">
        <f t="shared" si="204"/>
        <v>4694.47</v>
      </c>
      <c r="W1086" s="1">
        <v>-2.1700000000000001E-3</v>
      </c>
      <c r="X1086" s="1">
        <v>-3.16E-3</v>
      </c>
      <c r="Y1086" s="5">
        <v>2.0476000000000001E-2</v>
      </c>
      <c r="Z1086" s="20">
        <f t="shared" si="210"/>
        <v>204.76000000000002</v>
      </c>
      <c r="AA1086" s="1">
        <v>32.839300000000001</v>
      </c>
      <c r="AB1086" s="1">
        <v>64.921199999999999</v>
      </c>
      <c r="AC1086" s="6">
        <v>1.9687E-2</v>
      </c>
      <c r="AD1086" s="21">
        <f t="shared" si="207"/>
        <v>196.87</v>
      </c>
      <c r="AE1086" s="1">
        <v>-5.3E-3</v>
      </c>
      <c r="AF1086" s="1">
        <v>1.0573000000000001E-2</v>
      </c>
      <c r="AG1086" s="1">
        <v>1.1082E-2</v>
      </c>
      <c r="AH1086" s="1">
        <v>3.503E-3</v>
      </c>
      <c r="AI1086" s="1">
        <v>0</v>
      </c>
      <c r="AJ1086" s="1">
        <v>0</v>
      </c>
      <c r="AK1086" s="1">
        <v>98.702500000000001</v>
      </c>
      <c r="AL1086">
        <v>6.5539999999999999E-3</v>
      </c>
      <c r="AM1086">
        <v>1.2290000000000001E-2</v>
      </c>
      <c r="AN1086">
        <v>3.869E-3</v>
      </c>
      <c r="AO1086">
        <v>-4.1799999999999997E-3</v>
      </c>
      <c r="AP1086" s="7">
        <v>3.2730000000000002E-2</v>
      </c>
      <c r="AQ1086">
        <v>0.13724</v>
      </c>
      <c r="AR1086">
        <v>1.967E-3</v>
      </c>
      <c r="AS1086">
        <v>1.3799999999999999E-4</v>
      </c>
      <c r="AT1086">
        <v>0.41406300000000001</v>
      </c>
      <c r="AU1086">
        <f t="shared" si="205"/>
        <v>0.55130299999999999</v>
      </c>
      <c r="AV1086">
        <v>-1.81E-3</v>
      </c>
      <c r="AW1086">
        <v>-2.8400000000000001E-3</v>
      </c>
      <c r="AX1086" s="8">
        <v>1.4467000000000001E-2</v>
      </c>
      <c r="AY1086">
        <v>50.449399999999997</v>
      </c>
      <c r="AZ1086">
        <v>48.920099999999998</v>
      </c>
      <c r="BA1086" s="9">
        <v>1.3358999999999999E-2</v>
      </c>
      <c r="BB1086" s="10">
        <f t="shared" si="211"/>
        <v>2.7826E-2</v>
      </c>
      <c r="BC1086">
        <v>-7.3699999999999998E-3</v>
      </c>
      <c r="BD1086">
        <v>4.3880000000000004E-3</v>
      </c>
      <c r="BE1086">
        <v>4.7540000000000004E-3</v>
      </c>
      <c r="BF1086">
        <v>8.5999999999999998E-4</v>
      </c>
      <c r="BG1086">
        <v>0</v>
      </c>
      <c r="BH1086">
        <v>0</v>
      </c>
      <c r="BI1086" s="22"/>
    </row>
    <row r="1087" spans="1:61" x14ac:dyDescent="0.25">
      <c r="A1087" t="s">
        <v>190</v>
      </c>
      <c r="C1087">
        <v>415</v>
      </c>
      <c r="D1087">
        <v>59</v>
      </c>
      <c r="E1087">
        <v>40</v>
      </c>
      <c r="F1087">
        <v>20</v>
      </c>
      <c r="G1087">
        <v>100</v>
      </c>
      <c r="H1087">
        <v>3</v>
      </c>
      <c r="I1087">
        <v>596</v>
      </c>
      <c r="J1087">
        <v>4</v>
      </c>
      <c r="K1087" s="1">
        <v>7.6319999999999999E-3</v>
      </c>
      <c r="L1087" s="1">
        <v>7.6350000000000003E-3</v>
      </c>
      <c r="M1087" s="1">
        <v>6.3509999999999999E-3</v>
      </c>
      <c r="N1087" s="1">
        <v>-1.2800000000000001E-3</v>
      </c>
      <c r="O1087" s="2">
        <v>4.5310000000000003E-2</v>
      </c>
      <c r="P1087" s="17">
        <f t="shared" si="206"/>
        <v>453.1</v>
      </c>
      <c r="Q1087" s="3">
        <v>0.310888</v>
      </c>
      <c r="R1087" s="18">
        <f t="shared" si="203"/>
        <v>3108.88</v>
      </c>
      <c r="S1087" s="1">
        <v>5.496E-3</v>
      </c>
      <c r="T1087" s="1">
        <v>3.3600000000000001E-3</v>
      </c>
      <c r="U1087" s="4">
        <v>0.47354000000000002</v>
      </c>
      <c r="V1087" s="19">
        <f t="shared" si="204"/>
        <v>4735.4000000000005</v>
      </c>
      <c r="W1087" s="1">
        <v>5.6800000000000004E-4</v>
      </c>
      <c r="X1087" s="1">
        <v>2.539E-3</v>
      </c>
      <c r="Y1087" s="5">
        <v>2.4813999999999999E-2</v>
      </c>
      <c r="Z1087" s="20">
        <f t="shared" si="210"/>
        <v>248.14</v>
      </c>
      <c r="AA1087" s="1">
        <v>32.592500000000001</v>
      </c>
      <c r="AB1087" s="1">
        <v>65.447500000000005</v>
      </c>
      <c r="AC1087" s="6">
        <v>1.2586999999999999E-2</v>
      </c>
      <c r="AD1087" s="21">
        <f t="shared" si="207"/>
        <v>125.86999999999999</v>
      </c>
      <c r="AE1087" s="1">
        <v>1.2470999999999999E-2</v>
      </c>
      <c r="AF1087" s="1">
        <v>5.9900000000000003E-4</v>
      </c>
      <c r="AG1087" s="1">
        <v>4.2209999999999999E-3</v>
      </c>
      <c r="AH1087" s="1">
        <v>2.8792000000000002E-2</v>
      </c>
      <c r="AI1087" s="1">
        <v>0</v>
      </c>
      <c r="AJ1087" s="1">
        <v>0</v>
      </c>
      <c r="AK1087" s="1">
        <v>98.985500000000002</v>
      </c>
      <c r="AL1087">
        <v>1.8140000000000001E-3</v>
      </c>
      <c r="AM1087">
        <v>3.4849999999999998E-3</v>
      </c>
      <c r="AN1087">
        <v>2.568E-3</v>
      </c>
      <c r="AO1087">
        <v>-1.07E-3</v>
      </c>
      <c r="AP1087" s="7">
        <v>3.5106999999999999E-2</v>
      </c>
      <c r="AQ1087">
        <v>0.136185</v>
      </c>
      <c r="AR1087">
        <v>3.4269999999999999E-3</v>
      </c>
      <c r="AS1087">
        <v>2.2079999999999999E-3</v>
      </c>
      <c r="AT1087">
        <v>0.417491</v>
      </c>
      <c r="AU1087">
        <f t="shared" si="205"/>
        <v>0.55367600000000006</v>
      </c>
      <c r="AV1087">
        <v>4.75E-4</v>
      </c>
      <c r="AW1087">
        <v>2.2759999999999998E-3</v>
      </c>
      <c r="AX1087" s="8">
        <v>1.7524000000000001E-2</v>
      </c>
      <c r="AY1087">
        <v>50.048299999999998</v>
      </c>
      <c r="AZ1087">
        <v>49.295200000000001</v>
      </c>
      <c r="BA1087" s="9">
        <v>8.5380000000000005E-3</v>
      </c>
      <c r="BB1087" s="10">
        <f t="shared" si="211"/>
        <v>2.6062000000000002E-2</v>
      </c>
      <c r="BC1087">
        <v>1.7319000000000001E-2</v>
      </c>
      <c r="BD1087">
        <v>2.4800000000000001E-4</v>
      </c>
      <c r="BE1087">
        <v>1.81E-3</v>
      </c>
      <c r="BF1087">
        <v>7.0670000000000004E-3</v>
      </c>
      <c r="BG1087">
        <v>0</v>
      </c>
      <c r="BH1087">
        <v>0</v>
      </c>
      <c r="BI1087" s="22"/>
    </row>
    <row r="1088" spans="1:61" x14ac:dyDescent="0.25">
      <c r="A1088" s="23" t="s">
        <v>190</v>
      </c>
      <c r="B1088" s="23"/>
      <c r="C1088" s="23">
        <v>416</v>
      </c>
      <c r="D1088" s="23">
        <v>59</v>
      </c>
      <c r="E1088" s="23">
        <v>40</v>
      </c>
      <c r="F1088" s="23">
        <v>20</v>
      </c>
      <c r="G1088" s="23">
        <v>100</v>
      </c>
      <c r="H1088" s="23">
        <v>3</v>
      </c>
      <c r="I1088" s="23">
        <v>597</v>
      </c>
      <c r="J1088" s="23">
        <v>5</v>
      </c>
      <c r="K1088" s="24">
        <v>-1.652E-2</v>
      </c>
      <c r="L1088" s="24">
        <v>3.9569999999999996E-3</v>
      </c>
      <c r="M1088" s="24">
        <v>3.9610000000000001E-3</v>
      </c>
      <c r="N1088" s="24">
        <v>-3.47E-3</v>
      </c>
      <c r="O1088" s="25">
        <v>4.7164999999999999E-2</v>
      </c>
      <c r="P1088" s="17">
        <f t="shared" si="206"/>
        <v>471.65</v>
      </c>
      <c r="Q1088" s="26">
        <v>0.29119600000000001</v>
      </c>
      <c r="R1088" s="18">
        <f t="shared" si="203"/>
        <v>2911.96</v>
      </c>
      <c r="S1088" s="24">
        <v>5.4869999999999997E-3</v>
      </c>
      <c r="T1088" s="24">
        <v>9.0080000000000004E-3</v>
      </c>
      <c r="U1088" s="27">
        <v>0.49451600000000001</v>
      </c>
      <c r="V1088" s="19">
        <f t="shared" si="204"/>
        <v>4945.16</v>
      </c>
      <c r="W1088" s="24">
        <v>-3.4000000000000002E-4</v>
      </c>
      <c r="X1088" s="24">
        <v>8.7299999999999997E-4</v>
      </c>
      <c r="Y1088" s="28">
        <v>7.7299999999999999E-3</v>
      </c>
      <c r="Z1088" s="20">
        <f t="shared" si="210"/>
        <v>77.3</v>
      </c>
      <c r="AA1088" s="24">
        <v>32.444299999999998</v>
      </c>
      <c r="AB1088" s="24">
        <v>65.402199999999993</v>
      </c>
      <c r="AC1088" s="29">
        <v>3.0712E-2</v>
      </c>
      <c r="AD1088" s="21">
        <f t="shared" si="207"/>
        <v>307.12</v>
      </c>
      <c r="AE1088" s="24">
        <v>2.7309999999999999E-3</v>
      </c>
      <c r="AF1088" s="24">
        <v>-6.2399999999999999E-3</v>
      </c>
      <c r="AG1088" s="24">
        <v>1.3831E-2</v>
      </c>
      <c r="AH1088" s="24">
        <v>3.3762E-2</v>
      </c>
      <c r="AI1088" s="24">
        <v>0</v>
      </c>
      <c r="AJ1088" s="24">
        <v>0</v>
      </c>
      <c r="AK1088" s="24">
        <v>98.764899999999997</v>
      </c>
      <c r="AL1088" s="23">
        <v>-3.9399999999999999E-3</v>
      </c>
      <c r="AM1088" s="23">
        <v>1.8109999999999999E-3</v>
      </c>
      <c r="AN1088" s="23">
        <v>1.606E-3</v>
      </c>
      <c r="AO1088" s="23">
        <v>-2.9199999999999999E-3</v>
      </c>
      <c r="AP1088" s="30">
        <v>3.6644000000000003E-2</v>
      </c>
      <c r="AQ1088" s="23">
        <v>0.12790299999999999</v>
      </c>
      <c r="AR1088" s="23">
        <v>3.431E-3</v>
      </c>
      <c r="AS1088" s="23">
        <v>5.9360000000000003E-3</v>
      </c>
      <c r="AT1088" s="23">
        <v>0.437164</v>
      </c>
      <c r="AU1088">
        <f t="shared" si="205"/>
        <v>0.56506699999999999</v>
      </c>
      <c r="AV1088" s="23">
        <v>-2.9E-4</v>
      </c>
      <c r="AW1088" s="23">
        <v>7.85E-4</v>
      </c>
      <c r="AX1088" s="31">
        <v>5.4739999999999997E-3</v>
      </c>
      <c r="AY1088" s="23">
        <v>49.9557</v>
      </c>
      <c r="AZ1088" s="23">
        <v>49.394399999999997</v>
      </c>
      <c r="BA1088" s="32">
        <v>2.0888E-2</v>
      </c>
      <c r="BB1088" s="10">
        <f t="shared" si="211"/>
        <v>2.6362E-2</v>
      </c>
      <c r="BC1088" s="23">
        <v>3.8040000000000001E-3</v>
      </c>
      <c r="BD1088" s="23">
        <v>-2.5899999999999999E-3</v>
      </c>
      <c r="BE1088" s="23">
        <v>5.947E-3</v>
      </c>
      <c r="BF1088" s="23">
        <v>8.3099999999999997E-3</v>
      </c>
      <c r="BG1088" s="23">
        <v>0</v>
      </c>
      <c r="BH1088" s="23">
        <v>0</v>
      </c>
      <c r="BI1088" s="22"/>
    </row>
    <row r="1089" spans="1:61" x14ac:dyDescent="0.25">
      <c r="A1089" t="s">
        <v>191</v>
      </c>
      <c r="C1089">
        <v>417</v>
      </c>
      <c r="D1089">
        <v>60</v>
      </c>
      <c r="E1089">
        <v>40</v>
      </c>
      <c r="F1089">
        <v>20</v>
      </c>
      <c r="G1089">
        <v>100</v>
      </c>
      <c r="H1089">
        <v>3</v>
      </c>
      <c r="I1089">
        <v>598</v>
      </c>
      <c r="J1089">
        <v>1</v>
      </c>
      <c r="K1089" s="1">
        <v>-5.4000000000000001E-4</v>
      </c>
      <c r="L1089" s="1">
        <v>1.2070000000000001E-2</v>
      </c>
      <c r="M1089" s="1">
        <v>7.5979999999999997E-3</v>
      </c>
      <c r="N1089" s="1">
        <v>6.0099999999999997E-3</v>
      </c>
      <c r="O1089" s="2">
        <v>1.3087E-2</v>
      </c>
      <c r="P1089" s="17">
        <f t="shared" si="206"/>
        <v>130.87</v>
      </c>
      <c r="Q1089" s="3">
        <v>0.32378299999999999</v>
      </c>
      <c r="R1089" s="18">
        <f t="shared" si="203"/>
        <v>3237.83</v>
      </c>
      <c r="S1089" s="1">
        <v>8.7860000000000004E-3</v>
      </c>
      <c r="T1089" s="1">
        <v>1.0028E-2</v>
      </c>
      <c r="U1089" s="4">
        <v>0.48315000000000002</v>
      </c>
      <c r="V1089" s="19">
        <f t="shared" si="204"/>
        <v>4831.5</v>
      </c>
      <c r="W1089" s="1">
        <v>7.6199999999999998E-4</v>
      </c>
      <c r="X1089" s="1">
        <v>-1.7899999999999999E-3</v>
      </c>
      <c r="Y1089" s="5">
        <v>4.6610000000000002E-3</v>
      </c>
      <c r="Z1089" s="20">
        <f t="shared" si="210"/>
        <v>46.61</v>
      </c>
      <c r="AA1089" s="1">
        <v>32.635800000000003</v>
      </c>
      <c r="AB1089" s="1">
        <v>65.735500000000002</v>
      </c>
      <c r="AC1089" s="6">
        <v>9.7149999999999997E-3</v>
      </c>
      <c r="AD1089" s="21">
        <f t="shared" si="207"/>
        <v>97.149999999999991</v>
      </c>
      <c r="AE1089" s="1">
        <v>8.25E-4</v>
      </c>
      <c r="AF1089" s="1">
        <v>-1.1900000000000001E-2</v>
      </c>
      <c r="AG1089" s="1">
        <v>2.2748999999999998E-2</v>
      </c>
      <c r="AH1089" s="1">
        <v>2.5163000000000001E-2</v>
      </c>
      <c r="AI1089" s="1">
        <v>0</v>
      </c>
      <c r="AJ1089" s="1">
        <v>0</v>
      </c>
      <c r="AK1089" s="1">
        <v>99.285499999999999</v>
      </c>
      <c r="AL1089">
        <v>-1.2999999999999999E-4</v>
      </c>
      <c r="AM1089">
        <v>5.496E-3</v>
      </c>
      <c r="AN1089">
        <v>3.065E-3</v>
      </c>
      <c r="AO1089">
        <v>5.0280000000000004E-3</v>
      </c>
      <c r="AP1089" s="7">
        <v>1.0114E-2</v>
      </c>
      <c r="AQ1089">
        <v>0.14147699999999999</v>
      </c>
      <c r="AR1089">
        <v>5.4650000000000002E-3</v>
      </c>
      <c r="AS1089">
        <v>6.5729999999999998E-3</v>
      </c>
      <c r="AT1089">
        <v>0.42489399999999999</v>
      </c>
      <c r="AU1089">
        <f t="shared" si="205"/>
        <v>0.56637099999999996</v>
      </c>
      <c r="AV1089">
        <v>6.3500000000000004E-4</v>
      </c>
      <c r="AW1089">
        <v>-1.6000000000000001E-3</v>
      </c>
      <c r="AX1089" s="8">
        <v>3.284E-3</v>
      </c>
      <c r="AY1089">
        <v>49.989100000000001</v>
      </c>
      <c r="AZ1089">
        <v>49.387900000000002</v>
      </c>
      <c r="BA1089" s="9">
        <v>6.5729999999999998E-3</v>
      </c>
      <c r="BB1089" s="10">
        <f t="shared" si="211"/>
        <v>9.8569999999999994E-3</v>
      </c>
      <c r="BC1089">
        <v>1.1429999999999999E-3</v>
      </c>
      <c r="BD1089">
        <v>-4.9300000000000004E-3</v>
      </c>
      <c r="BE1089">
        <v>9.7310000000000001E-3</v>
      </c>
      <c r="BF1089">
        <v>6.1609999999999998E-3</v>
      </c>
      <c r="BG1089">
        <v>0</v>
      </c>
      <c r="BH1089">
        <v>0</v>
      </c>
      <c r="BI1089" s="22"/>
    </row>
    <row r="1090" spans="1:61" x14ac:dyDescent="0.25">
      <c r="A1090" t="s">
        <v>191</v>
      </c>
      <c r="C1090">
        <v>418</v>
      </c>
      <c r="D1090">
        <v>60</v>
      </c>
      <c r="E1090">
        <v>40</v>
      </c>
      <c r="F1090">
        <v>20</v>
      </c>
      <c r="G1090">
        <v>100</v>
      </c>
      <c r="H1090">
        <v>3</v>
      </c>
      <c r="I1090">
        <v>599</v>
      </c>
      <c r="J1090">
        <v>2</v>
      </c>
      <c r="K1090" s="1">
        <v>-4.6080000000000003E-2</v>
      </c>
      <c r="L1090" s="1">
        <v>8.9779999999999999E-3</v>
      </c>
      <c r="M1090" s="1">
        <v>5.5960000000000003E-3</v>
      </c>
      <c r="N1090" s="1">
        <v>5.9800000000000001E-4</v>
      </c>
      <c r="O1090" s="2">
        <v>0.14291899999999999</v>
      </c>
      <c r="P1090" s="17">
        <f t="shared" si="206"/>
        <v>1429.1899999999998</v>
      </c>
      <c r="Q1090" s="3">
        <v>0.29723500000000003</v>
      </c>
      <c r="R1090" s="18">
        <f t="shared" si="203"/>
        <v>2972.3500000000004</v>
      </c>
      <c r="S1090" s="1">
        <v>4.8900000000000002E-3</v>
      </c>
      <c r="T1090" s="1">
        <v>1.2175E-2</v>
      </c>
      <c r="U1090" s="4">
        <v>0.49115500000000001</v>
      </c>
      <c r="V1090" s="19">
        <f t="shared" si="204"/>
        <v>4911.55</v>
      </c>
      <c r="W1090" s="1">
        <v>-3.8600000000000001E-3</v>
      </c>
      <c r="X1090" s="1">
        <v>7.1199999999999996E-4</v>
      </c>
      <c r="Y1090" s="5">
        <v>1.0943E-2</v>
      </c>
      <c r="Z1090" s="20">
        <f t="shared" si="210"/>
        <v>109.42999999999999</v>
      </c>
      <c r="AA1090" s="1">
        <v>32.552199999999999</v>
      </c>
      <c r="AB1090" s="1">
        <v>65.602800000000002</v>
      </c>
      <c r="AC1090" s="6">
        <v>8.2621E-2</v>
      </c>
      <c r="AD1090" s="21">
        <f t="shared" si="207"/>
        <v>826.21</v>
      </c>
      <c r="AE1090" s="1">
        <v>-5.9300000000000004E-3</v>
      </c>
      <c r="AF1090" s="1">
        <v>8.2749999999999994E-3</v>
      </c>
      <c r="AG1090" s="1">
        <v>1.7697999999999998E-2</v>
      </c>
      <c r="AH1090" s="1">
        <v>8.8780000000000005E-3</v>
      </c>
      <c r="AI1090" s="1">
        <v>0</v>
      </c>
      <c r="AJ1090" s="1">
        <v>0</v>
      </c>
      <c r="AK1090" s="1">
        <v>99.191800000000001</v>
      </c>
      <c r="AL1090">
        <v>-1.094E-2</v>
      </c>
      <c r="AM1090">
        <v>4.0920000000000002E-3</v>
      </c>
      <c r="AN1090">
        <v>2.2599999999999999E-3</v>
      </c>
      <c r="AO1090">
        <v>5.0100000000000003E-4</v>
      </c>
      <c r="AP1090" s="7">
        <v>0.11057599999999999</v>
      </c>
      <c r="AQ1090">
        <v>0.13001399999999999</v>
      </c>
      <c r="AR1090">
        <v>3.045E-3</v>
      </c>
      <c r="AS1090">
        <v>7.9900000000000006E-3</v>
      </c>
      <c r="AT1090">
        <v>0.43239100000000003</v>
      </c>
      <c r="AU1090">
        <f t="shared" si="205"/>
        <v>0.56240500000000004</v>
      </c>
      <c r="AV1090">
        <v>-3.2200000000000002E-3</v>
      </c>
      <c r="AW1090">
        <v>6.3699999999999998E-4</v>
      </c>
      <c r="AX1090" s="8">
        <v>7.7169999999999999E-3</v>
      </c>
      <c r="AY1090">
        <v>49.913699999999999</v>
      </c>
      <c r="AZ1090">
        <v>49.340299999999999</v>
      </c>
      <c r="BA1090" s="9">
        <v>5.5960000000000003E-2</v>
      </c>
      <c r="BB1090" s="10">
        <f t="shared" si="211"/>
        <v>6.3676999999999997E-2</v>
      </c>
      <c r="BC1090">
        <v>-8.2299999999999995E-3</v>
      </c>
      <c r="BD1090">
        <v>3.4280000000000001E-3</v>
      </c>
      <c r="BE1090">
        <v>7.5779999999999997E-3</v>
      </c>
      <c r="BF1090">
        <v>2.176E-3</v>
      </c>
      <c r="BG1090">
        <v>0</v>
      </c>
      <c r="BH1090">
        <v>0</v>
      </c>
      <c r="BI1090" s="22"/>
    </row>
    <row r="1091" spans="1:61" x14ac:dyDescent="0.25">
      <c r="A1091" t="s">
        <v>191</v>
      </c>
      <c r="C1091">
        <v>419</v>
      </c>
      <c r="D1091">
        <v>60</v>
      </c>
      <c r="E1091">
        <v>40</v>
      </c>
      <c r="F1091">
        <v>20</v>
      </c>
      <c r="G1091">
        <v>100</v>
      </c>
      <c r="H1091">
        <v>3</v>
      </c>
      <c r="I1091">
        <v>600</v>
      </c>
      <c r="J1091">
        <v>3</v>
      </c>
      <c r="K1091" s="1">
        <v>-1.4460000000000001E-2</v>
      </c>
      <c r="L1091" s="1">
        <v>1.2548E-2</v>
      </c>
      <c r="M1091" s="1">
        <v>3.9579999999999997E-3</v>
      </c>
      <c r="N1091" s="1">
        <v>-2.63E-3</v>
      </c>
      <c r="O1091" s="2">
        <v>0.178976</v>
      </c>
      <c r="P1091" s="17">
        <f t="shared" si="206"/>
        <v>1789.76</v>
      </c>
      <c r="Q1091" s="3">
        <v>0.32655699999999999</v>
      </c>
      <c r="R1091" s="18">
        <f t="shared" ref="R1091:R1154" si="212">IF(ISBLANK(Q1091)," ", Q1091*10000)</f>
        <v>3265.5699999999997</v>
      </c>
      <c r="S1091" s="1">
        <v>6.0210000000000003E-3</v>
      </c>
      <c r="T1091" s="1">
        <v>1.1571E-2</v>
      </c>
      <c r="U1091" s="4">
        <v>0.50015600000000004</v>
      </c>
      <c r="V1091" s="19">
        <f t="shared" ref="V1091:V1154" si="213">IF(ISBLANK(U1091)," ", U1091*10000)</f>
        <v>5001.5600000000004</v>
      </c>
      <c r="W1091" s="1">
        <v>-5.8E-4</v>
      </c>
      <c r="X1091" s="1">
        <v>-2.3E-3</v>
      </c>
      <c r="Y1091" s="5">
        <v>1.0869E-2</v>
      </c>
      <c r="Z1091" s="20">
        <f t="shared" si="210"/>
        <v>108.69</v>
      </c>
      <c r="AA1091" s="1">
        <v>32.560600000000001</v>
      </c>
      <c r="AB1091" s="1">
        <v>65.482900000000001</v>
      </c>
      <c r="AC1091" s="6">
        <v>0.100107</v>
      </c>
      <c r="AD1091" s="21">
        <f t="shared" si="207"/>
        <v>1001.07</v>
      </c>
      <c r="AE1091" s="1">
        <v>3.581E-3</v>
      </c>
      <c r="AF1091" s="1">
        <v>-7.7200000000000003E-3</v>
      </c>
      <c r="AG1091" s="1">
        <v>2.5669000000000001E-2</v>
      </c>
      <c r="AH1091" s="1">
        <v>1.6375000000000001E-2</v>
      </c>
      <c r="AI1091" s="1">
        <v>0</v>
      </c>
      <c r="AJ1091" s="1">
        <v>0</v>
      </c>
      <c r="AK1091" s="1">
        <v>99.212199999999996</v>
      </c>
      <c r="AL1091">
        <v>-3.4299999999999999E-3</v>
      </c>
      <c r="AM1091">
        <v>5.7190000000000001E-3</v>
      </c>
      <c r="AN1091">
        <v>1.598E-3</v>
      </c>
      <c r="AO1091">
        <v>-2.2100000000000002E-3</v>
      </c>
      <c r="AP1091" s="7">
        <v>0.13847100000000001</v>
      </c>
      <c r="AQ1091">
        <v>0.14283899999999999</v>
      </c>
      <c r="AR1091">
        <v>3.7490000000000002E-3</v>
      </c>
      <c r="AS1091">
        <v>7.5929999999999999E-3</v>
      </c>
      <c r="AT1091">
        <v>0.44030999999999998</v>
      </c>
      <c r="AU1091">
        <f t="shared" si="205"/>
        <v>0.58314899999999992</v>
      </c>
      <c r="AV1091">
        <v>-4.8999999999999998E-4</v>
      </c>
      <c r="AW1091">
        <v>-2.0600000000000002E-3</v>
      </c>
      <c r="AX1091" s="8">
        <v>7.6649999999999999E-3</v>
      </c>
      <c r="AY1091">
        <v>49.926099999999998</v>
      </c>
      <c r="AZ1091">
        <v>49.249600000000001</v>
      </c>
      <c r="BA1091" s="9">
        <v>6.7801E-2</v>
      </c>
      <c r="BB1091" s="10">
        <f t="shared" si="211"/>
        <v>7.5466000000000005E-2</v>
      </c>
      <c r="BC1091">
        <v>4.9659999999999999E-3</v>
      </c>
      <c r="BD1091">
        <v>-3.2000000000000002E-3</v>
      </c>
      <c r="BE1091">
        <v>1.0991000000000001E-2</v>
      </c>
      <c r="BF1091">
        <v>4.0140000000000002E-3</v>
      </c>
      <c r="BG1091">
        <v>0</v>
      </c>
      <c r="BH1091">
        <v>0</v>
      </c>
      <c r="BI1091" s="22"/>
    </row>
    <row r="1092" spans="1:61" x14ac:dyDescent="0.25">
      <c r="A1092" t="s">
        <v>191</v>
      </c>
      <c r="C1092">
        <v>420</v>
      </c>
      <c r="D1092">
        <v>60</v>
      </c>
      <c r="E1092">
        <v>40</v>
      </c>
      <c r="F1092">
        <v>20</v>
      </c>
      <c r="G1092">
        <v>100</v>
      </c>
      <c r="H1092">
        <v>3</v>
      </c>
      <c r="I1092">
        <v>601</v>
      </c>
      <c r="J1092">
        <v>4</v>
      </c>
      <c r="K1092" s="1">
        <v>9.9860000000000001E-3</v>
      </c>
      <c r="L1092" s="1">
        <v>1.7436E-2</v>
      </c>
      <c r="M1092" s="1">
        <v>6.5729999999999998E-3</v>
      </c>
      <c r="N1092" s="1">
        <v>2.879E-3</v>
      </c>
      <c r="O1092" s="2">
        <v>0.14921100000000001</v>
      </c>
      <c r="P1092" s="17">
        <f t="shared" si="206"/>
        <v>1492.1100000000001</v>
      </c>
      <c r="Q1092" s="3">
        <v>0.32681700000000002</v>
      </c>
      <c r="R1092" s="18">
        <f t="shared" si="212"/>
        <v>3268.17</v>
      </c>
      <c r="S1092" s="1">
        <v>3.0839999999999999E-3</v>
      </c>
      <c r="T1092" s="1">
        <v>7.3220000000000004E-3</v>
      </c>
      <c r="U1092" s="4">
        <v>0.50020900000000001</v>
      </c>
      <c r="V1092" s="19">
        <f t="shared" si="213"/>
        <v>5002.09</v>
      </c>
      <c r="W1092" s="1">
        <v>1.683E-3</v>
      </c>
      <c r="X1092" s="1">
        <v>2.526E-3</v>
      </c>
      <c r="Y1092" s="5">
        <v>1.0281E-2</v>
      </c>
      <c r="Z1092" s="20">
        <f t="shared" si="210"/>
        <v>102.81</v>
      </c>
      <c r="AA1092" s="1">
        <v>32.673000000000002</v>
      </c>
      <c r="AB1092" s="1">
        <v>65.556299999999993</v>
      </c>
      <c r="AC1092" s="6">
        <v>7.6423000000000005E-2</v>
      </c>
      <c r="AD1092" s="21">
        <f t="shared" si="207"/>
        <v>764.23</v>
      </c>
      <c r="AE1092" s="1">
        <v>-5.5999999999999995E-4</v>
      </c>
      <c r="AF1092" s="1">
        <v>-6.3200000000000001E-3</v>
      </c>
      <c r="AG1092" s="1">
        <v>1.389E-2</v>
      </c>
      <c r="AH1092" s="1">
        <v>3.3860000000000001E-3</v>
      </c>
      <c r="AI1092" s="1">
        <v>0</v>
      </c>
      <c r="AJ1092" s="1">
        <v>0</v>
      </c>
      <c r="AK1092" s="1">
        <v>99.354100000000003</v>
      </c>
      <c r="AL1092">
        <v>2.3649999999999999E-3</v>
      </c>
      <c r="AM1092">
        <v>7.9319999999999998E-3</v>
      </c>
      <c r="AN1092">
        <v>2.6489999999999999E-3</v>
      </c>
      <c r="AO1092">
        <v>2.4060000000000002E-3</v>
      </c>
      <c r="AP1092" s="7">
        <v>0.11522399999999999</v>
      </c>
      <c r="AQ1092">
        <v>0.142681</v>
      </c>
      <c r="AR1092">
        <v>1.9170000000000001E-3</v>
      </c>
      <c r="AS1092">
        <v>4.7959999999999999E-3</v>
      </c>
      <c r="AT1092">
        <v>0.43952200000000002</v>
      </c>
      <c r="AU1092">
        <f t="shared" ref="AU1092:AU1155" si="214">AT1092+AQ1092</f>
        <v>0.58220300000000003</v>
      </c>
      <c r="AV1092">
        <v>1.4009999999999999E-3</v>
      </c>
      <c r="AW1092">
        <v>2.2560000000000002E-3</v>
      </c>
      <c r="AX1092" s="8">
        <v>7.2360000000000002E-3</v>
      </c>
      <c r="AY1092">
        <v>50.003399999999999</v>
      </c>
      <c r="AZ1092">
        <v>49.211199999999998</v>
      </c>
      <c r="BA1092" s="9">
        <v>5.1662E-2</v>
      </c>
      <c r="BB1092" s="10">
        <f t="shared" si="211"/>
        <v>5.8897999999999999E-2</v>
      </c>
      <c r="BC1092">
        <v>-7.7999999999999999E-4</v>
      </c>
      <c r="BD1092">
        <v>-2.6099999999999999E-3</v>
      </c>
      <c r="BE1092">
        <v>5.9360000000000003E-3</v>
      </c>
      <c r="BF1092">
        <v>8.2799999999999996E-4</v>
      </c>
      <c r="BG1092">
        <v>0</v>
      </c>
      <c r="BH1092">
        <v>0</v>
      </c>
      <c r="BI1092" s="22"/>
    </row>
    <row r="1093" spans="1:61" x14ac:dyDescent="0.25">
      <c r="A1093" t="s">
        <v>191</v>
      </c>
      <c r="C1093">
        <v>421</v>
      </c>
      <c r="D1093">
        <v>60</v>
      </c>
      <c r="E1093">
        <v>40</v>
      </c>
      <c r="F1093">
        <v>20</v>
      </c>
      <c r="G1093">
        <v>100</v>
      </c>
      <c r="H1093">
        <v>3</v>
      </c>
      <c r="I1093">
        <v>602</v>
      </c>
      <c r="J1093">
        <v>5</v>
      </c>
      <c r="K1093" s="1">
        <v>7.554E-3</v>
      </c>
      <c r="L1093" s="1">
        <v>2.1174999999999999E-2</v>
      </c>
      <c r="M1093" s="1">
        <v>3.3010000000000001E-3</v>
      </c>
      <c r="N1093" s="1">
        <v>-5.2999999999999998E-4</v>
      </c>
      <c r="O1093" s="2">
        <v>0.158084</v>
      </c>
      <c r="P1093" s="17">
        <f t="shared" ref="P1093:P1156" si="215">O1093*10000</f>
        <v>1580.84</v>
      </c>
      <c r="Q1093" s="3">
        <v>0.29617100000000002</v>
      </c>
      <c r="R1093" s="18">
        <f t="shared" si="212"/>
        <v>2961.71</v>
      </c>
      <c r="S1093" s="1">
        <v>6.7730000000000004E-3</v>
      </c>
      <c r="T1093" s="1">
        <v>1.1513000000000001E-2</v>
      </c>
      <c r="U1093" s="4">
        <v>0.50534800000000002</v>
      </c>
      <c r="V1093" s="19">
        <f t="shared" si="213"/>
        <v>5053.4800000000005</v>
      </c>
      <c r="W1093" s="1">
        <v>-2.8600000000000001E-3</v>
      </c>
      <c r="X1093" s="1">
        <v>3.2079999999999999E-3</v>
      </c>
      <c r="Y1093" s="5">
        <v>1.461E-2</v>
      </c>
      <c r="Z1093" s="20">
        <f t="shared" si="210"/>
        <v>146.1</v>
      </c>
      <c r="AA1093" s="1">
        <v>32.615499999999997</v>
      </c>
      <c r="AB1093" s="1">
        <v>65.548699999999997</v>
      </c>
      <c r="AC1093" s="6">
        <v>8.4288000000000002E-2</v>
      </c>
      <c r="AD1093" s="21">
        <f t="shared" ref="AD1093:AD1156" si="216">AC1093*10000</f>
        <v>842.88</v>
      </c>
      <c r="AE1093" s="1">
        <v>1.66E-3</v>
      </c>
      <c r="AF1093" s="1">
        <v>-6.4000000000000003E-3</v>
      </c>
      <c r="AG1093" s="1">
        <v>1.7545000000000002E-2</v>
      </c>
      <c r="AH1093" s="1">
        <v>1.1937E-2</v>
      </c>
      <c r="AI1093" s="1">
        <v>0</v>
      </c>
      <c r="AJ1093" s="1">
        <v>0</v>
      </c>
      <c r="AK1093" s="1">
        <v>99.297600000000003</v>
      </c>
      <c r="AL1093">
        <v>1.7910000000000001E-3</v>
      </c>
      <c r="AM1093">
        <v>9.6410000000000003E-3</v>
      </c>
      <c r="AN1093">
        <v>1.3320000000000001E-3</v>
      </c>
      <c r="AO1093">
        <v>-4.4000000000000002E-4</v>
      </c>
      <c r="AP1093" s="7">
        <v>0.12217500000000001</v>
      </c>
      <c r="AQ1093">
        <v>0.129408</v>
      </c>
      <c r="AR1093">
        <v>4.2129999999999997E-3</v>
      </c>
      <c r="AS1093">
        <v>7.5469999999999999E-3</v>
      </c>
      <c r="AT1093">
        <v>0.44440000000000002</v>
      </c>
      <c r="AU1093">
        <f t="shared" si="214"/>
        <v>0.57380799999999998</v>
      </c>
      <c r="AV1093">
        <v>-2.3900000000000002E-3</v>
      </c>
      <c r="AW1093">
        <v>2.8679999999999999E-3</v>
      </c>
      <c r="AX1093" s="8">
        <v>1.0291E-2</v>
      </c>
      <c r="AY1093">
        <v>49.956299999999999</v>
      </c>
      <c r="AZ1093">
        <v>49.245800000000003</v>
      </c>
      <c r="BA1093" s="9">
        <v>5.7026E-2</v>
      </c>
      <c r="BB1093" s="10">
        <f t="shared" si="211"/>
        <v>6.7317000000000002E-2</v>
      </c>
      <c r="BC1093">
        <v>2.3E-3</v>
      </c>
      <c r="BD1093">
        <v>-2.65E-3</v>
      </c>
      <c r="BE1093">
        <v>7.5040000000000003E-3</v>
      </c>
      <c r="BF1093">
        <v>2.9229999999999998E-3</v>
      </c>
      <c r="BG1093">
        <v>0</v>
      </c>
      <c r="BH1093">
        <v>0</v>
      </c>
      <c r="BI1093" s="22"/>
    </row>
    <row r="1094" spans="1:61" x14ac:dyDescent="0.25">
      <c r="A1094" t="s">
        <v>191</v>
      </c>
      <c r="C1094">
        <v>422</v>
      </c>
      <c r="P1094" s="17"/>
      <c r="R1094" s="19"/>
      <c r="V1094" s="19"/>
      <c r="AD1094" s="21"/>
      <c r="AK1094" s="1">
        <v>94.973399999999998</v>
      </c>
      <c r="AU1094">
        <f t="shared" si="214"/>
        <v>0</v>
      </c>
      <c r="BI1094" s="22"/>
    </row>
    <row r="1095" spans="1:61" x14ac:dyDescent="0.25">
      <c r="A1095" t="s">
        <v>191</v>
      </c>
      <c r="C1095">
        <v>423</v>
      </c>
      <c r="D1095">
        <v>60</v>
      </c>
      <c r="E1095">
        <v>40</v>
      </c>
      <c r="F1095">
        <v>20</v>
      </c>
      <c r="G1095">
        <v>100</v>
      </c>
      <c r="H1095">
        <v>3</v>
      </c>
      <c r="I1095">
        <v>604</v>
      </c>
      <c r="J1095">
        <v>7</v>
      </c>
      <c r="K1095" s="1">
        <v>2.0542999999999999E-2</v>
      </c>
      <c r="L1095" s="1">
        <v>1.2494999999999999E-2</v>
      </c>
      <c r="M1095" s="1">
        <v>-1.9000000000000001E-4</v>
      </c>
      <c r="N1095" s="1">
        <v>9.3899999999999995E-4</v>
      </c>
      <c r="O1095" s="2">
        <v>0.166655</v>
      </c>
      <c r="P1095" s="17">
        <f t="shared" si="215"/>
        <v>1666.55</v>
      </c>
      <c r="Q1095" s="3">
        <v>0.29845500000000003</v>
      </c>
      <c r="R1095" s="18">
        <f t="shared" si="212"/>
        <v>2984.55</v>
      </c>
      <c r="S1095" s="1">
        <v>4.202E-3</v>
      </c>
      <c r="T1095" s="1">
        <v>5.3200000000000001E-3</v>
      </c>
      <c r="U1095" s="4">
        <v>0.504938</v>
      </c>
      <c r="V1095" s="19">
        <f t="shared" si="213"/>
        <v>5049.38</v>
      </c>
      <c r="W1095" s="1">
        <v>3.6900000000000002E-4</v>
      </c>
      <c r="X1095" s="1">
        <v>-1.33E-3</v>
      </c>
      <c r="Y1095" s="5">
        <v>1.8924E-2</v>
      </c>
      <c r="Z1095" s="20">
        <f t="shared" ref="Z1095:Z1101" si="217">Y1095*10000</f>
        <v>189.24</v>
      </c>
      <c r="AA1095" s="1">
        <v>32.635899999999999</v>
      </c>
      <c r="AB1095" s="1">
        <v>65.515799999999999</v>
      </c>
      <c r="AC1095" s="6">
        <v>0.100411</v>
      </c>
      <c r="AD1095" s="21">
        <f t="shared" si="216"/>
        <v>1004.11</v>
      </c>
      <c r="AE1095" s="1">
        <v>-1.4E-3</v>
      </c>
      <c r="AF1095" s="1">
        <v>-1.16E-3</v>
      </c>
      <c r="AG1095" s="1">
        <v>1.2433E-2</v>
      </c>
      <c r="AH1095" s="1">
        <v>-5.6899999999999997E-3</v>
      </c>
      <c r="AI1095" s="1">
        <v>0</v>
      </c>
      <c r="AJ1095" s="1">
        <v>0</v>
      </c>
      <c r="AK1095" s="1">
        <v>99.287499999999994</v>
      </c>
      <c r="AL1095">
        <v>4.8690000000000001E-3</v>
      </c>
      <c r="AM1095">
        <v>5.6880000000000003E-3</v>
      </c>
      <c r="AN1095">
        <v>-8.0000000000000007E-5</v>
      </c>
      <c r="AO1095">
        <v>7.85E-4</v>
      </c>
      <c r="AP1095" s="7">
        <v>0.12878500000000001</v>
      </c>
      <c r="AQ1095">
        <v>0.13039100000000001</v>
      </c>
      <c r="AR1095">
        <v>2.6129999999999999E-3</v>
      </c>
      <c r="AS1095">
        <v>3.4870000000000001E-3</v>
      </c>
      <c r="AT1095">
        <v>0.44399100000000002</v>
      </c>
      <c r="AU1095">
        <f t="shared" si="214"/>
        <v>0.57438200000000006</v>
      </c>
      <c r="AV1095">
        <v>3.0699999999999998E-4</v>
      </c>
      <c r="AW1095">
        <v>-1.1800000000000001E-3</v>
      </c>
      <c r="AX1095" s="8">
        <v>1.3329000000000001E-2</v>
      </c>
      <c r="AY1095">
        <v>49.981900000000003</v>
      </c>
      <c r="AZ1095">
        <v>49.215600000000002</v>
      </c>
      <c r="BA1095" s="9">
        <v>6.7927000000000001E-2</v>
      </c>
      <c r="BB1095" s="10">
        <f t="shared" ref="BB1095:BB1101" si="218">BA1095+AX1095</f>
        <v>8.1255999999999995E-2</v>
      </c>
      <c r="BC1095">
        <v>-1.9300000000000001E-3</v>
      </c>
      <c r="BD1095">
        <v>-4.8000000000000001E-4</v>
      </c>
      <c r="BE1095">
        <v>5.3169999999999997E-3</v>
      </c>
      <c r="BF1095">
        <v>-1.39E-3</v>
      </c>
      <c r="BG1095">
        <v>0</v>
      </c>
      <c r="BH1095">
        <v>0</v>
      </c>
      <c r="BI1095" s="22"/>
    </row>
    <row r="1096" spans="1:61" x14ac:dyDescent="0.25">
      <c r="A1096" t="s">
        <v>191</v>
      </c>
      <c r="C1096">
        <v>424</v>
      </c>
      <c r="D1096">
        <v>60</v>
      </c>
      <c r="E1096">
        <v>40</v>
      </c>
      <c r="F1096">
        <v>20</v>
      </c>
      <c r="G1096">
        <v>100</v>
      </c>
      <c r="H1096">
        <v>3</v>
      </c>
      <c r="I1096">
        <v>605</v>
      </c>
      <c r="J1096">
        <v>8</v>
      </c>
      <c r="K1096" s="1">
        <v>-1.42E-3</v>
      </c>
      <c r="L1096" s="1">
        <v>1.6195000000000001E-2</v>
      </c>
      <c r="M1096" s="1">
        <v>1.0968E-2</v>
      </c>
      <c r="N1096" s="1">
        <v>9.6340000000000002E-3</v>
      </c>
      <c r="O1096" s="2">
        <v>1.2791E-2</v>
      </c>
      <c r="P1096" s="17">
        <f t="shared" si="215"/>
        <v>127.91</v>
      </c>
      <c r="Q1096" s="3">
        <v>0.31584800000000002</v>
      </c>
      <c r="R1096" s="18">
        <f t="shared" si="212"/>
        <v>3158.48</v>
      </c>
      <c r="S1096" s="1">
        <v>7.4009999999999996E-3</v>
      </c>
      <c r="T1096" s="1">
        <v>6.953E-3</v>
      </c>
      <c r="U1096" s="4">
        <v>0.48785200000000001</v>
      </c>
      <c r="V1096" s="19">
        <f t="shared" si="213"/>
        <v>4878.5200000000004</v>
      </c>
      <c r="W1096" s="1">
        <v>-4.2399999999999998E-3</v>
      </c>
      <c r="X1096" s="1">
        <v>3.2959999999999999E-3</v>
      </c>
      <c r="Y1096" s="5">
        <v>1.4007E-2</v>
      </c>
      <c r="Z1096" s="20">
        <f t="shared" si="217"/>
        <v>140.07</v>
      </c>
      <c r="AA1096" s="1">
        <v>32.652700000000003</v>
      </c>
      <c r="AB1096" s="1">
        <v>65.590100000000007</v>
      </c>
      <c r="AC1096" s="6">
        <v>-2.0600000000000002E-3</v>
      </c>
      <c r="AD1096" s="21">
        <f t="shared" si="216"/>
        <v>-20.6</v>
      </c>
      <c r="AE1096" s="1">
        <v>4.0559999999999997E-3</v>
      </c>
      <c r="AF1096" s="1">
        <v>-2.5500000000000002E-3</v>
      </c>
      <c r="AG1096" s="1">
        <v>8.7039999999999999E-3</v>
      </c>
      <c r="AH1096" s="1">
        <v>4.2602000000000001E-2</v>
      </c>
      <c r="AI1096" s="1">
        <v>0</v>
      </c>
      <c r="AJ1096" s="1">
        <v>0</v>
      </c>
      <c r="AK1096" s="1">
        <v>99.172799999999995</v>
      </c>
      <c r="AL1096">
        <v>-3.4000000000000002E-4</v>
      </c>
      <c r="AM1096">
        <v>7.3790000000000001E-3</v>
      </c>
      <c r="AN1096">
        <v>4.4279999999999996E-3</v>
      </c>
      <c r="AO1096">
        <v>8.0660000000000003E-3</v>
      </c>
      <c r="AP1096" s="7">
        <v>9.8930000000000008E-3</v>
      </c>
      <c r="AQ1096">
        <v>0.13811200000000001</v>
      </c>
      <c r="AR1096">
        <v>4.607E-3</v>
      </c>
      <c r="AS1096">
        <v>4.561E-3</v>
      </c>
      <c r="AT1096">
        <v>0.42934800000000001</v>
      </c>
      <c r="AU1096">
        <f t="shared" si="214"/>
        <v>0.56746000000000008</v>
      </c>
      <c r="AV1096">
        <v>-3.5300000000000002E-3</v>
      </c>
      <c r="AW1096">
        <v>2.9489999999999998E-3</v>
      </c>
      <c r="AX1096" s="8">
        <v>9.8740000000000008E-3</v>
      </c>
      <c r="AY1096">
        <v>50.052100000000003</v>
      </c>
      <c r="AZ1096">
        <v>49.315199999999997</v>
      </c>
      <c r="BA1096" s="9">
        <v>-1.39E-3</v>
      </c>
      <c r="BB1096" s="10">
        <f t="shared" si="218"/>
        <v>8.4840000000000002E-3</v>
      </c>
      <c r="BC1096">
        <v>5.6220000000000003E-3</v>
      </c>
      <c r="BD1096">
        <v>-1.06E-3</v>
      </c>
      <c r="BE1096">
        <v>3.7260000000000001E-3</v>
      </c>
      <c r="BF1096">
        <v>1.0439E-2</v>
      </c>
      <c r="BG1096">
        <v>0</v>
      </c>
      <c r="BH1096">
        <v>0</v>
      </c>
      <c r="BI1096" s="22"/>
    </row>
    <row r="1097" spans="1:61" x14ac:dyDescent="0.25">
      <c r="A1097" t="s">
        <v>191</v>
      </c>
      <c r="C1097">
        <v>425</v>
      </c>
      <c r="D1097">
        <v>60</v>
      </c>
      <c r="E1097">
        <v>40</v>
      </c>
      <c r="F1097">
        <v>20</v>
      </c>
      <c r="G1097">
        <v>100</v>
      </c>
      <c r="H1097">
        <v>3</v>
      </c>
      <c r="I1097">
        <v>606</v>
      </c>
      <c r="J1097">
        <v>9</v>
      </c>
      <c r="K1097" s="1">
        <v>2.1302000000000001E-2</v>
      </c>
      <c r="L1097" s="1">
        <v>1.0264000000000001E-2</v>
      </c>
      <c r="M1097" s="1">
        <v>1.146E-2</v>
      </c>
      <c r="N1097" s="1">
        <v>2.336E-3</v>
      </c>
      <c r="O1097" s="2">
        <v>5.1570000000000001E-3</v>
      </c>
      <c r="P1097" s="17">
        <f t="shared" si="215"/>
        <v>51.57</v>
      </c>
      <c r="Q1097" s="3">
        <v>0.31546000000000002</v>
      </c>
      <c r="R1097" s="18">
        <f t="shared" si="212"/>
        <v>3154.6000000000004</v>
      </c>
      <c r="S1097" s="1">
        <v>5.4029999999999998E-3</v>
      </c>
      <c r="T1097" s="1">
        <v>9.1210000000000006E-3</v>
      </c>
      <c r="U1097" s="4">
        <v>0.48087200000000002</v>
      </c>
      <c r="V1097" s="19">
        <f t="shared" si="213"/>
        <v>4808.72</v>
      </c>
      <c r="W1097" s="1">
        <v>-1.01E-3</v>
      </c>
      <c r="X1097" s="1">
        <v>-4.7200000000000002E-3</v>
      </c>
      <c r="Y1097" s="5">
        <v>8.2480000000000001E-3</v>
      </c>
      <c r="Z1097" s="20">
        <f t="shared" si="217"/>
        <v>82.48</v>
      </c>
      <c r="AA1097" s="1">
        <v>32.470500000000001</v>
      </c>
      <c r="AB1097" s="1">
        <v>65.646799999999999</v>
      </c>
      <c r="AC1097" s="6">
        <v>7.2030000000000002E-3</v>
      </c>
      <c r="AD1097" s="21">
        <f t="shared" si="216"/>
        <v>72.03</v>
      </c>
      <c r="AE1097" s="1">
        <v>2.8909999999999999E-3</v>
      </c>
      <c r="AF1097" s="1">
        <v>-3.8999999999999999E-4</v>
      </c>
      <c r="AG1097" s="1">
        <v>1.2952E-2</v>
      </c>
      <c r="AH1097" s="1">
        <v>2.8469999999999999E-2</v>
      </c>
      <c r="AI1097" s="1">
        <v>0</v>
      </c>
      <c r="AJ1097" s="1">
        <v>0</v>
      </c>
      <c r="AK1097" s="1">
        <v>99.032300000000006</v>
      </c>
      <c r="AL1097">
        <v>5.0660000000000002E-3</v>
      </c>
      <c r="AM1097">
        <v>4.6889999999999996E-3</v>
      </c>
      <c r="AN1097">
        <v>4.6379999999999998E-3</v>
      </c>
      <c r="AO1097">
        <v>1.9599999999999999E-3</v>
      </c>
      <c r="AP1097" s="7">
        <v>3.999E-3</v>
      </c>
      <c r="AQ1097">
        <v>0.138298</v>
      </c>
      <c r="AR1097">
        <v>3.372E-3</v>
      </c>
      <c r="AS1097">
        <v>5.999E-3</v>
      </c>
      <c r="AT1097">
        <v>0.42429299999999998</v>
      </c>
      <c r="AU1097">
        <f t="shared" si="214"/>
        <v>0.56259099999999995</v>
      </c>
      <c r="AV1097">
        <v>-8.4999999999999995E-4</v>
      </c>
      <c r="AW1097">
        <v>-4.2300000000000003E-3</v>
      </c>
      <c r="AX1097" s="8">
        <v>5.8300000000000001E-3</v>
      </c>
      <c r="AY1097">
        <v>49.9009</v>
      </c>
      <c r="AZ1097">
        <v>49.4848</v>
      </c>
      <c r="BA1097" s="9">
        <v>4.8900000000000002E-3</v>
      </c>
      <c r="BB1097" s="10">
        <f t="shared" si="218"/>
        <v>1.072E-2</v>
      </c>
      <c r="BC1097">
        <v>4.0179999999999999E-3</v>
      </c>
      <c r="BD1097">
        <v>-1.6000000000000001E-4</v>
      </c>
      <c r="BE1097">
        <v>5.5579999999999996E-3</v>
      </c>
      <c r="BF1097">
        <v>6.9940000000000002E-3</v>
      </c>
      <c r="BG1097">
        <v>0</v>
      </c>
      <c r="BH1097">
        <v>0</v>
      </c>
      <c r="BI1097" s="22"/>
    </row>
    <row r="1098" spans="1:61" x14ac:dyDescent="0.25">
      <c r="A1098" t="s">
        <v>191</v>
      </c>
      <c r="C1098">
        <v>426</v>
      </c>
      <c r="D1098">
        <v>60</v>
      </c>
      <c r="E1098">
        <v>40</v>
      </c>
      <c r="F1098">
        <v>20</v>
      </c>
      <c r="G1098">
        <v>100</v>
      </c>
      <c r="H1098">
        <v>3</v>
      </c>
      <c r="I1098">
        <v>607</v>
      </c>
      <c r="J1098">
        <v>10</v>
      </c>
      <c r="K1098" s="1">
        <v>-1.2670000000000001E-2</v>
      </c>
      <c r="L1098" s="1">
        <v>1.6086E-2</v>
      </c>
      <c r="M1098" s="1">
        <v>2.5607000000000001E-2</v>
      </c>
      <c r="N1098" s="1">
        <v>3.2399999999999998E-3</v>
      </c>
      <c r="O1098" s="2">
        <v>1.0411999999999999E-2</v>
      </c>
      <c r="P1098" s="17">
        <f t="shared" si="215"/>
        <v>104.11999999999999</v>
      </c>
      <c r="Q1098" s="3">
        <v>0.31131399999999998</v>
      </c>
      <c r="R1098" s="18">
        <f t="shared" si="212"/>
        <v>3113.14</v>
      </c>
      <c r="S1098" s="1">
        <v>1.026E-2</v>
      </c>
      <c r="T1098" s="1">
        <v>9.3360000000000005E-3</v>
      </c>
      <c r="U1098" s="4">
        <v>0.47759000000000001</v>
      </c>
      <c r="V1098" s="19">
        <f t="shared" si="213"/>
        <v>4775.9000000000005</v>
      </c>
      <c r="W1098" s="1">
        <v>3.57E-4</v>
      </c>
      <c r="X1098" s="1">
        <v>2.0330000000000001E-3</v>
      </c>
      <c r="Y1098" s="5">
        <v>7.0889999999999998E-3</v>
      </c>
      <c r="Z1098" s="20">
        <f t="shared" si="217"/>
        <v>70.89</v>
      </c>
      <c r="AA1098" s="1">
        <v>32.568600000000004</v>
      </c>
      <c r="AB1098" s="1">
        <v>65.550899999999999</v>
      </c>
      <c r="AC1098" s="6">
        <v>1.9886000000000001E-2</v>
      </c>
      <c r="AD1098" s="21">
        <f t="shared" si="216"/>
        <v>198.86</v>
      </c>
      <c r="AE1098" s="1">
        <v>4.1989999999999996E-3</v>
      </c>
      <c r="AF1098" s="1">
        <v>3.9500000000000001E-4</v>
      </c>
      <c r="AG1098" s="1">
        <v>2.06E-2</v>
      </c>
      <c r="AH1098" s="1">
        <v>1.119E-2</v>
      </c>
      <c r="AI1098" s="1">
        <v>0</v>
      </c>
      <c r="AJ1098" s="1">
        <v>0</v>
      </c>
      <c r="AK1098" s="1">
        <v>99.0364</v>
      </c>
      <c r="AL1098">
        <v>-3.0100000000000001E-3</v>
      </c>
      <c r="AM1098">
        <v>7.3410000000000003E-3</v>
      </c>
      <c r="AN1098">
        <v>1.0354E-2</v>
      </c>
      <c r="AO1098">
        <v>2.7169999999999998E-3</v>
      </c>
      <c r="AP1098" s="7">
        <v>8.0660000000000003E-3</v>
      </c>
      <c r="AQ1098">
        <v>0.13634599999999999</v>
      </c>
      <c r="AR1098">
        <v>6.3959999999999998E-3</v>
      </c>
      <c r="AS1098">
        <v>6.1339999999999997E-3</v>
      </c>
      <c r="AT1098">
        <v>0.42098400000000002</v>
      </c>
      <c r="AU1098">
        <f t="shared" si="214"/>
        <v>0.55732999999999999</v>
      </c>
      <c r="AV1098">
        <v>2.9799999999999998E-4</v>
      </c>
      <c r="AW1098">
        <v>1.8220000000000001E-3</v>
      </c>
      <c r="AX1098" s="8">
        <v>5.006E-3</v>
      </c>
      <c r="AY1098">
        <v>50.002499999999998</v>
      </c>
      <c r="AZ1098">
        <v>49.363999999999997</v>
      </c>
      <c r="BA1098" s="9">
        <v>1.3486E-2</v>
      </c>
      <c r="BB1098" s="10">
        <f t="shared" si="218"/>
        <v>1.8492000000000001E-2</v>
      </c>
      <c r="BC1098">
        <v>5.8310000000000002E-3</v>
      </c>
      <c r="BD1098">
        <v>1.64E-4</v>
      </c>
      <c r="BE1098">
        <v>8.8319999999999996E-3</v>
      </c>
      <c r="BF1098">
        <v>2.7460000000000002E-3</v>
      </c>
      <c r="BG1098">
        <v>0</v>
      </c>
      <c r="BH1098">
        <v>0</v>
      </c>
      <c r="BI1098" s="22"/>
    </row>
    <row r="1099" spans="1:61" x14ac:dyDescent="0.25">
      <c r="A1099" t="s">
        <v>191</v>
      </c>
      <c r="C1099">
        <v>427</v>
      </c>
      <c r="D1099">
        <v>60</v>
      </c>
      <c r="E1099">
        <v>40</v>
      </c>
      <c r="F1099">
        <v>20</v>
      </c>
      <c r="G1099">
        <v>100</v>
      </c>
      <c r="H1099">
        <v>3</v>
      </c>
      <c r="I1099">
        <v>608</v>
      </c>
      <c r="J1099">
        <v>11</v>
      </c>
      <c r="K1099" s="1">
        <v>-4.0000000000000003E-5</v>
      </c>
      <c r="L1099" s="1">
        <v>6.6559999999999996E-3</v>
      </c>
      <c r="M1099" s="1">
        <v>1.5020000000000001E-3</v>
      </c>
      <c r="N1099" s="1">
        <v>7.62E-3</v>
      </c>
      <c r="O1099" s="2">
        <v>9.8309999999999995E-3</v>
      </c>
      <c r="P1099" s="17">
        <f t="shared" si="215"/>
        <v>98.309999999999988</v>
      </c>
      <c r="Q1099" s="3">
        <v>0.29713000000000001</v>
      </c>
      <c r="R1099" s="18">
        <f t="shared" si="212"/>
        <v>2971.3</v>
      </c>
      <c r="S1099" s="1">
        <v>1.0762000000000001E-2</v>
      </c>
      <c r="T1099" s="1">
        <v>6.0899999999999999E-3</v>
      </c>
      <c r="U1099" s="4">
        <v>0.48500100000000002</v>
      </c>
      <c r="V1099" s="19">
        <f t="shared" si="213"/>
        <v>4850.01</v>
      </c>
      <c r="W1099" s="1">
        <v>-2.7000000000000001E-3</v>
      </c>
      <c r="X1099" s="1">
        <v>3.1960000000000001E-3</v>
      </c>
      <c r="Y1099" s="5">
        <v>1.0374E-2</v>
      </c>
      <c r="Z1099" s="20">
        <f t="shared" si="217"/>
        <v>103.74</v>
      </c>
      <c r="AA1099" s="1">
        <v>32.450099999999999</v>
      </c>
      <c r="AB1099" s="1">
        <v>65.441199999999995</v>
      </c>
      <c r="AC1099" s="6">
        <v>4.9300000000000004E-3</v>
      </c>
      <c r="AD1099" s="21">
        <f t="shared" si="216"/>
        <v>49.300000000000004</v>
      </c>
      <c r="AE1099" s="1">
        <v>1.603E-3</v>
      </c>
      <c r="AF1099" s="1">
        <v>1.081E-2</v>
      </c>
      <c r="AG1099" s="1">
        <v>9.0969999999999992E-3</v>
      </c>
      <c r="AH1099" s="1">
        <v>1.5741999999999999E-2</v>
      </c>
      <c r="AI1099" s="1">
        <v>0</v>
      </c>
      <c r="AJ1099" s="1">
        <v>0</v>
      </c>
      <c r="AK1099" s="1">
        <v>98.768900000000002</v>
      </c>
      <c r="AL1099">
        <v>-1.0000000000000001E-5</v>
      </c>
      <c r="AM1099">
        <v>3.0469999999999998E-3</v>
      </c>
      <c r="AN1099">
        <v>6.0899999999999995E-4</v>
      </c>
      <c r="AO1099">
        <v>6.4079999999999996E-3</v>
      </c>
      <c r="AP1099" s="7">
        <v>7.6379999999999998E-3</v>
      </c>
      <c r="AQ1099">
        <v>0.13050700000000001</v>
      </c>
      <c r="AR1099">
        <v>6.7289999999999997E-3</v>
      </c>
      <c r="AS1099">
        <v>4.0130000000000001E-3</v>
      </c>
      <c r="AT1099">
        <v>0.42874499999999999</v>
      </c>
      <c r="AU1099">
        <f t="shared" si="214"/>
        <v>0.55925199999999997</v>
      </c>
      <c r="AV1099">
        <v>-2.2599999999999999E-3</v>
      </c>
      <c r="AW1099">
        <v>2.872E-3</v>
      </c>
      <c r="AX1099" s="8">
        <v>7.3460000000000001E-3</v>
      </c>
      <c r="AY1099">
        <v>49.9636</v>
      </c>
      <c r="AZ1099">
        <v>49.422899999999998</v>
      </c>
      <c r="BA1099" s="9">
        <v>3.3530000000000001E-3</v>
      </c>
      <c r="BB1099" s="10">
        <f t="shared" si="218"/>
        <v>1.0699E-2</v>
      </c>
      <c r="BC1099">
        <v>2.232E-3</v>
      </c>
      <c r="BD1099">
        <v>4.4970000000000001E-3</v>
      </c>
      <c r="BE1099">
        <v>3.9110000000000004E-3</v>
      </c>
      <c r="BF1099">
        <v>3.8739999999999998E-3</v>
      </c>
      <c r="BG1099">
        <v>0</v>
      </c>
      <c r="BH1099">
        <v>0</v>
      </c>
      <c r="BI1099" s="22"/>
    </row>
    <row r="1100" spans="1:61" x14ac:dyDescent="0.25">
      <c r="A1100" t="s">
        <v>191</v>
      </c>
      <c r="C1100">
        <v>428</v>
      </c>
      <c r="D1100">
        <v>60</v>
      </c>
      <c r="E1100">
        <v>40</v>
      </c>
      <c r="F1100">
        <v>20</v>
      </c>
      <c r="G1100">
        <v>100</v>
      </c>
      <c r="H1100">
        <v>3</v>
      </c>
      <c r="I1100">
        <v>609</v>
      </c>
      <c r="J1100">
        <v>12</v>
      </c>
      <c r="K1100" s="1">
        <v>1.9414000000000001E-2</v>
      </c>
      <c r="L1100" s="1">
        <v>9.946E-3</v>
      </c>
      <c r="M1100" s="1">
        <v>4.9799999999999996E-4</v>
      </c>
      <c r="N1100" s="1">
        <v>5.0239999999999998E-3</v>
      </c>
      <c r="O1100" s="2">
        <v>3.653E-3</v>
      </c>
      <c r="P1100" s="17">
        <f t="shared" si="215"/>
        <v>36.53</v>
      </c>
      <c r="Q1100" s="3">
        <v>0.31717000000000001</v>
      </c>
      <c r="R1100" s="18">
        <f t="shared" si="212"/>
        <v>3171.7000000000003</v>
      </c>
      <c r="S1100" s="1">
        <v>7.4609999999999998E-3</v>
      </c>
      <c r="T1100" s="1">
        <v>1.0625000000000001E-2</v>
      </c>
      <c r="U1100" s="4">
        <v>0.475663</v>
      </c>
      <c r="V1100" s="19">
        <f t="shared" si="213"/>
        <v>4756.63</v>
      </c>
      <c r="W1100" s="1">
        <v>3.3809999999999999E-3</v>
      </c>
      <c r="X1100" s="1">
        <v>1.3669999999999999E-3</v>
      </c>
      <c r="Y1100" s="5">
        <v>8.6049999999999998E-3</v>
      </c>
      <c r="Z1100" s="20">
        <f t="shared" si="217"/>
        <v>86.05</v>
      </c>
      <c r="AA1100" s="1">
        <v>32.569000000000003</v>
      </c>
      <c r="AB1100" s="1">
        <v>65.573800000000006</v>
      </c>
      <c r="AC1100" s="6">
        <v>7.9710000000000007E-3</v>
      </c>
      <c r="AD1100" s="21">
        <f t="shared" si="216"/>
        <v>79.710000000000008</v>
      </c>
      <c r="AE1100" s="1">
        <v>-2.7799999999999999E-3</v>
      </c>
      <c r="AF1100" s="1">
        <v>-8.0499999999999999E-3</v>
      </c>
      <c r="AG1100" s="1">
        <v>1.5533999999999999E-2</v>
      </c>
      <c r="AH1100" s="1">
        <v>6.0541999999999999E-2</v>
      </c>
      <c r="AI1100" s="1">
        <v>0</v>
      </c>
      <c r="AJ1100" s="1">
        <v>0</v>
      </c>
      <c r="AK1100" s="1">
        <v>99.078800000000001</v>
      </c>
      <c r="AL1100">
        <v>4.6129999999999999E-3</v>
      </c>
      <c r="AM1100">
        <v>4.5389999999999996E-3</v>
      </c>
      <c r="AN1100">
        <v>2.0100000000000001E-4</v>
      </c>
      <c r="AO1100">
        <v>4.2119999999999996E-3</v>
      </c>
      <c r="AP1100" s="7">
        <v>2.8300000000000001E-3</v>
      </c>
      <c r="AQ1100">
        <v>0.13891000000000001</v>
      </c>
      <c r="AR1100">
        <v>4.6519999999999999E-3</v>
      </c>
      <c r="AS1100">
        <v>6.9810000000000002E-3</v>
      </c>
      <c r="AT1100">
        <v>0.41928399999999999</v>
      </c>
      <c r="AU1100">
        <f t="shared" si="214"/>
        <v>0.55819399999999997</v>
      </c>
      <c r="AV1100">
        <v>2.8240000000000001E-3</v>
      </c>
      <c r="AW1100">
        <v>1.225E-3</v>
      </c>
      <c r="AX1100" s="8">
        <v>6.0749999999999997E-3</v>
      </c>
      <c r="AY1100">
        <v>50.002800000000001</v>
      </c>
      <c r="AZ1100">
        <v>49.381100000000004</v>
      </c>
      <c r="BA1100" s="9">
        <v>5.4050000000000001E-3</v>
      </c>
      <c r="BB1100" s="10">
        <f t="shared" si="218"/>
        <v>1.1480000000000001E-2</v>
      </c>
      <c r="BC1100">
        <v>-3.8600000000000001E-3</v>
      </c>
      <c r="BD1100">
        <v>-3.3400000000000001E-3</v>
      </c>
      <c r="BE1100">
        <v>6.6600000000000001E-3</v>
      </c>
      <c r="BF1100">
        <v>1.4858E-2</v>
      </c>
      <c r="BG1100">
        <v>0</v>
      </c>
      <c r="BH1100">
        <v>0</v>
      </c>
      <c r="BI1100" s="22"/>
    </row>
    <row r="1101" spans="1:61" x14ac:dyDescent="0.25">
      <c r="A1101" t="s">
        <v>191</v>
      </c>
      <c r="C1101">
        <v>429</v>
      </c>
      <c r="D1101">
        <v>60</v>
      </c>
      <c r="E1101">
        <v>40</v>
      </c>
      <c r="F1101">
        <v>20</v>
      </c>
      <c r="G1101">
        <v>100</v>
      </c>
      <c r="H1101">
        <v>3</v>
      </c>
      <c r="I1101">
        <v>610</v>
      </c>
      <c r="J1101">
        <v>13</v>
      </c>
      <c r="K1101" s="1">
        <v>-3.6900000000000001E-3</v>
      </c>
      <c r="L1101" s="1">
        <v>2.0409999999999998E-3</v>
      </c>
      <c r="M1101" s="1">
        <v>-2.2599999999999999E-3</v>
      </c>
      <c r="N1101" s="1">
        <v>1.0640000000000001E-3</v>
      </c>
      <c r="O1101" s="2">
        <v>0.173983</v>
      </c>
      <c r="P1101" s="17">
        <f t="shared" si="215"/>
        <v>1739.83</v>
      </c>
      <c r="Q1101" s="3">
        <v>0.231185</v>
      </c>
      <c r="R1101" s="18">
        <f t="shared" si="212"/>
        <v>2311.85</v>
      </c>
      <c r="S1101" s="1">
        <v>1.094E-2</v>
      </c>
      <c r="T1101" s="1">
        <v>7.8799999999999999E-3</v>
      </c>
      <c r="U1101" s="4">
        <v>0.503359</v>
      </c>
      <c r="V1101" s="19">
        <f t="shared" si="213"/>
        <v>5033.59</v>
      </c>
      <c r="W1101" s="1">
        <v>1.84E-4</v>
      </c>
      <c r="X1101" s="1">
        <v>5.1770000000000002E-3</v>
      </c>
      <c r="Y1101" s="5">
        <v>1.7583999999999999E-2</v>
      </c>
      <c r="Z1101" s="20">
        <f t="shared" si="217"/>
        <v>175.84</v>
      </c>
      <c r="AA1101" s="1">
        <v>32.585099999999997</v>
      </c>
      <c r="AB1101" s="1">
        <v>65.314499999999995</v>
      </c>
      <c r="AC1101" s="6">
        <v>9.8033999999999996E-2</v>
      </c>
      <c r="AD1101" s="21">
        <f t="shared" si="216"/>
        <v>980.33999999999992</v>
      </c>
      <c r="AE1101" s="1">
        <v>7.2680000000000002E-3</v>
      </c>
      <c r="AF1101" s="1">
        <v>-5.7999999999999996E-3</v>
      </c>
      <c r="AG1101" s="1">
        <v>1.7208999999999999E-2</v>
      </c>
      <c r="AH1101" s="1">
        <v>1.4964999999999999E-2</v>
      </c>
      <c r="AI1101" s="1">
        <v>0</v>
      </c>
      <c r="AJ1101" s="1">
        <v>0</v>
      </c>
      <c r="AK1101" s="1">
        <v>98.978800000000007</v>
      </c>
      <c r="AL1101">
        <v>-8.8000000000000003E-4</v>
      </c>
      <c r="AM1101">
        <v>9.3099999999999997E-4</v>
      </c>
      <c r="AN1101">
        <v>-9.2000000000000003E-4</v>
      </c>
      <c r="AO1101">
        <v>8.92E-4</v>
      </c>
      <c r="AP1101" s="7">
        <v>0.13477</v>
      </c>
      <c r="AQ1101">
        <v>0.101244</v>
      </c>
      <c r="AR1101">
        <v>6.8199999999999997E-3</v>
      </c>
      <c r="AS1101">
        <v>5.1770000000000002E-3</v>
      </c>
      <c r="AT1101">
        <v>0.44366299999999997</v>
      </c>
      <c r="AU1101">
        <f t="shared" si="214"/>
        <v>0.54490700000000003</v>
      </c>
      <c r="AV1101">
        <v>1.54E-4</v>
      </c>
      <c r="AW1101">
        <v>4.6379999999999998E-3</v>
      </c>
      <c r="AX1101" s="8">
        <v>1.2414E-2</v>
      </c>
      <c r="AY1101">
        <v>50.023800000000001</v>
      </c>
      <c r="AZ1101">
        <v>49.182099999999998</v>
      </c>
      <c r="BA1101" s="9">
        <v>6.6477999999999995E-2</v>
      </c>
      <c r="BB1101" s="10">
        <f t="shared" si="218"/>
        <v>7.889199999999999E-2</v>
      </c>
      <c r="BC1101">
        <v>1.0090999999999999E-2</v>
      </c>
      <c r="BD1101">
        <v>-2.4099999999999998E-3</v>
      </c>
      <c r="BE1101">
        <v>7.378E-3</v>
      </c>
      <c r="BF1101">
        <v>3.6719999999999999E-3</v>
      </c>
      <c r="BG1101">
        <v>0</v>
      </c>
      <c r="BH1101">
        <v>0</v>
      </c>
      <c r="BI1101" s="22"/>
    </row>
    <row r="1102" spans="1:61" x14ac:dyDescent="0.25">
      <c r="A1102" s="51" t="s">
        <v>191</v>
      </c>
      <c r="B1102" s="51"/>
      <c r="C1102">
        <v>430</v>
      </c>
      <c r="D1102" s="51"/>
      <c r="E1102" s="51"/>
      <c r="F1102" s="51"/>
      <c r="G1102" s="51"/>
      <c r="H1102" s="51"/>
      <c r="I1102" s="51"/>
      <c r="J1102" s="51"/>
      <c r="K1102" s="59"/>
      <c r="L1102" s="59"/>
      <c r="M1102" s="59"/>
      <c r="N1102" s="59"/>
      <c r="P1102" s="17"/>
      <c r="R1102" s="19"/>
      <c r="S1102" s="59"/>
      <c r="T1102" s="59"/>
      <c r="V1102" s="19"/>
      <c r="W1102" s="59"/>
      <c r="X1102" s="59"/>
      <c r="AA1102" s="59"/>
      <c r="AB1102" s="59"/>
      <c r="AD1102" s="21"/>
      <c r="AE1102" s="59"/>
      <c r="AF1102" s="59"/>
      <c r="AG1102" s="59"/>
      <c r="AH1102" s="59"/>
      <c r="AI1102" s="59"/>
      <c r="AJ1102" s="59"/>
      <c r="AK1102" s="59">
        <v>105.958</v>
      </c>
      <c r="AL1102" s="51"/>
      <c r="AM1102" s="51"/>
      <c r="AN1102" s="51"/>
      <c r="AO1102" s="51"/>
      <c r="AQ1102" s="51"/>
      <c r="AR1102" s="51"/>
      <c r="AS1102" s="51"/>
      <c r="AT1102" s="51"/>
      <c r="AU1102">
        <f t="shared" si="214"/>
        <v>0</v>
      </c>
      <c r="AV1102" s="51"/>
      <c r="AW1102" s="51"/>
      <c r="AX1102" s="71"/>
      <c r="AY1102" s="51"/>
      <c r="AZ1102" s="51"/>
      <c r="BC1102" s="51"/>
      <c r="BD1102" s="51"/>
      <c r="BE1102" s="51"/>
      <c r="BF1102" s="51"/>
      <c r="BG1102" s="51"/>
      <c r="BH1102" s="51"/>
      <c r="BI1102" s="22"/>
    </row>
    <row r="1103" spans="1:61" x14ac:dyDescent="0.25">
      <c r="A1103" t="s">
        <v>191</v>
      </c>
      <c r="C1103">
        <v>431</v>
      </c>
      <c r="D1103">
        <v>60</v>
      </c>
      <c r="E1103">
        <v>40</v>
      </c>
      <c r="F1103">
        <v>20</v>
      </c>
      <c r="G1103">
        <v>100</v>
      </c>
      <c r="H1103">
        <v>3</v>
      </c>
      <c r="I1103">
        <v>612</v>
      </c>
      <c r="J1103">
        <v>15</v>
      </c>
      <c r="K1103" s="1">
        <v>-1.1999999999999999E-3</v>
      </c>
      <c r="L1103" s="1">
        <v>8.8690000000000001E-3</v>
      </c>
      <c r="M1103" s="1">
        <v>1.3464E-2</v>
      </c>
      <c r="N1103" s="1">
        <v>4.8409999999999998E-3</v>
      </c>
      <c r="O1103" s="2">
        <v>0.101256</v>
      </c>
      <c r="P1103" s="17">
        <f t="shared" si="215"/>
        <v>1012.56</v>
      </c>
      <c r="Q1103" s="3">
        <v>0.30277199999999999</v>
      </c>
      <c r="R1103" s="18">
        <f t="shared" si="212"/>
        <v>3027.72</v>
      </c>
      <c r="S1103" s="1">
        <v>4.9639999999999997E-3</v>
      </c>
      <c r="T1103" s="1">
        <v>1.2684000000000001E-2</v>
      </c>
      <c r="U1103" s="4">
        <v>0.48841499999999999</v>
      </c>
      <c r="V1103" s="19">
        <f t="shared" si="213"/>
        <v>4884.1499999999996</v>
      </c>
      <c r="W1103" s="1">
        <v>1.418E-3</v>
      </c>
      <c r="X1103" s="1">
        <v>5.2090000000000001E-3</v>
      </c>
      <c r="Y1103" s="5">
        <v>2.4982000000000001E-2</v>
      </c>
      <c r="Z1103" s="20">
        <f t="shared" ref="Z1103:Z1125" si="219">Y1103*10000</f>
        <v>249.82</v>
      </c>
      <c r="AA1103" s="1">
        <v>32.637799999999999</v>
      </c>
      <c r="AB1103" s="1">
        <v>65.466200000000001</v>
      </c>
      <c r="AC1103" s="6">
        <v>4.5214999999999998E-2</v>
      </c>
      <c r="AD1103" s="21">
        <f t="shared" si="216"/>
        <v>452.15</v>
      </c>
      <c r="AE1103" s="1">
        <v>7.9150000000000002E-3</v>
      </c>
      <c r="AF1103" s="1">
        <v>-8.5800000000000008E-3</v>
      </c>
      <c r="AG1103" s="1">
        <v>1.5138E-2</v>
      </c>
      <c r="AH1103" s="1">
        <v>1.0999999999999999E-2</v>
      </c>
      <c r="AI1103" s="1">
        <v>0</v>
      </c>
      <c r="AJ1103" s="1">
        <v>0</v>
      </c>
      <c r="AK1103" s="1">
        <v>99.142399999999995</v>
      </c>
      <c r="AL1103">
        <v>-2.9E-4</v>
      </c>
      <c r="AM1103">
        <v>4.0419999999999996E-3</v>
      </c>
      <c r="AN1103">
        <v>5.4359999999999999E-3</v>
      </c>
      <c r="AO1103">
        <v>4.0530000000000002E-3</v>
      </c>
      <c r="AP1103" s="7">
        <v>7.8326999999999994E-2</v>
      </c>
      <c r="AQ1103">
        <v>0.132412</v>
      </c>
      <c r="AR1103">
        <v>3.0899999999999999E-3</v>
      </c>
      <c r="AS1103">
        <v>8.3219999999999995E-3</v>
      </c>
      <c r="AT1103">
        <v>0.429898</v>
      </c>
      <c r="AU1103">
        <f t="shared" si="214"/>
        <v>0.56230999999999998</v>
      </c>
      <c r="AV1103">
        <v>1.183E-3</v>
      </c>
      <c r="AW1103">
        <v>4.6610000000000002E-3</v>
      </c>
      <c r="AX1103" s="8">
        <v>1.7613E-2</v>
      </c>
      <c r="AY1103">
        <v>50.035699999999999</v>
      </c>
      <c r="AZ1103">
        <v>49.228400000000001</v>
      </c>
      <c r="BA1103" s="9">
        <v>3.0617999999999999E-2</v>
      </c>
      <c r="BB1103" s="10">
        <f t="shared" ref="BB1103:BB1125" si="220">BA1103+AX1103</f>
        <v>4.8230999999999996E-2</v>
      </c>
      <c r="BC1103">
        <v>1.0973999999999999E-2</v>
      </c>
      <c r="BD1103">
        <v>-3.5500000000000002E-3</v>
      </c>
      <c r="BE1103">
        <v>6.4809999999999998E-3</v>
      </c>
      <c r="BF1103">
        <v>2.696E-3</v>
      </c>
      <c r="BG1103">
        <v>0</v>
      </c>
      <c r="BH1103">
        <v>0</v>
      </c>
      <c r="BI1103" s="22"/>
    </row>
    <row r="1104" spans="1:61" x14ac:dyDescent="0.25">
      <c r="A1104" s="23" t="s">
        <v>191</v>
      </c>
      <c r="B1104" s="23"/>
      <c r="C1104" s="23">
        <v>432</v>
      </c>
      <c r="D1104" s="23">
        <v>60</v>
      </c>
      <c r="E1104" s="23">
        <v>40</v>
      </c>
      <c r="F1104" s="23">
        <v>20</v>
      </c>
      <c r="G1104" s="23">
        <v>100</v>
      </c>
      <c r="H1104" s="23">
        <v>3</v>
      </c>
      <c r="I1104" s="23">
        <v>613</v>
      </c>
      <c r="J1104" s="23">
        <v>16</v>
      </c>
      <c r="K1104" s="24">
        <v>7.7939999999999997E-3</v>
      </c>
      <c r="L1104" s="24">
        <v>1.8620000000000001E-2</v>
      </c>
      <c r="M1104" s="24">
        <v>9.9880000000000004E-3</v>
      </c>
      <c r="N1104" s="24">
        <v>1.9949999999999998E-3</v>
      </c>
      <c r="O1104" s="25">
        <v>9.7112000000000004E-2</v>
      </c>
      <c r="P1104" s="17">
        <f t="shared" si="215"/>
        <v>971.12</v>
      </c>
      <c r="Q1104" s="26">
        <v>0.30223699999999998</v>
      </c>
      <c r="R1104" s="18">
        <f t="shared" si="212"/>
        <v>3022.37</v>
      </c>
      <c r="S1104" s="24">
        <v>6.4599999999999996E-3</v>
      </c>
      <c r="T1104" s="24">
        <v>5.8250000000000003E-3</v>
      </c>
      <c r="U1104" s="27">
        <v>0.48464800000000002</v>
      </c>
      <c r="V1104" s="19">
        <f t="shared" si="213"/>
        <v>4846.4800000000005</v>
      </c>
      <c r="W1104" s="24">
        <v>-1.4300000000000001E-3</v>
      </c>
      <c r="X1104" s="24">
        <v>-1.8000000000000001E-4</v>
      </c>
      <c r="Y1104" s="28">
        <v>2.9725999999999999E-2</v>
      </c>
      <c r="Z1104" s="20">
        <f t="shared" si="219"/>
        <v>297.26</v>
      </c>
      <c r="AA1104" s="24">
        <v>32.631300000000003</v>
      </c>
      <c r="AB1104" s="24">
        <v>65.403599999999997</v>
      </c>
      <c r="AC1104" s="29">
        <v>3.9691999999999998E-2</v>
      </c>
      <c r="AD1104" s="21">
        <f t="shared" si="216"/>
        <v>396.91999999999996</v>
      </c>
      <c r="AE1104" s="24">
        <v>1.939E-3</v>
      </c>
      <c r="AF1104" s="24">
        <v>4.15E-3</v>
      </c>
      <c r="AG1104" s="24">
        <v>1.3729E-2</v>
      </c>
      <c r="AH1104" s="24">
        <v>1.2718E-2</v>
      </c>
      <c r="AI1104" s="24">
        <v>0</v>
      </c>
      <c r="AJ1104" s="24">
        <v>0</v>
      </c>
      <c r="AK1104" s="24">
        <v>99.069900000000004</v>
      </c>
      <c r="AL1104" s="23">
        <v>1.851E-3</v>
      </c>
      <c r="AM1104" s="23">
        <v>8.4919999999999995E-3</v>
      </c>
      <c r="AN1104" s="23">
        <v>4.0359999999999997E-3</v>
      </c>
      <c r="AO1104" s="23">
        <v>1.671E-3</v>
      </c>
      <c r="AP1104" s="30">
        <v>7.5177999999999995E-2</v>
      </c>
      <c r="AQ1104" s="23">
        <v>0.13227700000000001</v>
      </c>
      <c r="AR1104" s="23">
        <v>4.0249999999999999E-3</v>
      </c>
      <c r="AS1104" s="23">
        <v>3.8249999999999998E-3</v>
      </c>
      <c r="AT1104" s="23">
        <v>0.42690499999999998</v>
      </c>
      <c r="AU1104">
        <f t="shared" si="214"/>
        <v>0.55918199999999996</v>
      </c>
      <c r="AV1104" s="23">
        <v>-1.1999999999999999E-3</v>
      </c>
      <c r="AW1104" s="23">
        <v>-1.6000000000000001E-4</v>
      </c>
      <c r="AX1104" s="31">
        <v>2.0974E-2</v>
      </c>
      <c r="AY1104" s="23">
        <v>50.063400000000001</v>
      </c>
      <c r="AZ1104" s="23">
        <v>49.218400000000003</v>
      </c>
      <c r="BA1104" s="32">
        <v>2.6898999999999999E-2</v>
      </c>
      <c r="BB1104" s="10">
        <f t="shared" si="220"/>
        <v>4.7872999999999999E-2</v>
      </c>
      <c r="BC1104" s="23">
        <v>2.6909999999999998E-3</v>
      </c>
      <c r="BD1104" s="23">
        <v>1.72E-3</v>
      </c>
      <c r="BE1104" s="23">
        <v>5.8820000000000001E-3</v>
      </c>
      <c r="BF1104" s="23">
        <v>3.1189999999999998E-3</v>
      </c>
      <c r="BG1104" s="23">
        <v>0</v>
      </c>
      <c r="BH1104" s="23">
        <v>0</v>
      </c>
      <c r="BI1104" s="22"/>
    </row>
    <row r="1105" spans="1:61" x14ac:dyDescent="0.25">
      <c r="A1105" t="s">
        <v>192</v>
      </c>
      <c r="C1105">
        <v>438</v>
      </c>
      <c r="D1105">
        <v>62</v>
      </c>
      <c r="E1105">
        <v>40</v>
      </c>
      <c r="F1105">
        <v>20</v>
      </c>
      <c r="G1105">
        <v>100</v>
      </c>
      <c r="H1105">
        <v>3</v>
      </c>
      <c r="I1105">
        <v>619</v>
      </c>
      <c r="J1105">
        <v>1</v>
      </c>
      <c r="K1105" s="1">
        <v>-1.2749999999999999E-2</v>
      </c>
      <c r="L1105" s="1">
        <v>4.3439999999999998E-3</v>
      </c>
      <c r="M1105" s="1">
        <v>1.3412E-2</v>
      </c>
      <c r="N1105" s="1">
        <v>4.457E-3</v>
      </c>
      <c r="O1105" s="2">
        <v>3.6640000000000002E-3</v>
      </c>
      <c r="P1105" s="17">
        <f t="shared" si="215"/>
        <v>36.64</v>
      </c>
      <c r="Q1105" s="3">
        <v>0.32655299999999998</v>
      </c>
      <c r="R1105" s="18">
        <f t="shared" si="212"/>
        <v>3265.5299999999997</v>
      </c>
      <c r="S1105" s="1">
        <v>1.0808E-2</v>
      </c>
      <c r="T1105" s="1">
        <v>1.2361E-2</v>
      </c>
      <c r="U1105" s="4">
        <v>0.49287700000000001</v>
      </c>
      <c r="V1105" s="19">
        <f t="shared" si="213"/>
        <v>4928.7700000000004</v>
      </c>
      <c r="W1105" s="1">
        <v>-2.9399999999999999E-3</v>
      </c>
      <c r="X1105" s="1">
        <v>3.9940000000000002E-3</v>
      </c>
      <c r="Y1105" s="5">
        <v>4.9449999999999997E-3</v>
      </c>
      <c r="Z1105" s="20">
        <f t="shared" si="219"/>
        <v>49.449999999999996</v>
      </c>
      <c r="AA1105" s="1">
        <v>32.692500000000003</v>
      </c>
      <c r="AB1105" s="1">
        <v>65.873500000000007</v>
      </c>
      <c r="AC1105" s="6">
        <v>-1.4999999999999999E-4</v>
      </c>
      <c r="AD1105" s="21">
        <f t="shared" si="216"/>
        <v>-1.4999999999999998</v>
      </c>
      <c r="AE1105" s="1">
        <v>-8.0000000000000004E-4</v>
      </c>
      <c r="AF1105" s="1">
        <v>-6.4000000000000005E-4</v>
      </c>
      <c r="AG1105" s="1">
        <v>1.1480000000000001E-2</v>
      </c>
      <c r="AH1105" s="1">
        <v>1.5880999999999999E-2</v>
      </c>
      <c r="AI1105" s="1">
        <v>0</v>
      </c>
      <c r="AJ1105" s="1">
        <v>0</v>
      </c>
      <c r="AK1105" s="1">
        <v>99.453500000000005</v>
      </c>
      <c r="AL1105">
        <v>-3.0200000000000001E-3</v>
      </c>
      <c r="AM1105">
        <v>1.9740000000000001E-3</v>
      </c>
      <c r="AN1105">
        <v>5.4010000000000004E-3</v>
      </c>
      <c r="AO1105">
        <v>3.722E-3</v>
      </c>
      <c r="AP1105" s="7">
        <v>2.826E-3</v>
      </c>
      <c r="AQ1105">
        <v>0.142429</v>
      </c>
      <c r="AR1105">
        <v>6.711E-3</v>
      </c>
      <c r="AS1105">
        <v>8.0879999999999997E-3</v>
      </c>
      <c r="AT1105">
        <v>0.43266399999999999</v>
      </c>
      <c r="AU1105">
        <f t="shared" si="214"/>
        <v>0.57509299999999997</v>
      </c>
      <c r="AV1105">
        <v>-2.4499999999999999E-3</v>
      </c>
      <c r="AW1105">
        <v>3.5639999999999999E-3</v>
      </c>
      <c r="AX1105" s="8">
        <v>3.4770000000000001E-3</v>
      </c>
      <c r="AY1105">
        <v>49.985300000000002</v>
      </c>
      <c r="AZ1105">
        <v>49.402000000000001</v>
      </c>
      <c r="BA1105" s="9">
        <v>-1E-4</v>
      </c>
      <c r="BB1105" s="10">
        <f t="shared" si="220"/>
        <v>3.3770000000000002E-3</v>
      </c>
      <c r="BC1105">
        <v>-1.1000000000000001E-3</v>
      </c>
      <c r="BD1105">
        <v>-2.5999999999999998E-4</v>
      </c>
      <c r="BE1105">
        <v>4.901E-3</v>
      </c>
      <c r="BF1105">
        <v>3.8809999999999999E-3</v>
      </c>
      <c r="BG1105">
        <v>0</v>
      </c>
      <c r="BH1105">
        <v>0</v>
      </c>
      <c r="BI1105" s="22"/>
    </row>
    <row r="1106" spans="1:61" x14ac:dyDescent="0.25">
      <c r="A1106" t="s">
        <v>192</v>
      </c>
      <c r="C1106">
        <v>439</v>
      </c>
      <c r="D1106">
        <v>62</v>
      </c>
      <c r="E1106">
        <v>40</v>
      </c>
      <c r="F1106">
        <v>20</v>
      </c>
      <c r="G1106">
        <v>100</v>
      </c>
      <c r="H1106">
        <v>3</v>
      </c>
      <c r="I1106">
        <v>620</v>
      </c>
      <c r="J1106">
        <v>2</v>
      </c>
      <c r="K1106" s="1">
        <v>6.3420000000000004E-3</v>
      </c>
      <c r="L1106" s="1">
        <v>1.1421000000000001E-2</v>
      </c>
      <c r="M1106" s="1">
        <v>6.7380000000000001E-3</v>
      </c>
      <c r="N1106" s="1">
        <v>5.2550000000000001E-3</v>
      </c>
      <c r="O1106" s="2">
        <v>4.1669999999999999E-2</v>
      </c>
      <c r="P1106" s="17">
        <f t="shared" si="215"/>
        <v>416.7</v>
      </c>
      <c r="Q1106" s="3">
        <v>0.30488999999999999</v>
      </c>
      <c r="R1106" s="18">
        <f t="shared" si="212"/>
        <v>3048.9</v>
      </c>
      <c r="S1106" s="1">
        <v>9.1649999999999995E-3</v>
      </c>
      <c r="T1106" s="1">
        <v>1.1146E-2</v>
      </c>
      <c r="U1106" s="4">
        <v>0.49034299999999997</v>
      </c>
      <c r="V1106" s="19">
        <f t="shared" si="213"/>
        <v>4903.4299999999994</v>
      </c>
      <c r="W1106" s="1">
        <v>-5.5100000000000001E-3</v>
      </c>
      <c r="X1106" s="1">
        <v>2.1259999999999999E-3</v>
      </c>
      <c r="Y1106" s="5">
        <v>1.0255E-2</v>
      </c>
      <c r="Z1106" s="20">
        <f t="shared" si="219"/>
        <v>102.55</v>
      </c>
      <c r="AA1106" s="1">
        <v>32.900199999999998</v>
      </c>
      <c r="AB1106" s="1">
        <v>65.725999999999999</v>
      </c>
      <c r="AC1106" s="6">
        <v>2.2898999999999999E-2</v>
      </c>
      <c r="AD1106" s="21">
        <f t="shared" si="216"/>
        <v>228.98999999999998</v>
      </c>
      <c r="AE1106" s="1">
        <v>1.5299999999999999E-3</v>
      </c>
      <c r="AF1106" s="1">
        <v>1.2789E-2</v>
      </c>
      <c r="AG1106" s="1">
        <v>7.4710000000000002E-3</v>
      </c>
      <c r="AH1106" s="1">
        <v>-6.4700000000000001E-3</v>
      </c>
      <c r="AI1106" s="1">
        <v>0</v>
      </c>
      <c r="AJ1106" s="1">
        <v>0</v>
      </c>
      <c r="AK1106" s="1">
        <v>99.558199999999999</v>
      </c>
      <c r="AL1106">
        <v>1.4970000000000001E-3</v>
      </c>
      <c r="AM1106">
        <v>5.1780000000000003E-3</v>
      </c>
      <c r="AN1106">
        <v>2.7070000000000002E-3</v>
      </c>
      <c r="AO1106">
        <v>4.3769999999999998E-3</v>
      </c>
      <c r="AP1106" s="7">
        <v>3.2067999999999999E-2</v>
      </c>
      <c r="AQ1106">
        <v>0.132655</v>
      </c>
      <c r="AR1106">
        <v>5.6769999999999998E-3</v>
      </c>
      <c r="AS1106">
        <v>7.2750000000000002E-3</v>
      </c>
      <c r="AT1106">
        <v>0.42938500000000002</v>
      </c>
      <c r="AU1106">
        <f t="shared" si="214"/>
        <v>0.56203999999999998</v>
      </c>
      <c r="AV1106">
        <v>-4.5700000000000003E-3</v>
      </c>
      <c r="AW1106">
        <v>1.8929999999999999E-3</v>
      </c>
      <c r="AX1106" s="8">
        <v>7.1929999999999997E-3</v>
      </c>
      <c r="AY1106">
        <v>50.179600000000001</v>
      </c>
      <c r="AZ1106">
        <v>49.1706</v>
      </c>
      <c r="BA1106" s="9">
        <v>1.5427E-2</v>
      </c>
      <c r="BB1106" s="10">
        <f t="shared" si="220"/>
        <v>2.2620000000000001E-2</v>
      </c>
      <c r="BC1106">
        <v>2.1099999999999999E-3</v>
      </c>
      <c r="BD1106">
        <v>5.2690000000000002E-3</v>
      </c>
      <c r="BE1106">
        <v>3.1819999999999999E-3</v>
      </c>
      <c r="BF1106">
        <v>-1.58E-3</v>
      </c>
      <c r="BG1106">
        <v>0</v>
      </c>
      <c r="BH1106">
        <v>0</v>
      </c>
      <c r="BI1106" s="22"/>
    </row>
    <row r="1107" spans="1:61" x14ac:dyDescent="0.25">
      <c r="A1107" t="s">
        <v>192</v>
      </c>
      <c r="C1107">
        <v>440</v>
      </c>
      <c r="D1107">
        <v>62</v>
      </c>
      <c r="E1107">
        <v>40</v>
      </c>
      <c r="F1107">
        <v>20</v>
      </c>
      <c r="G1107">
        <v>100</v>
      </c>
      <c r="H1107">
        <v>3</v>
      </c>
      <c r="I1107">
        <v>621</v>
      </c>
      <c r="J1107">
        <v>3</v>
      </c>
      <c r="K1107" s="1">
        <v>-8.9300000000000004E-3</v>
      </c>
      <c r="L1107" s="1">
        <v>1.0410000000000001E-2</v>
      </c>
      <c r="M1107" s="1">
        <v>1.0059999999999999E-3</v>
      </c>
      <c r="N1107" s="1">
        <v>7.6189999999999999E-3</v>
      </c>
      <c r="O1107" s="2">
        <v>3.2166E-2</v>
      </c>
      <c r="P1107" s="17">
        <f t="shared" si="215"/>
        <v>321.66000000000003</v>
      </c>
      <c r="Q1107" s="3">
        <v>0.31383800000000001</v>
      </c>
      <c r="R1107" s="18">
        <f t="shared" si="212"/>
        <v>3138.38</v>
      </c>
      <c r="S1107" s="1">
        <v>5.2170000000000003E-3</v>
      </c>
      <c r="T1107" s="1">
        <v>9.0130000000000002E-3</v>
      </c>
      <c r="U1107" s="4">
        <v>0.49436999999999998</v>
      </c>
      <c r="V1107" s="19">
        <f t="shared" si="213"/>
        <v>4943.7</v>
      </c>
      <c r="W1107" s="1">
        <v>-3.1199999999999999E-3</v>
      </c>
      <c r="X1107" s="1">
        <v>1.9480000000000001E-3</v>
      </c>
      <c r="Y1107" s="5">
        <v>5.7790000000000003E-3</v>
      </c>
      <c r="Z1107" s="20">
        <f t="shared" si="219"/>
        <v>57.790000000000006</v>
      </c>
      <c r="AA1107" s="1">
        <v>32.724400000000003</v>
      </c>
      <c r="AB1107" s="1">
        <v>65.938000000000002</v>
      </c>
      <c r="AC1107" s="6">
        <v>2.0067000000000002E-2</v>
      </c>
      <c r="AD1107" s="21">
        <f t="shared" si="216"/>
        <v>200.67000000000002</v>
      </c>
      <c r="AE1107" s="1">
        <v>2.2230000000000001E-3</v>
      </c>
      <c r="AF1107" s="1">
        <v>1.194E-3</v>
      </c>
      <c r="AG1107" s="1">
        <v>2.807E-3</v>
      </c>
      <c r="AH1107" s="1">
        <v>-5.0699999999999999E-3</v>
      </c>
      <c r="AI1107" s="1">
        <v>0</v>
      </c>
      <c r="AJ1107" s="1">
        <v>0</v>
      </c>
      <c r="AK1107" s="1">
        <v>99.552999999999997</v>
      </c>
      <c r="AL1107">
        <v>-2.1099999999999999E-3</v>
      </c>
      <c r="AM1107">
        <v>4.725E-3</v>
      </c>
      <c r="AN1107">
        <v>4.0499999999999998E-4</v>
      </c>
      <c r="AO1107">
        <v>6.3540000000000003E-3</v>
      </c>
      <c r="AP1107" s="7">
        <v>2.4785999999999999E-2</v>
      </c>
      <c r="AQ1107">
        <v>0.13672100000000001</v>
      </c>
      <c r="AR1107">
        <v>3.235E-3</v>
      </c>
      <c r="AS1107">
        <v>5.8910000000000004E-3</v>
      </c>
      <c r="AT1107">
        <v>0.43345899999999998</v>
      </c>
      <c r="AU1107">
        <f t="shared" si="214"/>
        <v>0.57018000000000002</v>
      </c>
      <c r="AV1107">
        <v>-2.5899999999999999E-3</v>
      </c>
      <c r="AW1107">
        <v>1.7359999999999999E-3</v>
      </c>
      <c r="AX1107" s="8">
        <v>4.0590000000000001E-3</v>
      </c>
      <c r="AY1107">
        <v>49.974699999999999</v>
      </c>
      <c r="AZ1107">
        <v>49.391599999999997</v>
      </c>
      <c r="BA1107" s="9">
        <v>1.3535999999999999E-2</v>
      </c>
      <c r="BB1107" s="10">
        <f t="shared" si="220"/>
        <v>1.7595E-2</v>
      </c>
      <c r="BC1107">
        <v>3.0709999999999999E-3</v>
      </c>
      <c r="BD1107">
        <v>4.9200000000000003E-4</v>
      </c>
      <c r="BE1107">
        <v>1.1969999999999999E-3</v>
      </c>
      <c r="BF1107">
        <v>-1.24E-3</v>
      </c>
      <c r="BG1107">
        <v>0</v>
      </c>
      <c r="BH1107">
        <v>0</v>
      </c>
      <c r="BI1107" s="22"/>
    </row>
    <row r="1108" spans="1:61" x14ac:dyDescent="0.25">
      <c r="A1108" t="s">
        <v>192</v>
      </c>
      <c r="C1108">
        <v>441</v>
      </c>
      <c r="D1108">
        <v>62</v>
      </c>
      <c r="E1108">
        <v>40</v>
      </c>
      <c r="F1108">
        <v>20</v>
      </c>
      <c r="G1108">
        <v>100</v>
      </c>
      <c r="H1108">
        <v>3</v>
      </c>
      <c r="I1108">
        <v>622</v>
      </c>
      <c r="J1108">
        <v>4</v>
      </c>
      <c r="K1108" s="1">
        <v>-7.0899999999999999E-3</v>
      </c>
      <c r="L1108" s="1">
        <v>8.4989999999999996E-3</v>
      </c>
      <c r="M1108" s="1">
        <v>8.3669999999999994E-3</v>
      </c>
      <c r="N1108" s="1">
        <v>5.5659999999999998E-3</v>
      </c>
      <c r="O1108" s="2">
        <v>2.4943E-2</v>
      </c>
      <c r="P1108" s="17">
        <f t="shared" si="215"/>
        <v>249.43</v>
      </c>
      <c r="Q1108" s="3">
        <v>0.299952</v>
      </c>
      <c r="R1108" s="18">
        <f t="shared" si="212"/>
        <v>2999.52</v>
      </c>
      <c r="S1108" s="1">
        <v>6.594E-3</v>
      </c>
      <c r="T1108" s="1">
        <v>1.5121000000000001E-2</v>
      </c>
      <c r="U1108" s="4">
        <v>0.487539</v>
      </c>
      <c r="V1108" s="19">
        <f t="shared" si="213"/>
        <v>4875.3900000000003</v>
      </c>
      <c r="W1108" s="1">
        <v>1.8190000000000001E-3</v>
      </c>
      <c r="X1108" s="1">
        <v>5.3169999999999997E-3</v>
      </c>
      <c r="Y1108" s="5">
        <v>3.6519999999999999E-3</v>
      </c>
      <c r="Z1108" s="20">
        <f t="shared" si="219"/>
        <v>36.519999999999996</v>
      </c>
      <c r="AA1108" s="1">
        <v>32.7363</v>
      </c>
      <c r="AB1108" s="1">
        <v>65.826800000000006</v>
      </c>
      <c r="AC1108" s="6">
        <v>1.1368E-2</v>
      </c>
      <c r="AD1108" s="21">
        <f t="shared" si="216"/>
        <v>113.67999999999999</v>
      </c>
      <c r="AE1108" s="1">
        <v>7.3090000000000004E-3</v>
      </c>
      <c r="AF1108" s="1">
        <v>3.8960000000000002E-3</v>
      </c>
      <c r="AG1108" s="1">
        <v>2.0641E-2</v>
      </c>
      <c r="AH1108" s="1">
        <v>2.5690000000000001E-3</v>
      </c>
      <c r="AI1108" s="1">
        <v>0</v>
      </c>
      <c r="AJ1108" s="1">
        <v>0</v>
      </c>
      <c r="AK1108" s="1">
        <v>99.469200000000001</v>
      </c>
      <c r="AL1108">
        <v>-1.6800000000000001E-3</v>
      </c>
      <c r="AM1108">
        <v>3.8600000000000001E-3</v>
      </c>
      <c r="AN1108">
        <v>3.3670000000000002E-3</v>
      </c>
      <c r="AO1108">
        <v>4.6449999999999998E-3</v>
      </c>
      <c r="AP1108" s="7">
        <v>1.9231999999999999E-2</v>
      </c>
      <c r="AQ1108">
        <v>0.13075000000000001</v>
      </c>
      <c r="AR1108">
        <v>4.091E-3</v>
      </c>
      <c r="AS1108">
        <v>9.8890000000000002E-3</v>
      </c>
      <c r="AT1108">
        <v>0.42772500000000002</v>
      </c>
      <c r="AU1108">
        <f t="shared" si="214"/>
        <v>0.55847500000000005</v>
      </c>
      <c r="AV1108">
        <v>1.5120000000000001E-3</v>
      </c>
      <c r="AW1108">
        <v>4.7419999999999997E-3</v>
      </c>
      <c r="AX1108" s="8">
        <v>2.5660000000000001E-3</v>
      </c>
      <c r="AY1108">
        <v>50.0227</v>
      </c>
      <c r="AZ1108">
        <v>49.337800000000001</v>
      </c>
      <c r="BA1108" s="9">
        <v>7.6730000000000001E-3</v>
      </c>
      <c r="BB1108" s="10">
        <f t="shared" si="220"/>
        <v>1.0239E-2</v>
      </c>
      <c r="BC1108">
        <v>1.0101000000000001E-2</v>
      </c>
      <c r="BD1108">
        <v>1.6080000000000001E-3</v>
      </c>
      <c r="BE1108">
        <v>8.8079999999999999E-3</v>
      </c>
      <c r="BF1108">
        <v>6.2799999999999998E-4</v>
      </c>
      <c r="BG1108">
        <v>0</v>
      </c>
      <c r="BH1108">
        <v>0</v>
      </c>
      <c r="BI1108" s="22"/>
    </row>
    <row r="1109" spans="1:61" x14ac:dyDescent="0.25">
      <c r="A1109" t="s">
        <v>192</v>
      </c>
      <c r="C1109">
        <v>442</v>
      </c>
      <c r="D1109">
        <v>62</v>
      </c>
      <c r="E1109">
        <v>40</v>
      </c>
      <c r="F1109">
        <v>20</v>
      </c>
      <c r="G1109">
        <v>100</v>
      </c>
      <c r="H1109">
        <v>3</v>
      </c>
      <c r="I1109">
        <v>623</v>
      </c>
      <c r="J1109">
        <v>5</v>
      </c>
      <c r="K1109" s="1">
        <v>7.5389999999999997E-3</v>
      </c>
      <c r="L1109" s="1">
        <v>6.038E-3</v>
      </c>
      <c r="M1109" s="1">
        <v>3.4499999999999999E-3</v>
      </c>
      <c r="N1109" s="1">
        <v>1.861E-3</v>
      </c>
      <c r="O1109" s="2">
        <v>-4.1200000000000004E-3</v>
      </c>
      <c r="P1109" s="17">
        <f t="shared" si="215"/>
        <v>-41.2</v>
      </c>
      <c r="Q1109" s="3">
        <v>0.31822699999999998</v>
      </c>
      <c r="R1109" s="18">
        <f t="shared" si="212"/>
        <v>3182.27</v>
      </c>
      <c r="S1109" s="1">
        <v>5.4349999999999997E-3</v>
      </c>
      <c r="T1109" s="1">
        <v>1.0485E-2</v>
      </c>
      <c r="U1109" s="4">
        <v>0.49375999999999998</v>
      </c>
      <c r="V1109" s="19">
        <f t="shared" si="213"/>
        <v>4937.5999999999995</v>
      </c>
      <c r="W1109" s="1">
        <v>-3.1900000000000001E-3</v>
      </c>
      <c r="X1109" s="1">
        <v>1.3940000000000001E-3</v>
      </c>
      <c r="Y1109" s="5">
        <v>3.898E-3</v>
      </c>
      <c r="Z1109" s="20">
        <f t="shared" si="219"/>
        <v>38.979999999999997</v>
      </c>
      <c r="AA1109" s="1">
        <v>32.8035</v>
      </c>
      <c r="AB1109" s="1">
        <v>65.914199999999994</v>
      </c>
      <c r="AC1109" s="6">
        <v>-1.17E-3</v>
      </c>
      <c r="AD1109" s="21">
        <f t="shared" si="216"/>
        <v>-11.700000000000001</v>
      </c>
      <c r="AE1109" s="1">
        <v>4.1780000000000003E-3</v>
      </c>
      <c r="AF1109" s="1">
        <v>-1.8799999999999999E-3</v>
      </c>
      <c r="AG1109" s="1">
        <v>1.9501999999999999E-2</v>
      </c>
      <c r="AH1109" s="1">
        <v>-2.9270000000000001E-2</v>
      </c>
      <c r="AI1109" s="1">
        <v>0</v>
      </c>
      <c r="AJ1109" s="1">
        <v>0</v>
      </c>
      <c r="AK1109" s="1">
        <v>99.553799999999995</v>
      </c>
      <c r="AL1109">
        <v>1.781E-3</v>
      </c>
      <c r="AM1109">
        <v>2.7390000000000001E-3</v>
      </c>
      <c r="AN1109">
        <v>1.387E-3</v>
      </c>
      <c r="AO1109">
        <v>1.5510000000000001E-3</v>
      </c>
      <c r="AP1109" s="7">
        <v>-3.1700000000000001E-3</v>
      </c>
      <c r="AQ1109">
        <v>0.138547</v>
      </c>
      <c r="AR1109">
        <v>3.3679999999999999E-3</v>
      </c>
      <c r="AS1109">
        <v>6.8479999999999999E-3</v>
      </c>
      <c r="AT1109">
        <v>0.43265599999999999</v>
      </c>
      <c r="AU1109">
        <f t="shared" si="214"/>
        <v>0.57120300000000002</v>
      </c>
      <c r="AV1109">
        <v>-2.65E-3</v>
      </c>
      <c r="AW1109">
        <v>1.242E-3</v>
      </c>
      <c r="AX1109" s="8">
        <v>2.7360000000000002E-3</v>
      </c>
      <c r="AY1109">
        <v>50.064399999999999</v>
      </c>
      <c r="AZ1109">
        <v>49.343200000000003</v>
      </c>
      <c r="BA1109" s="9">
        <v>-7.9000000000000001E-4</v>
      </c>
      <c r="BB1109" s="10">
        <f t="shared" si="220"/>
        <v>1.9460000000000002E-3</v>
      </c>
      <c r="BC1109">
        <v>5.7670000000000004E-3</v>
      </c>
      <c r="BD1109">
        <v>-7.6999999999999996E-4</v>
      </c>
      <c r="BE1109">
        <v>8.3119999999999999E-3</v>
      </c>
      <c r="BF1109">
        <v>-7.1399999999999996E-3</v>
      </c>
      <c r="BG1109">
        <v>0</v>
      </c>
      <c r="BH1109">
        <v>0</v>
      </c>
      <c r="BI1109" s="22"/>
    </row>
    <row r="1110" spans="1:61" x14ac:dyDescent="0.25">
      <c r="A1110" t="s">
        <v>192</v>
      </c>
      <c r="C1110">
        <v>443</v>
      </c>
      <c r="D1110">
        <v>62</v>
      </c>
      <c r="E1110">
        <v>40</v>
      </c>
      <c r="F1110">
        <v>20</v>
      </c>
      <c r="G1110">
        <v>100</v>
      </c>
      <c r="H1110">
        <v>3</v>
      </c>
      <c r="I1110">
        <v>624</v>
      </c>
      <c r="J1110">
        <v>6</v>
      </c>
      <c r="K1110" s="1">
        <v>3.967E-3</v>
      </c>
      <c r="L1110" s="1">
        <v>-6.9999999999999994E-5</v>
      </c>
      <c r="M1110" s="1">
        <v>1.014E-2</v>
      </c>
      <c r="N1110" s="1">
        <v>5.1859999999999996E-3</v>
      </c>
      <c r="O1110" s="2">
        <v>5.7219999999999997E-3</v>
      </c>
      <c r="P1110" s="17">
        <f t="shared" si="215"/>
        <v>57.22</v>
      </c>
      <c r="Q1110" s="3">
        <v>0.31344499999999997</v>
      </c>
      <c r="R1110" s="18">
        <f t="shared" si="212"/>
        <v>3134.45</v>
      </c>
      <c r="S1110" s="1">
        <v>1.7440000000000001E-3</v>
      </c>
      <c r="T1110" s="1">
        <v>1.0307999999999999E-2</v>
      </c>
      <c r="U1110" s="4">
        <v>0.48919200000000002</v>
      </c>
      <c r="V1110" s="19">
        <f t="shared" si="213"/>
        <v>4891.92</v>
      </c>
      <c r="W1110" s="1">
        <v>-3.6600000000000001E-3</v>
      </c>
      <c r="X1110" s="1">
        <v>-3.0100000000000001E-3</v>
      </c>
      <c r="Y1110" s="5">
        <v>-1.7799999999999999E-3</v>
      </c>
      <c r="Z1110" s="20">
        <f t="shared" si="219"/>
        <v>-17.8</v>
      </c>
      <c r="AA1110" s="1">
        <v>32.671999999999997</v>
      </c>
      <c r="AB1110" s="1">
        <v>65.797600000000003</v>
      </c>
      <c r="AC1110" s="6">
        <v>4.274E-3</v>
      </c>
      <c r="AD1110" s="21">
        <f t="shared" si="216"/>
        <v>42.74</v>
      </c>
      <c r="AE1110" s="1">
        <v>3.96E-3</v>
      </c>
      <c r="AF1110" s="1">
        <v>-1.34E-3</v>
      </c>
      <c r="AG1110" s="1">
        <v>4.5250000000000004E-3</v>
      </c>
      <c r="AH1110" s="1">
        <v>5.8464000000000002E-2</v>
      </c>
      <c r="AI1110" s="1">
        <v>0</v>
      </c>
      <c r="AJ1110" s="1">
        <v>0</v>
      </c>
      <c r="AK1110" s="1">
        <v>99.370599999999996</v>
      </c>
      <c r="AL1110">
        <v>9.3899999999999995E-4</v>
      </c>
      <c r="AM1110">
        <v>-3.0000000000000001E-5</v>
      </c>
      <c r="AN1110">
        <v>4.0870000000000004E-3</v>
      </c>
      <c r="AO1110">
        <v>4.3350000000000003E-3</v>
      </c>
      <c r="AP1110" s="7">
        <v>4.4190000000000002E-3</v>
      </c>
      <c r="AQ1110">
        <v>0.13684399999999999</v>
      </c>
      <c r="AR1110">
        <v>1.0839999999999999E-3</v>
      </c>
      <c r="AS1110">
        <v>6.7520000000000002E-3</v>
      </c>
      <c r="AT1110">
        <v>0.42984299999999998</v>
      </c>
      <c r="AU1110">
        <f t="shared" si="214"/>
        <v>0.56668699999999994</v>
      </c>
      <c r="AV1110">
        <v>-3.0500000000000002E-3</v>
      </c>
      <c r="AW1110">
        <v>-2.6900000000000001E-3</v>
      </c>
      <c r="AX1110" s="8">
        <v>-1.2600000000000001E-3</v>
      </c>
      <c r="AY1110">
        <v>50.002099999999999</v>
      </c>
      <c r="AZ1110">
        <v>49.392600000000002</v>
      </c>
      <c r="BA1110" s="9">
        <v>2.8900000000000002E-3</v>
      </c>
      <c r="BB1110" s="10">
        <f t="shared" si="220"/>
        <v>1.6300000000000002E-3</v>
      </c>
      <c r="BC1110">
        <v>5.4819999999999999E-3</v>
      </c>
      <c r="BD1110">
        <v>-5.5999999999999995E-4</v>
      </c>
      <c r="BE1110">
        <v>1.934E-3</v>
      </c>
      <c r="BF1110">
        <v>1.4302E-2</v>
      </c>
      <c r="BG1110">
        <v>0</v>
      </c>
      <c r="BH1110">
        <v>0</v>
      </c>
      <c r="BI1110" s="22"/>
    </row>
    <row r="1111" spans="1:61" x14ac:dyDescent="0.25">
      <c r="A1111" t="s">
        <v>192</v>
      </c>
      <c r="C1111">
        <v>444</v>
      </c>
      <c r="D1111">
        <v>62</v>
      </c>
      <c r="E1111">
        <v>40</v>
      </c>
      <c r="F1111">
        <v>20</v>
      </c>
      <c r="G1111">
        <v>100</v>
      </c>
      <c r="H1111">
        <v>3</v>
      </c>
      <c r="I1111">
        <v>625</v>
      </c>
      <c r="J1111">
        <v>7</v>
      </c>
      <c r="K1111" s="1">
        <v>7.1310000000000002E-3</v>
      </c>
      <c r="L1111" s="1">
        <v>1.2158E-2</v>
      </c>
      <c r="M1111" s="1">
        <v>1.3998E-2</v>
      </c>
      <c r="N1111" s="1">
        <v>4.4650000000000002E-3</v>
      </c>
      <c r="O1111" s="2">
        <v>1.8227E-2</v>
      </c>
      <c r="P1111" s="17">
        <f t="shared" si="215"/>
        <v>182.27</v>
      </c>
      <c r="Q1111" s="3">
        <v>0.303091</v>
      </c>
      <c r="R1111" s="18">
        <f t="shared" si="212"/>
        <v>3030.91</v>
      </c>
      <c r="S1111" s="1">
        <v>5.7070000000000003E-3</v>
      </c>
      <c r="T1111" s="1">
        <v>1.1469E-2</v>
      </c>
      <c r="U1111" s="4">
        <v>0.46754200000000001</v>
      </c>
      <c r="V1111" s="19">
        <f t="shared" si="213"/>
        <v>4675.42</v>
      </c>
      <c r="W1111" s="1">
        <v>-3.4499999999999999E-3</v>
      </c>
      <c r="X1111" s="1">
        <v>5.2529999999999999E-3</v>
      </c>
      <c r="Y1111" s="5">
        <v>1.405E-2</v>
      </c>
      <c r="Z1111" s="20">
        <f t="shared" si="219"/>
        <v>140.5</v>
      </c>
      <c r="AA1111" s="1">
        <v>32.866399999999999</v>
      </c>
      <c r="AB1111" s="1">
        <v>66.010000000000005</v>
      </c>
      <c r="AC1111" s="6">
        <v>5.3689999999999996E-3</v>
      </c>
      <c r="AD1111" s="21">
        <f t="shared" si="216"/>
        <v>53.69</v>
      </c>
      <c r="AE1111" s="1">
        <v>4.4999999999999999E-4</v>
      </c>
      <c r="AF1111" s="1">
        <v>4.169E-3</v>
      </c>
      <c r="AG1111" s="1">
        <v>8.0809999999999996E-3</v>
      </c>
      <c r="AH1111" s="1">
        <v>-1.03E-2</v>
      </c>
      <c r="AI1111" s="1">
        <v>0</v>
      </c>
      <c r="AJ1111" s="1">
        <v>0</v>
      </c>
      <c r="AK1111" s="1">
        <v>99.743799999999993</v>
      </c>
      <c r="AL1111">
        <v>1.681E-3</v>
      </c>
      <c r="AM1111">
        <v>5.5059999999999996E-3</v>
      </c>
      <c r="AN1111">
        <v>5.6160000000000003E-3</v>
      </c>
      <c r="AO1111">
        <v>3.715E-3</v>
      </c>
      <c r="AP1111" s="7">
        <v>1.4010999999999999E-2</v>
      </c>
      <c r="AQ1111">
        <v>0.13172400000000001</v>
      </c>
      <c r="AR1111">
        <v>3.5309999999999999E-3</v>
      </c>
      <c r="AS1111">
        <v>7.4780000000000003E-3</v>
      </c>
      <c r="AT1111">
        <v>0.40895900000000002</v>
      </c>
      <c r="AU1111">
        <f t="shared" si="214"/>
        <v>0.54068300000000002</v>
      </c>
      <c r="AV1111">
        <v>-2.8600000000000001E-3</v>
      </c>
      <c r="AW1111">
        <v>4.6699999999999997E-3</v>
      </c>
      <c r="AX1111" s="8">
        <v>9.8440000000000003E-3</v>
      </c>
      <c r="AY1111">
        <v>50.071800000000003</v>
      </c>
      <c r="AZ1111">
        <v>49.327500000000001</v>
      </c>
      <c r="BA1111" s="9">
        <v>3.6129999999999999E-3</v>
      </c>
      <c r="BB1111" s="10">
        <f t="shared" si="220"/>
        <v>1.3457E-2</v>
      </c>
      <c r="BC1111">
        <v>6.2E-4</v>
      </c>
      <c r="BD1111">
        <v>1.7160000000000001E-3</v>
      </c>
      <c r="BE1111">
        <v>3.4380000000000001E-3</v>
      </c>
      <c r="BF1111">
        <v>-2.5100000000000001E-3</v>
      </c>
      <c r="BG1111">
        <v>0</v>
      </c>
      <c r="BH1111">
        <v>0</v>
      </c>
      <c r="BI1111" s="22"/>
    </row>
    <row r="1112" spans="1:61" x14ac:dyDescent="0.25">
      <c r="A1112" t="s">
        <v>192</v>
      </c>
      <c r="C1112">
        <v>445</v>
      </c>
      <c r="D1112">
        <v>62</v>
      </c>
      <c r="E1112">
        <v>40</v>
      </c>
      <c r="F1112">
        <v>20</v>
      </c>
      <c r="G1112">
        <v>100</v>
      </c>
      <c r="H1112">
        <v>3</v>
      </c>
      <c r="I1112">
        <v>626</v>
      </c>
      <c r="J1112">
        <v>8</v>
      </c>
      <c r="K1112" s="1">
        <v>9.8750000000000001E-3</v>
      </c>
      <c r="L1112" s="1">
        <v>-8.4999999999999995E-4</v>
      </c>
      <c r="M1112" s="1">
        <v>7.3470000000000002E-3</v>
      </c>
      <c r="N1112" s="1">
        <v>-3.0000000000000001E-5</v>
      </c>
      <c r="O1112" s="2">
        <v>0.12922400000000001</v>
      </c>
      <c r="P1112" s="17">
        <f t="shared" si="215"/>
        <v>1292.24</v>
      </c>
      <c r="Q1112" s="3">
        <v>0.30640200000000001</v>
      </c>
      <c r="R1112" s="18">
        <f t="shared" si="212"/>
        <v>3064.02</v>
      </c>
      <c r="S1112" s="1">
        <v>5.2059999999999997E-3</v>
      </c>
      <c r="T1112" s="1">
        <v>8.3840000000000008E-3</v>
      </c>
      <c r="U1112" s="4">
        <v>0.48837000000000003</v>
      </c>
      <c r="V1112" s="19">
        <f t="shared" si="213"/>
        <v>4883.7</v>
      </c>
      <c r="W1112" s="1">
        <v>3.4129999999999998E-3</v>
      </c>
      <c r="X1112" s="1">
        <v>2.0579999999999999E-3</v>
      </c>
      <c r="Y1112" s="5">
        <v>5.5259999999999997E-3</v>
      </c>
      <c r="Z1112" s="20">
        <f t="shared" si="219"/>
        <v>55.26</v>
      </c>
      <c r="AA1112" s="1">
        <v>32.813800000000001</v>
      </c>
      <c r="AB1112" s="1">
        <v>65.543700000000001</v>
      </c>
      <c r="AC1112" s="6">
        <v>7.1786000000000003E-2</v>
      </c>
      <c r="AD1112" s="21">
        <f t="shared" si="216"/>
        <v>717.86</v>
      </c>
      <c r="AE1112" s="1">
        <v>1.951E-3</v>
      </c>
      <c r="AF1112" s="1">
        <v>1.2337000000000001E-2</v>
      </c>
      <c r="AG1112" s="1">
        <v>1.7055000000000001E-2</v>
      </c>
      <c r="AH1112" s="1">
        <v>8.7000999999999995E-2</v>
      </c>
      <c r="AI1112" s="1">
        <v>0</v>
      </c>
      <c r="AJ1112" s="1">
        <v>0</v>
      </c>
      <c r="AK1112" s="1">
        <v>99.512500000000003</v>
      </c>
      <c r="AL1112">
        <v>2.3340000000000001E-3</v>
      </c>
      <c r="AM1112">
        <v>-3.8000000000000002E-4</v>
      </c>
      <c r="AN1112">
        <v>2.9559999999999999E-3</v>
      </c>
      <c r="AO1112">
        <v>-2.0000000000000002E-5</v>
      </c>
      <c r="AP1112" s="7">
        <v>9.9598999999999993E-2</v>
      </c>
      <c r="AQ1112">
        <v>0.13351399999999999</v>
      </c>
      <c r="AR1112">
        <v>3.2290000000000001E-3</v>
      </c>
      <c r="AS1112">
        <v>5.4799999999999996E-3</v>
      </c>
      <c r="AT1112">
        <v>0.42830400000000002</v>
      </c>
      <c r="AU1112">
        <f t="shared" si="214"/>
        <v>0.56181800000000004</v>
      </c>
      <c r="AV1112">
        <v>2.836E-3</v>
      </c>
      <c r="AW1112">
        <v>1.835E-3</v>
      </c>
      <c r="AX1112" s="8">
        <v>3.882E-3</v>
      </c>
      <c r="AY1112">
        <v>50.123399999999997</v>
      </c>
      <c r="AZ1112">
        <v>49.1083</v>
      </c>
      <c r="BA1112" s="9">
        <v>4.8436E-2</v>
      </c>
      <c r="BB1112" s="10">
        <f t="shared" si="220"/>
        <v>5.2318000000000003E-2</v>
      </c>
      <c r="BC1112">
        <v>2.696E-3</v>
      </c>
      <c r="BD1112">
        <v>5.091E-3</v>
      </c>
      <c r="BE1112">
        <v>7.2750000000000002E-3</v>
      </c>
      <c r="BF1112">
        <v>2.1243000000000001E-2</v>
      </c>
      <c r="BG1112">
        <v>0</v>
      </c>
      <c r="BH1112">
        <v>0</v>
      </c>
      <c r="BI1112" s="22"/>
    </row>
    <row r="1113" spans="1:61" x14ac:dyDescent="0.25">
      <c r="A1113" t="s">
        <v>192</v>
      </c>
      <c r="C1113">
        <v>446</v>
      </c>
      <c r="D1113">
        <v>62</v>
      </c>
      <c r="E1113">
        <v>40</v>
      </c>
      <c r="F1113">
        <v>20</v>
      </c>
      <c r="G1113">
        <v>100</v>
      </c>
      <c r="H1113">
        <v>3</v>
      </c>
      <c r="I1113">
        <v>627</v>
      </c>
      <c r="J1113">
        <v>9</v>
      </c>
      <c r="K1113" s="1">
        <v>-5.0899999999999999E-3</v>
      </c>
      <c r="L1113" s="1">
        <v>1.0039999999999999E-3</v>
      </c>
      <c r="M1113" s="1">
        <v>7.8709999999999995E-3</v>
      </c>
      <c r="N1113" s="1">
        <v>4.3709999999999999E-3</v>
      </c>
      <c r="O1113" s="2">
        <v>5.5351999999999998E-2</v>
      </c>
      <c r="P1113" s="17">
        <f t="shared" si="215"/>
        <v>553.52</v>
      </c>
      <c r="Q1113" s="3">
        <v>0.28976800000000003</v>
      </c>
      <c r="R1113" s="18">
        <f t="shared" si="212"/>
        <v>2897.6800000000003</v>
      </c>
      <c r="S1113" s="1">
        <v>6.6309999999999997E-3</v>
      </c>
      <c r="T1113" s="1">
        <v>8.7320000000000002E-3</v>
      </c>
      <c r="U1113" s="4">
        <v>0.49226500000000001</v>
      </c>
      <c r="V1113" s="19">
        <f t="shared" si="213"/>
        <v>4922.6499999999996</v>
      </c>
      <c r="W1113" s="1">
        <v>4.6700000000000002E-4</v>
      </c>
      <c r="X1113" s="1">
        <v>6.5099999999999999E-4</v>
      </c>
      <c r="Y1113" s="5">
        <v>3.264E-3</v>
      </c>
      <c r="Z1113" s="20">
        <f t="shared" si="219"/>
        <v>32.64</v>
      </c>
      <c r="AA1113" s="1">
        <v>32.873399999999997</v>
      </c>
      <c r="AB1113" s="1">
        <v>65.732600000000005</v>
      </c>
      <c r="AC1113" s="6">
        <v>3.0929000000000002E-2</v>
      </c>
      <c r="AD1113" s="21">
        <f t="shared" si="216"/>
        <v>309.29000000000002</v>
      </c>
      <c r="AE1113" s="1">
        <v>1.2099999999999999E-3</v>
      </c>
      <c r="AF1113" s="1">
        <v>8.8210000000000007E-3</v>
      </c>
      <c r="AG1113" s="1">
        <v>6.2379999999999996E-3</v>
      </c>
      <c r="AH1113" s="1">
        <v>3.2105000000000002E-2</v>
      </c>
      <c r="AI1113" s="1">
        <v>0</v>
      </c>
      <c r="AJ1113" s="1">
        <v>0</v>
      </c>
      <c r="AK1113" s="1">
        <v>99.550600000000003</v>
      </c>
      <c r="AL1113">
        <v>-1.1999999999999999E-3</v>
      </c>
      <c r="AM1113">
        <v>4.55E-4</v>
      </c>
      <c r="AN1113">
        <v>3.163E-3</v>
      </c>
      <c r="AO1113">
        <v>3.6419999999999998E-3</v>
      </c>
      <c r="AP1113" s="7">
        <v>4.2611000000000003E-2</v>
      </c>
      <c r="AQ1113">
        <v>0.126114</v>
      </c>
      <c r="AR1113">
        <v>4.1079999999999997E-3</v>
      </c>
      <c r="AS1113">
        <v>5.7010000000000003E-3</v>
      </c>
      <c r="AT1113">
        <v>0.43119800000000003</v>
      </c>
      <c r="AU1113">
        <f t="shared" si="214"/>
        <v>0.55731200000000003</v>
      </c>
      <c r="AV1113">
        <v>3.88E-4</v>
      </c>
      <c r="AW1113">
        <v>5.8E-4</v>
      </c>
      <c r="AX1113" s="8">
        <v>2.2899999999999999E-3</v>
      </c>
      <c r="AY1113">
        <v>50.154000000000003</v>
      </c>
      <c r="AZ1113">
        <v>49.190399999999997</v>
      </c>
      <c r="BA1113" s="9">
        <v>2.0844000000000001E-2</v>
      </c>
      <c r="BB1113" s="10">
        <f t="shared" si="220"/>
        <v>2.3134000000000002E-2</v>
      </c>
      <c r="BC1113">
        <v>1.67E-3</v>
      </c>
      <c r="BD1113">
        <v>3.6350000000000002E-3</v>
      </c>
      <c r="BE1113">
        <v>2.6580000000000002E-3</v>
      </c>
      <c r="BF1113">
        <v>7.8300000000000002E-3</v>
      </c>
      <c r="BG1113">
        <v>0</v>
      </c>
      <c r="BH1113">
        <v>0</v>
      </c>
      <c r="BI1113" s="22"/>
    </row>
    <row r="1114" spans="1:61" x14ac:dyDescent="0.25">
      <c r="A1114" t="s">
        <v>192</v>
      </c>
      <c r="C1114">
        <v>447</v>
      </c>
      <c r="D1114">
        <v>62</v>
      </c>
      <c r="E1114">
        <v>40</v>
      </c>
      <c r="F1114">
        <v>20</v>
      </c>
      <c r="G1114">
        <v>100</v>
      </c>
      <c r="H1114">
        <v>3</v>
      </c>
      <c r="I1114">
        <v>628</v>
      </c>
      <c r="J1114">
        <v>10</v>
      </c>
      <c r="K1114" s="1">
        <v>7.6839999999999999E-3</v>
      </c>
      <c r="L1114" s="1">
        <v>1.1984E-2</v>
      </c>
      <c r="M1114" s="1">
        <v>5.0949999999999997E-3</v>
      </c>
      <c r="N1114" s="1">
        <v>3.6949999999999999E-3</v>
      </c>
      <c r="O1114" s="2">
        <v>4.4776999999999997E-2</v>
      </c>
      <c r="P1114" s="17">
        <f t="shared" si="215"/>
        <v>447.77</v>
      </c>
      <c r="Q1114" s="3">
        <v>0.287499</v>
      </c>
      <c r="R1114" s="18">
        <f t="shared" si="212"/>
        <v>2874.9900000000002</v>
      </c>
      <c r="S1114" s="1">
        <v>6.574E-3</v>
      </c>
      <c r="T1114" s="1">
        <v>8.5089999999999992E-3</v>
      </c>
      <c r="U1114" s="4">
        <v>0.49479699999999999</v>
      </c>
      <c r="V1114" s="19">
        <f t="shared" si="213"/>
        <v>4947.97</v>
      </c>
      <c r="W1114" s="1">
        <v>1.3649999999999999E-3</v>
      </c>
      <c r="X1114" s="1">
        <v>5.7999999999999996E-3</v>
      </c>
      <c r="Y1114" s="5">
        <v>5.1859999999999996E-3</v>
      </c>
      <c r="Z1114" s="20">
        <f t="shared" si="219"/>
        <v>51.86</v>
      </c>
      <c r="AA1114" s="1">
        <v>32.835099999999997</v>
      </c>
      <c r="AB1114" s="1">
        <v>65.872399999999999</v>
      </c>
      <c r="AC1114" s="6">
        <v>2.5545000000000002E-2</v>
      </c>
      <c r="AD1114" s="21">
        <f t="shared" si="216"/>
        <v>255.45000000000002</v>
      </c>
      <c r="AE1114" s="1">
        <v>6.9999999999999999E-6</v>
      </c>
      <c r="AF1114" s="1">
        <v>-1.1199999999999999E-3</v>
      </c>
      <c r="AG1114" s="1">
        <v>2.1763000000000001E-2</v>
      </c>
      <c r="AH1114" s="1">
        <v>2.2176000000000001E-2</v>
      </c>
      <c r="AI1114" s="1">
        <v>0</v>
      </c>
      <c r="AJ1114" s="1">
        <v>0</v>
      </c>
      <c r="AK1114" s="1">
        <v>99.658799999999999</v>
      </c>
      <c r="AL1114">
        <v>1.8129999999999999E-3</v>
      </c>
      <c r="AM1114">
        <v>5.4320000000000002E-3</v>
      </c>
      <c r="AN1114">
        <v>2.0460000000000001E-3</v>
      </c>
      <c r="AO1114">
        <v>3.078E-3</v>
      </c>
      <c r="AP1114" s="7">
        <v>3.4453999999999999E-2</v>
      </c>
      <c r="AQ1114">
        <v>0.12506700000000001</v>
      </c>
      <c r="AR1114">
        <v>4.071E-3</v>
      </c>
      <c r="AS1114">
        <v>5.5529999999999998E-3</v>
      </c>
      <c r="AT1114">
        <v>0.43321300000000001</v>
      </c>
      <c r="AU1114">
        <f t="shared" si="214"/>
        <v>0.55828</v>
      </c>
      <c r="AV1114">
        <v>1.1329999999999999E-3</v>
      </c>
      <c r="AW1114">
        <v>5.1619999999999999E-3</v>
      </c>
      <c r="AX1114" s="8">
        <v>3.637E-3</v>
      </c>
      <c r="AY1114">
        <v>50.072000000000003</v>
      </c>
      <c r="AZ1114">
        <v>49.271900000000002</v>
      </c>
      <c r="BA1114" s="9">
        <v>1.7207E-2</v>
      </c>
      <c r="BB1114" s="10">
        <f t="shared" si="220"/>
        <v>2.0844000000000001E-2</v>
      </c>
      <c r="BC1114">
        <v>1.0000000000000001E-5</v>
      </c>
      <c r="BD1114">
        <v>-4.6000000000000001E-4</v>
      </c>
      <c r="BE1114">
        <v>9.2680000000000002E-3</v>
      </c>
      <c r="BF1114">
        <v>5.4060000000000002E-3</v>
      </c>
      <c r="BG1114">
        <v>0</v>
      </c>
      <c r="BH1114">
        <v>0</v>
      </c>
      <c r="BI1114" s="22"/>
    </row>
    <row r="1115" spans="1:61" x14ac:dyDescent="0.25">
      <c r="A1115" t="s">
        <v>192</v>
      </c>
      <c r="C1115">
        <v>448</v>
      </c>
      <c r="D1115">
        <v>62</v>
      </c>
      <c r="E1115">
        <v>40</v>
      </c>
      <c r="F1115">
        <v>20</v>
      </c>
      <c r="G1115">
        <v>100</v>
      </c>
      <c r="H1115">
        <v>3</v>
      </c>
      <c r="I1115">
        <v>629</v>
      </c>
      <c r="J1115">
        <v>11</v>
      </c>
      <c r="K1115" s="1">
        <v>-4.3200000000000001E-3</v>
      </c>
      <c r="L1115" s="1">
        <v>1.5383000000000001E-2</v>
      </c>
      <c r="M1115" s="1">
        <v>1.5643000000000001E-2</v>
      </c>
      <c r="N1115" s="1">
        <v>5.9410000000000001E-3</v>
      </c>
      <c r="O1115" s="2">
        <v>2.0254000000000001E-2</v>
      </c>
      <c r="P1115" s="17">
        <f t="shared" si="215"/>
        <v>202.54000000000002</v>
      </c>
      <c r="Q1115" s="3">
        <v>0.34064499999999998</v>
      </c>
      <c r="R1115" s="18">
        <f t="shared" si="212"/>
        <v>3406.45</v>
      </c>
      <c r="S1115" s="1">
        <v>8.7690000000000008E-3</v>
      </c>
      <c r="T1115" s="1">
        <v>3.068E-3</v>
      </c>
      <c r="U1115" s="4">
        <v>0.48125400000000002</v>
      </c>
      <c r="V1115" s="19">
        <f t="shared" si="213"/>
        <v>4812.54</v>
      </c>
      <c r="W1115" s="1">
        <v>6.3199999999999997E-4</v>
      </c>
      <c r="X1115" s="1">
        <v>3.4970000000000001E-3</v>
      </c>
      <c r="Y1115" s="5">
        <v>-3.2100000000000002E-3</v>
      </c>
      <c r="Z1115" s="20">
        <f t="shared" si="219"/>
        <v>-32.1</v>
      </c>
      <c r="AA1115" s="1">
        <v>32.7913</v>
      </c>
      <c r="AB1115" s="1">
        <v>65.848699999999994</v>
      </c>
      <c r="AC1115" s="6">
        <v>1.3735000000000001E-2</v>
      </c>
      <c r="AD1115" s="21">
        <f t="shared" si="216"/>
        <v>137.35</v>
      </c>
      <c r="AE1115" s="1">
        <v>7.9799999999999999E-4</v>
      </c>
      <c r="AF1115" s="1">
        <v>5.9400000000000002E-4</v>
      </c>
      <c r="AG1115" s="1">
        <v>1.4078E-2</v>
      </c>
      <c r="AH1115" s="1">
        <v>3.3769E-2</v>
      </c>
      <c r="AI1115" s="1">
        <v>0</v>
      </c>
      <c r="AJ1115" s="1">
        <v>0</v>
      </c>
      <c r="AK1115" s="1">
        <v>99.590599999999995</v>
      </c>
      <c r="AL1115">
        <v>-1.0200000000000001E-3</v>
      </c>
      <c r="AM1115">
        <v>6.9810000000000002E-3</v>
      </c>
      <c r="AN1115">
        <v>6.2890000000000003E-3</v>
      </c>
      <c r="AO1115">
        <v>4.9529999999999999E-3</v>
      </c>
      <c r="AP1115" s="7">
        <v>1.5601E-2</v>
      </c>
      <c r="AQ1115">
        <v>0.148342</v>
      </c>
      <c r="AR1115">
        <v>5.4359999999999999E-3</v>
      </c>
      <c r="AS1115">
        <v>2.0040000000000001E-3</v>
      </c>
      <c r="AT1115">
        <v>0.42179699999999998</v>
      </c>
      <c r="AU1115">
        <f t="shared" si="214"/>
        <v>0.57013899999999995</v>
      </c>
      <c r="AV1115">
        <v>5.2499999999999997E-4</v>
      </c>
      <c r="AW1115">
        <v>3.1159999999999998E-3</v>
      </c>
      <c r="AX1115" s="8">
        <v>-2.2499999999999998E-3</v>
      </c>
      <c r="AY1115">
        <v>50.057600000000001</v>
      </c>
      <c r="AZ1115">
        <v>49.305799999999998</v>
      </c>
      <c r="BA1115" s="9">
        <v>9.2619999999999994E-3</v>
      </c>
      <c r="BB1115" s="10">
        <f t="shared" si="220"/>
        <v>7.0119999999999991E-3</v>
      </c>
      <c r="BC1115">
        <v>1.101E-3</v>
      </c>
      <c r="BD1115">
        <v>2.4499999999999999E-4</v>
      </c>
      <c r="BE1115">
        <v>6.0010000000000003E-3</v>
      </c>
      <c r="BF1115">
        <v>8.2400000000000008E-3</v>
      </c>
      <c r="BG1115">
        <v>0</v>
      </c>
      <c r="BH1115">
        <v>0</v>
      </c>
      <c r="BI1115" s="22"/>
    </row>
    <row r="1116" spans="1:61" x14ac:dyDescent="0.25">
      <c r="A1116" t="s">
        <v>192</v>
      </c>
      <c r="C1116">
        <v>449</v>
      </c>
      <c r="D1116">
        <v>62</v>
      </c>
      <c r="E1116">
        <v>40</v>
      </c>
      <c r="F1116">
        <v>20</v>
      </c>
      <c r="G1116">
        <v>100</v>
      </c>
      <c r="H1116">
        <v>3</v>
      </c>
      <c r="I1116">
        <v>630</v>
      </c>
      <c r="J1116">
        <v>12</v>
      </c>
      <c r="K1116" s="1">
        <v>-1.158E-2</v>
      </c>
      <c r="L1116" s="1">
        <v>1.9300999999999999E-2</v>
      </c>
      <c r="M1116" s="1">
        <v>6.4190000000000002E-3</v>
      </c>
      <c r="N1116" s="1">
        <v>-2.0600000000000002E-3</v>
      </c>
      <c r="O1116" s="2">
        <v>4.5834E-2</v>
      </c>
      <c r="P1116" s="17">
        <f t="shared" si="215"/>
        <v>458.34</v>
      </c>
      <c r="Q1116" s="3">
        <v>0.30366500000000002</v>
      </c>
      <c r="R1116" s="18">
        <f t="shared" si="212"/>
        <v>3036.65</v>
      </c>
      <c r="S1116" s="1">
        <v>9.4560000000000009E-3</v>
      </c>
      <c r="T1116" s="1">
        <v>1.6739999999999999E-3</v>
      </c>
      <c r="U1116" s="4">
        <v>0.48772300000000002</v>
      </c>
      <c r="V1116" s="19">
        <f t="shared" si="213"/>
        <v>4877.2300000000005</v>
      </c>
      <c r="W1116" s="1">
        <v>4.5469999999999998E-3</v>
      </c>
      <c r="X1116" s="1">
        <v>2.598E-3</v>
      </c>
      <c r="Y1116" s="5">
        <v>-2.7599999999999999E-3</v>
      </c>
      <c r="Z1116" s="20">
        <f t="shared" si="219"/>
        <v>-27.599999999999998</v>
      </c>
      <c r="AA1116" s="1">
        <v>32.9557</v>
      </c>
      <c r="AB1116" s="1">
        <v>65.886700000000005</v>
      </c>
      <c r="AC1116" s="6">
        <v>3.1303999999999998E-2</v>
      </c>
      <c r="AD1116" s="21">
        <f t="shared" si="216"/>
        <v>313.03999999999996</v>
      </c>
      <c r="AE1116" s="1">
        <v>3.787E-3</v>
      </c>
      <c r="AF1116" s="1">
        <v>-6.4099999999999999E-3</v>
      </c>
      <c r="AG1116" s="1">
        <v>6.888E-3</v>
      </c>
      <c r="AH1116" s="1">
        <v>6.6794000000000006E-2</v>
      </c>
      <c r="AI1116" s="1">
        <v>0</v>
      </c>
      <c r="AJ1116" s="1">
        <v>0</v>
      </c>
      <c r="AK1116" s="1">
        <v>99.809600000000003</v>
      </c>
      <c r="AL1116">
        <v>-2.7299999999999998E-3</v>
      </c>
      <c r="AM1116">
        <v>8.7320000000000002E-3</v>
      </c>
      <c r="AN1116">
        <v>2.5730000000000002E-3</v>
      </c>
      <c r="AO1116">
        <v>-1.7099999999999999E-3</v>
      </c>
      <c r="AP1116" s="7">
        <v>3.5199000000000001E-2</v>
      </c>
      <c r="AQ1116">
        <v>0.13184499999999999</v>
      </c>
      <c r="AR1116">
        <v>5.8450000000000004E-3</v>
      </c>
      <c r="AS1116">
        <v>1.09E-3</v>
      </c>
      <c r="AT1116">
        <v>0.42619400000000002</v>
      </c>
      <c r="AU1116">
        <f t="shared" si="214"/>
        <v>0.55803899999999995</v>
      </c>
      <c r="AV1116">
        <v>3.7650000000000001E-3</v>
      </c>
      <c r="AW1116">
        <v>2.3080000000000002E-3</v>
      </c>
      <c r="AX1116" s="8">
        <v>-1.9300000000000001E-3</v>
      </c>
      <c r="AY1116">
        <v>50.158700000000003</v>
      </c>
      <c r="AZ1116">
        <v>49.1873</v>
      </c>
      <c r="BA1116" s="9">
        <v>2.1045999999999999E-2</v>
      </c>
      <c r="BB1116" s="10">
        <f t="shared" si="220"/>
        <v>1.9115999999999998E-2</v>
      </c>
      <c r="BC1116">
        <v>5.2129999999999998E-3</v>
      </c>
      <c r="BD1116">
        <v>-2.64E-3</v>
      </c>
      <c r="BE1116">
        <v>2.928E-3</v>
      </c>
      <c r="BF1116">
        <v>1.6250000000000001E-2</v>
      </c>
      <c r="BG1116">
        <v>0</v>
      </c>
      <c r="BH1116">
        <v>0</v>
      </c>
      <c r="BI1116" s="22"/>
    </row>
    <row r="1117" spans="1:61" x14ac:dyDescent="0.25">
      <c r="A1117" t="s">
        <v>192</v>
      </c>
      <c r="C1117">
        <v>450</v>
      </c>
      <c r="D1117">
        <v>62</v>
      </c>
      <c r="E1117">
        <v>40</v>
      </c>
      <c r="F1117">
        <v>20</v>
      </c>
      <c r="G1117">
        <v>100</v>
      </c>
      <c r="H1117">
        <v>3</v>
      </c>
      <c r="I1117">
        <v>631</v>
      </c>
      <c r="J1117">
        <v>13</v>
      </c>
      <c r="K1117" s="1">
        <v>-2.5200000000000001E-3</v>
      </c>
      <c r="L1117" s="1">
        <v>1.6733999999999999E-2</v>
      </c>
      <c r="M1117" s="1">
        <v>3.2699999999999999E-3</v>
      </c>
      <c r="N1117" s="1">
        <v>4.5620000000000001E-3</v>
      </c>
      <c r="O1117" s="2">
        <v>0.11482299999999999</v>
      </c>
      <c r="P1117" s="17">
        <f t="shared" si="215"/>
        <v>1148.23</v>
      </c>
      <c r="Q1117" s="3">
        <v>0.32061099999999998</v>
      </c>
      <c r="R1117" s="18">
        <f t="shared" si="212"/>
        <v>3206.1099999999997</v>
      </c>
      <c r="S1117" s="1">
        <v>7.8890000000000002E-3</v>
      </c>
      <c r="T1117" s="1">
        <v>5.4990000000000004E-3</v>
      </c>
      <c r="U1117" s="4">
        <v>0.49732500000000002</v>
      </c>
      <c r="V1117" s="19">
        <f t="shared" si="213"/>
        <v>4973.25</v>
      </c>
      <c r="W1117" s="1">
        <v>-2.0300000000000001E-3</v>
      </c>
      <c r="X1117" s="1">
        <v>4.8999999999999998E-3</v>
      </c>
      <c r="Y1117" s="5">
        <v>6.8690000000000001E-3</v>
      </c>
      <c r="Z1117" s="20">
        <f t="shared" si="219"/>
        <v>68.69</v>
      </c>
      <c r="AA1117" s="1">
        <v>32.933700000000002</v>
      </c>
      <c r="AB1117" s="1">
        <v>65.749099999999999</v>
      </c>
      <c r="AC1117" s="6">
        <v>7.0255999999999999E-2</v>
      </c>
      <c r="AD1117" s="21">
        <f t="shared" si="216"/>
        <v>702.56</v>
      </c>
      <c r="AE1117" s="1">
        <v>-8.0300000000000007E-3</v>
      </c>
      <c r="AF1117" s="1">
        <v>9.3640000000000008E-3</v>
      </c>
      <c r="AG1117" s="1">
        <v>1.4265999999999999E-2</v>
      </c>
      <c r="AH1117" s="1">
        <v>1.1842999999999999E-2</v>
      </c>
      <c r="AI1117" s="1">
        <v>0</v>
      </c>
      <c r="AJ1117" s="1">
        <v>0</v>
      </c>
      <c r="AK1117" s="1">
        <v>99.758499999999998</v>
      </c>
      <c r="AL1117">
        <v>-5.9000000000000003E-4</v>
      </c>
      <c r="AM1117">
        <v>7.5750000000000001E-3</v>
      </c>
      <c r="AN1117">
        <v>1.3110000000000001E-3</v>
      </c>
      <c r="AO1117">
        <v>3.7940000000000001E-3</v>
      </c>
      <c r="AP1117" s="7">
        <v>8.8225999999999999E-2</v>
      </c>
      <c r="AQ1117">
        <v>0.13927400000000001</v>
      </c>
      <c r="AR1117">
        <v>4.8780000000000004E-3</v>
      </c>
      <c r="AS1117">
        <v>3.5829999999999998E-3</v>
      </c>
      <c r="AT1117">
        <v>0.434807</v>
      </c>
      <c r="AU1117">
        <f t="shared" si="214"/>
        <v>0.57408100000000006</v>
      </c>
      <c r="AV1117">
        <v>-1.6800000000000001E-3</v>
      </c>
      <c r="AW1117">
        <v>4.3550000000000004E-3</v>
      </c>
      <c r="AX1117" s="8">
        <v>4.81E-3</v>
      </c>
      <c r="AY1117">
        <v>50.1509</v>
      </c>
      <c r="AZ1117">
        <v>49.109699999999997</v>
      </c>
      <c r="BA1117" s="9">
        <v>4.7255999999999999E-2</v>
      </c>
      <c r="BB1117" s="10">
        <f t="shared" si="220"/>
        <v>5.2066000000000001E-2</v>
      </c>
      <c r="BC1117">
        <v>-1.1050000000000001E-2</v>
      </c>
      <c r="BD1117">
        <v>3.852E-3</v>
      </c>
      <c r="BE1117">
        <v>6.0670000000000003E-3</v>
      </c>
      <c r="BF1117">
        <v>2.8830000000000001E-3</v>
      </c>
      <c r="BG1117">
        <v>0</v>
      </c>
      <c r="BH1117">
        <v>0</v>
      </c>
      <c r="BI1117" s="22"/>
    </row>
    <row r="1118" spans="1:61" x14ac:dyDescent="0.25">
      <c r="A1118" t="s">
        <v>192</v>
      </c>
      <c r="C1118">
        <v>451</v>
      </c>
      <c r="D1118">
        <v>62</v>
      </c>
      <c r="E1118">
        <v>40</v>
      </c>
      <c r="F1118">
        <v>20</v>
      </c>
      <c r="G1118">
        <v>100</v>
      </c>
      <c r="H1118">
        <v>3</v>
      </c>
      <c r="I1118">
        <v>632</v>
      </c>
      <c r="J1118">
        <v>14</v>
      </c>
      <c r="K1118" s="1">
        <v>-1.0000000000000001E-5</v>
      </c>
      <c r="L1118" s="1">
        <v>2.9243999999999999E-2</v>
      </c>
      <c r="M1118" s="1">
        <v>6.1469999999999997E-3</v>
      </c>
      <c r="N1118" s="1">
        <v>-1.3999999999999999E-4</v>
      </c>
      <c r="O1118" s="2">
        <v>0.11983000000000001</v>
      </c>
      <c r="P1118" s="17">
        <f t="shared" si="215"/>
        <v>1198.3</v>
      </c>
      <c r="Q1118" s="3">
        <v>0.31186999999999998</v>
      </c>
      <c r="R1118" s="18">
        <f t="shared" si="212"/>
        <v>3118.7</v>
      </c>
      <c r="S1118" s="1">
        <v>4.653E-3</v>
      </c>
      <c r="T1118" s="1">
        <v>7.3800000000000003E-3</v>
      </c>
      <c r="U1118" s="4">
        <v>0.49705700000000003</v>
      </c>
      <c r="V1118" s="19">
        <f t="shared" si="213"/>
        <v>4970.5700000000006</v>
      </c>
      <c r="W1118" s="1">
        <v>1.2899999999999999E-3</v>
      </c>
      <c r="X1118" s="1">
        <v>2.66E-3</v>
      </c>
      <c r="Y1118" s="5">
        <v>1.3089E-2</v>
      </c>
      <c r="Z1118" s="20">
        <f t="shared" si="219"/>
        <v>130.88999999999999</v>
      </c>
      <c r="AA1118" s="1">
        <v>32.827100000000002</v>
      </c>
      <c r="AB1118" s="1">
        <v>65.598299999999995</v>
      </c>
      <c r="AC1118" s="6">
        <v>6.9851999999999997E-2</v>
      </c>
      <c r="AD1118" s="21">
        <f t="shared" si="216"/>
        <v>698.52</v>
      </c>
      <c r="AE1118" s="1">
        <v>5.0990000000000002E-3</v>
      </c>
      <c r="AF1118" s="1">
        <v>-4.0999999999999999E-4</v>
      </c>
      <c r="AG1118" s="1">
        <v>1.0851E-2</v>
      </c>
      <c r="AH1118" s="1">
        <v>7.2708999999999996E-2</v>
      </c>
      <c r="AI1118" s="1">
        <v>0</v>
      </c>
      <c r="AJ1118" s="1">
        <v>0</v>
      </c>
      <c r="AK1118" s="1">
        <v>99.576599999999999</v>
      </c>
      <c r="AL1118">
        <v>0</v>
      </c>
      <c r="AM1118">
        <v>1.3269E-2</v>
      </c>
      <c r="AN1118">
        <v>2.4710000000000001E-3</v>
      </c>
      <c r="AO1118">
        <v>-1.2E-4</v>
      </c>
      <c r="AP1118" s="7">
        <v>9.2295000000000002E-2</v>
      </c>
      <c r="AQ1118">
        <v>0.13580300000000001</v>
      </c>
      <c r="AR1118">
        <v>2.8839999999999998E-3</v>
      </c>
      <c r="AS1118">
        <v>4.8209999999999998E-3</v>
      </c>
      <c r="AT1118">
        <v>0.43561899999999998</v>
      </c>
      <c r="AU1118">
        <f t="shared" si="214"/>
        <v>0.57142199999999999</v>
      </c>
      <c r="AV1118">
        <v>1.0709999999999999E-3</v>
      </c>
      <c r="AW1118">
        <v>2.3700000000000001E-3</v>
      </c>
      <c r="AX1118" s="8">
        <v>9.1889999999999993E-3</v>
      </c>
      <c r="AY1118">
        <v>50.109000000000002</v>
      </c>
      <c r="AZ1118">
        <v>49.115000000000002</v>
      </c>
      <c r="BA1118" s="9">
        <v>4.7098000000000001E-2</v>
      </c>
      <c r="BB1118" s="10">
        <f t="shared" si="220"/>
        <v>5.6287000000000004E-2</v>
      </c>
      <c r="BC1118">
        <v>7.0390000000000001E-3</v>
      </c>
      <c r="BD1118">
        <v>-1.7000000000000001E-4</v>
      </c>
      <c r="BE1118">
        <v>4.6249999999999998E-3</v>
      </c>
      <c r="BF1118">
        <v>1.7741E-2</v>
      </c>
      <c r="BG1118">
        <v>0</v>
      </c>
      <c r="BH1118">
        <v>0</v>
      </c>
      <c r="BI1118" s="22"/>
    </row>
    <row r="1119" spans="1:61" x14ac:dyDescent="0.25">
      <c r="A1119" s="23" t="s">
        <v>192</v>
      </c>
      <c r="B1119" s="23"/>
      <c r="C1119" s="23">
        <v>452</v>
      </c>
      <c r="D1119" s="23">
        <v>62</v>
      </c>
      <c r="E1119" s="23">
        <v>40</v>
      </c>
      <c r="F1119" s="23">
        <v>20</v>
      </c>
      <c r="G1119" s="23">
        <v>100</v>
      </c>
      <c r="H1119" s="23">
        <v>3</v>
      </c>
      <c r="I1119" s="23">
        <v>633</v>
      </c>
      <c r="J1119" s="23">
        <v>15</v>
      </c>
      <c r="K1119" s="24">
        <v>6.2399999999999999E-3</v>
      </c>
      <c r="L1119" s="24">
        <v>1.0163E-2</v>
      </c>
      <c r="M1119" s="24">
        <v>8.659E-3</v>
      </c>
      <c r="N1119" s="24">
        <v>9.59E-4</v>
      </c>
      <c r="O1119" s="25">
        <v>0.15453800000000001</v>
      </c>
      <c r="P1119" s="17">
        <f t="shared" si="215"/>
        <v>1545.38</v>
      </c>
      <c r="Q1119" s="26">
        <v>0.33080199999999998</v>
      </c>
      <c r="R1119" s="18">
        <f t="shared" si="212"/>
        <v>3308.02</v>
      </c>
      <c r="S1119" s="24">
        <v>2.5409999999999999E-3</v>
      </c>
      <c r="T1119" s="24">
        <v>1.1999999999999999E-3</v>
      </c>
      <c r="U1119" s="27">
        <v>0.49323800000000001</v>
      </c>
      <c r="V1119" s="19">
        <f t="shared" si="213"/>
        <v>4932.38</v>
      </c>
      <c r="W1119" s="24">
        <v>-8.3000000000000001E-4</v>
      </c>
      <c r="X1119" s="24">
        <v>1.01E-4</v>
      </c>
      <c r="Y1119" s="28">
        <v>1.6420000000000001E-2</v>
      </c>
      <c r="Z1119" s="20">
        <f t="shared" si="219"/>
        <v>164.20000000000002</v>
      </c>
      <c r="AA1119" s="24">
        <v>32.870800000000003</v>
      </c>
      <c r="AB1119" s="24">
        <v>65.492599999999996</v>
      </c>
      <c r="AC1119" s="29">
        <v>8.4265000000000007E-2</v>
      </c>
      <c r="AD1119" s="21">
        <f t="shared" si="216"/>
        <v>842.65000000000009</v>
      </c>
      <c r="AE1119" s="24">
        <v>5.091E-3</v>
      </c>
      <c r="AF1119" s="24">
        <v>1.5485000000000001E-2</v>
      </c>
      <c r="AG1119" s="24">
        <v>2.8795999999999999E-2</v>
      </c>
      <c r="AH1119" s="24">
        <v>6.0526999999999997E-2</v>
      </c>
      <c r="AI1119" s="24">
        <v>0</v>
      </c>
      <c r="AJ1119" s="24">
        <v>0</v>
      </c>
      <c r="AK1119" s="24">
        <v>99.581599999999995</v>
      </c>
      <c r="AL1119" s="23">
        <v>1.474E-3</v>
      </c>
      <c r="AM1119" s="23">
        <v>4.6100000000000004E-3</v>
      </c>
      <c r="AN1119" s="23">
        <v>3.48E-3</v>
      </c>
      <c r="AO1119" s="23">
        <v>7.9900000000000001E-4</v>
      </c>
      <c r="AP1119" s="30">
        <v>0.118995</v>
      </c>
      <c r="AQ1119" s="23">
        <v>0.144006</v>
      </c>
      <c r="AR1119" s="23">
        <v>1.575E-3</v>
      </c>
      <c r="AS1119" s="23">
        <v>7.8399999999999997E-4</v>
      </c>
      <c r="AT1119" s="23">
        <v>0.43215100000000001</v>
      </c>
      <c r="AU1119">
        <f t="shared" si="214"/>
        <v>0.57615700000000003</v>
      </c>
      <c r="AV1119" s="23">
        <v>-6.8999999999999997E-4</v>
      </c>
      <c r="AW1119" s="23">
        <v>9.0000000000000006E-5</v>
      </c>
      <c r="AX1119" s="31">
        <v>1.1524E-2</v>
      </c>
      <c r="AY1119" s="23">
        <v>50.161700000000003</v>
      </c>
      <c r="AZ1119" s="23">
        <v>49.022199999999998</v>
      </c>
      <c r="BA1119" s="32">
        <v>5.6800000000000003E-2</v>
      </c>
      <c r="BB1119" s="10">
        <f t="shared" si="220"/>
        <v>6.8323999999999996E-2</v>
      </c>
      <c r="BC1119" s="23">
        <v>7.0270000000000003E-3</v>
      </c>
      <c r="BD1119" s="23">
        <v>6.3839999999999999E-3</v>
      </c>
      <c r="BE1119" s="23">
        <v>1.2271000000000001E-2</v>
      </c>
      <c r="BF1119" s="23">
        <v>1.4763999999999999E-2</v>
      </c>
      <c r="BG1119" s="23">
        <v>0</v>
      </c>
      <c r="BH1119" s="23">
        <v>0</v>
      </c>
      <c r="BI1119" s="22"/>
    </row>
    <row r="1120" spans="1:61" x14ac:dyDescent="0.25">
      <c r="A1120" t="s">
        <v>193</v>
      </c>
      <c r="C1120">
        <v>453</v>
      </c>
      <c r="D1120">
        <v>63</v>
      </c>
      <c r="E1120">
        <v>40</v>
      </c>
      <c r="F1120">
        <v>20</v>
      </c>
      <c r="G1120">
        <v>100</v>
      </c>
      <c r="H1120">
        <v>3</v>
      </c>
      <c r="I1120">
        <v>634</v>
      </c>
      <c r="J1120">
        <v>1</v>
      </c>
      <c r="K1120" s="1">
        <v>1.6317000000000002E-2</v>
      </c>
      <c r="L1120" s="1">
        <v>2.3119999999999998E-3</v>
      </c>
      <c r="M1120" s="1">
        <v>-1.0189999999999999E-2</v>
      </c>
      <c r="N1120" s="1">
        <v>-6.7999999999999996E-3</v>
      </c>
      <c r="O1120" s="2">
        <v>5.3606000000000001E-2</v>
      </c>
      <c r="P1120" s="17">
        <f t="shared" si="215"/>
        <v>536.06000000000006</v>
      </c>
      <c r="Q1120" s="3">
        <v>0.27497100000000002</v>
      </c>
      <c r="R1120" s="18">
        <f t="shared" si="212"/>
        <v>2749.71</v>
      </c>
      <c r="S1120" s="1">
        <v>1.9610000000000001E-3</v>
      </c>
      <c r="T1120" s="1">
        <v>1.3387E-2</v>
      </c>
      <c r="U1120" s="4">
        <v>0.51856000000000002</v>
      </c>
      <c r="V1120" s="19">
        <f t="shared" si="213"/>
        <v>5185.6000000000004</v>
      </c>
      <c r="W1120" s="1">
        <v>-4.0200000000000001E-3</v>
      </c>
      <c r="X1120" s="1">
        <v>3.28E-4</v>
      </c>
      <c r="Y1120" s="5">
        <v>9.9229999999999995E-3</v>
      </c>
      <c r="Z1120" s="20">
        <f t="shared" si="219"/>
        <v>99.22999999999999</v>
      </c>
      <c r="AA1120" s="1">
        <v>32.692999999999998</v>
      </c>
      <c r="AB1120" s="1">
        <v>65.313000000000002</v>
      </c>
      <c r="AC1120" s="6">
        <v>2.7141999999999999E-2</v>
      </c>
      <c r="AD1120" s="21">
        <f t="shared" si="216"/>
        <v>271.42</v>
      </c>
      <c r="AE1120" s="1">
        <v>-1.25E-3</v>
      </c>
      <c r="AF1120" s="1">
        <v>-2.7699999999999999E-3</v>
      </c>
      <c r="AG1120" s="1">
        <v>1.6951000000000001E-2</v>
      </c>
      <c r="AH1120" s="1">
        <v>2.0556000000000001E-2</v>
      </c>
      <c r="AI1120" s="1">
        <v>0</v>
      </c>
      <c r="AJ1120" s="1">
        <v>0</v>
      </c>
      <c r="AK1120" s="1">
        <v>98.936999999999998</v>
      </c>
      <c r="AL1120">
        <v>3.8760000000000001E-3</v>
      </c>
      <c r="AM1120">
        <v>1.0549999999999999E-3</v>
      </c>
      <c r="AN1120">
        <v>-4.1200000000000004E-3</v>
      </c>
      <c r="AO1120">
        <v>-5.7000000000000002E-3</v>
      </c>
      <c r="AP1120" s="7">
        <v>4.1513000000000001E-2</v>
      </c>
      <c r="AQ1120">
        <v>0.120388</v>
      </c>
      <c r="AR1120">
        <v>1.222E-3</v>
      </c>
      <c r="AS1120">
        <v>8.7930000000000005E-3</v>
      </c>
      <c r="AT1120">
        <v>0.45694200000000001</v>
      </c>
      <c r="AU1120">
        <f t="shared" si="214"/>
        <v>0.57733000000000001</v>
      </c>
      <c r="AV1120">
        <v>-3.3600000000000001E-3</v>
      </c>
      <c r="AW1120">
        <v>2.9399999999999999E-4</v>
      </c>
      <c r="AX1120" s="8">
        <v>7.0039999999999998E-3</v>
      </c>
      <c r="AY1120">
        <v>50.176299999999998</v>
      </c>
      <c r="AZ1120">
        <v>49.167999999999999</v>
      </c>
      <c r="BA1120" s="9">
        <v>1.8401000000000001E-2</v>
      </c>
      <c r="BB1120" s="10">
        <f t="shared" si="220"/>
        <v>2.5405E-2</v>
      </c>
      <c r="BC1120">
        <v>-1.74E-3</v>
      </c>
      <c r="BD1120">
        <v>-1.15E-3</v>
      </c>
      <c r="BE1120">
        <v>7.2649999999999998E-3</v>
      </c>
      <c r="BF1120">
        <v>5.0429999999999997E-3</v>
      </c>
      <c r="BG1120">
        <v>0</v>
      </c>
      <c r="BH1120">
        <v>0</v>
      </c>
      <c r="BI1120" s="22"/>
    </row>
    <row r="1121" spans="1:61" x14ac:dyDescent="0.25">
      <c r="A1121" t="s">
        <v>193</v>
      </c>
      <c r="C1121">
        <v>454</v>
      </c>
      <c r="D1121">
        <v>63</v>
      </c>
      <c r="E1121">
        <v>40</v>
      </c>
      <c r="F1121">
        <v>20</v>
      </c>
      <c r="G1121">
        <v>100</v>
      </c>
      <c r="H1121">
        <v>3</v>
      </c>
      <c r="I1121">
        <v>635</v>
      </c>
      <c r="J1121">
        <v>2</v>
      </c>
      <c r="K1121" s="1">
        <v>-2.1800000000000001E-3</v>
      </c>
      <c r="L1121" s="1">
        <v>3.7439999999999999E-3</v>
      </c>
      <c r="M1121" s="1">
        <v>4.7349999999999996E-3</v>
      </c>
      <c r="N1121" s="1">
        <v>-1.81E-3</v>
      </c>
      <c r="O1121" s="2">
        <v>5.6576000000000001E-2</v>
      </c>
      <c r="P1121" s="17">
        <f t="shared" si="215"/>
        <v>565.76</v>
      </c>
      <c r="Q1121" s="3">
        <v>0.26060299999999997</v>
      </c>
      <c r="R1121" s="18">
        <f t="shared" si="212"/>
        <v>2606.0299999999997</v>
      </c>
      <c r="S1121" s="1">
        <v>5.2189999999999997E-3</v>
      </c>
      <c r="T1121" s="1">
        <v>7.8729999999999998E-3</v>
      </c>
      <c r="U1121" s="4">
        <v>0.511633</v>
      </c>
      <c r="V1121" s="19">
        <f t="shared" si="213"/>
        <v>5116.33</v>
      </c>
      <c r="W1121" s="1">
        <v>4.3740000000000003E-3</v>
      </c>
      <c r="X1121" s="1">
        <v>6.6280000000000002E-3</v>
      </c>
      <c r="Y1121" s="5">
        <v>4.7299999999999998E-3</v>
      </c>
      <c r="Z1121" s="20">
        <f t="shared" si="219"/>
        <v>47.3</v>
      </c>
      <c r="AA1121" s="1">
        <v>32.597999999999999</v>
      </c>
      <c r="AB1121" s="1">
        <v>65.489599999999996</v>
      </c>
      <c r="AC1121" s="6">
        <v>2.0326E-2</v>
      </c>
      <c r="AD1121" s="21">
        <f t="shared" si="216"/>
        <v>203.26</v>
      </c>
      <c r="AE1121" s="1">
        <v>4.3600000000000003E-4</v>
      </c>
      <c r="AF1121" s="1">
        <v>3.5760000000000002E-3</v>
      </c>
      <c r="AG1121" s="1">
        <v>1.7669999999999999E-3</v>
      </c>
      <c r="AH1121" s="1">
        <v>4.1335999999999998E-2</v>
      </c>
      <c r="AI1121" s="1">
        <v>0</v>
      </c>
      <c r="AJ1121" s="1">
        <v>0</v>
      </c>
      <c r="AK1121" s="1">
        <v>99.017099999999999</v>
      </c>
      <c r="AL1121">
        <v>-5.1999999999999995E-4</v>
      </c>
      <c r="AM1121">
        <v>1.7080000000000001E-3</v>
      </c>
      <c r="AN1121">
        <v>1.9139999999999999E-3</v>
      </c>
      <c r="AO1121">
        <v>-1.5200000000000001E-3</v>
      </c>
      <c r="AP1121" s="7">
        <v>4.3818000000000003E-2</v>
      </c>
      <c r="AQ1121">
        <v>0.114109</v>
      </c>
      <c r="AR1121">
        <v>3.2529999999999998E-3</v>
      </c>
      <c r="AS1121">
        <v>5.1710000000000002E-3</v>
      </c>
      <c r="AT1121">
        <v>0.45088299999999998</v>
      </c>
      <c r="AU1121">
        <f t="shared" si="214"/>
        <v>0.56499199999999994</v>
      </c>
      <c r="AV1121">
        <v>3.653E-3</v>
      </c>
      <c r="AW1121">
        <v>5.9369999999999996E-3</v>
      </c>
      <c r="AX1121" s="8">
        <v>3.339E-3</v>
      </c>
      <c r="AY1121">
        <v>50.035499999999999</v>
      </c>
      <c r="AZ1121">
        <v>49.305999999999997</v>
      </c>
      <c r="BA1121" s="9">
        <v>1.3781E-2</v>
      </c>
      <c r="BB1121" s="10">
        <f t="shared" si="220"/>
        <v>1.712E-2</v>
      </c>
      <c r="BC1121">
        <v>6.0599999999999998E-4</v>
      </c>
      <c r="BD1121">
        <v>1.4829999999999999E-3</v>
      </c>
      <c r="BE1121">
        <v>7.5699999999999997E-4</v>
      </c>
      <c r="BF1121">
        <v>1.0142E-2</v>
      </c>
      <c r="BG1121">
        <v>0</v>
      </c>
      <c r="BH1121">
        <v>0</v>
      </c>
      <c r="BI1121" s="22"/>
    </row>
    <row r="1122" spans="1:61" x14ac:dyDescent="0.25">
      <c r="A1122" t="s">
        <v>193</v>
      </c>
      <c r="C1122">
        <v>455</v>
      </c>
      <c r="D1122">
        <v>63</v>
      </c>
      <c r="E1122">
        <v>40</v>
      </c>
      <c r="F1122">
        <v>20</v>
      </c>
      <c r="G1122">
        <v>100</v>
      </c>
      <c r="H1122">
        <v>3</v>
      </c>
      <c r="I1122">
        <v>636</v>
      </c>
      <c r="J1122">
        <v>3</v>
      </c>
      <c r="K1122" s="1">
        <v>4.1850000000000004E-3</v>
      </c>
      <c r="L1122" s="1">
        <v>6.8339999999999998E-3</v>
      </c>
      <c r="M1122" s="1">
        <v>5.8849999999999996E-3</v>
      </c>
      <c r="N1122" s="1">
        <v>1.5679999999999999E-3</v>
      </c>
      <c r="O1122" s="2">
        <v>3.5045E-2</v>
      </c>
      <c r="P1122" s="17">
        <f t="shared" si="215"/>
        <v>350.45</v>
      </c>
      <c r="Q1122" s="3">
        <v>0.28217599999999998</v>
      </c>
      <c r="R1122" s="18">
        <f t="shared" si="212"/>
        <v>2821.7599999999998</v>
      </c>
      <c r="S1122" s="1">
        <v>6.5490000000000001E-3</v>
      </c>
      <c r="T1122" s="1">
        <v>1.5284000000000001E-2</v>
      </c>
      <c r="U1122" s="4">
        <v>0.51232500000000003</v>
      </c>
      <c r="V1122" s="19">
        <f t="shared" si="213"/>
        <v>5123.25</v>
      </c>
      <c r="W1122" s="1">
        <v>1.207E-3</v>
      </c>
      <c r="X1122" s="1">
        <v>2.2669999999999999E-3</v>
      </c>
      <c r="Y1122" s="5">
        <v>1.9100000000000001E-4</v>
      </c>
      <c r="Z1122" s="20">
        <f t="shared" si="219"/>
        <v>1.9100000000000001</v>
      </c>
      <c r="AA1122" s="1">
        <v>32.293799999999997</v>
      </c>
      <c r="AB1122" s="1">
        <v>65.465800000000002</v>
      </c>
      <c r="AC1122" s="6">
        <v>2.6082999999999999E-2</v>
      </c>
      <c r="AD1122" s="21">
        <f t="shared" si="216"/>
        <v>260.83</v>
      </c>
      <c r="AE1122" s="1">
        <v>6.7809999999999997E-3</v>
      </c>
      <c r="AF1122" s="1">
        <v>-1.6000000000000001E-3</v>
      </c>
      <c r="AG1122" s="1">
        <v>1.7469999999999999E-2</v>
      </c>
      <c r="AH1122" s="1">
        <v>-2.053E-2</v>
      </c>
      <c r="AI1122" s="1">
        <v>0</v>
      </c>
      <c r="AJ1122" s="1">
        <v>0</v>
      </c>
      <c r="AK1122" s="1">
        <v>98.661299999999997</v>
      </c>
      <c r="AL1122">
        <v>9.990000000000001E-4</v>
      </c>
      <c r="AM1122">
        <v>3.1340000000000001E-3</v>
      </c>
      <c r="AN1122">
        <v>2.3909999999999999E-3</v>
      </c>
      <c r="AO1122">
        <v>1.3209999999999999E-3</v>
      </c>
      <c r="AP1122" s="7">
        <v>2.7275000000000001E-2</v>
      </c>
      <c r="AQ1122">
        <v>0.12416000000000001</v>
      </c>
      <c r="AR1122">
        <v>4.1019999999999997E-3</v>
      </c>
      <c r="AS1122">
        <v>1.0089000000000001E-2</v>
      </c>
      <c r="AT1122">
        <v>0.45370300000000002</v>
      </c>
      <c r="AU1122">
        <f t="shared" si="214"/>
        <v>0.57786300000000002</v>
      </c>
      <c r="AV1122">
        <v>1.013E-3</v>
      </c>
      <c r="AW1122">
        <v>2.0409999999999998E-3</v>
      </c>
      <c r="AX1122" s="8">
        <v>1.36E-4</v>
      </c>
      <c r="AY1122">
        <v>49.811300000000003</v>
      </c>
      <c r="AZ1122">
        <v>49.529299999999999</v>
      </c>
      <c r="BA1122" s="9">
        <v>1.7770999999999999E-2</v>
      </c>
      <c r="BB1122" s="10">
        <f t="shared" si="220"/>
        <v>1.7906999999999999E-2</v>
      </c>
      <c r="BC1122">
        <v>9.4599999999999997E-3</v>
      </c>
      <c r="BD1122">
        <v>-6.7000000000000002E-4</v>
      </c>
      <c r="BE1122">
        <v>7.5249999999999996E-3</v>
      </c>
      <c r="BF1122">
        <v>-5.0600000000000003E-3</v>
      </c>
      <c r="BG1122">
        <v>0</v>
      </c>
      <c r="BH1122">
        <v>0</v>
      </c>
      <c r="BI1122" s="22"/>
    </row>
    <row r="1123" spans="1:61" x14ac:dyDescent="0.25">
      <c r="A1123" t="s">
        <v>193</v>
      </c>
      <c r="C1123">
        <v>456</v>
      </c>
      <c r="D1123">
        <v>63</v>
      </c>
      <c r="E1123">
        <v>40</v>
      </c>
      <c r="F1123">
        <v>20</v>
      </c>
      <c r="G1123">
        <v>100</v>
      </c>
      <c r="H1123">
        <v>3</v>
      </c>
      <c r="I1123">
        <v>637</v>
      </c>
      <c r="J1123">
        <v>4</v>
      </c>
      <c r="K1123" s="1">
        <v>-1.91E-3</v>
      </c>
      <c r="L1123" s="1">
        <v>1.1814E-2</v>
      </c>
      <c r="M1123" s="1">
        <v>5.1809999999999998E-3</v>
      </c>
      <c r="N1123" s="1">
        <v>-1.6100000000000001E-3</v>
      </c>
      <c r="O1123" s="2">
        <v>4.4375999999999999E-2</v>
      </c>
      <c r="P1123" s="17">
        <f t="shared" si="215"/>
        <v>443.76</v>
      </c>
      <c r="Q1123" s="3">
        <v>0.27156200000000003</v>
      </c>
      <c r="R1123" s="18">
        <f t="shared" si="212"/>
        <v>2715.6200000000003</v>
      </c>
      <c r="S1123" s="1">
        <v>3.274E-3</v>
      </c>
      <c r="T1123" s="1">
        <v>1.1820000000000001E-2</v>
      </c>
      <c r="U1123" s="4">
        <v>0.51221899999999998</v>
      </c>
      <c r="V1123" s="19">
        <f t="shared" si="213"/>
        <v>5122.1899999999996</v>
      </c>
      <c r="W1123" s="1">
        <v>-8.1999999999999998E-4</v>
      </c>
      <c r="X1123" s="1">
        <v>2.2209999999999999E-3</v>
      </c>
      <c r="Y1123" s="5">
        <v>1.328E-3</v>
      </c>
      <c r="Z1123" s="20">
        <f t="shared" si="219"/>
        <v>13.28</v>
      </c>
      <c r="AA1123" s="1">
        <v>32.514299999999999</v>
      </c>
      <c r="AB1123" s="1">
        <v>65.380399999999995</v>
      </c>
      <c r="AC1123" s="6">
        <v>1.4401000000000001E-2</v>
      </c>
      <c r="AD1123" s="21">
        <f t="shared" si="216"/>
        <v>144.01000000000002</v>
      </c>
      <c r="AE1123" s="1">
        <v>-2.16E-3</v>
      </c>
      <c r="AF1123" s="1">
        <v>-4.4999999999999997E-3</v>
      </c>
      <c r="AG1123" s="1">
        <v>1.2498E-2</v>
      </c>
      <c r="AH1123" s="1">
        <v>1.4624E-2</v>
      </c>
      <c r="AI1123" s="1">
        <v>0</v>
      </c>
      <c r="AJ1123" s="1">
        <v>0</v>
      </c>
      <c r="AK1123" s="1">
        <v>98.789000000000001</v>
      </c>
      <c r="AL1123">
        <v>-4.4999999999999999E-4</v>
      </c>
      <c r="AM1123">
        <v>5.4029999999999998E-3</v>
      </c>
      <c r="AN1123">
        <v>2.0990000000000002E-3</v>
      </c>
      <c r="AO1123">
        <v>-1.3600000000000001E-3</v>
      </c>
      <c r="AP1123" s="7">
        <v>3.4449E-2</v>
      </c>
      <c r="AQ1123">
        <v>0.119185</v>
      </c>
      <c r="AR1123">
        <v>2.0449999999999999E-3</v>
      </c>
      <c r="AS1123">
        <v>7.7819999999999999E-3</v>
      </c>
      <c r="AT1123">
        <v>0.45245400000000002</v>
      </c>
      <c r="AU1123">
        <f t="shared" si="214"/>
        <v>0.57163900000000001</v>
      </c>
      <c r="AV1123">
        <v>-6.8999999999999997E-4</v>
      </c>
      <c r="AW1123">
        <v>1.9949999999999998E-3</v>
      </c>
      <c r="AX1123" s="8">
        <v>9.3999999999999997E-4</v>
      </c>
      <c r="AY1123">
        <v>50.023600000000002</v>
      </c>
      <c r="AZ1123">
        <v>49.338700000000003</v>
      </c>
      <c r="BA1123" s="9">
        <v>9.7870000000000006E-3</v>
      </c>
      <c r="BB1123" s="10">
        <f t="shared" si="220"/>
        <v>1.0727E-2</v>
      </c>
      <c r="BC1123">
        <v>-3.0000000000000001E-3</v>
      </c>
      <c r="BD1123">
        <v>-1.8699999999999999E-3</v>
      </c>
      <c r="BE1123">
        <v>5.3699999999999998E-3</v>
      </c>
      <c r="BF1123">
        <v>3.5959999999999998E-3</v>
      </c>
      <c r="BG1123">
        <v>0</v>
      </c>
      <c r="BH1123">
        <v>0</v>
      </c>
      <c r="BI1123" s="22"/>
    </row>
    <row r="1124" spans="1:61" x14ac:dyDescent="0.25">
      <c r="A1124" t="s">
        <v>193</v>
      </c>
      <c r="C1124">
        <v>457</v>
      </c>
      <c r="D1124">
        <v>63</v>
      </c>
      <c r="E1124">
        <v>40</v>
      </c>
      <c r="F1124">
        <v>20</v>
      </c>
      <c r="G1124">
        <v>100</v>
      </c>
      <c r="H1124">
        <v>3</v>
      </c>
      <c r="I1124">
        <v>638</v>
      </c>
      <c r="J1124">
        <v>5</v>
      </c>
      <c r="K1124" s="1">
        <v>-5.2199999999999998E-3</v>
      </c>
      <c r="L1124" s="1">
        <v>-7.6000000000000004E-4</v>
      </c>
      <c r="M1124" s="1">
        <v>3.5980000000000001E-3</v>
      </c>
      <c r="N1124" s="1">
        <v>-5.5000000000000003E-4</v>
      </c>
      <c r="O1124" s="2">
        <v>4.3018000000000001E-2</v>
      </c>
      <c r="P1124" s="17">
        <f t="shared" si="215"/>
        <v>430.18</v>
      </c>
      <c r="Q1124" s="3">
        <v>0.28382099999999999</v>
      </c>
      <c r="R1124" s="18">
        <f t="shared" si="212"/>
        <v>2838.21</v>
      </c>
      <c r="S1124" s="1">
        <v>5.9870000000000001E-3</v>
      </c>
      <c r="T1124" s="1">
        <v>1.2902E-2</v>
      </c>
      <c r="U1124" s="4">
        <v>0.50975800000000004</v>
      </c>
      <c r="V1124" s="19">
        <f t="shared" si="213"/>
        <v>5097.5800000000008</v>
      </c>
      <c r="W1124" s="1">
        <v>3.2420000000000001E-3</v>
      </c>
      <c r="X1124" s="1">
        <v>2.5360000000000001E-3</v>
      </c>
      <c r="Y1124" s="5">
        <v>2.3600000000000001E-3</v>
      </c>
      <c r="Z1124" s="20">
        <f t="shared" si="219"/>
        <v>23.6</v>
      </c>
      <c r="AA1124" s="1">
        <v>32.455100000000002</v>
      </c>
      <c r="AB1124" s="1">
        <v>65.508700000000005</v>
      </c>
      <c r="AC1124" s="6">
        <v>1.6115000000000001E-2</v>
      </c>
      <c r="AD1124" s="21">
        <f t="shared" si="216"/>
        <v>161.15</v>
      </c>
      <c r="AE1124" s="1">
        <v>8.83E-4</v>
      </c>
      <c r="AF1124" s="1">
        <v>1.8799999999999999E-3</v>
      </c>
      <c r="AG1124" s="1">
        <v>4.875E-3</v>
      </c>
      <c r="AH1124" s="1">
        <v>-1.924E-2</v>
      </c>
      <c r="AI1124" s="1">
        <v>0</v>
      </c>
      <c r="AJ1124" s="1">
        <v>0</v>
      </c>
      <c r="AK1124" s="1">
        <v>98.828999999999994</v>
      </c>
      <c r="AL1124">
        <v>-1.24E-3</v>
      </c>
      <c r="AM1124">
        <v>-3.5E-4</v>
      </c>
      <c r="AN1124">
        <v>1.4580000000000001E-3</v>
      </c>
      <c r="AO1124">
        <v>-4.6000000000000001E-4</v>
      </c>
      <c r="AP1124" s="7">
        <v>3.3392999999999999E-2</v>
      </c>
      <c r="AQ1124">
        <v>0.124559</v>
      </c>
      <c r="AR1124">
        <v>3.7399999999999998E-3</v>
      </c>
      <c r="AS1124">
        <v>8.4950000000000008E-3</v>
      </c>
      <c r="AT1124">
        <v>0.45025799999999999</v>
      </c>
      <c r="AU1124">
        <f t="shared" si="214"/>
        <v>0.57481700000000002</v>
      </c>
      <c r="AV1124">
        <v>2.7130000000000001E-3</v>
      </c>
      <c r="AW1124">
        <v>2.2769999999999999E-3</v>
      </c>
      <c r="AX1124" s="8">
        <v>1.6689999999999999E-3</v>
      </c>
      <c r="AY1124">
        <v>49.930100000000003</v>
      </c>
      <c r="AZ1124">
        <v>49.433100000000003</v>
      </c>
      <c r="BA1124" s="9">
        <v>1.0951000000000001E-2</v>
      </c>
      <c r="BB1124" s="10">
        <f t="shared" si="220"/>
        <v>1.2620000000000001E-2</v>
      </c>
      <c r="BC1124">
        <v>1.2290000000000001E-3</v>
      </c>
      <c r="BD1124">
        <v>7.8100000000000001E-4</v>
      </c>
      <c r="BE1124">
        <v>2.0939999999999999E-3</v>
      </c>
      <c r="BF1124">
        <v>-4.7299999999999998E-3</v>
      </c>
      <c r="BG1124">
        <v>0</v>
      </c>
      <c r="BH1124">
        <v>0</v>
      </c>
      <c r="BI1124" s="22"/>
    </row>
    <row r="1125" spans="1:61" x14ac:dyDescent="0.25">
      <c r="A1125" t="s">
        <v>193</v>
      </c>
      <c r="C1125">
        <v>458</v>
      </c>
      <c r="D1125">
        <v>63</v>
      </c>
      <c r="E1125">
        <v>40</v>
      </c>
      <c r="F1125">
        <v>20</v>
      </c>
      <c r="G1125">
        <v>100</v>
      </c>
      <c r="H1125">
        <v>3</v>
      </c>
      <c r="I1125">
        <v>639</v>
      </c>
      <c r="J1125">
        <v>6</v>
      </c>
      <c r="K1125" s="1">
        <v>1.549E-2</v>
      </c>
      <c r="L1125" s="1">
        <v>1.0573000000000001E-2</v>
      </c>
      <c r="M1125" s="1">
        <v>6.0980000000000001E-3</v>
      </c>
      <c r="N1125" s="1">
        <v>-1.14E-3</v>
      </c>
      <c r="O1125" s="2">
        <v>5.9423999999999998E-2</v>
      </c>
      <c r="P1125" s="17">
        <f t="shared" si="215"/>
        <v>594.24</v>
      </c>
      <c r="Q1125" s="3">
        <v>0.29203800000000002</v>
      </c>
      <c r="R1125" s="18">
        <f t="shared" si="212"/>
        <v>2920.38</v>
      </c>
      <c r="S1125" s="1">
        <v>8.2690000000000003E-3</v>
      </c>
      <c r="T1125" s="1">
        <v>9.0290000000000006E-3</v>
      </c>
      <c r="U1125" s="4">
        <v>0.51493</v>
      </c>
      <c r="V1125" s="19">
        <f t="shared" si="213"/>
        <v>5149.3</v>
      </c>
      <c r="W1125" s="1">
        <v>2.7929999999999999E-3</v>
      </c>
      <c r="X1125" s="1">
        <v>3.4E-5</v>
      </c>
      <c r="Y1125" s="5">
        <v>3.6540000000000001E-3</v>
      </c>
      <c r="Z1125" s="20">
        <f t="shared" si="219"/>
        <v>36.54</v>
      </c>
      <c r="AA1125" s="1">
        <v>32.4375</v>
      </c>
      <c r="AB1125" s="1">
        <v>65.388599999999997</v>
      </c>
      <c r="AC1125" s="6">
        <v>2.8649000000000001E-2</v>
      </c>
      <c r="AD1125" s="21">
        <f t="shared" si="216"/>
        <v>286.49</v>
      </c>
      <c r="AE1125" s="1">
        <v>-5.2900000000000004E-3</v>
      </c>
      <c r="AF1125" s="1">
        <v>-1.1480000000000001E-2</v>
      </c>
      <c r="AG1125" s="1">
        <v>8.5260000000000006E-3</v>
      </c>
      <c r="AH1125" s="1">
        <v>2.7722E-2</v>
      </c>
      <c r="AI1125" s="1">
        <v>0</v>
      </c>
      <c r="AJ1125" s="1">
        <v>0</v>
      </c>
      <c r="AK1125" s="1">
        <v>98.795500000000004</v>
      </c>
      <c r="AL1125">
        <v>3.6909999999999998E-3</v>
      </c>
      <c r="AM1125">
        <v>4.8390000000000004E-3</v>
      </c>
      <c r="AN1125">
        <v>2.4729999999999999E-3</v>
      </c>
      <c r="AO1125">
        <v>-9.6000000000000002E-4</v>
      </c>
      <c r="AP1125" s="7">
        <v>4.6167E-2</v>
      </c>
      <c r="AQ1125">
        <v>0.12827</v>
      </c>
      <c r="AR1125">
        <v>5.1700000000000001E-3</v>
      </c>
      <c r="AS1125">
        <v>5.9500000000000004E-3</v>
      </c>
      <c r="AT1125">
        <v>0.45519700000000002</v>
      </c>
      <c r="AU1125">
        <f t="shared" si="214"/>
        <v>0.58346699999999996</v>
      </c>
      <c r="AV1125">
        <v>2.3389999999999999E-3</v>
      </c>
      <c r="AW1125">
        <v>3.0000000000000001E-5</v>
      </c>
      <c r="AX1125" s="8">
        <v>2.5869999999999999E-3</v>
      </c>
      <c r="AY1125">
        <v>49.9437</v>
      </c>
      <c r="AZ1125">
        <v>49.3827</v>
      </c>
      <c r="BA1125" s="9">
        <v>1.9484000000000001E-2</v>
      </c>
      <c r="BB1125" s="10">
        <f t="shared" si="220"/>
        <v>2.2071E-2</v>
      </c>
      <c r="BC1125">
        <v>-7.3699999999999998E-3</v>
      </c>
      <c r="BD1125">
        <v>-4.7800000000000004E-3</v>
      </c>
      <c r="BE1125">
        <v>3.666E-3</v>
      </c>
      <c r="BF1125">
        <v>6.8230000000000001E-3</v>
      </c>
      <c r="BG1125">
        <v>0</v>
      </c>
      <c r="BH1125">
        <v>0</v>
      </c>
      <c r="BI1125" s="22"/>
    </row>
    <row r="1126" spans="1:61" x14ac:dyDescent="0.25">
      <c r="A1126" s="51" t="s">
        <v>193</v>
      </c>
      <c r="B1126" s="51"/>
      <c r="C1126">
        <v>459</v>
      </c>
      <c r="D1126" s="51"/>
      <c r="E1126" s="51"/>
      <c r="F1126" s="51"/>
      <c r="G1126" s="51"/>
      <c r="H1126" s="51"/>
      <c r="I1126" s="51"/>
      <c r="J1126" s="51"/>
      <c r="K1126" s="59"/>
      <c r="L1126" s="59"/>
      <c r="M1126" s="59"/>
      <c r="N1126" s="59"/>
      <c r="P1126" s="17"/>
      <c r="R1126" s="19"/>
      <c r="S1126" s="59"/>
      <c r="T1126" s="59"/>
      <c r="V1126" s="19"/>
      <c r="W1126" s="59"/>
      <c r="X1126" s="59"/>
      <c r="AA1126" s="59"/>
      <c r="AB1126" s="59"/>
      <c r="AD1126" s="21"/>
      <c r="AE1126" s="59"/>
      <c r="AF1126" s="59"/>
      <c r="AG1126" s="59"/>
      <c r="AH1126" s="59"/>
      <c r="AI1126" s="59"/>
      <c r="AJ1126" s="59"/>
      <c r="AK1126" s="59">
        <v>106.056</v>
      </c>
      <c r="AL1126" s="51"/>
      <c r="AM1126" s="51"/>
      <c r="AN1126" s="51"/>
      <c r="AO1126" s="51"/>
      <c r="AQ1126" s="51"/>
      <c r="AR1126" s="51"/>
      <c r="AS1126" s="51"/>
      <c r="AT1126" s="51"/>
      <c r="AU1126">
        <f t="shared" si="214"/>
        <v>0</v>
      </c>
      <c r="AV1126" s="51"/>
      <c r="AW1126" s="51"/>
      <c r="AX1126" s="71"/>
      <c r="AY1126" s="51"/>
      <c r="AZ1126" s="51"/>
      <c r="BC1126" s="51"/>
      <c r="BD1126" s="51"/>
      <c r="BE1126" s="51"/>
      <c r="BF1126" s="51"/>
      <c r="BG1126" s="51"/>
      <c r="BH1126" s="51"/>
      <c r="BI1126" s="22"/>
    </row>
    <row r="1127" spans="1:61" x14ac:dyDescent="0.25">
      <c r="A1127" t="s">
        <v>193</v>
      </c>
      <c r="C1127">
        <v>460</v>
      </c>
      <c r="D1127">
        <v>63</v>
      </c>
      <c r="E1127">
        <v>40</v>
      </c>
      <c r="F1127">
        <v>20</v>
      </c>
      <c r="G1127">
        <v>100</v>
      </c>
      <c r="H1127">
        <v>3</v>
      </c>
      <c r="I1127">
        <v>641</v>
      </c>
      <c r="J1127">
        <v>8</v>
      </c>
      <c r="K1127" s="1">
        <v>2.3290999999999999E-2</v>
      </c>
      <c r="L1127" s="1">
        <v>1.4537E-2</v>
      </c>
      <c r="M1127" s="1">
        <v>1.0433E-2</v>
      </c>
      <c r="N1127" s="1">
        <v>-2.81E-3</v>
      </c>
      <c r="O1127" s="2">
        <v>9.4944000000000001E-2</v>
      </c>
      <c r="P1127" s="17">
        <f t="shared" si="215"/>
        <v>949.44</v>
      </c>
      <c r="Q1127" s="3">
        <v>0.28279199999999999</v>
      </c>
      <c r="R1127" s="18">
        <f t="shared" si="212"/>
        <v>2827.92</v>
      </c>
      <c r="S1127" s="1">
        <v>5.5659999999999998E-3</v>
      </c>
      <c r="T1127" s="1">
        <v>3.9919999999999999E-3</v>
      </c>
      <c r="U1127" s="4">
        <v>0.508544</v>
      </c>
      <c r="V1127" s="19">
        <f t="shared" si="213"/>
        <v>5085.4399999999996</v>
      </c>
      <c r="W1127" s="1">
        <v>2.415E-3</v>
      </c>
      <c r="X1127" s="1">
        <v>1.191E-3</v>
      </c>
      <c r="Y1127" s="5">
        <v>1.5044E-2</v>
      </c>
      <c r="Z1127" s="20">
        <f t="shared" ref="Z1127:Z1151" si="221">Y1127*10000</f>
        <v>150.44</v>
      </c>
      <c r="AA1127" s="1">
        <v>32.549300000000002</v>
      </c>
      <c r="AB1127" s="1">
        <v>65.373999999999995</v>
      </c>
      <c r="AC1127" s="6">
        <v>4.5446E-2</v>
      </c>
      <c r="AD1127" s="21">
        <f t="shared" si="216"/>
        <v>454.46</v>
      </c>
      <c r="AE1127" s="1">
        <v>3.2620000000000001E-3</v>
      </c>
      <c r="AF1127" s="1">
        <v>5.8719999999999996E-3</v>
      </c>
      <c r="AG1127" s="1">
        <v>1.2788000000000001E-2</v>
      </c>
      <c r="AH1127" s="1">
        <v>1.0375000000000001E-2</v>
      </c>
      <c r="AI1127" s="1">
        <v>0</v>
      </c>
      <c r="AJ1127" s="1">
        <v>0</v>
      </c>
      <c r="AK1127" s="1">
        <v>98.960999999999999</v>
      </c>
      <c r="AL1127">
        <v>5.5380000000000004E-3</v>
      </c>
      <c r="AM1127">
        <v>6.6389999999999999E-3</v>
      </c>
      <c r="AN1127">
        <v>4.2209999999999999E-3</v>
      </c>
      <c r="AO1127">
        <v>-2.3600000000000001E-3</v>
      </c>
      <c r="AP1127" s="7">
        <v>7.3603000000000002E-2</v>
      </c>
      <c r="AQ1127">
        <v>0.123942</v>
      </c>
      <c r="AR1127">
        <v>3.473E-3</v>
      </c>
      <c r="AS1127">
        <v>2.6250000000000002E-3</v>
      </c>
      <c r="AT1127">
        <v>0.44858799999999999</v>
      </c>
      <c r="AU1127">
        <f t="shared" si="214"/>
        <v>0.57252999999999998</v>
      </c>
      <c r="AV1127">
        <v>2.0179999999999998E-3</v>
      </c>
      <c r="AW1127">
        <v>1.0679999999999999E-3</v>
      </c>
      <c r="AX1127" s="8">
        <v>1.0630000000000001E-2</v>
      </c>
      <c r="AY1127">
        <v>50.008400000000002</v>
      </c>
      <c r="AZ1127">
        <v>49.265799999999999</v>
      </c>
      <c r="BA1127" s="9">
        <v>3.0842000000000001E-2</v>
      </c>
      <c r="BB1127" s="10">
        <f t="shared" ref="BB1127:BB1151" si="222">BA1127+AX1127</f>
        <v>4.1472000000000002E-2</v>
      </c>
      <c r="BC1127">
        <v>4.5329999999999997E-3</v>
      </c>
      <c r="BD1127">
        <v>2.4369999999999999E-3</v>
      </c>
      <c r="BE1127">
        <v>5.4860000000000004E-3</v>
      </c>
      <c r="BF1127">
        <v>2.5479999999999999E-3</v>
      </c>
      <c r="BG1127">
        <v>0</v>
      </c>
      <c r="BH1127">
        <v>0</v>
      </c>
      <c r="BI1127" s="22"/>
    </row>
    <row r="1128" spans="1:61" x14ac:dyDescent="0.25">
      <c r="A1128" t="s">
        <v>193</v>
      </c>
      <c r="C1128">
        <v>461</v>
      </c>
      <c r="D1128">
        <v>63</v>
      </c>
      <c r="E1128">
        <v>40</v>
      </c>
      <c r="F1128">
        <v>20</v>
      </c>
      <c r="G1128">
        <v>100</v>
      </c>
      <c r="H1128">
        <v>3</v>
      </c>
      <c r="I1128">
        <v>642</v>
      </c>
      <c r="J1128">
        <v>9</v>
      </c>
      <c r="K1128" s="1">
        <v>1.4078E-2</v>
      </c>
      <c r="L1128" s="1">
        <v>9.5399999999999999E-3</v>
      </c>
      <c r="M1128" s="1">
        <v>8.992E-3</v>
      </c>
      <c r="N1128" s="1">
        <v>-4.3400000000000001E-3</v>
      </c>
      <c r="O1128" s="2">
        <v>0.107376</v>
      </c>
      <c r="P1128" s="17">
        <f t="shared" si="215"/>
        <v>1073.76</v>
      </c>
      <c r="Q1128" s="3">
        <v>0.275283</v>
      </c>
      <c r="R1128" s="18">
        <f t="shared" si="212"/>
        <v>2752.83</v>
      </c>
      <c r="S1128" s="1">
        <v>2.8760000000000001E-3</v>
      </c>
      <c r="T1128" s="1">
        <v>5.7239999999999999E-3</v>
      </c>
      <c r="U1128" s="4">
        <v>0.52016700000000005</v>
      </c>
      <c r="V1128" s="19">
        <f t="shared" si="213"/>
        <v>5201.67</v>
      </c>
      <c r="W1128" s="1">
        <v>-1.65E-3</v>
      </c>
      <c r="X1128" s="1">
        <v>4.1219999999999998E-3</v>
      </c>
      <c r="Y1128" s="5">
        <v>1.1873999999999999E-2</v>
      </c>
      <c r="Z1128" s="20">
        <f t="shared" si="221"/>
        <v>118.74</v>
      </c>
      <c r="AA1128" s="1">
        <v>32.5092</v>
      </c>
      <c r="AB1128" s="1">
        <v>65.308000000000007</v>
      </c>
      <c r="AC1128" s="6">
        <v>5.0397999999999998E-2</v>
      </c>
      <c r="AD1128" s="21">
        <f t="shared" si="216"/>
        <v>503.97999999999996</v>
      </c>
      <c r="AE1128" s="1">
        <v>4.1869999999999997E-3</v>
      </c>
      <c r="AF1128" s="1">
        <v>8.3000000000000001E-4</v>
      </c>
      <c r="AG1128" s="1">
        <v>1.1273999999999999E-2</v>
      </c>
      <c r="AH1128" s="1">
        <v>1.2307999999999999E-2</v>
      </c>
      <c r="AI1128" s="1">
        <v>0</v>
      </c>
      <c r="AJ1128" s="1">
        <v>0</v>
      </c>
      <c r="AK1128" s="1">
        <v>98.850200000000001</v>
      </c>
      <c r="AL1128">
        <v>3.3509999999999998E-3</v>
      </c>
      <c r="AM1128">
        <v>4.3610000000000003E-3</v>
      </c>
      <c r="AN1128">
        <v>3.6419999999999998E-3</v>
      </c>
      <c r="AO1128">
        <v>-3.65E-3</v>
      </c>
      <c r="AP1128" s="7">
        <v>8.3325999999999997E-2</v>
      </c>
      <c r="AQ1128">
        <v>0.12077499999999999</v>
      </c>
      <c r="AR1128">
        <v>1.7960000000000001E-3</v>
      </c>
      <c r="AS1128">
        <v>3.7680000000000001E-3</v>
      </c>
      <c r="AT1128">
        <v>0.45931</v>
      </c>
      <c r="AU1128">
        <f t="shared" si="214"/>
        <v>0.58008499999999996</v>
      </c>
      <c r="AV1128">
        <v>-1.3799999999999999E-3</v>
      </c>
      <c r="AW1128">
        <v>3.7000000000000002E-3</v>
      </c>
      <c r="AX1128" s="8">
        <v>8.3979999999999992E-3</v>
      </c>
      <c r="AY1128">
        <v>49.997900000000001</v>
      </c>
      <c r="AZ1128">
        <v>49.266399999999997</v>
      </c>
      <c r="BA1128" s="9">
        <v>3.4236999999999997E-2</v>
      </c>
      <c r="BB1128" s="10">
        <f t="shared" si="222"/>
        <v>4.2634999999999992E-2</v>
      </c>
      <c r="BC1128">
        <v>5.8240000000000002E-3</v>
      </c>
      <c r="BD1128">
        <v>3.4499999999999998E-4</v>
      </c>
      <c r="BE1128">
        <v>4.8419999999999999E-3</v>
      </c>
      <c r="BF1128">
        <v>3.026E-3</v>
      </c>
      <c r="BG1128">
        <v>0</v>
      </c>
      <c r="BH1128">
        <v>0</v>
      </c>
      <c r="BI1128" s="22"/>
    </row>
    <row r="1129" spans="1:61" x14ac:dyDescent="0.25">
      <c r="A1129" t="s">
        <v>193</v>
      </c>
      <c r="C1129">
        <v>462</v>
      </c>
      <c r="D1129">
        <v>63</v>
      </c>
      <c r="E1129">
        <v>40</v>
      </c>
      <c r="F1129">
        <v>20</v>
      </c>
      <c r="G1129">
        <v>100</v>
      </c>
      <c r="H1129">
        <v>3</v>
      </c>
      <c r="I1129">
        <v>643</v>
      </c>
      <c r="J1129">
        <v>10</v>
      </c>
      <c r="K1129" s="1">
        <v>-1.1679999999999999E-2</v>
      </c>
      <c r="L1129" s="1">
        <v>9.6679999999999995E-3</v>
      </c>
      <c r="M1129" s="1">
        <v>6.8820000000000001E-3</v>
      </c>
      <c r="N1129" s="1">
        <v>3.39E-4</v>
      </c>
      <c r="O1129" s="2">
        <v>8.2049999999999998E-2</v>
      </c>
      <c r="P1129" s="17">
        <f t="shared" si="215"/>
        <v>820.5</v>
      </c>
      <c r="Q1129" s="3">
        <v>0.28280499999999997</v>
      </c>
      <c r="R1129" s="18">
        <f t="shared" si="212"/>
        <v>2828.0499999999997</v>
      </c>
      <c r="S1129" s="1">
        <v>3.6800000000000001E-3</v>
      </c>
      <c r="T1129" s="1">
        <v>1.2862999999999999E-2</v>
      </c>
      <c r="U1129" s="4">
        <v>0.52184799999999998</v>
      </c>
      <c r="V1129" s="19">
        <f t="shared" si="213"/>
        <v>5218.4799999999996</v>
      </c>
      <c r="W1129" s="1">
        <v>-6.0000000000000002E-5</v>
      </c>
      <c r="X1129" s="1">
        <v>1.6000000000000001E-3</v>
      </c>
      <c r="Y1129" s="5">
        <v>7.7070000000000003E-3</v>
      </c>
      <c r="Z1129" s="20">
        <f t="shared" si="221"/>
        <v>77.070000000000007</v>
      </c>
      <c r="AA1129" s="1">
        <v>32.436100000000003</v>
      </c>
      <c r="AB1129" s="1">
        <v>65.453500000000005</v>
      </c>
      <c r="AC1129" s="6">
        <v>4.3429000000000002E-2</v>
      </c>
      <c r="AD1129" s="21">
        <f t="shared" si="216"/>
        <v>434.29</v>
      </c>
      <c r="AE1129" s="1">
        <v>1.7880000000000001E-3</v>
      </c>
      <c r="AF1129" s="1">
        <v>1.2979999999999999E-3</v>
      </c>
      <c r="AG1129" s="1">
        <v>4.7039999999999998E-3</v>
      </c>
      <c r="AH1129" s="1">
        <v>9.129E-3</v>
      </c>
      <c r="AI1129" s="1">
        <v>0</v>
      </c>
      <c r="AJ1129" s="1">
        <v>0</v>
      </c>
      <c r="AK1129" s="1">
        <v>98.867699999999999</v>
      </c>
      <c r="AL1129">
        <v>-2.7799999999999999E-3</v>
      </c>
      <c r="AM1129">
        <v>4.4209999999999996E-3</v>
      </c>
      <c r="AN1129">
        <v>2.7880000000000001E-3</v>
      </c>
      <c r="AO1129">
        <v>2.8499999999999999E-4</v>
      </c>
      <c r="AP1129" s="7">
        <v>6.3693E-2</v>
      </c>
      <c r="AQ1129">
        <v>0.124113</v>
      </c>
      <c r="AR1129">
        <v>2.2989999999999998E-3</v>
      </c>
      <c r="AS1129">
        <v>8.4690000000000008E-3</v>
      </c>
      <c r="AT1129">
        <v>0.46093600000000001</v>
      </c>
      <c r="AU1129">
        <f t="shared" si="214"/>
        <v>0.58504900000000004</v>
      </c>
      <c r="AV1129">
        <v>-5.0000000000000002E-5</v>
      </c>
      <c r="AW1129">
        <v>1.436E-3</v>
      </c>
      <c r="AX1129" s="8">
        <v>5.4530000000000004E-3</v>
      </c>
      <c r="AY1129">
        <v>49.900799999999997</v>
      </c>
      <c r="AZ1129">
        <v>49.391300000000001</v>
      </c>
      <c r="BA1129" s="9">
        <v>2.9512E-2</v>
      </c>
      <c r="BB1129" s="10">
        <f t="shared" si="222"/>
        <v>3.4965000000000003E-2</v>
      </c>
      <c r="BC1129">
        <v>2.4880000000000002E-3</v>
      </c>
      <c r="BD1129">
        <v>5.4000000000000001E-4</v>
      </c>
      <c r="BE1129">
        <v>2.0209999999999998E-3</v>
      </c>
      <c r="BF1129">
        <v>2.245E-3</v>
      </c>
      <c r="BG1129">
        <v>0</v>
      </c>
      <c r="BH1129">
        <v>0</v>
      </c>
      <c r="BI1129" s="22"/>
    </row>
    <row r="1130" spans="1:61" x14ac:dyDescent="0.25">
      <c r="A1130" t="s">
        <v>193</v>
      </c>
      <c r="C1130">
        <v>463</v>
      </c>
      <c r="D1130">
        <v>63</v>
      </c>
      <c r="E1130">
        <v>40</v>
      </c>
      <c r="F1130">
        <v>20</v>
      </c>
      <c r="G1130">
        <v>100</v>
      </c>
      <c r="H1130">
        <v>3</v>
      </c>
      <c r="I1130">
        <v>644</v>
      </c>
      <c r="J1130">
        <v>11</v>
      </c>
      <c r="K1130" s="1">
        <v>1.8787000000000002E-2</v>
      </c>
      <c r="L1130" s="1">
        <v>3.7829999999999999E-3</v>
      </c>
      <c r="M1130" s="1">
        <v>1.1939E-2</v>
      </c>
      <c r="N1130" s="1">
        <v>2.6400000000000002E-4</v>
      </c>
      <c r="O1130" s="2">
        <v>8.7738999999999998E-2</v>
      </c>
      <c r="P1130" s="17">
        <f t="shared" si="215"/>
        <v>877.39</v>
      </c>
      <c r="Q1130" s="3">
        <v>0.26514300000000002</v>
      </c>
      <c r="R1130" s="18">
        <f t="shared" si="212"/>
        <v>2651.4300000000003</v>
      </c>
      <c r="S1130" s="1">
        <v>-1.0200000000000001E-3</v>
      </c>
      <c r="T1130" s="1">
        <v>1.2832E-2</v>
      </c>
      <c r="U1130" s="4">
        <v>0.52165300000000003</v>
      </c>
      <c r="V1130" s="19">
        <f t="shared" si="213"/>
        <v>5216.5300000000007</v>
      </c>
      <c r="W1130" s="1">
        <v>-3.1900000000000001E-3</v>
      </c>
      <c r="X1130" s="1">
        <v>8.8999999999999995E-4</v>
      </c>
      <c r="Y1130" s="5">
        <v>5.587E-3</v>
      </c>
      <c r="Z1130" s="20">
        <f t="shared" si="221"/>
        <v>55.87</v>
      </c>
      <c r="AA1130" s="1">
        <v>32.3797</v>
      </c>
      <c r="AB1130" s="1">
        <v>65.389899999999997</v>
      </c>
      <c r="AC1130" s="6">
        <v>4.8009000000000003E-2</v>
      </c>
      <c r="AD1130" s="21">
        <f t="shared" si="216"/>
        <v>480.09000000000003</v>
      </c>
      <c r="AE1130" s="1">
        <v>4.0769999999999999E-3</v>
      </c>
      <c r="AF1130" s="1">
        <v>-2.0699999999999998E-3</v>
      </c>
      <c r="AG1130" s="1">
        <v>9.3799999999999994E-3</v>
      </c>
      <c r="AH1130" s="1">
        <v>-5.3429999999999998E-2</v>
      </c>
      <c r="AI1130" s="1">
        <v>0</v>
      </c>
      <c r="AJ1130" s="1">
        <v>0</v>
      </c>
      <c r="AK1130" s="1">
        <v>98.6999</v>
      </c>
      <c r="AL1130">
        <v>4.4799999999999996E-3</v>
      </c>
      <c r="AM1130">
        <v>1.732E-3</v>
      </c>
      <c r="AN1130">
        <v>4.8450000000000003E-3</v>
      </c>
      <c r="AO1130">
        <v>2.22E-4</v>
      </c>
      <c r="AP1130" s="7">
        <v>6.8209000000000006E-2</v>
      </c>
      <c r="AQ1130">
        <v>0.116534</v>
      </c>
      <c r="AR1130">
        <v>-6.4000000000000005E-4</v>
      </c>
      <c r="AS1130">
        <v>8.4609999999999998E-3</v>
      </c>
      <c r="AT1130">
        <v>0.461447</v>
      </c>
      <c r="AU1130">
        <f t="shared" si="214"/>
        <v>0.57798099999999997</v>
      </c>
      <c r="AV1130">
        <v>-2.6800000000000001E-3</v>
      </c>
      <c r="AW1130">
        <v>8.0000000000000004E-4</v>
      </c>
      <c r="AX1130" s="8">
        <v>3.9589999999999998E-3</v>
      </c>
      <c r="AY1130">
        <v>49.887799999999999</v>
      </c>
      <c r="AZ1130">
        <v>49.416499999999999</v>
      </c>
      <c r="BA1130" s="9">
        <v>3.2673000000000001E-2</v>
      </c>
      <c r="BB1130" s="10">
        <f t="shared" si="222"/>
        <v>3.6631999999999998E-2</v>
      </c>
      <c r="BC1130">
        <v>5.6810000000000003E-3</v>
      </c>
      <c r="BD1130">
        <v>-8.5999999999999998E-4</v>
      </c>
      <c r="BE1130">
        <v>4.0359999999999997E-3</v>
      </c>
      <c r="BF1130">
        <v>-1.316E-2</v>
      </c>
      <c r="BG1130">
        <v>0</v>
      </c>
      <c r="BH1130">
        <v>0</v>
      </c>
      <c r="BI1130" s="22"/>
    </row>
    <row r="1131" spans="1:61" x14ac:dyDescent="0.25">
      <c r="A1131" t="s">
        <v>193</v>
      </c>
      <c r="C1131">
        <v>464</v>
      </c>
      <c r="D1131">
        <v>63</v>
      </c>
      <c r="E1131">
        <v>40</v>
      </c>
      <c r="F1131">
        <v>20</v>
      </c>
      <c r="G1131">
        <v>100</v>
      </c>
      <c r="H1131">
        <v>3</v>
      </c>
      <c r="I1131">
        <v>645</v>
      </c>
      <c r="J1131">
        <v>12</v>
      </c>
      <c r="K1131" s="1">
        <v>-4.4799999999999996E-3</v>
      </c>
      <c r="L1131" s="1">
        <v>7.6420000000000004E-3</v>
      </c>
      <c r="M1131" s="1">
        <v>1.1202999999999999E-2</v>
      </c>
      <c r="N1131" s="1">
        <v>-5.4599999999999996E-3</v>
      </c>
      <c r="O1131" s="2">
        <v>8.9851E-2</v>
      </c>
      <c r="P1131" s="17">
        <f t="shared" si="215"/>
        <v>898.51</v>
      </c>
      <c r="Q1131" s="3">
        <v>0.27233400000000002</v>
      </c>
      <c r="R1131" s="18">
        <f t="shared" si="212"/>
        <v>2723.34</v>
      </c>
      <c r="S1131" s="1">
        <v>6.2960000000000004E-3</v>
      </c>
      <c r="T1131" s="1">
        <v>1.094E-2</v>
      </c>
      <c r="U1131" s="4">
        <v>0.53592700000000004</v>
      </c>
      <c r="V1131" s="19">
        <f t="shared" si="213"/>
        <v>5359.27</v>
      </c>
      <c r="W1131" s="1">
        <v>-1.56E-3</v>
      </c>
      <c r="X1131" s="1">
        <v>3.754E-3</v>
      </c>
      <c r="Y1131" s="5">
        <v>1.92E-4</v>
      </c>
      <c r="Z1131" s="20">
        <f t="shared" si="221"/>
        <v>1.9200000000000002</v>
      </c>
      <c r="AA1131" s="1">
        <v>32.374299999999998</v>
      </c>
      <c r="AB1131" s="1">
        <v>65.400199999999998</v>
      </c>
      <c r="AC1131" s="6">
        <v>4.7161000000000002E-2</v>
      </c>
      <c r="AD1131" s="21">
        <f t="shared" si="216"/>
        <v>471.61</v>
      </c>
      <c r="AE1131" s="1">
        <v>1.354E-3</v>
      </c>
      <c r="AF1131" s="1">
        <v>4.254E-3</v>
      </c>
      <c r="AG1131" s="1">
        <v>1.1131E-2</v>
      </c>
      <c r="AH1131" s="1">
        <v>-8.9800000000000001E-3</v>
      </c>
      <c r="AI1131" s="1">
        <v>0</v>
      </c>
      <c r="AJ1131" s="1">
        <v>0</v>
      </c>
      <c r="AK1131" s="1">
        <v>98.756</v>
      </c>
      <c r="AL1131">
        <v>-1.07E-3</v>
      </c>
      <c r="AM1131">
        <v>3.4989999999999999E-3</v>
      </c>
      <c r="AN1131">
        <v>4.5450000000000004E-3</v>
      </c>
      <c r="AO1131">
        <v>-4.5900000000000003E-3</v>
      </c>
      <c r="AP1131" s="7">
        <v>6.9835999999999995E-2</v>
      </c>
      <c r="AQ1131">
        <v>0.119669</v>
      </c>
      <c r="AR1131">
        <v>3.9379999999999997E-3</v>
      </c>
      <c r="AS1131">
        <v>7.2119999999999997E-3</v>
      </c>
      <c r="AT1131">
        <v>0.47397099999999998</v>
      </c>
      <c r="AU1131">
        <f t="shared" si="214"/>
        <v>0.59363999999999995</v>
      </c>
      <c r="AV1131">
        <v>-1.31E-3</v>
      </c>
      <c r="AW1131">
        <v>3.375E-3</v>
      </c>
      <c r="AX1131" s="8">
        <v>1.36E-4</v>
      </c>
      <c r="AY1131">
        <v>49.868899999999996</v>
      </c>
      <c r="AZ1131">
        <v>49.413600000000002</v>
      </c>
      <c r="BA1131" s="9">
        <v>3.2088999999999999E-2</v>
      </c>
      <c r="BB1131" s="10">
        <f t="shared" si="222"/>
        <v>3.2224999999999997E-2</v>
      </c>
      <c r="BC1131">
        <v>1.8860000000000001E-3</v>
      </c>
      <c r="BD1131">
        <v>1.7700000000000001E-3</v>
      </c>
      <c r="BE1131">
        <v>4.7879999999999997E-3</v>
      </c>
      <c r="BF1131">
        <v>-2.2100000000000002E-3</v>
      </c>
      <c r="BG1131">
        <v>0</v>
      </c>
      <c r="BH1131">
        <v>0</v>
      </c>
      <c r="BI1131" s="22"/>
    </row>
    <row r="1132" spans="1:61" x14ac:dyDescent="0.25">
      <c r="A1132" t="s">
        <v>193</v>
      </c>
      <c r="C1132">
        <v>465</v>
      </c>
      <c r="D1132">
        <v>63</v>
      </c>
      <c r="E1132">
        <v>40</v>
      </c>
      <c r="F1132">
        <v>20</v>
      </c>
      <c r="G1132">
        <v>100</v>
      </c>
      <c r="H1132">
        <v>3</v>
      </c>
      <c r="I1132">
        <v>646</v>
      </c>
      <c r="J1132">
        <v>13</v>
      </c>
      <c r="K1132" s="1">
        <v>-1.2749999999999999E-2</v>
      </c>
      <c r="L1132" s="1">
        <v>1.8151E-2</v>
      </c>
      <c r="M1132" s="1">
        <v>8.1759999999999992E-3</v>
      </c>
      <c r="N1132" s="1">
        <v>-1.75E-3</v>
      </c>
      <c r="O1132" s="2">
        <v>-2.1299999999999999E-3</v>
      </c>
      <c r="P1132" s="17">
        <f t="shared" si="215"/>
        <v>-21.3</v>
      </c>
      <c r="Q1132" s="3">
        <v>0.28525200000000001</v>
      </c>
      <c r="R1132" s="18">
        <f t="shared" si="212"/>
        <v>2852.52</v>
      </c>
      <c r="S1132" s="1">
        <v>4.9329999999999999E-3</v>
      </c>
      <c r="T1132" s="1">
        <v>1.37E-2</v>
      </c>
      <c r="U1132" s="4">
        <v>0.51780099999999996</v>
      </c>
      <c r="V1132" s="19">
        <f t="shared" si="213"/>
        <v>5178.0099999999993</v>
      </c>
      <c r="W1132" s="1">
        <v>-6.6600000000000001E-3</v>
      </c>
      <c r="X1132" s="1">
        <v>1.877E-3</v>
      </c>
      <c r="Y1132" s="5">
        <v>-3.2100000000000002E-3</v>
      </c>
      <c r="Z1132" s="20">
        <f t="shared" si="221"/>
        <v>-32.1</v>
      </c>
      <c r="AA1132" s="1">
        <v>32.3872</v>
      </c>
      <c r="AB1132" s="1">
        <v>65.733400000000003</v>
      </c>
      <c r="AC1132" s="6">
        <v>-3.5799999999999998E-3</v>
      </c>
      <c r="AD1132" s="21">
        <f t="shared" si="216"/>
        <v>-35.799999999999997</v>
      </c>
      <c r="AE1132" s="1">
        <v>2.068E-3</v>
      </c>
      <c r="AF1132" s="1">
        <v>-4.7800000000000004E-3</v>
      </c>
      <c r="AG1132" s="1">
        <v>7.2519999999999998E-3</v>
      </c>
      <c r="AH1132" s="1">
        <v>-6.6100000000000004E-3</v>
      </c>
      <c r="AI1132" s="1">
        <v>0</v>
      </c>
      <c r="AJ1132" s="1">
        <v>0</v>
      </c>
      <c r="AK1132" s="1">
        <v>98.938400000000001</v>
      </c>
      <c r="AL1132">
        <v>-3.0400000000000002E-3</v>
      </c>
      <c r="AM1132">
        <v>8.2990000000000008E-3</v>
      </c>
      <c r="AN1132">
        <v>3.3119999999999998E-3</v>
      </c>
      <c r="AO1132">
        <v>-1.47E-3</v>
      </c>
      <c r="AP1132" s="7">
        <v>-1.65E-3</v>
      </c>
      <c r="AQ1132">
        <v>0.12515899999999999</v>
      </c>
      <c r="AR1132">
        <v>3.081E-3</v>
      </c>
      <c r="AS1132">
        <v>9.018E-3</v>
      </c>
      <c r="AT1132">
        <v>0.45726099999999997</v>
      </c>
      <c r="AU1132">
        <f t="shared" si="214"/>
        <v>0.58241999999999994</v>
      </c>
      <c r="AV1132">
        <v>-5.5700000000000003E-3</v>
      </c>
      <c r="AW1132">
        <v>1.6850000000000001E-3</v>
      </c>
      <c r="AX1132" s="8">
        <v>-2.2699999999999999E-3</v>
      </c>
      <c r="AY1132">
        <v>49.814599999999999</v>
      </c>
      <c r="AZ1132">
        <v>49.591700000000003</v>
      </c>
      <c r="BA1132" s="9">
        <v>-2.4299999999999999E-3</v>
      </c>
      <c r="BB1132" s="10">
        <f t="shared" si="222"/>
        <v>-4.6999999999999993E-3</v>
      </c>
      <c r="BC1132">
        <v>2.8760000000000001E-3</v>
      </c>
      <c r="BD1132">
        <v>-1.99E-3</v>
      </c>
      <c r="BE1132">
        <v>3.1150000000000001E-3</v>
      </c>
      <c r="BF1132">
        <v>-1.6299999999999999E-3</v>
      </c>
      <c r="BG1132">
        <v>0</v>
      </c>
      <c r="BH1132">
        <v>0</v>
      </c>
      <c r="BI1132" s="22"/>
    </row>
    <row r="1133" spans="1:61" x14ac:dyDescent="0.25">
      <c r="A1133" t="s">
        <v>193</v>
      </c>
      <c r="C1133">
        <v>466</v>
      </c>
      <c r="D1133">
        <v>63</v>
      </c>
      <c r="E1133">
        <v>40</v>
      </c>
      <c r="F1133">
        <v>20</v>
      </c>
      <c r="G1133">
        <v>100</v>
      </c>
      <c r="H1133">
        <v>3</v>
      </c>
      <c r="I1133">
        <v>647</v>
      </c>
      <c r="J1133">
        <v>14</v>
      </c>
      <c r="K1133" s="1">
        <v>2.6029999999999998E-3</v>
      </c>
      <c r="L1133" s="1">
        <v>3.48E-4</v>
      </c>
      <c r="M1133" s="1">
        <v>6.5399999999999998E-3</v>
      </c>
      <c r="N1133" s="1">
        <v>5.1599999999999997E-4</v>
      </c>
      <c r="O1133" s="2">
        <v>-1.1469999999999999E-2</v>
      </c>
      <c r="P1133" s="17">
        <f t="shared" si="215"/>
        <v>-114.69999999999999</v>
      </c>
      <c r="Q1133" s="3">
        <v>0.29365200000000002</v>
      </c>
      <c r="R1133" s="18">
        <f t="shared" si="212"/>
        <v>2936.5200000000004</v>
      </c>
      <c r="S1133" s="1">
        <v>7.1760000000000001E-3</v>
      </c>
      <c r="T1133" s="1">
        <v>1.3828E-2</v>
      </c>
      <c r="U1133" s="4">
        <v>0.51202000000000003</v>
      </c>
      <c r="V1133" s="19">
        <f t="shared" si="213"/>
        <v>5120.2000000000007</v>
      </c>
      <c r="W1133" s="1">
        <v>-7.7000000000000002E-3</v>
      </c>
      <c r="X1133" s="1">
        <v>-1.6800000000000001E-3</v>
      </c>
      <c r="Y1133" s="5">
        <v>-1.2999999999999999E-4</v>
      </c>
      <c r="Z1133" s="20">
        <f t="shared" si="221"/>
        <v>-1.2999999999999998</v>
      </c>
      <c r="AA1133" s="1">
        <v>32.4985</v>
      </c>
      <c r="AB1133" s="1">
        <v>65.829300000000003</v>
      </c>
      <c r="AC1133" s="6">
        <v>-4.4099999999999999E-3</v>
      </c>
      <c r="AD1133" s="21">
        <f t="shared" si="216"/>
        <v>-44.1</v>
      </c>
      <c r="AE1133" s="1">
        <v>3.9430000000000003E-3</v>
      </c>
      <c r="AF1133" s="1">
        <v>-3.4000000000000002E-4</v>
      </c>
      <c r="AG1133" s="1">
        <v>1.2189E-2</v>
      </c>
      <c r="AH1133" s="1">
        <v>2.5367000000000001E-2</v>
      </c>
      <c r="AI1133" s="1">
        <v>0</v>
      </c>
      <c r="AJ1133" s="1">
        <v>0</v>
      </c>
      <c r="AK1133" s="1">
        <v>99.180199999999999</v>
      </c>
      <c r="AL1133">
        <v>6.1799999999999995E-4</v>
      </c>
      <c r="AM1133">
        <v>1.5899999999999999E-4</v>
      </c>
      <c r="AN1133">
        <v>2.643E-3</v>
      </c>
      <c r="AO1133">
        <v>4.3199999999999998E-4</v>
      </c>
      <c r="AP1133" s="7">
        <v>-8.8800000000000007E-3</v>
      </c>
      <c r="AQ1133">
        <v>0.12853000000000001</v>
      </c>
      <c r="AR1133">
        <v>4.4710000000000001E-3</v>
      </c>
      <c r="AS1133">
        <v>9.0799999999999995E-3</v>
      </c>
      <c r="AT1133">
        <v>0.45105099999999998</v>
      </c>
      <c r="AU1133">
        <f t="shared" si="214"/>
        <v>0.57958100000000001</v>
      </c>
      <c r="AV1133">
        <v>-6.43E-3</v>
      </c>
      <c r="AW1133">
        <v>-1.5100000000000001E-3</v>
      </c>
      <c r="AX1133" s="8">
        <v>-9.0000000000000006E-5</v>
      </c>
      <c r="AY1133">
        <v>49.863599999999998</v>
      </c>
      <c r="AZ1133">
        <v>49.5426</v>
      </c>
      <c r="BA1133" s="9">
        <v>-2.99E-3</v>
      </c>
      <c r="BB1133" s="10">
        <f t="shared" si="222"/>
        <v>-3.0799999999999998E-3</v>
      </c>
      <c r="BC1133">
        <v>5.4720000000000003E-3</v>
      </c>
      <c r="BD1133">
        <v>-1.3999999999999999E-4</v>
      </c>
      <c r="BE1133">
        <v>5.2230000000000002E-3</v>
      </c>
      <c r="BF1133">
        <v>6.2220000000000001E-3</v>
      </c>
      <c r="BG1133">
        <v>0</v>
      </c>
      <c r="BH1133">
        <v>0</v>
      </c>
      <c r="BI1133" s="22"/>
    </row>
    <row r="1134" spans="1:61" x14ac:dyDescent="0.25">
      <c r="A1134" t="s">
        <v>193</v>
      </c>
      <c r="C1134">
        <v>467</v>
      </c>
      <c r="D1134">
        <v>63</v>
      </c>
      <c r="E1134">
        <v>40</v>
      </c>
      <c r="F1134">
        <v>20</v>
      </c>
      <c r="G1134">
        <v>100</v>
      </c>
      <c r="H1134">
        <v>3</v>
      </c>
      <c r="I1134">
        <v>648</v>
      </c>
      <c r="J1134">
        <v>15</v>
      </c>
      <c r="K1134" s="1">
        <v>-8.0000000000000007E-5</v>
      </c>
      <c r="L1134" s="1">
        <v>1.235E-2</v>
      </c>
      <c r="M1134" s="1">
        <v>-3.6000000000000002E-4</v>
      </c>
      <c r="N1134" s="1">
        <v>-2.2499999999999998E-3</v>
      </c>
      <c r="O1134" s="2">
        <v>1.9970000000000001E-3</v>
      </c>
      <c r="P1134" s="17">
        <f t="shared" si="215"/>
        <v>19.970000000000002</v>
      </c>
      <c r="Q1134" s="3">
        <v>0.28051300000000001</v>
      </c>
      <c r="R1134" s="18">
        <f t="shared" si="212"/>
        <v>2805.13</v>
      </c>
      <c r="S1134" s="1">
        <v>8.5999999999999998E-4</v>
      </c>
      <c r="T1134" s="1">
        <v>4.5329999999999997E-3</v>
      </c>
      <c r="U1134" s="4">
        <v>0.50099899999999997</v>
      </c>
      <c r="V1134" s="19">
        <f t="shared" si="213"/>
        <v>5009.99</v>
      </c>
      <c r="W1134" s="1">
        <v>-2.6700000000000001E-3</v>
      </c>
      <c r="X1134" s="1">
        <v>3.8430000000000001E-3</v>
      </c>
      <c r="Y1134" s="5">
        <v>1.2891E-2</v>
      </c>
      <c r="Z1134" s="20">
        <f t="shared" si="221"/>
        <v>128.91</v>
      </c>
      <c r="AA1134" s="1">
        <v>32.578200000000002</v>
      </c>
      <c r="AB1134" s="1">
        <v>65.247399999999999</v>
      </c>
      <c r="AC1134" s="6">
        <v>-2.7200000000000002E-3</v>
      </c>
      <c r="AD1134" s="21">
        <f t="shared" si="216"/>
        <v>-27.200000000000003</v>
      </c>
      <c r="AE1134" s="1">
        <v>2.797E-3</v>
      </c>
      <c r="AF1134" s="1">
        <v>1.6739999999999999E-3</v>
      </c>
      <c r="AG1134" s="1">
        <v>6.4720000000000003E-3</v>
      </c>
      <c r="AH1134" s="1">
        <v>3.1136E-2</v>
      </c>
      <c r="AI1134" s="1">
        <v>0</v>
      </c>
      <c r="AJ1134" s="1">
        <v>0</v>
      </c>
      <c r="AK1134" s="1">
        <v>98.677599999999998</v>
      </c>
      <c r="AL1134">
        <v>-2.0000000000000002E-5</v>
      </c>
      <c r="AM1134">
        <v>5.6499999999999996E-3</v>
      </c>
      <c r="AN1134">
        <v>-1.3999999999999999E-4</v>
      </c>
      <c r="AO1134">
        <v>-1.89E-3</v>
      </c>
      <c r="AP1134" s="7">
        <v>1.5510000000000001E-3</v>
      </c>
      <c r="AQ1134">
        <v>0.123165</v>
      </c>
      <c r="AR1134">
        <v>5.3799999999999996E-4</v>
      </c>
      <c r="AS1134">
        <v>2.9859999999999999E-3</v>
      </c>
      <c r="AT1134">
        <v>0.44272899999999998</v>
      </c>
      <c r="AU1134">
        <f t="shared" si="214"/>
        <v>0.56589400000000001</v>
      </c>
      <c r="AV1134">
        <v>-2.2399999999999998E-3</v>
      </c>
      <c r="AW1134">
        <v>3.4520000000000002E-3</v>
      </c>
      <c r="AX1134" s="8">
        <v>9.1249999999999994E-3</v>
      </c>
      <c r="AY1134">
        <v>50.142899999999997</v>
      </c>
      <c r="AZ1134">
        <v>49.259</v>
      </c>
      <c r="BA1134" s="9">
        <v>-1.8500000000000001E-3</v>
      </c>
      <c r="BB1134" s="10">
        <f t="shared" si="222"/>
        <v>7.2749999999999993E-3</v>
      </c>
      <c r="BC1134">
        <v>3.8939999999999999E-3</v>
      </c>
      <c r="BD1134">
        <v>6.96E-4</v>
      </c>
      <c r="BE1134">
        <v>2.7820000000000002E-3</v>
      </c>
      <c r="BF1134">
        <v>7.6600000000000001E-3</v>
      </c>
      <c r="BG1134">
        <v>0</v>
      </c>
      <c r="BH1134">
        <v>0</v>
      </c>
      <c r="BI1134" s="22"/>
    </row>
    <row r="1135" spans="1:61" x14ac:dyDescent="0.25">
      <c r="A1135" t="s">
        <v>193</v>
      </c>
      <c r="C1135">
        <v>468</v>
      </c>
      <c r="D1135">
        <v>63</v>
      </c>
      <c r="E1135">
        <v>40</v>
      </c>
      <c r="F1135">
        <v>20</v>
      </c>
      <c r="G1135">
        <v>100</v>
      </c>
      <c r="H1135">
        <v>3</v>
      </c>
      <c r="I1135">
        <v>649</v>
      </c>
      <c r="J1135">
        <v>16</v>
      </c>
      <c r="K1135" s="1">
        <v>1.0415000000000001E-2</v>
      </c>
      <c r="L1135" s="1">
        <v>1.2690999999999999E-2</v>
      </c>
      <c r="M1135" s="1">
        <v>9.8539999999999999E-3</v>
      </c>
      <c r="N1135" s="1">
        <v>9.5500000000000001E-4</v>
      </c>
      <c r="O1135" s="2">
        <v>-5.0000000000000002E-5</v>
      </c>
      <c r="P1135" s="17">
        <f t="shared" si="215"/>
        <v>-0.5</v>
      </c>
      <c r="Q1135" s="3">
        <v>0.290022</v>
      </c>
      <c r="R1135" s="18">
        <f t="shared" si="212"/>
        <v>2900.22</v>
      </c>
      <c r="S1135" s="1">
        <v>2.5669999999999998E-3</v>
      </c>
      <c r="T1135" s="1">
        <v>7.7539999999999996E-3</v>
      </c>
      <c r="U1135" s="4">
        <v>0.51736499999999996</v>
      </c>
      <c r="V1135" s="19">
        <f t="shared" si="213"/>
        <v>5173.6499999999996</v>
      </c>
      <c r="W1135" s="1">
        <v>-3.9100000000000003E-3</v>
      </c>
      <c r="X1135" s="1">
        <v>-1.98E-3</v>
      </c>
      <c r="Y1135" s="5">
        <v>9.3889999999999998E-3</v>
      </c>
      <c r="Z1135" s="20">
        <f t="shared" si="221"/>
        <v>93.89</v>
      </c>
      <c r="AA1135" s="1">
        <v>32.3979</v>
      </c>
      <c r="AB1135" s="1">
        <v>65.205600000000004</v>
      </c>
      <c r="AC1135" s="6">
        <v>7.5600000000000005E-4</v>
      </c>
      <c r="AD1135" s="21">
        <f t="shared" si="216"/>
        <v>7.5600000000000005</v>
      </c>
      <c r="AE1135" s="1">
        <v>6.894E-3</v>
      </c>
      <c r="AF1135" s="1">
        <v>8.8009999999999998E-3</v>
      </c>
      <c r="AG1135" s="1">
        <v>5.0460000000000001E-3</v>
      </c>
      <c r="AH1135" s="1">
        <v>-1.9109999999999999E-2</v>
      </c>
      <c r="AI1135" s="1">
        <v>0</v>
      </c>
      <c r="AJ1135" s="1">
        <v>0</v>
      </c>
      <c r="AK1135" s="1">
        <v>98.460999999999999</v>
      </c>
      <c r="AL1135">
        <v>2.4880000000000002E-3</v>
      </c>
      <c r="AM1135">
        <v>5.8230000000000001E-3</v>
      </c>
      <c r="AN1135">
        <v>4.006E-3</v>
      </c>
      <c r="AO1135">
        <v>8.0500000000000005E-4</v>
      </c>
      <c r="AP1135" s="7">
        <v>-4.0000000000000003E-5</v>
      </c>
      <c r="AQ1135">
        <v>0.12771099999999999</v>
      </c>
      <c r="AR1135">
        <v>1.609E-3</v>
      </c>
      <c r="AS1135">
        <v>5.1219999999999998E-3</v>
      </c>
      <c r="AT1135">
        <v>0.45852100000000001</v>
      </c>
      <c r="AU1135">
        <f t="shared" si="214"/>
        <v>0.58623199999999998</v>
      </c>
      <c r="AV1135">
        <v>-3.29E-3</v>
      </c>
      <c r="AW1135">
        <v>-1.7899999999999999E-3</v>
      </c>
      <c r="AX1135" s="8">
        <v>6.6649999999999999E-3</v>
      </c>
      <c r="AY1135">
        <v>50.0105</v>
      </c>
      <c r="AZ1135">
        <v>49.370600000000003</v>
      </c>
      <c r="BA1135" s="9">
        <v>5.1599999999999997E-4</v>
      </c>
      <c r="BB1135" s="10">
        <f t="shared" si="222"/>
        <v>7.1809999999999999E-3</v>
      </c>
      <c r="BC1135">
        <v>9.6240000000000006E-3</v>
      </c>
      <c r="BD1135">
        <v>3.6700000000000001E-3</v>
      </c>
      <c r="BE1135">
        <v>2.1749999999999999E-3</v>
      </c>
      <c r="BF1135">
        <v>-4.7099999999999998E-3</v>
      </c>
      <c r="BG1135">
        <v>0</v>
      </c>
      <c r="BH1135">
        <v>0</v>
      </c>
      <c r="BI1135" s="22"/>
    </row>
    <row r="1136" spans="1:61" x14ac:dyDescent="0.25">
      <c r="A1136" t="s">
        <v>193</v>
      </c>
      <c r="C1136">
        <v>469</v>
      </c>
      <c r="D1136">
        <v>63</v>
      </c>
      <c r="E1136">
        <v>40</v>
      </c>
      <c r="F1136">
        <v>20</v>
      </c>
      <c r="G1136">
        <v>100</v>
      </c>
      <c r="H1136">
        <v>3</v>
      </c>
      <c r="I1136">
        <v>650</v>
      </c>
      <c r="J1136">
        <v>17</v>
      </c>
      <c r="K1136" s="1">
        <v>6.313E-3</v>
      </c>
      <c r="L1136" s="1">
        <v>1.4385E-2</v>
      </c>
      <c r="M1136" s="1">
        <v>-5.4000000000000001E-4</v>
      </c>
      <c r="N1136" s="1">
        <v>-5.4000000000000001E-4</v>
      </c>
      <c r="O1136" s="2">
        <v>-1.2600000000000001E-3</v>
      </c>
      <c r="P1136" s="17">
        <f t="shared" si="215"/>
        <v>-12.6</v>
      </c>
      <c r="Q1136" s="3">
        <v>0.25435799999999997</v>
      </c>
      <c r="R1136" s="18">
        <f t="shared" si="212"/>
        <v>2543.58</v>
      </c>
      <c r="S1136" s="1">
        <v>2.8419999999999999E-3</v>
      </c>
      <c r="T1136" s="1">
        <v>4.5149999999999999E-3</v>
      </c>
      <c r="U1136" s="4">
        <v>0.53450699999999995</v>
      </c>
      <c r="V1136" s="19">
        <f t="shared" si="213"/>
        <v>5345.07</v>
      </c>
      <c r="W1136" s="1">
        <v>-1.73E-3</v>
      </c>
      <c r="X1136" s="1">
        <v>1.1429999999999999E-3</v>
      </c>
      <c r="Y1136" s="5">
        <v>2.4710000000000001E-3</v>
      </c>
      <c r="Z1136" s="20">
        <f t="shared" si="221"/>
        <v>24.71</v>
      </c>
      <c r="AA1136" s="1">
        <v>32.236400000000003</v>
      </c>
      <c r="AB1136" s="1">
        <v>65.197999999999993</v>
      </c>
      <c r="AC1136" s="6">
        <v>3.2880000000000001E-3</v>
      </c>
      <c r="AD1136" s="21">
        <f t="shared" si="216"/>
        <v>32.880000000000003</v>
      </c>
      <c r="AE1136" s="1">
        <v>3.8019999999999998E-3</v>
      </c>
      <c r="AF1136" s="1">
        <v>-9.2200000000000008E-3</v>
      </c>
      <c r="AG1136" s="1">
        <v>4.1900000000000001E-3</v>
      </c>
      <c r="AH1136" s="1">
        <v>2.0938999999999999E-2</v>
      </c>
      <c r="AI1136" s="1">
        <v>0</v>
      </c>
      <c r="AJ1136" s="1">
        <v>0</v>
      </c>
      <c r="AK1136" s="1">
        <v>98.273899999999998</v>
      </c>
      <c r="AL1136">
        <v>1.5120000000000001E-3</v>
      </c>
      <c r="AM1136">
        <v>6.6179999999999998E-3</v>
      </c>
      <c r="AN1136">
        <v>-2.2000000000000001E-4</v>
      </c>
      <c r="AO1136">
        <v>-4.6000000000000001E-4</v>
      </c>
      <c r="AP1136" s="7">
        <v>-9.8999999999999999E-4</v>
      </c>
      <c r="AQ1136">
        <v>0.112303</v>
      </c>
      <c r="AR1136">
        <v>1.786E-3</v>
      </c>
      <c r="AS1136">
        <v>2.99E-3</v>
      </c>
      <c r="AT1136">
        <v>0.47497099999999998</v>
      </c>
      <c r="AU1136">
        <f t="shared" si="214"/>
        <v>0.58727399999999996</v>
      </c>
      <c r="AV1136">
        <v>-1.4599999999999999E-3</v>
      </c>
      <c r="AW1136">
        <v>1.0330000000000001E-3</v>
      </c>
      <c r="AX1136" s="8">
        <v>1.7589999999999999E-3</v>
      </c>
      <c r="AY1136">
        <v>49.8934</v>
      </c>
      <c r="AZ1136">
        <v>49.496000000000002</v>
      </c>
      <c r="BA1136" s="9">
        <v>2.248E-3</v>
      </c>
      <c r="BB1136" s="10">
        <f t="shared" si="222"/>
        <v>4.0070000000000001E-3</v>
      </c>
      <c r="BC1136">
        <v>5.3210000000000002E-3</v>
      </c>
      <c r="BD1136">
        <v>-3.8600000000000001E-3</v>
      </c>
      <c r="BE1136">
        <v>1.8109999999999999E-3</v>
      </c>
      <c r="BF1136">
        <v>5.1799999999999997E-3</v>
      </c>
      <c r="BG1136">
        <v>0</v>
      </c>
      <c r="BH1136">
        <v>0</v>
      </c>
      <c r="BI1136" s="22"/>
    </row>
    <row r="1137" spans="1:61" x14ac:dyDescent="0.25">
      <c r="A1137" t="s">
        <v>193</v>
      </c>
      <c r="C1137">
        <v>470</v>
      </c>
      <c r="D1137">
        <v>63</v>
      </c>
      <c r="E1137">
        <v>40</v>
      </c>
      <c r="F1137">
        <v>20</v>
      </c>
      <c r="G1137">
        <v>100</v>
      </c>
      <c r="H1137">
        <v>3</v>
      </c>
      <c r="I1137">
        <v>651</v>
      </c>
      <c r="J1137">
        <v>18</v>
      </c>
      <c r="K1137" s="1">
        <v>-4.0699999999999998E-3</v>
      </c>
      <c r="L1137" s="1">
        <v>1.5991999999999999E-2</v>
      </c>
      <c r="M1137" s="1">
        <v>6.4029999999999998E-3</v>
      </c>
      <c r="N1137" s="1">
        <v>-2.7599999999999999E-3</v>
      </c>
      <c r="O1137" s="2">
        <v>3.4529999999999999E-3</v>
      </c>
      <c r="P1137" s="17">
        <f t="shared" si="215"/>
        <v>34.53</v>
      </c>
      <c r="Q1137" s="3">
        <v>0.28876800000000002</v>
      </c>
      <c r="R1137" s="18">
        <f t="shared" si="212"/>
        <v>2887.6800000000003</v>
      </c>
      <c r="S1137" s="1">
        <v>-2.1099999999999999E-3</v>
      </c>
      <c r="T1137" s="1">
        <v>3.1909999999999998E-3</v>
      </c>
      <c r="U1137" s="4">
        <v>0.53670600000000002</v>
      </c>
      <c r="V1137" s="19">
        <f t="shared" si="213"/>
        <v>5367.06</v>
      </c>
      <c r="W1137" s="1">
        <v>8.4800000000000001E-4</v>
      </c>
      <c r="X1137" s="1">
        <v>5.8950000000000001E-3</v>
      </c>
      <c r="Y1137" s="5">
        <v>6.2589999999999998E-3</v>
      </c>
      <c r="Z1137" s="20">
        <f t="shared" si="221"/>
        <v>62.589999999999996</v>
      </c>
      <c r="AA1137" s="1">
        <v>32.351700000000001</v>
      </c>
      <c r="AB1137" s="1">
        <v>65.255799999999994</v>
      </c>
      <c r="AC1137" s="6">
        <v>1.354E-3</v>
      </c>
      <c r="AD1137" s="21">
        <f t="shared" si="216"/>
        <v>13.54</v>
      </c>
      <c r="AE1137" s="1">
        <v>6.6399999999999999E-4</v>
      </c>
      <c r="AF1137" s="1">
        <v>1.0529E-2</v>
      </c>
      <c r="AG1137" s="1">
        <v>1.8563E-2</v>
      </c>
      <c r="AH1137" s="1">
        <v>1.1705E-2</v>
      </c>
      <c r="AI1137" s="1">
        <v>0</v>
      </c>
      <c r="AJ1137" s="1">
        <v>0</v>
      </c>
      <c r="AK1137" s="1">
        <v>98.508899999999997</v>
      </c>
      <c r="AL1137">
        <v>-9.7000000000000005E-4</v>
      </c>
      <c r="AM1137">
        <v>7.339E-3</v>
      </c>
      <c r="AN1137">
        <v>2.6029999999999998E-3</v>
      </c>
      <c r="AO1137">
        <v>-2.32E-3</v>
      </c>
      <c r="AP1137" s="7">
        <v>2.6900000000000001E-3</v>
      </c>
      <c r="AQ1137">
        <v>0.12717300000000001</v>
      </c>
      <c r="AR1137">
        <v>-1.32E-3</v>
      </c>
      <c r="AS1137">
        <v>2.1080000000000001E-3</v>
      </c>
      <c r="AT1137">
        <v>0.47571799999999997</v>
      </c>
      <c r="AU1137">
        <f t="shared" si="214"/>
        <v>0.60289099999999995</v>
      </c>
      <c r="AV1137">
        <v>7.1199999999999996E-4</v>
      </c>
      <c r="AW1137">
        <v>5.3109999999999997E-3</v>
      </c>
      <c r="AX1137" s="8">
        <v>4.444E-3</v>
      </c>
      <c r="AY1137">
        <v>49.945</v>
      </c>
      <c r="AZ1137">
        <v>49.414400000000001</v>
      </c>
      <c r="BA1137" s="9">
        <v>9.2299999999999999E-4</v>
      </c>
      <c r="BB1137" s="10">
        <f t="shared" si="222"/>
        <v>5.3670000000000002E-3</v>
      </c>
      <c r="BC1137">
        <v>9.2699999999999998E-4</v>
      </c>
      <c r="BD1137">
        <v>4.3909999999999999E-3</v>
      </c>
      <c r="BE1137">
        <v>8.0029999999999997E-3</v>
      </c>
      <c r="BF1137">
        <v>2.8879999999999999E-3</v>
      </c>
      <c r="BG1137">
        <v>0</v>
      </c>
      <c r="BH1137">
        <v>0</v>
      </c>
      <c r="BI1137" s="22"/>
    </row>
    <row r="1138" spans="1:61" x14ac:dyDescent="0.25">
      <c r="A1138" t="s">
        <v>193</v>
      </c>
      <c r="C1138">
        <v>471</v>
      </c>
      <c r="D1138">
        <v>63</v>
      </c>
      <c r="E1138">
        <v>40</v>
      </c>
      <c r="F1138">
        <v>20</v>
      </c>
      <c r="G1138">
        <v>100</v>
      </c>
      <c r="H1138">
        <v>3</v>
      </c>
      <c r="I1138">
        <v>652</v>
      </c>
      <c r="J1138">
        <v>19</v>
      </c>
      <c r="K1138" s="1">
        <v>-8.5599999999999999E-3</v>
      </c>
      <c r="L1138" s="1">
        <v>6.4780000000000003E-3</v>
      </c>
      <c r="M1138" s="1">
        <v>2.3549999999999999E-3</v>
      </c>
      <c r="N1138" s="1">
        <v>-7.2000000000000005E-4</v>
      </c>
      <c r="O1138" s="2">
        <v>7.2680000000000002E-3</v>
      </c>
      <c r="P1138" s="17">
        <f t="shared" si="215"/>
        <v>72.680000000000007</v>
      </c>
      <c r="Q1138" s="3">
        <v>0.26874199999999998</v>
      </c>
      <c r="R1138" s="18">
        <f t="shared" si="212"/>
        <v>2687.4199999999996</v>
      </c>
      <c r="S1138" s="1">
        <v>-1.3999999999999999E-4</v>
      </c>
      <c r="T1138" s="1">
        <v>3.8560000000000001E-3</v>
      </c>
      <c r="U1138" s="4">
        <v>0.52826399999999996</v>
      </c>
      <c r="V1138" s="19">
        <f t="shared" si="213"/>
        <v>5282.6399999999994</v>
      </c>
      <c r="W1138" s="1">
        <v>-3.6700000000000001E-3</v>
      </c>
      <c r="X1138" s="1">
        <v>-1.41E-3</v>
      </c>
      <c r="Y1138" s="5">
        <v>3.3709999999999999E-3</v>
      </c>
      <c r="Z1138" s="20">
        <f t="shared" si="221"/>
        <v>33.71</v>
      </c>
      <c r="AA1138" s="1">
        <v>32.548400000000001</v>
      </c>
      <c r="AB1138" s="1">
        <v>65.366799999999998</v>
      </c>
      <c r="AC1138" s="6">
        <v>9.1579999999999995E-3</v>
      </c>
      <c r="AD1138" s="21">
        <f t="shared" si="216"/>
        <v>91.58</v>
      </c>
      <c r="AE1138" s="1">
        <v>-3.8000000000000002E-4</v>
      </c>
      <c r="AF1138" s="1">
        <v>1.709E-3</v>
      </c>
      <c r="AG1138" s="1">
        <v>7.6600000000000001E-3</v>
      </c>
      <c r="AH1138" s="1">
        <v>3.3679999999999999E-3</v>
      </c>
      <c r="AI1138" s="1">
        <v>0</v>
      </c>
      <c r="AJ1138" s="1">
        <v>0</v>
      </c>
      <c r="AK1138" s="1">
        <v>98.742599999999996</v>
      </c>
      <c r="AL1138">
        <v>-2.0400000000000001E-3</v>
      </c>
      <c r="AM1138">
        <v>2.9619999999999998E-3</v>
      </c>
      <c r="AN1138">
        <v>9.5399999999999999E-4</v>
      </c>
      <c r="AO1138">
        <v>-5.9999999999999995E-4</v>
      </c>
      <c r="AP1138" s="7">
        <v>5.6420000000000003E-3</v>
      </c>
      <c r="AQ1138">
        <v>0.117939</v>
      </c>
      <c r="AR1138">
        <v>-9.0000000000000006E-5</v>
      </c>
      <c r="AS1138">
        <v>2.5379999999999999E-3</v>
      </c>
      <c r="AT1138">
        <v>0.46659400000000001</v>
      </c>
      <c r="AU1138">
        <f t="shared" si="214"/>
        <v>0.58453299999999997</v>
      </c>
      <c r="AV1138">
        <v>-3.0799999999999998E-3</v>
      </c>
      <c r="AW1138">
        <v>-1.2700000000000001E-3</v>
      </c>
      <c r="AX1138" s="8">
        <v>2.385E-3</v>
      </c>
      <c r="AY1138">
        <v>50.072600000000001</v>
      </c>
      <c r="AZ1138">
        <v>49.325000000000003</v>
      </c>
      <c r="BA1138" s="9">
        <v>6.2230000000000002E-3</v>
      </c>
      <c r="BB1138" s="10">
        <f t="shared" si="222"/>
        <v>8.6080000000000011E-3</v>
      </c>
      <c r="BC1138">
        <v>-5.1999999999999995E-4</v>
      </c>
      <c r="BD1138">
        <v>7.1000000000000002E-4</v>
      </c>
      <c r="BE1138">
        <v>3.2910000000000001E-3</v>
      </c>
      <c r="BF1138">
        <v>8.2799999999999996E-4</v>
      </c>
      <c r="BG1138">
        <v>0</v>
      </c>
      <c r="BH1138">
        <v>0</v>
      </c>
      <c r="BI1138" s="22"/>
    </row>
    <row r="1139" spans="1:61" x14ac:dyDescent="0.25">
      <c r="A1139" t="s">
        <v>193</v>
      </c>
      <c r="C1139">
        <v>472</v>
      </c>
      <c r="D1139">
        <v>63</v>
      </c>
      <c r="E1139">
        <v>40</v>
      </c>
      <c r="F1139">
        <v>20</v>
      </c>
      <c r="G1139">
        <v>100</v>
      </c>
      <c r="H1139">
        <v>3</v>
      </c>
      <c r="I1139">
        <v>653</v>
      </c>
      <c r="J1139">
        <v>20</v>
      </c>
      <c r="K1139" s="1">
        <v>-5.1399999999999996E-3</v>
      </c>
      <c r="L1139" s="1">
        <v>2.6880000000000001E-2</v>
      </c>
      <c r="M1139" s="1">
        <v>7.5929999999999999E-3</v>
      </c>
      <c r="N1139" s="1">
        <v>-8.9999999999999998E-4</v>
      </c>
      <c r="O1139" s="2">
        <v>-4.2500000000000003E-3</v>
      </c>
      <c r="P1139" s="17">
        <f t="shared" si="215"/>
        <v>-42.5</v>
      </c>
      <c r="Q1139" s="3">
        <v>0.27005899999999999</v>
      </c>
      <c r="R1139" s="18">
        <f t="shared" si="212"/>
        <v>2700.59</v>
      </c>
      <c r="S1139" s="1">
        <v>6.1879999999999999E-3</v>
      </c>
      <c r="T1139" s="1">
        <v>2.594E-3</v>
      </c>
      <c r="U1139" s="4">
        <v>0.52853799999999995</v>
      </c>
      <c r="V1139" s="19">
        <f t="shared" si="213"/>
        <v>5285.3799999999992</v>
      </c>
      <c r="W1139" s="1">
        <v>2.2109999999999999E-3</v>
      </c>
      <c r="X1139" s="1">
        <v>1.1789999999999999E-3</v>
      </c>
      <c r="Y1139" s="5">
        <v>2.911E-3</v>
      </c>
      <c r="Z1139" s="20">
        <f t="shared" si="221"/>
        <v>29.11</v>
      </c>
      <c r="AA1139" s="1">
        <v>32.384999999999998</v>
      </c>
      <c r="AB1139" s="1">
        <v>65.215199999999996</v>
      </c>
      <c r="AC1139" s="6">
        <v>-4.5199999999999997E-3</v>
      </c>
      <c r="AD1139" s="21">
        <f t="shared" si="216"/>
        <v>-45.199999999999996</v>
      </c>
      <c r="AE1139" s="1">
        <v>1.24E-3</v>
      </c>
      <c r="AF1139" s="1">
        <v>1.0939999999999999E-3</v>
      </c>
      <c r="AG1139" s="1">
        <v>7.0600000000000003E-3</v>
      </c>
      <c r="AH1139" s="1">
        <v>1.7000000000000001E-2</v>
      </c>
      <c r="AI1139" s="1">
        <v>0</v>
      </c>
      <c r="AJ1139" s="1">
        <v>0</v>
      </c>
      <c r="AK1139" s="1">
        <v>98.459900000000005</v>
      </c>
      <c r="AL1139">
        <v>-1.23E-3</v>
      </c>
      <c r="AM1139">
        <v>1.2336E-2</v>
      </c>
      <c r="AN1139">
        <v>3.0869999999999999E-3</v>
      </c>
      <c r="AO1139">
        <v>-7.6000000000000004E-4</v>
      </c>
      <c r="AP1139" s="7">
        <v>-3.31E-3</v>
      </c>
      <c r="AQ1139">
        <v>0.11894</v>
      </c>
      <c r="AR1139">
        <v>3.8790000000000001E-3</v>
      </c>
      <c r="AS1139">
        <v>1.714E-3</v>
      </c>
      <c r="AT1139">
        <v>0.468503</v>
      </c>
      <c r="AU1139">
        <f t="shared" si="214"/>
        <v>0.58744300000000005</v>
      </c>
      <c r="AV1139">
        <v>1.8569999999999999E-3</v>
      </c>
      <c r="AW1139">
        <v>1.062E-3</v>
      </c>
      <c r="AX1139" s="8">
        <v>2.0669999999999998E-3</v>
      </c>
      <c r="AY1139">
        <v>49.999200000000002</v>
      </c>
      <c r="AZ1139">
        <v>49.386299999999999</v>
      </c>
      <c r="BA1139" s="9">
        <v>-3.0799999999999998E-3</v>
      </c>
      <c r="BB1139" s="10">
        <f t="shared" si="222"/>
        <v>-1.013E-3</v>
      </c>
      <c r="BC1139">
        <v>1.732E-3</v>
      </c>
      <c r="BD1139">
        <v>4.5600000000000003E-4</v>
      </c>
      <c r="BE1139">
        <v>3.0439999999999998E-3</v>
      </c>
      <c r="BF1139">
        <v>4.1949999999999999E-3</v>
      </c>
      <c r="BG1139">
        <v>0</v>
      </c>
      <c r="BH1139">
        <v>0</v>
      </c>
      <c r="BI1139" s="22"/>
    </row>
    <row r="1140" spans="1:61" x14ac:dyDescent="0.25">
      <c r="A1140" t="s">
        <v>193</v>
      </c>
      <c r="C1140">
        <v>473</v>
      </c>
      <c r="D1140">
        <v>63</v>
      </c>
      <c r="E1140">
        <v>40</v>
      </c>
      <c r="F1140">
        <v>20</v>
      </c>
      <c r="G1140">
        <v>100</v>
      </c>
      <c r="H1140">
        <v>3</v>
      </c>
      <c r="I1140">
        <v>654</v>
      </c>
      <c r="J1140">
        <v>21</v>
      </c>
      <c r="K1140" s="1">
        <v>8.2799999999999992E-3</v>
      </c>
      <c r="L1140" s="1">
        <v>1.4933999999999999E-2</v>
      </c>
      <c r="M1140" s="1">
        <v>4.5630000000000002E-3</v>
      </c>
      <c r="N1140" s="1">
        <v>-4.9800000000000001E-3</v>
      </c>
      <c r="O1140" s="2">
        <v>2.1299999999999999E-3</v>
      </c>
      <c r="P1140" s="17">
        <f t="shared" si="215"/>
        <v>21.3</v>
      </c>
      <c r="Q1140" s="3">
        <v>0.27409299999999998</v>
      </c>
      <c r="R1140" s="18">
        <f t="shared" si="212"/>
        <v>2740.93</v>
      </c>
      <c r="S1140" s="1">
        <v>2.0820000000000001E-3</v>
      </c>
      <c r="T1140" s="1">
        <v>3.516E-3</v>
      </c>
      <c r="U1140" s="4">
        <v>0.49787599999999999</v>
      </c>
      <c r="V1140" s="19">
        <f t="shared" si="213"/>
        <v>4978.76</v>
      </c>
      <c r="W1140" s="1">
        <v>-8.7200000000000003E-3</v>
      </c>
      <c r="X1140" s="1">
        <v>3.0179999999999998E-3</v>
      </c>
      <c r="Y1140" s="5">
        <v>5.7980000000000002E-3</v>
      </c>
      <c r="Z1140" s="20">
        <f t="shared" si="221"/>
        <v>57.980000000000004</v>
      </c>
      <c r="AA1140" s="1">
        <v>32.453299999999999</v>
      </c>
      <c r="AB1140" s="1">
        <v>65.378299999999996</v>
      </c>
      <c r="AC1140" s="6">
        <v>-1.4499999999999999E-3</v>
      </c>
      <c r="AD1140" s="21">
        <f t="shared" si="216"/>
        <v>-14.499999999999998</v>
      </c>
      <c r="AE1140" s="1">
        <v>2.0339999999999998E-3</v>
      </c>
      <c r="AF1140" s="1">
        <v>-1.291E-2</v>
      </c>
      <c r="AG1140" s="1">
        <v>1.6649000000000001E-2</v>
      </c>
      <c r="AH1140" s="1">
        <v>1.9994000000000001E-2</v>
      </c>
      <c r="AI1140" s="1">
        <v>0</v>
      </c>
      <c r="AJ1140" s="1">
        <v>0</v>
      </c>
      <c r="AK1140" s="1">
        <v>98.6584</v>
      </c>
      <c r="AL1140">
        <v>1.9740000000000001E-3</v>
      </c>
      <c r="AM1140">
        <v>6.8399999999999997E-3</v>
      </c>
      <c r="AN1140">
        <v>1.8519999999999999E-3</v>
      </c>
      <c r="AO1140">
        <v>-4.1900000000000001E-3</v>
      </c>
      <c r="AP1140" s="7">
        <v>1.6559999999999999E-3</v>
      </c>
      <c r="AQ1140">
        <v>0.120481</v>
      </c>
      <c r="AR1140">
        <v>1.3029999999999999E-3</v>
      </c>
      <c r="AS1140">
        <v>2.3189999999999999E-3</v>
      </c>
      <c r="AT1140">
        <v>0.44045899999999999</v>
      </c>
      <c r="AU1140">
        <f t="shared" si="214"/>
        <v>0.56093999999999999</v>
      </c>
      <c r="AV1140">
        <v>-7.3099999999999997E-3</v>
      </c>
      <c r="AW1140">
        <v>2.7139999999999998E-3</v>
      </c>
      <c r="AX1140" s="8">
        <v>4.1079999999999997E-3</v>
      </c>
      <c r="AY1140">
        <v>50.006399999999999</v>
      </c>
      <c r="AZ1140">
        <v>49.412799999999997</v>
      </c>
      <c r="BA1140" s="9">
        <v>-9.8999999999999999E-4</v>
      </c>
      <c r="BB1140" s="10">
        <f t="shared" si="222"/>
        <v>3.1179999999999997E-3</v>
      </c>
      <c r="BC1140">
        <v>2.8340000000000001E-3</v>
      </c>
      <c r="BD1140">
        <v>-5.3699999999999998E-3</v>
      </c>
      <c r="BE1140">
        <v>7.1640000000000002E-3</v>
      </c>
      <c r="BF1140">
        <v>4.9249999999999997E-3</v>
      </c>
      <c r="BG1140">
        <v>0</v>
      </c>
      <c r="BH1140">
        <v>0</v>
      </c>
      <c r="BI1140" s="22"/>
    </row>
    <row r="1141" spans="1:61" x14ac:dyDescent="0.25">
      <c r="A1141" s="23" t="s">
        <v>193</v>
      </c>
      <c r="B1141" s="23"/>
      <c r="C1141" s="23">
        <v>474</v>
      </c>
      <c r="D1141" s="23">
        <v>63</v>
      </c>
      <c r="E1141" s="23">
        <v>40</v>
      </c>
      <c r="F1141" s="23">
        <v>20</v>
      </c>
      <c r="G1141" s="23">
        <v>100</v>
      </c>
      <c r="H1141" s="23">
        <v>3</v>
      </c>
      <c r="I1141" s="23">
        <v>655</v>
      </c>
      <c r="J1141" s="23">
        <v>22</v>
      </c>
      <c r="K1141" s="24">
        <v>-2.1800000000000001E-3</v>
      </c>
      <c r="L1141" s="24">
        <v>-2.2839999999999999E-2</v>
      </c>
      <c r="M1141" s="24">
        <v>4.352E-3</v>
      </c>
      <c r="N1141" s="24">
        <v>3.0200000000000002E-4</v>
      </c>
      <c r="O1141" s="25">
        <v>7.1399999999999996E-3</v>
      </c>
      <c r="P1141" s="17">
        <f t="shared" si="215"/>
        <v>71.399999999999991</v>
      </c>
      <c r="Q1141" s="26">
        <v>0.25715399999999999</v>
      </c>
      <c r="R1141" s="18">
        <f t="shared" si="212"/>
        <v>2571.54</v>
      </c>
      <c r="S1141" s="24">
        <v>5.7080000000000004E-3</v>
      </c>
      <c r="T1141" s="24">
        <v>1.0919E-2</v>
      </c>
      <c r="U1141" s="27">
        <v>0.48965999999999998</v>
      </c>
      <c r="V1141" s="19">
        <f t="shared" si="213"/>
        <v>4896.5999999999995</v>
      </c>
      <c r="W1141" s="24">
        <v>-2.48E-3</v>
      </c>
      <c r="X1141" s="24">
        <v>-8.4999999999999995E-4</v>
      </c>
      <c r="Y1141" s="28">
        <v>8.7889999999999999E-3</v>
      </c>
      <c r="Z1141" s="20">
        <f t="shared" si="221"/>
        <v>87.89</v>
      </c>
      <c r="AA1141" s="24">
        <v>32.4758</v>
      </c>
      <c r="AB1141" s="24">
        <v>65.347899999999996</v>
      </c>
      <c r="AC1141" s="29">
        <v>7.1400000000000001E-4</v>
      </c>
      <c r="AD1141" s="21">
        <f t="shared" si="216"/>
        <v>7.14</v>
      </c>
      <c r="AE1141" s="24">
        <v>4.2620000000000002E-3</v>
      </c>
      <c r="AF1141" s="24">
        <v>-9.7300000000000008E-3</v>
      </c>
      <c r="AG1141" s="24">
        <v>6.5770000000000004E-3</v>
      </c>
      <c r="AH1141" s="24">
        <v>-4.4299999999999999E-3</v>
      </c>
      <c r="AI1141" s="24">
        <v>0</v>
      </c>
      <c r="AJ1141" s="24">
        <v>0</v>
      </c>
      <c r="AK1141" s="24">
        <v>98.576800000000006</v>
      </c>
      <c r="AL1141" s="23">
        <v>-5.1999999999999995E-4</v>
      </c>
      <c r="AM1141" s="23">
        <v>-1.0460000000000001E-2</v>
      </c>
      <c r="AN1141" s="23">
        <v>1.766E-3</v>
      </c>
      <c r="AO1141" s="23">
        <v>2.5399999999999999E-4</v>
      </c>
      <c r="AP1141" s="30">
        <v>5.5510000000000004E-3</v>
      </c>
      <c r="AQ1141" s="23">
        <v>0.11304400000000001</v>
      </c>
      <c r="AR1141" s="23">
        <v>3.5720000000000001E-3</v>
      </c>
      <c r="AS1141" s="23">
        <v>7.2009999999999999E-3</v>
      </c>
      <c r="AT1141" s="23">
        <v>0.433226</v>
      </c>
      <c r="AU1141">
        <f t="shared" si="214"/>
        <v>0.54627000000000003</v>
      </c>
      <c r="AV1141" s="23">
        <v>-2.0799999999999998E-3</v>
      </c>
      <c r="AW1141" s="23">
        <v>-7.6000000000000004E-4</v>
      </c>
      <c r="AX1141" s="31">
        <v>6.2290000000000002E-3</v>
      </c>
      <c r="AY1141" s="23">
        <v>50.045099999999998</v>
      </c>
      <c r="AZ1141" s="23">
        <v>49.393799999999999</v>
      </c>
      <c r="BA1141" s="32">
        <v>4.86E-4</v>
      </c>
      <c r="BB1141" s="10">
        <f t="shared" si="222"/>
        <v>6.7150000000000005E-3</v>
      </c>
      <c r="BC1141" s="23">
        <v>5.9389999999999998E-3</v>
      </c>
      <c r="BD1141" s="23">
        <v>-4.0499999999999998E-3</v>
      </c>
      <c r="BE1141" s="23">
        <v>2.8300000000000001E-3</v>
      </c>
      <c r="BF1141" s="23">
        <v>-1.09E-3</v>
      </c>
      <c r="BG1141" s="23">
        <v>0</v>
      </c>
      <c r="BH1141" s="23">
        <v>0</v>
      </c>
      <c r="BI1141" s="22"/>
    </row>
    <row r="1142" spans="1:61" x14ac:dyDescent="0.25">
      <c r="A1142" t="s">
        <v>194</v>
      </c>
      <c r="C1142">
        <v>475</v>
      </c>
      <c r="D1142">
        <v>64</v>
      </c>
      <c r="E1142">
        <v>40</v>
      </c>
      <c r="F1142">
        <v>20</v>
      </c>
      <c r="G1142">
        <v>100</v>
      </c>
      <c r="H1142">
        <v>3</v>
      </c>
      <c r="I1142">
        <v>656</v>
      </c>
      <c r="J1142">
        <v>1</v>
      </c>
      <c r="K1142" s="1">
        <v>-6.9300000000000004E-3</v>
      </c>
      <c r="L1142" s="1">
        <v>1.6664000000000002E-2</v>
      </c>
      <c r="M1142" s="1">
        <v>2.3449999999999999E-3</v>
      </c>
      <c r="N1142" s="1">
        <v>-3.2000000000000002E-3</v>
      </c>
      <c r="O1142" s="2">
        <v>8.0450000000000001E-3</v>
      </c>
      <c r="P1142" s="17">
        <f t="shared" si="215"/>
        <v>80.45</v>
      </c>
      <c r="Q1142" s="3">
        <v>0.27055499999999999</v>
      </c>
      <c r="R1142" s="18">
        <f t="shared" si="212"/>
        <v>2705.5499999999997</v>
      </c>
      <c r="S1142" s="1">
        <v>6.77E-3</v>
      </c>
      <c r="T1142" s="1">
        <v>1.0128E-2</v>
      </c>
      <c r="U1142" s="4">
        <v>0.52500199999999997</v>
      </c>
      <c r="V1142" s="19">
        <f t="shared" si="213"/>
        <v>5250.0199999999995</v>
      </c>
      <c r="W1142" s="1">
        <v>-2.33E-3</v>
      </c>
      <c r="X1142" s="1">
        <v>5.4229999999999999E-3</v>
      </c>
      <c r="Y1142" s="5">
        <v>6.1630000000000001E-3</v>
      </c>
      <c r="Z1142" s="20">
        <f t="shared" si="221"/>
        <v>61.63</v>
      </c>
      <c r="AA1142" s="1">
        <v>32.487499999999997</v>
      </c>
      <c r="AB1142" s="1">
        <v>65.370800000000003</v>
      </c>
      <c r="AC1142" s="6">
        <v>5.4429999999999999E-3</v>
      </c>
      <c r="AD1142" s="21">
        <f t="shared" si="216"/>
        <v>54.43</v>
      </c>
      <c r="AE1142" s="1">
        <v>4.7070000000000002E-3</v>
      </c>
      <c r="AF1142" s="1">
        <v>4.8659999999999997E-3</v>
      </c>
      <c r="AG1142" s="1">
        <v>8.2640000000000005E-3</v>
      </c>
      <c r="AH1142" s="1">
        <v>-1.8720000000000001E-2</v>
      </c>
      <c r="AI1142" s="1">
        <v>0</v>
      </c>
      <c r="AJ1142" s="1">
        <v>0</v>
      </c>
      <c r="AK1142" s="1">
        <v>98.701499999999996</v>
      </c>
      <c r="AL1142">
        <v>-1.65E-3</v>
      </c>
      <c r="AM1142">
        <v>7.626E-3</v>
      </c>
      <c r="AN1142">
        <v>9.5100000000000002E-4</v>
      </c>
      <c r="AO1142">
        <v>-2.6900000000000001E-3</v>
      </c>
      <c r="AP1142" s="7">
        <v>6.2500000000000003E-3</v>
      </c>
      <c r="AQ1142">
        <v>0.11881899999999999</v>
      </c>
      <c r="AR1142">
        <v>4.2319999999999997E-3</v>
      </c>
      <c r="AS1142">
        <v>6.6730000000000001E-3</v>
      </c>
      <c r="AT1142">
        <v>0.46404099999999998</v>
      </c>
      <c r="AU1142">
        <f t="shared" si="214"/>
        <v>0.58285999999999993</v>
      </c>
      <c r="AV1142">
        <v>-1.9599999999999999E-3</v>
      </c>
      <c r="AW1142">
        <v>4.8719999999999996E-3</v>
      </c>
      <c r="AX1142" s="8">
        <v>4.3639999999999998E-3</v>
      </c>
      <c r="AY1142">
        <v>50.014299999999999</v>
      </c>
      <c r="AZ1142">
        <v>49.362900000000003</v>
      </c>
      <c r="BA1142" s="9">
        <v>3.7009999999999999E-3</v>
      </c>
      <c r="BB1142" s="10">
        <f t="shared" si="222"/>
        <v>8.0649999999999993E-3</v>
      </c>
      <c r="BC1142">
        <v>6.5529999999999998E-3</v>
      </c>
      <c r="BD1142">
        <v>2.0240000000000002E-3</v>
      </c>
      <c r="BE1142">
        <v>3.5530000000000002E-3</v>
      </c>
      <c r="BF1142">
        <v>-4.6100000000000004E-3</v>
      </c>
      <c r="BG1142">
        <v>0</v>
      </c>
      <c r="BH1142">
        <v>0</v>
      </c>
      <c r="BI1142" s="22"/>
    </row>
    <row r="1143" spans="1:61" x14ac:dyDescent="0.25">
      <c r="A1143" t="s">
        <v>194</v>
      </c>
      <c r="C1143">
        <v>476</v>
      </c>
      <c r="D1143">
        <v>64</v>
      </c>
      <c r="E1143">
        <v>40</v>
      </c>
      <c r="F1143">
        <v>20</v>
      </c>
      <c r="G1143">
        <v>100</v>
      </c>
      <c r="H1143">
        <v>3</v>
      </c>
      <c r="I1143">
        <v>657</v>
      </c>
      <c r="J1143">
        <v>2</v>
      </c>
      <c r="K1143" s="1">
        <v>-9.3399999999999993E-3</v>
      </c>
      <c r="L1143" s="1">
        <v>8.5000000000000006E-5</v>
      </c>
      <c r="M1143" s="1">
        <v>-3.4399999999999999E-3</v>
      </c>
      <c r="N1143" s="1">
        <v>-1.1800000000000001E-3</v>
      </c>
      <c r="O1143" s="2">
        <v>1.03E-2</v>
      </c>
      <c r="P1143" s="17">
        <f t="shared" si="215"/>
        <v>103</v>
      </c>
      <c r="Q1143" s="3">
        <v>0.25424400000000003</v>
      </c>
      <c r="R1143" s="18">
        <f t="shared" si="212"/>
        <v>2542.44</v>
      </c>
      <c r="S1143" s="1">
        <v>8.8780000000000005E-3</v>
      </c>
      <c r="T1143" s="1">
        <v>7.5579999999999996E-3</v>
      </c>
      <c r="U1143" s="4">
        <v>0.51784200000000002</v>
      </c>
      <c r="V1143" s="19">
        <f t="shared" si="213"/>
        <v>5178.42</v>
      </c>
      <c r="W1143" s="1">
        <v>-5.5900000000000004E-3</v>
      </c>
      <c r="X1143" s="1">
        <v>2.4329999999999998E-3</v>
      </c>
      <c r="Y1143" s="5">
        <v>1.0782999999999999E-2</v>
      </c>
      <c r="Z1143" s="20">
        <f t="shared" si="221"/>
        <v>107.83</v>
      </c>
      <c r="AA1143" s="1">
        <v>32.2181</v>
      </c>
      <c r="AB1143" s="1">
        <v>65.346100000000007</v>
      </c>
      <c r="AC1143" s="6">
        <v>-2.4199999999999998E-3</v>
      </c>
      <c r="AD1143" s="21">
        <f t="shared" si="216"/>
        <v>-24.2</v>
      </c>
      <c r="AE1143" s="1">
        <v>4.5469999999999998E-3</v>
      </c>
      <c r="AF1143" s="1">
        <v>3.8999999999999999E-4</v>
      </c>
      <c r="AG1143" s="1">
        <v>1.2284E-2</v>
      </c>
      <c r="AH1143" s="1">
        <v>7.9469999999999992E-3</v>
      </c>
      <c r="AI1143" s="1">
        <v>0</v>
      </c>
      <c r="AJ1143" s="1">
        <v>0</v>
      </c>
      <c r="AK1143" s="1">
        <v>98.379499999999993</v>
      </c>
      <c r="AL1143">
        <v>-2.2399999999999998E-3</v>
      </c>
      <c r="AM1143">
        <v>3.8999999999999999E-5</v>
      </c>
      <c r="AN1143">
        <v>-1.4E-3</v>
      </c>
      <c r="AO1143">
        <v>-1E-3</v>
      </c>
      <c r="AP1143" s="7">
        <v>8.038E-3</v>
      </c>
      <c r="AQ1143">
        <v>0.112167</v>
      </c>
      <c r="AR1143">
        <v>5.5760000000000002E-3</v>
      </c>
      <c r="AS1143">
        <v>5.0029999999999996E-3</v>
      </c>
      <c r="AT1143">
        <v>0.45980799999999999</v>
      </c>
      <c r="AU1143">
        <f t="shared" si="214"/>
        <v>0.57197500000000001</v>
      </c>
      <c r="AV1143">
        <v>-4.7099999999999998E-3</v>
      </c>
      <c r="AW1143">
        <v>2.196E-3</v>
      </c>
      <c r="AX1143" s="8">
        <v>7.6689999999999996E-3</v>
      </c>
      <c r="AY1143">
        <v>49.826599999999999</v>
      </c>
      <c r="AZ1143">
        <v>49.5702</v>
      </c>
      <c r="BA1143" s="9">
        <v>-1.66E-3</v>
      </c>
      <c r="BB1143" s="10">
        <f t="shared" si="222"/>
        <v>6.0089999999999996E-3</v>
      </c>
      <c r="BC1143">
        <v>6.3600000000000002E-3</v>
      </c>
      <c r="BD1143">
        <v>1.63E-4</v>
      </c>
      <c r="BE1143">
        <v>5.3049999999999998E-3</v>
      </c>
      <c r="BF1143">
        <v>1.9650000000000002E-3</v>
      </c>
      <c r="BG1143">
        <v>0</v>
      </c>
      <c r="BH1143">
        <v>0</v>
      </c>
      <c r="BI1143" s="22"/>
    </row>
    <row r="1144" spans="1:61" x14ac:dyDescent="0.25">
      <c r="A1144" t="s">
        <v>194</v>
      </c>
      <c r="C1144">
        <v>477</v>
      </c>
      <c r="D1144">
        <v>64</v>
      </c>
      <c r="E1144">
        <v>40</v>
      </c>
      <c r="F1144">
        <v>20</v>
      </c>
      <c r="G1144">
        <v>100</v>
      </c>
      <c r="H1144">
        <v>3</v>
      </c>
      <c r="I1144">
        <v>658</v>
      </c>
      <c r="J1144">
        <v>3</v>
      </c>
      <c r="K1144" s="1">
        <v>-2.8900000000000002E-3</v>
      </c>
      <c r="L1144" s="1">
        <v>1.2238000000000001E-2</v>
      </c>
      <c r="M1144" s="1">
        <v>4.3639999999999998E-3</v>
      </c>
      <c r="N1144" s="1">
        <v>-1.4499999999999999E-3</v>
      </c>
      <c r="O1144" s="2">
        <v>1.6964E-2</v>
      </c>
      <c r="P1144" s="17">
        <f t="shared" si="215"/>
        <v>169.64</v>
      </c>
      <c r="Q1144" s="3">
        <v>0.27102199999999999</v>
      </c>
      <c r="R1144" s="18">
        <f t="shared" si="212"/>
        <v>2710.22</v>
      </c>
      <c r="S1144" s="1">
        <v>8.1989999999999997E-3</v>
      </c>
      <c r="T1144" s="1">
        <v>1.1802E-2</v>
      </c>
      <c r="U1144" s="4">
        <v>0.515011</v>
      </c>
      <c r="V1144" s="19">
        <f t="shared" si="213"/>
        <v>5150.1099999999997</v>
      </c>
      <c r="W1144" s="1">
        <v>-7.6600000000000001E-3</v>
      </c>
      <c r="X1144" s="1">
        <v>2.3089999999999999E-3</v>
      </c>
      <c r="Y1144" s="5">
        <v>8.2050000000000005E-3</v>
      </c>
      <c r="Z1144" s="20">
        <f t="shared" si="221"/>
        <v>82.050000000000011</v>
      </c>
      <c r="AA1144" s="1">
        <v>32.476399999999998</v>
      </c>
      <c r="AB1144" s="1">
        <v>65.2898</v>
      </c>
      <c r="AC1144" s="6">
        <v>1.2736000000000001E-2</v>
      </c>
      <c r="AD1144" s="21">
        <f t="shared" si="216"/>
        <v>127.36000000000001</v>
      </c>
      <c r="AE1144" s="1">
        <v>5.8719999999999996E-3</v>
      </c>
      <c r="AF1144" s="1">
        <v>-5.9999999999999995E-4</v>
      </c>
      <c r="AG1144" s="1">
        <v>5.5729999999999998E-3</v>
      </c>
      <c r="AH1144" s="1">
        <v>1.6781999999999998E-2</v>
      </c>
      <c r="AI1144" s="1">
        <v>0</v>
      </c>
      <c r="AJ1144" s="1">
        <v>0</v>
      </c>
      <c r="AK1144" s="1">
        <v>98.644599999999997</v>
      </c>
      <c r="AL1144">
        <v>-6.8999999999999997E-4</v>
      </c>
      <c r="AM1144">
        <v>5.6039999999999996E-3</v>
      </c>
      <c r="AN1144">
        <v>1.771E-3</v>
      </c>
      <c r="AO1144">
        <v>-1.2199999999999999E-3</v>
      </c>
      <c r="AP1144" s="7">
        <v>1.3187000000000001E-2</v>
      </c>
      <c r="AQ1144">
        <v>0.11910800000000001</v>
      </c>
      <c r="AR1144">
        <v>5.1289999999999999E-3</v>
      </c>
      <c r="AS1144">
        <v>7.7809999999999997E-3</v>
      </c>
      <c r="AT1144">
        <v>0.45553199999999999</v>
      </c>
      <c r="AU1144">
        <f t="shared" si="214"/>
        <v>0.57464000000000004</v>
      </c>
      <c r="AV1144">
        <v>-6.4200000000000004E-3</v>
      </c>
      <c r="AW1144">
        <v>2.0760000000000002E-3</v>
      </c>
      <c r="AX1144" s="8">
        <v>5.8129999999999996E-3</v>
      </c>
      <c r="AY1144">
        <v>50.032600000000002</v>
      </c>
      <c r="AZ1144">
        <v>49.336599999999997</v>
      </c>
      <c r="BA1144" s="9">
        <v>8.6669999999999994E-3</v>
      </c>
      <c r="BB1144" s="10">
        <f t="shared" si="222"/>
        <v>1.448E-2</v>
      </c>
      <c r="BC1144">
        <v>8.182E-3</v>
      </c>
      <c r="BD1144">
        <v>-2.5000000000000001E-4</v>
      </c>
      <c r="BE1144">
        <v>2.3969999999999998E-3</v>
      </c>
      <c r="BF1144">
        <v>4.1330000000000004E-3</v>
      </c>
      <c r="BG1144">
        <v>0</v>
      </c>
      <c r="BH1144">
        <v>0</v>
      </c>
      <c r="BI1144" s="22"/>
    </row>
    <row r="1145" spans="1:61" x14ac:dyDescent="0.25">
      <c r="A1145" t="s">
        <v>194</v>
      </c>
      <c r="C1145">
        <v>478</v>
      </c>
      <c r="D1145">
        <v>64</v>
      </c>
      <c r="E1145">
        <v>40</v>
      </c>
      <c r="F1145">
        <v>20</v>
      </c>
      <c r="G1145">
        <v>100</v>
      </c>
      <c r="H1145">
        <v>3</v>
      </c>
      <c r="I1145">
        <v>659</v>
      </c>
      <c r="J1145">
        <v>4</v>
      </c>
      <c r="K1145" s="1">
        <v>-6.4799999999999996E-3</v>
      </c>
      <c r="L1145" s="1">
        <v>1.2958000000000001E-2</v>
      </c>
      <c r="M1145" s="1">
        <v>6.267E-3</v>
      </c>
      <c r="N1145" s="1">
        <v>2.0379999999999999E-3</v>
      </c>
      <c r="O1145" s="2">
        <v>5.7402000000000002E-2</v>
      </c>
      <c r="P1145" s="17">
        <f t="shared" si="215"/>
        <v>574.02</v>
      </c>
      <c r="Q1145" s="3">
        <v>0.28721600000000003</v>
      </c>
      <c r="R1145" s="18">
        <f t="shared" si="212"/>
        <v>2872.1600000000003</v>
      </c>
      <c r="S1145" s="1">
        <v>6.3369999999999998E-3</v>
      </c>
      <c r="T1145" s="1">
        <v>5.8230000000000001E-3</v>
      </c>
      <c r="U1145" s="4">
        <v>0.519868</v>
      </c>
      <c r="V1145" s="19">
        <f t="shared" si="213"/>
        <v>5198.68</v>
      </c>
      <c r="W1145" s="1">
        <v>1.8799999999999999E-3</v>
      </c>
      <c r="X1145" s="1">
        <v>3.0149999999999999E-3</v>
      </c>
      <c r="Y1145" s="5">
        <v>1.0363000000000001E-2</v>
      </c>
      <c r="Z1145" s="20">
        <f t="shared" si="221"/>
        <v>103.63000000000001</v>
      </c>
      <c r="AA1145" s="1">
        <v>32.472000000000001</v>
      </c>
      <c r="AB1145" s="1">
        <v>65.279499999999999</v>
      </c>
      <c r="AC1145" s="6">
        <v>3.1447000000000003E-2</v>
      </c>
      <c r="AD1145" s="21">
        <f t="shared" si="216"/>
        <v>314.47000000000003</v>
      </c>
      <c r="AE1145" s="1">
        <v>-2.5000000000000001E-3</v>
      </c>
      <c r="AF1145" s="1">
        <v>-2.1389999999999999E-2</v>
      </c>
      <c r="AG1145" s="1">
        <v>2.0227999999999999E-2</v>
      </c>
      <c r="AH1145" s="1">
        <v>-1.332E-2</v>
      </c>
      <c r="AI1145" s="1">
        <v>0</v>
      </c>
      <c r="AJ1145" s="1">
        <v>0</v>
      </c>
      <c r="AK1145" s="1">
        <v>98.672600000000003</v>
      </c>
      <c r="AL1145">
        <v>-1.5399999999999999E-3</v>
      </c>
      <c r="AM1145">
        <v>5.9319999999999998E-3</v>
      </c>
      <c r="AN1145">
        <v>2.542E-3</v>
      </c>
      <c r="AO1145">
        <v>1.714E-3</v>
      </c>
      <c r="AP1145" s="7">
        <v>4.4609000000000003E-2</v>
      </c>
      <c r="AQ1145">
        <v>0.12619</v>
      </c>
      <c r="AR1145">
        <v>3.9630000000000004E-3</v>
      </c>
      <c r="AS1145">
        <v>3.8379999999999998E-3</v>
      </c>
      <c r="AT1145">
        <v>0.4597</v>
      </c>
      <c r="AU1145">
        <f t="shared" si="214"/>
        <v>0.58589000000000002</v>
      </c>
      <c r="AV1145">
        <v>1.5759999999999999E-3</v>
      </c>
      <c r="AW1145">
        <v>2.7109999999999999E-3</v>
      </c>
      <c r="AX1145" s="8">
        <v>7.3400000000000002E-3</v>
      </c>
      <c r="AY1145">
        <v>50.011899999999997</v>
      </c>
      <c r="AZ1145">
        <v>49.315100000000001</v>
      </c>
      <c r="BA1145" s="9">
        <v>2.1394E-2</v>
      </c>
      <c r="BB1145" s="10">
        <f t="shared" si="222"/>
        <v>2.8733999999999999E-2</v>
      </c>
      <c r="BC1145">
        <v>-3.48E-3</v>
      </c>
      <c r="BD1145">
        <v>-8.8999999999999999E-3</v>
      </c>
      <c r="BE1145">
        <v>8.6999999999999994E-3</v>
      </c>
      <c r="BF1145">
        <v>-3.2799999999999999E-3</v>
      </c>
      <c r="BG1145">
        <v>0</v>
      </c>
      <c r="BH1145">
        <v>0</v>
      </c>
      <c r="BI1145" s="22"/>
    </row>
    <row r="1146" spans="1:61" x14ac:dyDescent="0.25">
      <c r="A1146" t="s">
        <v>194</v>
      </c>
      <c r="C1146">
        <v>479</v>
      </c>
      <c r="D1146">
        <v>64</v>
      </c>
      <c r="E1146">
        <v>40</v>
      </c>
      <c r="F1146">
        <v>20</v>
      </c>
      <c r="G1146">
        <v>100</v>
      </c>
      <c r="H1146">
        <v>3</v>
      </c>
      <c r="I1146">
        <v>660</v>
      </c>
      <c r="J1146">
        <v>5</v>
      </c>
      <c r="K1146" s="1">
        <v>-1.0330000000000001E-2</v>
      </c>
      <c r="L1146" s="1">
        <v>1.8456E-2</v>
      </c>
      <c r="M1146" s="1">
        <v>-5.9899999999999997E-3</v>
      </c>
      <c r="N1146" s="1">
        <v>-6.0000000000000002E-5</v>
      </c>
      <c r="O1146" s="2">
        <v>2.4590000000000001E-2</v>
      </c>
      <c r="P1146" s="17">
        <f t="shared" si="215"/>
        <v>245.9</v>
      </c>
      <c r="Q1146" s="3">
        <v>0.27573199999999998</v>
      </c>
      <c r="R1146" s="18">
        <f t="shared" si="212"/>
        <v>2757.3199999999997</v>
      </c>
      <c r="S1146" s="1">
        <v>3.8779999999999999E-3</v>
      </c>
      <c r="T1146" s="1">
        <v>4.8409999999999998E-3</v>
      </c>
      <c r="U1146" s="4">
        <v>0.51619199999999998</v>
      </c>
      <c r="V1146" s="19">
        <f t="shared" si="213"/>
        <v>5161.92</v>
      </c>
      <c r="W1146" s="1">
        <v>7.3999999999999999E-4</v>
      </c>
      <c r="X1146" s="1">
        <v>1.7930000000000001E-3</v>
      </c>
      <c r="Y1146" s="5">
        <v>2.2060000000000001E-3</v>
      </c>
      <c r="Z1146" s="20">
        <f t="shared" si="221"/>
        <v>22.060000000000002</v>
      </c>
      <c r="AA1146" s="1">
        <v>32.531999999999996</v>
      </c>
      <c r="AB1146" s="1">
        <v>65.331199999999995</v>
      </c>
      <c r="AC1146" s="6">
        <v>5.2339999999999999E-3</v>
      </c>
      <c r="AD1146" s="21">
        <f t="shared" si="216"/>
        <v>52.339999999999996</v>
      </c>
      <c r="AE1146" s="1">
        <v>7.1869999999999998E-3</v>
      </c>
      <c r="AF1146" s="1">
        <v>-1.171E-2</v>
      </c>
      <c r="AG1146" s="1">
        <v>1.7998E-2</v>
      </c>
      <c r="AH1146" s="1">
        <v>2.6865E-2</v>
      </c>
      <c r="AI1146" s="1">
        <v>0</v>
      </c>
      <c r="AJ1146" s="1">
        <v>0</v>
      </c>
      <c r="AK1146" s="1">
        <v>98.740799999999993</v>
      </c>
      <c r="AL1146">
        <v>-2.4599999999999999E-3</v>
      </c>
      <c r="AM1146">
        <v>8.4419999999999999E-3</v>
      </c>
      <c r="AN1146">
        <v>-2.4299999999999999E-3</v>
      </c>
      <c r="AO1146">
        <v>-5.0000000000000002E-5</v>
      </c>
      <c r="AP1146" s="7">
        <v>1.9092999999999999E-2</v>
      </c>
      <c r="AQ1146">
        <v>0.121034</v>
      </c>
      <c r="AR1146">
        <v>2.4229999999999998E-3</v>
      </c>
      <c r="AS1146">
        <v>3.1879999999999999E-3</v>
      </c>
      <c r="AT1146">
        <v>0.45603399999999999</v>
      </c>
      <c r="AU1146">
        <f t="shared" si="214"/>
        <v>0.57706800000000003</v>
      </c>
      <c r="AV1146">
        <v>6.2E-4</v>
      </c>
      <c r="AW1146">
        <v>1.611E-3</v>
      </c>
      <c r="AX1146" s="8">
        <v>1.5610000000000001E-3</v>
      </c>
      <c r="AY1146">
        <v>50.058700000000002</v>
      </c>
      <c r="AZ1146">
        <v>49.309199999999997</v>
      </c>
      <c r="BA1146" s="9">
        <v>3.5569999999999998E-3</v>
      </c>
      <c r="BB1146" s="10">
        <f t="shared" si="222"/>
        <v>5.1180000000000002E-3</v>
      </c>
      <c r="BC1146">
        <v>1.0002E-2</v>
      </c>
      <c r="BD1146">
        <v>-4.8700000000000002E-3</v>
      </c>
      <c r="BE1146">
        <v>7.7340000000000004E-3</v>
      </c>
      <c r="BF1146">
        <v>6.6080000000000002E-3</v>
      </c>
      <c r="BG1146">
        <v>0</v>
      </c>
      <c r="BH1146">
        <v>0</v>
      </c>
      <c r="BI1146" s="22"/>
    </row>
    <row r="1147" spans="1:61" x14ac:dyDescent="0.25">
      <c r="A1147" t="s">
        <v>194</v>
      </c>
      <c r="C1147">
        <v>480</v>
      </c>
      <c r="D1147">
        <v>64</v>
      </c>
      <c r="E1147">
        <v>40</v>
      </c>
      <c r="F1147">
        <v>20</v>
      </c>
      <c r="G1147">
        <v>100</v>
      </c>
      <c r="H1147">
        <v>3</v>
      </c>
      <c r="I1147">
        <v>661</v>
      </c>
      <c r="J1147">
        <v>6</v>
      </c>
      <c r="K1147" s="1">
        <v>7.0270000000000003E-3</v>
      </c>
      <c r="L1147" s="1">
        <v>7.6829999999999997E-3</v>
      </c>
      <c r="M1147" s="1">
        <v>6.9670000000000001E-3</v>
      </c>
      <c r="N1147" s="1">
        <v>3.77E-4</v>
      </c>
      <c r="O1147" s="2">
        <v>2.2372E-2</v>
      </c>
      <c r="P1147" s="17">
        <f t="shared" si="215"/>
        <v>223.72</v>
      </c>
      <c r="Q1147" s="3">
        <v>0.28135100000000002</v>
      </c>
      <c r="R1147" s="18">
        <f t="shared" si="212"/>
        <v>2813.51</v>
      </c>
      <c r="S1147" s="1">
        <v>3.9560000000000003E-3</v>
      </c>
      <c r="T1147" s="1">
        <v>9.2189999999999998E-3</v>
      </c>
      <c r="U1147" s="4">
        <v>0.51847500000000002</v>
      </c>
      <c r="V1147" s="19">
        <f t="shared" si="213"/>
        <v>5184.75</v>
      </c>
      <c r="W1147" s="1">
        <v>-6.7600000000000004E-3</v>
      </c>
      <c r="X1147" s="1">
        <v>2.3830000000000001E-3</v>
      </c>
      <c r="Y1147" s="5">
        <v>5.3969999999999999E-3</v>
      </c>
      <c r="Z1147" s="20">
        <f t="shared" si="221"/>
        <v>53.97</v>
      </c>
      <c r="AA1147" s="1">
        <v>32.456600000000002</v>
      </c>
      <c r="AB1147" s="1">
        <v>65.339699999999993</v>
      </c>
      <c r="AC1147" s="6">
        <v>1.0333999999999999E-2</v>
      </c>
      <c r="AD1147" s="21">
        <f t="shared" si="216"/>
        <v>103.33999999999999</v>
      </c>
      <c r="AE1147" s="1">
        <v>5.4949999999999999E-3</v>
      </c>
      <c r="AF1147" s="1">
        <v>1.1265000000000001E-2</v>
      </c>
      <c r="AG1147" s="1">
        <v>1.4904000000000001E-2</v>
      </c>
      <c r="AH1147" s="1">
        <v>3.0339000000000001E-2</v>
      </c>
      <c r="AI1147" s="1">
        <v>0</v>
      </c>
      <c r="AJ1147" s="1">
        <v>0</v>
      </c>
      <c r="AK1147" s="1">
        <v>98.727099999999993</v>
      </c>
      <c r="AL1147">
        <v>1.6750000000000001E-3</v>
      </c>
      <c r="AM1147">
        <v>3.5170000000000002E-3</v>
      </c>
      <c r="AN1147">
        <v>2.826E-3</v>
      </c>
      <c r="AO1147">
        <v>3.1700000000000001E-4</v>
      </c>
      <c r="AP1147" s="7">
        <v>1.7385999999999999E-2</v>
      </c>
      <c r="AQ1147">
        <v>0.123615</v>
      </c>
      <c r="AR1147">
        <v>2.4740000000000001E-3</v>
      </c>
      <c r="AS1147">
        <v>6.0769999999999999E-3</v>
      </c>
      <c r="AT1147">
        <v>0.45847500000000002</v>
      </c>
      <c r="AU1147">
        <f t="shared" si="214"/>
        <v>0.58209</v>
      </c>
      <c r="AV1147">
        <v>-5.6600000000000001E-3</v>
      </c>
      <c r="AW1147">
        <v>2.1419999999999998E-3</v>
      </c>
      <c r="AX1147" s="8">
        <v>3.823E-3</v>
      </c>
      <c r="AY1147">
        <v>49.988799999999998</v>
      </c>
      <c r="AZ1147">
        <v>49.3613</v>
      </c>
      <c r="BA1147" s="9">
        <v>7.0309999999999999E-3</v>
      </c>
      <c r="BB1147" s="10">
        <f t="shared" si="222"/>
        <v>1.0853999999999999E-2</v>
      </c>
      <c r="BC1147">
        <v>7.6540000000000002E-3</v>
      </c>
      <c r="BD1147">
        <v>4.6870000000000002E-3</v>
      </c>
      <c r="BE1147">
        <v>6.4099999999999999E-3</v>
      </c>
      <c r="BF1147">
        <v>7.4689999999999999E-3</v>
      </c>
      <c r="BG1147">
        <v>0</v>
      </c>
      <c r="BH1147">
        <v>0</v>
      </c>
      <c r="BI1147" s="22"/>
    </row>
    <row r="1148" spans="1:61" x14ac:dyDescent="0.25">
      <c r="A1148" t="s">
        <v>194</v>
      </c>
      <c r="C1148">
        <v>481</v>
      </c>
      <c r="D1148">
        <v>64</v>
      </c>
      <c r="E1148">
        <v>40</v>
      </c>
      <c r="F1148">
        <v>20</v>
      </c>
      <c r="G1148">
        <v>100</v>
      </c>
      <c r="H1148">
        <v>3</v>
      </c>
      <c r="I1148">
        <v>662</v>
      </c>
      <c r="J1148">
        <v>7</v>
      </c>
      <c r="K1148" s="1">
        <v>-2.1199999999999999E-3</v>
      </c>
      <c r="L1148" s="1">
        <v>-5.5999999999999999E-3</v>
      </c>
      <c r="M1148" s="1">
        <v>2E-3</v>
      </c>
      <c r="N1148" s="1">
        <v>-3.0200000000000001E-3</v>
      </c>
      <c r="O1148" s="2">
        <v>-1.3599999999999999E-2</v>
      </c>
      <c r="P1148" s="17">
        <f t="shared" si="215"/>
        <v>-136</v>
      </c>
      <c r="Q1148" s="3">
        <v>0.27019599999999999</v>
      </c>
      <c r="R1148" s="18">
        <f t="shared" si="212"/>
        <v>2701.96</v>
      </c>
      <c r="S1148" s="1">
        <v>5.3489999999999996E-3</v>
      </c>
      <c r="T1148" s="1">
        <v>4.8989999999999997E-3</v>
      </c>
      <c r="U1148" s="4">
        <v>0.51456199999999996</v>
      </c>
      <c r="V1148" s="19">
        <f t="shared" si="213"/>
        <v>5145.62</v>
      </c>
      <c r="W1148" s="1">
        <v>-5.0000000000000001E-4</v>
      </c>
      <c r="X1148" s="1">
        <v>3.738E-3</v>
      </c>
      <c r="Y1148" s="5">
        <v>6.1599999999999997E-3</v>
      </c>
      <c r="Z1148" s="20">
        <f t="shared" si="221"/>
        <v>61.599999999999994</v>
      </c>
      <c r="AA1148" s="1">
        <v>32.479700000000001</v>
      </c>
      <c r="AB1148" s="1">
        <v>65.403899999999993</v>
      </c>
      <c r="AC1148" s="6">
        <v>-7.3400000000000002E-3</v>
      </c>
      <c r="AD1148" s="21">
        <f t="shared" si="216"/>
        <v>-73.400000000000006</v>
      </c>
      <c r="AE1148" s="1">
        <v>-2.7E-4</v>
      </c>
      <c r="AF1148" s="1">
        <v>-1.6219999999999998E-2</v>
      </c>
      <c r="AG1148" s="1">
        <v>5.0200000000000002E-3</v>
      </c>
      <c r="AH1148" s="1">
        <v>2.2859000000000001E-2</v>
      </c>
      <c r="AI1148" s="1">
        <v>0</v>
      </c>
      <c r="AJ1148" s="1">
        <v>0</v>
      </c>
      <c r="AK1148" s="1">
        <v>98.669600000000003</v>
      </c>
      <c r="AL1148">
        <v>-5.1000000000000004E-4</v>
      </c>
      <c r="AM1148">
        <v>-2.5600000000000002E-3</v>
      </c>
      <c r="AN1148">
        <v>8.1099999999999998E-4</v>
      </c>
      <c r="AO1148">
        <v>-2.5400000000000002E-3</v>
      </c>
      <c r="AP1148" s="7">
        <v>-1.057E-2</v>
      </c>
      <c r="AQ1148">
        <v>0.118711</v>
      </c>
      <c r="AR1148">
        <v>3.346E-3</v>
      </c>
      <c r="AS1148">
        <v>3.2290000000000001E-3</v>
      </c>
      <c r="AT1148">
        <v>0.45500600000000002</v>
      </c>
      <c r="AU1148">
        <f t="shared" si="214"/>
        <v>0.57371700000000003</v>
      </c>
      <c r="AV1148">
        <v>-4.2000000000000002E-4</v>
      </c>
      <c r="AW1148">
        <v>3.3600000000000001E-3</v>
      </c>
      <c r="AX1148" s="8">
        <v>4.3629999999999997E-3</v>
      </c>
      <c r="AY1148">
        <v>50.023400000000002</v>
      </c>
      <c r="AZ1148">
        <v>49.408700000000003</v>
      </c>
      <c r="BA1148" s="9">
        <v>-5.0000000000000001E-3</v>
      </c>
      <c r="BB1148" s="10">
        <f t="shared" si="222"/>
        <v>-6.3700000000000041E-4</v>
      </c>
      <c r="BC1148">
        <v>-3.8000000000000002E-4</v>
      </c>
      <c r="BD1148">
        <v>-6.7499999999999999E-3</v>
      </c>
      <c r="BE1148">
        <v>2.1589999999999999E-3</v>
      </c>
      <c r="BF1148">
        <v>5.6280000000000002E-3</v>
      </c>
      <c r="BG1148">
        <v>0</v>
      </c>
      <c r="BH1148">
        <v>0</v>
      </c>
      <c r="BI1148" s="22"/>
    </row>
    <row r="1149" spans="1:61" x14ac:dyDescent="0.25">
      <c r="A1149" t="s">
        <v>194</v>
      </c>
      <c r="C1149">
        <v>482</v>
      </c>
      <c r="D1149">
        <v>64</v>
      </c>
      <c r="E1149">
        <v>40</v>
      </c>
      <c r="F1149">
        <v>20</v>
      </c>
      <c r="G1149">
        <v>100</v>
      </c>
      <c r="H1149">
        <v>3</v>
      </c>
      <c r="I1149">
        <v>663</v>
      </c>
      <c r="J1149">
        <v>8</v>
      </c>
      <c r="K1149" s="1">
        <v>2.0497999999999999E-2</v>
      </c>
      <c r="L1149" s="1">
        <v>1.4041E-2</v>
      </c>
      <c r="M1149" s="1">
        <v>9.1750000000000009E-3</v>
      </c>
      <c r="N1149" s="1">
        <v>-1.75E-3</v>
      </c>
      <c r="O1149" s="2">
        <v>-6.0800000000000003E-3</v>
      </c>
      <c r="P1149" s="17">
        <f t="shared" si="215"/>
        <v>-60.800000000000004</v>
      </c>
      <c r="Q1149" s="3">
        <v>0.29738799999999999</v>
      </c>
      <c r="R1149" s="18">
        <f t="shared" si="212"/>
        <v>2973.8799999999997</v>
      </c>
      <c r="S1149" s="1">
        <v>7.3299999999999997E-3</v>
      </c>
      <c r="T1149" s="1">
        <v>6.6160000000000004E-3</v>
      </c>
      <c r="U1149" s="4">
        <v>0.50041400000000003</v>
      </c>
      <c r="V1149" s="19">
        <f t="shared" si="213"/>
        <v>5004.1400000000003</v>
      </c>
      <c r="W1149" s="1">
        <v>-3.4000000000000002E-4</v>
      </c>
      <c r="X1149" s="1">
        <v>3.2190000000000001E-3</v>
      </c>
      <c r="Y1149" s="5">
        <v>-7.79E-3</v>
      </c>
      <c r="Z1149" s="20">
        <f t="shared" si="221"/>
        <v>-77.900000000000006</v>
      </c>
      <c r="AA1149" s="1">
        <v>32.497199999999999</v>
      </c>
      <c r="AB1149" s="1">
        <v>65.381299999999996</v>
      </c>
      <c r="AC1149" s="6">
        <v>-2.2000000000000001E-4</v>
      </c>
      <c r="AD1149" s="21">
        <f t="shared" si="216"/>
        <v>-2.2000000000000002</v>
      </c>
      <c r="AE1149" s="1">
        <v>-1.58E-3</v>
      </c>
      <c r="AF1149" s="1">
        <v>-1.3860000000000001E-2</v>
      </c>
      <c r="AG1149" s="1">
        <v>1.2488000000000001E-2</v>
      </c>
      <c r="AH1149" s="1">
        <v>-1.41E-3</v>
      </c>
      <c r="AI1149" s="1">
        <v>0</v>
      </c>
      <c r="AJ1149" s="1">
        <v>0</v>
      </c>
      <c r="AK1149" s="1">
        <v>98.7166</v>
      </c>
      <c r="AL1149">
        <v>4.8840000000000003E-3</v>
      </c>
      <c r="AM1149">
        <v>6.4260000000000003E-3</v>
      </c>
      <c r="AN1149">
        <v>3.7200000000000002E-3</v>
      </c>
      <c r="AO1149">
        <v>-1.47E-3</v>
      </c>
      <c r="AP1149" s="7">
        <v>-4.7200000000000002E-3</v>
      </c>
      <c r="AQ1149">
        <v>0.13062299999999999</v>
      </c>
      <c r="AR1149">
        <v>4.5830000000000003E-3</v>
      </c>
      <c r="AS1149">
        <v>4.3600000000000002E-3</v>
      </c>
      <c r="AT1149">
        <v>0.44237599999999999</v>
      </c>
      <c r="AU1149">
        <f t="shared" si="214"/>
        <v>0.57299900000000004</v>
      </c>
      <c r="AV1149">
        <v>-2.9E-4</v>
      </c>
      <c r="AW1149">
        <v>2.892E-3</v>
      </c>
      <c r="AX1149" s="8">
        <v>-5.5199999999999997E-3</v>
      </c>
      <c r="AY1149">
        <v>50.036799999999999</v>
      </c>
      <c r="AZ1149">
        <v>49.378399999999999</v>
      </c>
      <c r="BA1149" s="9">
        <v>-1.4999999999999999E-4</v>
      </c>
      <c r="BB1149" s="10">
        <f t="shared" si="222"/>
        <v>-5.6699999999999997E-3</v>
      </c>
      <c r="BC1149">
        <v>-2.2000000000000001E-3</v>
      </c>
      <c r="BD1149">
        <v>-5.7600000000000004E-3</v>
      </c>
      <c r="BE1149">
        <v>5.3699999999999998E-3</v>
      </c>
      <c r="BF1149">
        <v>-3.5E-4</v>
      </c>
      <c r="BG1149">
        <v>0</v>
      </c>
      <c r="BH1149">
        <v>0</v>
      </c>
      <c r="BI1149" s="22"/>
    </row>
    <row r="1150" spans="1:61" x14ac:dyDescent="0.25">
      <c r="A1150" t="s">
        <v>194</v>
      </c>
      <c r="C1150">
        <v>483</v>
      </c>
      <c r="D1150">
        <v>64</v>
      </c>
      <c r="E1150">
        <v>40</v>
      </c>
      <c r="F1150">
        <v>20</v>
      </c>
      <c r="G1150">
        <v>100</v>
      </c>
      <c r="H1150">
        <v>3</v>
      </c>
      <c r="I1150">
        <v>664</v>
      </c>
      <c r="J1150">
        <v>9</v>
      </c>
      <c r="K1150" s="1">
        <v>6.9899999999999997E-3</v>
      </c>
      <c r="L1150" s="1">
        <v>1.3459E-2</v>
      </c>
      <c r="M1150" s="1">
        <v>7.0060000000000001E-3</v>
      </c>
      <c r="N1150" s="1">
        <v>-3.4299999999999999E-3</v>
      </c>
      <c r="O1150" s="2">
        <v>2.4147999999999999E-2</v>
      </c>
      <c r="P1150" s="17">
        <f t="shared" si="215"/>
        <v>241.48</v>
      </c>
      <c r="Q1150" s="3">
        <v>0.26993099999999998</v>
      </c>
      <c r="R1150" s="18">
        <f t="shared" si="212"/>
        <v>2699.31</v>
      </c>
      <c r="S1150" s="1">
        <v>7.5249999999999996E-3</v>
      </c>
      <c r="T1150" s="1">
        <v>7.5110000000000003E-3</v>
      </c>
      <c r="U1150" s="4">
        <v>0.50475899999999996</v>
      </c>
      <c r="V1150" s="19">
        <f t="shared" si="213"/>
        <v>5047.5899999999992</v>
      </c>
      <c r="W1150" s="1">
        <v>-5.9500000000000004E-3</v>
      </c>
      <c r="X1150" s="1">
        <v>1.877E-3</v>
      </c>
      <c r="Y1150" s="5">
        <v>-5.6800000000000002E-3</v>
      </c>
      <c r="Z1150" s="20">
        <f t="shared" si="221"/>
        <v>-56.800000000000004</v>
      </c>
      <c r="AA1150" s="1">
        <v>32.434399999999997</v>
      </c>
      <c r="AB1150" s="1">
        <v>65.215400000000002</v>
      </c>
      <c r="AC1150" s="6">
        <v>8.8470000000000007E-3</v>
      </c>
      <c r="AD1150" s="21">
        <f t="shared" si="216"/>
        <v>88.470000000000013</v>
      </c>
      <c r="AE1150" s="1">
        <v>2.2190000000000001E-3</v>
      </c>
      <c r="AF1150" s="1">
        <v>9.384E-3</v>
      </c>
      <c r="AG1150" s="1">
        <v>1.9848999999999999E-2</v>
      </c>
      <c r="AH1150" s="1">
        <v>1.8735999999999999E-2</v>
      </c>
      <c r="AI1150" s="1">
        <v>0</v>
      </c>
      <c r="AJ1150" s="1">
        <v>0</v>
      </c>
      <c r="AK1150" s="1">
        <v>98.536900000000003</v>
      </c>
      <c r="AL1150">
        <v>1.6689999999999999E-3</v>
      </c>
      <c r="AM1150">
        <v>6.1720000000000004E-3</v>
      </c>
      <c r="AN1150">
        <v>2.846E-3</v>
      </c>
      <c r="AO1150">
        <v>-2.8900000000000002E-3</v>
      </c>
      <c r="AP1150" s="7">
        <v>1.8796E-2</v>
      </c>
      <c r="AQ1150">
        <v>0.118785</v>
      </c>
      <c r="AR1150">
        <v>4.7140000000000003E-3</v>
      </c>
      <c r="AS1150">
        <v>4.9589999999999999E-3</v>
      </c>
      <c r="AT1150">
        <v>0.44705299999999998</v>
      </c>
      <c r="AU1150">
        <f t="shared" si="214"/>
        <v>0.56583799999999995</v>
      </c>
      <c r="AV1150">
        <v>-5.0000000000000001E-3</v>
      </c>
      <c r="AW1150">
        <v>1.6900000000000001E-3</v>
      </c>
      <c r="AX1150" s="8">
        <v>-4.0299999999999997E-3</v>
      </c>
      <c r="AY1150">
        <v>50.033700000000003</v>
      </c>
      <c r="AZ1150">
        <v>49.345300000000002</v>
      </c>
      <c r="BA1150" s="9">
        <v>6.0280000000000004E-3</v>
      </c>
      <c r="BB1150" s="10">
        <f t="shared" si="222"/>
        <v>1.9980000000000006E-3</v>
      </c>
      <c r="BC1150">
        <v>3.0950000000000001E-3</v>
      </c>
      <c r="BD1150">
        <v>3.9110000000000004E-3</v>
      </c>
      <c r="BE1150">
        <v>8.5500000000000003E-3</v>
      </c>
      <c r="BF1150">
        <v>4.62E-3</v>
      </c>
      <c r="BG1150">
        <v>0</v>
      </c>
      <c r="BH1150">
        <v>0</v>
      </c>
      <c r="BI1150" s="22"/>
    </row>
    <row r="1151" spans="1:61" x14ac:dyDescent="0.25">
      <c r="A1151" t="s">
        <v>194</v>
      </c>
      <c r="C1151">
        <v>484</v>
      </c>
      <c r="D1151">
        <v>64</v>
      </c>
      <c r="E1151">
        <v>40</v>
      </c>
      <c r="F1151">
        <v>20</v>
      </c>
      <c r="G1151">
        <v>100</v>
      </c>
      <c r="H1151">
        <v>3</v>
      </c>
      <c r="I1151">
        <v>665</v>
      </c>
      <c r="J1151">
        <v>10</v>
      </c>
      <c r="K1151" s="1">
        <v>1.3446E-2</v>
      </c>
      <c r="L1151" s="1">
        <v>2.3737000000000001E-2</v>
      </c>
      <c r="M1151" s="1">
        <v>1.175E-3</v>
      </c>
      <c r="N1151" s="1">
        <v>-2.65E-3</v>
      </c>
      <c r="O1151" s="2">
        <v>2.5108999999999999E-2</v>
      </c>
      <c r="P1151" s="17">
        <f t="shared" si="215"/>
        <v>251.09</v>
      </c>
      <c r="Q1151" s="3">
        <v>0.275756</v>
      </c>
      <c r="R1151" s="18">
        <f t="shared" si="212"/>
        <v>2757.56</v>
      </c>
      <c r="S1151" s="1">
        <v>9.4380000000000002E-3</v>
      </c>
      <c r="T1151" s="1">
        <v>6.9909999999999998E-3</v>
      </c>
      <c r="U1151" s="4">
        <v>0.50612800000000002</v>
      </c>
      <c r="V1151" s="19">
        <f t="shared" si="213"/>
        <v>5061.2800000000007</v>
      </c>
      <c r="W1151" s="1">
        <v>-2.9099999999999998E-3</v>
      </c>
      <c r="X1151" s="1">
        <v>-1.1900000000000001E-3</v>
      </c>
      <c r="Y1151" s="5">
        <v>-3.29E-3</v>
      </c>
      <c r="Z1151" s="20">
        <f t="shared" si="221"/>
        <v>-32.9</v>
      </c>
      <c r="AA1151" s="1">
        <v>32.273099999999999</v>
      </c>
      <c r="AB1151" s="1">
        <v>65.186199999999999</v>
      </c>
      <c r="AC1151" s="6">
        <v>7.724E-3</v>
      </c>
      <c r="AD1151" s="21">
        <f t="shared" si="216"/>
        <v>77.239999999999995</v>
      </c>
      <c r="AE1151" s="1">
        <v>1.421E-3</v>
      </c>
      <c r="AF1151" s="1">
        <v>-2.2499999999999998E-3</v>
      </c>
      <c r="AG1151" s="1">
        <v>2.0430000000000001E-3</v>
      </c>
      <c r="AH1151" s="1">
        <v>2.8622999999999999E-2</v>
      </c>
      <c r="AI1151" s="1">
        <v>0</v>
      </c>
      <c r="AJ1151" s="1">
        <v>0</v>
      </c>
      <c r="AK1151" s="1">
        <v>98.348600000000005</v>
      </c>
      <c r="AL1151">
        <v>3.2190000000000001E-3</v>
      </c>
      <c r="AM1151">
        <v>1.0914E-2</v>
      </c>
      <c r="AN1151">
        <v>4.7899999999999999E-4</v>
      </c>
      <c r="AO1151">
        <v>-2.2399999999999998E-3</v>
      </c>
      <c r="AP1151" s="7">
        <v>1.9598000000000001E-2</v>
      </c>
      <c r="AQ1151">
        <v>0.12167799999999999</v>
      </c>
      <c r="AR1151">
        <v>5.9280000000000001E-3</v>
      </c>
      <c r="AS1151">
        <v>4.6280000000000002E-3</v>
      </c>
      <c r="AT1151">
        <v>0.44948500000000002</v>
      </c>
      <c r="AU1151">
        <f t="shared" si="214"/>
        <v>0.57116299999999998</v>
      </c>
      <c r="AV1151">
        <v>-2.4499999999999999E-3</v>
      </c>
      <c r="AW1151">
        <v>-1.07E-3</v>
      </c>
      <c r="AX1151" s="8">
        <v>-2.3400000000000001E-3</v>
      </c>
      <c r="AY1151">
        <v>49.920400000000001</v>
      </c>
      <c r="AZ1151">
        <v>49.457500000000003</v>
      </c>
      <c r="BA1151" s="9">
        <v>5.2779999999999997E-3</v>
      </c>
      <c r="BB1151" s="10">
        <f t="shared" si="222"/>
        <v>2.9379999999999996E-3</v>
      </c>
      <c r="BC1151">
        <v>1.9870000000000001E-3</v>
      </c>
      <c r="BD1151">
        <v>-9.3999999999999997E-4</v>
      </c>
      <c r="BE1151">
        <v>8.8199999999999997E-4</v>
      </c>
      <c r="BF1151">
        <v>7.077E-3</v>
      </c>
      <c r="BG1151">
        <v>0</v>
      </c>
      <c r="BH1151">
        <v>0</v>
      </c>
      <c r="BI1151" s="22"/>
    </row>
    <row r="1152" spans="1:61" x14ac:dyDescent="0.25">
      <c r="A1152" s="51" t="s">
        <v>194</v>
      </c>
      <c r="B1152" s="51"/>
      <c r="C1152">
        <v>485</v>
      </c>
      <c r="D1152" s="51"/>
      <c r="E1152" s="51"/>
      <c r="F1152" s="51"/>
      <c r="G1152" s="51"/>
      <c r="H1152" s="51"/>
      <c r="I1152" s="51"/>
      <c r="J1152" s="51"/>
      <c r="K1152" s="59"/>
      <c r="L1152" s="59"/>
      <c r="M1152" s="59"/>
      <c r="N1152" s="59"/>
      <c r="P1152" s="17"/>
      <c r="R1152" s="19"/>
      <c r="S1152" s="59"/>
      <c r="T1152" s="59"/>
      <c r="V1152" s="19"/>
      <c r="W1152" s="59"/>
      <c r="X1152" s="59"/>
      <c r="AA1152" s="59"/>
      <c r="AB1152" s="59"/>
      <c r="AD1152" s="21"/>
      <c r="AE1152" s="59"/>
      <c r="AF1152" s="59"/>
      <c r="AG1152" s="59"/>
      <c r="AH1152" s="59"/>
      <c r="AI1152" s="59"/>
      <c r="AJ1152" s="59"/>
      <c r="AK1152" s="59">
        <v>106.565</v>
      </c>
      <c r="AL1152" s="51"/>
      <c r="AM1152" s="51"/>
      <c r="AN1152" s="51"/>
      <c r="AO1152" s="51"/>
      <c r="AQ1152" s="51"/>
      <c r="AR1152" s="51"/>
      <c r="AS1152" s="51"/>
      <c r="AT1152" s="51"/>
      <c r="AU1152">
        <f t="shared" si="214"/>
        <v>0</v>
      </c>
      <c r="AV1152" s="51"/>
      <c r="AW1152" s="51"/>
      <c r="AX1152" s="71"/>
      <c r="AY1152" s="51"/>
      <c r="AZ1152" s="51"/>
      <c r="BC1152" s="51"/>
      <c r="BD1152" s="51"/>
      <c r="BE1152" s="51"/>
      <c r="BF1152" s="51"/>
      <c r="BG1152" s="51"/>
      <c r="BH1152" s="51"/>
      <c r="BI1152" s="22"/>
    </row>
    <row r="1153" spans="1:61" x14ac:dyDescent="0.25">
      <c r="A1153" t="s">
        <v>194</v>
      </c>
      <c r="C1153">
        <v>486</v>
      </c>
      <c r="D1153">
        <v>64</v>
      </c>
      <c r="E1153">
        <v>40</v>
      </c>
      <c r="F1153">
        <v>20</v>
      </c>
      <c r="G1153">
        <v>100</v>
      </c>
      <c r="H1153">
        <v>3</v>
      </c>
      <c r="I1153">
        <v>667</v>
      </c>
      <c r="J1153">
        <v>12</v>
      </c>
      <c r="K1153" s="1">
        <v>-5.5500000000000002E-3</v>
      </c>
      <c r="L1153" s="1">
        <v>-2.759E-2</v>
      </c>
      <c r="M1153" s="1">
        <v>-8.5299999999999994E-3</v>
      </c>
      <c r="N1153" s="1">
        <v>1.614E-3</v>
      </c>
      <c r="O1153" s="2">
        <v>9.1721999999999998E-2</v>
      </c>
      <c r="P1153" s="17">
        <f t="shared" si="215"/>
        <v>917.22</v>
      </c>
      <c r="Q1153" s="3">
        <v>0.211454</v>
      </c>
      <c r="R1153" s="18">
        <f t="shared" si="212"/>
        <v>2114.54</v>
      </c>
      <c r="S1153" s="1">
        <v>6.4590000000000003E-3</v>
      </c>
      <c r="T1153" s="1">
        <v>1.1183999999999999E-2</v>
      </c>
      <c r="U1153" s="4">
        <v>0.50959500000000002</v>
      </c>
      <c r="V1153" s="19">
        <f t="shared" si="213"/>
        <v>5095.95</v>
      </c>
      <c r="W1153" s="1">
        <v>-4.15E-3</v>
      </c>
      <c r="X1153" s="1">
        <v>-1.7899999999999999E-3</v>
      </c>
      <c r="Y1153" s="5">
        <v>7.7809999999999997E-3</v>
      </c>
      <c r="Z1153" s="20">
        <f t="shared" ref="Z1153:Z1156" si="223">Y1153*10000</f>
        <v>77.81</v>
      </c>
      <c r="AA1153" s="1">
        <v>32.015700000000002</v>
      </c>
      <c r="AB1153" s="1">
        <v>65.266400000000004</v>
      </c>
      <c r="AC1153" s="6">
        <v>4.8439000000000003E-2</v>
      </c>
      <c r="AD1153" s="21">
        <f t="shared" si="216"/>
        <v>484.39000000000004</v>
      </c>
      <c r="AE1153" s="1">
        <v>3.8040000000000001E-3</v>
      </c>
      <c r="AF1153" s="1">
        <v>3.0609999999999999E-3</v>
      </c>
      <c r="AG1153" s="1">
        <v>1.2444E-2</v>
      </c>
      <c r="AH1153" s="1">
        <v>-1.8419999999999999E-2</v>
      </c>
      <c r="AI1153" s="1">
        <v>0</v>
      </c>
      <c r="AJ1153" s="1">
        <v>0</v>
      </c>
      <c r="AK1153" s="1">
        <v>98.123599999999996</v>
      </c>
      <c r="AL1153">
        <v>-1.33E-3</v>
      </c>
      <c r="AM1153">
        <v>-1.272E-2</v>
      </c>
      <c r="AN1153">
        <v>-3.48E-3</v>
      </c>
      <c r="AO1153">
        <v>1.3669999999999999E-3</v>
      </c>
      <c r="AP1153" s="7">
        <v>7.1806999999999996E-2</v>
      </c>
      <c r="AQ1153">
        <v>9.3590999999999994E-2</v>
      </c>
      <c r="AR1153">
        <v>4.0699999999999998E-3</v>
      </c>
      <c r="AS1153">
        <v>7.4260000000000003E-3</v>
      </c>
      <c r="AT1153">
        <v>0.45395200000000002</v>
      </c>
      <c r="AU1153">
        <f t="shared" si="214"/>
        <v>0.547543</v>
      </c>
      <c r="AV1153">
        <v>-3.5100000000000001E-3</v>
      </c>
      <c r="AW1153">
        <v>-1.6199999999999999E-3</v>
      </c>
      <c r="AX1153" s="8">
        <v>5.5519999999999996E-3</v>
      </c>
      <c r="AY1153">
        <v>49.674100000000003</v>
      </c>
      <c r="AZ1153">
        <v>49.670200000000001</v>
      </c>
      <c r="BA1153" s="9">
        <v>3.3196999999999997E-2</v>
      </c>
      <c r="BB1153" s="10">
        <f t="shared" ref="BB1153:BB1156" si="224">BA1153+AX1153</f>
        <v>3.8748999999999999E-2</v>
      </c>
      <c r="BC1153">
        <v>5.339E-3</v>
      </c>
      <c r="BD1153">
        <v>1.2830000000000001E-3</v>
      </c>
      <c r="BE1153">
        <v>5.3920000000000001E-3</v>
      </c>
      <c r="BF1153">
        <v>-4.5700000000000003E-3</v>
      </c>
      <c r="BG1153">
        <v>0</v>
      </c>
      <c r="BH1153">
        <v>0</v>
      </c>
      <c r="BI1153" s="22"/>
    </row>
    <row r="1154" spans="1:61" x14ac:dyDescent="0.25">
      <c r="A1154" s="23" t="s">
        <v>194</v>
      </c>
      <c r="B1154" s="23"/>
      <c r="C1154" s="23">
        <v>487</v>
      </c>
      <c r="D1154" s="23">
        <v>64</v>
      </c>
      <c r="E1154" s="23">
        <v>40</v>
      </c>
      <c r="F1154" s="23">
        <v>20</v>
      </c>
      <c r="G1154" s="23">
        <v>100</v>
      </c>
      <c r="H1154" s="23">
        <v>3</v>
      </c>
      <c r="I1154" s="23">
        <v>668</v>
      </c>
      <c r="J1154" s="23">
        <v>13</v>
      </c>
      <c r="K1154" s="24">
        <v>-9.0299999999999998E-3</v>
      </c>
      <c r="L1154" s="24">
        <v>2.6176000000000001E-2</v>
      </c>
      <c r="M1154" s="24">
        <v>5.0900000000000001E-4</v>
      </c>
      <c r="N1154" s="24">
        <v>-8.1999999999999998E-4</v>
      </c>
      <c r="O1154" s="25">
        <v>9.3840000000000007E-2</v>
      </c>
      <c r="P1154" s="17">
        <f t="shared" si="215"/>
        <v>938.40000000000009</v>
      </c>
      <c r="Q1154" s="26">
        <v>0.270901</v>
      </c>
      <c r="R1154" s="18">
        <f t="shared" si="212"/>
        <v>2709.01</v>
      </c>
      <c r="S1154" s="24">
        <v>4.4790000000000003E-3</v>
      </c>
      <c r="T1154" s="24">
        <v>7.5529999999999998E-3</v>
      </c>
      <c r="U1154" s="27">
        <v>0.50778599999999996</v>
      </c>
      <c r="V1154" s="19">
        <f t="shared" si="213"/>
        <v>5077.8599999999997</v>
      </c>
      <c r="W1154" s="24">
        <v>-4.3400000000000001E-3</v>
      </c>
      <c r="X1154" s="24">
        <v>3.4359999999999998E-3</v>
      </c>
      <c r="Y1154" s="28">
        <v>9.2960000000000004E-3</v>
      </c>
      <c r="Z1154" s="20">
        <f t="shared" si="223"/>
        <v>92.960000000000008</v>
      </c>
      <c r="AA1154" s="24">
        <v>32.221200000000003</v>
      </c>
      <c r="AB1154" s="24">
        <v>65.073999999999998</v>
      </c>
      <c r="AC1154" s="29">
        <v>4.8572999999999998E-2</v>
      </c>
      <c r="AD1154" s="21">
        <f t="shared" si="216"/>
        <v>485.72999999999996</v>
      </c>
      <c r="AE1154" s="24">
        <v>3.9420000000000002E-3</v>
      </c>
      <c r="AF1154" s="24">
        <v>1.1396999999999999E-2</v>
      </c>
      <c r="AG1154" s="24">
        <v>-3.5229999999999997E-2</v>
      </c>
      <c r="AH1154" s="24">
        <v>5.8514999999999998E-2</v>
      </c>
      <c r="AI1154" s="24">
        <v>0</v>
      </c>
      <c r="AJ1154" s="24">
        <v>0</v>
      </c>
      <c r="AK1154" s="24">
        <v>98.292199999999994</v>
      </c>
      <c r="AL1154" s="23">
        <v>-2.16E-3</v>
      </c>
      <c r="AM1154" s="23">
        <v>1.2045E-2</v>
      </c>
      <c r="AN1154" s="23">
        <v>2.0799999999999999E-4</v>
      </c>
      <c r="AO1154" s="23">
        <v>-6.8999999999999997E-4</v>
      </c>
      <c r="AP1154" s="30">
        <v>7.3298000000000002E-2</v>
      </c>
      <c r="AQ1154" s="23">
        <v>0.119629</v>
      </c>
      <c r="AR1154" s="23">
        <v>2.8159999999999999E-3</v>
      </c>
      <c r="AS1154" s="23">
        <v>5.0039999999999998E-3</v>
      </c>
      <c r="AT1154" s="23">
        <v>0.45130900000000002</v>
      </c>
      <c r="AU1154">
        <f t="shared" si="214"/>
        <v>0.57093800000000006</v>
      </c>
      <c r="AV1154" s="23">
        <v>-3.65E-3</v>
      </c>
      <c r="AW1154" s="23">
        <v>3.1050000000000001E-3</v>
      </c>
      <c r="AX1154" s="31">
        <v>6.6179999999999998E-3</v>
      </c>
      <c r="AY1154" s="23">
        <v>49.878900000000002</v>
      </c>
      <c r="AZ1154" s="23">
        <v>49.410800000000002</v>
      </c>
      <c r="BA1154" s="32">
        <v>3.3212999999999999E-2</v>
      </c>
      <c r="BB1154" s="10">
        <f t="shared" si="224"/>
        <v>3.9830999999999998E-2</v>
      </c>
      <c r="BC1154" s="23">
        <v>5.5189999999999996E-3</v>
      </c>
      <c r="BD1154" s="23">
        <v>4.7660000000000003E-3</v>
      </c>
      <c r="BE1154" s="23">
        <v>-1.523E-2</v>
      </c>
      <c r="BF1154" s="23">
        <v>1.448E-2</v>
      </c>
      <c r="BG1154" s="23">
        <v>0</v>
      </c>
      <c r="BH1154" s="23">
        <v>0</v>
      </c>
      <c r="BI1154" s="22"/>
    </row>
    <row r="1155" spans="1:61" x14ac:dyDescent="0.25">
      <c r="A1155" t="s">
        <v>195</v>
      </c>
      <c r="C1155">
        <v>488</v>
      </c>
      <c r="D1155">
        <v>65</v>
      </c>
      <c r="E1155">
        <v>40</v>
      </c>
      <c r="F1155">
        <v>20</v>
      </c>
      <c r="G1155">
        <v>100</v>
      </c>
      <c r="H1155">
        <v>3</v>
      </c>
      <c r="I1155">
        <v>669</v>
      </c>
      <c r="J1155">
        <v>1</v>
      </c>
      <c r="K1155" s="1">
        <v>-4.3800000000000002E-3</v>
      </c>
      <c r="L1155" s="1">
        <v>9.5639999999999996E-3</v>
      </c>
      <c r="M1155" s="1">
        <v>1.5192000000000001E-2</v>
      </c>
      <c r="N1155" s="1">
        <v>-1.8E-3</v>
      </c>
      <c r="O1155" s="2">
        <v>0.13481599999999999</v>
      </c>
      <c r="P1155" s="17">
        <f t="shared" si="215"/>
        <v>1348.1599999999999</v>
      </c>
      <c r="Q1155" s="3">
        <v>0.29392499999999999</v>
      </c>
      <c r="R1155" s="18">
        <f t="shared" ref="R1155:R1218" si="225">IF(ISBLANK(Q1155)," ", Q1155*10000)</f>
        <v>2939.25</v>
      </c>
      <c r="S1155" s="1">
        <v>1.1207E-2</v>
      </c>
      <c r="T1155" s="1">
        <v>1.0125E-2</v>
      </c>
      <c r="U1155" s="4">
        <v>0.50692099999999995</v>
      </c>
      <c r="V1155" s="19">
        <f t="shared" ref="V1155:V1156" si="226">IF(ISBLANK(U1155)," ", U1155*10000)</f>
        <v>5069.2099999999991</v>
      </c>
      <c r="W1155" s="1">
        <v>2.33E-3</v>
      </c>
      <c r="X1155" s="1">
        <v>-3.3E-4</v>
      </c>
      <c r="Y1155" s="5">
        <v>1.688E-3</v>
      </c>
      <c r="Z1155" s="20">
        <f t="shared" si="223"/>
        <v>16.88</v>
      </c>
      <c r="AA1155" s="1">
        <v>32.477200000000003</v>
      </c>
      <c r="AB1155" s="1">
        <v>65.410799999999995</v>
      </c>
      <c r="AC1155" s="6">
        <v>6.5690999999999999E-2</v>
      </c>
      <c r="AD1155" s="21">
        <f t="shared" si="216"/>
        <v>656.91</v>
      </c>
      <c r="AE1155" s="1">
        <v>7.0239999999999999E-3</v>
      </c>
      <c r="AF1155" s="1">
        <v>1.4559000000000001E-2</v>
      </c>
      <c r="AG1155" s="1">
        <v>6.744E-3</v>
      </c>
      <c r="AH1155" s="1">
        <v>2.4486999999999998E-2</v>
      </c>
      <c r="AI1155" s="1">
        <v>0</v>
      </c>
      <c r="AJ1155" s="1">
        <v>0</v>
      </c>
      <c r="AK1155" s="1">
        <v>98.985799999999998</v>
      </c>
      <c r="AL1155">
        <v>-1.0399999999999999E-3</v>
      </c>
      <c r="AM1155">
        <v>4.3689999999999996E-3</v>
      </c>
      <c r="AN1155">
        <v>6.149E-3</v>
      </c>
      <c r="AO1155">
        <v>-1.5100000000000001E-3</v>
      </c>
      <c r="AP1155" s="7">
        <v>0.104549</v>
      </c>
      <c r="AQ1155">
        <v>0.12886600000000001</v>
      </c>
      <c r="AR1155">
        <v>6.9950000000000003E-3</v>
      </c>
      <c r="AS1155">
        <v>6.6600000000000001E-3</v>
      </c>
      <c r="AT1155">
        <v>0.44731100000000001</v>
      </c>
      <c r="AU1155">
        <f t="shared" si="214"/>
        <v>0.57617700000000005</v>
      </c>
      <c r="AV1155">
        <v>1.949E-3</v>
      </c>
      <c r="AW1155">
        <v>-2.9E-4</v>
      </c>
      <c r="AX1155" s="8">
        <v>1.193E-3</v>
      </c>
      <c r="AY1155">
        <v>49.914900000000003</v>
      </c>
      <c r="AZ1155">
        <v>49.310600000000001</v>
      </c>
      <c r="BA1155" s="9">
        <v>4.4595999999999997E-2</v>
      </c>
      <c r="BB1155" s="10">
        <f t="shared" si="224"/>
        <v>4.5788999999999996E-2</v>
      </c>
      <c r="BC1155">
        <v>9.7630000000000008E-3</v>
      </c>
      <c r="BD1155">
        <v>6.045E-3</v>
      </c>
      <c r="BE1155">
        <v>2.895E-3</v>
      </c>
      <c r="BF1155">
        <v>6.0159999999999996E-3</v>
      </c>
      <c r="BG1155">
        <v>0</v>
      </c>
      <c r="BH1155">
        <v>0</v>
      </c>
      <c r="BI1155" s="22"/>
    </row>
    <row r="1156" spans="1:61" x14ac:dyDescent="0.25">
      <c r="A1156" t="s">
        <v>195</v>
      </c>
      <c r="C1156">
        <v>489</v>
      </c>
      <c r="D1156">
        <v>65</v>
      </c>
      <c r="E1156">
        <v>40</v>
      </c>
      <c r="F1156">
        <v>20</v>
      </c>
      <c r="G1156">
        <v>100</v>
      </c>
      <c r="H1156">
        <v>3</v>
      </c>
      <c r="I1156">
        <v>670</v>
      </c>
      <c r="J1156">
        <v>2</v>
      </c>
      <c r="K1156" s="1">
        <v>2.9729999999999999E-3</v>
      </c>
      <c r="L1156" s="1">
        <v>1.7950000000000001E-2</v>
      </c>
      <c r="M1156" s="1">
        <v>6.6E-3</v>
      </c>
      <c r="N1156" s="1">
        <v>1.6689999999999999E-3</v>
      </c>
      <c r="O1156" s="2">
        <v>0.13797100000000001</v>
      </c>
      <c r="P1156" s="17">
        <f t="shared" si="215"/>
        <v>1379.71</v>
      </c>
      <c r="Q1156" s="3">
        <v>0.20455100000000001</v>
      </c>
      <c r="R1156" s="18">
        <f t="shared" si="225"/>
        <v>2045.5100000000002</v>
      </c>
      <c r="S1156" s="1">
        <v>1.008E-2</v>
      </c>
      <c r="T1156" s="1">
        <v>1.2853E-2</v>
      </c>
      <c r="U1156" s="4">
        <v>0.49967499999999998</v>
      </c>
      <c r="V1156" s="19">
        <f t="shared" si="226"/>
        <v>4996.75</v>
      </c>
      <c r="W1156" s="1">
        <v>-2.6900000000000001E-3</v>
      </c>
      <c r="X1156" s="1">
        <v>1.304E-3</v>
      </c>
      <c r="Y1156" s="5">
        <v>1.1192000000000001E-2</v>
      </c>
      <c r="Z1156" s="20">
        <f t="shared" si="223"/>
        <v>111.92</v>
      </c>
      <c r="AA1156" s="1">
        <v>32.376800000000003</v>
      </c>
      <c r="AB1156" s="1">
        <v>65.663799999999995</v>
      </c>
      <c r="AC1156" s="6">
        <v>6.9783999999999999E-2</v>
      </c>
      <c r="AD1156" s="21">
        <f t="shared" si="216"/>
        <v>697.84</v>
      </c>
      <c r="AE1156" s="1">
        <v>5.7600000000000004E-3</v>
      </c>
      <c r="AF1156" s="1">
        <v>-3.5430000000000003E-2</v>
      </c>
      <c r="AG1156" s="1">
        <v>-3.1050000000000001E-2</v>
      </c>
      <c r="AH1156" s="1">
        <v>-1.487E-2</v>
      </c>
      <c r="AI1156" s="1">
        <v>0</v>
      </c>
      <c r="AJ1156" s="1">
        <v>0</v>
      </c>
      <c r="AK1156" s="1">
        <v>98.938999999999993</v>
      </c>
      <c r="AL1156">
        <v>7.0699999999999995E-4</v>
      </c>
      <c r="AM1156">
        <v>8.2039999999999995E-3</v>
      </c>
      <c r="AN1156">
        <v>2.673E-3</v>
      </c>
      <c r="AO1156">
        <v>1.4009999999999999E-3</v>
      </c>
      <c r="AP1156" s="7">
        <v>0.107041</v>
      </c>
      <c r="AQ1156">
        <v>8.9719999999999994E-2</v>
      </c>
      <c r="AR1156">
        <v>6.2940000000000001E-3</v>
      </c>
      <c r="AS1156">
        <v>8.4569999999999992E-3</v>
      </c>
      <c r="AT1156">
        <v>0.44110300000000002</v>
      </c>
      <c r="AU1156">
        <f t="shared" ref="AU1156:AU1219" si="227">AT1156+AQ1156</f>
        <v>0.53082300000000004</v>
      </c>
      <c r="AV1156">
        <v>-2.2499999999999998E-3</v>
      </c>
      <c r="AW1156">
        <v>1.17E-3</v>
      </c>
      <c r="AX1156" s="8">
        <v>7.9139999999999992E-3</v>
      </c>
      <c r="AY1156">
        <v>49.781700000000001</v>
      </c>
      <c r="AZ1156">
        <v>49.522199999999998</v>
      </c>
      <c r="BA1156" s="9">
        <v>4.7395E-2</v>
      </c>
      <c r="BB1156" s="10">
        <f t="shared" si="224"/>
        <v>5.5308999999999997E-2</v>
      </c>
      <c r="BC1156">
        <v>8.0099999999999998E-3</v>
      </c>
      <c r="BD1156">
        <v>-1.472E-2</v>
      </c>
      <c r="BE1156">
        <v>-1.333E-2</v>
      </c>
      <c r="BF1156">
        <v>-3.65E-3</v>
      </c>
      <c r="BG1156">
        <v>0</v>
      </c>
      <c r="BH1156">
        <v>0</v>
      </c>
      <c r="BI1156" s="22"/>
    </row>
    <row r="1157" spans="1:61" x14ac:dyDescent="0.25">
      <c r="A1157" t="s">
        <v>195</v>
      </c>
      <c r="C1157">
        <v>490</v>
      </c>
      <c r="P1157" s="17"/>
      <c r="R1157" s="19"/>
      <c r="V1157" s="19"/>
      <c r="AD1157" s="21"/>
      <c r="AK1157" s="1">
        <v>95.199600000000004</v>
      </c>
      <c r="AU1157">
        <f t="shared" si="227"/>
        <v>0</v>
      </c>
      <c r="BI1157" s="22"/>
    </row>
    <row r="1158" spans="1:61" x14ac:dyDescent="0.25">
      <c r="A1158" t="s">
        <v>195</v>
      </c>
      <c r="C1158">
        <v>491</v>
      </c>
      <c r="D1158">
        <v>65</v>
      </c>
      <c r="E1158">
        <v>40</v>
      </c>
      <c r="F1158">
        <v>20</v>
      </c>
      <c r="G1158">
        <v>100</v>
      </c>
      <c r="H1158">
        <v>3</v>
      </c>
      <c r="I1158">
        <v>672</v>
      </c>
      <c r="J1158">
        <v>4</v>
      </c>
      <c r="K1158" s="1">
        <v>-3.5720000000000002E-2</v>
      </c>
      <c r="L1158" s="1">
        <v>1.5409000000000001E-2</v>
      </c>
      <c r="M1158" s="1">
        <v>7.3930000000000003E-3</v>
      </c>
      <c r="N1158" s="1">
        <v>-1.66E-3</v>
      </c>
      <c r="O1158" s="2">
        <v>8.5030999999999995E-2</v>
      </c>
      <c r="P1158" s="17">
        <f t="shared" ref="P1158:P1221" si="228">O1158*10000</f>
        <v>850.31</v>
      </c>
      <c r="Q1158" s="3">
        <v>0.28323300000000001</v>
      </c>
      <c r="R1158" s="18">
        <f t="shared" si="225"/>
        <v>2832.33</v>
      </c>
      <c r="S1158" s="1">
        <v>9.2079999999999992E-3</v>
      </c>
      <c r="T1158" s="1">
        <v>1.2E-2</v>
      </c>
      <c r="U1158" s="4">
        <v>0.52952999999999995</v>
      </c>
      <c r="V1158" s="19">
        <f t="shared" ref="V1158:V1221" si="229">IF(ISBLANK(U1158)," ", U1158*10000)</f>
        <v>5295.2999999999993</v>
      </c>
      <c r="W1158" s="1">
        <v>8.2600000000000002E-4</v>
      </c>
      <c r="X1158" s="1">
        <v>-5.6999999999999998E-4</v>
      </c>
      <c r="Y1158" s="5">
        <v>1.191E-3</v>
      </c>
      <c r="Z1158" s="20">
        <f t="shared" ref="Z1158:Z1186" si="230">Y1158*10000</f>
        <v>11.91</v>
      </c>
      <c r="AA1158" s="1">
        <v>32.257199999999997</v>
      </c>
      <c r="AB1158" s="1">
        <v>65.430099999999996</v>
      </c>
      <c r="AC1158" s="6">
        <v>3.9551999999999997E-2</v>
      </c>
      <c r="AD1158" s="21">
        <f t="shared" ref="AD1158:AD1221" si="231">AC1158*10000</f>
        <v>395.52</v>
      </c>
      <c r="AE1158" s="1">
        <v>8.2920000000000008E-3</v>
      </c>
      <c r="AF1158" s="1">
        <v>-2.0199999999999999E-2</v>
      </c>
      <c r="AG1158" s="1">
        <v>1.8703000000000001E-2</v>
      </c>
      <c r="AH1158" s="1">
        <v>-1.3780000000000001E-2</v>
      </c>
      <c r="AI1158" s="1">
        <v>0</v>
      </c>
      <c r="AJ1158" s="1">
        <v>0</v>
      </c>
      <c r="AK1158" s="1">
        <v>98.625799999999998</v>
      </c>
      <c r="AL1158">
        <v>-8.5299999999999994E-3</v>
      </c>
      <c r="AM1158">
        <v>7.0670000000000004E-3</v>
      </c>
      <c r="AN1158">
        <v>3.0040000000000002E-3</v>
      </c>
      <c r="AO1158">
        <v>-1.4E-3</v>
      </c>
      <c r="AP1158" s="7">
        <v>6.6200999999999996E-2</v>
      </c>
      <c r="AQ1158">
        <v>0.124666</v>
      </c>
      <c r="AR1158">
        <v>5.7689999999999998E-3</v>
      </c>
      <c r="AS1158">
        <v>7.9240000000000005E-3</v>
      </c>
      <c r="AT1158">
        <v>0.46909699999999999</v>
      </c>
      <c r="AU1158">
        <f t="shared" si="227"/>
        <v>0.59376300000000004</v>
      </c>
      <c r="AV1158">
        <v>6.9300000000000004E-4</v>
      </c>
      <c r="AW1158">
        <v>-5.1999999999999995E-4</v>
      </c>
      <c r="AX1158" s="8">
        <v>8.4500000000000005E-4</v>
      </c>
      <c r="AY1158">
        <v>49.771500000000003</v>
      </c>
      <c r="AZ1158">
        <v>49.518900000000002</v>
      </c>
      <c r="BA1158" s="9">
        <v>2.6956999999999998E-2</v>
      </c>
      <c r="BB1158" s="10">
        <f t="shared" ref="BB1158:BB1209" si="232">BA1158+AX1158</f>
        <v>2.7801999999999997E-2</v>
      </c>
      <c r="BC1158">
        <v>1.1571E-2</v>
      </c>
      <c r="BD1158">
        <v>-8.4200000000000004E-3</v>
      </c>
      <c r="BE1158">
        <v>8.0590000000000002E-3</v>
      </c>
      <c r="BF1158">
        <v>-3.3999999999999998E-3</v>
      </c>
      <c r="BG1158">
        <v>0</v>
      </c>
      <c r="BH1158">
        <v>0</v>
      </c>
      <c r="BI1158" s="22"/>
    </row>
    <row r="1159" spans="1:61" x14ac:dyDescent="0.25">
      <c r="A1159" t="s">
        <v>195</v>
      </c>
      <c r="C1159">
        <v>492</v>
      </c>
      <c r="D1159">
        <v>65</v>
      </c>
      <c r="E1159">
        <v>40</v>
      </c>
      <c r="F1159">
        <v>20</v>
      </c>
      <c r="G1159">
        <v>100</v>
      </c>
      <c r="H1159">
        <v>3</v>
      </c>
      <c r="I1159">
        <v>673</v>
      </c>
      <c r="J1159">
        <v>5</v>
      </c>
      <c r="K1159" s="1">
        <v>8.8070000000000006E-3</v>
      </c>
      <c r="L1159" s="1">
        <v>1.5074000000000001E-2</v>
      </c>
      <c r="M1159" s="1">
        <v>4.0400000000000001E-4</v>
      </c>
      <c r="N1159" s="1">
        <v>4.8679999999999999E-3</v>
      </c>
      <c r="O1159" s="2">
        <v>7.7582999999999999E-2</v>
      </c>
      <c r="P1159" s="17">
        <f t="shared" si="228"/>
        <v>775.83</v>
      </c>
      <c r="Q1159" s="3">
        <v>0.25222899999999998</v>
      </c>
      <c r="R1159" s="18">
        <f t="shared" si="225"/>
        <v>2522.29</v>
      </c>
      <c r="S1159" s="1">
        <v>9.5969999999999996E-3</v>
      </c>
      <c r="T1159" s="1">
        <v>1.3294E-2</v>
      </c>
      <c r="U1159" s="4">
        <v>0.52327100000000004</v>
      </c>
      <c r="V1159" s="19">
        <f t="shared" si="229"/>
        <v>5232.71</v>
      </c>
      <c r="W1159" s="1">
        <v>-2.6700000000000001E-3</v>
      </c>
      <c r="X1159" s="1">
        <v>-6.0000000000000002E-5</v>
      </c>
      <c r="Y1159" s="5">
        <v>5.0039999999999998E-3</v>
      </c>
      <c r="Z1159" s="20">
        <f t="shared" si="230"/>
        <v>50.04</v>
      </c>
      <c r="AA1159" s="1">
        <v>32.361499999999999</v>
      </c>
      <c r="AB1159" s="1">
        <v>65.416300000000007</v>
      </c>
      <c r="AC1159" s="6">
        <v>3.8170999999999997E-2</v>
      </c>
      <c r="AD1159" s="21">
        <f t="shared" si="231"/>
        <v>381.71</v>
      </c>
      <c r="AE1159" s="1">
        <v>4.431E-3</v>
      </c>
      <c r="AF1159" s="1">
        <v>-7.6600000000000001E-3</v>
      </c>
      <c r="AG1159" s="1">
        <v>1.6650999999999999E-2</v>
      </c>
      <c r="AH1159" s="1">
        <v>-1.0449999999999999E-2</v>
      </c>
      <c r="AI1159" s="1">
        <v>0</v>
      </c>
      <c r="AJ1159" s="1">
        <v>0</v>
      </c>
      <c r="AK1159" s="1">
        <v>98.726399999999998</v>
      </c>
      <c r="AL1159">
        <v>2.0999999999999999E-3</v>
      </c>
      <c r="AM1159">
        <v>6.9040000000000004E-3</v>
      </c>
      <c r="AN1159">
        <v>1.64E-4</v>
      </c>
      <c r="AO1159">
        <v>4.0959999999999998E-3</v>
      </c>
      <c r="AP1159" s="7">
        <v>6.0317999999999997E-2</v>
      </c>
      <c r="AQ1159">
        <v>0.11086600000000001</v>
      </c>
      <c r="AR1159">
        <v>6.0049999999999999E-3</v>
      </c>
      <c r="AS1159">
        <v>8.7670000000000005E-3</v>
      </c>
      <c r="AT1159">
        <v>0.46290999999999999</v>
      </c>
      <c r="AU1159">
        <f t="shared" si="227"/>
        <v>0.57377599999999995</v>
      </c>
      <c r="AV1159">
        <v>-2.2399999999999998E-3</v>
      </c>
      <c r="AW1159">
        <v>-5.0000000000000002E-5</v>
      </c>
      <c r="AX1159" s="8">
        <v>3.5460000000000001E-3</v>
      </c>
      <c r="AY1159">
        <v>49.863199999999999</v>
      </c>
      <c r="AZ1159">
        <v>49.439799999999998</v>
      </c>
      <c r="BA1159" s="9">
        <v>2.5978999999999999E-2</v>
      </c>
      <c r="BB1159" s="10">
        <f t="shared" si="232"/>
        <v>2.9524999999999999E-2</v>
      </c>
      <c r="BC1159">
        <v>6.1739999999999998E-3</v>
      </c>
      <c r="BD1159">
        <v>-3.1900000000000001E-3</v>
      </c>
      <c r="BE1159">
        <v>7.1650000000000004E-3</v>
      </c>
      <c r="BF1159">
        <v>-2.5699999999999998E-3</v>
      </c>
      <c r="BG1159">
        <v>0</v>
      </c>
      <c r="BH1159">
        <v>0</v>
      </c>
      <c r="BI1159" s="22"/>
    </row>
    <row r="1160" spans="1:61" x14ac:dyDescent="0.25">
      <c r="A1160" t="s">
        <v>195</v>
      </c>
      <c r="C1160">
        <v>493</v>
      </c>
      <c r="D1160">
        <v>65</v>
      </c>
      <c r="E1160">
        <v>40</v>
      </c>
      <c r="F1160">
        <v>20</v>
      </c>
      <c r="G1160">
        <v>100</v>
      </c>
      <c r="H1160">
        <v>3</v>
      </c>
      <c r="I1160">
        <v>674</v>
      </c>
      <c r="J1160">
        <v>6</v>
      </c>
      <c r="K1160" s="1">
        <v>3.4489999999999998E-3</v>
      </c>
      <c r="L1160" s="1">
        <v>4.5430000000000002E-3</v>
      </c>
      <c r="M1160" s="1">
        <v>-5.0800000000000003E-3</v>
      </c>
      <c r="N1160" s="1">
        <v>-3.5000000000000001E-3</v>
      </c>
      <c r="O1160" s="2">
        <v>6.2447999999999997E-2</v>
      </c>
      <c r="P1160" s="17">
        <f t="shared" si="228"/>
        <v>624.48</v>
      </c>
      <c r="Q1160" s="3">
        <v>0.28944500000000001</v>
      </c>
      <c r="R1160" s="18">
        <f t="shared" si="225"/>
        <v>2894.4500000000003</v>
      </c>
      <c r="S1160" s="1">
        <v>7.8050000000000003E-3</v>
      </c>
      <c r="T1160" s="1">
        <v>8.352E-3</v>
      </c>
      <c r="U1160" s="4">
        <v>0.53184100000000001</v>
      </c>
      <c r="V1160" s="19">
        <f t="shared" si="229"/>
        <v>5318.41</v>
      </c>
      <c r="W1160" s="1">
        <v>-2.9199999999999999E-3</v>
      </c>
      <c r="X1160" s="1">
        <v>3.3930000000000002E-3</v>
      </c>
      <c r="Y1160" s="5">
        <v>6.6889999999999996E-3</v>
      </c>
      <c r="Z1160" s="20">
        <f t="shared" si="230"/>
        <v>66.89</v>
      </c>
      <c r="AA1160" s="1">
        <v>32.542200000000001</v>
      </c>
      <c r="AB1160" s="1">
        <v>65.5364</v>
      </c>
      <c r="AC1160" s="6">
        <v>2.666E-2</v>
      </c>
      <c r="AD1160" s="21">
        <f t="shared" si="231"/>
        <v>266.60000000000002</v>
      </c>
      <c r="AE1160" s="1">
        <v>3.5820000000000001E-3</v>
      </c>
      <c r="AF1160" s="1">
        <v>5.4799999999999998E-4</v>
      </c>
      <c r="AG1160" s="1">
        <v>3.3149999999999998E-3</v>
      </c>
      <c r="AH1160" s="1">
        <v>2.8499E-2</v>
      </c>
      <c r="AI1160" s="1">
        <v>0</v>
      </c>
      <c r="AJ1160" s="1">
        <v>0</v>
      </c>
      <c r="AK1160" s="1">
        <v>99.047600000000003</v>
      </c>
      <c r="AL1160">
        <v>8.1999999999999998E-4</v>
      </c>
      <c r="AM1160">
        <v>2.0730000000000002E-3</v>
      </c>
      <c r="AN1160">
        <v>-2.0600000000000002E-3</v>
      </c>
      <c r="AO1160">
        <v>-2.9399999999999999E-3</v>
      </c>
      <c r="AP1160" s="7">
        <v>4.8375000000000001E-2</v>
      </c>
      <c r="AQ1160">
        <v>0.12676299999999999</v>
      </c>
      <c r="AR1160">
        <v>4.8659999999999997E-3</v>
      </c>
      <c r="AS1160">
        <v>5.4869999999999997E-3</v>
      </c>
      <c r="AT1160">
        <v>0.46878500000000001</v>
      </c>
      <c r="AU1160">
        <f t="shared" si="227"/>
        <v>0.59554799999999997</v>
      </c>
      <c r="AV1160">
        <v>-2.4399999999999999E-3</v>
      </c>
      <c r="AW1160">
        <v>3.0400000000000002E-3</v>
      </c>
      <c r="AX1160" s="8">
        <v>4.7229999999999998E-3</v>
      </c>
      <c r="AY1160">
        <v>49.959800000000001</v>
      </c>
      <c r="AZ1160">
        <v>49.350999999999999</v>
      </c>
      <c r="BA1160" s="9">
        <v>1.8079000000000001E-2</v>
      </c>
      <c r="BB1160" s="10">
        <f t="shared" si="232"/>
        <v>2.2802000000000003E-2</v>
      </c>
      <c r="BC1160">
        <v>4.973E-3</v>
      </c>
      <c r="BD1160">
        <v>2.2699999999999999E-4</v>
      </c>
      <c r="BE1160">
        <v>1.421E-3</v>
      </c>
      <c r="BF1160">
        <v>6.9940000000000002E-3</v>
      </c>
      <c r="BG1160">
        <v>0</v>
      </c>
      <c r="BH1160">
        <v>0</v>
      </c>
      <c r="BI1160" s="22"/>
    </row>
    <row r="1161" spans="1:61" x14ac:dyDescent="0.25">
      <c r="A1161" t="s">
        <v>195</v>
      </c>
      <c r="C1161">
        <v>494</v>
      </c>
      <c r="D1161">
        <v>65</v>
      </c>
      <c r="E1161">
        <v>40</v>
      </c>
      <c r="F1161">
        <v>20</v>
      </c>
      <c r="G1161">
        <v>100</v>
      </c>
      <c r="H1161">
        <v>3</v>
      </c>
      <c r="I1161">
        <v>675</v>
      </c>
      <c r="J1161">
        <v>7</v>
      </c>
      <c r="K1161" s="1">
        <v>-2.0410000000000001E-2</v>
      </c>
      <c r="L1161" s="1">
        <v>6.659E-3</v>
      </c>
      <c r="M1161" s="1">
        <v>5.5960000000000003E-3</v>
      </c>
      <c r="N1161" s="1">
        <v>-9.5E-4</v>
      </c>
      <c r="O1161" s="2">
        <v>4.0224999999999997E-2</v>
      </c>
      <c r="P1161" s="17">
        <f t="shared" si="228"/>
        <v>402.24999999999994</v>
      </c>
      <c r="Q1161" s="3">
        <v>0.28870400000000002</v>
      </c>
      <c r="R1161" s="18">
        <f t="shared" si="225"/>
        <v>2887.04</v>
      </c>
      <c r="S1161" s="1">
        <v>5.8389999999999996E-3</v>
      </c>
      <c r="T1161" s="1">
        <v>7.6670000000000002E-3</v>
      </c>
      <c r="U1161" s="4">
        <v>0.52442999999999995</v>
      </c>
      <c r="V1161" s="19">
        <f t="shared" si="229"/>
        <v>5244.2999999999993</v>
      </c>
      <c r="W1161" s="1">
        <v>5.2400000000000005E-4</v>
      </c>
      <c r="X1161" s="1">
        <v>-1.7099999999999999E-3</v>
      </c>
      <c r="Y1161" s="5">
        <v>1.286E-3</v>
      </c>
      <c r="Z1161" s="20">
        <f t="shared" si="230"/>
        <v>12.860000000000001</v>
      </c>
      <c r="AA1161" s="1">
        <v>32.233600000000003</v>
      </c>
      <c r="AB1161" s="1">
        <v>65.568899999999999</v>
      </c>
      <c r="AC1161" s="6">
        <v>1.8001E-2</v>
      </c>
      <c r="AD1161" s="21">
        <f t="shared" si="231"/>
        <v>180.01</v>
      </c>
      <c r="AE1161" s="1">
        <v>8.3250000000000008E-3</v>
      </c>
      <c r="AF1161" s="1">
        <v>-1.308E-2</v>
      </c>
      <c r="AG1161" s="1">
        <v>1.2697999999999999E-2</v>
      </c>
      <c r="AH1161" s="1">
        <v>-2.3529999999999999E-2</v>
      </c>
      <c r="AI1161" s="1">
        <v>0</v>
      </c>
      <c r="AJ1161" s="1">
        <v>0</v>
      </c>
      <c r="AK1161" s="1">
        <v>98.662800000000004</v>
      </c>
      <c r="AL1161">
        <v>-4.8700000000000002E-3</v>
      </c>
      <c r="AM1161">
        <v>3.0539999999999999E-3</v>
      </c>
      <c r="AN1161">
        <v>2.274E-3</v>
      </c>
      <c r="AO1161">
        <v>-8.0000000000000004E-4</v>
      </c>
      <c r="AP1161" s="7">
        <v>3.1314000000000002E-2</v>
      </c>
      <c r="AQ1161">
        <v>0.12706400000000001</v>
      </c>
      <c r="AR1161">
        <v>3.6579999999999998E-3</v>
      </c>
      <c r="AS1161">
        <v>5.0619999999999997E-3</v>
      </c>
      <c r="AT1161">
        <v>0.46454099999999998</v>
      </c>
      <c r="AU1161">
        <f t="shared" si="227"/>
        <v>0.59160499999999994</v>
      </c>
      <c r="AV1161">
        <v>4.4000000000000002E-4</v>
      </c>
      <c r="AW1161">
        <v>-1.5399999999999999E-3</v>
      </c>
      <c r="AX1161" s="8">
        <v>9.1200000000000005E-4</v>
      </c>
      <c r="AY1161">
        <v>49.731000000000002</v>
      </c>
      <c r="AZ1161">
        <v>49.619799999999998</v>
      </c>
      <c r="BA1161" s="9">
        <v>1.2267E-2</v>
      </c>
      <c r="BB1161" s="10">
        <f t="shared" si="232"/>
        <v>1.3179E-2</v>
      </c>
      <c r="BC1161">
        <v>1.1617000000000001E-2</v>
      </c>
      <c r="BD1161">
        <v>-5.45E-3</v>
      </c>
      <c r="BE1161">
        <v>5.4710000000000002E-3</v>
      </c>
      <c r="BF1161">
        <v>-5.7999999999999996E-3</v>
      </c>
      <c r="BG1161">
        <v>0</v>
      </c>
      <c r="BH1161">
        <v>0</v>
      </c>
      <c r="BI1161" s="22"/>
    </row>
    <row r="1162" spans="1:61" x14ac:dyDescent="0.25">
      <c r="A1162" t="s">
        <v>195</v>
      </c>
      <c r="C1162">
        <v>495</v>
      </c>
      <c r="D1162">
        <v>65</v>
      </c>
      <c r="E1162">
        <v>40</v>
      </c>
      <c r="F1162">
        <v>20</v>
      </c>
      <c r="G1162">
        <v>100</v>
      </c>
      <c r="H1162">
        <v>3</v>
      </c>
      <c r="I1162">
        <v>676</v>
      </c>
      <c r="J1162">
        <v>8</v>
      </c>
      <c r="K1162" s="1">
        <v>1.9659999999999999E-3</v>
      </c>
      <c r="L1162" s="1">
        <v>4.8560000000000001E-3</v>
      </c>
      <c r="M1162" s="1">
        <v>1.1159000000000001E-2</v>
      </c>
      <c r="N1162" s="1">
        <v>-9.2000000000000003E-4</v>
      </c>
      <c r="O1162" s="2">
        <v>5.3790999999999999E-2</v>
      </c>
      <c r="P1162" s="17">
        <f t="shared" si="228"/>
        <v>537.91</v>
      </c>
      <c r="Q1162" s="3">
        <v>0.27883400000000003</v>
      </c>
      <c r="R1162" s="18">
        <f t="shared" si="225"/>
        <v>2788.34</v>
      </c>
      <c r="S1162" s="1">
        <v>5.6410000000000002E-3</v>
      </c>
      <c r="T1162" s="1">
        <v>1.0166E-2</v>
      </c>
      <c r="U1162" s="4">
        <v>0.51531700000000003</v>
      </c>
      <c r="V1162" s="19">
        <f t="shared" si="229"/>
        <v>5153.17</v>
      </c>
      <c r="W1162" s="1">
        <v>-5.2399999999999999E-3</v>
      </c>
      <c r="X1162" s="1">
        <v>3.1740000000000002E-3</v>
      </c>
      <c r="Y1162" s="5">
        <v>6.5539999999999999E-3</v>
      </c>
      <c r="Z1162" s="20">
        <f t="shared" si="230"/>
        <v>65.540000000000006</v>
      </c>
      <c r="AA1162" s="1">
        <v>32.519100000000002</v>
      </c>
      <c r="AB1162" s="1">
        <v>65.5107</v>
      </c>
      <c r="AC1162" s="6">
        <v>1.9626999999999999E-2</v>
      </c>
      <c r="AD1162" s="21">
        <f t="shared" si="231"/>
        <v>196.26999999999998</v>
      </c>
      <c r="AE1162" s="1">
        <v>1.64E-3</v>
      </c>
      <c r="AF1162" s="1">
        <v>-2.5999999999999998E-4</v>
      </c>
      <c r="AG1162" s="1">
        <v>2.4480000000000001E-3</v>
      </c>
      <c r="AH1162" s="1">
        <v>-5.9800000000000001E-3</v>
      </c>
      <c r="AI1162" s="1">
        <v>0</v>
      </c>
      <c r="AJ1162" s="1">
        <v>0</v>
      </c>
      <c r="AK1162" s="1">
        <v>98.932500000000005</v>
      </c>
      <c r="AL1162">
        <v>4.6700000000000002E-4</v>
      </c>
      <c r="AM1162">
        <v>2.2179999999999999E-3</v>
      </c>
      <c r="AN1162">
        <v>4.516E-3</v>
      </c>
      <c r="AO1162">
        <v>-7.6999999999999996E-4</v>
      </c>
      <c r="AP1162" s="7">
        <v>4.1707000000000001E-2</v>
      </c>
      <c r="AQ1162">
        <v>0.122227</v>
      </c>
      <c r="AR1162">
        <v>3.5200000000000001E-3</v>
      </c>
      <c r="AS1162">
        <v>6.685E-3</v>
      </c>
      <c r="AT1162">
        <v>0.45463500000000001</v>
      </c>
      <c r="AU1162">
        <f t="shared" si="227"/>
        <v>0.57686199999999999</v>
      </c>
      <c r="AV1162">
        <v>-4.3800000000000002E-3</v>
      </c>
      <c r="AW1162">
        <v>2.846E-3</v>
      </c>
      <c r="AX1162" s="8">
        <v>4.6319999999999998E-3</v>
      </c>
      <c r="AY1162">
        <v>49.969900000000003</v>
      </c>
      <c r="AZ1162">
        <v>49.3767</v>
      </c>
      <c r="BA1162" s="9">
        <v>1.3322000000000001E-2</v>
      </c>
      <c r="BB1162" s="10">
        <f t="shared" si="232"/>
        <v>1.7954000000000001E-2</v>
      </c>
      <c r="BC1162">
        <v>2.2799999999999999E-3</v>
      </c>
      <c r="BD1162">
        <v>-1.1E-4</v>
      </c>
      <c r="BE1162">
        <v>1.0499999999999999E-3</v>
      </c>
      <c r="BF1162">
        <v>-1.47E-3</v>
      </c>
      <c r="BG1162">
        <v>0</v>
      </c>
      <c r="BH1162">
        <v>0</v>
      </c>
      <c r="BI1162" s="22"/>
    </row>
    <row r="1163" spans="1:61" x14ac:dyDescent="0.25">
      <c r="A1163" t="s">
        <v>195</v>
      </c>
      <c r="C1163">
        <v>496</v>
      </c>
      <c r="D1163">
        <v>65</v>
      </c>
      <c r="E1163">
        <v>40</v>
      </c>
      <c r="F1163">
        <v>20</v>
      </c>
      <c r="G1163">
        <v>100</v>
      </c>
      <c r="H1163">
        <v>3</v>
      </c>
      <c r="I1163">
        <v>677</v>
      </c>
      <c r="J1163">
        <v>9</v>
      </c>
      <c r="K1163" s="1">
        <v>1.8905999999999999E-2</v>
      </c>
      <c r="L1163" s="1">
        <v>3.3149999999999998E-3</v>
      </c>
      <c r="M1163" s="1">
        <v>-1.2199999999999999E-3</v>
      </c>
      <c r="N1163" s="1">
        <v>-5.1900000000000002E-3</v>
      </c>
      <c r="O1163" s="2">
        <v>1.5145E-2</v>
      </c>
      <c r="P1163" s="17">
        <f t="shared" si="228"/>
        <v>151.45000000000002</v>
      </c>
      <c r="Q1163" s="3">
        <v>0.29692400000000002</v>
      </c>
      <c r="R1163" s="18">
        <f t="shared" si="225"/>
        <v>2969.2400000000002</v>
      </c>
      <c r="S1163" s="1">
        <v>8.1639999999999994E-3</v>
      </c>
      <c r="T1163" s="1">
        <v>1.8003999999999999E-2</v>
      </c>
      <c r="U1163" s="4">
        <v>0.50595199999999996</v>
      </c>
      <c r="V1163" s="19">
        <f t="shared" si="229"/>
        <v>5059.5199999999995</v>
      </c>
      <c r="W1163" s="1">
        <v>-4.4799999999999996E-3</v>
      </c>
      <c r="X1163" s="1">
        <v>-3.4000000000000002E-4</v>
      </c>
      <c r="Y1163" s="5">
        <v>6.5279999999999999E-3</v>
      </c>
      <c r="Z1163" s="20">
        <f t="shared" si="230"/>
        <v>65.28</v>
      </c>
      <c r="AA1163" s="1">
        <v>32.512500000000003</v>
      </c>
      <c r="AB1163" s="1">
        <v>65.804199999999994</v>
      </c>
      <c r="AC1163" s="6">
        <v>2.382E-3</v>
      </c>
      <c r="AD1163" s="21">
        <f t="shared" si="231"/>
        <v>23.82</v>
      </c>
      <c r="AE1163" s="1">
        <v>2.6679999999999998E-3</v>
      </c>
      <c r="AF1163" s="1">
        <v>-6.6699999999999997E-3</v>
      </c>
      <c r="AG1163" s="1">
        <v>1.8627000000000001E-2</v>
      </c>
      <c r="AH1163" s="1">
        <v>-1.0710000000000001E-2</v>
      </c>
      <c r="AI1163" s="1">
        <v>0</v>
      </c>
      <c r="AJ1163" s="1">
        <v>0</v>
      </c>
      <c r="AK1163" s="1">
        <v>99.184600000000003</v>
      </c>
      <c r="AL1163">
        <v>4.4879999999999998E-3</v>
      </c>
      <c r="AM1163">
        <v>1.511E-3</v>
      </c>
      <c r="AN1163">
        <v>-4.8999999999999998E-4</v>
      </c>
      <c r="AO1163">
        <v>-4.3499999999999997E-3</v>
      </c>
      <c r="AP1163" s="7">
        <v>1.1723000000000001E-2</v>
      </c>
      <c r="AQ1163">
        <v>0.12993299999999999</v>
      </c>
      <c r="AR1163">
        <v>5.0850000000000001E-3</v>
      </c>
      <c r="AS1163">
        <v>1.1819E-2</v>
      </c>
      <c r="AT1163">
        <v>0.445604</v>
      </c>
      <c r="AU1163">
        <f t="shared" si="227"/>
        <v>0.57553699999999997</v>
      </c>
      <c r="AV1163">
        <v>-3.7399999999999998E-3</v>
      </c>
      <c r="AW1163">
        <v>-2.9999999999999997E-4</v>
      </c>
      <c r="AX1163" s="8">
        <v>4.6049999999999997E-3</v>
      </c>
      <c r="AY1163">
        <v>49.873699999999999</v>
      </c>
      <c r="AZ1163">
        <v>49.512500000000003</v>
      </c>
      <c r="BA1163" s="9">
        <v>1.614E-3</v>
      </c>
      <c r="BB1163" s="10">
        <f t="shared" si="232"/>
        <v>6.2189999999999997E-3</v>
      </c>
      <c r="BC1163">
        <v>3.7009999999999999E-3</v>
      </c>
      <c r="BD1163">
        <v>-2.7699999999999999E-3</v>
      </c>
      <c r="BE1163">
        <v>7.979E-3</v>
      </c>
      <c r="BF1163">
        <v>-2.63E-3</v>
      </c>
      <c r="BG1163">
        <v>0</v>
      </c>
      <c r="BH1163">
        <v>0</v>
      </c>
      <c r="BI1163" s="22"/>
    </row>
    <row r="1164" spans="1:61" x14ac:dyDescent="0.25">
      <c r="A1164" s="23" t="s">
        <v>195</v>
      </c>
      <c r="B1164" s="23"/>
      <c r="C1164" s="23">
        <v>497</v>
      </c>
      <c r="D1164" s="23">
        <v>65</v>
      </c>
      <c r="E1164" s="23">
        <v>40</v>
      </c>
      <c r="F1164" s="23">
        <v>20</v>
      </c>
      <c r="G1164" s="23">
        <v>100</v>
      </c>
      <c r="H1164" s="23">
        <v>3</v>
      </c>
      <c r="I1164" s="23">
        <v>678</v>
      </c>
      <c r="J1164" s="23">
        <v>10</v>
      </c>
      <c r="K1164" s="24">
        <v>-2.818E-2</v>
      </c>
      <c r="L1164" s="24">
        <v>8.7510000000000001E-3</v>
      </c>
      <c r="M1164" s="24">
        <v>-3.79E-3</v>
      </c>
      <c r="N1164" s="24">
        <v>-4.4299999999999999E-3</v>
      </c>
      <c r="O1164" s="25">
        <v>1.7446E-2</v>
      </c>
      <c r="P1164" s="17">
        <f t="shared" si="228"/>
        <v>174.46</v>
      </c>
      <c r="Q1164" s="26">
        <v>0.29060900000000001</v>
      </c>
      <c r="R1164" s="18">
        <f t="shared" si="225"/>
        <v>2906.09</v>
      </c>
      <c r="S1164" s="24">
        <v>6.6379999999999998E-3</v>
      </c>
      <c r="T1164" s="24">
        <v>1.2767000000000001E-2</v>
      </c>
      <c r="U1164" s="27">
        <v>0.50617299999999998</v>
      </c>
      <c r="V1164" s="19">
        <f t="shared" si="229"/>
        <v>5061.7299999999996</v>
      </c>
      <c r="W1164" s="24">
        <v>-4.96E-3</v>
      </c>
      <c r="X1164" s="24">
        <v>6.0099999999999997E-4</v>
      </c>
      <c r="Y1164" s="28">
        <v>2.6640000000000001E-3</v>
      </c>
      <c r="Z1164" s="20">
        <f t="shared" si="230"/>
        <v>26.64</v>
      </c>
      <c r="AA1164" s="24">
        <v>32.267800000000001</v>
      </c>
      <c r="AB1164" s="24">
        <v>65.780500000000004</v>
      </c>
      <c r="AC1164" s="29">
        <v>3.32E-3</v>
      </c>
      <c r="AD1164" s="21">
        <f t="shared" si="231"/>
        <v>33.200000000000003</v>
      </c>
      <c r="AE1164" s="24">
        <v>1.45E-4</v>
      </c>
      <c r="AF1164" s="24">
        <v>-6.6E-4</v>
      </c>
      <c r="AG1164" s="24">
        <v>1.0187999999999999E-2</v>
      </c>
      <c r="AH1164" s="24">
        <v>1.8544999999999999E-2</v>
      </c>
      <c r="AI1164" s="24">
        <v>0</v>
      </c>
      <c r="AJ1164" s="24">
        <v>0</v>
      </c>
      <c r="AK1164" s="24">
        <v>98.884100000000004</v>
      </c>
      <c r="AL1164" s="23">
        <v>-6.7200000000000003E-3</v>
      </c>
      <c r="AM1164" s="23">
        <v>4.006E-3</v>
      </c>
      <c r="AN1164" s="23">
        <v>-1.5399999999999999E-3</v>
      </c>
      <c r="AO1164" s="23">
        <v>-3.7200000000000002E-3</v>
      </c>
      <c r="AP1164" s="30">
        <v>1.3559E-2</v>
      </c>
      <c r="AQ1164" s="23">
        <v>0.127688</v>
      </c>
      <c r="AR1164" s="23">
        <v>4.1520000000000003E-3</v>
      </c>
      <c r="AS1164" s="23">
        <v>8.4150000000000006E-3</v>
      </c>
      <c r="AT1164" s="23">
        <v>0.44761800000000002</v>
      </c>
      <c r="AU1164">
        <f t="shared" si="227"/>
        <v>0.57530599999999998</v>
      </c>
      <c r="AV1164" s="23">
        <v>-4.1599999999999996E-3</v>
      </c>
      <c r="AW1164" s="23">
        <v>5.4000000000000001E-4</v>
      </c>
      <c r="AX1164" s="31">
        <v>1.887E-3</v>
      </c>
      <c r="AY1164" s="23">
        <v>49.700499999999998</v>
      </c>
      <c r="AZ1164" s="23">
        <v>49.696599999999997</v>
      </c>
      <c r="BA1164" s="32">
        <v>2.2590000000000002E-3</v>
      </c>
      <c r="BB1164" s="10">
        <f t="shared" si="232"/>
        <v>4.1460000000000004E-3</v>
      </c>
      <c r="BC1164" s="23">
        <v>2.02E-4</v>
      </c>
      <c r="BD1164" s="23">
        <v>-2.7E-4</v>
      </c>
      <c r="BE1164" s="23">
        <v>4.3819999999999996E-3</v>
      </c>
      <c r="BF1164" s="23">
        <v>4.5659999999999997E-3</v>
      </c>
      <c r="BG1164" s="23">
        <v>0</v>
      </c>
      <c r="BH1164" s="23">
        <v>0</v>
      </c>
      <c r="BI1164" s="22"/>
    </row>
    <row r="1165" spans="1:61" x14ac:dyDescent="0.25">
      <c r="A1165" t="s">
        <v>196</v>
      </c>
      <c r="B1165" t="s">
        <v>197</v>
      </c>
      <c r="C1165">
        <v>498</v>
      </c>
      <c r="D1165">
        <v>66</v>
      </c>
      <c r="E1165">
        <v>40</v>
      </c>
      <c r="F1165">
        <v>20</v>
      </c>
      <c r="G1165">
        <v>100</v>
      </c>
      <c r="H1165">
        <v>3</v>
      </c>
      <c r="I1165">
        <v>679</v>
      </c>
      <c r="J1165">
        <v>1</v>
      </c>
      <c r="K1165" s="1">
        <v>1.3022000000000001E-2</v>
      </c>
      <c r="L1165" s="1">
        <v>-5.1200000000000004E-3</v>
      </c>
      <c r="M1165" s="1">
        <v>1.3159000000000001E-2</v>
      </c>
      <c r="N1165" s="1">
        <v>2.0470000000000002E-3</v>
      </c>
      <c r="O1165" s="2">
        <v>-5.5300000000000002E-3</v>
      </c>
      <c r="P1165" s="17">
        <f t="shared" si="228"/>
        <v>-55.300000000000004</v>
      </c>
      <c r="Q1165" s="3">
        <v>0.27577800000000002</v>
      </c>
      <c r="R1165" s="18">
        <f t="shared" si="225"/>
        <v>2757.78</v>
      </c>
      <c r="S1165" s="1">
        <v>-6.8000000000000005E-4</v>
      </c>
      <c r="T1165" s="1">
        <v>3.4020000000000001E-3</v>
      </c>
      <c r="U1165" s="4">
        <v>0.44597799999999999</v>
      </c>
      <c r="V1165" s="19">
        <f t="shared" si="229"/>
        <v>4459.78</v>
      </c>
      <c r="W1165" s="1">
        <v>5.5999999999999999E-5</v>
      </c>
      <c r="X1165" s="1">
        <v>2.771E-3</v>
      </c>
      <c r="Y1165" s="5">
        <v>-1.6199999999999999E-3</v>
      </c>
      <c r="Z1165" s="20">
        <f t="shared" si="230"/>
        <v>-16.2</v>
      </c>
      <c r="AA1165" s="1">
        <v>32.363500000000002</v>
      </c>
      <c r="AB1165" s="1">
        <v>65.778700000000001</v>
      </c>
      <c r="AC1165" s="6">
        <v>2.7490000000000001E-3</v>
      </c>
      <c r="AD1165" s="21">
        <f t="shared" si="231"/>
        <v>27.490000000000002</v>
      </c>
      <c r="AE1165" s="1">
        <v>6.3119999999999999E-3</v>
      </c>
      <c r="AF1165" s="1">
        <v>-2.31E-3</v>
      </c>
      <c r="AG1165" s="1">
        <v>2.2433000000000002E-2</v>
      </c>
      <c r="AH1165" s="1">
        <v>4.4669999999999996E-3</v>
      </c>
      <c r="AI1165" s="1">
        <v>0</v>
      </c>
      <c r="AJ1165" s="1">
        <v>0</v>
      </c>
      <c r="AK1165" s="1">
        <v>98.919200000000004</v>
      </c>
      <c r="AL1165">
        <v>3.101E-3</v>
      </c>
      <c r="AM1165">
        <v>-2.3400000000000001E-3</v>
      </c>
      <c r="AN1165">
        <v>5.3330000000000001E-3</v>
      </c>
      <c r="AO1165">
        <v>1.7210000000000001E-3</v>
      </c>
      <c r="AP1165" s="7">
        <v>-4.2900000000000004E-3</v>
      </c>
      <c r="AQ1165">
        <v>0.121068</v>
      </c>
      <c r="AR1165">
        <v>-4.2999999999999999E-4</v>
      </c>
      <c r="AS1165">
        <v>2.2409999999999999E-3</v>
      </c>
      <c r="AT1165">
        <v>0.39404800000000001</v>
      </c>
      <c r="AU1165">
        <f t="shared" si="227"/>
        <v>0.51511600000000002</v>
      </c>
      <c r="AV1165">
        <v>4.6999999999999997E-5</v>
      </c>
      <c r="AW1165">
        <v>2.4889999999999999E-3</v>
      </c>
      <c r="AX1165" s="8">
        <v>-1.15E-3</v>
      </c>
      <c r="AY1165">
        <v>49.805100000000003</v>
      </c>
      <c r="AZ1165">
        <v>49.6526</v>
      </c>
      <c r="BA1165" s="9">
        <v>1.8680000000000001E-3</v>
      </c>
      <c r="BB1165" s="10">
        <f t="shared" si="232"/>
        <v>7.1800000000000011E-4</v>
      </c>
      <c r="BC1165">
        <v>8.7849999999999994E-3</v>
      </c>
      <c r="BD1165">
        <v>-9.6000000000000002E-4</v>
      </c>
      <c r="BE1165">
        <v>9.6410000000000003E-3</v>
      </c>
      <c r="BF1165">
        <v>1.0989999999999999E-3</v>
      </c>
      <c r="BG1165">
        <v>0</v>
      </c>
      <c r="BH1165">
        <v>0</v>
      </c>
      <c r="BI1165" s="22"/>
    </row>
    <row r="1166" spans="1:61" x14ac:dyDescent="0.25">
      <c r="A1166" t="s">
        <v>196</v>
      </c>
      <c r="B1166" t="s">
        <v>197</v>
      </c>
      <c r="C1166">
        <v>499</v>
      </c>
      <c r="D1166">
        <v>66</v>
      </c>
      <c r="E1166">
        <v>40</v>
      </c>
      <c r="F1166">
        <v>20</v>
      </c>
      <c r="G1166">
        <v>100</v>
      </c>
      <c r="H1166">
        <v>3</v>
      </c>
      <c r="I1166">
        <v>680</v>
      </c>
      <c r="J1166">
        <v>2</v>
      </c>
      <c r="K1166" s="1">
        <v>-5.9999999999999995E-4</v>
      </c>
      <c r="L1166" s="1">
        <v>1.5417999999999999E-2</v>
      </c>
      <c r="M1166" s="1">
        <v>3.0869999999999999E-3</v>
      </c>
      <c r="N1166" s="1">
        <v>1.11E-4</v>
      </c>
      <c r="O1166" s="2">
        <v>3.0249999999999999E-3</v>
      </c>
      <c r="P1166" s="17">
        <f t="shared" si="228"/>
        <v>30.25</v>
      </c>
      <c r="Q1166" s="3">
        <v>0.28778700000000002</v>
      </c>
      <c r="R1166" s="18">
        <f t="shared" si="225"/>
        <v>2877.8700000000003</v>
      </c>
      <c r="S1166" s="1">
        <v>-2.3900000000000002E-3</v>
      </c>
      <c r="T1166" s="1">
        <v>-1.01E-3</v>
      </c>
      <c r="U1166" s="4">
        <v>0.50466500000000003</v>
      </c>
      <c r="V1166" s="19">
        <f t="shared" si="229"/>
        <v>5046.6500000000005</v>
      </c>
      <c r="W1166" s="1">
        <v>-2.1299999999999999E-3</v>
      </c>
      <c r="X1166" s="1">
        <v>-1.9599999999999999E-3</v>
      </c>
      <c r="Y1166" s="5">
        <v>8.34E-4</v>
      </c>
      <c r="Z1166" s="20">
        <f t="shared" si="230"/>
        <v>8.34</v>
      </c>
      <c r="AA1166" s="1">
        <v>32.350499999999997</v>
      </c>
      <c r="AB1166" s="1">
        <v>65.614900000000006</v>
      </c>
      <c r="AC1166" s="6">
        <v>4.7889999999999999E-3</v>
      </c>
      <c r="AD1166" s="21">
        <f t="shared" si="231"/>
        <v>47.89</v>
      </c>
      <c r="AE1166" s="1">
        <v>3.8500000000000001E-3</v>
      </c>
      <c r="AF1166" s="1">
        <v>-2.5500000000000002E-3</v>
      </c>
      <c r="AG1166" s="1">
        <v>1.1239000000000001E-2</v>
      </c>
      <c r="AH1166" s="1">
        <v>-1.6299999999999999E-2</v>
      </c>
      <c r="AI1166" s="1">
        <v>0</v>
      </c>
      <c r="AJ1166" s="1">
        <v>0</v>
      </c>
      <c r="AK1166" s="1">
        <v>98.773300000000006</v>
      </c>
      <c r="AL1166">
        <v>-1.3999999999999999E-4</v>
      </c>
      <c r="AM1166">
        <v>7.0600000000000003E-3</v>
      </c>
      <c r="AN1166">
        <v>1.253E-3</v>
      </c>
      <c r="AO1166">
        <v>9.3999999999999994E-5</v>
      </c>
      <c r="AP1166" s="7">
        <v>2.3509999999999998E-3</v>
      </c>
      <c r="AQ1166">
        <v>0.126466</v>
      </c>
      <c r="AR1166">
        <v>-1.49E-3</v>
      </c>
      <c r="AS1166">
        <v>-6.7000000000000002E-4</v>
      </c>
      <c r="AT1166">
        <v>0.44634699999999999</v>
      </c>
      <c r="AU1166">
        <f t="shared" si="227"/>
        <v>0.57281300000000002</v>
      </c>
      <c r="AV1166">
        <v>-1.7799999999999999E-3</v>
      </c>
      <c r="AW1166">
        <v>-1.7600000000000001E-3</v>
      </c>
      <c r="AX1166" s="8">
        <v>5.9100000000000005E-4</v>
      </c>
      <c r="AY1166">
        <v>49.834800000000001</v>
      </c>
      <c r="AZ1166">
        <v>49.578499999999998</v>
      </c>
      <c r="BA1166" s="9">
        <v>3.258E-3</v>
      </c>
      <c r="BB1166" s="10">
        <f t="shared" si="232"/>
        <v>3.849E-3</v>
      </c>
      <c r="BC1166">
        <v>5.3629999999999997E-3</v>
      </c>
      <c r="BD1166">
        <v>-1.06E-3</v>
      </c>
      <c r="BE1166">
        <v>4.8349999999999999E-3</v>
      </c>
      <c r="BF1166">
        <v>-4.0099999999999997E-3</v>
      </c>
      <c r="BG1166">
        <v>0</v>
      </c>
      <c r="BH1166">
        <v>0</v>
      </c>
      <c r="BI1166" s="22"/>
    </row>
    <row r="1167" spans="1:61" x14ac:dyDescent="0.25">
      <c r="A1167" t="s">
        <v>196</v>
      </c>
      <c r="B1167" t="s">
        <v>197</v>
      </c>
      <c r="C1167">
        <v>500</v>
      </c>
      <c r="D1167">
        <v>66</v>
      </c>
      <c r="E1167">
        <v>40</v>
      </c>
      <c r="F1167">
        <v>20</v>
      </c>
      <c r="G1167">
        <v>100</v>
      </c>
      <c r="H1167">
        <v>3</v>
      </c>
      <c r="I1167">
        <v>681</v>
      </c>
      <c r="J1167">
        <v>3</v>
      </c>
      <c r="K1167" s="1">
        <v>-5.5300000000000002E-3</v>
      </c>
      <c r="L1167" s="1">
        <v>3.1625E-2</v>
      </c>
      <c r="M1167" s="1">
        <v>8.5869999999999991E-3</v>
      </c>
      <c r="N1167" s="1">
        <v>5.3860000000000002E-3</v>
      </c>
      <c r="O1167" s="2">
        <v>1.4027E-2</v>
      </c>
      <c r="P1167" s="17">
        <f t="shared" si="228"/>
        <v>140.26999999999998</v>
      </c>
      <c r="Q1167" s="3">
        <v>0.29035899999999998</v>
      </c>
      <c r="R1167" s="18">
        <f t="shared" si="225"/>
        <v>2903.5899999999997</v>
      </c>
      <c r="S1167" s="1">
        <v>-3.3800000000000002E-3</v>
      </c>
      <c r="T1167" s="1">
        <v>-3.63E-3</v>
      </c>
      <c r="U1167" s="4">
        <v>0.52327800000000002</v>
      </c>
      <c r="V1167" s="19">
        <f t="shared" si="229"/>
        <v>5232.7800000000007</v>
      </c>
      <c r="W1167" s="1">
        <v>2.0939999999999999E-3</v>
      </c>
      <c r="X1167" s="1">
        <v>3.4910000000000002E-3</v>
      </c>
      <c r="Y1167" s="5">
        <v>-1.2800000000000001E-3</v>
      </c>
      <c r="Z1167" s="20">
        <f t="shared" si="230"/>
        <v>-12.8</v>
      </c>
      <c r="AA1167" s="1">
        <v>32.3919</v>
      </c>
      <c r="AB1167" s="1">
        <v>65.798299999999998</v>
      </c>
      <c r="AC1167" s="6">
        <v>1.7762E-2</v>
      </c>
      <c r="AD1167" s="21">
        <f t="shared" si="231"/>
        <v>177.62</v>
      </c>
      <c r="AE1167" s="1">
        <v>1.008E-3</v>
      </c>
      <c r="AF1167" s="1">
        <v>-5.8799999999999998E-3</v>
      </c>
      <c r="AG1167" s="1">
        <v>-8.7600000000000004E-3</v>
      </c>
      <c r="AH1167" s="1">
        <v>6.4909999999999995E-2</v>
      </c>
      <c r="AI1167" s="1">
        <v>0</v>
      </c>
      <c r="AJ1167" s="1">
        <v>0</v>
      </c>
      <c r="AK1167" s="1">
        <v>99.124399999999994</v>
      </c>
      <c r="AL1167">
        <v>-1.31E-3</v>
      </c>
      <c r="AM1167">
        <v>1.4444E-2</v>
      </c>
      <c r="AN1167">
        <v>3.4740000000000001E-3</v>
      </c>
      <c r="AO1167">
        <v>4.5189999999999996E-3</v>
      </c>
      <c r="AP1167" s="7">
        <v>1.0874E-2</v>
      </c>
      <c r="AQ1167">
        <v>0.12726399999999999</v>
      </c>
      <c r="AR1167">
        <v>-2.1099999999999999E-3</v>
      </c>
      <c r="AS1167">
        <v>-2.3900000000000002E-3</v>
      </c>
      <c r="AT1167">
        <v>0.46160400000000001</v>
      </c>
      <c r="AU1167">
        <f t="shared" si="227"/>
        <v>0.58886799999999995</v>
      </c>
      <c r="AV1167">
        <v>1.75E-3</v>
      </c>
      <c r="AW1167">
        <v>3.13E-3</v>
      </c>
      <c r="AX1167" s="8">
        <v>-9.1E-4</v>
      </c>
      <c r="AY1167">
        <v>49.768799999999999</v>
      </c>
      <c r="AZ1167">
        <v>49.587699999999998</v>
      </c>
      <c r="BA1167" s="9">
        <v>1.2054E-2</v>
      </c>
      <c r="BB1167" s="10">
        <f t="shared" si="232"/>
        <v>1.1144000000000001E-2</v>
      </c>
      <c r="BC1167">
        <v>1.4E-3</v>
      </c>
      <c r="BD1167">
        <v>-2.4399999999999999E-3</v>
      </c>
      <c r="BE1167">
        <v>-3.7599999999999999E-3</v>
      </c>
      <c r="BF1167">
        <v>1.5942000000000001E-2</v>
      </c>
      <c r="BG1167">
        <v>0</v>
      </c>
      <c r="BH1167">
        <v>0</v>
      </c>
      <c r="BI1167" s="22"/>
    </row>
    <row r="1168" spans="1:61" x14ac:dyDescent="0.25">
      <c r="A1168" t="s">
        <v>196</v>
      </c>
      <c r="B1168" t="s">
        <v>197</v>
      </c>
      <c r="C1168">
        <v>501</v>
      </c>
      <c r="D1168">
        <v>66</v>
      </c>
      <c r="E1168">
        <v>40</v>
      </c>
      <c r="F1168">
        <v>20</v>
      </c>
      <c r="G1168">
        <v>100</v>
      </c>
      <c r="H1168">
        <v>3</v>
      </c>
      <c r="I1168">
        <v>682</v>
      </c>
      <c r="J1168">
        <v>4</v>
      </c>
      <c r="K1168" s="1">
        <v>9.8119999999999995E-3</v>
      </c>
      <c r="L1168" s="1">
        <v>1.4108000000000001E-2</v>
      </c>
      <c r="M1168" s="1">
        <v>1.3810000000000001E-3</v>
      </c>
      <c r="N1168" s="1">
        <v>6.182E-3</v>
      </c>
      <c r="O1168" s="2">
        <v>2.9967000000000001E-2</v>
      </c>
      <c r="P1168" s="17">
        <f t="shared" si="228"/>
        <v>299.67</v>
      </c>
      <c r="Q1168" s="3">
        <v>0.26438800000000001</v>
      </c>
      <c r="R1168" s="18">
        <f t="shared" si="225"/>
        <v>2643.88</v>
      </c>
      <c r="S1168" s="1">
        <v>2.6740000000000002E-3</v>
      </c>
      <c r="T1168" s="1">
        <v>4.692E-3</v>
      </c>
      <c r="U1168" s="4">
        <v>0.53521399999999997</v>
      </c>
      <c r="V1168" s="19">
        <f t="shared" si="229"/>
        <v>5352.1399999999994</v>
      </c>
      <c r="W1168" s="1">
        <v>1.42E-3</v>
      </c>
      <c r="X1168" s="1">
        <v>3.9519999999999998E-3</v>
      </c>
      <c r="Y1168" s="5">
        <v>7.4520000000000003E-3</v>
      </c>
      <c r="Z1168" s="20">
        <f t="shared" si="230"/>
        <v>74.52</v>
      </c>
      <c r="AA1168" s="1">
        <v>32.490900000000003</v>
      </c>
      <c r="AB1168" s="1">
        <v>65.654300000000006</v>
      </c>
      <c r="AC1168" s="6">
        <v>1.2437E-2</v>
      </c>
      <c r="AD1168" s="21">
        <f t="shared" si="231"/>
        <v>124.37</v>
      </c>
      <c r="AE1168" s="1">
        <v>3.326E-3</v>
      </c>
      <c r="AF1168" s="1">
        <v>-1.082E-2</v>
      </c>
      <c r="AG1168" s="1">
        <v>1.1179E-2</v>
      </c>
      <c r="AH1168" s="1">
        <v>6.9636000000000003E-2</v>
      </c>
      <c r="AI1168" s="1">
        <v>0</v>
      </c>
      <c r="AJ1168" s="1">
        <v>0</v>
      </c>
      <c r="AK1168" s="1">
        <v>99.112200000000001</v>
      </c>
      <c r="AL1168">
        <v>2.3310000000000002E-3</v>
      </c>
      <c r="AM1168">
        <v>6.4390000000000003E-3</v>
      </c>
      <c r="AN1168">
        <v>5.5800000000000001E-4</v>
      </c>
      <c r="AO1168">
        <v>5.1830000000000001E-3</v>
      </c>
      <c r="AP1168" s="7">
        <v>2.3216000000000001E-2</v>
      </c>
      <c r="AQ1168">
        <v>0.115799</v>
      </c>
      <c r="AR1168">
        <v>1.6670000000000001E-3</v>
      </c>
      <c r="AS1168">
        <v>3.0829999999999998E-3</v>
      </c>
      <c r="AT1168">
        <v>0.4718</v>
      </c>
      <c r="AU1168">
        <f t="shared" si="227"/>
        <v>0.58759899999999998</v>
      </c>
      <c r="AV1168">
        <v>1.186E-3</v>
      </c>
      <c r="AW1168">
        <v>3.5409999999999999E-3</v>
      </c>
      <c r="AX1168" s="8">
        <v>5.2620000000000002E-3</v>
      </c>
      <c r="AY1168">
        <v>49.8855</v>
      </c>
      <c r="AZ1168">
        <v>49.444000000000003</v>
      </c>
      <c r="BA1168" s="9">
        <v>8.4349999999999998E-3</v>
      </c>
      <c r="BB1168" s="10">
        <f t="shared" si="232"/>
        <v>1.3697000000000001E-2</v>
      </c>
      <c r="BC1168">
        <v>4.6179999999999997E-3</v>
      </c>
      <c r="BD1168">
        <v>-4.4900000000000001E-3</v>
      </c>
      <c r="BE1168">
        <v>4.7930000000000004E-3</v>
      </c>
      <c r="BF1168">
        <v>1.7090999999999999E-2</v>
      </c>
      <c r="BG1168">
        <v>0</v>
      </c>
      <c r="BH1168">
        <v>0</v>
      </c>
      <c r="BI1168" s="22"/>
    </row>
    <row r="1169" spans="1:61" x14ac:dyDescent="0.25">
      <c r="A1169" t="s">
        <v>196</v>
      </c>
      <c r="B1169" t="s">
        <v>197</v>
      </c>
      <c r="C1169">
        <v>502</v>
      </c>
      <c r="D1169">
        <v>66</v>
      </c>
      <c r="E1169">
        <v>40</v>
      </c>
      <c r="F1169">
        <v>20</v>
      </c>
      <c r="G1169">
        <v>100</v>
      </c>
      <c r="H1169">
        <v>3</v>
      </c>
      <c r="I1169">
        <v>683</v>
      </c>
      <c r="J1169">
        <v>5</v>
      </c>
      <c r="K1169" s="1">
        <v>-1.1610000000000001E-2</v>
      </c>
      <c r="L1169" s="1">
        <v>1.3521999999999999E-2</v>
      </c>
      <c r="M1169" s="1">
        <v>-6.2899999999999996E-3</v>
      </c>
      <c r="N1169" s="1">
        <v>7.0780000000000001E-3</v>
      </c>
      <c r="O1169" s="2">
        <v>8.0864000000000005E-2</v>
      </c>
      <c r="P1169" s="17">
        <f t="shared" si="228"/>
        <v>808.6400000000001</v>
      </c>
      <c r="Q1169" s="3">
        <v>0.29625600000000002</v>
      </c>
      <c r="R1169" s="18">
        <f t="shared" si="225"/>
        <v>2962.5600000000004</v>
      </c>
      <c r="S1169" s="1">
        <v>-2.2699999999999999E-3</v>
      </c>
      <c r="T1169" s="1">
        <v>4.9700000000000005E-4</v>
      </c>
      <c r="U1169" s="4">
        <v>0.55124200000000001</v>
      </c>
      <c r="V1169" s="19">
        <f t="shared" si="229"/>
        <v>5512.42</v>
      </c>
      <c r="W1169" s="1">
        <v>-1.57E-3</v>
      </c>
      <c r="X1169" s="1">
        <v>1.1000000000000001E-3</v>
      </c>
      <c r="Y1169" s="5">
        <v>1.2489999999999999E-3</v>
      </c>
      <c r="Z1169" s="20">
        <f t="shared" si="230"/>
        <v>12.489999999999998</v>
      </c>
      <c r="AA1169" s="1">
        <v>32.473199999999999</v>
      </c>
      <c r="AB1169" s="1">
        <v>65.42</v>
      </c>
      <c r="AC1169" s="6">
        <v>4.4533000000000003E-2</v>
      </c>
      <c r="AD1169" s="21">
        <f t="shared" si="231"/>
        <v>445.33000000000004</v>
      </c>
      <c r="AE1169" s="1">
        <v>1.201E-3</v>
      </c>
      <c r="AF1169" s="1">
        <v>-1.321E-2</v>
      </c>
      <c r="AG1169" s="1">
        <v>1.1143999999999999E-2</v>
      </c>
      <c r="AH1169" s="1">
        <v>1.3306E-2</v>
      </c>
      <c r="AI1169" s="1">
        <v>0</v>
      </c>
      <c r="AJ1169" s="1">
        <v>0</v>
      </c>
      <c r="AK1169" s="1">
        <v>98.880200000000002</v>
      </c>
      <c r="AL1169">
        <v>-2.7599999999999999E-3</v>
      </c>
      <c r="AM1169">
        <v>6.1809999999999999E-3</v>
      </c>
      <c r="AN1169">
        <v>-2.5500000000000002E-3</v>
      </c>
      <c r="AO1169">
        <v>5.9439999999999996E-3</v>
      </c>
      <c r="AP1169" s="7">
        <v>6.2743999999999994E-2</v>
      </c>
      <c r="AQ1169">
        <v>0.12995799999999999</v>
      </c>
      <c r="AR1169">
        <v>-1.42E-3</v>
      </c>
      <c r="AS1169">
        <v>3.2699999999999998E-4</v>
      </c>
      <c r="AT1169">
        <v>0.48668299999999998</v>
      </c>
      <c r="AU1169">
        <f t="shared" si="227"/>
        <v>0.61664099999999999</v>
      </c>
      <c r="AV1169">
        <v>-1.31E-3</v>
      </c>
      <c r="AW1169">
        <v>9.8799999999999995E-4</v>
      </c>
      <c r="AX1169" s="8">
        <v>8.83E-4</v>
      </c>
      <c r="AY1169">
        <v>49.935699999999997</v>
      </c>
      <c r="AZ1169">
        <v>49.344200000000001</v>
      </c>
      <c r="BA1169" s="9">
        <v>3.0249000000000002E-2</v>
      </c>
      <c r="BB1169" s="10">
        <f t="shared" si="232"/>
        <v>3.1132E-2</v>
      </c>
      <c r="BC1169">
        <v>1.671E-3</v>
      </c>
      <c r="BD1169">
        <v>-5.4900000000000001E-3</v>
      </c>
      <c r="BE1169">
        <v>4.7860000000000003E-3</v>
      </c>
      <c r="BF1169">
        <v>3.271E-3</v>
      </c>
      <c r="BG1169">
        <v>0</v>
      </c>
      <c r="BH1169">
        <v>0</v>
      </c>
      <c r="BI1169" s="22"/>
    </row>
    <row r="1170" spans="1:61" x14ac:dyDescent="0.25">
      <c r="A1170" t="s">
        <v>196</v>
      </c>
      <c r="B1170" t="s">
        <v>197</v>
      </c>
      <c r="C1170">
        <v>503</v>
      </c>
      <c r="D1170">
        <v>66</v>
      </c>
      <c r="E1170">
        <v>40</v>
      </c>
      <c r="F1170">
        <v>20</v>
      </c>
      <c r="G1170">
        <v>100</v>
      </c>
      <c r="H1170">
        <v>3</v>
      </c>
      <c r="I1170">
        <v>684</v>
      </c>
      <c r="J1170">
        <v>6</v>
      </c>
      <c r="K1170" s="1">
        <v>1.8780000000000002E-2</v>
      </c>
      <c r="L1170" s="1">
        <v>-2.2100000000000002E-3</v>
      </c>
      <c r="M1170" s="1">
        <v>8.5009999999999999E-3</v>
      </c>
      <c r="N1170" s="1">
        <v>5.7080000000000004E-3</v>
      </c>
      <c r="O1170" s="2">
        <v>-7.77E-3</v>
      </c>
      <c r="P1170" s="17">
        <f t="shared" si="228"/>
        <v>-77.7</v>
      </c>
      <c r="Q1170" s="3">
        <v>0.29113800000000001</v>
      </c>
      <c r="R1170" s="18">
        <f t="shared" si="225"/>
        <v>2911.38</v>
      </c>
      <c r="S1170" s="1">
        <v>-5.3299999999999997E-3</v>
      </c>
      <c r="T1170" s="1">
        <v>5.8520000000000004E-3</v>
      </c>
      <c r="U1170" s="4">
        <v>0.53579399999999999</v>
      </c>
      <c r="V1170" s="19">
        <f t="shared" si="229"/>
        <v>5357.94</v>
      </c>
      <c r="W1170" s="1">
        <v>2.5509999999999999E-3</v>
      </c>
      <c r="X1170" s="1">
        <v>1.4890000000000001E-3</v>
      </c>
      <c r="Y1170" s="5">
        <v>-2.3500000000000001E-3</v>
      </c>
      <c r="Z1170" s="20">
        <f t="shared" si="230"/>
        <v>-23.5</v>
      </c>
      <c r="AA1170" s="1">
        <v>32.509</v>
      </c>
      <c r="AB1170" s="1">
        <v>65.736099999999993</v>
      </c>
      <c r="AC1170" s="6">
        <v>-3.3E-4</v>
      </c>
      <c r="AD1170" s="21">
        <f t="shared" si="231"/>
        <v>-3.3</v>
      </c>
      <c r="AE1170" s="1">
        <v>2.4169999999999999E-3</v>
      </c>
      <c r="AF1170" s="1">
        <v>9.9299999999999996E-4</v>
      </c>
      <c r="AG1170" s="1">
        <v>1.0255E-2</v>
      </c>
      <c r="AH1170" s="1">
        <v>8.1969999999999994E-3</v>
      </c>
      <c r="AI1170" s="1">
        <v>0</v>
      </c>
      <c r="AJ1170" s="1">
        <v>0</v>
      </c>
      <c r="AK1170" s="1">
        <v>99.118700000000004</v>
      </c>
      <c r="AL1170">
        <v>4.4609999999999997E-3</v>
      </c>
      <c r="AM1170">
        <v>-1.01E-3</v>
      </c>
      <c r="AN1170">
        <v>3.4359999999999998E-3</v>
      </c>
      <c r="AO1170">
        <v>4.7840000000000001E-3</v>
      </c>
      <c r="AP1170" s="7">
        <v>-6.0200000000000002E-3</v>
      </c>
      <c r="AQ1170">
        <v>0.127469</v>
      </c>
      <c r="AR1170">
        <v>-3.32E-3</v>
      </c>
      <c r="AS1170">
        <v>3.8440000000000002E-3</v>
      </c>
      <c r="AT1170">
        <v>0.472138</v>
      </c>
      <c r="AU1170">
        <f t="shared" si="227"/>
        <v>0.599607</v>
      </c>
      <c r="AV1170">
        <v>2.1299999999999999E-3</v>
      </c>
      <c r="AW1170">
        <v>1.3339999999999999E-3</v>
      </c>
      <c r="AX1170" s="8">
        <v>-1.66E-3</v>
      </c>
      <c r="AY1170">
        <v>49.8949</v>
      </c>
      <c r="AZ1170">
        <v>49.4876</v>
      </c>
      <c r="BA1170" s="9">
        <v>-2.2000000000000001E-4</v>
      </c>
      <c r="BB1170" s="10">
        <f t="shared" si="232"/>
        <v>-1.8799999999999999E-3</v>
      </c>
      <c r="BC1170">
        <v>3.3549999999999999E-3</v>
      </c>
      <c r="BD1170">
        <v>4.1199999999999999E-4</v>
      </c>
      <c r="BE1170">
        <v>4.3949999999999996E-3</v>
      </c>
      <c r="BF1170">
        <v>2.0110000000000002E-3</v>
      </c>
      <c r="BG1170">
        <v>0</v>
      </c>
      <c r="BH1170">
        <v>0</v>
      </c>
      <c r="BI1170" s="22"/>
    </row>
    <row r="1171" spans="1:61" x14ac:dyDescent="0.25">
      <c r="A1171" t="s">
        <v>196</v>
      </c>
      <c r="B1171" t="s">
        <v>197</v>
      </c>
      <c r="C1171">
        <v>504</v>
      </c>
      <c r="D1171">
        <v>66</v>
      </c>
      <c r="E1171">
        <v>40</v>
      </c>
      <c r="F1171">
        <v>20</v>
      </c>
      <c r="G1171">
        <v>100</v>
      </c>
      <c r="H1171">
        <v>3</v>
      </c>
      <c r="I1171">
        <v>685</v>
      </c>
      <c r="J1171">
        <v>7</v>
      </c>
      <c r="K1171" s="1">
        <v>1.4156E-2</v>
      </c>
      <c r="L1171" s="1">
        <v>3.3449999999999999E-3</v>
      </c>
      <c r="M1171" s="1">
        <v>1.2689000000000001E-2</v>
      </c>
      <c r="N1171" s="1">
        <v>1.0671999999999999E-2</v>
      </c>
      <c r="O1171" s="2">
        <v>-9.2300000000000004E-3</v>
      </c>
      <c r="P1171" s="17">
        <f t="shared" si="228"/>
        <v>-92.3</v>
      </c>
      <c r="Q1171" s="3">
        <v>0.26203500000000002</v>
      </c>
      <c r="R1171" s="18">
        <f t="shared" si="225"/>
        <v>2620.3500000000004</v>
      </c>
      <c r="S1171" s="1">
        <v>-6.6E-4</v>
      </c>
      <c r="T1171" s="1">
        <v>-6.8999999999999997E-4</v>
      </c>
      <c r="U1171" s="4">
        <v>0.52377200000000002</v>
      </c>
      <c r="V1171" s="19">
        <f t="shared" si="229"/>
        <v>5237.72</v>
      </c>
      <c r="W1171" s="1">
        <v>2.7299999999999998E-3</v>
      </c>
      <c r="X1171" s="1">
        <v>3.9309999999999996E-3</v>
      </c>
      <c r="Y1171" s="5">
        <v>-6.0600000000000003E-3</v>
      </c>
      <c r="Z1171" s="20">
        <f t="shared" si="230"/>
        <v>-60.6</v>
      </c>
      <c r="AA1171" s="1">
        <v>32.523000000000003</v>
      </c>
      <c r="AB1171" s="1">
        <v>65.640600000000006</v>
      </c>
      <c r="AC1171" s="6">
        <v>-4.6699999999999997E-3</v>
      </c>
      <c r="AD1171" s="21">
        <f t="shared" si="231"/>
        <v>-46.699999999999996</v>
      </c>
      <c r="AE1171" s="1">
        <v>5.1799999999999997E-3</v>
      </c>
      <c r="AF1171" s="1">
        <v>3.326E-3</v>
      </c>
      <c r="AG1171" s="1">
        <v>2.3511000000000001E-2</v>
      </c>
      <c r="AH1171" s="1">
        <v>1.8911000000000001E-2</v>
      </c>
      <c r="AI1171" s="1">
        <v>0</v>
      </c>
      <c r="AJ1171" s="1">
        <v>0</v>
      </c>
      <c r="AK1171" s="1">
        <v>99.026499999999999</v>
      </c>
      <c r="AL1171">
        <v>3.3639999999999998E-3</v>
      </c>
      <c r="AM1171">
        <v>1.5269999999999999E-3</v>
      </c>
      <c r="AN1171">
        <v>5.1320000000000003E-3</v>
      </c>
      <c r="AO1171">
        <v>8.9510000000000006E-3</v>
      </c>
      <c r="AP1171" s="7">
        <v>-7.1599999999999997E-3</v>
      </c>
      <c r="AQ1171">
        <v>0.11479399999999999</v>
      </c>
      <c r="AR1171">
        <v>-4.0999999999999999E-4</v>
      </c>
      <c r="AS1171">
        <v>-4.4999999999999999E-4</v>
      </c>
      <c r="AT1171">
        <v>0.46181699999999998</v>
      </c>
      <c r="AU1171">
        <f t="shared" si="227"/>
        <v>0.57661099999999998</v>
      </c>
      <c r="AV1171">
        <v>2.281E-3</v>
      </c>
      <c r="AW1171">
        <v>3.5230000000000001E-3</v>
      </c>
      <c r="AX1171" s="8">
        <v>-4.28E-3</v>
      </c>
      <c r="AY1171">
        <v>49.945900000000002</v>
      </c>
      <c r="AZ1171">
        <v>49.444899999999997</v>
      </c>
      <c r="BA1171" s="9">
        <v>-3.1700000000000001E-3</v>
      </c>
      <c r="BB1171" s="10">
        <f t="shared" si="232"/>
        <v>-7.45E-3</v>
      </c>
      <c r="BC1171">
        <v>7.195E-3</v>
      </c>
      <c r="BD1171">
        <v>1.3799999999999999E-3</v>
      </c>
      <c r="BE1171">
        <v>1.0083E-2</v>
      </c>
      <c r="BF1171">
        <v>4.6420000000000003E-3</v>
      </c>
      <c r="BG1171">
        <v>0</v>
      </c>
      <c r="BH1171">
        <v>0</v>
      </c>
      <c r="BI1171" s="22"/>
    </row>
    <row r="1172" spans="1:61" x14ac:dyDescent="0.25">
      <c r="A1172" t="s">
        <v>196</v>
      </c>
      <c r="B1172" t="s">
        <v>197</v>
      </c>
      <c r="C1172">
        <v>505</v>
      </c>
      <c r="D1172">
        <v>66</v>
      </c>
      <c r="E1172">
        <v>40</v>
      </c>
      <c r="F1172">
        <v>20</v>
      </c>
      <c r="G1172">
        <v>100</v>
      </c>
      <c r="H1172">
        <v>3</v>
      </c>
      <c r="I1172">
        <v>686</v>
      </c>
      <c r="J1172">
        <v>8</v>
      </c>
      <c r="K1172" s="1">
        <v>-8.7899999999999992E-3</v>
      </c>
      <c r="L1172" s="1">
        <v>4.7759999999999999E-3</v>
      </c>
      <c r="M1172" s="1">
        <v>7.7730000000000004E-3</v>
      </c>
      <c r="N1172" s="1">
        <v>7.43E-3</v>
      </c>
      <c r="O1172" s="2">
        <v>-8.43E-3</v>
      </c>
      <c r="P1172" s="17">
        <f t="shared" si="228"/>
        <v>-84.3</v>
      </c>
      <c r="Q1172" s="3">
        <v>0.27127400000000002</v>
      </c>
      <c r="R1172" s="18">
        <f t="shared" si="225"/>
        <v>2712.7400000000002</v>
      </c>
      <c r="S1172" s="1">
        <v>6.2500000000000001E-4</v>
      </c>
      <c r="T1172" s="1">
        <v>4.1879999999999999E-3</v>
      </c>
      <c r="U1172" s="4">
        <v>0.52284799999999998</v>
      </c>
      <c r="V1172" s="19">
        <f t="shared" si="229"/>
        <v>5228.4799999999996</v>
      </c>
      <c r="W1172" s="1">
        <v>-2.81E-3</v>
      </c>
      <c r="X1172" s="1">
        <v>2.4109999999999999E-3</v>
      </c>
      <c r="Y1172" s="5">
        <v>1.2750000000000001E-3</v>
      </c>
      <c r="Z1172" s="20">
        <f t="shared" si="230"/>
        <v>12.750000000000002</v>
      </c>
      <c r="AA1172" s="1">
        <v>32.595500000000001</v>
      </c>
      <c r="AB1172" s="1">
        <v>65.596900000000005</v>
      </c>
      <c r="AC1172" s="6">
        <v>-1.9599999999999999E-3</v>
      </c>
      <c r="AD1172" s="21">
        <f t="shared" si="231"/>
        <v>-19.599999999999998</v>
      </c>
      <c r="AE1172" s="1">
        <v>1.6639999999999999E-3</v>
      </c>
      <c r="AF1172" s="1">
        <v>-1.026E-2</v>
      </c>
      <c r="AG1172" s="1">
        <v>1.1369000000000001E-2</v>
      </c>
      <c r="AH1172" s="1">
        <v>1.5460000000000001E-3</v>
      </c>
      <c r="AI1172" s="1">
        <v>0</v>
      </c>
      <c r="AJ1172" s="1">
        <v>0</v>
      </c>
      <c r="AK1172" s="1">
        <v>98.997200000000007</v>
      </c>
      <c r="AL1172">
        <v>-2.0899999999999998E-3</v>
      </c>
      <c r="AM1172">
        <v>2.1789999999999999E-3</v>
      </c>
      <c r="AN1172">
        <v>3.1419999999999998E-3</v>
      </c>
      <c r="AO1172">
        <v>6.228E-3</v>
      </c>
      <c r="AP1172" s="7">
        <v>-6.5300000000000002E-3</v>
      </c>
      <c r="AQ1172">
        <v>0.118773</v>
      </c>
      <c r="AR1172">
        <v>3.8999999999999999E-4</v>
      </c>
      <c r="AS1172">
        <v>2.751E-3</v>
      </c>
      <c r="AT1172">
        <v>0.46073700000000001</v>
      </c>
      <c r="AU1172">
        <f t="shared" si="227"/>
        <v>0.57950999999999997</v>
      </c>
      <c r="AV1172">
        <v>-2.3500000000000001E-3</v>
      </c>
      <c r="AW1172">
        <v>2.16E-3</v>
      </c>
      <c r="AX1172" s="8">
        <v>8.9999999999999998E-4</v>
      </c>
      <c r="AY1172">
        <v>50.028300000000002</v>
      </c>
      <c r="AZ1172">
        <v>49.383400000000002</v>
      </c>
      <c r="BA1172" s="9">
        <v>-1.33E-3</v>
      </c>
      <c r="BB1172" s="10">
        <f t="shared" si="232"/>
        <v>-4.3000000000000004E-4</v>
      </c>
      <c r="BC1172">
        <v>2.3089999999999999E-3</v>
      </c>
      <c r="BD1172">
        <v>-4.2500000000000003E-3</v>
      </c>
      <c r="BE1172">
        <v>4.8729999999999997E-3</v>
      </c>
      <c r="BF1172">
        <v>3.79E-4</v>
      </c>
      <c r="BG1172">
        <v>0</v>
      </c>
      <c r="BH1172">
        <v>0</v>
      </c>
      <c r="BI1172" s="22"/>
    </row>
    <row r="1173" spans="1:61" x14ac:dyDescent="0.25">
      <c r="A1173" t="s">
        <v>196</v>
      </c>
      <c r="B1173" t="s">
        <v>197</v>
      </c>
      <c r="C1173">
        <v>506</v>
      </c>
      <c r="D1173">
        <v>66</v>
      </c>
      <c r="E1173">
        <v>40</v>
      </c>
      <c r="F1173">
        <v>20</v>
      </c>
      <c r="G1173">
        <v>100</v>
      </c>
      <c r="H1173">
        <v>3</v>
      </c>
      <c r="I1173">
        <v>687</v>
      </c>
      <c r="J1173">
        <v>9</v>
      </c>
      <c r="K1173" s="1">
        <v>1.1296E-2</v>
      </c>
      <c r="L1173" s="1">
        <v>1.9113999999999999E-2</v>
      </c>
      <c r="M1173" s="1">
        <v>9.2580000000000006E-3</v>
      </c>
      <c r="N1173" s="1">
        <v>7.0720000000000002E-3</v>
      </c>
      <c r="O1173" s="2">
        <v>-7.8200000000000006E-3</v>
      </c>
      <c r="P1173" s="17">
        <f t="shared" si="228"/>
        <v>-78.2</v>
      </c>
      <c r="Q1173" s="3">
        <v>0.26507799999999998</v>
      </c>
      <c r="R1173" s="18">
        <f t="shared" si="225"/>
        <v>2650.7799999999997</v>
      </c>
      <c r="S1173" s="1">
        <v>-2.15E-3</v>
      </c>
      <c r="T1173" s="1">
        <v>1.7589999999999999E-3</v>
      </c>
      <c r="U1173" s="4">
        <v>0.52121499999999998</v>
      </c>
      <c r="V1173" s="19">
        <f t="shared" si="229"/>
        <v>5212.1499999999996</v>
      </c>
      <c r="W1173" s="1">
        <v>-4.5100000000000001E-3</v>
      </c>
      <c r="X1173" s="1">
        <v>4.1510000000000002E-3</v>
      </c>
      <c r="Y1173" s="5">
        <v>3.4120000000000001E-3</v>
      </c>
      <c r="Z1173" s="20">
        <f t="shared" si="230"/>
        <v>34.120000000000005</v>
      </c>
      <c r="AA1173" s="1">
        <v>32.823099999999997</v>
      </c>
      <c r="AB1173" s="1">
        <v>65.581000000000003</v>
      </c>
      <c r="AC1173" s="6">
        <v>7.7200000000000001E-4</v>
      </c>
      <c r="AD1173" s="21">
        <f t="shared" si="231"/>
        <v>7.72</v>
      </c>
      <c r="AE1173" s="1">
        <v>1.2463E-2</v>
      </c>
      <c r="AF1173" s="1">
        <v>-3.4199999999999999E-3</v>
      </c>
      <c r="AG1173" s="1">
        <v>2.0617E-2</v>
      </c>
      <c r="AH1173" s="1">
        <v>1.1129E-2</v>
      </c>
      <c r="AI1173" s="1">
        <v>0</v>
      </c>
      <c r="AJ1173" s="1">
        <v>0</v>
      </c>
      <c r="AK1173" s="1">
        <v>99.273499999999999</v>
      </c>
      <c r="AL1173">
        <v>2.673E-3</v>
      </c>
      <c r="AM1173">
        <v>8.6879999999999995E-3</v>
      </c>
      <c r="AN1173">
        <v>3.7290000000000001E-3</v>
      </c>
      <c r="AO1173">
        <v>5.9059999999999998E-3</v>
      </c>
      <c r="AP1173" s="7">
        <v>-6.0400000000000002E-3</v>
      </c>
      <c r="AQ1173">
        <v>0.115633</v>
      </c>
      <c r="AR1173">
        <v>-1.33E-3</v>
      </c>
      <c r="AS1173">
        <v>1.1509999999999999E-3</v>
      </c>
      <c r="AT1173">
        <v>0.45760600000000001</v>
      </c>
      <c r="AU1173">
        <f t="shared" si="227"/>
        <v>0.57323900000000005</v>
      </c>
      <c r="AV1173">
        <v>-3.7499999999999999E-3</v>
      </c>
      <c r="AW1173">
        <v>3.7039999999999998E-3</v>
      </c>
      <c r="AX1173" s="8">
        <v>2.3999999999999998E-3</v>
      </c>
      <c r="AY1173">
        <v>50.192100000000003</v>
      </c>
      <c r="AZ1173">
        <v>49.189599999999999</v>
      </c>
      <c r="BA1173" s="9">
        <v>5.2099999999999998E-4</v>
      </c>
      <c r="BB1173" s="10">
        <f t="shared" si="232"/>
        <v>2.921E-3</v>
      </c>
      <c r="BC1173">
        <v>1.7236000000000001E-2</v>
      </c>
      <c r="BD1173">
        <v>-1.41E-3</v>
      </c>
      <c r="BE1173">
        <v>8.8039999999999993E-3</v>
      </c>
      <c r="BF1173">
        <v>2.7200000000000002E-3</v>
      </c>
      <c r="BG1173">
        <v>0</v>
      </c>
      <c r="BH1173">
        <v>0</v>
      </c>
      <c r="BI1173" s="22"/>
    </row>
    <row r="1174" spans="1:61" x14ac:dyDescent="0.25">
      <c r="A1174" t="s">
        <v>196</v>
      </c>
      <c r="B1174" t="s">
        <v>197</v>
      </c>
      <c r="C1174">
        <v>507</v>
      </c>
      <c r="D1174">
        <v>66</v>
      </c>
      <c r="E1174">
        <v>40</v>
      </c>
      <c r="F1174">
        <v>20</v>
      </c>
      <c r="G1174">
        <v>100</v>
      </c>
      <c r="H1174">
        <v>3</v>
      </c>
      <c r="I1174">
        <v>688</v>
      </c>
      <c r="J1174">
        <v>10</v>
      </c>
      <c r="K1174" s="1">
        <v>-2.0999999999999999E-3</v>
      </c>
      <c r="L1174" s="1">
        <v>1.8083999999999999E-2</v>
      </c>
      <c r="M1174" s="1">
        <v>1.4430000000000001E-3</v>
      </c>
      <c r="N1174" s="1">
        <v>5.2300000000000003E-3</v>
      </c>
      <c r="O1174" s="2">
        <v>3.0533000000000001E-2</v>
      </c>
      <c r="P1174" s="17">
        <f t="shared" si="228"/>
        <v>305.33</v>
      </c>
      <c r="Q1174" s="3">
        <v>0.26781700000000003</v>
      </c>
      <c r="R1174" s="18">
        <f t="shared" si="225"/>
        <v>2678.17</v>
      </c>
      <c r="S1174" s="1">
        <v>1.0059999999999999E-3</v>
      </c>
      <c r="T1174" s="1">
        <v>5.078E-3</v>
      </c>
      <c r="U1174" s="4">
        <v>0.53165300000000004</v>
      </c>
      <c r="V1174" s="19">
        <f t="shared" si="229"/>
        <v>5316.5300000000007</v>
      </c>
      <c r="W1174" s="1">
        <v>2.8530000000000001E-3</v>
      </c>
      <c r="X1174" s="1">
        <v>2.7950000000000002E-3</v>
      </c>
      <c r="Y1174" s="5">
        <v>1.3798E-2</v>
      </c>
      <c r="Z1174" s="20">
        <f t="shared" si="230"/>
        <v>137.97999999999999</v>
      </c>
      <c r="AA1174" s="1">
        <v>32.527700000000003</v>
      </c>
      <c r="AB1174" s="1">
        <v>65.643000000000001</v>
      </c>
      <c r="AC1174" s="6">
        <v>2.0447E-2</v>
      </c>
      <c r="AD1174" s="21">
        <f t="shared" si="231"/>
        <v>204.47</v>
      </c>
      <c r="AE1174" s="1">
        <v>2.1159999999999998E-3</v>
      </c>
      <c r="AF1174" s="1">
        <v>5.22E-4</v>
      </c>
      <c r="AG1174" s="1">
        <v>1.8034000000000001E-2</v>
      </c>
      <c r="AH1174" s="1">
        <v>2.6051000000000001E-2</v>
      </c>
      <c r="AI1174" s="1">
        <v>0</v>
      </c>
      <c r="AJ1174" s="1">
        <v>0</v>
      </c>
      <c r="AK1174" s="1">
        <v>99.116100000000003</v>
      </c>
      <c r="AL1174">
        <v>-5.0000000000000001E-4</v>
      </c>
      <c r="AM1174">
        <v>8.2489999999999994E-3</v>
      </c>
      <c r="AN1174">
        <v>5.8299999999999997E-4</v>
      </c>
      <c r="AO1174">
        <v>4.3839999999999999E-3</v>
      </c>
      <c r="AP1174" s="7">
        <v>2.3643000000000001E-2</v>
      </c>
      <c r="AQ1174">
        <v>0.117243</v>
      </c>
      <c r="AR1174">
        <v>6.2699999999999995E-4</v>
      </c>
      <c r="AS1174">
        <v>3.3349999999999999E-3</v>
      </c>
      <c r="AT1174">
        <v>0.46842699999999998</v>
      </c>
      <c r="AU1174">
        <f t="shared" si="227"/>
        <v>0.58567000000000002</v>
      </c>
      <c r="AV1174">
        <v>2.382E-3</v>
      </c>
      <c r="AW1174">
        <v>2.503E-3</v>
      </c>
      <c r="AX1174" s="8">
        <v>9.7380000000000001E-3</v>
      </c>
      <c r="AY1174">
        <v>49.917200000000001</v>
      </c>
      <c r="AZ1174">
        <v>49.411099999999998</v>
      </c>
      <c r="BA1174" s="9">
        <v>1.3860000000000001E-2</v>
      </c>
      <c r="BB1174" s="10">
        <f t="shared" si="232"/>
        <v>2.3598000000000001E-2</v>
      </c>
      <c r="BC1174">
        <v>2.9369999999999999E-3</v>
      </c>
      <c r="BD1174">
        <v>2.1599999999999999E-4</v>
      </c>
      <c r="BE1174">
        <v>7.7289999999999998E-3</v>
      </c>
      <c r="BF1174">
        <v>6.3899999999999998E-3</v>
      </c>
      <c r="BG1174">
        <v>0</v>
      </c>
      <c r="BH1174">
        <v>0</v>
      </c>
      <c r="BI1174" s="22"/>
    </row>
    <row r="1175" spans="1:61" x14ac:dyDescent="0.25">
      <c r="A1175" t="s">
        <v>196</v>
      </c>
      <c r="B1175" t="s">
        <v>197</v>
      </c>
      <c r="C1175">
        <v>508</v>
      </c>
      <c r="D1175">
        <v>66</v>
      </c>
      <c r="E1175">
        <v>40</v>
      </c>
      <c r="F1175">
        <v>20</v>
      </c>
      <c r="G1175">
        <v>100</v>
      </c>
      <c r="H1175">
        <v>3</v>
      </c>
      <c r="I1175">
        <v>689</v>
      </c>
      <c r="J1175">
        <v>11</v>
      </c>
      <c r="K1175" s="1">
        <v>-7.2500000000000004E-3</v>
      </c>
      <c r="L1175" s="1">
        <v>1.1786E-2</v>
      </c>
      <c r="M1175" s="1">
        <v>5.2220000000000001E-3</v>
      </c>
      <c r="N1175" s="1">
        <v>6.6189999999999999E-3</v>
      </c>
      <c r="O1175" s="2">
        <v>9.3729999999999994E-3</v>
      </c>
      <c r="P1175" s="17">
        <f t="shared" si="228"/>
        <v>93.72999999999999</v>
      </c>
      <c r="Q1175" s="3">
        <v>0.24543699999999999</v>
      </c>
      <c r="R1175" s="18">
        <f t="shared" si="225"/>
        <v>2454.37</v>
      </c>
      <c r="S1175" s="1">
        <v>2.4849999999999998E-3</v>
      </c>
      <c r="T1175" s="1">
        <v>1.091E-3</v>
      </c>
      <c r="U1175" s="4">
        <v>0.54006600000000005</v>
      </c>
      <c r="V1175" s="19">
        <f t="shared" si="229"/>
        <v>5400.6600000000008</v>
      </c>
      <c r="W1175" s="1">
        <v>-4.8000000000000001E-4</v>
      </c>
      <c r="X1175" s="1">
        <v>3.0479999999999999E-3</v>
      </c>
      <c r="Y1175" s="5">
        <v>1.2715000000000001E-2</v>
      </c>
      <c r="Z1175" s="20">
        <f t="shared" si="230"/>
        <v>127.15</v>
      </c>
      <c r="AA1175" s="1">
        <v>32.541499999999999</v>
      </c>
      <c r="AB1175" s="1">
        <v>65.591999999999999</v>
      </c>
      <c r="AC1175" s="6">
        <v>2.4629999999999999E-3</v>
      </c>
      <c r="AD1175" s="21">
        <f t="shared" si="231"/>
        <v>24.63</v>
      </c>
      <c r="AE1175" s="1">
        <v>3.637E-3</v>
      </c>
      <c r="AF1175" s="1">
        <v>2.532E-3</v>
      </c>
      <c r="AG1175" s="1">
        <v>5.6239999999999997E-3</v>
      </c>
      <c r="AH1175" s="1">
        <v>2.5544000000000001E-2</v>
      </c>
      <c r="AI1175" s="1">
        <v>0</v>
      </c>
      <c r="AJ1175" s="1">
        <v>0</v>
      </c>
      <c r="AK1175" s="1">
        <v>99.003500000000003</v>
      </c>
      <c r="AL1175">
        <v>-1.72E-3</v>
      </c>
      <c r="AM1175">
        <v>5.3800000000000002E-3</v>
      </c>
      <c r="AN1175">
        <v>2.1120000000000002E-3</v>
      </c>
      <c r="AO1175">
        <v>5.5510000000000004E-3</v>
      </c>
      <c r="AP1175" s="7">
        <v>7.2620000000000002E-3</v>
      </c>
      <c r="AQ1175">
        <v>0.10750700000000001</v>
      </c>
      <c r="AR1175">
        <v>1.5499999999999999E-3</v>
      </c>
      <c r="AS1175">
        <v>7.1699999999999997E-4</v>
      </c>
      <c r="AT1175">
        <v>0.47611300000000001</v>
      </c>
      <c r="AU1175">
        <f t="shared" si="227"/>
        <v>0.58362000000000003</v>
      </c>
      <c r="AV1175">
        <v>-4.0000000000000002E-4</v>
      </c>
      <c r="AW1175">
        <v>2.7309999999999999E-3</v>
      </c>
      <c r="AX1175" s="8">
        <v>8.9789999999999991E-3</v>
      </c>
      <c r="AY1175">
        <v>49.966900000000003</v>
      </c>
      <c r="AZ1175">
        <v>49.4009</v>
      </c>
      <c r="BA1175" s="9">
        <v>1.671E-3</v>
      </c>
      <c r="BB1175" s="10">
        <f t="shared" si="232"/>
        <v>1.065E-2</v>
      </c>
      <c r="BC1175">
        <v>5.0509999999999999E-3</v>
      </c>
      <c r="BD1175">
        <v>1.0499999999999999E-3</v>
      </c>
      <c r="BE1175">
        <v>2.4120000000000001E-3</v>
      </c>
      <c r="BF1175">
        <v>6.2700000000000004E-3</v>
      </c>
      <c r="BG1175">
        <v>0</v>
      </c>
      <c r="BH1175">
        <v>0</v>
      </c>
      <c r="BI1175" s="22"/>
    </row>
    <row r="1176" spans="1:61" x14ac:dyDescent="0.25">
      <c r="A1176" t="s">
        <v>196</v>
      </c>
      <c r="B1176" t="s">
        <v>197</v>
      </c>
      <c r="C1176">
        <v>509</v>
      </c>
      <c r="D1176">
        <v>66</v>
      </c>
      <c r="E1176">
        <v>40</v>
      </c>
      <c r="F1176">
        <v>20</v>
      </c>
      <c r="G1176">
        <v>100</v>
      </c>
      <c r="H1176">
        <v>3</v>
      </c>
      <c r="I1176">
        <v>690</v>
      </c>
      <c r="J1176">
        <v>12</v>
      </c>
      <c r="K1176" s="1">
        <v>1.1100000000000001E-3</v>
      </c>
      <c r="L1176" s="1">
        <v>1.0018000000000001E-2</v>
      </c>
      <c r="M1176" s="1">
        <v>2.9500000000000001E-4</v>
      </c>
      <c r="N1176" s="1">
        <v>4.6509999999999998E-3</v>
      </c>
      <c r="O1176" s="2">
        <v>3.4546E-2</v>
      </c>
      <c r="P1176" s="17">
        <f t="shared" si="228"/>
        <v>345.46</v>
      </c>
      <c r="Q1176" s="3">
        <v>0.38647599999999999</v>
      </c>
      <c r="R1176" s="18">
        <f t="shared" si="225"/>
        <v>3864.7599999999998</v>
      </c>
      <c r="S1176" s="1">
        <v>-6.8999999999999997E-4</v>
      </c>
      <c r="T1176" s="1">
        <v>7.0879999999999997E-3</v>
      </c>
      <c r="U1176" s="4">
        <v>0.55992299999999995</v>
      </c>
      <c r="V1176" s="19">
        <f t="shared" si="229"/>
        <v>5599.23</v>
      </c>
      <c r="W1176" s="1">
        <v>-7.0499999999999998E-3</v>
      </c>
      <c r="X1176" s="1">
        <v>4.0540000000000003E-3</v>
      </c>
      <c r="Y1176" s="5">
        <v>1.2855999999999999E-2</v>
      </c>
      <c r="Z1176" s="20">
        <f t="shared" si="230"/>
        <v>128.56</v>
      </c>
      <c r="AA1176" s="1">
        <v>32.504600000000003</v>
      </c>
      <c r="AB1176" s="1">
        <v>65.599199999999996</v>
      </c>
      <c r="AC1176" s="6">
        <v>1.6858000000000001E-2</v>
      </c>
      <c r="AD1176" s="21">
        <f t="shared" si="231"/>
        <v>168.58</v>
      </c>
      <c r="AE1176" s="1">
        <v>9.1090000000000008E-3</v>
      </c>
      <c r="AF1176" s="1">
        <v>-1.1100000000000001E-3</v>
      </c>
      <c r="AG1176" s="1">
        <v>3.6879999999999999E-3</v>
      </c>
      <c r="AH1176" s="1">
        <v>7.1716000000000002E-2</v>
      </c>
      <c r="AI1176" s="1">
        <v>0</v>
      </c>
      <c r="AJ1176" s="1">
        <v>0</v>
      </c>
      <c r="AK1176" s="1">
        <v>99.217299999999994</v>
      </c>
      <c r="AL1176">
        <v>2.6400000000000002E-4</v>
      </c>
      <c r="AM1176">
        <v>4.5690000000000001E-3</v>
      </c>
      <c r="AN1176">
        <v>1.1900000000000001E-4</v>
      </c>
      <c r="AO1176">
        <v>3.8969999999999999E-3</v>
      </c>
      <c r="AP1176" s="7">
        <v>2.6747E-2</v>
      </c>
      <c r="AQ1176">
        <v>0.16916800000000001</v>
      </c>
      <c r="AR1176">
        <v>-4.2999999999999999E-4</v>
      </c>
      <c r="AS1176">
        <v>4.6550000000000003E-3</v>
      </c>
      <c r="AT1176">
        <v>0.49327799999999999</v>
      </c>
      <c r="AU1176">
        <f t="shared" si="227"/>
        <v>0.66244599999999998</v>
      </c>
      <c r="AV1176">
        <v>-5.8900000000000003E-3</v>
      </c>
      <c r="AW1176">
        <v>3.63E-3</v>
      </c>
      <c r="AX1176" s="8">
        <v>9.0720000000000002E-3</v>
      </c>
      <c r="AY1176">
        <v>49.875900000000001</v>
      </c>
      <c r="AZ1176">
        <v>49.372300000000003</v>
      </c>
      <c r="BA1176" s="9">
        <v>1.1426E-2</v>
      </c>
      <c r="BB1176" s="10">
        <f t="shared" si="232"/>
        <v>2.0498000000000002E-2</v>
      </c>
      <c r="BC1176">
        <v>1.2640999999999999E-2</v>
      </c>
      <c r="BD1176">
        <v>-4.6000000000000001E-4</v>
      </c>
      <c r="BE1176">
        <v>1.58E-3</v>
      </c>
      <c r="BF1176">
        <v>1.7590000000000001E-2</v>
      </c>
      <c r="BG1176">
        <v>0</v>
      </c>
      <c r="BH1176">
        <v>0</v>
      </c>
      <c r="BI1176" s="22"/>
    </row>
    <row r="1177" spans="1:61" x14ac:dyDescent="0.25">
      <c r="A1177" t="s">
        <v>196</v>
      </c>
      <c r="B1177" t="s">
        <v>197</v>
      </c>
      <c r="C1177">
        <v>510</v>
      </c>
      <c r="D1177">
        <v>66</v>
      </c>
      <c r="E1177">
        <v>40</v>
      </c>
      <c r="F1177">
        <v>20</v>
      </c>
      <c r="G1177">
        <v>100</v>
      </c>
      <c r="H1177">
        <v>3</v>
      </c>
      <c r="I1177">
        <v>691</v>
      </c>
      <c r="J1177">
        <v>13</v>
      </c>
      <c r="K1177" s="1">
        <v>1.1912000000000001E-2</v>
      </c>
      <c r="L1177" s="1">
        <v>3.2243000000000001E-2</v>
      </c>
      <c r="M1177" s="1">
        <v>-2.7599999999999999E-3</v>
      </c>
      <c r="N1177" s="1">
        <v>6.4380000000000001E-3</v>
      </c>
      <c r="O1177" s="2">
        <v>3.2901E-2</v>
      </c>
      <c r="P1177" s="17">
        <f t="shared" si="228"/>
        <v>329.01</v>
      </c>
      <c r="Q1177" s="3">
        <v>0.235565</v>
      </c>
      <c r="R1177" s="18">
        <f t="shared" si="225"/>
        <v>2355.65</v>
      </c>
      <c r="S1177" s="1">
        <v>-1.9E-3</v>
      </c>
      <c r="T1177" s="1">
        <v>3.751E-3</v>
      </c>
      <c r="U1177" s="4">
        <v>0.54197399999999996</v>
      </c>
      <c r="V1177" s="19">
        <f t="shared" si="229"/>
        <v>5419.74</v>
      </c>
      <c r="W1177" s="1">
        <v>-2.4299999999999999E-3</v>
      </c>
      <c r="X1177" s="1">
        <v>3.493E-3</v>
      </c>
      <c r="Y1177" s="5">
        <v>1.1301E-2</v>
      </c>
      <c r="Z1177" s="20">
        <f t="shared" si="230"/>
        <v>113.01</v>
      </c>
      <c r="AA1177" s="1">
        <v>32.678800000000003</v>
      </c>
      <c r="AB1177" s="1">
        <v>65.644400000000005</v>
      </c>
      <c r="AC1177" s="6">
        <v>1.3502999999999999E-2</v>
      </c>
      <c r="AD1177" s="21">
        <f t="shared" si="231"/>
        <v>135.03</v>
      </c>
      <c r="AE1177" s="1">
        <v>5.1799999999999997E-3</v>
      </c>
      <c r="AF1177" s="1">
        <v>1.9699999999999999E-4</v>
      </c>
      <c r="AG1177" s="1">
        <v>2.1457E-2</v>
      </c>
      <c r="AH1177" s="1">
        <v>3.9189999999999997E-3</v>
      </c>
      <c r="AI1177" s="1">
        <v>0</v>
      </c>
      <c r="AJ1177" s="1">
        <v>0</v>
      </c>
      <c r="AK1177" s="1">
        <v>99.24</v>
      </c>
      <c r="AL1177">
        <v>2.823E-3</v>
      </c>
      <c r="AM1177">
        <v>1.4675000000000001E-2</v>
      </c>
      <c r="AN1177">
        <v>-1.1100000000000001E-3</v>
      </c>
      <c r="AO1177">
        <v>5.3839999999999999E-3</v>
      </c>
      <c r="AP1177" s="7">
        <v>2.5419000000000001E-2</v>
      </c>
      <c r="AQ1177">
        <v>0.102891</v>
      </c>
      <c r="AR1177">
        <v>-1.1800000000000001E-3</v>
      </c>
      <c r="AS1177">
        <v>2.4580000000000001E-3</v>
      </c>
      <c r="AT1177">
        <v>0.47644399999999998</v>
      </c>
      <c r="AU1177">
        <f t="shared" si="227"/>
        <v>0.57933499999999993</v>
      </c>
      <c r="AV1177">
        <v>-2.0300000000000001E-3</v>
      </c>
      <c r="AW1177">
        <v>3.1210000000000001E-3</v>
      </c>
      <c r="AX1177" s="8">
        <v>7.9579999999999998E-3</v>
      </c>
      <c r="AY1177">
        <v>50.036000000000001</v>
      </c>
      <c r="AZ1177">
        <v>49.300600000000003</v>
      </c>
      <c r="BA1177" s="9">
        <v>9.1330000000000005E-3</v>
      </c>
      <c r="BB1177" s="10">
        <f t="shared" si="232"/>
        <v>1.7091000000000002E-2</v>
      </c>
      <c r="BC1177">
        <v>7.1729999999999997E-3</v>
      </c>
      <c r="BD1177">
        <v>8.1000000000000004E-5</v>
      </c>
      <c r="BE1177">
        <v>9.1739999999999999E-3</v>
      </c>
      <c r="BF1177">
        <v>9.59E-4</v>
      </c>
      <c r="BG1177">
        <v>0</v>
      </c>
      <c r="BH1177">
        <v>0</v>
      </c>
      <c r="BI1177" s="22"/>
    </row>
    <row r="1178" spans="1:61" x14ac:dyDescent="0.25">
      <c r="A1178" t="s">
        <v>196</v>
      </c>
      <c r="B1178" t="s">
        <v>197</v>
      </c>
      <c r="C1178">
        <v>511</v>
      </c>
      <c r="D1178">
        <v>66</v>
      </c>
      <c r="E1178">
        <v>40</v>
      </c>
      <c r="F1178">
        <v>20</v>
      </c>
      <c r="G1178">
        <v>100</v>
      </c>
      <c r="H1178">
        <v>3</v>
      </c>
      <c r="I1178">
        <v>692</v>
      </c>
      <c r="J1178">
        <v>14</v>
      </c>
      <c r="K1178" s="1">
        <v>1.678E-3</v>
      </c>
      <c r="L1178" s="1">
        <v>8.8129999999999997E-3</v>
      </c>
      <c r="M1178" s="1">
        <v>2.2030000000000001E-3</v>
      </c>
      <c r="N1178" s="1">
        <v>2.8869999999999998E-3</v>
      </c>
      <c r="O1178" s="2">
        <v>3.4773999999999999E-2</v>
      </c>
      <c r="P1178" s="17">
        <f t="shared" si="228"/>
        <v>347.74</v>
      </c>
      <c r="Q1178" s="3">
        <v>0.27170499999999997</v>
      </c>
      <c r="R1178" s="18">
        <f t="shared" si="225"/>
        <v>2717.0499999999997</v>
      </c>
      <c r="S1178" s="1">
        <v>-6.0000000000000002E-5</v>
      </c>
      <c r="T1178" s="1">
        <v>-1.66E-3</v>
      </c>
      <c r="U1178" s="4">
        <v>0.54137400000000002</v>
      </c>
      <c r="V1178" s="19">
        <f t="shared" si="229"/>
        <v>5413.74</v>
      </c>
      <c r="W1178" s="1">
        <v>-7.2999999999999996E-4</v>
      </c>
      <c r="X1178" s="1">
        <v>5.8609999999999999E-3</v>
      </c>
      <c r="Y1178" s="5">
        <v>1.5257E-2</v>
      </c>
      <c r="Z1178" s="20">
        <f t="shared" si="230"/>
        <v>152.57</v>
      </c>
      <c r="AA1178" s="1">
        <v>32.719000000000001</v>
      </c>
      <c r="AB1178" s="1">
        <v>65.619100000000003</v>
      </c>
      <c r="AC1178" s="6">
        <v>1.5813000000000001E-2</v>
      </c>
      <c r="AD1178" s="21">
        <f t="shared" si="231"/>
        <v>158.13</v>
      </c>
      <c r="AE1178" s="1">
        <v>4.7670000000000004E-3</v>
      </c>
      <c r="AF1178" s="1">
        <v>1.89E-3</v>
      </c>
      <c r="AG1178" s="1">
        <v>2.3439999999999999E-2</v>
      </c>
      <c r="AH1178" s="1">
        <v>4.9924000000000003E-2</v>
      </c>
      <c r="AI1178" s="1">
        <v>0</v>
      </c>
      <c r="AJ1178" s="1">
        <v>0</v>
      </c>
      <c r="AK1178" s="1">
        <v>99.316000000000003</v>
      </c>
      <c r="AL1178">
        <v>3.97E-4</v>
      </c>
      <c r="AM1178">
        <v>4.0090000000000004E-3</v>
      </c>
      <c r="AN1178">
        <v>8.8800000000000001E-4</v>
      </c>
      <c r="AO1178">
        <v>2.4130000000000002E-3</v>
      </c>
      <c r="AP1178" s="7">
        <v>2.6849000000000001E-2</v>
      </c>
      <c r="AQ1178">
        <v>0.118602</v>
      </c>
      <c r="AR1178">
        <v>-4.0000000000000003E-5</v>
      </c>
      <c r="AS1178">
        <v>-1.09E-3</v>
      </c>
      <c r="AT1178">
        <v>0.47561799999999999</v>
      </c>
      <c r="AU1178">
        <f t="shared" si="227"/>
        <v>0.59421999999999997</v>
      </c>
      <c r="AV1178">
        <v>-6.0999999999999997E-4</v>
      </c>
      <c r="AW1178">
        <v>5.2339999999999999E-3</v>
      </c>
      <c r="AX1178" s="8">
        <v>1.0737E-2</v>
      </c>
      <c r="AY1178">
        <v>50.066000000000003</v>
      </c>
      <c r="AZ1178">
        <v>49.250700000000002</v>
      </c>
      <c r="BA1178" s="9">
        <v>1.0688E-2</v>
      </c>
      <c r="BB1178" s="10">
        <f t="shared" si="232"/>
        <v>2.1425E-2</v>
      </c>
      <c r="BC1178">
        <v>6.5979999999999997E-3</v>
      </c>
      <c r="BD1178">
        <v>7.8100000000000001E-4</v>
      </c>
      <c r="BE1178">
        <v>1.0016000000000001E-2</v>
      </c>
      <c r="BF1178">
        <v>1.2211E-2</v>
      </c>
      <c r="BG1178">
        <v>0</v>
      </c>
      <c r="BH1178">
        <v>0</v>
      </c>
      <c r="BI1178" s="22"/>
    </row>
    <row r="1179" spans="1:61" x14ac:dyDescent="0.25">
      <c r="A1179" t="s">
        <v>196</v>
      </c>
      <c r="B1179" t="s">
        <v>197</v>
      </c>
      <c r="C1179">
        <v>512</v>
      </c>
      <c r="D1179">
        <v>66</v>
      </c>
      <c r="E1179">
        <v>40</v>
      </c>
      <c r="F1179">
        <v>20</v>
      </c>
      <c r="G1179">
        <v>100</v>
      </c>
      <c r="H1179">
        <v>3</v>
      </c>
      <c r="I1179">
        <v>693</v>
      </c>
      <c r="J1179">
        <v>15</v>
      </c>
      <c r="K1179" s="1">
        <v>4.0070000000000001E-3</v>
      </c>
      <c r="L1179" s="1">
        <v>1.3185000000000001E-2</v>
      </c>
      <c r="M1179" s="1">
        <v>3.0599999999999998E-3</v>
      </c>
      <c r="N1179" s="1">
        <v>4.9240000000000004E-3</v>
      </c>
      <c r="O1179" s="2">
        <v>3.1461000000000003E-2</v>
      </c>
      <c r="P1179" s="17">
        <f t="shared" si="228"/>
        <v>314.61</v>
      </c>
      <c r="Q1179" s="3">
        <v>0.284111</v>
      </c>
      <c r="R1179" s="18">
        <f t="shared" si="225"/>
        <v>2841.11</v>
      </c>
      <c r="S1179" s="1">
        <v>-7.7999999999999999E-4</v>
      </c>
      <c r="T1179" s="1">
        <v>3.1059999999999998E-3</v>
      </c>
      <c r="U1179" s="4">
        <v>0.54103000000000001</v>
      </c>
      <c r="V1179" s="19">
        <f t="shared" si="229"/>
        <v>5410.3</v>
      </c>
      <c r="W1179" s="1">
        <v>-3.7100000000000002E-3</v>
      </c>
      <c r="X1179" s="1">
        <v>-1.58E-3</v>
      </c>
      <c r="Y1179" s="5">
        <v>1.5758000000000001E-2</v>
      </c>
      <c r="Z1179" s="20">
        <f t="shared" si="230"/>
        <v>157.58000000000001</v>
      </c>
      <c r="AA1179" s="1">
        <v>32.570599999999999</v>
      </c>
      <c r="AB1179" s="1">
        <v>65.614999999999995</v>
      </c>
      <c r="AC1179" s="6">
        <v>1.7646999999999999E-2</v>
      </c>
      <c r="AD1179" s="21">
        <f t="shared" si="231"/>
        <v>176.47</v>
      </c>
      <c r="AE1179" s="1">
        <v>5.1050000000000002E-3</v>
      </c>
      <c r="AF1179" s="1">
        <v>-5.0200000000000002E-3</v>
      </c>
      <c r="AG1179" s="1">
        <v>7.7879999999999998E-3</v>
      </c>
      <c r="AH1179" s="1">
        <v>2.0339999999999998E-3</v>
      </c>
      <c r="AI1179" s="1">
        <v>0</v>
      </c>
      <c r="AJ1179" s="1">
        <v>0</v>
      </c>
      <c r="AK1179" s="1">
        <v>99.107699999999994</v>
      </c>
      <c r="AL1179">
        <v>9.5100000000000002E-4</v>
      </c>
      <c r="AM1179">
        <v>6.012E-3</v>
      </c>
      <c r="AN1179">
        <v>1.2359999999999999E-3</v>
      </c>
      <c r="AO1179">
        <v>4.1250000000000002E-3</v>
      </c>
      <c r="AP1179" s="7">
        <v>2.4351000000000001E-2</v>
      </c>
      <c r="AQ1179">
        <v>0.12432600000000001</v>
      </c>
      <c r="AR1179">
        <v>-4.8999999999999998E-4</v>
      </c>
      <c r="AS1179">
        <v>2.039E-3</v>
      </c>
      <c r="AT1179">
        <v>0.47649999999999998</v>
      </c>
      <c r="AU1179">
        <f t="shared" si="227"/>
        <v>0.60082599999999997</v>
      </c>
      <c r="AV1179">
        <v>-3.0999999999999999E-3</v>
      </c>
      <c r="AW1179">
        <v>-1.41E-3</v>
      </c>
      <c r="AX1179" s="8">
        <v>1.1117E-2</v>
      </c>
      <c r="AY1179">
        <v>49.963200000000001</v>
      </c>
      <c r="AZ1179">
        <v>49.370399999999997</v>
      </c>
      <c r="BA1179" s="9">
        <v>1.1957000000000001E-2</v>
      </c>
      <c r="BB1179" s="10">
        <f t="shared" si="232"/>
        <v>2.3074000000000001E-2</v>
      </c>
      <c r="BC1179">
        <v>7.0819999999999998E-3</v>
      </c>
      <c r="BD1179">
        <v>-2.0799999999999998E-3</v>
      </c>
      <c r="BE1179">
        <v>3.336E-3</v>
      </c>
      <c r="BF1179">
        <v>4.9899999999999999E-4</v>
      </c>
      <c r="BG1179">
        <v>0</v>
      </c>
      <c r="BH1179">
        <v>0</v>
      </c>
      <c r="BI1179" s="22"/>
    </row>
    <row r="1180" spans="1:61" x14ac:dyDescent="0.25">
      <c r="A1180" t="s">
        <v>196</v>
      </c>
      <c r="B1180" t="s">
        <v>197</v>
      </c>
      <c r="C1180">
        <v>513</v>
      </c>
      <c r="D1180">
        <v>66</v>
      </c>
      <c r="E1180">
        <v>40</v>
      </c>
      <c r="F1180">
        <v>20</v>
      </c>
      <c r="G1180">
        <v>100</v>
      </c>
      <c r="H1180">
        <v>3</v>
      </c>
      <c r="I1180">
        <v>694</v>
      </c>
      <c r="J1180">
        <v>16</v>
      </c>
      <c r="K1180" s="1">
        <v>9.4129999999999995E-3</v>
      </c>
      <c r="L1180" s="1">
        <v>1.0751E-2</v>
      </c>
      <c r="M1180" s="1">
        <v>-3.0799999999999998E-3</v>
      </c>
      <c r="N1180" s="1">
        <v>3.862E-3</v>
      </c>
      <c r="O1180" s="2">
        <v>8.9720999999999995E-2</v>
      </c>
      <c r="P1180" s="17">
        <f t="shared" si="228"/>
        <v>897.20999999999992</v>
      </c>
      <c r="Q1180" s="3">
        <v>0.270922</v>
      </c>
      <c r="R1180" s="18">
        <f t="shared" si="225"/>
        <v>2709.22</v>
      </c>
      <c r="S1180" s="1">
        <v>4.2620000000000002E-3</v>
      </c>
      <c r="T1180" s="1">
        <v>2.6600000000000001E-4</v>
      </c>
      <c r="U1180" s="4">
        <v>0.55590600000000001</v>
      </c>
      <c r="V1180" s="19">
        <f t="shared" si="229"/>
        <v>5559.06</v>
      </c>
      <c r="W1180" s="1">
        <v>1.526E-3</v>
      </c>
      <c r="X1180" s="1">
        <v>1.5870000000000001E-3</v>
      </c>
      <c r="Y1180" s="5">
        <v>3.588E-3</v>
      </c>
      <c r="Z1180" s="20">
        <f t="shared" si="230"/>
        <v>35.880000000000003</v>
      </c>
      <c r="AA1180" s="1">
        <v>32.781799999999997</v>
      </c>
      <c r="AB1180" s="1">
        <v>65.630300000000005</v>
      </c>
      <c r="AC1180" s="6">
        <v>3.8510000000000003E-2</v>
      </c>
      <c r="AD1180" s="21">
        <f t="shared" si="231"/>
        <v>385.1</v>
      </c>
      <c r="AE1180" s="1">
        <v>2.1289999999999998E-3</v>
      </c>
      <c r="AF1180" s="1">
        <v>-5.0000000000000001E-3</v>
      </c>
      <c r="AG1180" s="1">
        <v>5.2339999999999999E-3</v>
      </c>
      <c r="AH1180" s="1">
        <v>3.0162000000000001E-2</v>
      </c>
      <c r="AI1180" s="1">
        <v>0</v>
      </c>
      <c r="AJ1180" s="1">
        <v>0</v>
      </c>
      <c r="AK1180" s="1">
        <v>99.431899999999999</v>
      </c>
      <c r="AL1180">
        <v>2.2260000000000001E-3</v>
      </c>
      <c r="AM1180">
        <v>4.8830000000000002E-3</v>
      </c>
      <c r="AN1180">
        <v>-1.24E-3</v>
      </c>
      <c r="AO1180">
        <v>3.2230000000000002E-3</v>
      </c>
      <c r="AP1180" s="7">
        <v>6.9168999999999994E-2</v>
      </c>
      <c r="AQ1180">
        <v>0.11808200000000001</v>
      </c>
      <c r="AR1180">
        <v>2.6440000000000001E-3</v>
      </c>
      <c r="AS1180">
        <v>1.74E-4</v>
      </c>
      <c r="AT1180">
        <v>0.48764999999999997</v>
      </c>
      <c r="AU1180">
        <f t="shared" si="227"/>
        <v>0.60573199999999994</v>
      </c>
      <c r="AV1180">
        <v>1.268E-3</v>
      </c>
      <c r="AW1180">
        <v>1.4159999999999999E-3</v>
      </c>
      <c r="AX1180" s="8">
        <v>2.5209999999999998E-3</v>
      </c>
      <c r="AY1180">
        <v>50.086599999999997</v>
      </c>
      <c r="AZ1180">
        <v>49.185000000000002</v>
      </c>
      <c r="BA1180" s="9">
        <v>2.5989999999999999E-2</v>
      </c>
      <c r="BB1180" s="10">
        <f t="shared" si="232"/>
        <v>2.8510999999999998E-2</v>
      </c>
      <c r="BC1180">
        <v>2.9420000000000002E-3</v>
      </c>
      <c r="BD1180">
        <v>-2.0699999999999998E-3</v>
      </c>
      <c r="BE1180">
        <v>2.2330000000000002E-3</v>
      </c>
      <c r="BF1180">
        <v>7.3660000000000002E-3</v>
      </c>
      <c r="BG1180">
        <v>0</v>
      </c>
      <c r="BH1180">
        <v>0</v>
      </c>
      <c r="BI1180" s="22"/>
    </row>
    <row r="1181" spans="1:61" x14ac:dyDescent="0.25">
      <c r="A1181" t="s">
        <v>196</v>
      </c>
      <c r="B1181" t="s">
        <v>197</v>
      </c>
      <c r="C1181">
        <v>514</v>
      </c>
      <c r="D1181">
        <v>66</v>
      </c>
      <c r="E1181">
        <v>40</v>
      </c>
      <c r="F1181">
        <v>20</v>
      </c>
      <c r="G1181">
        <v>100</v>
      </c>
      <c r="H1181">
        <v>3</v>
      </c>
      <c r="I1181">
        <v>695</v>
      </c>
      <c r="J1181">
        <v>17</v>
      </c>
      <c r="K1181" s="1">
        <v>-1.3180000000000001E-2</v>
      </c>
      <c r="L1181" s="1">
        <v>1.2907999999999999E-2</v>
      </c>
      <c r="M1181" s="1">
        <v>5.4730000000000004E-3</v>
      </c>
      <c r="N1181" s="1">
        <v>4.8820000000000001E-3</v>
      </c>
      <c r="O1181" s="2">
        <v>-1.98E-3</v>
      </c>
      <c r="P1181" s="17">
        <f t="shared" si="228"/>
        <v>-19.8</v>
      </c>
      <c r="Q1181" s="3">
        <v>0.27912199999999998</v>
      </c>
      <c r="R1181" s="18">
        <f t="shared" si="225"/>
        <v>2791.22</v>
      </c>
      <c r="S1181" s="1">
        <v>1.769E-3</v>
      </c>
      <c r="T1181" s="1">
        <v>4.5849999999999997E-3</v>
      </c>
      <c r="U1181" s="4">
        <v>0.54472299999999996</v>
      </c>
      <c r="V1181" s="19">
        <f t="shared" si="229"/>
        <v>5447.23</v>
      </c>
      <c r="W1181" s="1">
        <v>-1.8699999999999999E-3</v>
      </c>
      <c r="X1181" s="1">
        <v>8.2600000000000002E-4</v>
      </c>
      <c r="Y1181" s="5">
        <v>-3.3600000000000001E-3</v>
      </c>
      <c r="Z1181" s="20">
        <f t="shared" si="230"/>
        <v>-33.6</v>
      </c>
      <c r="AA1181" s="1">
        <v>32.545499999999997</v>
      </c>
      <c r="AB1181" s="1">
        <v>65.791899999999998</v>
      </c>
      <c r="AC1181" s="6">
        <v>-1.7600000000000001E-3</v>
      </c>
      <c r="AD1181" s="21">
        <f t="shared" si="231"/>
        <v>-17.600000000000001</v>
      </c>
      <c r="AE1181" s="1">
        <v>3.8379999999999998E-3</v>
      </c>
      <c r="AF1181" s="1">
        <v>9.5650000000000006E-3</v>
      </c>
      <c r="AG1181" s="1">
        <v>4.6969999999999998E-3</v>
      </c>
      <c r="AH1181" s="1">
        <v>3.1829000000000003E-2</v>
      </c>
      <c r="AI1181" s="1">
        <v>0</v>
      </c>
      <c r="AJ1181" s="1">
        <v>0</v>
      </c>
      <c r="AK1181" s="1">
        <v>99.219499999999996</v>
      </c>
      <c r="AL1181">
        <v>-3.13E-3</v>
      </c>
      <c r="AM1181">
        <v>5.8830000000000002E-3</v>
      </c>
      <c r="AN1181">
        <v>2.2100000000000002E-3</v>
      </c>
      <c r="AO1181">
        <v>4.0879999999999996E-3</v>
      </c>
      <c r="AP1181" s="7">
        <v>-1.5299999999999999E-3</v>
      </c>
      <c r="AQ1181">
        <v>0.122075</v>
      </c>
      <c r="AR1181">
        <v>1.101E-3</v>
      </c>
      <c r="AS1181">
        <v>3.009E-3</v>
      </c>
      <c r="AT1181">
        <v>0.47948299999999999</v>
      </c>
      <c r="AU1181">
        <f t="shared" si="227"/>
        <v>0.60155800000000004</v>
      </c>
      <c r="AV1181">
        <v>-1.56E-3</v>
      </c>
      <c r="AW1181">
        <v>7.3899999999999997E-4</v>
      </c>
      <c r="AX1181" s="8">
        <v>-2.3700000000000001E-3</v>
      </c>
      <c r="AY1181">
        <v>49.896599999999999</v>
      </c>
      <c r="AZ1181">
        <v>49.475499999999997</v>
      </c>
      <c r="BA1181" s="9">
        <v>-1.1999999999999999E-3</v>
      </c>
      <c r="BB1181" s="10">
        <f t="shared" si="232"/>
        <v>-3.5700000000000003E-3</v>
      </c>
      <c r="BC1181">
        <v>5.3220000000000003E-3</v>
      </c>
      <c r="BD1181">
        <v>3.9620000000000002E-3</v>
      </c>
      <c r="BE1181">
        <v>2.0110000000000002E-3</v>
      </c>
      <c r="BF1181">
        <v>7.7999999999999996E-3</v>
      </c>
      <c r="BG1181">
        <v>0</v>
      </c>
      <c r="BH1181">
        <v>0</v>
      </c>
      <c r="BI1181" s="22"/>
    </row>
    <row r="1182" spans="1:61" x14ac:dyDescent="0.25">
      <c r="A1182" t="s">
        <v>196</v>
      </c>
      <c r="B1182" t="s">
        <v>197</v>
      </c>
      <c r="C1182">
        <v>515</v>
      </c>
      <c r="D1182">
        <v>66</v>
      </c>
      <c r="E1182">
        <v>40</v>
      </c>
      <c r="F1182">
        <v>20</v>
      </c>
      <c r="G1182">
        <v>100</v>
      </c>
      <c r="H1182">
        <v>3</v>
      </c>
      <c r="I1182">
        <v>696</v>
      </c>
      <c r="J1182">
        <v>18</v>
      </c>
      <c r="K1182" s="1">
        <v>-1.9349999999999999E-2</v>
      </c>
      <c r="L1182" s="1">
        <v>5.7600000000000001E-4</v>
      </c>
      <c r="M1182" s="1">
        <v>-4.4000000000000002E-4</v>
      </c>
      <c r="N1182" s="1">
        <v>9.6629999999999997E-3</v>
      </c>
      <c r="O1182" s="2">
        <v>0.15573000000000001</v>
      </c>
      <c r="P1182" s="17">
        <f t="shared" si="228"/>
        <v>1557.3000000000002</v>
      </c>
      <c r="Q1182" s="3">
        <v>0.26969700000000002</v>
      </c>
      <c r="R1182" s="18">
        <f t="shared" si="225"/>
        <v>2696.9700000000003</v>
      </c>
      <c r="S1182" s="1">
        <v>2.5100000000000001E-3</v>
      </c>
      <c r="T1182" s="1">
        <v>7.9389999999999999E-3</v>
      </c>
      <c r="U1182" s="4">
        <v>0.55811100000000002</v>
      </c>
      <c r="V1182" s="19">
        <f t="shared" si="229"/>
        <v>5581.1100000000006</v>
      </c>
      <c r="W1182" s="1">
        <v>4.019E-3</v>
      </c>
      <c r="X1182" s="1">
        <v>4.7100000000000001E-4</v>
      </c>
      <c r="Y1182" s="5">
        <v>2.5500000000000002E-4</v>
      </c>
      <c r="Z1182" s="20">
        <f t="shared" si="230"/>
        <v>2.5500000000000003</v>
      </c>
      <c r="AA1182" s="1">
        <v>32.343800000000002</v>
      </c>
      <c r="AB1182" s="1">
        <v>65.332700000000003</v>
      </c>
      <c r="AC1182" s="6">
        <v>8.2582000000000003E-2</v>
      </c>
      <c r="AD1182" s="21">
        <f t="shared" si="231"/>
        <v>825.82</v>
      </c>
      <c r="AE1182" s="1">
        <v>1.807E-3</v>
      </c>
      <c r="AF1182" s="1">
        <v>-1.6800000000000001E-3</v>
      </c>
      <c r="AG1182" s="1">
        <v>1.2054E-2</v>
      </c>
      <c r="AH1182" s="1">
        <v>7.8367000000000006E-2</v>
      </c>
      <c r="AI1182" s="1">
        <v>0</v>
      </c>
      <c r="AJ1182" s="1">
        <v>0</v>
      </c>
      <c r="AK1182" s="1">
        <v>98.838800000000006</v>
      </c>
      <c r="AL1182">
        <v>-4.6100000000000004E-3</v>
      </c>
      <c r="AM1182">
        <v>2.6400000000000002E-4</v>
      </c>
      <c r="AN1182">
        <v>-1.8000000000000001E-4</v>
      </c>
      <c r="AO1182">
        <v>8.1279999999999998E-3</v>
      </c>
      <c r="AP1182" s="7">
        <v>0.12102300000000001</v>
      </c>
      <c r="AQ1182">
        <v>0.118493</v>
      </c>
      <c r="AR1182">
        <v>1.57E-3</v>
      </c>
      <c r="AS1182">
        <v>5.2329999999999998E-3</v>
      </c>
      <c r="AT1182">
        <v>0.49352000000000001</v>
      </c>
      <c r="AU1182">
        <f t="shared" si="227"/>
        <v>0.61201300000000003</v>
      </c>
      <c r="AV1182">
        <v>3.3670000000000002E-3</v>
      </c>
      <c r="AW1182">
        <v>4.2299999999999998E-4</v>
      </c>
      <c r="AX1182" s="8">
        <v>1.8100000000000001E-4</v>
      </c>
      <c r="AY1182">
        <v>49.814599999999999</v>
      </c>
      <c r="AZ1182">
        <v>49.355499999999999</v>
      </c>
      <c r="BA1182" s="9">
        <v>5.6181000000000002E-2</v>
      </c>
      <c r="BB1182" s="10">
        <f t="shared" si="232"/>
        <v>5.6362000000000002E-2</v>
      </c>
      <c r="BC1182">
        <v>2.5170000000000001E-3</v>
      </c>
      <c r="BD1182">
        <v>-6.9999999999999999E-4</v>
      </c>
      <c r="BE1182">
        <v>5.1840000000000002E-3</v>
      </c>
      <c r="BF1182">
        <v>1.9293000000000001E-2</v>
      </c>
      <c r="BG1182">
        <v>0</v>
      </c>
      <c r="BH1182">
        <v>0</v>
      </c>
      <c r="BI1182" s="22"/>
    </row>
    <row r="1183" spans="1:61" x14ac:dyDescent="0.25">
      <c r="A1183" t="s">
        <v>196</v>
      </c>
      <c r="B1183" t="s">
        <v>197</v>
      </c>
      <c r="C1183">
        <v>516</v>
      </c>
      <c r="D1183">
        <v>66</v>
      </c>
      <c r="E1183">
        <v>40</v>
      </c>
      <c r="F1183">
        <v>20</v>
      </c>
      <c r="G1183">
        <v>100</v>
      </c>
      <c r="H1183">
        <v>3</v>
      </c>
      <c r="I1183">
        <v>697</v>
      </c>
      <c r="J1183">
        <v>19</v>
      </c>
      <c r="K1183" s="1">
        <v>7.5420000000000001E-3</v>
      </c>
      <c r="L1183" s="1">
        <v>1.9743E-2</v>
      </c>
      <c r="M1183" s="1">
        <v>3.3839999999999999E-3</v>
      </c>
      <c r="N1183" s="1">
        <v>6.5079999999999999E-3</v>
      </c>
      <c r="O1183" s="2">
        <v>0.16672899999999999</v>
      </c>
      <c r="P1183" s="17">
        <f t="shared" si="228"/>
        <v>1667.29</v>
      </c>
      <c r="Q1183" s="3">
        <v>0.29645899999999997</v>
      </c>
      <c r="R1183" s="18">
        <f t="shared" si="225"/>
        <v>2964.5899999999997</v>
      </c>
      <c r="S1183" s="1">
        <v>-1.2999999999999999E-4</v>
      </c>
      <c r="T1183" s="1">
        <v>6.502E-3</v>
      </c>
      <c r="U1183" s="4">
        <v>0.55530999999999997</v>
      </c>
      <c r="V1183" s="19">
        <f t="shared" si="229"/>
        <v>5553.0999999999995</v>
      </c>
      <c r="W1183" s="1">
        <v>-1.6100000000000001E-3</v>
      </c>
      <c r="X1183" s="1">
        <v>2.9069999999999999E-3</v>
      </c>
      <c r="Y1183" s="5">
        <v>2.7629999999999998E-3</v>
      </c>
      <c r="Z1183" s="20">
        <f t="shared" si="230"/>
        <v>27.63</v>
      </c>
      <c r="AA1183" s="1">
        <v>32.389299999999999</v>
      </c>
      <c r="AB1183" s="1">
        <v>65.423000000000002</v>
      </c>
      <c r="AC1183" s="6">
        <v>8.7604000000000001E-2</v>
      </c>
      <c r="AD1183" s="21">
        <f t="shared" si="231"/>
        <v>876.04</v>
      </c>
      <c r="AE1183" s="1">
        <v>-1.001E-2</v>
      </c>
      <c r="AF1183" s="1">
        <v>1.126E-3</v>
      </c>
      <c r="AG1183" s="1">
        <v>3.1649999999999998E-3</v>
      </c>
      <c r="AH1183" s="1">
        <v>1.5245999999999999E-2</v>
      </c>
      <c r="AI1183" s="1">
        <v>0</v>
      </c>
      <c r="AJ1183" s="1">
        <v>0</v>
      </c>
      <c r="AK1183" s="1">
        <v>98.9756</v>
      </c>
      <c r="AL1183">
        <v>1.7949999999999999E-3</v>
      </c>
      <c r="AM1183">
        <v>9.0259999999999993E-3</v>
      </c>
      <c r="AN1183">
        <v>1.371E-3</v>
      </c>
      <c r="AO1183">
        <v>5.4660000000000004E-3</v>
      </c>
      <c r="AP1183" s="7">
        <v>0.12939500000000001</v>
      </c>
      <c r="AQ1183">
        <v>0.130075</v>
      </c>
      <c r="AR1183">
        <v>-8.0000000000000007E-5</v>
      </c>
      <c r="AS1183">
        <v>4.28E-3</v>
      </c>
      <c r="AT1183">
        <v>0.49037799999999998</v>
      </c>
      <c r="AU1183">
        <f t="shared" si="227"/>
        <v>0.62045299999999992</v>
      </c>
      <c r="AV1183">
        <v>-1.34E-3</v>
      </c>
      <c r="AW1183">
        <v>2.6099999999999999E-3</v>
      </c>
      <c r="AX1183" s="8">
        <v>1.954E-3</v>
      </c>
      <c r="AY1183">
        <v>49.817100000000003</v>
      </c>
      <c r="AZ1183">
        <v>49.3568</v>
      </c>
      <c r="BA1183" s="9">
        <v>5.9517E-2</v>
      </c>
      <c r="BB1183" s="10">
        <f t="shared" si="232"/>
        <v>6.1470999999999998E-2</v>
      </c>
      <c r="BC1183">
        <v>-1.392E-2</v>
      </c>
      <c r="BD1183">
        <v>4.6799999999999999E-4</v>
      </c>
      <c r="BE1183">
        <v>1.3600000000000001E-3</v>
      </c>
      <c r="BF1183">
        <v>3.748E-3</v>
      </c>
      <c r="BG1183">
        <v>0</v>
      </c>
      <c r="BH1183">
        <v>0</v>
      </c>
      <c r="BI1183" s="22"/>
    </row>
    <row r="1184" spans="1:61" x14ac:dyDescent="0.25">
      <c r="A1184" t="s">
        <v>196</v>
      </c>
      <c r="B1184" t="s">
        <v>197</v>
      </c>
      <c r="C1184">
        <v>517</v>
      </c>
      <c r="D1184">
        <v>66</v>
      </c>
      <c r="E1184">
        <v>40</v>
      </c>
      <c r="F1184">
        <v>20</v>
      </c>
      <c r="G1184">
        <v>100</v>
      </c>
      <c r="H1184">
        <v>3</v>
      </c>
      <c r="I1184">
        <v>698</v>
      </c>
      <c r="J1184">
        <v>20</v>
      </c>
      <c r="K1184" s="1">
        <v>1.2600000000000001E-3</v>
      </c>
      <c r="L1184" s="1">
        <v>1.6799999999999999E-2</v>
      </c>
      <c r="M1184" s="1">
        <v>3.3670000000000002E-3</v>
      </c>
      <c r="N1184" s="1">
        <v>5.058E-3</v>
      </c>
      <c r="O1184" s="2">
        <v>0.19551199999999999</v>
      </c>
      <c r="P1184" s="17">
        <f t="shared" si="228"/>
        <v>1955.12</v>
      </c>
      <c r="Q1184" s="3">
        <v>0.26577800000000001</v>
      </c>
      <c r="R1184" s="18">
        <f t="shared" si="225"/>
        <v>2657.78</v>
      </c>
      <c r="S1184" s="1">
        <v>-2.1000000000000001E-4</v>
      </c>
      <c r="T1184" s="1">
        <v>4.084E-3</v>
      </c>
      <c r="U1184" s="4">
        <v>0.552867</v>
      </c>
      <c r="V1184" s="19">
        <f t="shared" si="229"/>
        <v>5528.67</v>
      </c>
      <c r="W1184" s="1">
        <v>-2.33E-3</v>
      </c>
      <c r="X1184" s="1">
        <v>2.7929999999999999E-3</v>
      </c>
      <c r="Y1184" s="5">
        <v>8.3899999999999999E-3</v>
      </c>
      <c r="Z1184" s="20">
        <f t="shared" si="230"/>
        <v>83.9</v>
      </c>
      <c r="AA1184" s="1">
        <v>32.374099999999999</v>
      </c>
      <c r="AB1184" s="1">
        <v>65.361199999999997</v>
      </c>
      <c r="AC1184" s="6">
        <v>9.6624000000000002E-2</v>
      </c>
      <c r="AD1184" s="21">
        <f t="shared" si="231"/>
        <v>966.24</v>
      </c>
      <c r="AE1184" s="1">
        <v>4.9490000000000003E-3</v>
      </c>
      <c r="AF1184" s="1">
        <v>-5.8399999999999997E-3</v>
      </c>
      <c r="AG1184" s="1">
        <v>1.2649000000000001E-2</v>
      </c>
      <c r="AH1184" s="1">
        <v>1.9432999999999999E-2</v>
      </c>
      <c r="AI1184" s="1">
        <v>0</v>
      </c>
      <c r="AJ1184" s="1">
        <v>0</v>
      </c>
      <c r="AK1184" s="1">
        <v>98.916499999999999</v>
      </c>
      <c r="AL1184">
        <v>2.9999999999999997E-4</v>
      </c>
      <c r="AM1184">
        <v>7.6839999999999999E-3</v>
      </c>
      <c r="AN1184">
        <v>1.364E-3</v>
      </c>
      <c r="AO1184">
        <v>4.2509999999999996E-3</v>
      </c>
      <c r="AP1184" s="7">
        <v>0.15178900000000001</v>
      </c>
      <c r="AQ1184">
        <v>0.116656</v>
      </c>
      <c r="AR1184">
        <v>-1.2999999999999999E-4</v>
      </c>
      <c r="AS1184">
        <v>2.689E-3</v>
      </c>
      <c r="AT1184">
        <v>0.48839900000000003</v>
      </c>
      <c r="AU1184">
        <f t="shared" si="227"/>
        <v>0.60505500000000001</v>
      </c>
      <c r="AV1184">
        <v>-1.9499999999999999E-3</v>
      </c>
      <c r="AW1184">
        <v>2.5079999999999998E-3</v>
      </c>
      <c r="AX1184" s="8">
        <v>5.9369999999999996E-3</v>
      </c>
      <c r="AY1184">
        <v>49.811900000000001</v>
      </c>
      <c r="AZ1184">
        <v>49.328200000000002</v>
      </c>
      <c r="BA1184" s="9">
        <v>6.5669000000000005E-2</v>
      </c>
      <c r="BB1184" s="10">
        <f t="shared" si="232"/>
        <v>7.1606000000000003E-2</v>
      </c>
      <c r="BC1184">
        <v>6.8869999999999999E-3</v>
      </c>
      <c r="BD1184">
        <v>-2.4299999999999999E-3</v>
      </c>
      <c r="BE1184">
        <v>5.4349999999999997E-3</v>
      </c>
      <c r="BF1184">
        <v>4.7800000000000004E-3</v>
      </c>
      <c r="BG1184">
        <v>0</v>
      </c>
      <c r="BH1184">
        <v>0</v>
      </c>
      <c r="BI1184" s="22"/>
    </row>
    <row r="1185" spans="1:61" x14ac:dyDescent="0.25">
      <c r="A1185" t="s">
        <v>196</v>
      </c>
      <c r="B1185" t="s">
        <v>197</v>
      </c>
      <c r="C1185">
        <v>518</v>
      </c>
      <c r="D1185">
        <v>66</v>
      </c>
      <c r="E1185">
        <v>40</v>
      </c>
      <c r="F1185">
        <v>20</v>
      </c>
      <c r="G1185">
        <v>100</v>
      </c>
      <c r="H1185">
        <v>3</v>
      </c>
      <c r="I1185">
        <v>699</v>
      </c>
      <c r="J1185">
        <v>21</v>
      </c>
      <c r="K1185" s="1">
        <v>-2.3600000000000001E-3</v>
      </c>
      <c r="L1185" s="1">
        <v>1.0475E-2</v>
      </c>
      <c r="M1185" s="1">
        <v>-2.48E-3</v>
      </c>
      <c r="N1185" s="1">
        <v>7.4900000000000001E-3</v>
      </c>
      <c r="O1185" s="2">
        <v>0.21232999999999999</v>
      </c>
      <c r="P1185" s="17">
        <f t="shared" si="228"/>
        <v>2123.2999999999997</v>
      </c>
      <c r="Q1185" s="3">
        <v>0.22994800000000001</v>
      </c>
      <c r="R1185" s="18">
        <f t="shared" si="225"/>
        <v>2299.48</v>
      </c>
      <c r="S1185" s="1">
        <v>8.9999999999999998E-4</v>
      </c>
      <c r="T1185" s="1">
        <v>8.9870000000000002E-3</v>
      </c>
      <c r="U1185" s="4">
        <v>0.55431600000000003</v>
      </c>
      <c r="V1185" s="19">
        <f t="shared" si="229"/>
        <v>5543.16</v>
      </c>
      <c r="W1185" s="1">
        <v>2.372E-3</v>
      </c>
      <c r="X1185" s="1">
        <v>7.4700000000000005E-4</v>
      </c>
      <c r="Y1185" s="5">
        <v>5.1879999999999999E-3</v>
      </c>
      <c r="Z1185" s="20">
        <f t="shared" si="230"/>
        <v>51.88</v>
      </c>
      <c r="AA1185" s="1">
        <v>32.485599999999998</v>
      </c>
      <c r="AB1185" s="1">
        <v>65.325999999999993</v>
      </c>
      <c r="AC1185" s="6">
        <v>0.121127</v>
      </c>
      <c r="AD1185" s="21">
        <f t="shared" si="231"/>
        <v>1211.27</v>
      </c>
      <c r="AE1185" s="1">
        <v>8.5059999999999997E-3</v>
      </c>
      <c r="AF1185" s="1">
        <v>-8.09E-3</v>
      </c>
      <c r="AG1185" s="1">
        <v>9.9150000000000002E-3</v>
      </c>
      <c r="AH1185" s="1">
        <v>4.9092999999999998E-2</v>
      </c>
      <c r="AI1185" s="1">
        <v>0</v>
      </c>
      <c r="AJ1185" s="1">
        <v>0</v>
      </c>
      <c r="AK1185" s="1">
        <v>99.020099999999999</v>
      </c>
      <c r="AL1185">
        <v>-5.5999999999999995E-4</v>
      </c>
      <c r="AM1185">
        <v>4.7829999999999999E-3</v>
      </c>
      <c r="AN1185">
        <v>-1E-3</v>
      </c>
      <c r="AO1185">
        <v>6.2830000000000004E-3</v>
      </c>
      <c r="AP1185" s="7">
        <v>0.16456499999999999</v>
      </c>
      <c r="AQ1185">
        <v>0.100758</v>
      </c>
      <c r="AR1185">
        <v>5.6099999999999998E-4</v>
      </c>
      <c r="AS1185">
        <v>5.9080000000000001E-3</v>
      </c>
      <c r="AT1185">
        <v>0.48884699999999998</v>
      </c>
      <c r="AU1185">
        <f t="shared" si="227"/>
        <v>0.58960499999999993</v>
      </c>
      <c r="AV1185">
        <v>1.9819999999999998E-3</v>
      </c>
      <c r="AW1185">
        <v>6.7000000000000002E-4</v>
      </c>
      <c r="AX1185" s="8">
        <v>3.6649999999999999E-3</v>
      </c>
      <c r="AY1185">
        <v>49.898699999999998</v>
      </c>
      <c r="AZ1185">
        <v>49.2179</v>
      </c>
      <c r="BA1185" s="9">
        <v>8.2183000000000006E-2</v>
      </c>
      <c r="BB1185" s="10">
        <f t="shared" si="232"/>
        <v>8.5848000000000008E-2</v>
      </c>
      <c r="BC1185">
        <v>1.1816E-2</v>
      </c>
      <c r="BD1185">
        <v>-3.3600000000000001E-3</v>
      </c>
      <c r="BE1185">
        <v>4.2529999999999998E-3</v>
      </c>
      <c r="BF1185">
        <v>1.2054E-2</v>
      </c>
      <c r="BG1185">
        <v>0</v>
      </c>
      <c r="BH1185">
        <v>0</v>
      </c>
      <c r="BI1185" s="22"/>
    </row>
    <row r="1186" spans="1:61" x14ac:dyDescent="0.25">
      <c r="A1186" t="s">
        <v>196</v>
      </c>
      <c r="B1186" t="s">
        <v>197</v>
      </c>
      <c r="C1186">
        <v>519</v>
      </c>
      <c r="D1186">
        <v>66</v>
      </c>
      <c r="E1186">
        <v>40</v>
      </c>
      <c r="F1186">
        <v>20</v>
      </c>
      <c r="G1186">
        <v>100</v>
      </c>
      <c r="H1186">
        <v>3</v>
      </c>
      <c r="I1186">
        <v>700</v>
      </c>
      <c r="J1186">
        <v>22</v>
      </c>
      <c r="K1186" s="1">
        <v>-5.4900000000000001E-3</v>
      </c>
      <c r="L1186" s="1">
        <v>2.2606999999999999E-2</v>
      </c>
      <c r="M1186" s="1">
        <v>2.049E-3</v>
      </c>
      <c r="N1186" s="1">
        <v>4.3049999999999998E-3</v>
      </c>
      <c r="O1186" s="2">
        <v>4.3459999999999999E-2</v>
      </c>
      <c r="P1186" s="17">
        <f t="shared" si="228"/>
        <v>434.59999999999997</v>
      </c>
      <c r="Q1186" s="3">
        <v>0.29350100000000001</v>
      </c>
      <c r="R1186" s="18">
        <f t="shared" si="225"/>
        <v>2935.01</v>
      </c>
      <c r="S1186" s="1">
        <v>6.0499999999999996E-4</v>
      </c>
      <c r="T1186" s="1">
        <v>2.176E-3</v>
      </c>
      <c r="U1186" s="4">
        <v>0.53483099999999995</v>
      </c>
      <c r="V1186" s="19">
        <f t="shared" si="229"/>
        <v>5348.3099999999995</v>
      </c>
      <c r="W1186" s="1">
        <v>1.2780000000000001E-3</v>
      </c>
      <c r="X1186" s="1">
        <v>2.0900000000000001E-4</v>
      </c>
      <c r="Y1186" s="5">
        <v>-5.9999999999999995E-4</v>
      </c>
      <c r="Z1186" s="20">
        <f t="shared" si="230"/>
        <v>-5.9999999999999991</v>
      </c>
      <c r="AA1186" s="1">
        <v>32.5961</v>
      </c>
      <c r="AB1186" s="1">
        <v>65.5214</v>
      </c>
      <c r="AC1186" s="6">
        <v>1.7222999999999999E-2</v>
      </c>
      <c r="AD1186" s="21">
        <f t="shared" si="231"/>
        <v>172.23</v>
      </c>
      <c r="AE1186" s="1">
        <v>5.7349999999999996E-3</v>
      </c>
      <c r="AF1186" s="1">
        <v>-3.0899999999999999E-3</v>
      </c>
      <c r="AG1186" s="1">
        <v>1.0175E-2</v>
      </c>
      <c r="AH1186" s="1">
        <v>-1.464E-2</v>
      </c>
      <c r="AI1186" s="1">
        <v>0</v>
      </c>
      <c r="AJ1186" s="1">
        <v>0</v>
      </c>
      <c r="AK1186" s="1">
        <v>99.031800000000004</v>
      </c>
      <c r="AL1186">
        <v>-1.2999999999999999E-3</v>
      </c>
      <c r="AM1186">
        <v>1.0311000000000001E-2</v>
      </c>
      <c r="AN1186">
        <v>8.2799999999999996E-4</v>
      </c>
      <c r="AO1186">
        <v>3.607E-3</v>
      </c>
      <c r="AP1186" s="7">
        <v>3.3648999999999998E-2</v>
      </c>
      <c r="AQ1186">
        <v>0.128474</v>
      </c>
      <c r="AR1186">
        <v>3.77E-4</v>
      </c>
      <c r="AS1186">
        <v>1.4289999999999999E-3</v>
      </c>
      <c r="AT1186">
        <v>0.47117999999999999</v>
      </c>
      <c r="AU1186">
        <f t="shared" si="227"/>
        <v>0.59965400000000002</v>
      </c>
      <c r="AV1186">
        <v>1.067E-3</v>
      </c>
      <c r="AW1186">
        <v>1.8699999999999999E-4</v>
      </c>
      <c r="AX1186" s="8">
        <v>-4.2000000000000002E-4</v>
      </c>
      <c r="AY1186">
        <v>50.017000000000003</v>
      </c>
      <c r="AZ1186">
        <v>49.314500000000002</v>
      </c>
      <c r="BA1186" s="9">
        <v>1.1674E-2</v>
      </c>
      <c r="BB1186" s="10">
        <f t="shared" si="232"/>
        <v>1.1254E-2</v>
      </c>
      <c r="BC1186">
        <v>7.9590000000000008E-3</v>
      </c>
      <c r="BD1186">
        <v>-1.2800000000000001E-3</v>
      </c>
      <c r="BE1186">
        <v>4.3600000000000002E-3</v>
      </c>
      <c r="BF1186">
        <v>-3.5899999999999999E-3</v>
      </c>
      <c r="BG1186">
        <v>0</v>
      </c>
      <c r="BH1186">
        <v>0</v>
      </c>
      <c r="BI1186" s="22"/>
    </row>
    <row r="1187" spans="1:61" x14ac:dyDescent="0.25">
      <c r="A1187" s="51" t="s">
        <v>196</v>
      </c>
      <c r="B1187" s="51" t="s">
        <v>197</v>
      </c>
      <c r="C1187" s="51">
        <v>520</v>
      </c>
      <c r="D1187" s="51"/>
      <c r="E1187" s="51"/>
      <c r="F1187" s="51"/>
      <c r="G1187" s="51"/>
      <c r="H1187" s="51"/>
      <c r="I1187" s="51"/>
      <c r="J1187" s="51"/>
      <c r="K1187" s="59"/>
      <c r="L1187" s="59"/>
      <c r="M1187" s="59"/>
      <c r="N1187" s="59"/>
      <c r="O1187" s="86"/>
      <c r="P1187" s="17"/>
      <c r="Q1187" s="59"/>
      <c r="R1187" s="19"/>
      <c r="S1187" s="59"/>
      <c r="T1187" s="59"/>
      <c r="U1187" s="59"/>
      <c r="V1187" s="19"/>
      <c r="W1187" s="59"/>
      <c r="X1187" s="59"/>
      <c r="Y1187" s="86"/>
      <c r="Z1187" s="86"/>
      <c r="AA1187" s="59"/>
      <c r="AB1187" s="59"/>
      <c r="AC1187" s="86"/>
      <c r="AD1187" s="21"/>
      <c r="AE1187" s="59"/>
      <c r="AF1187" s="59"/>
      <c r="AG1187" s="59"/>
      <c r="AH1187" s="59"/>
      <c r="AI1187" s="59"/>
      <c r="AJ1187" s="59"/>
      <c r="AK1187" s="59">
        <v>1182.47</v>
      </c>
      <c r="AL1187" s="51"/>
      <c r="AM1187" s="51"/>
      <c r="AN1187" s="51"/>
      <c r="AO1187" s="51"/>
      <c r="AQ1187" s="51"/>
      <c r="AR1187" s="51"/>
      <c r="AS1187" s="51"/>
      <c r="AT1187" s="51"/>
      <c r="AU1187">
        <f t="shared" si="227"/>
        <v>0</v>
      </c>
      <c r="AV1187" s="51"/>
      <c r="AW1187" s="51"/>
      <c r="AX1187" s="71"/>
      <c r="AY1187" s="51"/>
      <c r="AZ1187" s="51"/>
      <c r="BC1187" s="51"/>
      <c r="BD1187" s="51"/>
      <c r="BE1187" s="51"/>
      <c r="BF1187" s="51"/>
      <c r="BG1187" s="51"/>
      <c r="BH1187" s="51"/>
      <c r="BI1187" s="22"/>
    </row>
    <row r="1188" spans="1:61" x14ac:dyDescent="0.25">
      <c r="A1188" t="s">
        <v>196</v>
      </c>
      <c r="B1188" t="s">
        <v>197</v>
      </c>
      <c r="C1188">
        <v>521</v>
      </c>
      <c r="D1188">
        <v>66</v>
      </c>
      <c r="E1188">
        <v>40</v>
      </c>
      <c r="F1188">
        <v>20</v>
      </c>
      <c r="G1188">
        <v>100</v>
      </c>
      <c r="H1188">
        <v>3</v>
      </c>
      <c r="I1188">
        <v>702</v>
      </c>
      <c r="J1188">
        <v>24</v>
      </c>
      <c r="K1188" s="1">
        <v>-2.0289999999999999E-2</v>
      </c>
      <c r="L1188" s="1">
        <v>1.9043999999999998E-2</v>
      </c>
      <c r="M1188" s="1">
        <v>8.4049999999999993E-3</v>
      </c>
      <c r="N1188" s="1">
        <v>4.3379999999999998E-3</v>
      </c>
      <c r="O1188" s="2">
        <v>-7.6499999999999997E-3</v>
      </c>
      <c r="P1188" s="17">
        <f t="shared" si="228"/>
        <v>-76.5</v>
      </c>
      <c r="Q1188" s="3">
        <v>0.27860099999999999</v>
      </c>
      <c r="R1188" s="18">
        <f t="shared" si="225"/>
        <v>2786.0099999999998</v>
      </c>
      <c r="S1188" s="1">
        <v>-2.14E-3</v>
      </c>
      <c r="T1188" s="1">
        <v>5.71E-4</v>
      </c>
      <c r="U1188" s="4">
        <v>0.52486100000000002</v>
      </c>
      <c r="V1188" s="19">
        <f t="shared" si="229"/>
        <v>5248.6100000000006</v>
      </c>
      <c r="W1188" s="1">
        <v>4.0309999999999999E-3</v>
      </c>
      <c r="X1188" s="1">
        <v>-6.2E-4</v>
      </c>
      <c r="Y1188" s="5">
        <v>1.6080000000000001E-3</v>
      </c>
      <c r="Z1188" s="20">
        <f t="shared" ref="Z1188:Z1209" si="233">Y1188*10000</f>
        <v>16.080000000000002</v>
      </c>
      <c r="AA1188" s="1">
        <v>32.519199999999998</v>
      </c>
      <c r="AB1188" s="1">
        <v>65.730500000000006</v>
      </c>
      <c r="AC1188" s="6">
        <v>3.8340000000000002E-3</v>
      </c>
      <c r="AD1188" s="21">
        <f t="shared" si="231"/>
        <v>38.340000000000003</v>
      </c>
      <c r="AE1188" s="1">
        <v>5.8539999999999998E-3</v>
      </c>
      <c r="AF1188" s="1">
        <v>-8.0000000000000002E-3</v>
      </c>
      <c r="AG1188" s="1">
        <v>1.1403E-2</v>
      </c>
      <c r="AH1188" s="1">
        <v>3.9225000000000003E-2</v>
      </c>
      <c r="AI1188" s="1">
        <v>0</v>
      </c>
      <c r="AJ1188" s="1">
        <v>0</v>
      </c>
      <c r="AK1188" s="1">
        <v>99.112799999999993</v>
      </c>
      <c r="AL1188">
        <v>-4.8199999999999996E-3</v>
      </c>
      <c r="AM1188">
        <v>8.6879999999999995E-3</v>
      </c>
      <c r="AN1188">
        <v>3.3969999999999998E-3</v>
      </c>
      <c r="AO1188">
        <v>3.6359999999999999E-3</v>
      </c>
      <c r="AP1188" s="7">
        <v>-5.9300000000000004E-3</v>
      </c>
      <c r="AQ1188">
        <v>0.12196899999999999</v>
      </c>
      <c r="AR1188">
        <v>-1.34E-3</v>
      </c>
      <c r="AS1188">
        <v>3.7500000000000001E-4</v>
      </c>
      <c r="AT1188">
        <v>0.46246500000000001</v>
      </c>
      <c r="AU1188">
        <f t="shared" si="227"/>
        <v>0.58443400000000001</v>
      </c>
      <c r="AV1188">
        <v>3.3649999999999999E-3</v>
      </c>
      <c r="AW1188">
        <v>-5.5999999999999995E-4</v>
      </c>
      <c r="AX1188" s="8">
        <v>1.1349999999999999E-3</v>
      </c>
      <c r="AY1188">
        <v>49.906399999999998</v>
      </c>
      <c r="AZ1188">
        <v>49.479300000000002</v>
      </c>
      <c r="BA1188" s="9">
        <v>2.5990000000000002E-3</v>
      </c>
      <c r="BB1188" s="10">
        <f t="shared" si="232"/>
        <v>3.7340000000000003E-3</v>
      </c>
      <c r="BC1188">
        <v>8.1250000000000003E-3</v>
      </c>
      <c r="BD1188">
        <v>-3.32E-3</v>
      </c>
      <c r="BE1188">
        <v>4.8869999999999999E-3</v>
      </c>
      <c r="BF1188">
        <v>9.6229999999999996E-3</v>
      </c>
      <c r="BG1188">
        <v>0</v>
      </c>
      <c r="BH1188">
        <v>0</v>
      </c>
      <c r="BI1188" s="22"/>
    </row>
    <row r="1189" spans="1:61" x14ac:dyDescent="0.25">
      <c r="A1189" t="s">
        <v>196</v>
      </c>
      <c r="B1189" t="s">
        <v>197</v>
      </c>
      <c r="C1189">
        <v>522</v>
      </c>
      <c r="D1189">
        <v>66</v>
      </c>
      <c r="E1189">
        <v>40</v>
      </c>
      <c r="F1189">
        <v>20</v>
      </c>
      <c r="G1189">
        <v>100</v>
      </c>
      <c r="H1189">
        <v>3</v>
      </c>
      <c r="I1189">
        <v>703</v>
      </c>
      <c r="J1189">
        <v>25</v>
      </c>
      <c r="K1189" s="1">
        <v>-1.477E-2</v>
      </c>
      <c r="L1189" s="1">
        <v>2.6849000000000001E-2</v>
      </c>
      <c r="M1189" s="1">
        <v>1.2021E-2</v>
      </c>
      <c r="N1189" s="1">
        <v>1.611E-3</v>
      </c>
      <c r="O1189" s="2">
        <v>-6.6499999999999997E-3</v>
      </c>
      <c r="P1189" s="17">
        <f t="shared" si="228"/>
        <v>-66.5</v>
      </c>
      <c r="Q1189" s="3">
        <v>0.30571500000000001</v>
      </c>
      <c r="R1189" s="18">
        <f t="shared" si="225"/>
        <v>3057.15</v>
      </c>
      <c r="S1189" s="1">
        <v>8.5999999999999998E-4</v>
      </c>
      <c r="T1189" s="1">
        <v>5.9719999999999999E-3</v>
      </c>
      <c r="U1189" s="4">
        <v>0.52869100000000002</v>
      </c>
      <c r="V1189" s="19">
        <f t="shared" si="229"/>
        <v>5286.91</v>
      </c>
      <c r="W1189" s="1">
        <v>-5.4200000000000003E-3</v>
      </c>
      <c r="X1189" s="1">
        <v>6.1019999999999998E-3</v>
      </c>
      <c r="Y1189" s="5">
        <v>1.1000000000000001E-3</v>
      </c>
      <c r="Z1189" s="20">
        <f t="shared" si="233"/>
        <v>11</v>
      </c>
      <c r="AA1189" s="1">
        <v>32.445099999999996</v>
      </c>
      <c r="AB1189" s="1">
        <v>65.772800000000004</v>
      </c>
      <c r="AC1189" s="6">
        <v>-1.7700000000000001E-3</v>
      </c>
      <c r="AD1189" s="21">
        <f t="shared" si="231"/>
        <v>-17.7</v>
      </c>
      <c r="AE1189" s="1">
        <v>8.0820000000000006E-3</v>
      </c>
      <c r="AF1189" s="1">
        <v>4.0029999999999996E-3</v>
      </c>
      <c r="AG1189" s="1">
        <v>4.3220000000000003E-3</v>
      </c>
      <c r="AH1189" s="1">
        <v>3.5651000000000002E-2</v>
      </c>
      <c r="AI1189" s="1">
        <v>0</v>
      </c>
      <c r="AJ1189" s="1">
        <v>0</v>
      </c>
      <c r="AK1189" s="1">
        <v>99.130300000000005</v>
      </c>
      <c r="AL1189">
        <v>-3.5100000000000001E-3</v>
      </c>
      <c r="AM1189">
        <v>1.2255E-2</v>
      </c>
      <c r="AN1189">
        <v>4.862E-3</v>
      </c>
      <c r="AO1189">
        <v>1.351E-3</v>
      </c>
      <c r="AP1189" s="7">
        <v>-5.1500000000000001E-3</v>
      </c>
      <c r="AQ1189">
        <v>0.13391800000000001</v>
      </c>
      <c r="AR1189">
        <v>5.3600000000000002E-4</v>
      </c>
      <c r="AS1189">
        <v>3.9249999999999997E-3</v>
      </c>
      <c r="AT1189">
        <v>0.466111</v>
      </c>
      <c r="AU1189">
        <f t="shared" si="227"/>
        <v>0.60002900000000003</v>
      </c>
      <c r="AV1189">
        <v>-4.5300000000000002E-3</v>
      </c>
      <c r="AW1189">
        <v>5.4689999999999999E-3</v>
      </c>
      <c r="AX1189" s="8">
        <v>7.7700000000000002E-4</v>
      </c>
      <c r="AY1189">
        <v>49.821800000000003</v>
      </c>
      <c r="AZ1189">
        <v>49.539900000000003</v>
      </c>
      <c r="BA1189" s="9">
        <v>-1.1999999999999999E-3</v>
      </c>
      <c r="BB1189" s="10">
        <f t="shared" si="232"/>
        <v>-4.2299999999999987E-4</v>
      </c>
      <c r="BC1189">
        <v>1.1224E-2</v>
      </c>
      <c r="BD1189">
        <v>1.6609999999999999E-3</v>
      </c>
      <c r="BE1189">
        <v>1.853E-3</v>
      </c>
      <c r="BF1189">
        <v>8.7510000000000001E-3</v>
      </c>
      <c r="BG1189">
        <v>0</v>
      </c>
      <c r="BH1189">
        <v>0</v>
      </c>
      <c r="BI1189" s="22"/>
    </row>
    <row r="1190" spans="1:61" x14ac:dyDescent="0.25">
      <c r="A1190" t="s">
        <v>196</v>
      </c>
      <c r="B1190" t="s">
        <v>197</v>
      </c>
      <c r="C1190">
        <v>523</v>
      </c>
      <c r="D1190">
        <v>66</v>
      </c>
      <c r="E1190">
        <v>40</v>
      </c>
      <c r="F1190">
        <v>20</v>
      </c>
      <c r="G1190">
        <v>100</v>
      </c>
      <c r="H1190">
        <v>3</v>
      </c>
      <c r="I1190">
        <v>704</v>
      </c>
      <c r="J1190">
        <v>26</v>
      </c>
      <c r="K1190" s="1">
        <v>-1.3600000000000001E-3</v>
      </c>
      <c r="L1190" s="1">
        <v>1.602E-2</v>
      </c>
      <c r="M1190" s="1">
        <v>6.1970000000000003E-3</v>
      </c>
      <c r="N1190" s="1">
        <v>1.0118E-2</v>
      </c>
      <c r="O1190" s="2">
        <v>-2.64E-3</v>
      </c>
      <c r="P1190" s="17">
        <f t="shared" si="228"/>
        <v>-26.4</v>
      </c>
      <c r="Q1190" s="3">
        <v>0.29237600000000002</v>
      </c>
      <c r="R1190" s="18">
        <f t="shared" si="225"/>
        <v>2923.76</v>
      </c>
      <c r="S1190" s="1">
        <v>2.4589999999999998E-3</v>
      </c>
      <c r="T1190" s="1">
        <v>5.3420000000000004E-3</v>
      </c>
      <c r="U1190" s="4">
        <v>0.53442999999999996</v>
      </c>
      <c r="V1190" s="19">
        <f t="shared" si="229"/>
        <v>5344.2999999999993</v>
      </c>
      <c r="W1190" s="1">
        <v>4.5110000000000003E-3</v>
      </c>
      <c r="X1190" s="1">
        <v>-2.5799999999999998E-3</v>
      </c>
      <c r="Y1190" s="5">
        <v>-3.8E-3</v>
      </c>
      <c r="Z1190" s="20">
        <f t="shared" si="233"/>
        <v>-38</v>
      </c>
      <c r="AA1190" s="1">
        <v>32.402900000000002</v>
      </c>
      <c r="AB1190" s="1">
        <v>65.671999999999997</v>
      </c>
      <c r="AC1190" s="6">
        <v>4.7990000000000003E-3</v>
      </c>
      <c r="AD1190" s="21">
        <f t="shared" si="231"/>
        <v>47.99</v>
      </c>
      <c r="AE1190" s="1">
        <v>4.0610000000000004E-3</v>
      </c>
      <c r="AF1190" s="1">
        <v>-6.7000000000000002E-4</v>
      </c>
      <c r="AG1190" s="1">
        <v>1.2115000000000001E-2</v>
      </c>
      <c r="AH1190" s="1">
        <v>-1.1E-4</v>
      </c>
      <c r="AI1190" s="1">
        <v>0</v>
      </c>
      <c r="AJ1190" s="1">
        <v>0</v>
      </c>
      <c r="AK1190" s="1">
        <v>98.956100000000006</v>
      </c>
      <c r="AL1190">
        <v>-3.2000000000000003E-4</v>
      </c>
      <c r="AM1190">
        <v>7.3229999999999996E-3</v>
      </c>
      <c r="AN1190">
        <v>2.5100000000000001E-3</v>
      </c>
      <c r="AO1190">
        <v>8.4969999999999993E-3</v>
      </c>
      <c r="AP1190" s="7">
        <v>-2.0500000000000002E-3</v>
      </c>
      <c r="AQ1190">
        <v>0.12826199999999999</v>
      </c>
      <c r="AR1190">
        <v>1.5349999999999999E-3</v>
      </c>
      <c r="AS1190">
        <v>3.516E-3</v>
      </c>
      <c r="AT1190">
        <v>0.471862</v>
      </c>
      <c r="AU1190">
        <f t="shared" si="227"/>
        <v>0.60012399999999999</v>
      </c>
      <c r="AV1190">
        <v>3.774E-3</v>
      </c>
      <c r="AW1190">
        <v>-2.31E-3</v>
      </c>
      <c r="AX1190" s="8">
        <v>-2.6900000000000001E-3</v>
      </c>
      <c r="AY1190">
        <v>49.829799999999999</v>
      </c>
      <c r="AZ1190">
        <v>49.536499999999997</v>
      </c>
      <c r="BA1190" s="9">
        <v>3.2599999999999999E-3</v>
      </c>
      <c r="BB1190" s="10">
        <f t="shared" si="232"/>
        <v>5.6999999999999976E-4</v>
      </c>
      <c r="BC1190">
        <v>5.6490000000000004E-3</v>
      </c>
      <c r="BD1190">
        <v>-2.7999999999999998E-4</v>
      </c>
      <c r="BE1190">
        <v>5.2030000000000002E-3</v>
      </c>
      <c r="BF1190">
        <v>-3.0000000000000001E-5</v>
      </c>
      <c r="BG1190">
        <v>0</v>
      </c>
      <c r="BH1190">
        <v>0</v>
      </c>
      <c r="BI1190" s="22"/>
    </row>
    <row r="1191" spans="1:61" x14ac:dyDescent="0.25">
      <c r="A1191" t="s">
        <v>196</v>
      </c>
      <c r="B1191" t="s">
        <v>197</v>
      </c>
      <c r="C1191">
        <v>524</v>
      </c>
      <c r="D1191">
        <v>66</v>
      </c>
      <c r="E1191">
        <v>40</v>
      </c>
      <c r="F1191">
        <v>20</v>
      </c>
      <c r="G1191">
        <v>100</v>
      </c>
      <c r="H1191">
        <v>3</v>
      </c>
      <c r="I1191">
        <v>705</v>
      </c>
      <c r="J1191">
        <v>27</v>
      </c>
      <c r="K1191" s="1">
        <v>1.1487000000000001E-2</v>
      </c>
      <c r="L1191" s="1">
        <v>-1.3500000000000001E-3</v>
      </c>
      <c r="M1191" s="1">
        <v>6.9550000000000002E-3</v>
      </c>
      <c r="N1191" s="1">
        <v>7.228E-3</v>
      </c>
      <c r="O1191" s="2">
        <v>-6.79E-3</v>
      </c>
      <c r="P1191" s="17">
        <f t="shared" si="228"/>
        <v>-67.900000000000006</v>
      </c>
      <c r="Q1191" s="3">
        <v>0.263849</v>
      </c>
      <c r="R1191" s="18">
        <f t="shared" si="225"/>
        <v>2638.49</v>
      </c>
      <c r="S1191" s="1">
        <v>3.5630000000000002E-3</v>
      </c>
      <c r="T1191" s="1">
        <v>-3.1199999999999999E-3</v>
      </c>
      <c r="U1191" s="4">
        <v>0.52447999999999995</v>
      </c>
      <c r="V1191" s="19">
        <f t="shared" si="229"/>
        <v>5244.7999999999993</v>
      </c>
      <c r="W1191" s="1">
        <v>1.9759999999999999E-3</v>
      </c>
      <c r="X1191" s="1">
        <v>3.5990000000000002E-3</v>
      </c>
      <c r="Y1191" s="5">
        <v>7.0600000000000003E-4</v>
      </c>
      <c r="Z1191" s="20">
        <f t="shared" si="233"/>
        <v>7.0600000000000005</v>
      </c>
      <c r="AA1191" s="1">
        <v>32.604900000000001</v>
      </c>
      <c r="AB1191" s="1">
        <v>65.647099999999995</v>
      </c>
      <c r="AC1191" s="6">
        <v>6.1899999999999998E-4</v>
      </c>
      <c r="AD1191" s="21">
        <f t="shared" si="231"/>
        <v>6.1899999999999995</v>
      </c>
      <c r="AE1191" s="1">
        <v>7.2199999999999999E-4</v>
      </c>
      <c r="AF1191" s="1">
        <v>-3.1900000000000001E-3</v>
      </c>
      <c r="AG1191" s="1">
        <v>1.6066E-2</v>
      </c>
      <c r="AH1191" s="1">
        <v>5.3645999999999999E-2</v>
      </c>
      <c r="AI1191" s="1">
        <v>0</v>
      </c>
      <c r="AJ1191" s="1">
        <v>0</v>
      </c>
      <c r="AK1191" s="1">
        <v>99.132499999999993</v>
      </c>
      <c r="AL1191">
        <v>2.7260000000000001E-3</v>
      </c>
      <c r="AM1191">
        <v>-6.2E-4</v>
      </c>
      <c r="AN1191">
        <v>2.8089999999999999E-3</v>
      </c>
      <c r="AO1191">
        <v>6.0540000000000004E-3</v>
      </c>
      <c r="AP1191" s="7">
        <v>-5.2500000000000003E-3</v>
      </c>
      <c r="AQ1191">
        <v>0.115438</v>
      </c>
      <c r="AR1191">
        <v>2.2190000000000001E-3</v>
      </c>
      <c r="AS1191">
        <v>-2.0500000000000002E-3</v>
      </c>
      <c r="AT1191">
        <v>0.46183600000000002</v>
      </c>
      <c r="AU1191">
        <f t="shared" si="227"/>
        <v>0.57727400000000006</v>
      </c>
      <c r="AV1191">
        <v>1.6490000000000001E-3</v>
      </c>
      <c r="AW1191">
        <v>3.222E-3</v>
      </c>
      <c r="AX1191" s="8">
        <v>4.9799999999999996E-4</v>
      </c>
      <c r="AY1191">
        <v>50.0062</v>
      </c>
      <c r="AZ1191">
        <v>49.385100000000001</v>
      </c>
      <c r="BA1191" s="9">
        <v>4.2000000000000002E-4</v>
      </c>
      <c r="BB1191" s="10">
        <f t="shared" si="232"/>
        <v>9.1799999999999998E-4</v>
      </c>
      <c r="BC1191">
        <v>1.0020000000000001E-3</v>
      </c>
      <c r="BD1191">
        <v>-1.32E-3</v>
      </c>
      <c r="BE1191">
        <v>6.881E-3</v>
      </c>
      <c r="BF1191">
        <v>1.3152E-2</v>
      </c>
      <c r="BG1191">
        <v>0</v>
      </c>
      <c r="BH1191">
        <v>0</v>
      </c>
      <c r="BI1191" s="22"/>
    </row>
    <row r="1192" spans="1:61" x14ac:dyDescent="0.25">
      <c r="A1192" t="s">
        <v>196</v>
      </c>
      <c r="B1192" t="s">
        <v>197</v>
      </c>
      <c r="C1192">
        <v>525</v>
      </c>
      <c r="D1192">
        <v>66</v>
      </c>
      <c r="E1192">
        <v>40</v>
      </c>
      <c r="F1192">
        <v>20</v>
      </c>
      <c r="G1192">
        <v>100</v>
      </c>
      <c r="H1192">
        <v>3</v>
      </c>
      <c r="I1192">
        <v>706</v>
      </c>
      <c r="J1192">
        <v>28</v>
      </c>
      <c r="K1192" s="1">
        <v>-9.9000000000000008E-3</v>
      </c>
      <c r="L1192" s="1">
        <v>2.2693999999999999E-2</v>
      </c>
      <c r="M1192" s="1">
        <v>9.3130000000000001E-3</v>
      </c>
      <c r="N1192" s="1">
        <v>3.9060000000000002E-3</v>
      </c>
      <c r="O1192" s="2">
        <v>0.20475299999999999</v>
      </c>
      <c r="P1192" s="17">
        <f t="shared" si="228"/>
        <v>2047.53</v>
      </c>
      <c r="Q1192" s="3">
        <v>0.28230100000000002</v>
      </c>
      <c r="R1192" s="18">
        <f t="shared" si="225"/>
        <v>2823.01</v>
      </c>
      <c r="S1192" s="1">
        <v>6.6E-4</v>
      </c>
      <c r="T1192" s="1">
        <v>8.4400000000000002E-4</v>
      </c>
      <c r="U1192" s="4">
        <v>0.54244700000000001</v>
      </c>
      <c r="V1192" s="19">
        <f t="shared" si="229"/>
        <v>5424.47</v>
      </c>
      <c r="W1192" s="1">
        <v>3.9550000000000002E-3</v>
      </c>
      <c r="X1192" s="1">
        <v>4.6280000000000002E-3</v>
      </c>
      <c r="Y1192" s="5">
        <v>5.0419999999999996E-3</v>
      </c>
      <c r="Z1192" s="20">
        <f t="shared" si="233"/>
        <v>50.419999999999995</v>
      </c>
      <c r="AA1192" s="1">
        <v>32.553600000000003</v>
      </c>
      <c r="AB1192" s="1">
        <v>65.068100000000001</v>
      </c>
      <c r="AC1192" s="6">
        <v>0.101567</v>
      </c>
      <c r="AD1192" s="21">
        <f t="shared" si="231"/>
        <v>1015.6700000000001</v>
      </c>
      <c r="AE1192" s="1">
        <v>5.3860000000000002E-3</v>
      </c>
      <c r="AF1192" s="1">
        <v>-3.3400000000000001E-3</v>
      </c>
      <c r="AG1192" s="1">
        <v>3.424E-3</v>
      </c>
      <c r="AH1192" s="1">
        <v>2.3744999999999999E-2</v>
      </c>
      <c r="AI1192" s="1">
        <v>0</v>
      </c>
      <c r="AJ1192" s="1">
        <v>0</v>
      </c>
      <c r="AK1192" s="1">
        <v>98.8232</v>
      </c>
      <c r="AL1192">
        <v>-2.3500000000000001E-3</v>
      </c>
      <c r="AM1192">
        <v>1.0371999999999999E-2</v>
      </c>
      <c r="AN1192">
        <v>3.771E-3</v>
      </c>
      <c r="AO1192">
        <v>3.2799999999999999E-3</v>
      </c>
      <c r="AP1192" s="7">
        <v>0.158857</v>
      </c>
      <c r="AQ1192">
        <v>0.123825</v>
      </c>
      <c r="AR1192">
        <v>4.1199999999999999E-4</v>
      </c>
      <c r="AS1192">
        <v>5.5500000000000005E-4</v>
      </c>
      <c r="AT1192">
        <v>0.47887400000000002</v>
      </c>
      <c r="AU1192">
        <f t="shared" si="227"/>
        <v>0.60269899999999998</v>
      </c>
      <c r="AV1192">
        <v>3.3080000000000002E-3</v>
      </c>
      <c r="AW1192">
        <v>4.1529999999999996E-3</v>
      </c>
      <c r="AX1192" s="8">
        <v>3.565E-3</v>
      </c>
      <c r="AY1192">
        <v>50.0548</v>
      </c>
      <c r="AZ1192">
        <v>49.074199999999998</v>
      </c>
      <c r="BA1192" s="9">
        <v>6.8983000000000003E-2</v>
      </c>
      <c r="BB1192" s="10">
        <f t="shared" si="232"/>
        <v>7.2548000000000001E-2</v>
      </c>
      <c r="BC1192">
        <v>7.4900000000000001E-3</v>
      </c>
      <c r="BD1192">
        <v>-1.39E-3</v>
      </c>
      <c r="BE1192">
        <v>1.47E-3</v>
      </c>
      <c r="BF1192">
        <v>5.836E-3</v>
      </c>
      <c r="BG1192">
        <v>0</v>
      </c>
      <c r="BH1192">
        <v>0</v>
      </c>
      <c r="BI1192" s="22"/>
    </row>
    <row r="1193" spans="1:61" x14ac:dyDescent="0.25">
      <c r="A1193" t="s">
        <v>196</v>
      </c>
      <c r="B1193" t="s">
        <v>197</v>
      </c>
      <c r="C1193">
        <v>526</v>
      </c>
      <c r="D1193">
        <v>66</v>
      </c>
      <c r="E1193">
        <v>40</v>
      </c>
      <c r="F1193">
        <v>20</v>
      </c>
      <c r="G1193">
        <v>100</v>
      </c>
      <c r="H1193">
        <v>3</v>
      </c>
      <c r="I1193">
        <v>707</v>
      </c>
      <c r="J1193">
        <v>29</v>
      </c>
      <c r="K1193" s="1">
        <v>-2.5899999999999999E-3</v>
      </c>
      <c r="L1193" s="1">
        <v>1.4945999999999999E-2</v>
      </c>
      <c r="M1193" s="1">
        <v>-4.9189999999999998E-2</v>
      </c>
      <c r="N1193" s="1">
        <v>6.6E-4</v>
      </c>
      <c r="O1193" s="2">
        <v>0.203597</v>
      </c>
      <c r="P1193" s="17">
        <f t="shared" si="228"/>
        <v>2035.97</v>
      </c>
      <c r="Q1193" s="3">
        <v>0.29311700000000002</v>
      </c>
      <c r="R1193" s="18">
        <f t="shared" si="225"/>
        <v>2931.17</v>
      </c>
      <c r="S1193" s="1">
        <v>2.2390000000000001E-3</v>
      </c>
      <c r="T1193" s="1">
        <v>-2.9E-4</v>
      </c>
      <c r="U1193" s="4">
        <v>0.54243300000000005</v>
      </c>
      <c r="V1193" s="19">
        <f t="shared" si="229"/>
        <v>5424.3300000000008</v>
      </c>
      <c r="W1193" s="1">
        <v>9.7999999999999997E-4</v>
      </c>
      <c r="X1193" s="1">
        <v>7.3400000000000002E-3</v>
      </c>
      <c r="Y1193" s="5">
        <v>8.1309999999999993E-3</v>
      </c>
      <c r="Z1193" s="20">
        <f t="shared" si="233"/>
        <v>81.309999999999988</v>
      </c>
      <c r="AA1193" s="1">
        <v>32.520099999999999</v>
      </c>
      <c r="AB1193" s="1">
        <v>64.882099999999994</v>
      </c>
      <c r="AC1193" s="6">
        <v>0.10743800000000001</v>
      </c>
      <c r="AD1193" s="21">
        <f t="shared" si="231"/>
        <v>1074.3800000000001</v>
      </c>
      <c r="AE1193" s="1">
        <v>6.4260000000000003E-3</v>
      </c>
      <c r="AF1193" s="1">
        <v>-3.2599999999999999E-3</v>
      </c>
      <c r="AG1193" s="1">
        <v>1.7027E-2</v>
      </c>
      <c r="AH1193" s="1">
        <v>1.9661000000000001E-2</v>
      </c>
      <c r="AI1193" s="1">
        <v>0</v>
      </c>
      <c r="AJ1193" s="1">
        <v>0</v>
      </c>
      <c r="AK1193" s="1">
        <v>98.570899999999995</v>
      </c>
      <c r="AL1193">
        <v>-6.2E-4</v>
      </c>
      <c r="AM1193">
        <v>6.8450000000000004E-3</v>
      </c>
      <c r="AN1193">
        <v>-1.9959999999999999E-2</v>
      </c>
      <c r="AO1193">
        <v>5.5599999999999996E-4</v>
      </c>
      <c r="AP1193" s="7">
        <v>0.15828200000000001</v>
      </c>
      <c r="AQ1193">
        <v>0.128832</v>
      </c>
      <c r="AR1193">
        <v>1.4009999999999999E-3</v>
      </c>
      <c r="AS1193">
        <v>-1.9000000000000001E-4</v>
      </c>
      <c r="AT1193">
        <v>0.47983900000000002</v>
      </c>
      <c r="AU1193">
        <f t="shared" si="227"/>
        <v>0.60867099999999996</v>
      </c>
      <c r="AV1193">
        <v>8.2100000000000001E-4</v>
      </c>
      <c r="AW1193">
        <v>6.6010000000000001E-3</v>
      </c>
      <c r="AX1193" s="8">
        <v>5.7619999999999998E-3</v>
      </c>
      <c r="AY1193">
        <v>50.105200000000004</v>
      </c>
      <c r="AZ1193">
        <v>49.033799999999999</v>
      </c>
      <c r="BA1193" s="9">
        <v>7.3119000000000003E-2</v>
      </c>
      <c r="BB1193" s="10">
        <f t="shared" si="232"/>
        <v>7.8881000000000007E-2</v>
      </c>
      <c r="BC1193">
        <v>8.9549999999999994E-3</v>
      </c>
      <c r="BD1193">
        <v>-1.3600000000000001E-3</v>
      </c>
      <c r="BE1193">
        <v>7.326E-3</v>
      </c>
      <c r="BF1193">
        <v>4.8419999999999999E-3</v>
      </c>
      <c r="BG1193">
        <v>0</v>
      </c>
      <c r="BH1193">
        <v>0</v>
      </c>
      <c r="BI1193" s="22"/>
    </row>
    <row r="1194" spans="1:61" x14ac:dyDescent="0.25">
      <c r="A1194" t="s">
        <v>196</v>
      </c>
      <c r="B1194" t="s">
        <v>197</v>
      </c>
      <c r="C1194">
        <v>527</v>
      </c>
      <c r="D1194">
        <v>66</v>
      </c>
      <c r="E1194">
        <v>40</v>
      </c>
      <c r="F1194">
        <v>20</v>
      </c>
      <c r="G1194">
        <v>100</v>
      </c>
      <c r="H1194">
        <v>3</v>
      </c>
      <c r="I1194">
        <v>708</v>
      </c>
      <c r="J1194">
        <v>30</v>
      </c>
      <c r="K1194" s="1">
        <v>7.5380000000000004E-3</v>
      </c>
      <c r="L1194" s="1">
        <v>1.9172000000000002E-2</v>
      </c>
      <c r="M1194" s="1">
        <v>1.1903E-2</v>
      </c>
      <c r="N1194" s="1">
        <v>5.2469999999999999E-3</v>
      </c>
      <c r="O1194" s="2">
        <v>0.19133900000000001</v>
      </c>
      <c r="P1194" s="17">
        <f t="shared" si="228"/>
        <v>1913.39</v>
      </c>
      <c r="Q1194" s="3">
        <v>0.26365499999999997</v>
      </c>
      <c r="R1194" s="18">
        <f t="shared" si="225"/>
        <v>2636.5499999999997</v>
      </c>
      <c r="S1194" s="1">
        <v>6.8989999999999998E-3</v>
      </c>
      <c r="T1194" s="1">
        <v>2.1310000000000001E-3</v>
      </c>
      <c r="U1194" s="4">
        <v>0.53666700000000001</v>
      </c>
      <c r="V1194" s="19">
        <f t="shared" si="229"/>
        <v>5366.67</v>
      </c>
      <c r="W1194" s="1">
        <v>3.3509999999999998E-3</v>
      </c>
      <c r="X1194" s="1">
        <v>3.5260000000000001E-3</v>
      </c>
      <c r="Y1194" s="5">
        <v>7.9989999999999992E-3</v>
      </c>
      <c r="Z1194" s="20">
        <f t="shared" si="233"/>
        <v>79.989999999999995</v>
      </c>
      <c r="AA1194" s="1">
        <v>32.545099999999998</v>
      </c>
      <c r="AB1194" s="1">
        <v>65.002399999999994</v>
      </c>
      <c r="AC1194" s="6">
        <v>9.8109000000000002E-2</v>
      </c>
      <c r="AD1194" s="21">
        <f t="shared" si="231"/>
        <v>981.09</v>
      </c>
      <c r="AE1194" s="1">
        <v>1.557E-3</v>
      </c>
      <c r="AF1194" s="1">
        <v>1.7409999999999999E-3</v>
      </c>
      <c r="AG1194" s="1">
        <v>1.6258999999999999E-2</v>
      </c>
      <c r="AH1194" s="1">
        <v>1.8114000000000002E-2</v>
      </c>
      <c r="AI1194" s="1">
        <v>0</v>
      </c>
      <c r="AJ1194" s="1">
        <v>0</v>
      </c>
      <c r="AK1194" s="1">
        <v>98.742699999999999</v>
      </c>
      <c r="AL1194">
        <v>1.7949999999999999E-3</v>
      </c>
      <c r="AM1194">
        <v>8.77E-3</v>
      </c>
      <c r="AN1194">
        <v>4.8240000000000002E-3</v>
      </c>
      <c r="AO1194">
        <v>4.4089999999999997E-3</v>
      </c>
      <c r="AP1194" s="7">
        <v>0.148565</v>
      </c>
      <c r="AQ1194">
        <v>0.11573700000000001</v>
      </c>
      <c r="AR1194">
        <v>4.3109999999999997E-3</v>
      </c>
      <c r="AS1194">
        <v>1.403E-3</v>
      </c>
      <c r="AT1194">
        <v>0.47414000000000001</v>
      </c>
      <c r="AU1194">
        <f t="shared" si="227"/>
        <v>0.58987699999999998</v>
      </c>
      <c r="AV1194">
        <v>2.8059999999999999E-3</v>
      </c>
      <c r="AW1194">
        <v>3.1670000000000001E-3</v>
      </c>
      <c r="AX1194" s="8">
        <v>5.6610000000000002E-3</v>
      </c>
      <c r="AY1194">
        <v>50.080599999999997</v>
      </c>
      <c r="AZ1194">
        <v>49.062800000000003</v>
      </c>
      <c r="BA1194" s="9">
        <v>6.6685999999999995E-2</v>
      </c>
      <c r="BB1194" s="10">
        <f t="shared" si="232"/>
        <v>7.2346999999999995E-2</v>
      </c>
      <c r="BC1194">
        <v>2.1670000000000001E-3</v>
      </c>
      <c r="BD1194">
        <v>7.2400000000000003E-4</v>
      </c>
      <c r="BE1194">
        <v>6.9870000000000002E-3</v>
      </c>
      <c r="BF1194">
        <v>4.4559999999999999E-3</v>
      </c>
      <c r="BG1194">
        <v>0</v>
      </c>
      <c r="BH1194">
        <v>0</v>
      </c>
      <c r="BI1194" s="22"/>
    </row>
    <row r="1195" spans="1:61" x14ac:dyDescent="0.25">
      <c r="A1195" t="s">
        <v>196</v>
      </c>
      <c r="B1195" t="s">
        <v>197</v>
      </c>
      <c r="C1195">
        <v>528</v>
      </c>
      <c r="D1195">
        <v>66</v>
      </c>
      <c r="E1195">
        <v>40</v>
      </c>
      <c r="F1195">
        <v>20</v>
      </c>
      <c r="G1195">
        <v>100</v>
      </c>
      <c r="H1195">
        <v>3</v>
      </c>
      <c r="I1195">
        <v>709</v>
      </c>
      <c r="J1195">
        <v>31</v>
      </c>
      <c r="K1195" s="1">
        <v>-7.1700000000000002E-3</v>
      </c>
      <c r="L1195" s="1">
        <v>1.1179E-2</v>
      </c>
      <c r="M1195" s="1">
        <v>1.1932E-2</v>
      </c>
      <c r="N1195" s="1">
        <v>3.1220000000000002E-3</v>
      </c>
      <c r="O1195" s="2">
        <v>0.20934</v>
      </c>
      <c r="P1195" s="17">
        <f t="shared" si="228"/>
        <v>2093.4</v>
      </c>
      <c r="Q1195" s="3">
        <v>0.262376</v>
      </c>
      <c r="R1195" s="18">
        <f t="shared" si="225"/>
        <v>2623.7599999999998</v>
      </c>
      <c r="S1195" s="1">
        <v>5.1800000000000001E-4</v>
      </c>
      <c r="T1195" s="1">
        <v>4.1989999999999996E-3</v>
      </c>
      <c r="U1195" s="4">
        <v>0.53865600000000002</v>
      </c>
      <c r="V1195" s="19">
        <f t="shared" si="229"/>
        <v>5386.56</v>
      </c>
      <c r="W1195" s="1">
        <v>-3.7799999999999999E-3</v>
      </c>
      <c r="X1195" s="1">
        <v>2.22E-4</v>
      </c>
      <c r="Y1195" s="5">
        <v>8.7399999999999995E-3</v>
      </c>
      <c r="Z1195" s="20">
        <f t="shared" si="233"/>
        <v>87.399999999999991</v>
      </c>
      <c r="AA1195" s="1">
        <v>32.449300000000001</v>
      </c>
      <c r="AB1195" s="1">
        <v>65.112899999999996</v>
      </c>
      <c r="AC1195" s="6">
        <v>0.117783</v>
      </c>
      <c r="AD1195" s="21">
        <f t="shared" si="231"/>
        <v>1177.83</v>
      </c>
      <c r="AE1195" s="1">
        <v>3.6900000000000002E-4</v>
      </c>
      <c r="AF1195" s="1">
        <v>3.3140000000000001E-3</v>
      </c>
      <c r="AG1195" s="1">
        <v>1.2447E-2</v>
      </c>
      <c r="AH1195" s="1">
        <v>3.5668999999999999E-2</v>
      </c>
      <c r="AI1195" s="1">
        <v>0</v>
      </c>
      <c r="AJ1195" s="1">
        <v>0</v>
      </c>
      <c r="AK1195" s="1">
        <v>98.771100000000004</v>
      </c>
      <c r="AL1195">
        <v>-1.7099999999999999E-3</v>
      </c>
      <c r="AM1195">
        <v>5.1159999999999999E-3</v>
      </c>
      <c r="AN1195">
        <v>4.8380000000000003E-3</v>
      </c>
      <c r="AO1195">
        <v>2.6259999999999999E-3</v>
      </c>
      <c r="AP1195" s="7">
        <v>0.162629</v>
      </c>
      <c r="AQ1195">
        <v>0.11523700000000001</v>
      </c>
      <c r="AR1195">
        <v>3.2400000000000001E-4</v>
      </c>
      <c r="AS1195">
        <v>2.7659999999999998E-3</v>
      </c>
      <c r="AT1195">
        <v>0.47615299999999999</v>
      </c>
      <c r="AU1195">
        <f t="shared" si="227"/>
        <v>0.59138999999999997</v>
      </c>
      <c r="AV1195">
        <v>-3.16E-3</v>
      </c>
      <c r="AW1195">
        <v>2.0000000000000001E-4</v>
      </c>
      <c r="AX1195" s="8">
        <v>6.1890000000000001E-3</v>
      </c>
      <c r="AY1195">
        <v>49.96</v>
      </c>
      <c r="AZ1195">
        <v>49.172600000000003</v>
      </c>
      <c r="BA1195" s="9">
        <v>8.0102000000000007E-2</v>
      </c>
      <c r="BB1195" s="10">
        <f t="shared" si="232"/>
        <v>8.6291000000000007E-2</v>
      </c>
      <c r="BC1195">
        <v>5.1400000000000003E-4</v>
      </c>
      <c r="BD1195">
        <v>1.379E-3</v>
      </c>
      <c r="BE1195">
        <v>5.352E-3</v>
      </c>
      <c r="BF1195">
        <v>8.7779999999999993E-3</v>
      </c>
      <c r="BG1195">
        <v>0</v>
      </c>
      <c r="BH1195">
        <v>0</v>
      </c>
      <c r="BI1195" s="22"/>
    </row>
    <row r="1196" spans="1:61" x14ac:dyDescent="0.25">
      <c r="A1196" t="s">
        <v>196</v>
      </c>
      <c r="B1196" t="s">
        <v>197</v>
      </c>
      <c r="C1196">
        <v>529</v>
      </c>
      <c r="D1196">
        <v>66</v>
      </c>
      <c r="E1196">
        <v>40</v>
      </c>
      <c r="F1196">
        <v>20</v>
      </c>
      <c r="G1196">
        <v>100</v>
      </c>
      <c r="H1196">
        <v>3</v>
      </c>
      <c r="I1196">
        <v>710</v>
      </c>
      <c r="J1196">
        <v>32</v>
      </c>
      <c r="K1196" s="1">
        <v>-7.6499999999999997E-3</v>
      </c>
      <c r="L1196" s="1">
        <v>5.4330000000000003E-3</v>
      </c>
      <c r="M1196" s="1">
        <v>1.1828999999999999E-2</v>
      </c>
      <c r="N1196" s="1">
        <v>2.0899999999999998E-3</v>
      </c>
      <c r="O1196" s="2">
        <v>0.21610799999999999</v>
      </c>
      <c r="P1196" s="17">
        <f t="shared" si="228"/>
        <v>2161.08</v>
      </c>
      <c r="Q1196" s="3">
        <v>0.28087000000000001</v>
      </c>
      <c r="R1196" s="18">
        <f t="shared" si="225"/>
        <v>2808.7000000000003</v>
      </c>
      <c r="S1196" s="1">
        <v>3.0639999999999999E-3</v>
      </c>
      <c r="T1196" s="1">
        <v>3.2100000000000002E-3</v>
      </c>
      <c r="U1196" s="4">
        <v>0.54223299999999997</v>
      </c>
      <c r="V1196" s="19">
        <f t="shared" si="229"/>
        <v>5422.33</v>
      </c>
      <c r="W1196" s="1">
        <v>-1.1299999999999999E-3</v>
      </c>
      <c r="X1196" s="1">
        <v>3.1080000000000001E-3</v>
      </c>
      <c r="Y1196" s="5">
        <v>4.0359999999999997E-3</v>
      </c>
      <c r="Z1196" s="20">
        <f t="shared" si="233"/>
        <v>40.36</v>
      </c>
      <c r="AA1196" s="1">
        <v>32.425800000000002</v>
      </c>
      <c r="AB1196" s="1">
        <v>65.018100000000004</v>
      </c>
      <c r="AC1196" s="6">
        <v>0.106291</v>
      </c>
      <c r="AD1196" s="21">
        <f t="shared" si="231"/>
        <v>1062.9099999999999</v>
      </c>
      <c r="AE1196" s="1">
        <v>2.369E-3</v>
      </c>
      <c r="AF1196" s="1">
        <v>4.6849999999999999E-3</v>
      </c>
      <c r="AG1196" s="1">
        <v>1.6917000000000001E-2</v>
      </c>
      <c r="AH1196" s="1">
        <v>9.5049999999999996E-3</v>
      </c>
      <c r="AI1196" s="1">
        <v>0</v>
      </c>
      <c r="AJ1196" s="1">
        <v>0</v>
      </c>
      <c r="AK1196" s="1">
        <v>98.646900000000002</v>
      </c>
      <c r="AL1196">
        <v>-1.83E-3</v>
      </c>
      <c r="AM1196">
        <v>2.4889999999999999E-3</v>
      </c>
      <c r="AN1196">
        <v>4.8009999999999997E-3</v>
      </c>
      <c r="AO1196">
        <v>1.7589999999999999E-3</v>
      </c>
      <c r="AP1196" s="7">
        <v>0.16805800000000001</v>
      </c>
      <c r="AQ1196">
        <v>0.123485</v>
      </c>
      <c r="AR1196">
        <v>1.9170000000000001E-3</v>
      </c>
      <c r="AS1196">
        <v>2.117E-3</v>
      </c>
      <c r="AT1196">
        <v>0.47980200000000001</v>
      </c>
      <c r="AU1196">
        <f t="shared" si="227"/>
        <v>0.60328700000000002</v>
      </c>
      <c r="AV1196">
        <v>-9.5E-4</v>
      </c>
      <c r="AW1196">
        <v>2.7959999999999999E-3</v>
      </c>
      <c r="AX1196" s="8">
        <v>2.8609999999999998E-3</v>
      </c>
      <c r="AY1196">
        <v>49.974499999999999</v>
      </c>
      <c r="AZ1196">
        <v>49.1509</v>
      </c>
      <c r="BA1196" s="9">
        <v>7.2359999999999994E-2</v>
      </c>
      <c r="BB1196" s="10">
        <f t="shared" si="232"/>
        <v>7.5220999999999996E-2</v>
      </c>
      <c r="BC1196">
        <v>3.3019999999999998E-3</v>
      </c>
      <c r="BD1196">
        <v>1.951E-3</v>
      </c>
      <c r="BE1196">
        <v>7.2810000000000001E-3</v>
      </c>
      <c r="BF1196">
        <v>2.3419999999999999E-3</v>
      </c>
      <c r="BG1196">
        <v>0</v>
      </c>
      <c r="BH1196">
        <v>0</v>
      </c>
      <c r="BI1196" s="22"/>
    </row>
    <row r="1197" spans="1:61" x14ac:dyDescent="0.25">
      <c r="A1197" t="s">
        <v>196</v>
      </c>
      <c r="B1197" t="s">
        <v>197</v>
      </c>
      <c r="C1197">
        <v>530</v>
      </c>
      <c r="D1197">
        <v>66</v>
      </c>
      <c r="E1197">
        <v>40</v>
      </c>
      <c r="F1197">
        <v>20</v>
      </c>
      <c r="G1197">
        <v>100</v>
      </c>
      <c r="H1197">
        <v>3</v>
      </c>
      <c r="I1197">
        <v>711</v>
      </c>
      <c r="J1197">
        <v>33</v>
      </c>
      <c r="K1197" s="1">
        <v>-8.6099999999999996E-3</v>
      </c>
      <c r="L1197" s="1">
        <v>2.3213000000000001E-2</v>
      </c>
      <c r="M1197" s="1">
        <v>-1.3799999999999999E-3</v>
      </c>
      <c r="N1197" s="1">
        <v>3.4900000000000003E-4</v>
      </c>
      <c r="O1197" s="2">
        <v>-4.2300000000000003E-3</v>
      </c>
      <c r="P1197" s="17">
        <f t="shared" si="228"/>
        <v>-42.300000000000004</v>
      </c>
      <c r="Q1197" s="3">
        <v>0.274953</v>
      </c>
      <c r="R1197" s="18">
        <f t="shared" si="225"/>
        <v>2749.53</v>
      </c>
      <c r="S1197" s="1">
        <v>1.088E-3</v>
      </c>
      <c r="T1197" s="1">
        <v>4.9059999999999998E-3</v>
      </c>
      <c r="U1197" s="4">
        <v>0.52354100000000003</v>
      </c>
      <c r="V1197" s="19">
        <f t="shared" si="229"/>
        <v>5235.4100000000008</v>
      </c>
      <c r="W1197" s="1">
        <v>-4.3299999999999996E-3</v>
      </c>
      <c r="X1197" s="1">
        <v>4.7670000000000004E-3</v>
      </c>
      <c r="Y1197" s="5">
        <v>3.9439999999999996E-3</v>
      </c>
      <c r="Z1197" s="20">
        <f t="shared" si="233"/>
        <v>39.44</v>
      </c>
      <c r="AA1197" s="1">
        <v>32.418999999999997</v>
      </c>
      <c r="AB1197" s="1">
        <v>65.579599999999999</v>
      </c>
      <c r="AC1197" s="6">
        <v>3.516E-3</v>
      </c>
      <c r="AD1197" s="21">
        <f t="shared" si="231"/>
        <v>35.160000000000004</v>
      </c>
      <c r="AE1197" s="1">
        <v>1.952E-3</v>
      </c>
      <c r="AF1197" s="1">
        <v>-3.7799999999999999E-3</v>
      </c>
      <c r="AG1197" s="1">
        <v>1.6857E-2</v>
      </c>
      <c r="AH1197" s="1">
        <v>3.0126E-2</v>
      </c>
      <c r="AI1197" s="1">
        <v>0</v>
      </c>
      <c r="AJ1197" s="1">
        <v>0</v>
      </c>
      <c r="AK1197" s="1">
        <v>98.865499999999997</v>
      </c>
      <c r="AL1197">
        <v>-2.0500000000000002E-3</v>
      </c>
      <c r="AM1197">
        <v>1.0618000000000001E-2</v>
      </c>
      <c r="AN1197">
        <v>-5.5999999999999995E-4</v>
      </c>
      <c r="AO1197">
        <v>2.9399999999999999E-4</v>
      </c>
      <c r="AP1197" s="7">
        <v>-3.2799999999999999E-3</v>
      </c>
      <c r="AQ1197">
        <v>0.120698</v>
      </c>
      <c r="AR1197">
        <v>6.8000000000000005E-4</v>
      </c>
      <c r="AS1197">
        <v>3.2309999999999999E-3</v>
      </c>
      <c r="AT1197">
        <v>0.46254899999999999</v>
      </c>
      <c r="AU1197">
        <f t="shared" si="227"/>
        <v>0.58324699999999996</v>
      </c>
      <c r="AV1197">
        <v>-3.62E-3</v>
      </c>
      <c r="AW1197">
        <v>4.2810000000000001E-3</v>
      </c>
      <c r="AX1197" s="8">
        <v>2.7910000000000001E-3</v>
      </c>
      <c r="AY1197">
        <v>49.8872</v>
      </c>
      <c r="AZ1197">
        <v>49.499000000000002</v>
      </c>
      <c r="BA1197" s="9">
        <v>2.3900000000000002E-3</v>
      </c>
      <c r="BB1197" s="10">
        <f t="shared" si="232"/>
        <v>5.1809999999999998E-3</v>
      </c>
      <c r="BC1197">
        <v>2.7160000000000001E-3</v>
      </c>
      <c r="BD1197">
        <v>-1.57E-3</v>
      </c>
      <c r="BE1197">
        <v>7.2439999999999996E-3</v>
      </c>
      <c r="BF1197">
        <v>7.4099999999999999E-3</v>
      </c>
      <c r="BG1197">
        <v>0</v>
      </c>
      <c r="BH1197">
        <v>0</v>
      </c>
      <c r="BI1197" s="22"/>
    </row>
    <row r="1198" spans="1:61" x14ac:dyDescent="0.25">
      <c r="A1198" t="s">
        <v>196</v>
      </c>
      <c r="B1198" t="s">
        <v>197</v>
      </c>
      <c r="C1198">
        <v>531</v>
      </c>
      <c r="D1198">
        <v>66</v>
      </c>
      <c r="E1198">
        <v>40</v>
      </c>
      <c r="F1198">
        <v>20</v>
      </c>
      <c r="G1198">
        <v>100</v>
      </c>
      <c r="H1198">
        <v>3</v>
      </c>
      <c r="I1198">
        <v>712</v>
      </c>
      <c r="J1198">
        <v>34</v>
      </c>
      <c r="K1198" s="1">
        <v>6.9100000000000003E-3</v>
      </c>
      <c r="L1198" s="1">
        <v>1.0322E-2</v>
      </c>
      <c r="M1198" s="1">
        <v>5.4559999999999999E-3</v>
      </c>
      <c r="N1198" s="1">
        <v>1.9889999999999999E-3</v>
      </c>
      <c r="O1198" s="2">
        <v>-1.098E-2</v>
      </c>
      <c r="P1198" s="17">
        <f t="shared" si="228"/>
        <v>-109.8</v>
      </c>
      <c r="Q1198" s="3">
        <v>0.29916999999999999</v>
      </c>
      <c r="R1198" s="18">
        <f t="shared" si="225"/>
        <v>2991.7</v>
      </c>
      <c r="S1198" s="1">
        <v>1.529E-3</v>
      </c>
      <c r="T1198" s="1">
        <v>3.4139999999999999E-3</v>
      </c>
      <c r="U1198" s="4">
        <v>0.52390300000000001</v>
      </c>
      <c r="V1198" s="19">
        <f t="shared" si="229"/>
        <v>5239.03</v>
      </c>
      <c r="W1198" s="1">
        <v>-2.66E-3</v>
      </c>
      <c r="X1198" s="1">
        <v>-5.4000000000000001E-4</v>
      </c>
      <c r="Y1198" s="5">
        <v>-4.15E-3</v>
      </c>
      <c r="Z1198" s="20">
        <f t="shared" si="233"/>
        <v>-41.5</v>
      </c>
      <c r="AA1198" s="1">
        <v>32.4163</v>
      </c>
      <c r="AB1198" s="1">
        <v>65.469200000000001</v>
      </c>
      <c r="AC1198" s="6">
        <v>-8.5299999999999994E-3</v>
      </c>
      <c r="AD1198" s="21">
        <f t="shared" si="231"/>
        <v>-85.3</v>
      </c>
      <c r="AE1198" s="1">
        <v>5.1800000000000001E-4</v>
      </c>
      <c r="AF1198" s="1">
        <v>-4.7400000000000003E-3</v>
      </c>
      <c r="AG1198" s="1">
        <v>4.6290000000000003E-3</v>
      </c>
      <c r="AH1198" s="1">
        <v>1.3350000000000001E-2</v>
      </c>
      <c r="AI1198" s="1">
        <v>0</v>
      </c>
      <c r="AJ1198" s="1">
        <v>0</v>
      </c>
      <c r="AK1198" s="1">
        <v>98.725099999999998</v>
      </c>
      <c r="AL1198">
        <v>1.647E-3</v>
      </c>
      <c r="AM1198">
        <v>4.7270000000000003E-3</v>
      </c>
      <c r="AN1198">
        <v>2.2130000000000001E-3</v>
      </c>
      <c r="AO1198">
        <v>1.673E-3</v>
      </c>
      <c r="AP1198" s="7">
        <v>-8.5299999999999994E-3</v>
      </c>
      <c r="AQ1198">
        <v>0.13147200000000001</v>
      </c>
      <c r="AR1198">
        <v>9.5600000000000004E-4</v>
      </c>
      <c r="AS1198">
        <v>2.251E-3</v>
      </c>
      <c r="AT1198">
        <v>0.46337600000000001</v>
      </c>
      <c r="AU1198">
        <f t="shared" si="227"/>
        <v>0.59484800000000004</v>
      </c>
      <c r="AV1198">
        <v>-2.2300000000000002E-3</v>
      </c>
      <c r="AW1198">
        <v>-4.8999999999999998E-4</v>
      </c>
      <c r="AX1198" s="8">
        <v>-2.9399999999999999E-3</v>
      </c>
      <c r="AY1198">
        <v>49.9377</v>
      </c>
      <c r="AZ1198">
        <v>49.47</v>
      </c>
      <c r="BA1198" s="9">
        <v>-5.7999999999999996E-3</v>
      </c>
      <c r="BB1198" s="10">
        <f t="shared" si="232"/>
        <v>-8.7399999999999995E-3</v>
      </c>
      <c r="BC1198">
        <v>7.2199999999999999E-4</v>
      </c>
      <c r="BD1198">
        <v>-1.97E-3</v>
      </c>
      <c r="BE1198">
        <v>1.9910000000000001E-3</v>
      </c>
      <c r="BF1198">
        <v>3.287E-3</v>
      </c>
      <c r="BG1198">
        <v>0</v>
      </c>
      <c r="BH1198">
        <v>0</v>
      </c>
      <c r="BI1198" s="22"/>
    </row>
    <row r="1199" spans="1:61" x14ac:dyDescent="0.25">
      <c r="A1199" s="23" t="s">
        <v>196</v>
      </c>
      <c r="B1199" s="23" t="s">
        <v>197</v>
      </c>
      <c r="C1199" s="23">
        <v>532</v>
      </c>
      <c r="D1199" s="23">
        <v>66</v>
      </c>
      <c r="E1199" s="23">
        <v>40</v>
      </c>
      <c r="F1199" s="23">
        <v>20</v>
      </c>
      <c r="G1199" s="23">
        <v>100</v>
      </c>
      <c r="H1199" s="23">
        <v>3</v>
      </c>
      <c r="I1199" s="23">
        <v>713</v>
      </c>
      <c r="J1199" s="23">
        <v>35</v>
      </c>
      <c r="K1199" s="24">
        <v>5.0990000000000002E-3</v>
      </c>
      <c r="L1199" s="24">
        <v>5.4169999999999999E-3</v>
      </c>
      <c r="M1199" s="24">
        <v>5.0010000000000002E-3</v>
      </c>
      <c r="N1199" s="24">
        <v>3.7239999999999999E-3</v>
      </c>
      <c r="O1199" s="25">
        <v>-1.0330000000000001E-2</v>
      </c>
      <c r="P1199" s="17">
        <f t="shared" si="228"/>
        <v>-103.30000000000001</v>
      </c>
      <c r="Q1199" s="26">
        <v>0.27315</v>
      </c>
      <c r="R1199" s="18">
        <f t="shared" si="225"/>
        <v>2731.5</v>
      </c>
      <c r="S1199" s="24">
        <v>8.5240000000000003E-3</v>
      </c>
      <c r="T1199" s="24">
        <v>8.0850000000000002E-3</v>
      </c>
      <c r="U1199" s="27">
        <v>0.52411300000000005</v>
      </c>
      <c r="V1199" s="19">
        <f t="shared" si="229"/>
        <v>5241.13</v>
      </c>
      <c r="W1199" s="24">
        <v>-6.6E-4</v>
      </c>
      <c r="X1199" s="24">
        <v>-5.0000000000000002E-5</v>
      </c>
      <c r="Y1199" s="28">
        <v>-4.6800000000000001E-3</v>
      </c>
      <c r="Z1199" s="20">
        <f t="shared" si="233"/>
        <v>-46.800000000000004</v>
      </c>
      <c r="AA1199" s="24">
        <v>32.276200000000003</v>
      </c>
      <c r="AB1199" s="24">
        <v>65.47</v>
      </c>
      <c r="AC1199" s="29">
        <v>-2.64E-3</v>
      </c>
      <c r="AD1199" s="21">
        <f t="shared" si="231"/>
        <v>-26.4</v>
      </c>
      <c r="AE1199" s="24">
        <v>-2.6800000000000001E-3</v>
      </c>
      <c r="AF1199" s="24">
        <v>-2.0500000000000002E-3</v>
      </c>
      <c r="AG1199" s="24">
        <v>1.7093000000000001E-2</v>
      </c>
      <c r="AH1199" s="24">
        <v>6.1305999999999999E-2</v>
      </c>
      <c r="AI1199" s="24">
        <v>0</v>
      </c>
      <c r="AJ1199" s="24">
        <v>0</v>
      </c>
      <c r="AK1199" s="24">
        <v>98.634699999999995</v>
      </c>
      <c r="AL1199" s="23">
        <v>1.2179999999999999E-3</v>
      </c>
      <c r="AM1199" s="23">
        <v>2.4859999999999999E-3</v>
      </c>
      <c r="AN1199" s="23">
        <v>2.0330000000000001E-3</v>
      </c>
      <c r="AO1199" s="23">
        <v>3.14E-3</v>
      </c>
      <c r="AP1199" s="30">
        <v>-8.0400000000000003E-3</v>
      </c>
      <c r="AQ1199" s="23">
        <v>0.120278</v>
      </c>
      <c r="AR1199" s="23">
        <v>5.3429999999999997E-3</v>
      </c>
      <c r="AS1199" s="23">
        <v>5.3410000000000003E-3</v>
      </c>
      <c r="AT1199" s="23">
        <v>0.46449200000000002</v>
      </c>
      <c r="AU1199">
        <f t="shared" si="227"/>
        <v>0.58477000000000001</v>
      </c>
      <c r="AV1199" s="23">
        <v>-5.5000000000000003E-4</v>
      </c>
      <c r="AW1199" s="23">
        <v>-4.0000000000000003E-5</v>
      </c>
      <c r="AX1199" s="31">
        <v>-3.32E-3</v>
      </c>
      <c r="AY1199" s="23">
        <v>49.8217</v>
      </c>
      <c r="AZ1199" s="23">
        <v>49.569800000000001</v>
      </c>
      <c r="BA1199" s="32">
        <v>-1.8E-3</v>
      </c>
      <c r="BB1199" s="10">
        <f t="shared" si="232"/>
        <v>-5.1199999999999996E-3</v>
      </c>
      <c r="BC1199" s="23">
        <v>-3.7499999999999999E-3</v>
      </c>
      <c r="BD1199" s="23">
        <v>-8.4999999999999995E-4</v>
      </c>
      <c r="BE1199" s="23">
        <v>7.3680000000000004E-3</v>
      </c>
      <c r="BF1199" s="23">
        <v>1.5127E-2</v>
      </c>
      <c r="BG1199" s="23">
        <v>0</v>
      </c>
      <c r="BH1199" s="23">
        <v>0</v>
      </c>
      <c r="BI1199" s="22"/>
    </row>
    <row r="1200" spans="1:61" x14ac:dyDescent="0.25">
      <c r="A1200" t="s">
        <v>198</v>
      </c>
      <c r="C1200">
        <v>533</v>
      </c>
      <c r="D1200">
        <v>67</v>
      </c>
      <c r="E1200">
        <v>40</v>
      </c>
      <c r="F1200">
        <v>20</v>
      </c>
      <c r="G1200">
        <v>100</v>
      </c>
      <c r="H1200">
        <v>3</v>
      </c>
      <c r="I1200">
        <v>714</v>
      </c>
      <c r="J1200">
        <v>1</v>
      </c>
      <c r="K1200" s="1">
        <v>2.5690000000000001E-3</v>
      </c>
      <c r="L1200" s="1">
        <v>6.5659999999999998E-3</v>
      </c>
      <c r="M1200" s="1">
        <v>1.0246999999999999E-2</v>
      </c>
      <c r="N1200" s="1">
        <v>7.5599999999999999E-3</v>
      </c>
      <c r="O1200" s="2">
        <v>-1.196E-2</v>
      </c>
      <c r="P1200" s="17">
        <f t="shared" si="228"/>
        <v>-119.60000000000001</v>
      </c>
      <c r="Q1200" s="3">
        <v>0.28965400000000002</v>
      </c>
      <c r="R1200" s="18">
        <f t="shared" si="225"/>
        <v>2896.5400000000004</v>
      </c>
      <c r="S1200" s="1">
        <v>1.5460000000000001E-3</v>
      </c>
      <c r="T1200" s="1">
        <v>5.6509999999999998E-3</v>
      </c>
      <c r="U1200" s="4">
        <v>0.53184100000000001</v>
      </c>
      <c r="V1200" s="19">
        <f t="shared" si="229"/>
        <v>5318.41</v>
      </c>
      <c r="W1200" s="1">
        <v>-2.1700000000000001E-3</v>
      </c>
      <c r="X1200" s="1">
        <v>1.539E-3</v>
      </c>
      <c r="Y1200" s="5">
        <v>-3.2499999999999999E-3</v>
      </c>
      <c r="Z1200" s="20">
        <f t="shared" si="233"/>
        <v>-32.5</v>
      </c>
      <c r="AA1200" s="1">
        <v>32.537100000000002</v>
      </c>
      <c r="AB1200" s="1">
        <v>65.563900000000004</v>
      </c>
      <c r="AC1200" s="6">
        <v>1.5100000000000001E-3</v>
      </c>
      <c r="AD1200" s="21">
        <f t="shared" si="231"/>
        <v>15.100000000000001</v>
      </c>
      <c r="AE1200" s="1">
        <v>1.1659999999999999E-3</v>
      </c>
      <c r="AF1200" s="1">
        <v>6.2090000000000001E-3</v>
      </c>
      <c r="AG1200" s="1">
        <v>2.6814999999999999E-2</v>
      </c>
      <c r="AH1200" s="1">
        <v>-8.8800000000000007E-3</v>
      </c>
      <c r="AI1200" s="1">
        <v>0</v>
      </c>
      <c r="AJ1200" s="1">
        <v>0</v>
      </c>
      <c r="AK1200" s="1">
        <v>98.967699999999994</v>
      </c>
      <c r="AL1200">
        <v>6.11E-4</v>
      </c>
      <c r="AM1200">
        <v>2.9979999999999998E-3</v>
      </c>
      <c r="AN1200">
        <v>4.1450000000000002E-3</v>
      </c>
      <c r="AO1200">
        <v>6.3429999999999997E-3</v>
      </c>
      <c r="AP1200" s="7">
        <v>-9.2700000000000005E-3</v>
      </c>
      <c r="AQ1200">
        <v>0.12692999999999999</v>
      </c>
      <c r="AR1200">
        <v>9.6400000000000001E-4</v>
      </c>
      <c r="AS1200">
        <v>3.715E-3</v>
      </c>
      <c r="AT1200">
        <v>0.46906300000000001</v>
      </c>
      <c r="AU1200">
        <f t="shared" si="227"/>
        <v>0.59599299999999999</v>
      </c>
      <c r="AV1200">
        <v>-1.81E-3</v>
      </c>
      <c r="AW1200">
        <v>1.379E-3</v>
      </c>
      <c r="AX1200" s="8">
        <v>-2.3E-3</v>
      </c>
      <c r="AY1200">
        <v>49.981699999999996</v>
      </c>
      <c r="AZ1200">
        <v>49.401000000000003</v>
      </c>
      <c r="BA1200" s="9">
        <v>1.024E-3</v>
      </c>
      <c r="BB1200" s="10">
        <f t="shared" si="232"/>
        <v>-1.276E-3</v>
      </c>
      <c r="BC1200">
        <v>1.619E-3</v>
      </c>
      <c r="BD1200">
        <v>2.5769999999999999E-3</v>
      </c>
      <c r="BE1200">
        <v>1.1502999999999999E-2</v>
      </c>
      <c r="BF1200">
        <v>-2.1800000000000001E-3</v>
      </c>
      <c r="BG1200">
        <v>0</v>
      </c>
      <c r="BH1200">
        <v>0</v>
      </c>
      <c r="BI1200" s="22"/>
    </row>
    <row r="1201" spans="1:61" x14ac:dyDescent="0.25">
      <c r="A1201" t="s">
        <v>198</v>
      </c>
      <c r="C1201">
        <v>534</v>
      </c>
      <c r="D1201">
        <v>67</v>
      </c>
      <c r="E1201">
        <v>40</v>
      </c>
      <c r="F1201">
        <v>20</v>
      </c>
      <c r="G1201">
        <v>100</v>
      </c>
      <c r="H1201">
        <v>3</v>
      </c>
      <c r="I1201">
        <v>715</v>
      </c>
      <c r="J1201">
        <v>2</v>
      </c>
      <c r="K1201" s="1">
        <v>-2.9E-4</v>
      </c>
      <c r="L1201" s="1">
        <v>1.3674E-2</v>
      </c>
      <c r="M1201" s="1">
        <v>5.6969999999999998E-3</v>
      </c>
      <c r="N1201" s="1">
        <v>7.0460000000000002E-3</v>
      </c>
      <c r="O1201" s="2">
        <v>-1.129E-2</v>
      </c>
      <c r="P1201" s="17">
        <f t="shared" si="228"/>
        <v>-112.89999999999999</v>
      </c>
      <c r="Q1201" s="3">
        <v>0.29671399999999998</v>
      </c>
      <c r="R1201" s="18">
        <f t="shared" si="225"/>
        <v>2967.14</v>
      </c>
      <c r="S1201" s="1">
        <v>2.2590000000000002E-3</v>
      </c>
      <c r="T1201" s="1">
        <v>-1.49E-3</v>
      </c>
      <c r="U1201" s="4">
        <v>0.53615800000000002</v>
      </c>
      <c r="V1201" s="19">
        <f t="shared" si="229"/>
        <v>5361.58</v>
      </c>
      <c r="W1201" s="1">
        <v>-4.5900000000000003E-3</v>
      </c>
      <c r="X1201" s="1">
        <v>3.542E-3</v>
      </c>
      <c r="Y1201" s="5">
        <v>-8.1799999999999998E-3</v>
      </c>
      <c r="Z1201" s="20">
        <f t="shared" si="233"/>
        <v>-81.8</v>
      </c>
      <c r="AA1201" s="1">
        <v>32.562899999999999</v>
      </c>
      <c r="AB1201" s="1">
        <v>65.540300000000002</v>
      </c>
      <c r="AC1201" s="6">
        <v>-6.28E-3</v>
      </c>
      <c r="AD1201" s="21">
        <f t="shared" si="231"/>
        <v>-62.8</v>
      </c>
      <c r="AE1201" s="1">
        <v>9.2689999999999995E-3</v>
      </c>
      <c r="AF1201" s="1">
        <v>-1.001E-2</v>
      </c>
      <c r="AG1201" s="1">
        <v>6.4000000000000005E-4</v>
      </c>
      <c r="AH1201" s="1">
        <v>3.5233E-2</v>
      </c>
      <c r="AI1201" s="1">
        <v>0</v>
      </c>
      <c r="AJ1201" s="1">
        <v>0</v>
      </c>
      <c r="AK1201" s="1">
        <v>98.971199999999996</v>
      </c>
      <c r="AL1201">
        <v>-6.9999999999999994E-5</v>
      </c>
      <c r="AM1201">
        <v>6.2430000000000003E-3</v>
      </c>
      <c r="AN1201">
        <v>2.3040000000000001E-3</v>
      </c>
      <c r="AO1201">
        <v>5.9100000000000003E-3</v>
      </c>
      <c r="AP1201" s="7">
        <v>-8.7500000000000008E-3</v>
      </c>
      <c r="AQ1201">
        <v>0.129997</v>
      </c>
      <c r="AR1201">
        <v>1.4090000000000001E-3</v>
      </c>
      <c r="AS1201">
        <v>-9.7999999999999997E-4</v>
      </c>
      <c r="AT1201">
        <v>0.472775</v>
      </c>
      <c r="AU1201">
        <f t="shared" si="227"/>
        <v>0.60277199999999997</v>
      </c>
      <c r="AV1201">
        <v>-3.8400000000000001E-3</v>
      </c>
      <c r="AW1201">
        <v>3.1749999999999999E-3</v>
      </c>
      <c r="AX1201" s="8">
        <v>-5.7800000000000004E-3</v>
      </c>
      <c r="AY1201">
        <v>50.011099999999999</v>
      </c>
      <c r="AZ1201">
        <v>49.373199999999997</v>
      </c>
      <c r="BA1201" s="9">
        <v>-4.2599999999999999E-3</v>
      </c>
      <c r="BB1201" s="10">
        <f t="shared" si="232"/>
        <v>-1.004E-2</v>
      </c>
      <c r="BC1201">
        <v>1.2874999999999999E-2</v>
      </c>
      <c r="BD1201">
        <v>-4.15E-3</v>
      </c>
      <c r="BE1201">
        <v>2.7399999999999999E-4</v>
      </c>
      <c r="BF1201">
        <v>8.6499999999999997E-3</v>
      </c>
      <c r="BG1201">
        <v>0</v>
      </c>
      <c r="BH1201">
        <v>0</v>
      </c>
      <c r="BI1201" s="22"/>
    </row>
    <row r="1202" spans="1:61" x14ac:dyDescent="0.25">
      <c r="A1202" t="s">
        <v>198</v>
      </c>
      <c r="C1202">
        <v>535</v>
      </c>
      <c r="D1202">
        <v>67</v>
      </c>
      <c r="E1202">
        <v>40</v>
      </c>
      <c r="F1202">
        <v>20</v>
      </c>
      <c r="G1202">
        <v>100</v>
      </c>
      <c r="H1202">
        <v>3</v>
      </c>
      <c r="I1202">
        <v>716</v>
      </c>
      <c r="J1202">
        <v>3</v>
      </c>
      <c r="K1202" s="1">
        <v>-2.4340000000000001E-2</v>
      </c>
      <c r="L1202" s="1">
        <v>7.9629999999999996E-3</v>
      </c>
      <c r="M1202" s="1">
        <v>3.6299999999999999E-4</v>
      </c>
      <c r="N1202" s="1">
        <v>4.8809999999999999E-3</v>
      </c>
      <c r="O1202" s="2">
        <v>-1.078E-2</v>
      </c>
      <c r="P1202" s="17">
        <f t="shared" si="228"/>
        <v>-107.8</v>
      </c>
      <c r="Q1202" s="3">
        <v>0.32115500000000002</v>
      </c>
      <c r="R1202" s="18">
        <f t="shared" si="225"/>
        <v>3211.55</v>
      </c>
      <c r="S1202" s="1">
        <v>-1.39E-3</v>
      </c>
      <c r="T1202" s="1">
        <v>-1.39E-3</v>
      </c>
      <c r="U1202" s="4">
        <v>0.52852299999999997</v>
      </c>
      <c r="V1202" s="19">
        <f t="shared" si="229"/>
        <v>5285.23</v>
      </c>
      <c r="W1202" s="1">
        <v>8.7840000000000001E-3</v>
      </c>
      <c r="X1202" s="1">
        <v>9.4899999999999997E-4</v>
      </c>
      <c r="Y1202" s="5">
        <v>-3.7599999999999999E-3</v>
      </c>
      <c r="Z1202" s="20">
        <f t="shared" si="233"/>
        <v>-37.6</v>
      </c>
      <c r="AA1202" s="1">
        <v>32.629800000000003</v>
      </c>
      <c r="AB1202" s="1">
        <v>65.612300000000005</v>
      </c>
      <c r="AC1202" s="6">
        <v>-1.9000000000000001E-4</v>
      </c>
      <c r="AD1202" s="21">
        <f t="shared" si="231"/>
        <v>-1.9000000000000001</v>
      </c>
      <c r="AE1202" s="1">
        <v>4.7850000000000002E-3</v>
      </c>
      <c r="AF1202" s="1">
        <v>1.1627999999999999E-2</v>
      </c>
      <c r="AG1202" s="1">
        <v>1.6215E-2</v>
      </c>
      <c r="AH1202" s="1">
        <v>3.2620999999999997E-2</v>
      </c>
      <c r="AI1202" s="1">
        <v>0</v>
      </c>
      <c r="AJ1202" s="1">
        <v>0</v>
      </c>
      <c r="AK1202" s="1">
        <v>99.138099999999994</v>
      </c>
      <c r="AL1202">
        <v>-5.77E-3</v>
      </c>
      <c r="AM1202">
        <v>3.6289999999999998E-3</v>
      </c>
      <c r="AN1202">
        <v>1.47E-4</v>
      </c>
      <c r="AO1202">
        <v>4.0870000000000004E-3</v>
      </c>
      <c r="AP1202" s="7">
        <v>-8.3400000000000002E-3</v>
      </c>
      <c r="AQ1202">
        <v>0.14046400000000001</v>
      </c>
      <c r="AR1202">
        <v>-8.7000000000000001E-4</v>
      </c>
      <c r="AS1202">
        <v>-9.1E-4</v>
      </c>
      <c r="AT1202">
        <v>0.46524300000000002</v>
      </c>
      <c r="AU1202">
        <f t="shared" si="227"/>
        <v>0.605707</v>
      </c>
      <c r="AV1202">
        <v>7.3270000000000002E-3</v>
      </c>
      <c r="AW1202">
        <v>8.4900000000000004E-4</v>
      </c>
      <c r="AX1202" s="8">
        <v>-2.65E-3</v>
      </c>
      <c r="AY1202">
        <v>50.027900000000002</v>
      </c>
      <c r="AZ1202">
        <v>49.342700000000001</v>
      </c>
      <c r="BA1202" s="9">
        <v>-1.2999999999999999E-4</v>
      </c>
      <c r="BB1202" s="10">
        <f t="shared" si="232"/>
        <v>-2.7799999999999999E-3</v>
      </c>
      <c r="BC1202">
        <v>6.6340000000000001E-3</v>
      </c>
      <c r="BD1202">
        <v>4.816E-3</v>
      </c>
      <c r="BE1202">
        <v>6.9420000000000003E-3</v>
      </c>
      <c r="BF1202">
        <v>7.9950000000000004E-3</v>
      </c>
      <c r="BG1202">
        <v>0</v>
      </c>
      <c r="BH1202">
        <v>0</v>
      </c>
      <c r="BI1202" s="22"/>
    </row>
    <row r="1203" spans="1:61" x14ac:dyDescent="0.25">
      <c r="A1203" t="s">
        <v>198</v>
      </c>
      <c r="C1203">
        <v>536</v>
      </c>
      <c r="D1203">
        <v>67</v>
      </c>
      <c r="E1203">
        <v>40</v>
      </c>
      <c r="F1203">
        <v>20</v>
      </c>
      <c r="G1203">
        <v>100</v>
      </c>
      <c r="H1203">
        <v>3</v>
      </c>
      <c r="I1203">
        <v>717</v>
      </c>
      <c r="J1203">
        <v>4</v>
      </c>
      <c r="K1203" s="1">
        <v>2.0253E-2</v>
      </c>
      <c r="L1203" s="1">
        <v>-1.8440000000000002E-2</v>
      </c>
      <c r="M1203" s="1">
        <v>7.7320000000000002E-3</v>
      </c>
      <c r="N1203" s="1">
        <v>6.1310000000000002E-3</v>
      </c>
      <c r="O1203" s="2">
        <v>-6.8900000000000003E-3</v>
      </c>
      <c r="P1203" s="17">
        <f t="shared" si="228"/>
        <v>-68.900000000000006</v>
      </c>
      <c r="Q1203" s="3">
        <v>0.29108400000000001</v>
      </c>
      <c r="R1203" s="18">
        <f t="shared" si="225"/>
        <v>2910.84</v>
      </c>
      <c r="S1203" s="1">
        <v>1.5799999999999999E-4</v>
      </c>
      <c r="T1203" s="1">
        <v>2.0699999999999999E-4</v>
      </c>
      <c r="U1203" s="4">
        <v>0.52897499999999997</v>
      </c>
      <c r="V1203" s="19">
        <f t="shared" si="229"/>
        <v>5289.75</v>
      </c>
      <c r="W1203" s="1">
        <v>-3.3899999999999998E-3</v>
      </c>
      <c r="X1203" s="1">
        <v>2.3809999999999999E-3</v>
      </c>
      <c r="Y1203" s="5">
        <v>-5.0099999999999997E-3</v>
      </c>
      <c r="Z1203" s="20">
        <f t="shared" si="233"/>
        <v>-50.099999999999994</v>
      </c>
      <c r="AA1203" s="1">
        <v>32.641500000000001</v>
      </c>
      <c r="AB1203" s="1">
        <v>65.490200000000002</v>
      </c>
      <c r="AC1203" s="6">
        <v>-8.3199999999999993E-3</v>
      </c>
      <c r="AD1203" s="21">
        <f t="shared" si="231"/>
        <v>-83.199999999999989</v>
      </c>
      <c r="AE1203" s="1">
        <v>3.7209999999999999E-3</v>
      </c>
      <c r="AF1203" s="1">
        <v>-3.8999999999999998E-3</v>
      </c>
      <c r="AG1203" s="1">
        <v>5.6080000000000001E-3</v>
      </c>
      <c r="AH1203" s="1">
        <v>2.5929000000000001E-2</v>
      </c>
      <c r="AI1203" s="1">
        <v>0</v>
      </c>
      <c r="AJ1203" s="1">
        <v>0</v>
      </c>
      <c r="AK1203" s="1">
        <v>98.977999999999994</v>
      </c>
      <c r="AL1203">
        <v>4.8110000000000002E-3</v>
      </c>
      <c r="AM1203">
        <v>-8.4100000000000008E-3</v>
      </c>
      <c r="AN1203">
        <v>3.1259999999999999E-3</v>
      </c>
      <c r="AO1203">
        <v>5.1399999999999996E-3</v>
      </c>
      <c r="AP1203" s="7">
        <v>-5.3400000000000001E-3</v>
      </c>
      <c r="AQ1203">
        <v>0.12745000000000001</v>
      </c>
      <c r="AR1203">
        <v>9.8999999999999994E-5</v>
      </c>
      <c r="AS1203">
        <v>1.36E-4</v>
      </c>
      <c r="AT1203">
        <v>0.466146</v>
      </c>
      <c r="AU1203">
        <f t="shared" si="227"/>
        <v>0.59359600000000001</v>
      </c>
      <c r="AV1203">
        <v>-2.8300000000000001E-3</v>
      </c>
      <c r="AW1203">
        <v>2.1329999999999999E-3</v>
      </c>
      <c r="AX1203" s="8">
        <v>-3.5400000000000002E-3</v>
      </c>
      <c r="AY1203">
        <v>50.100200000000001</v>
      </c>
      <c r="AZ1203">
        <v>49.304200000000002</v>
      </c>
      <c r="BA1203" s="9">
        <v>-5.64E-3</v>
      </c>
      <c r="BB1203" s="10">
        <f t="shared" si="232"/>
        <v>-9.1800000000000007E-3</v>
      </c>
      <c r="BC1203">
        <v>5.1659999999999996E-3</v>
      </c>
      <c r="BD1203">
        <v>-1.6199999999999999E-3</v>
      </c>
      <c r="BE1203">
        <v>2.4039999999999999E-3</v>
      </c>
      <c r="BF1203">
        <v>6.3619999999999996E-3</v>
      </c>
      <c r="BG1203">
        <v>0</v>
      </c>
      <c r="BH1203">
        <v>0</v>
      </c>
      <c r="BI1203" s="22"/>
    </row>
    <row r="1204" spans="1:61" x14ac:dyDescent="0.25">
      <c r="A1204" t="s">
        <v>198</v>
      </c>
      <c r="C1204">
        <v>537</v>
      </c>
      <c r="D1204">
        <v>67</v>
      </c>
      <c r="E1204">
        <v>40</v>
      </c>
      <c r="F1204">
        <v>20</v>
      </c>
      <c r="G1204">
        <v>100</v>
      </c>
      <c r="H1204">
        <v>3</v>
      </c>
      <c r="I1204">
        <v>718</v>
      </c>
      <c r="J1204">
        <v>5</v>
      </c>
      <c r="K1204" s="1">
        <v>-1.81E-3</v>
      </c>
      <c r="L1204" s="1">
        <v>1.8924E-2</v>
      </c>
      <c r="M1204" s="1">
        <v>2.0839999999999999E-3</v>
      </c>
      <c r="N1204" s="1">
        <v>4.6490000000000004E-3</v>
      </c>
      <c r="O1204" s="2">
        <v>1.2439E-2</v>
      </c>
      <c r="P1204" s="17">
        <f t="shared" si="228"/>
        <v>124.39</v>
      </c>
      <c r="Q1204" s="3">
        <v>0.28653099999999998</v>
      </c>
      <c r="R1204" s="18">
        <f t="shared" si="225"/>
        <v>2865.31</v>
      </c>
      <c r="S1204" s="1">
        <v>1.18E-4</v>
      </c>
      <c r="T1204" s="1">
        <v>-3.1199999999999999E-3</v>
      </c>
      <c r="U1204" s="4">
        <v>0.53462699999999996</v>
      </c>
      <c r="V1204" s="19">
        <f t="shared" si="229"/>
        <v>5346.2699999999995</v>
      </c>
      <c r="W1204" s="1">
        <v>6.7850000000000002E-3</v>
      </c>
      <c r="X1204" s="1">
        <v>-1.66E-3</v>
      </c>
      <c r="Y1204" s="5">
        <v>-1.8600000000000001E-3</v>
      </c>
      <c r="Z1204" s="20">
        <f t="shared" si="233"/>
        <v>-18.600000000000001</v>
      </c>
      <c r="AA1204" s="1">
        <v>32.5244</v>
      </c>
      <c r="AB1204" s="1">
        <v>65.487200000000001</v>
      </c>
      <c r="AC1204" s="6">
        <v>1.2840000000000001E-2</v>
      </c>
      <c r="AD1204" s="21">
        <f t="shared" si="231"/>
        <v>128.4</v>
      </c>
      <c r="AE1204" s="1">
        <v>5.2709999999999996E-3</v>
      </c>
      <c r="AF1204" s="1">
        <v>-7.5300000000000002E-3</v>
      </c>
      <c r="AG1204" s="1">
        <v>1.6722000000000001E-2</v>
      </c>
      <c r="AH1204" s="1">
        <v>-1.2670000000000001E-2</v>
      </c>
      <c r="AI1204" s="1">
        <v>0</v>
      </c>
      <c r="AJ1204" s="1">
        <v>0</v>
      </c>
      <c r="AK1204" s="1">
        <v>98.883899999999997</v>
      </c>
      <c r="AL1204">
        <v>-4.2999999999999999E-4</v>
      </c>
      <c r="AM1204">
        <v>8.6459999999999992E-3</v>
      </c>
      <c r="AN1204">
        <v>8.4400000000000002E-4</v>
      </c>
      <c r="AO1204">
        <v>3.9020000000000001E-3</v>
      </c>
      <c r="AP1204" s="7">
        <v>9.6469999999999993E-3</v>
      </c>
      <c r="AQ1204">
        <v>0.12563299999999999</v>
      </c>
      <c r="AR1204">
        <v>7.2999999999999999E-5</v>
      </c>
      <c r="AS1204">
        <v>-2.0500000000000002E-3</v>
      </c>
      <c r="AT1204">
        <v>0.47179100000000002</v>
      </c>
      <c r="AU1204">
        <f t="shared" si="227"/>
        <v>0.59742399999999996</v>
      </c>
      <c r="AV1204">
        <v>5.6740000000000002E-3</v>
      </c>
      <c r="AW1204">
        <v>-1.49E-3</v>
      </c>
      <c r="AX1204" s="8">
        <v>-1.31E-3</v>
      </c>
      <c r="AY1204">
        <v>49.990699999999997</v>
      </c>
      <c r="AZ1204">
        <v>49.371400000000001</v>
      </c>
      <c r="BA1204" s="9">
        <v>8.7170000000000008E-3</v>
      </c>
      <c r="BB1204" s="10">
        <f t="shared" si="232"/>
        <v>7.4070000000000004E-3</v>
      </c>
      <c r="BC1204">
        <v>7.3280000000000003E-3</v>
      </c>
      <c r="BD1204">
        <v>-3.13E-3</v>
      </c>
      <c r="BE1204">
        <v>7.1770000000000002E-3</v>
      </c>
      <c r="BF1204">
        <v>-3.1099999999999999E-3</v>
      </c>
      <c r="BG1204">
        <v>0</v>
      </c>
      <c r="BH1204">
        <v>0</v>
      </c>
      <c r="BI1204" s="22"/>
    </row>
    <row r="1205" spans="1:61" x14ac:dyDescent="0.25">
      <c r="A1205" t="s">
        <v>198</v>
      </c>
      <c r="C1205">
        <v>538</v>
      </c>
      <c r="D1205">
        <v>67</v>
      </c>
      <c r="E1205">
        <v>40</v>
      </c>
      <c r="F1205">
        <v>20</v>
      </c>
      <c r="G1205">
        <v>100</v>
      </c>
      <c r="H1205">
        <v>3</v>
      </c>
      <c r="I1205">
        <v>719</v>
      </c>
      <c r="J1205">
        <v>6</v>
      </c>
      <c r="K1205" s="1">
        <v>2.4771999999999999E-2</v>
      </c>
      <c r="L1205" s="1">
        <v>1.7721000000000001E-2</v>
      </c>
      <c r="M1205" s="1">
        <v>-2.3999999999999998E-3</v>
      </c>
      <c r="N1205" s="1">
        <v>9.2429999999999995E-3</v>
      </c>
      <c r="O1205" s="2">
        <v>3.6583999999999998E-2</v>
      </c>
      <c r="P1205" s="17">
        <f t="shared" si="228"/>
        <v>365.84</v>
      </c>
      <c r="Q1205" s="3">
        <v>0.23247100000000001</v>
      </c>
      <c r="R1205" s="18">
        <f t="shared" si="225"/>
        <v>2324.71</v>
      </c>
      <c r="S1205" s="1">
        <v>-4.4299999999999999E-3</v>
      </c>
      <c r="T1205" s="1">
        <v>1.5579999999999999E-3</v>
      </c>
      <c r="U1205" s="4">
        <v>0.54193899999999995</v>
      </c>
      <c r="V1205" s="19">
        <f t="shared" si="229"/>
        <v>5419.3899999999994</v>
      </c>
      <c r="W1205" s="1">
        <v>-3.0400000000000002E-3</v>
      </c>
      <c r="X1205" s="1">
        <v>2.7390000000000001E-3</v>
      </c>
      <c r="Y1205" s="5">
        <v>-6.1799999999999997E-3</v>
      </c>
      <c r="Z1205" s="20">
        <f t="shared" si="233"/>
        <v>-61.8</v>
      </c>
      <c r="AA1205" s="1">
        <v>32.5794</v>
      </c>
      <c r="AB1205" s="1">
        <v>65.382300000000001</v>
      </c>
      <c r="AC1205" s="6">
        <v>2.3257E-2</v>
      </c>
      <c r="AD1205" s="21">
        <f t="shared" si="231"/>
        <v>232.57</v>
      </c>
      <c r="AE1205" s="1">
        <v>2.7230000000000002E-3</v>
      </c>
      <c r="AF1205" s="1">
        <v>2.9599999999999998E-4</v>
      </c>
      <c r="AG1205" s="1">
        <v>2.0147999999999999E-2</v>
      </c>
      <c r="AH1205" s="1">
        <v>2.4805000000000001E-2</v>
      </c>
      <c r="AI1205" s="1">
        <v>0</v>
      </c>
      <c r="AJ1205" s="1">
        <v>0</v>
      </c>
      <c r="AK1205" s="1">
        <v>98.883899999999997</v>
      </c>
      <c r="AL1205">
        <v>5.8910000000000004E-3</v>
      </c>
      <c r="AM1205">
        <v>8.0940000000000005E-3</v>
      </c>
      <c r="AN1205">
        <v>-9.7000000000000005E-4</v>
      </c>
      <c r="AO1205">
        <v>7.757E-3</v>
      </c>
      <c r="AP1205" s="7">
        <v>2.8365000000000001E-2</v>
      </c>
      <c r="AQ1205">
        <v>0.10190399999999999</v>
      </c>
      <c r="AR1205">
        <v>-2.7699999999999999E-3</v>
      </c>
      <c r="AS1205">
        <v>1.0250000000000001E-3</v>
      </c>
      <c r="AT1205">
        <v>0.47812199999999999</v>
      </c>
      <c r="AU1205">
        <f t="shared" si="227"/>
        <v>0.58002599999999993</v>
      </c>
      <c r="AV1205">
        <v>-2.5500000000000002E-3</v>
      </c>
      <c r="AW1205">
        <v>2.4559999999999998E-3</v>
      </c>
      <c r="AX1205" s="8">
        <v>-4.3699999999999998E-3</v>
      </c>
      <c r="AY1205">
        <v>50.0627</v>
      </c>
      <c r="AZ1205">
        <v>49.28</v>
      </c>
      <c r="BA1205" s="9">
        <v>1.5786000000000001E-2</v>
      </c>
      <c r="BB1205" s="10">
        <f t="shared" si="232"/>
        <v>1.1416000000000003E-2</v>
      </c>
      <c r="BC1205">
        <v>3.7850000000000002E-3</v>
      </c>
      <c r="BD1205">
        <v>1.2300000000000001E-4</v>
      </c>
      <c r="BE1205">
        <v>8.6459999999999992E-3</v>
      </c>
      <c r="BF1205">
        <v>6.0930000000000003E-3</v>
      </c>
      <c r="BG1205">
        <v>0</v>
      </c>
      <c r="BH1205">
        <v>0</v>
      </c>
      <c r="BI1205" s="22"/>
    </row>
    <row r="1206" spans="1:61" x14ac:dyDescent="0.25">
      <c r="A1206" t="s">
        <v>198</v>
      </c>
      <c r="C1206">
        <v>539</v>
      </c>
      <c r="D1206">
        <v>67</v>
      </c>
      <c r="E1206">
        <v>40</v>
      </c>
      <c r="F1206">
        <v>20</v>
      </c>
      <c r="G1206">
        <v>100</v>
      </c>
      <c r="H1206">
        <v>3</v>
      </c>
      <c r="I1206">
        <v>720</v>
      </c>
      <c r="J1206">
        <v>7</v>
      </c>
      <c r="K1206" s="1">
        <v>1.0711E-2</v>
      </c>
      <c r="L1206" s="1">
        <v>7.6030000000000004E-3</v>
      </c>
      <c r="M1206" s="1">
        <v>1.1739999999999999E-3</v>
      </c>
      <c r="N1206" s="1">
        <v>4.2220000000000001E-3</v>
      </c>
      <c r="O1206" s="2">
        <v>1.5768999999999998E-2</v>
      </c>
      <c r="P1206" s="17">
        <f t="shared" si="228"/>
        <v>157.68999999999997</v>
      </c>
      <c r="Q1206" s="3">
        <v>0.272148</v>
      </c>
      <c r="R1206" s="18">
        <f t="shared" si="225"/>
        <v>2721.48</v>
      </c>
      <c r="S1206" s="1">
        <v>-8.4000000000000003E-4</v>
      </c>
      <c r="T1206" s="1">
        <v>1.191E-3</v>
      </c>
      <c r="U1206" s="4">
        <v>0.53627800000000003</v>
      </c>
      <c r="V1206" s="19">
        <f t="shared" si="229"/>
        <v>5362.7800000000007</v>
      </c>
      <c r="W1206" s="1">
        <v>2.0279999999999999E-3</v>
      </c>
      <c r="X1206" s="1">
        <v>3.421E-3</v>
      </c>
      <c r="Y1206" s="5">
        <v>-9.3999999999999997E-4</v>
      </c>
      <c r="Z1206" s="20">
        <f t="shared" si="233"/>
        <v>-9.4</v>
      </c>
      <c r="AA1206" s="1">
        <v>32.168300000000002</v>
      </c>
      <c r="AB1206" s="1">
        <v>65.130799999999994</v>
      </c>
      <c r="AC1206" s="6">
        <v>9.6600000000000002E-3</v>
      </c>
      <c r="AD1206" s="21">
        <f t="shared" si="231"/>
        <v>96.600000000000009</v>
      </c>
      <c r="AE1206" s="1">
        <v>3.2620000000000001E-3</v>
      </c>
      <c r="AF1206" s="1">
        <v>9.5500000000000001E-4</v>
      </c>
      <c r="AG1206" s="1">
        <v>7.1669999999999998E-3</v>
      </c>
      <c r="AH1206" s="1">
        <v>-3.9809999999999998E-2</v>
      </c>
      <c r="AI1206" s="1">
        <v>0</v>
      </c>
      <c r="AJ1206" s="1">
        <v>0</v>
      </c>
      <c r="AK1206" s="1">
        <v>98.132999999999996</v>
      </c>
      <c r="AL1206">
        <v>2.5690000000000001E-3</v>
      </c>
      <c r="AM1206">
        <v>3.503E-3</v>
      </c>
      <c r="AN1206">
        <v>4.7899999999999999E-4</v>
      </c>
      <c r="AO1206">
        <v>3.5739999999999999E-3</v>
      </c>
      <c r="AP1206" s="7">
        <v>1.2331999999999999E-2</v>
      </c>
      <c r="AQ1206">
        <v>0.120325</v>
      </c>
      <c r="AR1206">
        <v>-5.2999999999999998E-4</v>
      </c>
      <c r="AS1206">
        <v>7.9000000000000001E-4</v>
      </c>
      <c r="AT1206">
        <v>0.47720699999999999</v>
      </c>
      <c r="AU1206">
        <f t="shared" si="227"/>
        <v>0.59753199999999995</v>
      </c>
      <c r="AV1206">
        <v>1.7099999999999999E-3</v>
      </c>
      <c r="AW1206">
        <v>3.0950000000000001E-3</v>
      </c>
      <c r="AX1206" s="8">
        <v>-6.7000000000000002E-4</v>
      </c>
      <c r="AY1206">
        <v>49.857100000000003</v>
      </c>
      <c r="AZ1206">
        <v>49.5137</v>
      </c>
      <c r="BA1206" s="9">
        <v>6.613E-3</v>
      </c>
      <c r="BB1206" s="10">
        <f t="shared" si="232"/>
        <v>5.9430000000000004E-3</v>
      </c>
      <c r="BC1206">
        <v>4.5729999999999998E-3</v>
      </c>
      <c r="BD1206">
        <v>4.0000000000000002E-4</v>
      </c>
      <c r="BE1206">
        <v>3.1020000000000002E-3</v>
      </c>
      <c r="BF1206">
        <v>-9.8600000000000007E-3</v>
      </c>
      <c r="BG1206">
        <v>0</v>
      </c>
      <c r="BH1206">
        <v>0</v>
      </c>
      <c r="BI1206" s="22"/>
    </row>
    <row r="1207" spans="1:61" x14ac:dyDescent="0.25">
      <c r="A1207" t="s">
        <v>198</v>
      </c>
      <c r="C1207">
        <v>540</v>
      </c>
      <c r="D1207">
        <v>67</v>
      </c>
      <c r="E1207">
        <v>40</v>
      </c>
      <c r="F1207">
        <v>20</v>
      </c>
      <c r="G1207">
        <v>100</v>
      </c>
      <c r="H1207">
        <v>3</v>
      </c>
      <c r="I1207">
        <v>721</v>
      </c>
      <c r="J1207">
        <v>8</v>
      </c>
      <c r="K1207" s="1">
        <v>-3.9199999999999999E-3</v>
      </c>
      <c r="L1207" s="1">
        <v>1.0343E-2</v>
      </c>
      <c r="M1207" s="1">
        <v>-3.8899999999999998E-3</v>
      </c>
      <c r="N1207" s="1">
        <v>4.7889999999999999E-3</v>
      </c>
      <c r="O1207" s="2">
        <v>1.7075E-2</v>
      </c>
      <c r="P1207" s="17">
        <f t="shared" si="228"/>
        <v>170.75</v>
      </c>
      <c r="Q1207" s="3">
        <v>0.28016999999999997</v>
      </c>
      <c r="R1207" s="18">
        <f t="shared" si="225"/>
        <v>2801.7</v>
      </c>
      <c r="S1207" s="1">
        <v>3.261E-3</v>
      </c>
      <c r="T1207" s="1">
        <v>1.864E-3</v>
      </c>
      <c r="U1207" s="4">
        <v>0.532084</v>
      </c>
      <c r="V1207" s="19">
        <f t="shared" si="229"/>
        <v>5320.84</v>
      </c>
      <c r="W1207" s="1">
        <v>-1.9499999999999999E-3</v>
      </c>
      <c r="X1207" s="1">
        <v>3.2699999999999999E-3</v>
      </c>
      <c r="Y1207" s="5">
        <v>-4.3499999999999997E-3</v>
      </c>
      <c r="Z1207" s="20">
        <f t="shared" si="233"/>
        <v>-43.5</v>
      </c>
      <c r="AA1207" s="1">
        <v>32.519500000000001</v>
      </c>
      <c r="AB1207" s="1">
        <v>65.4542</v>
      </c>
      <c r="AC1207" s="6">
        <v>2.3803999999999999E-2</v>
      </c>
      <c r="AD1207" s="21">
        <f t="shared" si="231"/>
        <v>238.04</v>
      </c>
      <c r="AE1207" s="1">
        <v>8.9999999999999998E-4</v>
      </c>
      <c r="AF1207" s="1">
        <v>7.4120000000000002E-3</v>
      </c>
      <c r="AG1207" s="1">
        <v>4.4339999999999996E-3</v>
      </c>
      <c r="AH1207" s="1">
        <v>1.9562E-2</v>
      </c>
      <c r="AI1207" s="1">
        <v>0</v>
      </c>
      <c r="AJ1207" s="1">
        <v>0</v>
      </c>
      <c r="AK1207" s="1">
        <v>98.868499999999997</v>
      </c>
      <c r="AL1207">
        <v>-9.3000000000000005E-4</v>
      </c>
      <c r="AM1207">
        <v>4.7270000000000003E-3</v>
      </c>
      <c r="AN1207">
        <v>-1.58E-3</v>
      </c>
      <c r="AO1207">
        <v>4.0220000000000004E-3</v>
      </c>
      <c r="AP1207" s="7">
        <v>1.3247E-2</v>
      </c>
      <c r="AQ1207">
        <v>0.12288</v>
      </c>
      <c r="AR1207">
        <v>2.036E-3</v>
      </c>
      <c r="AS1207">
        <v>1.2260000000000001E-3</v>
      </c>
      <c r="AT1207">
        <v>0.46968599999999999</v>
      </c>
      <c r="AU1207">
        <f t="shared" si="227"/>
        <v>0.59256600000000004</v>
      </c>
      <c r="AV1207">
        <v>-1.6299999999999999E-3</v>
      </c>
      <c r="AW1207">
        <v>2.934E-3</v>
      </c>
      <c r="AX1207" s="8">
        <v>-3.0699999999999998E-3</v>
      </c>
      <c r="AY1207">
        <v>49.998100000000001</v>
      </c>
      <c r="AZ1207">
        <v>49.361199999999997</v>
      </c>
      <c r="BA1207" s="9">
        <v>1.6166E-2</v>
      </c>
      <c r="BB1207" s="10">
        <f t="shared" si="232"/>
        <v>1.3096E-2</v>
      </c>
      <c r="BC1207">
        <v>1.2509999999999999E-3</v>
      </c>
      <c r="BD1207">
        <v>3.078E-3</v>
      </c>
      <c r="BE1207">
        <v>1.9040000000000001E-3</v>
      </c>
      <c r="BF1207">
        <v>4.8079999999999998E-3</v>
      </c>
      <c r="BG1207">
        <v>0</v>
      </c>
      <c r="BH1207">
        <v>0</v>
      </c>
      <c r="BI1207" s="22"/>
    </row>
    <row r="1208" spans="1:61" x14ac:dyDescent="0.25">
      <c r="A1208" t="s">
        <v>198</v>
      </c>
      <c r="C1208">
        <v>541</v>
      </c>
      <c r="D1208">
        <v>67</v>
      </c>
      <c r="E1208">
        <v>40</v>
      </c>
      <c r="F1208">
        <v>20</v>
      </c>
      <c r="G1208">
        <v>100</v>
      </c>
      <c r="H1208">
        <v>3</v>
      </c>
      <c r="I1208">
        <v>722</v>
      </c>
      <c r="J1208">
        <v>9</v>
      </c>
      <c r="K1208" s="1">
        <v>1.761E-3</v>
      </c>
      <c r="L1208" s="1">
        <v>1.201E-3</v>
      </c>
      <c r="M1208" s="1">
        <v>7.6030000000000004E-3</v>
      </c>
      <c r="N1208" s="1">
        <v>1.0024E-2</v>
      </c>
      <c r="O1208" s="2">
        <v>0.207783</v>
      </c>
      <c r="P1208" s="17">
        <f t="shared" si="228"/>
        <v>2077.83</v>
      </c>
      <c r="Q1208" s="3">
        <v>0.304394</v>
      </c>
      <c r="R1208" s="18">
        <f t="shared" si="225"/>
        <v>3043.94</v>
      </c>
      <c r="S1208" s="1">
        <v>-1.7099999999999999E-3</v>
      </c>
      <c r="T1208" s="1">
        <v>-1.2899999999999999E-3</v>
      </c>
      <c r="U1208" s="4">
        <v>0.556643</v>
      </c>
      <c r="V1208" s="19">
        <f t="shared" si="229"/>
        <v>5566.43</v>
      </c>
      <c r="W1208" s="1">
        <v>4.8899999999999996E-4</v>
      </c>
      <c r="X1208" s="1">
        <v>2.8040000000000001E-3</v>
      </c>
      <c r="Y1208" s="5">
        <v>1.5172E-2</v>
      </c>
      <c r="Z1208" s="20">
        <f t="shared" si="233"/>
        <v>151.72</v>
      </c>
      <c r="AA1208" s="1">
        <v>32.442300000000003</v>
      </c>
      <c r="AB1208" s="1">
        <v>65.059299999999993</v>
      </c>
      <c r="AC1208" s="6">
        <v>0.102619</v>
      </c>
      <c r="AD1208" s="21">
        <f t="shared" si="231"/>
        <v>1026.19</v>
      </c>
      <c r="AE1208" s="1">
        <v>5.3140000000000001E-3</v>
      </c>
      <c r="AF1208" s="1">
        <v>-9.6600000000000002E-3</v>
      </c>
      <c r="AG1208" s="1">
        <v>1.09E-2</v>
      </c>
      <c r="AH1208" s="1">
        <v>1.8905000000000002E-2</v>
      </c>
      <c r="AI1208" s="1">
        <v>0</v>
      </c>
      <c r="AJ1208" s="1">
        <v>0</v>
      </c>
      <c r="AK1208" s="1">
        <v>98.734499999999997</v>
      </c>
      <c r="AL1208">
        <v>4.2000000000000002E-4</v>
      </c>
      <c r="AM1208">
        <v>5.5000000000000003E-4</v>
      </c>
      <c r="AN1208">
        <v>3.0839999999999999E-3</v>
      </c>
      <c r="AO1208">
        <v>8.4309999999999993E-3</v>
      </c>
      <c r="AP1208" s="7">
        <v>0.16145999999999999</v>
      </c>
      <c r="AQ1208">
        <v>0.13372500000000001</v>
      </c>
      <c r="AR1208">
        <v>-1.07E-3</v>
      </c>
      <c r="AS1208">
        <v>-8.4999999999999995E-4</v>
      </c>
      <c r="AT1208">
        <v>0.49217499999999997</v>
      </c>
      <c r="AU1208">
        <f t="shared" si="227"/>
        <v>0.62590000000000001</v>
      </c>
      <c r="AV1208">
        <v>4.0999999999999999E-4</v>
      </c>
      <c r="AW1208">
        <v>2.5200000000000001E-3</v>
      </c>
      <c r="AX1208" s="8">
        <v>1.0744999999999999E-2</v>
      </c>
      <c r="AY1208">
        <v>49.961599999999997</v>
      </c>
      <c r="AZ1208">
        <v>49.144300000000001</v>
      </c>
      <c r="BA1208" s="9">
        <v>6.9806000000000007E-2</v>
      </c>
      <c r="BB1208" s="10">
        <f t="shared" si="232"/>
        <v>8.0551000000000011E-2</v>
      </c>
      <c r="BC1208">
        <v>7.4009999999999996E-3</v>
      </c>
      <c r="BD1208">
        <v>-4.0200000000000001E-3</v>
      </c>
      <c r="BE1208">
        <v>4.6880000000000003E-3</v>
      </c>
      <c r="BF1208">
        <v>4.6540000000000002E-3</v>
      </c>
      <c r="BG1208">
        <v>0</v>
      </c>
      <c r="BH1208">
        <v>0</v>
      </c>
      <c r="BI1208" s="22"/>
    </row>
    <row r="1209" spans="1:61" x14ac:dyDescent="0.25">
      <c r="A1209" t="s">
        <v>198</v>
      </c>
      <c r="C1209">
        <v>542</v>
      </c>
      <c r="D1209">
        <v>67</v>
      </c>
      <c r="E1209">
        <v>40</v>
      </c>
      <c r="F1209">
        <v>20</v>
      </c>
      <c r="G1209">
        <v>100</v>
      </c>
      <c r="H1209">
        <v>3</v>
      </c>
      <c r="I1209">
        <v>723</v>
      </c>
      <c r="J1209">
        <v>10</v>
      </c>
      <c r="K1209" s="1">
        <v>1.3887E-2</v>
      </c>
      <c r="L1209" s="1">
        <v>2.4729999999999999E-2</v>
      </c>
      <c r="M1209" s="1">
        <v>7.6360000000000004E-3</v>
      </c>
      <c r="N1209" s="1">
        <v>9.2490000000000003E-3</v>
      </c>
      <c r="O1209" s="2">
        <v>8.8562000000000002E-2</v>
      </c>
      <c r="P1209" s="17">
        <f t="shared" si="228"/>
        <v>885.62</v>
      </c>
      <c r="Q1209" s="3">
        <v>0.26950499999999999</v>
      </c>
      <c r="R1209" s="18">
        <f t="shared" si="225"/>
        <v>2695.0499999999997</v>
      </c>
      <c r="S1209" s="1">
        <v>-7.0899999999999999E-3</v>
      </c>
      <c r="T1209" s="1">
        <v>-2.31E-3</v>
      </c>
      <c r="U1209" s="4">
        <v>0.544763</v>
      </c>
      <c r="V1209" s="19">
        <f t="shared" si="229"/>
        <v>5447.63</v>
      </c>
      <c r="W1209" s="1">
        <v>-1.81E-3</v>
      </c>
      <c r="X1209" s="1">
        <v>1.32E-3</v>
      </c>
      <c r="Y1209" s="5">
        <v>1.3048000000000001E-2</v>
      </c>
      <c r="Z1209" s="20">
        <f t="shared" si="233"/>
        <v>130.48000000000002</v>
      </c>
      <c r="AA1209" s="1">
        <v>32.510899999999999</v>
      </c>
      <c r="AB1209" s="1">
        <v>65.330299999999994</v>
      </c>
      <c r="AC1209" s="6">
        <v>2.9548999999999999E-2</v>
      </c>
      <c r="AD1209" s="21">
        <f t="shared" si="231"/>
        <v>295.49</v>
      </c>
      <c r="AE1209" s="1">
        <v>2.2790000000000002E-3</v>
      </c>
      <c r="AF1209" s="1">
        <v>-7.0400000000000003E-3</v>
      </c>
      <c r="AG1209" s="1">
        <v>1.2463E-2</v>
      </c>
      <c r="AH1209" s="1">
        <v>5.1094000000000001E-2</v>
      </c>
      <c r="AI1209" s="1">
        <v>0</v>
      </c>
      <c r="AJ1209" s="1">
        <v>0</v>
      </c>
      <c r="AK1209" s="1">
        <v>98.891099999999994</v>
      </c>
      <c r="AL1209">
        <v>3.3050000000000002E-3</v>
      </c>
      <c r="AM1209">
        <v>1.1304E-2</v>
      </c>
      <c r="AN1209">
        <v>3.0920000000000001E-3</v>
      </c>
      <c r="AO1209">
        <v>7.7669999999999996E-3</v>
      </c>
      <c r="AP1209" s="7">
        <v>6.8713999999999997E-2</v>
      </c>
      <c r="AQ1209">
        <v>0.118218</v>
      </c>
      <c r="AR1209">
        <v>-4.4299999999999999E-3</v>
      </c>
      <c r="AS1209">
        <v>-1.5200000000000001E-3</v>
      </c>
      <c r="AT1209">
        <v>0.48093999999999998</v>
      </c>
      <c r="AU1209">
        <f t="shared" si="227"/>
        <v>0.59915799999999997</v>
      </c>
      <c r="AV1209">
        <v>-1.5200000000000001E-3</v>
      </c>
      <c r="AW1209">
        <v>1.1850000000000001E-3</v>
      </c>
      <c r="AX1209" s="8">
        <v>9.2270000000000008E-3</v>
      </c>
      <c r="AY1209">
        <v>49.991300000000003</v>
      </c>
      <c r="AZ1209">
        <v>49.2742</v>
      </c>
      <c r="BA1209" s="9">
        <v>2.0070000000000001E-2</v>
      </c>
      <c r="BB1209" s="10">
        <f t="shared" si="232"/>
        <v>2.9297000000000004E-2</v>
      </c>
      <c r="BC1209">
        <v>3.1689999999999999E-3</v>
      </c>
      <c r="BD1209">
        <v>-2.9299999999999999E-3</v>
      </c>
      <c r="BE1209">
        <v>5.352E-3</v>
      </c>
      <c r="BF1209">
        <v>1.2559000000000001E-2</v>
      </c>
      <c r="BG1209">
        <v>0</v>
      </c>
      <c r="BH1209">
        <v>0</v>
      </c>
      <c r="BI1209" s="22"/>
    </row>
    <row r="1210" spans="1:61" x14ac:dyDescent="0.25">
      <c r="A1210" s="127" t="s">
        <v>70</v>
      </c>
      <c r="B1210" s="127"/>
      <c r="C1210" s="127"/>
      <c r="D1210" s="127"/>
      <c r="E1210" s="127"/>
      <c r="F1210" s="127"/>
      <c r="G1210" s="127"/>
      <c r="H1210" s="127"/>
      <c r="I1210" s="127"/>
      <c r="J1210" s="127"/>
      <c r="K1210" s="128">
        <f>AVERAGE(K1012:K1209)</f>
        <v>4.3368421052631577E-4</v>
      </c>
      <c r="L1210" s="128">
        <f t="shared" ref="L1210:AH1210" si="234">AVERAGE(L1012:L1209)</f>
        <v>1.0964368421052629E-2</v>
      </c>
      <c r="M1210" s="128">
        <f>AVERAGE(M1012:M1209)</f>
        <v>5.2624157894736829E-3</v>
      </c>
      <c r="N1210" s="128">
        <f t="shared" si="234"/>
        <v>7.3888947368421062E-4</v>
      </c>
      <c r="O1210" s="128">
        <f t="shared" si="234"/>
        <v>5.2260505263157876E-2</v>
      </c>
      <c r="P1210" s="17"/>
      <c r="Q1210" s="128"/>
      <c r="R1210" s="19"/>
      <c r="S1210" s="128">
        <f t="shared" si="234"/>
        <v>3.8701789473684182E-3</v>
      </c>
      <c r="T1210" s="128">
        <f t="shared" si="234"/>
        <v>6.3863789473684197E-3</v>
      </c>
      <c r="U1210" s="128"/>
      <c r="V1210" s="19"/>
      <c r="W1210" s="128">
        <f t="shared" si="234"/>
        <v>-6.9482105263157876E-4</v>
      </c>
      <c r="X1210" s="128">
        <f t="shared" si="234"/>
        <v>1.7162894736842103E-3</v>
      </c>
      <c r="Y1210" s="128">
        <f t="shared" si="234"/>
        <v>6.9577105263157859E-3</v>
      </c>
      <c r="Z1210" s="128"/>
      <c r="AA1210" s="128">
        <f t="shared" si="234"/>
        <v>32.547452105263147</v>
      </c>
      <c r="AB1210" s="128">
        <f t="shared" si="234"/>
        <v>65.489386842105318</v>
      </c>
      <c r="AC1210" s="128">
        <f t="shared" si="234"/>
        <v>2.8941126315789472E-2</v>
      </c>
      <c r="AD1210" s="21"/>
      <c r="AE1210" s="128">
        <f t="shared" si="234"/>
        <v>2.4604157894736836E-3</v>
      </c>
      <c r="AF1210" s="128">
        <f t="shared" si="234"/>
        <v>-4.2256842105263174E-4</v>
      </c>
      <c r="AG1210" s="128">
        <f t="shared" si="234"/>
        <v>1.1711831578947361E-2</v>
      </c>
      <c r="AH1210" s="128">
        <f t="shared" si="234"/>
        <v>1.9322384210526313E-2</v>
      </c>
      <c r="AI1210" s="129"/>
      <c r="AJ1210" s="129"/>
      <c r="AK1210" s="129"/>
      <c r="AL1210" s="127"/>
      <c r="AM1210" s="127"/>
      <c r="AN1210" s="127"/>
      <c r="AO1210" s="127"/>
      <c r="AP1210" s="130"/>
      <c r="AQ1210" s="127"/>
      <c r="AR1210" s="127"/>
      <c r="AS1210" s="127"/>
      <c r="AT1210" s="127"/>
      <c r="AU1210">
        <f t="shared" si="227"/>
        <v>0</v>
      </c>
      <c r="AV1210" s="127"/>
      <c r="AW1210" s="127"/>
      <c r="AX1210" s="131"/>
      <c r="AY1210" s="127"/>
      <c r="AZ1210" s="127"/>
      <c r="BA1210" s="132"/>
      <c r="BB1210" s="133"/>
      <c r="BC1210" s="127"/>
      <c r="BD1210" s="127"/>
      <c r="BE1210" s="127"/>
      <c r="BF1210" s="127"/>
      <c r="BG1210" s="127"/>
      <c r="BH1210" s="127"/>
      <c r="BI1210" s="22"/>
    </row>
    <row r="1211" spans="1:61" x14ac:dyDescent="0.25">
      <c r="A1211" s="127"/>
      <c r="B1211" s="127"/>
      <c r="C1211" s="127"/>
      <c r="D1211" s="127"/>
      <c r="E1211" s="127"/>
      <c r="F1211" s="127"/>
      <c r="G1211" s="127"/>
      <c r="H1211" s="127"/>
      <c r="I1211" s="127"/>
      <c r="J1211" s="127"/>
      <c r="K1211" s="128"/>
      <c r="L1211" s="128"/>
      <c r="M1211" s="128"/>
      <c r="N1211" s="128"/>
      <c r="O1211" s="128"/>
      <c r="P1211" s="17"/>
      <c r="Q1211" s="128"/>
      <c r="R1211" s="19"/>
      <c r="S1211" s="128"/>
      <c r="T1211" s="128"/>
      <c r="U1211" s="128"/>
      <c r="V1211" s="19"/>
      <c r="W1211" s="128"/>
      <c r="X1211" s="128"/>
      <c r="Y1211" s="128"/>
      <c r="Z1211" s="128"/>
      <c r="AA1211" s="128"/>
      <c r="AB1211" s="128"/>
      <c r="AC1211" s="128">
        <f>MAX(AC1012:AC1209)</f>
        <v>0.127694</v>
      </c>
      <c r="AD1211" s="21"/>
      <c r="AE1211" s="128"/>
      <c r="AF1211" s="128"/>
      <c r="AG1211" s="128"/>
      <c r="AH1211" s="128"/>
      <c r="AI1211" s="129"/>
      <c r="AJ1211" s="129"/>
      <c r="AK1211" s="129"/>
      <c r="AL1211" s="127"/>
      <c r="AM1211" s="127"/>
      <c r="AN1211" s="127"/>
      <c r="AO1211" s="127"/>
      <c r="AP1211" s="130"/>
      <c r="AQ1211" s="127"/>
      <c r="AR1211" s="127"/>
      <c r="AS1211" s="127"/>
      <c r="AT1211" s="127"/>
      <c r="AU1211">
        <f t="shared" si="227"/>
        <v>0</v>
      </c>
      <c r="AV1211" s="127"/>
      <c r="AW1211" s="127"/>
      <c r="AX1211" s="131"/>
      <c r="AY1211" s="127"/>
      <c r="AZ1211" s="127"/>
      <c r="BA1211" s="132"/>
      <c r="BB1211" s="133"/>
      <c r="BC1211" s="127"/>
      <c r="BD1211" s="127"/>
      <c r="BE1211" s="127"/>
      <c r="BF1211" s="127"/>
      <c r="BG1211" s="127"/>
      <c r="BH1211" s="127"/>
      <c r="BI1211" s="22"/>
    </row>
    <row r="1212" spans="1:61" x14ac:dyDescent="0.25">
      <c r="A1212" t="s">
        <v>0</v>
      </c>
      <c r="B1212" t="s">
        <v>1</v>
      </c>
      <c r="D1212" t="s">
        <v>3</v>
      </c>
      <c r="E1212" t="s">
        <v>4</v>
      </c>
      <c r="F1212" t="s">
        <v>5</v>
      </c>
      <c r="G1212" t="s">
        <v>6</v>
      </c>
      <c r="H1212" t="s">
        <v>7</v>
      </c>
      <c r="I1212" t="s">
        <v>8</v>
      </c>
      <c r="J1212" t="s">
        <v>9</v>
      </c>
      <c r="K1212" s="1" t="s">
        <v>10</v>
      </c>
      <c r="L1212" s="1" t="s">
        <v>11</v>
      </c>
      <c r="M1212" s="1" t="s">
        <v>12</v>
      </c>
      <c r="N1212" s="1" t="s">
        <v>13</v>
      </c>
      <c r="O1212" s="2" t="s">
        <v>14</v>
      </c>
      <c r="P1212" s="17" t="e">
        <f t="shared" si="228"/>
        <v>#VALUE!</v>
      </c>
      <c r="Q1212" s="3" t="s">
        <v>16</v>
      </c>
      <c r="R1212" s="19"/>
      <c r="S1212" s="1" t="s">
        <v>18</v>
      </c>
      <c r="T1212" s="1" t="s">
        <v>19</v>
      </c>
      <c r="U1212" s="4" t="s">
        <v>20</v>
      </c>
      <c r="V1212" s="19"/>
      <c r="W1212" s="1" t="s">
        <v>22</v>
      </c>
      <c r="X1212" s="1" t="s">
        <v>23</v>
      </c>
      <c r="Y1212" s="5" t="s">
        <v>24</v>
      </c>
      <c r="AA1212" s="1" t="s">
        <v>26</v>
      </c>
      <c r="AB1212" s="1" t="s">
        <v>27</v>
      </c>
      <c r="AC1212" s="6" t="s">
        <v>28</v>
      </c>
      <c r="AD1212" s="21" t="e">
        <f t="shared" si="231"/>
        <v>#VALUE!</v>
      </c>
      <c r="AE1212" s="1" t="s">
        <v>30</v>
      </c>
      <c r="AF1212" s="1" t="s">
        <v>31</v>
      </c>
      <c r="AG1212" s="1" t="s">
        <v>32</v>
      </c>
      <c r="AH1212" s="1" t="s">
        <v>33</v>
      </c>
      <c r="AI1212" s="1" t="s">
        <v>24</v>
      </c>
      <c r="AJ1212" s="1" t="s">
        <v>28</v>
      </c>
      <c r="AK1212" s="1" t="s">
        <v>34</v>
      </c>
      <c r="AL1212" t="s">
        <v>35</v>
      </c>
      <c r="AM1212" t="s">
        <v>36</v>
      </c>
      <c r="AN1212" t="s">
        <v>37</v>
      </c>
      <c r="AO1212" t="s">
        <v>38</v>
      </c>
      <c r="AP1212" s="7" t="s">
        <v>39</v>
      </c>
      <c r="AQ1212" t="s">
        <v>40</v>
      </c>
      <c r="AR1212" t="s">
        <v>41</v>
      </c>
      <c r="AS1212" t="s">
        <v>42</v>
      </c>
      <c r="AT1212" t="s">
        <v>43</v>
      </c>
      <c r="AU1212" t="e">
        <f t="shared" si="227"/>
        <v>#VALUE!</v>
      </c>
      <c r="AV1212" t="s">
        <v>45</v>
      </c>
      <c r="AW1212" t="s">
        <v>46</v>
      </c>
      <c r="AX1212" s="8" t="s">
        <v>47</v>
      </c>
      <c r="AY1212" t="s">
        <v>48</v>
      </c>
      <c r="AZ1212" t="s">
        <v>49</v>
      </c>
      <c r="BA1212" s="9" t="s">
        <v>50</v>
      </c>
      <c r="BC1212" t="s">
        <v>52</v>
      </c>
      <c r="BD1212" t="s">
        <v>53</v>
      </c>
      <c r="BE1212" t="s">
        <v>54</v>
      </c>
      <c r="BF1212" t="s">
        <v>55</v>
      </c>
      <c r="BG1212" t="s">
        <v>47</v>
      </c>
      <c r="BH1212" t="s">
        <v>50</v>
      </c>
      <c r="BI1212" s="22"/>
    </row>
    <row r="1213" spans="1:61" x14ac:dyDescent="0.25">
      <c r="A1213" s="33" t="s">
        <v>199</v>
      </c>
      <c r="B1213" s="33"/>
      <c r="C1213" s="33"/>
      <c r="D1213" s="33">
        <v>6</v>
      </c>
      <c r="E1213" s="33">
        <v>40</v>
      </c>
      <c r="F1213" s="33">
        <v>20</v>
      </c>
      <c r="G1213" s="33">
        <v>100</v>
      </c>
      <c r="H1213" s="33">
        <v>3</v>
      </c>
      <c r="I1213" s="33">
        <v>161</v>
      </c>
      <c r="J1213" s="33">
        <v>1</v>
      </c>
      <c r="K1213" s="34">
        <v>1.3801000000000001E-2</v>
      </c>
      <c r="L1213" s="34">
        <v>1.8450000000000001E-3</v>
      </c>
      <c r="M1213" s="34">
        <v>7.7700000000000002E-4</v>
      </c>
      <c r="N1213" s="34">
        <v>-3.29E-3</v>
      </c>
      <c r="O1213" s="35">
        <v>0.20428399999999999</v>
      </c>
      <c r="P1213" s="17">
        <f t="shared" si="228"/>
        <v>2042.84</v>
      </c>
      <c r="Q1213" s="36">
        <v>0.12002400000000001</v>
      </c>
      <c r="R1213" s="18">
        <f t="shared" si="225"/>
        <v>1200.24</v>
      </c>
      <c r="S1213" s="34">
        <v>5.0509999999999999E-3</v>
      </c>
      <c r="T1213" s="34">
        <v>3.359E-3</v>
      </c>
      <c r="U1213" s="37">
        <v>0.14418300000000001</v>
      </c>
      <c r="V1213" s="19">
        <f t="shared" si="229"/>
        <v>1441.8300000000002</v>
      </c>
      <c r="W1213" s="34">
        <v>2.2169999999999998E-3</v>
      </c>
      <c r="X1213" s="34">
        <v>-6.4000000000000005E-4</v>
      </c>
      <c r="Y1213" s="38">
        <v>0.196774</v>
      </c>
      <c r="Z1213" s="20">
        <f t="shared" ref="Z1213" si="235">Y1213*10000</f>
        <v>1967.74</v>
      </c>
      <c r="AA1213" s="34">
        <v>33.204099999999997</v>
      </c>
      <c r="AB1213" s="34">
        <v>64.938999999999993</v>
      </c>
      <c r="AC1213" s="39">
        <v>5.0445999999999998E-2</v>
      </c>
      <c r="AD1213" s="21">
        <f t="shared" si="231"/>
        <v>504.46</v>
      </c>
      <c r="AE1213" s="34">
        <v>6.1060000000000003E-3</v>
      </c>
      <c r="AF1213" s="34">
        <v>6.9439999999999997E-3</v>
      </c>
      <c r="AG1213" s="34">
        <v>1.2163E-2</v>
      </c>
      <c r="AH1213" s="34">
        <v>3.8630000000000001E-3</v>
      </c>
      <c r="AI1213" s="34">
        <v>0</v>
      </c>
      <c r="AJ1213" s="34">
        <v>0</v>
      </c>
      <c r="AK1213" s="34">
        <v>98.911000000000001</v>
      </c>
      <c r="AL1213" s="33">
        <v>3.2659999999999998E-3</v>
      </c>
      <c r="AM1213" s="33">
        <v>8.3900000000000001E-4</v>
      </c>
      <c r="AN1213" s="33">
        <v>3.1300000000000002E-4</v>
      </c>
      <c r="AO1213" s="33">
        <v>-2.7499999999999998E-3</v>
      </c>
      <c r="AP1213" s="40">
        <v>0.15759500000000001</v>
      </c>
      <c r="AQ1213" s="33">
        <v>5.2347999999999999E-2</v>
      </c>
      <c r="AR1213" s="33">
        <v>3.1359999999999999E-3</v>
      </c>
      <c r="AS1213" s="33">
        <v>2.1979999999999999E-3</v>
      </c>
      <c r="AT1213" s="33">
        <v>0.12656400000000001</v>
      </c>
      <c r="AU1213">
        <f t="shared" si="227"/>
        <v>0.17891200000000002</v>
      </c>
      <c r="AV1213" s="33">
        <v>1.8439999999999999E-3</v>
      </c>
      <c r="AW1213" s="33">
        <v>-5.6999999999999998E-4</v>
      </c>
      <c r="AX1213" s="41">
        <v>0.13835900000000001</v>
      </c>
      <c r="AY1213" s="33">
        <v>50.765900000000002</v>
      </c>
      <c r="AZ1213" s="33">
        <v>48.6995</v>
      </c>
      <c r="BA1213" s="42">
        <v>3.4068000000000001E-2</v>
      </c>
      <c r="BB1213" s="10">
        <f>BA1213+AX1213</f>
        <v>0.172427</v>
      </c>
      <c r="BC1213" s="33">
        <v>8.4440000000000001E-3</v>
      </c>
      <c r="BD1213" s="33">
        <v>2.8679999999999999E-3</v>
      </c>
      <c r="BE1213" s="33">
        <v>5.1929999999999997E-3</v>
      </c>
      <c r="BF1213" s="33">
        <v>9.4399999999999996E-4</v>
      </c>
      <c r="BG1213" s="33">
        <v>0</v>
      </c>
      <c r="BH1213" s="33">
        <v>0</v>
      </c>
      <c r="BI1213" s="22"/>
    </row>
    <row r="1214" spans="1:61" x14ac:dyDescent="0.25">
      <c r="A1214" s="23" t="s">
        <v>199</v>
      </c>
      <c r="B1214" s="23"/>
      <c r="C1214" s="23"/>
      <c r="D1214" s="23"/>
      <c r="E1214" s="23"/>
      <c r="F1214" s="23"/>
      <c r="G1214" s="23"/>
      <c r="H1214" s="23"/>
      <c r="I1214" s="23"/>
      <c r="J1214" s="23"/>
      <c r="K1214" s="24"/>
      <c r="L1214" s="24"/>
      <c r="M1214" s="24"/>
      <c r="N1214" s="24"/>
      <c r="O1214" s="25"/>
      <c r="P1214" s="17"/>
      <c r="Q1214" s="26"/>
      <c r="R1214" s="19"/>
      <c r="S1214" s="24"/>
      <c r="T1214" s="24"/>
      <c r="U1214" s="27"/>
      <c r="V1214" s="19"/>
      <c r="W1214" s="24"/>
      <c r="X1214" s="24"/>
      <c r="Y1214" s="28"/>
      <c r="Z1214" s="28"/>
      <c r="AA1214" s="24"/>
      <c r="AB1214" s="24"/>
      <c r="AC1214" s="29"/>
      <c r="AD1214" s="21"/>
      <c r="AE1214" s="24"/>
      <c r="AF1214" s="24"/>
      <c r="AG1214" s="24"/>
      <c r="AH1214" s="24"/>
      <c r="AI1214" s="24"/>
      <c r="AJ1214" s="24"/>
      <c r="AK1214" s="24">
        <v>96.889099999999999</v>
      </c>
      <c r="AL1214" s="23"/>
      <c r="AM1214" s="23"/>
      <c r="AN1214" s="23"/>
      <c r="AO1214" s="23"/>
      <c r="AP1214" s="30"/>
      <c r="AQ1214" s="23"/>
      <c r="AR1214" s="23"/>
      <c r="AS1214" s="23"/>
      <c r="AT1214" s="23"/>
      <c r="AU1214">
        <f t="shared" si="227"/>
        <v>0</v>
      </c>
      <c r="AV1214" s="23"/>
      <c r="AW1214" s="23"/>
      <c r="AX1214" s="31"/>
      <c r="AY1214" s="23"/>
      <c r="AZ1214" s="23"/>
      <c r="BA1214" s="32"/>
      <c r="BB1214" s="82"/>
      <c r="BC1214" s="23"/>
      <c r="BD1214" s="23"/>
      <c r="BE1214" s="23"/>
      <c r="BF1214" s="23"/>
      <c r="BG1214" s="23"/>
      <c r="BH1214" s="23"/>
      <c r="BI1214" s="22"/>
    </row>
    <row r="1215" spans="1:61" x14ac:dyDescent="0.25">
      <c r="A1215" t="s">
        <v>200</v>
      </c>
      <c r="D1215">
        <v>7</v>
      </c>
      <c r="E1215">
        <v>40</v>
      </c>
      <c r="F1215">
        <v>20</v>
      </c>
      <c r="G1215">
        <v>100</v>
      </c>
      <c r="H1215">
        <v>3</v>
      </c>
      <c r="I1215">
        <v>163</v>
      </c>
      <c r="J1215">
        <v>1</v>
      </c>
      <c r="K1215" s="1">
        <v>8.9320000000000007E-3</v>
      </c>
      <c r="L1215" s="1">
        <v>2.0509999999999999E-3</v>
      </c>
      <c r="M1215" s="1">
        <v>-9.7599999999999996E-3</v>
      </c>
      <c r="N1215" s="1">
        <v>1.5759999999999999E-3</v>
      </c>
      <c r="O1215" s="2">
        <v>0.13283600000000001</v>
      </c>
      <c r="P1215" s="17">
        <f t="shared" si="228"/>
        <v>1328.3600000000001</v>
      </c>
      <c r="Q1215" s="3">
        <v>0.33394200000000002</v>
      </c>
      <c r="R1215" s="18">
        <f t="shared" si="225"/>
        <v>3339.42</v>
      </c>
      <c r="S1215" s="1">
        <v>3.457E-3</v>
      </c>
      <c r="T1215" s="1">
        <v>3.5729999999999998E-3</v>
      </c>
      <c r="U1215" s="4">
        <v>0.27165099999999998</v>
      </c>
      <c r="V1215" s="19">
        <f t="shared" si="229"/>
        <v>2716.5099999999998</v>
      </c>
      <c r="W1215" s="1">
        <v>-1.97E-3</v>
      </c>
      <c r="X1215" s="1">
        <v>6.7910000000000002E-3</v>
      </c>
      <c r="Y1215" s="5">
        <v>0.12699199999999999</v>
      </c>
      <c r="Z1215" s="20">
        <f t="shared" ref="Z1215:Z1278" si="236">Y1215*10000</f>
        <v>1269.9199999999998</v>
      </c>
      <c r="AA1215" s="1">
        <v>33.169600000000003</v>
      </c>
      <c r="AB1215" s="1">
        <v>65.194100000000006</v>
      </c>
      <c r="AC1215" s="6">
        <v>3.3660000000000002E-2</v>
      </c>
      <c r="AD1215" s="21">
        <f t="shared" si="231"/>
        <v>336.6</v>
      </c>
      <c r="AE1215" s="1">
        <v>3.5208999999999997E-2</v>
      </c>
      <c r="AF1215" s="1">
        <v>-7.3999999999999999E-4</v>
      </c>
      <c r="AG1215" s="1">
        <v>-3.3999999999999998E-3</v>
      </c>
      <c r="AH1215" s="1">
        <v>1.9436999999999999E-2</v>
      </c>
      <c r="AI1215" s="1">
        <v>0</v>
      </c>
      <c r="AJ1215" s="1">
        <v>0</v>
      </c>
      <c r="AK1215" s="1">
        <v>99.3279</v>
      </c>
      <c r="AL1215">
        <v>2.1080000000000001E-3</v>
      </c>
      <c r="AM1215">
        <v>9.3000000000000005E-4</v>
      </c>
      <c r="AN1215">
        <v>-3.9199999999999999E-3</v>
      </c>
      <c r="AO1215">
        <v>1.3129999999999999E-3</v>
      </c>
      <c r="AP1215" s="7">
        <v>0.10220700000000001</v>
      </c>
      <c r="AQ1215">
        <v>0.14526500000000001</v>
      </c>
      <c r="AR1215">
        <v>2.14E-3</v>
      </c>
      <c r="AS1215">
        <v>2.3319999999999999E-3</v>
      </c>
      <c r="AT1215">
        <v>0.23783000000000001</v>
      </c>
      <c r="AU1215">
        <f t="shared" si="227"/>
        <v>0.38309500000000002</v>
      </c>
      <c r="AV1215">
        <v>-1.64E-3</v>
      </c>
      <c r="AW1215">
        <v>6.0439999999999999E-3</v>
      </c>
      <c r="AX1215" s="8">
        <v>8.9057999999999998E-2</v>
      </c>
      <c r="AY1215">
        <v>50.579799999999999</v>
      </c>
      <c r="AZ1215">
        <v>48.762300000000003</v>
      </c>
      <c r="BA1215" s="9">
        <v>2.2672000000000001E-2</v>
      </c>
      <c r="BB1215" s="10">
        <f t="shared" ref="BB1215:BB1278" si="237">BA1215+AX1215</f>
        <v>0.11173</v>
      </c>
      <c r="BC1215">
        <v>4.8557999999999997E-2</v>
      </c>
      <c r="BD1215">
        <v>-3.1E-4</v>
      </c>
      <c r="BE1215">
        <v>-1.4499999999999999E-3</v>
      </c>
      <c r="BF1215">
        <v>4.738E-3</v>
      </c>
      <c r="BG1215">
        <v>0</v>
      </c>
      <c r="BH1215">
        <v>0</v>
      </c>
      <c r="BI1215" s="22"/>
    </row>
    <row r="1216" spans="1:61" x14ac:dyDescent="0.25">
      <c r="A1216" t="s">
        <v>200</v>
      </c>
      <c r="D1216">
        <v>7</v>
      </c>
      <c r="E1216">
        <v>40</v>
      </c>
      <c r="F1216">
        <v>20</v>
      </c>
      <c r="G1216">
        <v>100</v>
      </c>
      <c r="H1216">
        <v>3</v>
      </c>
      <c r="I1216">
        <v>164</v>
      </c>
      <c r="J1216">
        <v>2</v>
      </c>
      <c r="K1216" s="1">
        <v>6.8279999999999999E-3</v>
      </c>
      <c r="L1216" s="1">
        <v>7.7559999999999999E-3</v>
      </c>
      <c r="M1216" s="1">
        <v>5.836E-3</v>
      </c>
      <c r="N1216" s="1">
        <v>-4.5300000000000002E-3</v>
      </c>
      <c r="O1216" s="2">
        <v>3.4623000000000001E-2</v>
      </c>
      <c r="P1216" s="17">
        <f t="shared" si="228"/>
        <v>346.23</v>
      </c>
      <c r="Q1216" s="3">
        <v>9.6831E-2</v>
      </c>
      <c r="R1216" s="18">
        <f t="shared" si="225"/>
        <v>968.31000000000006</v>
      </c>
      <c r="S1216" s="1">
        <v>-2.2899999999999999E-3</v>
      </c>
      <c r="T1216" s="1">
        <v>1.7669999999999999E-3</v>
      </c>
      <c r="U1216" s="4">
        <v>0.15179899999999999</v>
      </c>
      <c r="V1216" s="19">
        <f t="shared" si="229"/>
        <v>1517.9899999999998</v>
      </c>
      <c r="W1216" s="1">
        <v>2.5249999999999999E-3</v>
      </c>
      <c r="X1216" s="1">
        <v>-1.1900000000000001E-3</v>
      </c>
      <c r="Y1216" s="5">
        <v>1.8002000000000001E-2</v>
      </c>
      <c r="Z1216" s="20">
        <f t="shared" si="236"/>
        <v>180.02</v>
      </c>
      <c r="AA1216" s="1">
        <v>33.071800000000003</v>
      </c>
      <c r="AB1216" s="1">
        <v>65.891300000000001</v>
      </c>
      <c r="AC1216" s="6">
        <v>7.76E-4</v>
      </c>
      <c r="AD1216" s="21">
        <f t="shared" si="231"/>
        <v>7.76</v>
      </c>
      <c r="AE1216" s="1">
        <v>2.0799000000000002E-2</v>
      </c>
      <c r="AF1216" s="1">
        <v>3.2439999999999999E-3</v>
      </c>
      <c r="AG1216" s="1">
        <v>9.2910000000000006E-3</v>
      </c>
      <c r="AH1216" s="1">
        <v>-2.3970000000000002E-2</v>
      </c>
      <c r="AI1216" s="1">
        <v>0</v>
      </c>
      <c r="AJ1216" s="1">
        <v>0</v>
      </c>
      <c r="AK1216" s="1">
        <v>99.291200000000003</v>
      </c>
      <c r="AL1216">
        <v>1.6119999999999999E-3</v>
      </c>
      <c r="AM1216">
        <v>3.5170000000000002E-3</v>
      </c>
      <c r="AN1216">
        <v>2.3449999999999999E-3</v>
      </c>
      <c r="AO1216">
        <v>-3.7699999999999999E-3</v>
      </c>
      <c r="AP1216" s="7">
        <v>2.665E-2</v>
      </c>
      <c r="AQ1216">
        <v>4.2137000000000001E-2</v>
      </c>
      <c r="AR1216">
        <v>-1.42E-3</v>
      </c>
      <c r="AS1216">
        <v>1.1540000000000001E-3</v>
      </c>
      <c r="AT1216">
        <v>0.13295000000000001</v>
      </c>
      <c r="AU1216">
        <f t="shared" si="227"/>
        <v>0.17508700000000002</v>
      </c>
      <c r="AV1216">
        <v>2.0960000000000002E-3</v>
      </c>
      <c r="AW1216">
        <v>-1.06E-3</v>
      </c>
      <c r="AX1216" s="8">
        <v>1.2630000000000001E-2</v>
      </c>
      <c r="AY1216">
        <v>50.4499</v>
      </c>
      <c r="AZ1216">
        <v>49.302599999999998</v>
      </c>
      <c r="BA1216" s="9">
        <v>5.2300000000000003E-4</v>
      </c>
      <c r="BB1216" s="10">
        <f t="shared" si="237"/>
        <v>1.3153000000000001E-2</v>
      </c>
      <c r="BC1216">
        <v>2.8694999999999998E-2</v>
      </c>
      <c r="BD1216">
        <v>1.3370000000000001E-3</v>
      </c>
      <c r="BE1216">
        <v>3.9579999999999997E-3</v>
      </c>
      <c r="BF1216">
        <v>-5.8500000000000002E-3</v>
      </c>
      <c r="BG1216">
        <v>0</v>
      </c>
      <c r="BH1216">
        <v>0</v>
      </c>
      <c r="BI1216" s="22"/>
    </row>
    <row r="1217" spans="1:61" x14ac:dyDescent="0.25">
      <c r="A1217" s="23" t="s">
        <v>200</v>
      </c>
      <c r="B1217" s="23"/>
      <c r="C1217" s="23"/>
      <c r="D1217" s="23">
        <v>7</v>
      </c>
      <c r="E1217" s="23">
        <v>40</v>
      </c>
      <c r="F1217" s="23">
        <v>20</v>
      </c>
      <c r="G1217" s="23">
        <v>100</v>
      </c>
      <c r="H1217" s="23">
        <v>3</v>
      </c>
      <c r="I1217" s="23">
        <v>165</v>
      </c>
      <c r="J1217" s="23">
        <v>3</v>
      </c>
      <c r="K1217" s="24">
        <v>-1.8429999999999998E-2</v>
      </c>
      <c r="L1217" s="24">
        <v>-3.8899999999999998E-3</v>
      </c>
      <c r="M1217" s="24">
        <v>-2.3500000000000001E-3</v>
      </c>
      <c r="N1217" s="24">
        <v>-5.3699999999999998E-3</v>
      </c>
      <c r="O1217" s="25">
        <v>3.5436000000000002E-2</v>
      </c>
      <c r="P1217" s="17">
        <f t="shared" si="228"/>
        <v>354.36</v>
      </c>
      <c r="Q1217" s="26">
        <v>0.15487000000000001</v>
      </c>
      <c r="R1217" s="18">
        <f t="shared" si="225"/>
        <v>1548.7</v>
      </c>
      <c r="S1217" s="24">
        <v>-1.8E-3</v>
      </c>
      <c r="T1217" s="24">
        <v>4.6799999999999999E-4</v>
      </c>
      <c r="U1217" s="27">
        <v>0.14644299999999999</v>
      </c>
      <c r="V1217" s="19">
        <f t="shared" si="229"/>
        <v>1464.4299999999998</v>
      </c>
      <c r="W1217" s="24">
        <v>-1.5299999999999999E-3</v>
      </c>
      <c r="X1217" s="24">
        <v>2.0249999999999999E-3</v>
      </c>
      <c r="Y1217" s="28">
        <v>1.7073999999999999E-2</v>
      </c>
      <c r="Z1217" s="20">
        <f t="shared" si="236"/>
        <v>170.73999999999998</v>
      </c>
      <c r="AA1217" s="24">
        <v>33.317599999999999</v>
      </c>
      <c r="AB1217" s="24">
        <v>65.938400000000001</v>
      </c>
      <c r="AC1217" s="29">
        <v>7.2189999999999997E-3</v>
      </c>
      <c r="AD1217" s="21">
        <f t="shared" si="231"/>
        <v>72.19</v>
      </c>
      <c r="AE1217" s="24">
        <v>7.1299999999999998E-4</v>
      </c>
      <c r="AF1217" s="24">
        <v>-5.8E-4</v>
      </c>
      <c r="AG1217" s="24">
        <v>1.1539000000000001E-2</v>
      </c>
      <c r="AH1217" s="24">
        <v>1.5275E-2</v>
      </c>
      <c r="AI1217" s="24">
        <v>0</v>
      </c>
      <c r="AJ1217" s="24">
        <v>0</v>
      </c>
      <c r="AK1217" s="24">
        <v>99.613200000000006</v>
      </c>
      <c r="AL1217" s="23">
        <v>-4.3299999999999996E-3</v>
      </c>
      <c r="AM1217" s="23">
        <v>-1.7600000000000001E-3</v>
      </c>
      <c r="AN1217" s="23">
        <v>-9.3999999999999997E-4</v>
      </c>
      <c r="AO1217" s="23">
        <v>-4.4600000000000004E-3</v>
      </c>
      <c r="AP1217" s="30">
        <v>2.7167E-2</v>
      </c>
      <c r="AQ1217" s="23">
        <v>6.7125000000000004E-2</v>
      </c>
      <c r="AR1217" s="23">
        <v>-1.1100000000000001E-3</v>
      </c>
      <c r="AS1217" s="23">
        <v>3.0400000000000002E-4</v>
      </c>
      <c r="AT1217" s="23">
        <v>0.127749</v>
      </c>
      <c r="AU1217">
        <f t="shared" si="227"/>
        <v>0.19487399999999999</v>
      </c>
      <c r="AV1217" s="23">
        <v>-1.2600000000000001E-3</v>
      </c>
      <c r="AW1217" s="23">
        <v>1.7960000000000001E-3</v>
      </c>
      <c r="AX1217" s="31">
        <v>1.1931000000000001E-2</v>
      </c>
      <c r="AY1217" s="23">
        <v>50.622399999999999</v>
      </c>
      <c r="AZ1217" s="23">
        <v>49.141199999999998</v>
      </c>
      <c r="BA1217" s="32">
        <v>4.8450000000000003E-3</v>
      </c>
      <c r="BB1217" s="10">
        <f t="shared" si="237"/>
        <v>1.6775999999999999E-2</v>
      </c>
      <c r="BC1217" s="23">
        <v>9.7900000000000005E-4</v>
      </c>
      <c r="BD1217" s="23">
        <v>-2.4000000000000001E-4</v>
      </c>
      <c r="BE1217" s="23">
        <v>4.8960000000000002E-3</v>
      </c>
      <c r="BF1217" s="23">
        <v>3.7100000000000002E-3</v>
      </c>
      <c r="BG1217" s="23">
        <v>0</v>
      </c>
      <c r="BH1217" s="23">
        <v>0</v>
      </c>
      <c r="BI1217" s="22"/>
    </row>
    <row r="1218" spans="1:61" x14ac:dyDescent="0.25">
      <c r="A1218" t="s">
        <v>201</v>
      </c>
      <c r="D1218">
        <v>8</v>
      </c>
      <c r="E1218">
        <v>40</v>
      </c>
      <c r="F1218">
        <v>20</v>
      </c>
      <c r="G1218">
        <v>100</v>
      </c>
      <c r="H1218">
        <v>3</v>
      </c>
      <c r="I1218">
        <v>166</v>
      </c>
      <c r="J1218">
        <v>1</v>
      </c>
      <c r="K1218" s="1">
        <v>1.6308E-2</v>
      </c>
      <c r="L1218" s="1">
        <v>1.0536E-2</v>
      </c>
      <c r="M1218" s="1">
        <v>8.5559999999999994E-3</v>
      </c>
      <c r="N1218" s="1">
        <v>6.8000000000000005E-4</v>
      </c>
      <c r="O1218" s="2">
        <v>5.4533999999999999E-2</v>
      </c>
      <c r="P1218" s="17">
        <f t="shared" si="228"/>
        <v>545.34</v>
      </c>
      <c r="Q1218" s="3">
        <v>0.67677799999999999</v>
      </c>
      <c r="R1218" s="18">
        <f t="shared" si="225"/>
        <v>6767.78</v>
      </c>
      <c r="S1218" s="1">
        <v>2.2279999999999999E-3</v>
      </c>
      <c r="T1218" s="1">
        <v>7.3439999999999998E-3</v>
      </c>
      <c r="U1218" s="4">
        <v>0.358707</v>
      </c>
      <c r="V1218" s="19">
        <f t="shared" si="229"/>
        <v>3587.07</v>
      </c>
      <c r="W1218" s="1">
        <v>-7.7999999999999996E-3</v>
      </c>
      <c r="X1218" s="1">
        <v>3.673E-3</v>
      </c>
      <c r="Y1218" s="5">
        <v>2.6955E-2</v>
      </c>
      <c r="Z1218" s="20">
        <f t="shared" si="236"/>
        <v>269.55</v>
      </c>
      <c r="AA1218" s="1">
        <v>33.165100000000002</v>
      </c>
      <c r="AB1218" s="1">
        <v>65.010499999999993</v>
      </c>
      <c r="AC1218" s="6">
        <v>9.5750000000000002E-3</v>
      </c>
      <c r="AD1218" s="21">
        <f t="shared" si="231"/>
        <v>95.75</v>
      </c>
      <c r="AE1218" s="1">
        <v>1.0975E-2</v>
      </c>
      <c r="AF1218" s="1">
        <v>1.917E-2</v>
      </c>
      <c r="AG1218" s="1">
        <v>1.2571000000000001E-2</v>
      </c>
      <c r="AH1218" s="1">
        <v>-2.3700000000000001E-3</v>
      </c>
      <c r="AI1218" s="1">
        <v>0</v>
      </c>
      <c r="AJ1218" s="1">
        <v>0</v>
      </c>
      <c r="AK1218" s="1">
        <v>99.384</v>
      </c>
      <c r="AL1218">
        <v>3.852E-3</v>
      </c>
      <c r="AM1218">
        <v>4.7800000000000004E-3</v>
      </c>
      <c r="AN1218">
        <v>3.4390000000000002E-3</v>
      </c>
      <c r="AO1218">
        <v>5.6700000000000001E-4</v>
      </c>
      <c r="AP1218" s="7">
        <v>4.1993999999999997E-2</v>
      </c>
      <c r="AQ1218">
        <v>0.29464200000000002</v>
      </c>
      <c r="AR1218">
        <v>1.3810000000000001E-3</v>
      </c>
      <c r="AS1218">
        <v>4.797E-3</v>
      </c>
      <c r="AT1218">
        <v>0.31430799999999998</v>
      </c>
      <c r="AU1218">
        <f t="shared" si="227"/>
        <v>0.60894999999999999</v>
      </c>
      <c r="AV1218">
        <v>-6.4700000000000001E-3</v>
      </c>
      <c r="AW1218">
        <v>3.2720000000000002E-3</v>
      </c>
      <c r="AX1218" s="8">
        <v>1.8918999999999998E-2</v>
      </c>
      <c r="AY1218">
        <v>50.614899999999999</v>
      </c>
      <c r="AZ1218">
        <v>48.665399999999998</v>
      </c>
      <c r="BA1218" s="9">
        <v>6.4539999999999997E-3</v>
      </c>
      <c r="BB1218" s="10">
        <f t="shared" si="237"/>
        <v>2.5373E-2</v>
      </c>
      <c r="BC1218">
        <v>1.5148E-2</v>
      </c>
      <c r="BD1218">
        <v>7.9039999999999996E-3</v>
      </c>
      <c r="BE1218">
        <v>5.3579999999999999E-3</v>
      </c>
      <c r="BF1218">
        <v>-5.8E-4</v>
      </c>
      <c r="BG1218">
        <v>0</v>
      </c>
      <c r="BH1218">
        <v>0</v>
      </c>
      <c r="BI1218" s="22"/>
    </row>
    <row r="1219" spans="1:61" x14ac:dyDescent="0.25">
      <c r="A1219" s="23" t="s">
        <v>201</v>
      </c>
      <c r="B1219" s="23"/>
      <c r="C1219" s="23"/>
      <c r="D1219" s="23">
        <v>8</v>
      </c>
      <c r="E1219" s="23">
        <v>40</v>
      </c>
      <c r="F1219" s="23">
        <v>20</v>
      </c>
      <c r="G1219" s="23">
        <v>100</v>
      </c>
      <c r="H1219" s="23">
        <v>3</v>
      </c>
      <c r="I1219" s="23">
        <v>167</v>
      </c>
      <c r="J1219" s="23">
        <v>2</v>
      </c>
      <c r="K1219" s="24">
        <v>1.8307E-2</v>
      </c>
      <c r="L1219" s="24">
        <v>9.9760000000000005E-3</v>
      </c>
      <c r="M1219" s="24">
        <v>7.0169999999999998E-3</v>
      </c>
      <c r="N1219" s="24">
        <v>3.4299999999999999E-4</v>
      </c>
      <c r="O1219" s="25">
        <v>0.13964699999999999</v>
      </c>
      <c r="P1219" s="17">
        <f t="shared" si="228"/>
        <v>1396.47</v>
      </c>
      <c r="Q1219" s="26">
        <v>0.14174999999999999</v>
      </c>
      <c r="R1219" s="18">
        <f t="shared" ref="R1219:R1282" si="238">IF(ISBLANK(Q1219)," ", Q1219*10000)</f>
        <v>1417.4999999999998</v>
      </c>
      <c r="S1219" s="24">
        <v>7.0399999999999998E-4</v>
      </c>
      <c r="T1219" s="24">
        <v>-2.2200000000000002E-3</v>
      </c>
      <c r="U1219" s="27">
        <v>0.150839</v>
      </c>
      <c r="V1219" s="19">
        <f t="shared" si="229"/>
        <v>1508.39</v>
      </c>
      <c r="W1219" s="24">
        <v>-6.1500000000000001E-3</v>
      </c>
      <c r="X1219" s="24">
        <v>3.6949999999999999E-3</v>
      </c>
      <c r="Y1219" s="28">
        <v>5.67E-2</v>
      </c>
      <c r="Z1219" s="20">
        <f t="shared" si="236"/>
        <v>567</v>
      </c>
      <c r="AA1219" s="24">
        <v>33.262900000000002</v>
      </c>
      <c r="AB1219" s="24">
        <v>65.166899999999998</v>
      </c>
      <c r="AC1219" s="29">
        <v>8.0248E-2</v>
      </c>
      <c r="AD1219" s="21">
        <f t="shared" si="231"/>
        <v>802.48</v>
      </c>
      <c r="AE1219" s="24">
        <v>4.8999999999999998E-4</v>
      </c>
      <c r="AF1219" s="24">
        <v>5.3699999999999998E-3</v>
      </c>
      <c r="AG1219" s="24">
        <v>6.966E-3</v>
      </c>
      <c r="AH1219" s="24">
        <v>-6.3009999999999997E-2</v>
      </c>
      <c r="AI1219" s="24">
        <v>0</v>
      </c>
      <c r="AJ1219" s="24">
        <v>0</v>
      </c>
      <c r="AK1219" s="24">
        <v>98.980500000000006</v>
      </c>
      <c r="AL1219" s="23">
        <v>4.326E-3</v>
      </c>
      <c r="AM1219" s="23">
        <v>4.5279999999999999E-3</v>
      </c>
      <c r="AN1219" s="23">
        <v>2.8219999999999999E-3</v>
      </c>
      <c r="AO1219" s="23">
        <v>2.8600000000000001E-4</v>
      </c>
      <c r="AP1219" s="30">
        <v>0.1076</v>
      </c>
      <c r="AQ1219" s="23">
        <v>6.1747999999999997E-2</v>
      </c>
      <c r="AR1219" s="23">
        <v>4.3600000000000003E-4</v>
      </c>
      <c r="AS1219" s="23">
        <v>-1.4499999999999999E-3</v>
      </c>
      <c r="AT1219" s="23">
        <v>0.132246</v>
      </c>
      <c r="AU1219">
        <f t="shared" si="227"/>
        <v>0.193994</v>
      </c>
      <c r="AV1219" s="23">
        <v>-5.11E-3</v>
      </c>
      <c r="AW1219" s="23">
        <v>3.2929999999999999E-3</v>
      </c>
      <c r="AX1219" s="31">
        <v>3.9820000000000001E-2</v>
      </c>
      <c r="AY1219" s="23">
        <v>50.793900000000001</v>
      </c>
      <c r="AZ1219" s="23">
        <v>48.811</v>
      </c>
      <c r="BA1219" s="32">
        <v>5.4128999999999997E-2</v>
      </c>
      <c r="BB1219" s="10">
        <f t="shared" si="237"/>
        <v>9.3949000000000005E-2</v>
      </c>
      <c r="BC1219" s="23">
        <v>6.7599999999999995E-4</v>
      </c>
      <c r="BD1219" s="23">
        <v>2.215E-3</v>
      </c>
      <c r="BE1219" s="23">
        <v>2.9710000000000001E-3</v>
      </c>
      <c r="BF1219" s="23">
        <v>-1.538E-2</v>
      </c>
      <c r="BG1219" s="23">
        <v>0</v>
      </c>
      <c r="BH1219" s="23">
        <v>0</v>
      </c>
      <c r="BI1219" s="22"/>
    </row>
    <row r="1220" spans="1:61" x14ac:dyDescent="0.25">
      <c r="A1220" t="s">
        <v>202</v>
      </c>
      <c r="D1220">
        <v>9</v>
      </c>
      <c r="E1220">
        <v>40</v>
      </c>
      <c r="F1220">
        <v>20</v>
      </c>
      <c r="G1220">
        <v>100</v>
      </c>
      <c r="H1220">
        <v>3</v>
      </c>
      <c r="I1220">
        <v>168</v>
      </c>
      <c r="J1220">
        <v>1</v>
      </c>
      <c r="K1220" s="1">
        <v>9.7529999999999995E-3</v>
      </c>
      <c r="L1220" s="1">
        <v>1.2310000000000001E-3</v>
      </c>
      <c r="M1220" s="1">
        <v>-1.1900000000000001E-3</v>
      </c>
      <c r="N1220" s="1">
        <v>-1.4499999999999999E-3</v>
      </c>
      <c r="O1220" s="2">
        <v>0.11108700000000001</v>
      </c>
      <c r="P1220" s="17">
        <f t="shared" si="228"/>
        <v>1110.8700000000001</v>
      </c>
      <c r="Q1220" s="3">
        <v>0.155504</v>
      </c>
      <c r="R1220" s="18">
        <f t="shared" si="238"/>
        <v>1555.04</v>
      </c>
      <c r="S1220" s="1">
        <v>-9.5E-4</v>
      </c>
      <c r="T1220" s="1">
        <v>6.0080000000000003E-3</v>
      </c>
      <c r="U1220" s="4">
        <v>0.193325</v>
      </c>
      <c r="V1220" s="19">
        <f t="shared" si="229"/>
        <v>1933.25</v>
      </c>
      <c r="W1220" s="1">
        <v>-1.58E-3</v>
      </c>
      <c r="X1220" s="1">
        <v>2.8830000000000001E-3</v>
      </c>
      <c r="Y1220" s="5">
        <v>6.4260999999999999E-2</v>
      </c>
      <c r="Z1220" s="20">
        <f t="shared" si="236"/>
        <v>642.61</v>
      </c>
      <c r="AA1220" s="1">
        <v>33.319200000000002</v>
      </c>
      <c r="AB1220" s="1">
        <v>66.100099999999998</v>
      </c>
      <c r="AC1220" s="6">
        <v>5.5551000000000003E-2</v>
      </c>
      <c r="AD1220" s="21">
        <f t="shared" si="231"/>
        <v>555.51</v>
      </c>
      <c r="AE1220" s="1">
        <v>2.003E-3</v>
      </c>
      <c r="AF1220" s="1">
        <v>1.1739999999999999E-3</v>
      </c>
      <c r="AG1220" s="1">
        <v>1.8429000000000001E-2</v>
      </c>
      <c r="AH1220" s="1">
        <v>-3.0999999999999999E-3</v>
      </c>
      <c r="AI1220" s="1">
        <v>0</v>
      </c>
      <c r="AJ1220" s="1">
        <v>0</v>
      </c>
      <c r="AK1220" s="1">
        <v>100.032</v>
      </c>
      <c r="AL1220">
        <v>2.2859999999999998E-3</v>
      </c>
      <c r="AM1220">
        <v>5.5400000000000002E-4</v>
      </c>
      <c r="AN1220">
        <v>-4.6999999999999999E-4</v>
      </c>
      <c r="AO1220">
        <v>-1.1999999999999999E-3</v>
      </c>
      <c r="AP1220" s="7">
        <v>8.4904999999999994E-2</v>
      </c>
      <c r="AQ1220">
        <v>6.7195000000000005E-2</v>
      </c>
      <c r="AR1220">
        <v>-5.8E-4</v>
      </c>
      <c r="AS1220">
        <v>3.895E-3</v>
      </c>
      <c r="AT1220">
        <v>0.168131</v>
      </c>
      <c r="AU1220">
        <f t="shared" ref="AU1220:AU1283" si="239">AT1220+AQ1220</f>
        <v>0.23532600000000001</v>
      </c>
      <c r="AV1220">
        <v>-1.2999999999999999E-3</v>
      </c>
      <c r="AW1220">
        <v>2.5490000000000001E-3</v>
      </c>
      <c r="AX1220" s="8">
        <v>4.4766E-2</v>
      </c>
      <c r="AY1220">
        <v>50.470399999999998</v>
      </c>
      <c r="AZ1220">
        <v>49.111499999999999</v>
      </c>
      <c r="BA1220" s="9">
        <v>3.7169000000000001E-2</v>
      </c>
      <c r="BB1220" s="10">
        <f t="shared" si="237"/>
        <v>8.1935000000000008E-2</v>
      </c>
      <c r="BC1220">
        <v>2.7439999999999999E-3</v>
      </c>
      <c r="BD1220">
        <v>4.8000000000000001E-4</v>
      </c>
      <c r="BE1220">
        <v>7.796E-3</v>
      </c>
      <c r="BF1220">
        <v>-7.5000000000000002E-4</v>
      </c>
      <c r="BG1220">
        <v>0</v>
      </c>
      <c r="BH1220">
        <v>0</v>
      </c>
      <c r="BI1220" s="22"/>
    </row>
    <row r="1221" spans="1:61" x14ac:dyDescent="0.25">
      <c r="A1221" t="s">
        <v>202</v>
      </c>
      <c r="D1221">
        <v>9</v>
      </c>
      <c r="E1221">
        <v>40</v>
      </c>
      <c r="F1221">
        <v>20</v>
      </c>
      <c r="G1221">
        <v>100</v>
      </c>
      <c r="H1221">
        <v>3</v>
      </c>
      <c r="I1221">
        <v>169</v>
      </c>
      <c r="J1221">
        <v>2</v>
      </c>
      <c r="K1221" s="1">
        <v>4.0049999999999999E-3</v>
      </c>
      <c r="L1221" s="1">
        <v>9.6780000000000008E-3</v>
      </c>
      <c r="M1221" s="1">
        <v>1.2830000000000001E-3</v>
      </c>
      <c r="N1221" s="1">
        <v>-4.2999999999999999E-4</v>
      </c>
      <c r="O1221" s="2">
        <v>0.102601</v>
      </c>
      <c r="P1221" s="17">
        <f t="shared" si="228"/>
        <v>1026.01</v>
      </c>
      <c r="Q1221" s="3">
        <v>0.12422900000000001</v>
      </c>
      <c r="R1221" s="18">
        <f t="shared" si="238"/>
        <v>1242.29</v>
      </c>
      <c r="S1221" s="1">
        <v>-3.5000000000000001E-3</v>
      </c>
      <c r="T1221" s="1">
        <v>3.418E-3</v>
      </c>
      <c r="U1221" s="4">
        <v>0.177763</v>
      </c>
      <c r="V1221" s="19">
        <f t="shared" si="229"/>
        <v>1777.63</v>
      </c>
      <c r="W1221" s="1">
        <v>-2.4399999999999999E-3</v>
      </c>
      <c r="X1221" s="1">
        <v>4.0390000000000001E-3</v>
      </c>
      <c r="Y1221" s="5">
        <v>2.673E-2</v>
      </c>
      <c r="Z1221" s="20">
        <f t="shared" si="236"/>
        <v>267.3</v>
      </c>
      <c r="AA1221" s="1">
        <v>33.086199999999998</v>
      </c>
      <c r="AB1221" s="1">
        <v>65.770799999999994</v>
      </c>
      <c r="AC1221" s="6">
        <v>6.0747000000000002E-2</v>
      </c>
      <c r="AD1221" s="21">
        <f t="shared" si="231"/>
        <v>607.47</v>
      </c>
      <c r="AE1221" s="1">
        <v>5.0569999999999999E-3</v>
      </c>
      <c r="AF1221" s="1">
        <v>1.7302000000000001E-2</v>
      </c>
      <c r="AG1221" s="1">
        <v>1.7413000000000001E-2</v>
      </c>
      <c r="AH1221" s="1">
        <v>3.8993E-2</v>
      </c>
      <c r="AI1221" s="1">
        <v>0</v>
      </c>
      <c r="AJ1221" s="1">
        <v>0</v>
      </c>
      <c r="AK1221" s="1">
        <v>99.443899999999999</v>
      </c>
      <c r="AL1221">
        <v>9.4499999999999998E-4</v>
      </c>
      <c r="AM1221">
        <v>4.3860000000000001E-3</v>
      </c>
      <c r="AN1221">
        <v>5.1500000000000005E-4</v>
      </c>
      <c r="AO1221">
        <v>-3.6000000000000002E-4</v>
      </c>
      <c r="AP1221" s="7">
        <v>7.8918000000000002E-2</v>
      </c>
      <c r="AQ1221">
        <v>5.4022000000000001E-2</v>
      </c>
      <c r="AR1221">
        <v>-2.16E-3</v>
      </c>
      <c r="AS1221">
        <v>2.2300000000000002E-3</v>
      </c>
      <c r="AT1221">
        <v>0.15558</v>
      </c>
      <c r="AU1221">
        <f t="shared" si="239"/>
        <v>0.20960200000000001</v>
      </c>
      <c r="AV1221">
        <v>-2.0200000000000001E-3</v>
      </c>
      <c r="AW1221">
        <v>3.594E-3</v>
      </c>
      <c r="AX1221" s="8">
        <v>1.8738999999999999E-2</v>
      </c>
      <c r="AY1221">
        <v>50.436100000000003</v>
      </c>
      <c r="AZ1221">
        <v>49.177599999999998</v>
      </c>
      <c r="BA1221" s="9">
        <v>4.0903000000000002E-2</v>
      </c>
      <c r="BB1221" s="10">
        <f t="shared" si="237"/>
        <v>5.9642000000000001E-2</v>
      </c>
      <c r="BC1221">
        <v>6.973E-3</v>
      </c>
      <c r="BD1221">
        <v>7.1250000000000003E-3</v>
      </c>
      <c r="BE1221">
        <v>7.4130000000000003E-3</v>
      </c>
      <c r="BF1221">
        <v>9.502E-3</v>
      </c>
      <c r="BG1221">
        <v>0</v>
      </c>
      <c r="BH1221">
        <v>0</v>
      </c>
      <c r="BI1221" s="22"/>
    </row>
    <row r="1222" spans="1:61" x14ac:dyDescent="0.25">
      <c r="A1222" t="s">
        <v>202</v>
      </c>
      <c r="D1222">
        <v>9</v>
      </c>
      <c r="E1222">
        <v>40</v>
      </c>
      <c r="F1222">
        <v>20</v>
      </c>
      <c r="G1222">
        <v>100</v>
      </c>
      <c r="H1222">
        <v>3</v>
      </c>
      <c r="I1222">
        <v>170</v>
      </c>
      <c r="J1222">
        <v>3</v>
      </c>
      <c r="K1222" s="1">
        <v>-2.6800000000000001E-3</v>
      </c>
      <c r="L1222" s="1">
        <v>8.7240000000000009E-3</v>
      </c>
      <c r="M1222" s="1">
        <v>4.8260000000000004E-3</v>
      </c>
      <c r="N1222" s="1">
        <v>-6.8000000000000005E-4</v>
      </c>
      <c r="O1222" s="2">
        <v>9.5196000000000003E-2</v>
      </c>
      <c r="P1222" s="17">
        <f t="shared" ref="P1222:P1285" si="240">O1222*10000</f>
        <v>951.96</v>
      </c>
      <c r="Q1222" s="3">
        <v>0.10066700000000001</v>
      </c>
      <c r="R1222" s="18">
        <f t="shared" si="238"/>
        <v>1006.6700000000001</v>
      </c>
      <c r="S1222" s="1">
        <v>3.803E-3</v>
      </c>
      <c r="T1222" s="1">
        <v>1.6280000000000001E-3</v>
      </c>
      <c r="U1222" s="4">
        <v>0.17531099999999999</v>
      </c>
      <c r="V1222" s="19">
        <f t="shared" ref="V1222:V1285" si="241">IF(ISBLANK(U1222)," ", U1222*10000)</f>
        <v>1753.11</v>
      </c>
      <c r="W1222" s="1">
        <v>-1.4499999999999999E-3</v>
      </c>
      <c r="X1222" s="1">
        <v>3.0850000000000001E-3</v>
      </c>
      <c r="Y1222" s="5">
        <v>4.0391999999999997E-2</v>
      </c>
      <c r="Z1222" s="20">
        <f t="shared" si="236"/>
        <v>403.91999999999996</v>
      </c>
      <c r="AA1222" s="1">
        <v>33.292499999999997</v>
      </c>
      <c r="AB1222" s="1">
        <v>66.046800000000005</v>
      </c>
      <c r="AC1222" s="6">
        <v>6.0810000000000003E-2</v>
      </c>
      <c r="AD1222" s="21">
        <f t="shared" ref="AD1222:AD1285" si="242">AC1222*10000</f>
        <v>608.1</v>
      </c>
      <c r="AE1222" s="1">
        <v>1.519E-3</v>
      </c>
      <c r="AF1222" s="1">
        <v>4.411E-3</v>
      </c>
      <c r="AG1222" s="1">
        <v>2.0268000000000001E-2</v>
      </c>
      <c r="AH1222" s="1">
        <v>-2.9350000000000001E-2</v>
      </c>
      <c r="AI1222" s="1">
        <v>0</v>
      </c>
      <c r="AJ1222" s="1">
        <v>0</v>
      </c>
      <c r="AK1222" s="1">
        <v>99.825800000000001</v>
      </c>
      <c r="AL1222">
        <v>-6.3000000000000003E-4</v>
      </c>
      <c r="AM1222">
        <v>3.934E-3</v>
      </c>
      <c r="AN1222">
        <v>1.928E-3</v>
      </c>
      <c r="AO1222">
        <v>-5.6999999999999998E-4</v>
      </c>
      <c r="AP1222" s="7">
        <v>7.2866E-2</v>
      </c>
      <c r="AQ1222">
        <v>4.3562999999999998E-2</v>
      </c>
      <c r="AR1222">
        <v>2.343E-3</v>
      </c>
      <c r="AS1222">
        <v>1.057E-3</v>
      </c>
      <c r="AT1222">
        <v>0.15268699999999999</v>
      </c>
      <c r="AU1222">
        <f t="shared" si="239"/>
        <v>0.19624999999999998</v>
      </c>
      <c r="AV1222">
        <v>-1.1999999999999999E-3</v>
      </c>
      <c r="AW1222">
        <v>2.7309999999999999E-3</v>
      </c>
      <c r="AX1222" s="8">
        <v>2.8178999999999999E-2</v>
      </c>
      <c r="AY1222">
        <v>50.503500000000003</v>
      </c>
      <c r="AZ1222">
        <v>49.143500000000003</v>
      </c>
      <c r="BA1222" s="9">
        <v>4.0745999999999997E-2</v>
      </c>
      <c r="BB1222" s="10">
        <f t="shared" si="237"/>
        <v>6.8925E-2</v>
      </c>
      <c r="BC1222">
        <v>2.085E-3</v>
      </c>
      <c r="BD1222">
        <v>1.8079999999999999E-3</v>
      </c>
      <c r="BE1222">
        <v>8.5859999999999999E-3</v>
      </c>
      <c r="BF1222">
        <v>-7.1199999999999996E-3</v>
      </c>
      <c r="BG1222">
        <v>0</v>
      </c>
      <c r="BH1222">
        <v>0</v>
      </c>
      <c r="BI1222" s="22"/>
    </row>
    <row r="1223" spans="1:61" x14ac:dyDescent="0.25">
      <c r="A1223" s="23" t="s">
        <v>202</v>
      </c>
      <c r="B1223" s="23"/>
      <c r="C1223" s="23"/>
      <c r="D1223" s="23">
        <v>9</v>
      </c>
      <c r="E1223" s="23">
        <v>40</v>
      </c>
      <c r="F1223" s="23">
        <v>20</v>
      </c>
      <c r="G1223" s="23">
        <v>100</v>
      </c>
      <c r="H1223" s="23">
        <v>3</v>
      </c>
      <c r="I1223" s="23">
        <v>171</v>
      </c>
      <c r="J1223" s="23">
        <v>4</v>
      </c>
      <c r="K1223" s="24">
        <v>3.0569999999999998E-3</v>
      </c>
      <c r="L1223" s="24">
        <v>6.0540000000000004E-3</v>
      </c>
      <c r="M1223" s="24">
        <v>5.6930000000000001E-3</v>
      </c>
      <c r="N1223" s="24">
        <v>-9.2000000000000003E-4</v>
      </c>
      <c r="O1223" s="25">
        <v>9.6345E-2</v>
      </c>
      <c r="P1223" s="17">
        <f t="shared" si="240"/>
        <v>963.45</v>
      </c>
      <c r="Q1223" s="26">
        <v>0.125199</v>
      </c>
      <c r="R1223" s="18">
        <f t="shared" si="238"/>
        <v>1251.99</v>
      </c>
      <c r="S1223" s="24">
        <v>6.9059999999999998E-3</v>
      </c>
      <c r="T1223" s="24">
        <v>4.3860000000000001E-3</v>
      </c>
      <c r="U1223" s="27">
        <v>0.18102499999999999</v>
      </c>
      <c r="V1223" s="19">
        <f t="shared" si="241"/>
        <v>1810.25</v>
      </c>
      <c r="W1223" s="24">
        <v>-2.3000000000000001E-4</v>
      </c>
      <c r="X1223" s="24">
        <v>-3.0500000000000002E-3</v>
      </c>
      <c r="Y1223" s="28">
        <v>3.7984999999999998E-2</v>
      </c>
      <c r="Z1223" s="20">
        <f t="shared" si="236"/>
        <v>379.84999999999997</v>
      </c>
      <c r="AA1223" s="24">
        <v>33.354599999999998</v>
      </c>
      <c r="AB1223" s="24">
        <v>66.217500000000001</v>
      </c>
      <c r="AC1223" s="29">
        <v>5.6814999999999997E-2</v>
      </c>
      <c r="AD1223" s="21">
        <f t="shared" si="242"/>
        <v>568.15</v>
      </c>
      <c r="AE1223" s="24">
        <v>-7.2000000000000005E-4</v>
      </c>
      <c r="AF1223" s="24">
        <v>8.1770000000000002E-3</v>
      </c>
      <c r="AG1223" s="24">
        <v>5.8459999999999996E-3</v>
      </c>
      <c r="AH1223" s="24">
        <v>1.2830000000000001E-3</v>
      </c>
      <c r="AI1223" s="24">
        <v>0</v>
      </c>
      <c r="AJ1223" s="24">
        <v>0</v>
      </c>
      <c r="AK1223" s="24">
        <v>100.10599999999999</v>
      </c>
      <c r="AL1223" s="23">
        <v>7.1599999999999995E-4</v>
      </c>
      <c r="AM1223" s="23">
        <v>2.7239999999999999E-3</v>
      </c>
      <c r="AN1223" s="23">
        <v>2.2690000000000002E-3</v>
      </c>
      <c r="AO1223" s="23">
        <v>-7.6000000000000004E-4</v>
      </c>
      <c r="AP1223" s="30">
        <v>7.3574000000000001E-2</v>
      </c>
      <c r="AQ1223" s="23">
        <v>5.4052999999999997E-2</v>
      </c>
      <c r="AR1223" s="23">
        <v>4.2440000000000004E-3</v>
      </c>
      <c r="AS1223" s="23">
        <v>2.8410000000000002E-3</v>
      </c>
      <c r="AT1223" s="23">
        <v>0.15729799999999999</v>
      </c>
      <c r="AU1223">
        <f t="shared" si="239"/>
        <v>0.21135099999999998</v>
      </c>
      <c r="AV1223" s="23">
        <v>-1.9000000000000001E-4</v>
      </c>
      <c r="AW1223" s="23">
        <v>-2.7000000000000001E-3</v>
      </c>
      <c r="AX1223" s="31">
        <v>2.6438E-2</v>
      </c>
      <c r="AY1223" s="23">
        <v>50.4803</v>
      </c>
      <c r="AZ1223" s="23">
        <v>49.156100000000002</v>
      </c>
      <c r="BA1223" s="32">
        <v>3.7982000000000002E-2</v>
      </c>
      <c r="BB1223" s="10">
        <f t="shared" si="237"/>
        <v>6.4420000000000005E-2</v>
      </c>
      <c r="BC1223" s="23">
        <v>-9.7999999999999997E-4</v>
      </c>
      <c r="BD1223" s="23">
        <v>3.3430000000000001E-3</v>
      </c>
      <c r="BE1223" s="23">
        <v>2.4710000000000001E-3</v>
      </c>
      <c r="BF1223" s="23">
        <v>3.1E-4</v>
      </c>
      <c r="BG1223" s="23">
        <v>0</v>
      </c>
      <c r="BH1223" s="23">
        <v>0</v>
      </c>
      <c r="BI1223" s="22"/>
    </row>
    <row r="1224" spans="1:61" x14ac:dyDescent="0.25">
      <c r="A1224" t="s">
        <v>203</v>
      </c>
      <c r="D1224">
        <v>10</v>
      </c>
      <c r="E1224">
        <v>40</v>
      </c>
      <c r="F1224">
        <v>20</v>
      </c>
      <c r="G1224">
        <v>100</v>
      </c>
      <c r="H1224">
        <v>3</v>
      </c>
      <c r="I1224">
        <v>172</v>
      </c>
      <c r="J1224">
        <v>1</v>
      </c>
      <c r="K1224" s="1">
        <v>8.7069999999999995E-3</v>
      </c>
      <c r="L1224" s="1">
        <v>5.5560000000000002E-3</v>
      </c>
      <c r="M1224" s="1">
        <v>-4.2999999999999999E-4</v>
      </c>
      <c r="N1224" s="1">
        <v>1.5989999999999999E-3</v>
      </c>
      <c r="O1224" s="2">
        <v>0.120751</v>
      </c>
      <c r="P1224" s="17">
        <f t="shared" si="240"/>
        <v>1207.51</v>
      </c>
      <c r="Q1224" s="3">
        <v>0.14447499999999999</v>
      </c>
      <c r="R1224" s="18">
        <f t="shared" si="238"/>
        <v>1444.75</v>
      </c>
      <c r="S1224" s="1">
        <v>4.3140000000000001E-3</v>
      </c>
      <c r="T1224" s="1">
        <v>8.3140000000000002E-3</v>
      </c>
      <c r="U1224" s="4">
        <v>0.16972699999999999</v>
      </c>
      <c r="V1224" s="19">
        <f t="shared" si="241"/>
        <v>1697.27</v>
      </c>
      <c r="W1224" s="1">
        <v>-4.6800000000000001E-3</v>
      </c>
      <c r="X1224" s="1">
        <v>5.0080000000000003E-3</v>
      </c>
      <c r="Y1224" s="5">
        <v>7.0484000000000005E-2</v>
      </c>
      <c r="Z1224" s="20">
        <f t="shared" si="236"/>
        <v>704.84</v>
      </c>
      <c r="AA1224" s="1">
        <v>33.119500000000002</v>
      </c>
      <c r="AB1224" s="1">
        <v>65.612499999999997</v>
      </c>
      <c r="AC1224" s="6">
        <v>6.5963999999999995E-2</v>
      </c>
      <c r="AD1224" s="21">
        <f t="shared" si="242"/>
        <v>659.64</v>
      </c>
      <c r="AE1224" s="1">
        <v>1.833E-3</v>
      </c>
      <c r="AF1224" s="1">
        <v>1.3631000000000001E-2</v>
      </c>
      <c r="AG1224" s="1">
        <v>1.6937000000000001E-2</v>
      </c>
      <c r="AH1224" s="1">
        <v>2.1113E-2</v>
      </c>
      <c r="AI1224" s="1">
        <v>0</v>
      </c>
      <c r="AJ1224" s="1">
        <v>0</v>
      </c>
      <c r="AK1224" s="1">
        <v>99.385300000000001</v>
      </c>
      <c r="AL1224">
        <v>2.0539999999999998E-3</v>
      </c>
      <c r="AM1224">
        <v>2.5179999999999998E-3</v>
      </c>
      <c r="AN1224">
        <v>-1.7000000000000001E-4</v>
      </c>
      <c r="AO1224">
        <v>1.3320000000000001E-3</v>
      </c>
      <c r="AP1224" s="7">
        <v>9.2897999999999994E-2</v>
      </c>
      <c r="AQ1224">
        <v>6.2839000000000006E-2</v>
      </c>
      <c r="AR1224">
        <v>2.6710000000000002E-3</v>
      </c>
      <c r="AS1224">
        <v>5.4250000000000001E-3</v>
      </c>
      <c r="AT1224">
        <v>0.14857799999999999</v>
      </c>
      <c r="AU1224">
        <f t="shared" si="239"/>
        <v>0.21141699999999999</v>
      </c>
      <c r="AV1224">
        <v>-3.8899999999999998E-3</v>
      </c>
      <c r="AW1224">
        <v>4.457E-3</v>
      </c>
      <c r="AX1224" s="8">
        <v>4.9424000000000003E-2</v>
      </c>
      <c r="AY1224">
        <v>50.497500000000002</v>
      </c>
      <c r="AZ1224">
        <v>49.069499999999998</v>
      </c>
      <c r="BA1224" s="9">
        <v>4.4426E-2</v>
      </c>
      <c r="BB1224" s="10">
        <f t="shared" si="237"/>
        <v>9.3850000000000003E-2</v>
      </c>
      <c r="BC1224">
        <v>2.5279999999999999E-3</v>
      </c>
      <c r="BD1224">
        <v>5.6140000000000001E-3</v>
      </c>
      <c r="BE1224">
        <v>7.2110000000000004E-3</v>
      </c>
      <c r="BF1224">
        <v>5.1460000000000004E-3</v>
      </c>
      <c r="BG1224">
        <v>0</v>
      </c>
      <c r="BH1224">
        <v>0</v>
      </c>
      <c r="BI1224" s="22"/>
    </row>
    <row r="1225" spans="1:61" x14ac:dyDescent="0.25">
      <c r="A1225" t="s">
        <v>203</v>
      </c>
      <c r="D1225">
        <v>10</v>
      </c>
      <c r="E1225">
        <v>40</v>
      </c>
      <c r="F1225">
        <v>20</v>
      </c>
      <c r="G1225">
        <v>100</v>
      </c>
      <c r="H1225">
        <v>3</v>
      </c>
      <c r="I1225">
        <v>173</v>
      </c>
      <c r="J1225">
        <v>2</v>
      </c>
      <c r="K1225" s="1">
        <v>7.9430000000000004E-3</v>
      </c>
      <c r="L1225" s="1">
        <v>-3.3E-4</v>
      </c>
      <c r="M1225" s="1">
        <v>-1.1140000000000001E-2</v>
      </c>
      <c r="N1225" s="1">
        <v>3.9399999999999999E-3</v>
      </c>
      <c r="O1225" s="2">
        <v>0.117593</v>
      </c>
      <c r="P1225" s="17">
        <f t="shared" si="240"/>
        <v>1175.93</v>
      </c>
      <c r="Q1225" s="3">
        <v>0.15307599999999999</v>
      </c>
      <c r="R1225" s="18">
        <f t="shared" si="238"/>
        <v>1530.76</v>
      </c>
      <c r="S1225" s="1">
        <v>2.617E-3</v>
      </c>
      <c r="T1225" s="1">
        <v>4.8999999999999998E-3</v>
      </c>
      <c r="U1225" s="4">
        <v>0.17213899999999999</v>
      </c>
      <c r="V1225" s="19">
        <f t="shared" si="241"/>
        <v>1721.3899999999999</v>
      </c>
      <c r="W1225" s="1">
        <v>1.702E-3</v>
      </c>
      <c r="X1225" s="1">
        <v>7.8639999999999995E-3</v>
      </c>
      <c r="Y1225" s="5">
        <v>5.9372000000000001E-2</v>
      </c>
      <c r="Z1225" s="20">
        <f t="shared" si="236"/>
        <v>593.72</v>
      </c>
      <c r="AA1225" s="1">
        <v>33.303400000000003</v>
      </c>
      <c r="AB1225" s="1">
        <v>66.200100000000006</v>
      </c>
      <c r="AC1225" s="6">
        <v>6.9445000000000007E-2</v>
      </c>
      <c r="AD1225" s="21">
        <f t="shared" si="242"/>
        <v>694.45</v>
      </c>
      <c r="AE1225" s="1">
        <v>2.065E-3</v>
      </c>
      <c r="AF1225" s="1">
        <v>7.2979999999999998E-3</v>
      </c>
      <c r="AG1225" s="1">
        <v>-4.1000000000000003E-3</v>
      </c>
      <c r="AH1225" s="1">
        <v>-1.11E-2</v>
      </c>
      <c r="AI1225" s="1">
        <v>0</v>
      </c>
      <c r="AJ1225" s="1">
        <v>0</v>
      </c>
      <c r="AK1225" s="1">
        <v>100.087</v>
      </c>
      <c r="AL1225">
        <v>1.861E-3</v>
      </c>
      <c r="AM1225">
        <v>-1.4999999999999999E-4</v>
      </c>
      <c r="AN1225">
        <v>-4.4400000000000004E-3</v>
      </c>
      <c r="AO1225">
        <v>3.2590000000000002E-3</v>
      </c>
      <c r="AP1225" s="7">
        <v>8.9841000000000004E-2</v>
      </c>
      <c r="AQ1225">
        <v>6.6117999999999996E-2</v>
      </c>
      <c r="AR1225">
        <v>1.609E-3</v>
      </c>
      <c r="AS1225">
        <v>3.1749999999999999E-3</v>
      </c>
      <c r="AT1225">
        <v>0.149645</v>
      </c>
      <c r="AU1225">
        <f t="shared" si="239"/>
        <v>0.21576299999999998</v>
      </c>
      <c r="AV1225">
        <v>1.402E-3</v>
      </c>
      <c r="AW1225">
        <v>6.9490000000000003E-3</v>
      </c>
      <c r="AX1225" s="8">
        <v>4.1343999999999999E-2</v>
      </c>
      <c r="AY1225">
        <v>50.425899999999999</v>
      </c>
      <c r="AZ1225">
        <v>49.165700000000001</v>
      </c>
      <c r="BA1225" s="9">
        <v>4.6446000000000001E-2</v>
      </c>
      <c r="BB1225" s="10">
        <f t="shared" si="237"/>
        <v>8.7790000000000007E-2</v>
      </c>
      <c r="BC1225">
        <v>2.8279999999999998E-3</v>
      </c>
      <c r="BD1225">
        <v>2.9849999999999998E-3</v>
      </c>
      <c r="BE1225">
        <v>-1.73E-3</v>
      </c>
      <c r="BF1225">
        <v>-2.6900000000000001E-3</v>
      </c>
      <c r="BG1225">
        <v>0</v>
      </c>
      <c r="BH1225">
        <v>0</v>
      </c>
      <c r="BI1225" s="22"/>
    </row>
    <row r="1226" spans="1:61" x14ac:dyDescent="0.25">
      <c r="A1226" t="s">
        <v>203</v>
      </c>
      <c r="D1226">
        <v>10</v>
      </c>
      <c r="E1226">
        <v>40</v>
      </c>
      <c r="F1226">
        <v>20</v>
      </c>
      <c r="G1226">
        <v>100</v>
      </c>
      <c r="H1226">
        <v>3</v>
      </c>
      <c r="I1226">
        <v>174</v>
      </c>
      <c r="J1226">
        <v>3</v>
      </c>
      <c r="K1226" s="1">
        <v>3.6063999999999999E-2</v>
      </c>
      <c r="L1226" s="1">
        <v>-5.5399999999999998E-3</v>
      </c>
      <c r="M1226" s="1">
        <v>1.6000000000000001E-4</v>
      </c>
      <c r="N1226" s="1">
        <v>8.5400000000000005E-4</v>
      </c>
      <c r="O1226" s="2">
        <v>0.124149</v>
      </c>
      <c r="P1226" s="17">
        <f t="shared" si="240"/>
        <v>1241.49</v>
      </c>
      <c r="Q1226" s="3">
        <v>0.17107</v>
      </c>
      <c r="R1226" s="18">
        <f t="shared" si="238"/>
        <v>1710.7</v>
      </c>
      <c r="S1226" s="1">
        <v>3.2039999999999998E-3</v>
      </c>
      <c r="T1226" s="1">
        <v>-7.7999999999999999E-4</v>
      </c>
      <c r="U1226" s="4">
        <v>0.17738499999999999</v>
      </c>
      <c r="V1226" s="19">
        <f t="shared" si="241"/>
        <v>1773.85</v>
      </c>
      <c r="W1226" s="1">
        <v>-3.4199999999999999E-3</v>
      </c>
      <c r="X1226" s="1">
        <v>-2.4299999999999999E-3</v>
      </c>
      <c r="Y1226" s="5">
        <v>5.7187000000000002E-2</v>
      </c>
      <c r="Z1226" s="20">
        <f t="shared" si="236"/>
        <v>571.87</v>
      </c>
      <c r="AA1226" s="1">
        <v>33.274700000000003</v>
      </c>
      <c r="AB1226" s="1">
        <v>66.230500000000006</v>
      </c>
      <c r="AC1226" s="6">
        <v>7.0015999999999995E-2</v>
      </c>
      <c r="AD1226" s="21">
        <f t="shared" si="242"/>
        <v>700.16</v>
      </c>
      <c r="AE1226" s="1">
        <v>2.8140000000000001E-3</v>
      </c>
      <c r="AF1226" s="1">
        <v>2.1549999999999998E-3</v>
      </c>
      <c r="AG1226" s="1">
        <v>9.1549999999999999E-3</v>
      </c>
      <c r="AH1226" s="1">
        <v>9.6249999999999999E-3</v>
      </c>
      <c r="AI1226" s="1">
        <v>0</v>
      </c>
      <c r="AJ1226" s="1">
        <v>0</v>
      </c>
      <c r="AK1226" s="1">
        <v>100.157</v>
      </c>
      <c r="AL1226">
        <v>8.4510000000000002E-3</v>
      </c>
      <c r="AM1226">
        <v>-2.49E-3</v>
      </c>
      <c r="AN1226">
        <v>6.3999999999999997E-5</v>
      </c>
      <c r="AO1226">
        <v>7.0699999999999995E-4</v>
      </c>
      <c r="AP1226" s="7">
        <v>9.4854999999999995E-2</v>
      </c>
      <c r="AQ1226">
        <v>7.3895000000000002E-2</v>
      </c>
      <c r="AR1226">
        <v>1.97E-3</v>
      </c>
      <c r="AS1226">
        <v>-5.1000000000000004E-4</v>
      </c>
      <c r="AT1226">
        <v>0.15421399999999999</v>
      </c>
      <c r="AU1226">
        <f t="shared" si="239"/>
        <v>0.22810900000000001</v>
      </c>
      <c r="AV1226">
        <v>-2.82E-3</v>
      </c>
      <c r="AW1226">
        <v>-2.15E-3</v>
      </c>
      <c r="AX1226" s="8">
        <v>3.9823999999999998E-2</v>
      </c>
      <c r="AY1226">
        <v>50.385199999999998</v>
      </c>
      <c r="AZ1226">
        <v>49.191000000000003</v>
      </c>
      <c r="BA1226" s="9">
        <v>4.6829999999999997E-2</v>
      </c>
      <c r="BB1226" s="10">
        <f t="shared" si="237"/>
        <v>8.6653999999999995E-2</v>
      </c>
      <c r="BC1226">
        <v>3.8530000000000001E-3</v>
      </c>
      <c r="BD1226">
        <v>8.8199999999999997E-4</v>
      </c>
      <c r="BE1226">
        <v>3.8709999999999999E-3</v>
      </c>
      <c r="BF1226">
        <v>2.33E-3</v>
      </c>
      <c r="BG1226">
        <v>0</v>
      </c>
      <c r="BH1226">
        <v>0</v>
      </c>
      <c r="BI1226" s="22"/>
    </row>
    <row r="1227" spans="1:61" x14ac:dyDescent="0.25">
      <c r="A1227" s="23" t="s">
        <v>203</v>
      </c>
      <c r="B1227" s="23"/>
      <c r="C1227" s="23"/>
      <c r="D1227" s="23">
        <v>10</v>
      </c>
      <c r="E1227" s="23">
        <v>40</v>
      </c>
      <c r="F1227" s="23">
        <v>20</v>
      </c>
      <c r="G1227" s="23">
        <v>100</v>
      </c>
      <c r="H1227" s="23">
        <v>3</v>
      </c>
      <c r="I1227" s="23">
        <v>175</v>
      </c>
      <c r="J1227" s="23">
        <v>4</v>
      </c>
      <c r="K1227" s="24">
        <v>2.2953000000000001E-2</v>
      </c>
      <c r="L1227" s="24">
        <v>-3.8000000000000002E-4</v>
      </c>
      <c r="M1227" s="24">
        <v>-1.72E-3</v>
      </c>
      <c r="N1227" s="24">
        <v>3.0969999999999999E-3</v>
      </c>
      <c r="O1227" s="25">
        <v>0.13075400000000001</v>
      </c>
      <c r="P1227" s="17">
        <f t="shared" si="240"/>
        <v>1307.5400000000002</v>
      </c>
      <c r="Q1227" s="26">
        <v>0.12872700000000001</v>
      </c>
      <c r="R1227" s="18">
        <f t="shared" si="238"/>
        <v>1287.27</v>
      </c>
      <c r="S1227" s="24">
        <v>1.106E-3</v>
      </c>
      <c r="T1227" s="24">
        <v>-9.8999999999999999E-4</v>
      </c>
      <c r="U1227" s="27">
        <v>0.17339299999999999</v>
      </c>
      <c r="V1227" s="19">
        <f t="shared" si="241"/>
        <v>1733.9299999999998</v>
      </c>
      <c r="W1227" s="24">
        <v>-3.14E-3</v>
      </c>
      <c r="X1227" s="24">
        <v>3.3379999999999998E-3</v>
      </c>
      <c r="Y1227" s="28">
        <v>5.9242999999999997E-2</v>
      </c>
      <c r="Z1227" s="20">
        <f t="shared" si="236"/>
        <v>592.42999999999995</v>
      </c>
      <c r="AA1227" s="24">
        <v>33.2254</v>
      </c>
      <c r="AB1227" s="24">
        <v>65.908199999999994</v>
      </c>
      <c r="AC1227" s="29">
        <v>7.6526999999999998E-2</v>
      </c>
      <c r="AD1227" s="21">
        <f t="shared" si="242"/>
        <v>765.27</v>
      </c>
      <c r="AE1227" s="24">
        <v>9.5000000000000005E-5</v>
      </c>
      <c r="AF1227" s="24">
        <v>1.1277000000000001E-2</v>
      </c>
      <c r="AG1227" s="24">
        <v>1.2229E-2</v>
      </c>
      <c r="AH1227" s="24">
        <v>-5.4280000000000002E-2</v>
      </c>
      <c r="AI1227" s="24">
        <v>0</v>
      </c>
      <c r="AJ1227" s="24">
        <v>0</v>
      </c>
      <c r="AK1227" s="24">
        <v>99.695800000000006</v>
      </c>
      <c r="AL1227" s="23">
        <v>5.3969999999999999E-3</v>
      </c>
      <c r="AM1227" s="23">
        <v>-1.7000000000000001E-4</v>
      </c>
      <c r="AN1227" s="23">
        <v>-6.8999999999999997E-4</v>
      </c>
      <c r="AO1227" s="23">
        <v>2.5690000000000001E-3</v>
      </c>
      <c r="AP1227" s="30">
        <v>0.10023700000000001</v>
      </c>
      <c r="AQ1227" s="23">
        <v>5.5791E-2</v>
      </c>
      <c r="AR1227" s="23">
        <v>6.8199999999999999E-4</v>
      </c>
      <c r="AS1227" s="23">
        <v>-6.4000000000000005E-4</v>
      </c>
      <c r="AT1227" s="23">
        <v>0.15125</v>
      </c>
      <c r="AU1227">
        <f t="shared" si="239"/>
        <v>0.207041</v>
      </c>
      <c r="AV1227" s="23">
        <v>-2.5999999999999999E-3</v>
      </c>
      <c r="AW1227" s="23">
        <v>2.96E-3</v>
      </c>
      <c r="AX1227" s="31">
        <v>4.1394E-2</v>
      </c>
      <c r="AY1227" s="23">
        <v>50.479599999999998</v>
      </c>
      <c r="AZ1227" s="23">
        <v>49.116100000000003</v>
      </c>
      <c r="BA1227" s="32">
        <v>5.1357E-2</v>
      </c>
      <c r="BB1227" s="10">
        <f t="shared" si="237"/>
        <v>9.2751E-2</v>
      </c>
      <c r="BC1227" s="23">
        <v>1.2999999999999999E-4</v>
      </c>
      <c r="BD1227" s="23">
        <v>4.6280000000000002E-3</v>
      </c>
      <c r="BE1227" s="23">
        <v>5.1879999999999999E-3</v>
      </c>
      <c r="BF1227" s="23">
        <v>-1.3180000000000001E-2</v>
      </c>
      <c r="BG1227" s="23">
        <v>0</v>
      </c>
      <c r="BH1227" s="23">
        <v>0</v>
      </c>
      <c r="BI1227" s="22"/>
    </row>
    <row r="1228" spans="1:61" x14ac:dyDescent="0.25">
      <c r="A1228" t="s">
        <v>204</v>
      </c>
      <c r="D1228">
        <v>11</v>
      </c>
      <c r="E1228">
        <v>40</v>
      </c>
      <c r="F1228">
        <v>20</v>
      </c>
      <c r="G1228">
        <v>100</v>
      </c>
      <c r="H1228">
        <v>3</v>
      </c>
      <c r="I1228">
        <v>176</v>
      </c>
      <c r="J1228">
        <v>1</v>
      </c>
      <c r="K1228" s="1">
        <v>-2.0899999999999998E-3</v>
      </c>
      <c r="L1228" s="1">
        <v>6.3930000000000002E-3</v>
      </c>
      <c r="M1228" s="1">
        <v>8.1689999999999992E-3</v>
      </c>
      <c r="N1228" s="1">
        <v>-2.9099999999999998E-3</v>
      </c>
      <c r="O1228" s="2">
        <v>8.6809999999999998E-2</v>
      </c>
      <c r="P1228" s="17">
        <f t="shared" si="240"/>
        <v>868.1</v>
      </c>
      <c r="Q1228" s="3">
        <v>0.33895599999999998</v>
      </c>
      <c r="R1228" s="18">
        <f t="shared" si="238"/>
        <v>3389.56</v>
      </c>
      <c r="S1228" s="1">
        <v>2.2499999999999999E-4</v>
      </c>
      <c r="T1228" s="1">
        <v>9.0000000000000002E-6</v>
      </c>
      <c r="U1228" s="4">
        <v>0.231797</v>
      </c>
      <c r="V1228" s="19">
        <f t="shared" si="241"/>
        <v>2317.9700000000003</v>
      </c>
      <c r="W1228" s="1">
        <v>-1.5E-3</v>
      </c>
      <c r="X1228" s="1">
        <v>-1.74E-3</v>
      </c>
      <c r="Y1228" s="5">
        <v>0.122312</v>
      </c>
      <c r="Z1228" s="20">
        <f t="shared" si="236"/>
        <v>1223.1200000000001</v>
      </c>
      <c r="AA1228" s="1">
        <v>33.308</v>
      </c>
      <c r="AB1228" s="1">
        <v>64.891900000000007</v>
      </c>
      <c r="AC1228" s="6">
        <v>8.4320000000000003E-3</v>
      </c>
      <c r="AD1228" s="21">
        <f t="shared" si="242"/>
        <v>84.320000000000007</v>
      </c>
      <c r="AE1228" s="1">
        <v>-1.2999999999999999E-4</v>
      </c>
      <c r="AF1228" s="1">
        <v>4.4229999999999998E-3</v>
      </c>
      <c r="AG1228" s="1">
        <v>1.4503E-2</v>
      </c>
      <c r="AH1228" s="1">
        <v>3.0223E-2</v>
      </c>
      <c r="AI1228" s="1">
        <v>0</v>
      </c>
      <c r="AJ1228" s="1">
        <v>0</v>
      </c>
      <c r="AK1228" s="1">
        <v>99.043899999999994</v>
      </c>
      <c r="AL1228">
        <v>-4.8999999999999998E-4</v>
      </c>
      <c r="AM1228">
        <v>2.9020000000000001E-3</v>
      </c>
      <c r="AN1228">
        <v>3.2859999999999999E-3</v>
      </c>
      <c r="AO1228">
        <v>-2.4199999999999998E-3</v>
      </c>
      <c r="AP1228" s="7">
        <v>6.6892999999999994E-2</v>
      </c>
      <c r="AQ1228">
        <v>0.14766399999999999</v>
      </c>
      <c r="AR1228">
        <v>1.3999999999999999E-4</v>
      </c>
      <c r="AS1228">
        <v>6.0000000000000002E-6</v>
      </c>
      <c r="AT1228">
        <v>0.203239</v>
      </c>
      <c r="AU1228">
        <f t="shared" si="239"/>
        <v>0.35090299999999996</v>
      </c>
      <c r="AV1228">
        <v>-1.25E-3</v>
      </c>
      <c r="AW1228">
        <v>-1.5499999999999999E-3</v>
      </c>
      <c r="AX1228" s="8">
        <v>8.5903999999999994E-2</v>
      </c>
      <c r="AY1228">
        <v>50.866399999999999</v>
      </c>
      <c r="AZ1228">
        <v>48.608400000000003</v>
      </c>
      <c r="BA1228" s="9">
        <v>5.6880000000000003E-3</v>
      </c>
      <c r="BB1228" s="10">
        <f t="shared" si="237"/>
        <v>9.1591999999999993E-2</v>
      </c>
      <c r="BC1228">
        <v>-1.8000000000000001E-4</v>
      </c>
      <c r="BD1228">
        <v>1.825E-3</v>
      </c>
      <c r="BE1228">
        <v>6.1850000000000004E-3</v>
      </c>
      <c r="BF1228">
        <v>7.378E-3</v>
      </c>
      <c r="BG1228">
        <v>0</v>
      </c>
      <c r="BH1228">
        <v>0</v>
      </c>
      <c r="BI1228" s="22"/>
    </row>
    <row r="1229" spans="1:61" x14ac:dyDescent="0.25">
      <c r="A1229" t="s">
        <v>204</v>
      </c>
      <c r="D1229">
        <v>11</v>
      </c>
      <c r="E1229">
        <v>40</v>
      </c>
      <c r="F1229">
        <v>20</v>
      </c>
      <c r="G1229">
        <v>100</v>
      </c>
      <c r="H1229">
        <v>3</v>
      </c>
      <c r="I1229">
        <v>177</v>
      </c>
      <c r="J1229">
        <v>2</v>
      </c>
      <c r="K1229" s="1">
        <v>7.2740000000000001E-3</v>
      </c>
      <c r="L1229" s="1">
        <v>4.8789999999999997E-3</v>
      </c>
      <c r="M1229" s="1">
        <v>-5.0000000000000001E-4</v>
      </c>
      <c r="N1229" s="1">
        <v>3.82E-3</v>
      </c>
      <c r="O1229" s="2">
        <v>0.139905</v>
      </c>
      <c r="P1229" s="17">
        <f t="shared" si="240"/>
        <v>1399.05</v>
      </c>
      <c r="Q1229" s="3">
        <v>0.12255199999999999</v>
      </c>
      <c r="R1229" s="18">
        <f t="shared" si="238"/>
        <v>1225.52</v>
      </c>
      <c r="S1229" s="1">
        <v>7.9900000000000001E-4</v>
      </c>
      <c r="T1229" s="1">
        <v>-2.1299999999999999E-3</v>
      </c>
      <c r="U1229" s="4">
        <v>0.187857</v>
      </c>
      <c r="V1229" s="19">
        <f t="shared" si="241"/>
        <v>1878.57</v>
      </c>
      <c r="W1229" s="1">
        <v>-5.4900000000000001E-3</v>
      </c>
      <c r="X1229" s="1">
        <v>2.7520000000000001E-3</v>
      </c>
      <c r="Y1229" s="5">
        <v>0.19132199999999999</v>
      </c>
      <c r="Z1229" s="20">
        <f t="shared" si="236"/>
        <v>1913.22</v>
      </c>
      <c r="AA1229" s="1">
        <v>33.414400000000001</v>
      </c>
      <c r="AB1229" s="1">
        <v>65.825999999999993</v>
      </c>
      <c r="AC1229" s="6">
        <v>6.7819999999999998E-3</v>
      </c>
      <c r="AD1229" s="21">
        <f t="shared" si="242"/>
        <v>67.819999999999993</v>
      </c>
      <c r="AE1229" s="1">
        <v>2.52E-4</v>
      </c>
      <c r="AF1229" s="1">
        <v>6.5770000000000004E-3</v>
      </c>
      <c r="AG1229" s="1">
        <v>7.8449999999999995E-3</v>
      </c>
      <c r="AH1229" s="1">
        <v>-9.4800000000000006E-3</v>
      </c>
      <c r="AI1229" s="1">
        <v>0</v>
      </c>
      <c r="AJ1229" s="1">
        <v>0</v>
      </c>
      <c r="AK1229" s="1">
        <v>99.905500000000004</v>
      </c>
      <c r="AL1229">
        <v>1.7049999999999999E-3</v>
      </c>
      <c r="AM1229">
        <v>2.1970000000000002E-3</v>
      </c>
      <c r="AN1229">
        <v>-2.0000000000000001E-4</v>
      </c>
      <c r="AO1229">
        <v>3.16E-3</v>
      </c>
      <c r="AP1229" s="7">
        <v>0.10693999999999999</v>
      </c>
      <c r="AQ1229">
        <v>5.296E-2</v>
      </c>
      <c r="AR1229">
        <v>4.9100000000000001E-4</v>
      </c>
      <c r="AS1229">
        <v>-1.3799999999999999E-3</v>
      </c>
      <c r="AT1229">
        <v>0.16338900000000001</v>
      </c>
      <c r="AU1229">
        <f t="shared" si="239"/>
        <v>0.21634900000000001</v>
      </c>
      <c r="AV1229">
        <v>-4.5300000000000002E-3</v>
      </c>
      <c r="AW1229">
        <v>2.434E-3</v>
      </c>
      <c r="AX1229" s="8">
        <v>0.13329199999999999</v>
      </c>
      <c r="AY1229">
        <v>50.618899999999996</v>
      </c>
      <c r="AZ1229">
        <v>48.911999999999999</v>
      </c>
      <c r="BA1229" s="9">
        <v>4.5380000000000004E-3</v>
      </c>
      <c r="BB1229" s="10">
        <f t="shared" si="237"/>
        <v>0.13783000000000001</v>
      </c>
      <c r="BC1229">
        <v>3.4499999999999998E-4</v>
      </c>
      <c r="BD1229">
        <v>2.6919999999999999E-3</v>
      </c>
      <c r="BE1229">
        <v>3.3189999999999999E-3</v>
      </c>
      <c r="BF1229">
        <v>-2.2899999999999999E-3</v>
      </c>
      <c r="BG1229">
        <v>0</v>
      </c>
      <c r="BH1229">
        <v>0</v>
      </c>
      <c r="BI1229" s="22"/>
    </row>
    <row r="1230" spans="1:61" x14ac:dyDescent="0.25">
      <c r="A1230" s="23" t="s">
        <v>204</v>
      </c>
      <c r="B1230" s="23"/>
      <c r="C1230" s="23"/>
      <c r="D1230" s="23">
        <v>11</v>
      </c>
      <c r="E1230" s="23">
        <v>40</v>
      </c>
      <c r="F1230" s="23">
        <v>20</v>
      </c>
      <c r="G1230" s="23">
        <v>100</v>
      </c>
      <c r="H1230" s="23">
        <v>3</v>
      </c>
      <c r="I1230" s="23">
        <v>178</v>
      </c>
      <c r="J1230" s="23">
        <v>3</v>
      </c>
      <c r="K1230" s="24">
        <v>-7.0400000000000003E-3</v>
      </c>
      <c r="L1230" s="24">
        <v>7.7229999999999998E-3</v>
      </c>
      <c r="M1230" s="24">
        <v>3.398E-3</v>
      </c>
      <c r="N1230" s="24">
        <v>2.0209999999999998E-3</v>
      </c>
      <c r="O1230" s="25">
        <v>0.155471</v>
      </c>
      <c r="P1230" s="17">
        <f t="shared" si="240"/>
        <v>1554.71</v>
      </c>
      <c r="Q1230" s="26">
        <v>0.13467499999999999</v>
      </c>
      <c r="R1230" s="18">
        <f t="shared" si="238"/>
        <v>1346.75</v>
      </c>
      <c r="S1230" s="24">
        <v>6.3699999999999998E-4</v>
      </c>
      <c r="T1230" s="24">
        <v>1.1839999999999999E-3</v>
      </c>
      <c r="U1230" s="27">
        <v>0.18282999999999999</v>
      </c>
      <c r="V1230" s="19">
        <f t="shared" si="241"/>
        <v>1828.3</v>
      </c>
      <c r="W1230" s="24">
        <v>-3.8999999999999999E-4</v>
      </c>
      <c r="X1230" s="24">
        <v>-3.29E-3</v>
      </c>
      <c r="Y1230" s="28">
        <v>0.21926399999999999</v>
      </c>
      <c r="Z1230" s="20">
        <f t="shared" si="236"/>
        <v>2192.64</v>
      </c>
      <c r="AA1230" s="24">
        <v>33.263800000000003</v>
      </c>
      <c r="AB1230" s="24">
        <v>65.983599999999996</v>
      </c>
      <c r="AC1230" s="29">
        <v>8.4209999999999997E-3</v>
      </c>
      <c r="AD1230" s="21">
        <f t="shared" si="242"/>
        <v>84.21</v>
      </c>
      <c r="AE1230" s="24">
        <v>2.4190000000000001E-3</v>
      </c>
      <c r="AF1230" s="24">
        <v>-5.0000000000000001E-4</v>
      </c>
      <c r="AG1230" s="24">
        <v>8.1130000000000004E-3</v>
      </c>
      <c r="AH1230" s="24">
        <v>9.6399999999999993E-3</v>
      </c>
      <c r="AI1230" s="24">
        <v>0</v>
      </c>
      <c r="AJ1230" s="24">
        <v>0</v>
      </c>
      <c r="AK1230" s="24">
        <v>99.971999999999994</v>
      </c>
      <c r="AL1230" s="23">
        <v>-1.65E-3</v>
      </c>
      <c r="AM1230" s="23">
        <v>3.48E-3</v>
      </c>
      <c r="AN1230" s="23">
        <v>1.3569999999999999E-3</v>
      </c>
      <c r="AO1230" s="23">
        <v>1.673E-3</v>
      </c>
      <c r="AP1230" s="30">
        <v>0.118926</v>
      </c>
      <c r="AQ1230" s="23">
        <v>5.8243000000000003E-2</v>
      </c>
      <c r="AR1230" s="23">
        <v>3.9199999999999999E-4</v>
      </c>
      <c r="AS1230" s="23">
        <v>7.6800000000000002E-4</v>
      </c>
      <c r="AT1230" s="23">
        <v>0.159135</v>
      </c>
      <c r="AU1230">
        <f t="shared" si="239"/>
        <v>0.21737800000000002</v>
      </c>
      <c r="AV1230" s="23">
        <v>-3.2000000000000003E-4</v>
      </c>
      <c r="AW1230" s="23">
        <v>-2.9099999999999998E-3</v>
      </c>
      <c r="AX1230" s="31">
        <v>0.15287200000000001</v>
      </c>
      <c r="AY1230" s="23">
        <v>50.428100000000001</v>
      </c>
      <c r="AZ1230" s="23">
        <v>49.065399999999997</v>
      </c>
      <c r="BA1230" s="32">
        <v>5.6389999999999999E-3</v>
      </c>
      <c r="BB1230" s="10">
        <f t="shared" si="237"/>
        <v>0.15851100000000001</v>
      </c>
      <c r="BC1230" s="23">
        <v>3.3170000000000001E-3</v>
      </c>
      <c r="BD1230" s="23">
        <v>-2.0000000000000001E-4</v>
      </c>
      <c r="BE1230" s="23">
        <v>3.4350000000000001E-3</v>
      </c>
      <c r="BF1230" s="23">
        <v>2.336E-3</v>
      </c>
      <c r="BG1230" s="23">
        <v>0</v>
      </c>
      <c r="BH1230" s="23">
        <v>0</v>
      </c>
      <c r="BI1230" s="22"/>
    </row>
    <row r="1231" spans="1:61" x14ac:dyDescent="0.25">
      <c r="A1231" t="s">
        <v>205</v>
      </c>
      <c r="D1231">
        <v>12</v>
      </c>
      <c r="E1231">
        <v>40</v>
      </c>
      <c r="F1231">
        <v>20</v>
      </c>
      <c r="G1231">
        <v>100</v>
      </c>
      <c r="H1231">
        <v>3</v>
      </c>
      <c r="I1231">
        <v>179</v>
      </c>
      <c r="J1231">
        <v>1</v>
      </c>
      <c r="K1231" s="1">
        <v>1.4322E-2</v>
      </c>
      <c r="L1231" s="1">
        <v>6.9870000000000002E-3</v>
      </c>
      <c r="M1231" s="1">
        <v>9.1199999999999996E-3</v>
      </c>
      <c r="N1231" s="1">
        <v>-3.4399999999999999E-3</v>
      </c>
      <c r="O1231" s="2">
        <v>0.135544</v>
      </c>
      <c r="P1231" s="17">
        <f t="shared" si="240"/>
        <v>1355.44</v>
      </c>
      <c r="Q1231" s="3">
        <v>0.134018</v>
      </c>
      <c r="R1231" s="18">
        <f t="shared" si="238"/>
        <v>1340.18</v>
      </c>
      <c r="S1231" s="1">
        <v>2.715E-3</v>
      </c>
      <c r="T1231" s="1">
        <v>7.5799999999999999E-4</v>
      </c>
      <c r="U1231" s="4">
        <v>0.14138300000000001</v>
      </c>
      <c r="V1231" s="19">
        <f t="shared" si="241"/>
        <v>1413.8300000000002</v>
      </c>
      <c r="W1231" s="1">
        <v>6.5200000000000002E-4</v>
      </c>
      <c r="X1231" s="1">
        <v>2.215E-3</v>
      </c>
      <c r="Y1231" s="5">
        <v>7.4081999999999995E-2</v>
      </c>
      <c r="Z1231" s="20">
        <f t="shared" si="236"/>
        <v>740.81999999999994</v>
      </c>
      <c r="AA1231" s="1">
        <v>33.399000000000001</v>
      </c>
      <c r="AB1231" s="1">
        <v>66.154499999999999</v>
      </c>
      <c r="AC1231" s="6">
        <v>6.2246000000000003E-2</v>
      </c>
      <c r="AD1231" s="21">
        <f t="shared" si="242"/>
        <v>622.46</v>
      </c>
      <c r="AE1231" s="1">
        <v>-1.8600000000000001E-3</v>
      </c>
      <c r="AF1231" s="1">
        <v>1.0016000000000001E-2</v>
      </c>
      <c r="AG1231" s="1">
        <v>-2.5500000000000002E-3</v>
      </c>
      <c r="AH1231" s="1">
        <v>-4.2819999999999997E-2</v>
      </c>
      <c r="AI1231" s="1">
        <v>0</v>
      </c>
      <c r="AJ1231" s="1">
        <v>0</v>
      </c>
      <c r="AK1231" s="1">
        <v>100.09699999999999</v>
      </c>
      <c r="AL1231">
        <v>3.3530000000000001E-3</v>
      </c>
      <c r="AM1231">
        <v>3.1419999999999998E-3</v>
      </c>
      <c r="AN1231">
        <v>3.6340000000000001E-3</v>
      </c>
      <c r="AO1231">
        <v>-2.8400000000000001E-3</v>
      </c>
      <c r="AP1231" s="7">
        <v>0.10347099999999999</v>
      </c>
      <c r="AQ1231">
        <v>5.7839000000000002E-2</v>
      </c>
      <c r="AR1231">
        <v>1.668E-3</v>
      </c>
      <c r="AS1231">
        <v>4.9100000000000001E-4</v>
      </c>
      <c r="AT1231">
        <v>0.122807</v>
      </c>
      <c r="AU1231">
        <f t="shared" si="239"/>
        <v>0.180646</v>
      </c>
      <c r="AV1231">
        <v>5.3700000000000004E-4</v>
      </c>
      <c r="AW1231">
        <v>1.9559999999999998E-3</v>
      </c>
      <c r="AX1231" s="8">
        <v>5.1544E-2</v>
      </c>
      <c r="AY1231">
        <v>50.5291</v>
      </c>
      <c r="AZ1231">
        <v>49.0916</v>
      </c>
      <c r="BA1231" s="9">
        <v>4.1597000000000002E-2</v>
      </c>
      <c r="BB1231" s="10">
        <f t="shared" si="237"/>
        <v>9.3141000000000002E-2</v>
      </c>
      <c r="BC1231">
        <v>-2.5500000000000002E-3</v>
      </c>
      <c r="BD1231">
        <v>4.0940000000000004E-3</v>
      </c>
      <c r="BE1231">
        <v>-1.08E-3</v>
      </c>
      <c r="BF1231">
        <v>-1.0359999999999999E-2</v>
      </c>
      <c r="BG1231">
        <v>0</v>
      </c>
      <c r="BH1231">
        <v>0</v>
      </c>
      <c r="BI1231" s="22"/>
    </row>
    <row r="1232" spans="1:61" x14ac:dyDescent="0.25">
      <c r="A1232" t="s">
        <v>205</v>
      </c>
      <c r="D1232">
        <v>12</v>
      </c>
      <c r="E1232">
        <v>40</v>
      </c>
      <c r="F1232">
        <v>20</v>
      </c>
      <c r="G1232">
        <v>100</v>
      </c>
      <c r="H1232">
        <v>3</v>
      </c>
      <c r="I1232">
        <v>180</v>
      </c>
      <c r="J1232">
        <v>2</v>
      </c>
      <c r="K1232" s="1">
        <v>2.8369999999999999E-2</v>
      </c>
      <c r="L1232" s="1">
        <v>-1.4400000000000001E-3</v>
      </c>
      <c r="M1232" s="1">
        <v>5.2570000000000004E-3</v>
      </c>
      <c r="N1232" s="1">
        <v>3.2799999999999999E-3</v>
      </c>
      <c r="O1232" s="2">
        <v>0.1047</v>
      </c>
      <c r="P1232" s="17">
        <f t="shared" si="240"/>
        <v>1047</v>
      </c>
      <c r="Q1232" s="3">
        <v>0.28346500000000002</v>
      </c>
      <c r="R1232" s="18">
        <f t="shared" si="238"/>
        <v>2834.65</v>
      </c>
      <c r="S1232" s="1">
        <v>4.2129999999999997E-3</v>
      </c>
      <c r="T1232" s="1">
        <v>9.4990000000000005E-3</v>
      </c>
      <c r="U1232" s="4">
        <v>0.182423</v>
      </c>
      <c r="V1232" s="19">
        <f t="shared" si="241"/>
        <v>1824.23</v>
      </c>
      <c r="W1232" s="1">
        <v>7.6000000000000004E-4</v>
      </c>
      <c r="X1232" s="1">
        <v>2.1120000000000002E-3</v>
      </c>
      <c r="Y1232" s="5">
        <v>7.5255000000000002E-2</v>
      </c>
      <c r="Z1232" s="20">
        <f t="shared" si="236"/>
        <v>752.55000000000007</v>
      </c>
      <c r="AA1232" s="1">
        <v>33.521700000000003</v>
      </c>
      <c r="AB1232" s="1">
        <v>65.938999999999993</v>
      </c>
      <c r="AC1232" s="6">
        <v>4.0731000000000003E-2</v>
      </c>
      <c r="AD1232" s="21">
        <f t="shared" si="242"/>
        <v>407.31000000000006</v>
      </c>
      <c r="AE1232" s="1">
        <v>2.513E-3</v>
      </c>
      <c r="AF1232" s="1">
        <v>7.4139999999999996E-3</v>
      </c>
      <c r="AG1232" s="1">
        <v>1.686E-3</v>
      </c>
      <c r="AH1232" s="1">
        <v>-2.1930000000000002E-2</v>
      </c>
      <c r="AI1232" s="1">
        <v>0</v>
      </c>
      <c r="AJ1232" s="1">
        <v>0</v>
      </c>
      <c r="AK1232" s="1">
        <v>100.18899999999999</v>
      </c>
      <c r="AL1232">
        <v>6.6350000000000003E-3</v>
      </c>
      <c r="AM1232">
        <v>-6.4999999999999997E-4</v>
      </c>
      <c r="AN1232">
        <v>2.0920000000000001E-3</v>
      </c>
      <c r="AO1232">
        <v>2.7070000000000002E-3</v>
      </c>
      <c r="AP1232" s="7">
        <v>7.9837000000000005E-2</v>
      </c>
      <c r="AQ1232">
        <v>0.12220200000000001</v>
      </c>
      <c r="AR1232">
        <v>2.5850000000000001E-3</v>
      </c>
      <c r="AS1232">
        <v>6.143E-3</v>
      </c>
      <c r="AT1232">
        <v>0.158279</v>
      </c>
      <c r="AU1232">
        <f t="shared" si="239"/>
        <v>0.28048099999999998</v>
      </c>
      <c r="AV1232">
        <v>6.2500000000000001E-4</v>
      </c>
      <c r="AW1232">
        <v>1.8630000000000001E-3</v>
      </c>
      <c r="AX1232" s="8">
        <v>5.2302000000000001E-2</v>
      </c>
      <c r="AY1232">
        <v>50.658799999999999</v>
      </c>
      <c r="AZ1232">
        <v>48.877600000000001</v>
      </c>
      <c r="BA1232" s="9">
        <v>2.7189000000000001E-2</v>
      </c>
      <c r="BB1232" s="10">
        <f t="shared" si="237"/>
        <v>7.9491000000000006E-2</v>
      </c>
      <c r="BC1232">
        <v>3.4350000000000001E-3</v>
      </c>
      <c r="BD1232">
        <v>3.0270000000000002E-3</v>
      </c>
      <c r="BE1232">
        <v>7.1100000000000004E-4</v>
      </c>
      <c r="BF1232">
        <v>-5.3E-3</v>
      </c>
      <c r="BG1232">
        <v>0</v>
      </c>
      <c r="BH1232">
        <v>0</v>
      </c>
      <c r="BI1232" s="22"/>
    </row>
    <row r="1233" spans="1:61" x14ac:dyDescent="0.25">
      <c r="A1233" s="23" t="s">
        <v>205</v>
      </c>
      <c r="B1233" s="23"/>
      <c r="C1233" s="23"/>
      <c r="D1233" s="23">
        <v>12</v>
      </c>
      <c r="E1233" s="23">
        <v>40</v>
      </c>
      <c r="F1233" s="23">
        <v>20</v>
      </c>
      <c r="G1233" s="23">
        <v>100</v>
      </c>
      <c r="H1233" s="23">
        <v>3</v>
      </c>
      <c r="I1233" s="23">
        <v>181</v>
      </c>
      <c r="J1233" s="23">
        <v>3</v>
      </c>
      <c r="K1233" s="24">
        <v>2.2095E-2</v>
      </c>
      <c r="L1233" s="24">
        <v>2.392E-3</v>
      </c>
      <c r="M1233" s="24">
        <v>5.5459999999999997E-3</v>
      </c>
      <c r="N1233" s="24">
        <v>8.4800000000000001E-4</v>
      </c>
      <c r="O1233" s="25">
        <v>0.10842400000000001</v>
      </c>
      <c r="P1233" s="17">
        <f t="shared" si="240"/>
        <v>1084.24</v>
      </c>
      <c r="Q1233" s="26">
        <v>0.29891800000000002</v>
      </c>
      <c r="R1233" s="18">
        <f t="shared" si="238"/>
        <v>2989.1800000000003</v>
      </c>
      <c r="S1233" s="24">
        <v>1.384E-3</v>
      </c>
      <c r="T1233" s="24">
        <v>4.5580000000000004E-3</v>
      </c>
      <c r="U1233" s="27">
        <v>0.21831800000000001</v>
      </c>
      <c r="V1233" s="19">
        <f t="shared" si="241"/>
        <v>2183.1800000000003</v>
      </c>
      <c r="W1233" s="24">
        <v>-3.2399999999999998E-3</v>
      </c>
      <c r="X1233" s="24">
        <v>3.4129999999999998E-3</v>
      </c>
      <c r="Y1233" s="28">
        <v>6.6986000000000004E-2</v>
      </c>
      <c r="Z1233" s="20">
        <f t="shared" si="236"/>
        <v>669.86</v>
      </c>
      <c r="AA1233" s="24">
        <v>33.452100000000002</v>
      </c>
      <c r="AB1233" s="24">
        <v>65.996700000000004</v>
      </c>
      <c r="AC1233" s="29">
        <v>3.5136000000000001E-2</v>
      </c>
      <c r="AD1233" s="21">
        <f t="shared" si="242"/>
        <v>351.36</v>
      </c>
      <c r="AE1233" s="24">
        <v>3.9439999999999996E-3</v>
      </c>
      <c r="AF1233" s="24">
        <v>2.0531000000000001E-2</v>
      </c>
      <c r="AG1233" s="24">
        <v>9.6620000000000004E-3</v>
      </c>
      <c r="AH1233" s="24">
        <v>-5.0529999999999999E-2</v>
      </c>
      <c r="AI1233" s="24">
        <v>0</v>
      </c>
      <c r="AJ1233" s="24">
        <v>0</v>
      </c>
      <c r="AK1233" s="24">
        <v>100.197</v>
      </c>
      <c r="AL1233" s="23">
        <v>5.169E-3</v>
      </c>
      <c r="AM1233" s="23">
        <v>1.075E-3</v>
      </c>
      <c r="AN1233" s="23">
        <v>2.2079999999999999E-3</v>
      </c>
      <c r="AO1233" s="23">
        <v>6.9999999999999999E-4</v>
      </c>
      <c r="AP1233" s="30">
        <v>8.2707000000000003E-2</v>
      </c>
      <c r="AQ1233" s="23">
        <v>0.128911</v>
      </c>
      <c r="AR1233" s="23">
        <v>8.4900000000000004E-4</v>
      </c>
      <c r="AS1233" s="23">
        <v>2.9489999999999998E-3</v>
      </c>
      <c r="AT1233" s="23">
        <v>0.18949199999999999</v>
      </c>
      <c r="AU1233">
        <f t="shared" si="239"/>
        <v>0.31840299999999999</v>
      </c>
      <c r="AV1233" s="23">
        <v>-2.66E-3</v>
      </c>
      <c r="AW1233" s="23">
        <v>3.0119999999999999E-3</v>
      </c>
      <c r="AX1233" s="31">
        <v>4.6573000000000003E-2</v>
      </c>
      <c r="AY1233" s="23">
        <v>50.571899999999999</v>
      </c>
      <c r="AZ1233" s="23">
        <v>48.938099999999999</v>
      </c>
      <c r="BA1233" s="32">
        <v>2.3463000000000001E-2</v>
      </c>
      <c r="BB1233" s="10">
        <f t="shared" si="237"/>
        <v>7.0036000000000001E-2</v>
      </c>
      <c r="BC1233" s="23">
        <v>5.3930000000000002E-3</v>
      </c>
      <c r="BD1233" s="23">
        <v>8.3850000000000001E-3</v>
      </c>
      <c r="BE1233" s="23">
        <v>4.0790000000000002E-3</v>
      </c>
      <c r="BF1233" s="23">
        <v>-1.221E-2</v>
      </c>
      <c r="BG1233" s="23">
        <v>0</v>
      </c>
      <c r="BH1233" s="23">
        <v>0</v>
      </c>
      <c r="BI1233" s="22"/>
    </row>
    <row r="1234" spans="1:61" x14ac:dyDescent="0.25">
      <c r="A1234" t="s">
        <v>206</v>
      </c>
      <c r="D1234">
        <v>13</v>
      </c>
      <c r="E1234">
        <v>40</v>
      </c>
      <c r="F1234">
        <v>20</v>
      </c>
      <c r="G1234">
        <v>100</v>
      </c>
      <c r="H1234">
        <v>3</v>
      </c>
      <c r="I1234">
        <v>182</v>
      </c>
      <c r="J1234">
        <v>1</v>
      </c>
      <c r="K1234" s="1">
        <v>1.1724999999999999E-2</v>
      </c>
      <c r="L1234" s="1">
        <v>3.663E-3</v>
      </c>
      <c r="M1234" s="1">
        <v>1.3047E-2</v>
      </c>
      <c r="N1234" s="1">
        <v>-6.6E-4</v>
      </c>
      <c r="O1234" s="2">
        <v>6.8834000000000006E-2</v>
      </c>
      <c r="P1234" s="17">
        <f t="shared" si="240"/>
        <v>688.34</v>
      </c>
      <c r="Q1234" s="3">
        <v>0.41358800000000001</v>
      </c>
      <c r="R1234" s="18">
        <f t="shared" si="238"/>
        <v>4135.88</v>
      </c>
      <c r="S1234" s="1">
        <v>2.454E-3</v>
      </c>
      <c r="T1234" s="1">
        <v>-3.7499999999999999E-3</v>
      </c>
      <c r="U1234" s="4">
        <v>0.39280500000000002</v>
      </c>
      <c r="V1234" s="19">
        <f t="shared" si="241"/>
        <v>3928.05</v>
      </c>
      <c r="W1234" s="1">
        <v>-1.64E-3</v>
      </c>
      <c r="X1234" s="1">
        <v>2.8660000000000001E-3</v>
      </c>
      <c r="Y1234" s="5">
        <v>2.5349999999999999E-3</v>
      </c>
      <c r="Z1234" s="20">
        <f t="shared" si="236"/>
        <v>25.349999999999998</v>
      </c>
      <c r="AA1234" s="1">
        <v>32.9818</v>
      </c>
      <c r="AB1234" s="1">
        <v>65.686599999999999</v>
      </c>
      <c r="AC1234" s="6">
        <v>6.5139999999999998E-3</v>
      </c>
      <c r="AD1234" s="21">
        <f t="shared" si="242"/>
        <v>65.14</v>
      </c>
      <c r="AE1234" s="1">
        <v>3.2789999999999998E-3</v>
      </c>
      <c r="AF1234" s="1">
        <v>2.7390000000000001E-3</v>
      </c>
      <c r="AG1234" s="1">
        <v>-1.3500000000000001E-3</v>
      </c>
      <c r="AH1234" s="1">
        <v>-4.7530000000000003E-2</v>
      </c>
      <c r="AI1234" s="1">
        <v>0</v>
      </c>
      <c r="AJ1234" s="1">
        <v>0</v>
      </c>
      <c r="AK1234" s="1">
        <v>99.537599999999998</v>
      </c>
      <c r="AL1234">
        <v>2.7669999999999999E-3</v>
      </c>
      <c r="AM1234">
        <v>1.66E-3</v>
      </c>
      <c r="AN1234">
        <v>5.2389999999999997E-3</v>
      </c>
      <c r="AO1234">
        <v>-5.5000000000000003E-4</v>
      </c>
      <c r="AP1234" s="7">
        <v>5.2956999999999997E-2</v>
      </c>
      <c r="AQ1234">
        <v>0.179892</v>
      </c>
      <c r="AR1234">
        <v>1.519E-3</v>
      </c>
      <c r="AS1234">
        <v>-2.4499999999999999E-3</v>
      </c>
      <c r="AT1234">
        <v>0.34386499999999998</v>
      </c>
      <c r="AU1234">
        <f t="shared" si="239"/>
        <v>0.52375700000000003</v>
      </c>
      <c r="AV1234">
        <v>-1.3600000000000001E-3</v>
      </c>
      <c r="AW1234">
        <v>2.5500000000000002E-3</v>
      </c>
      <c r="AX1234" s="8">
        <v>1.7780000000000001E-3</v>
      </c>
      <c r="AY1234">
        <v>50.288499999999999</v>
      </c>
      <c r="AZ1234">
        <v>49.125799999999998</v>
      </c>
      <c r="BA1234" s="9">
        <v>4.3870000000000003E-3</v>
      </c>
      <c r="BB1234" s="10">
        <f t="shared" si="237"/>
        <v>6.1650000000000003E-3</v>
      </c>
      <c r="BC1234">
        <v>4.522E-3</v>
      </c>
      <c r="BD1234">
        <v>1.1280000000000001E-3</v>
      </c>
      <c r="BE1234">
        <v>-5.6999999999999998E-4</v>
      </c>
      <c r="BF1234">
        <v>-1.158E-2</v>
      </c>
      <c r="BG1234">
        <v>0</v>
      </c>
      <c r="BH1234">
        <v>0</v>
      </c>
      <c r="BI1234" s="22"/>
    </row>
    <row r="1235" spans="1:61" x14ac:dyDescent="0.25">
      <c r="A1235" t="s">
        <v>206</v>
      </c>
      <c r="D1235">
        <v>13</v>
      </c>
      <c r="E1235">
        <v>40</v>
      </c>
      <c r="F1235">
        <v>20</v>
      </c>
      <c r="G1235">
        <v>100</v>
      </c>
      <c r="H1235">
        <v>3</v>
      </c>
      <c r="I1235">
        <v>183</v>
      </c>
      <c r="J1235">
        <v>2</v>
      </c>
      <c r="K1235" s="1">
        <v>2.3591999999999998E-2</v>
      </c>
      <c r="L1235" s="1">
        <v>-4.4900000000000001E-3</v>
      </c>
      <c r="M1235" s="1">
        <v>-1.0399999999999999E-3</v>
      </c>
      <c r="N1235" s="1">
        <v>-2.1800000000000001E-3</v>
      </c>
      <c r="O1235" s="2">
        <v>0.124362</v>
      </c>
      <c r="P1235" s="17">
        <f t="shared" si="240"/>
        <v>1243.6199999999999</v>
      </c>
      <c r="Q1235" s="3">
        <v>0.24813399999999999</v>
      </c>
      <c r="R1235" s="18">
        <f t="shared" si="238"/>
        <v>2481.34</v>
      </c>
      <c r="S1235" s="1">
        <v>5.4819999999999999E-3</v>
      </c>
      <c r="T1235" s="1">
        <v>4.5710000000000004E-3</v>
      </c>
      <c r="U1235" s="4">
        <v>0.27936800000000001</v>
      </c>
      <c r="V1235" s="19">
        <f t="shared" si="241"/>
        <v>2793.68</v>
      </c>
      <c r="W1235" s="1">
        <v>-3.6099999999999999E-3</v>
      </c>
      <c r="X1235" s="1">
        <v>-1.0399999999999999E-3</v>
      </c>
      <c r="Y1235" s="5">
        <v>3.3494999999999997E-2</v>
      </c>
      <c r="Z1235" s="20">
        <f t="shared" si="236"/>
        <v>334.95</v>
      </c>
      <c r="AA1235" s="1">
        <v>33.138199999999998</v>
      </c>
      <c r="AB1235" s="1">
        <v>66.061000000000007</v>
      </c>
      <c r="AC1235" s="6">
        <v>5.1281E-2</v>
      </c>
      <c r="AD1235" s="21">
        <f t="shared" si="242"/>
        <v>512.80999999999995</v>
      </c>
      <c r="AE1235" s="1">
        <v>-6.7000000000000002E-4</v>
      </c>
      <c r="AF1235" s="1">
        <v>8.7779999999999993E-3</v>
      </c>
      <c r="AG1235" s="1">
        <v>-8.7000000000000001E-4</v>
      </c>
      <c r="AH1235" s="1">
        <v>-4.1419999999999998E-2</v>
      </c>
      <c r="AI1235" s="1">
        <v>0</v>
      </c>
      <c r="AJ1235" s="1">
        <v>0</v>
      </c>
      <c r="AK1235" s="1">
        <v>99.923000000000002</v>
      </c>
      <c r="AL1235">
        <v>5.5430000000000002E-3</v>
      </c>
      <c r="AM1235">
        <v>-2.0300000000000001E-3</v>
      </c>
      <c r="AN1235">
        <v>-4.0999999999999999E-4</v>
      </c>
      <c r="AO1235">
        <v>-1.81E-3</v>
      </c>
      <c r="AP1235" s="7">
        <v>9.5263E-2</v>
      </c>
      <c r="AQ1235">
        <v>0.10746</v>
      </c>
      <c r="AR1235">
        <v>3.3800000000000002E-3</v>
      </c>
      <c r="AS1235">
        <v>2.97E-3</v>
      </c>
      <c r="AT1235">
        <v>0.243503</v>
      </c>
      <c r="AU1235">
        <f t="shared" si="239"/>
        <v>0.35096300000000002</v>
      </c>
      <c r="AV1235">
        <v>-2.98E-3</v>
      </c>
      <c r="AW1235">
        <v>-9.2000000000000003E-4</v>
      </c>
      <c r="AX1235" s="8">
        <v>2.3385E-2</v>
      </c>
      <c r="AY1235">
        <v>50.308100000000003</v>
      </c>
      <c r="AZ1235">
        <v>49.191899999999997</v>
      </c>
      <c r="BA1235" s="9">
        <v>3.4388000000000002E-2</v>
      </c>
      <c r="BB1235" s="10">
        <f t="shared" si="237"/>
        <v>5.7773000000000005E-2</v>
      </c>
      <c r="BC1235">
        <v>-9.2000000000000003E-4</v>
      </c>
      <c r="BD1235">
        <v>3.5999999999999999E-3</v>
      </c>
      <c r="BE1235">
        <v>-3.6999999999999999E-4</v>
      </c>
      <c r="BF1235">
        <v>-1.005E-2</v>
      </c>
      <c r="BG1235">
        <v>0</v>
      </c>
      <c r="BH1235">
        <v>0</v>
      </c>
      <c r="BI1235" s="22"/>
    </row>
    <row r="1236" spans="1:61" x14ac:dyDescent="0.25">
      <c r="A1236" t="s">
        <v>206</v>
      </c>
      <c r="D1236">
        <v>13</v>
      </c>
      <c r="E1236">
        <v>40</v>
      </c>
      <c r="F1236">
        <v>20</v>
      </c>
      <c r="G1236">
        <v>100</v>
      </c>
      <c r="H1236">
        <v>3</v>
      </c>
      <c r="I1236">
        <v>184</v>
      </c>
      <c r="J1236">
        <v>3</v>
      </c>
      <c r="K1236" s="1">
        <v>-1.5640000000000001E-2</v>
      </c>
      <c r="L1236" s="1">
        <v>1.921E-3</v>
      </c>
      <c r="M1236" s="1">
        <v>-4.3699999999999998E-3</v>
      </c>
      <c r="N1236" s="1">
        <v>1.7830000000000001E-3</v>
      </c>
      <c r="O1236" s="2">
        <v>0.14221400000000001</v>
      </c>
      <c r="P1236" s="17">
        <f t="shared" si="240"/>
        <v>1422.14</v>
      </c>
      <c r="Q1236" s="3">
        <v>0.17512900000000001</v>
      </c>
      <c r="R1236" s="18">
        <f t="shared" si="238"/>
        <v>1751.29</v>
      </c>
      <c r="S1236" s="1">
        <v>3.1020000000000002E-3</v>
      </c>
      <c r="T1236" s="1">
        <v>6.1780000000000003E-3</v>
      </c>
      <c r="U1236" s="4">
        <v>0.23488500000000001</v>
      </c>
      <c r="V1236" s="19">
        <f t="shared" si="241"/>
        <v>2348.85</v>
      </c>
      <c r="W1236" s="1">
        <v>3.6240000000000001E-3</v>
      </c>
      <c r="X1236" s="1">
        <v>3.6380000000000002E-3</v>
      </c>
      <c r="Y1236" s="5">
        <v>4.0600999999999998E-2</v>
      </c>
      <c r="Z1236" s="20">
        <f t="shared" si="236"/>
        <v>406.01</v>
      </c>
      <c r="AA1236" s="1">
        <v>33.303699999999999</v>
      </c>
      <c r="AB1236" s="1">
        <v>66.117599999999996</v>
      </c>
      <c r="AC1236" s="6">
        <v>8.5064000000000001E-2</v>
      </c>
      <c r="AD1236" s="21">
        <f t="shared" si="242"/>
        <v>850.64</v>
      </c>
      <c r="AE1236" s="1">
        <v>7.0080000000000003E-3</v>
      </c>
      <c r="AF1236" s="1">
        <v>1.676E-3</v>
      </c>
      <c r="AG1236" s="1">
        <v>1.346E-2</v>
      </c>
      <c r="AH1236" s="1">
        <v>1.4229E-2</v>
      </c>
      <c r="AI1236" s="1">
        <v>0</v>
      </c>
      <c r="AJ1236" s="1">
        <v>0</v>
      </c>
      <c r="AK1236" s="1">
        <v>100.136</v>
      </c>
      <c r="AL1236">
        <v>-3.6600000000000001E-3</v>
      </c>
      <c r="AM1236">
        <v>8.6399999999999997E-4</v>
      </c>
      <c r="AN1236">
        <v>-1.74E-3</v>
      </c>
      <c r="AO1236">
        <v>1.474E-3</v>
      </c>
      <c r="AP1236" s="7">
        <v>0.108616</v>
      </c>
      <c r="AQ1236">
        <v>7.5619000000000006E-2</v>
      </c>
      <c r="AR1236">
        <v>1.9070000000000001E-3</v>
      </c>
      <c r="AS1236">
        <v>4.0020000000000003E-3</v>
      </c>
      <c r="AT1236">
        <v>0.204125</v>
      </c>
      <c r="AU1236">
        <f t="shared" si="239"/>
        <v>0.27974399999999999</v>
      </c>
      <c r="AV1236">
        <v>2.9849999999999998E-3</v>
      </c>
      <c r="AW1236">
        <v>3.2139999999999998E-3</v>
      </c>
      <c r="AX1236" s="8">
        <v>2.8263E-2</v>
      </c>
      <c r="AY1236">
        <v>50.409700000000001</v>
      </c>
      <c r="AZ1236">
        <v>49.088299999999997</v>
      </c>
      <c r="BA1236" s="9">
        <v>5.6873E-2</v>
      </c>
      <c r="BB1236" s="10">
        <f t="shared" si="237"/>
        <v>8.5136000000000003E-2</v>
      </c>
      <c r="BC1236">
        <v>9.5940000000000001E-3</v>
      </c>
      <c r="BD1236">
        <v>6.8499999999999995E-4</v>
      </c>
      <c r="BE1236">
        <v>5.6889999999999996E-3</v>
      </c>
      <c r="BF1236">
        <v>3.4429999999999999E-3</v>
      </c>
      <c r="BG1236">
        <v>0</v>
      </c>
      <c r="BH1236">
        <v>0</v>
      </c>
      <c r="BI1236" s="22"/>
    </row>
    <row r="1237" spans="1:61" x14ac:dyDescent="0.25">
      <c r="A1237" s="23" t="s">
        <v>206</v>
      </c>
      <c r="B1237" s="23"/>
      <c r="C1237" s="23"/>
      <c r="D1237" s="23">
        <v>13</v>
      </c>
      <c r="E1237" s="23">
        <v>40</v>
      </c>
      <c r="F1237" s="23">
        <v>20</v>
      </c>
      <c r="G1237" s="23">
        <v>100</v>
      </c>
      <c r="H1237" s="23">
        <v>3</v>
      </c>
      <c r="I1237" s="23">
        <v>185</v>
      </c>
      <c r="J1237" s="23">
        <v>4</v>
      </c>
      <c r="K1237" s="24">
        <v>1.3537E-2</v>
      </c>
      <c r="L1237" s="24">
        <v>3.0119999999999999E-3</v>
      </c>
      <c r="M1237" s="24">
        <v>-2.0000000000000001E-4</v>
      </c>
      <c r="N1237" s="24">
        <v>2.5490000000000001E-3</v>
      </c>
      <c r="O1237" s="25">
        <v>0.112455</v>
      </c>
      <c r="P1237" s="17">
        <f t="shared" si="240"/>
        <v>1124.55</v>
      </c>
      <c r="Q1237" s="26">
        <v>0.29433399999999998</v>
      </c>
      <c r="R1237" s="18">
        <f t="shared" si="238"/>
        <v>2943.3399999999997</v>
      </c>
      <c r="S1237" s="24">
        <v>1.335E-3</v>
      </c>
      <c r="T1237" s="24">
        <v>-4.0299999999999997E-3</v>
      </c>
      <c r="U1237" s="27">
        <v>0.298037</v>
      </c>
      <c r="V1237" s="19">
        <f t="shared" si="241"/>
        <v>2980.37</v>
      </c>
      <c r="W1237" s="24">
        <v>-6.2899999999999996E-3</v>
      </c>
      <c r="X1237" s="24">
        <v>5.7869999999999996E-3</v>
      </c>
      <c r="Y1237" s="28">
        <v>2.2328000000000001E-2</v>
      </c>
      <c r="Z1237" s="20">
        <f t="shared" si="236"/>
        <v>223.28</v>
      </c>
      <c r="AA1237" s="24">
        <v>33.267200000000003</v>
      </c>
      <c r="AB1237" s="24">
        <v>65.968900000000005</v>
      </c>
      <c r="AC1237" s="29">
        <v>6.3996999999999998E-2</v>
      </c>
      <c r="AD1237" s="21">
        <f t="shared" si="242"/>
        <v>639.97</v>
      </c>
      <c r="AE1237" s="24">
        <v>2.8010000000000001E-3</v>
      </c>
      <c r="AF1237" s="24">
        <v>-9.2000000000000003E-4</v>
      </c>
      <c r="AG1237" s="24">
        <v>7.7210000000000004E-3</v>
      </c>
      <c r="AH1237" s="24">
        <v>-1.685E-2</v>
      </c>
      <c r="AI1237" s="24">
        <v>0</v>
      </c>
      <c r="AJ1237" s="24">
        <v>0</v>
      </c>
      <c r="AK1237" s="24">
        <v>100.036</v>
      </c>
      <c r="AL1237" s="23">
        <v>3.1749999999999999E-3</v>
      </c>
      <c r="AM1237" s="23">
        <v>1.3569999999999999E-3</v>
      </c>
      <c r="AN1237" s="23">
        <v>-8.0000000000000007E-5</v>
      </c>
      <c r="AO1237" s="23">
        <v>2.1099999999999999E-3</v>
      </c>
      <c r="AP1237" s="30">
        <v>8.5999000000000006E-2</v>
      </c>
      <c r="AQ1237" s="23">
        <v>0.12725600000000001</v>
      </c>
      <c r="AR1237" s="23">
        <v>8.2200000000000003E-4</v>
      </c>
      <c r="AS1237" s="23">
        <v>-2.6099999999999999E-3</v>
      </c>
      <c r="AT1237" s="23">
        <v>0.25934299999999999</v>
      </c>
      <c r="AU1237">
        <f t="shared" si="239"/>
        <v>0.38659900000000003</v>
      </c>
      <c r="AV1237" s="23">
        <v>-5.1900000000000002E-3</v>
      </c>
      <c r="AW1237" s="23">
        <v>5.1190000000000003E-3</v>
      </c>
      <c r="AX1237" s="31">
        <v>1.5563E-2</v>
      </c>
      <c r="AY1237" s="23">
        <v>50.42</v>
      </c>
      <c r="AZ1237" s="23">
        <v>49.041600000000003</v>
      </c>
      <c r="BA1237" s="32">
        <v>4.2844E-2</v>
      </c>
      <c r="BB1237" s="10">
        <f t="shared" si="237"/>
        <v>5.8407000000000001E-2</v>
      </c>
      <c r="BC1237" s="23">
        <v>3.839E-3</v>
      </c>
      <c r="BD1237" s="23">
        <v>-3.8000000000000002E-4</v>
      </c>
      <c r="BE1237" s="23">
        <v>3.2680000000000001E-3</v>
      </c>
      <c r="BF1237" s="23">
        <v>-4.0800000000000003E-3</v>
      </c>
      <c r="BG1237" s="23">
        <v>0</v>
      </c>
      <c r="BH1237" s="23">
        <v>0</v>
      </c>
      <c r="BI1237" s="22"/>
    </row>
    <row r="1238" spans="1:61" x14ac:dyDescent="0.25">
      <c r="A1238" t="s">
        <v>207</v>
      </c>
      <c r="D1238">
        <v>14</v>
      </c>
      <c r="E1238">
        <v>40</v>
      </c>
      <c r="F1238">
        <v>20</v>
      </c>
      <c r="G1238">
        <v>100</v>
      </c>
      <c r="H1238">
        <v>3</v>
      </c>
      <c r="I1238">
        <v>186</v>
      </c>
      <c r="J1238">
        <v>1</v>
      </c>
      <c r="K1238" s="1">
        <v>1.0697E-2</v>
      </c>
      <c r="L1238" s="1">
        <v>1.5440000000000001E-2</v>
      </c>
      <c r="M1238" s="1">
        <v>6.4590000000000003E-3</v>
      </c>
      <c r="N1238" s="1">
        <v>1.658E-3</v>
      </c>
      <c r="O1238" s="2">
        <v>2.4499E-2</v>
      </c>
      <c r="P1238" s="17">
        <f t="shared" si="240"/>
        <v>244.99</v>
      </c>
      <c r="Q1238" s="3">
        <v>9.8063999999999998E-2</v>
      </c>
      <c r="R1238" s="18">
        <f t="shared" si="238"/>
        <v>980.64</v>
      </c>
      <c r="S1238" s="1">
        <v>5.4450000000000002E-3</v>
      </c>
      <c r="T1238" s="1">
        <v>5.5380000000000004E-3</v>
      </c>
      <c r="U1238" s="4">
        <v>0.16875200000000001</v>
      </c>
      <c r="V1238" s="19">
        <f t="shared" si="241"/>
        <v>1687.5200000000002</v>
      </c>
      <c r="W1238" s="1">
        <v>-5.2399999999999999E-3</v>
      </c>
      <c r="X1238" s="1">
        <v>-1.39E-3</v>
      </c>
      <c r="Y1238" s="5">
        <v>-2.9E-4</v>
      </c>
      <c r="Z1238" s="20">
        <f t="shared" si="236"/>
        <v>-2.9</v>
      </c>
      <c r="AA1238" s="1">
        <v>33.457999999999998</v>
      </c>
      <c r="AB1238" s="1">
        <v>66.588099999999997</v>
      </c>
      <c r="AC1238" s="6">
        <v>2.127E-3</v>
      </c>
      <c r="AD1238" s="21">
        <f t="shared" si="242"/>
        <v>21.27</v>
      </c>
      <c r="AE1238" s="1">
        <v>1.093E-3</v>
      </c>
      <c r="AF1238" s="1">
        <v>3.0019999999999999E-3</v>
      </c>
      <c r="AG1238" s="1">
        <v>1.4756E-2</v>
      </c>
      <c r="AH1238" s="1">
        <v>-1.125E-2</v>
      </c>
      <c r="AI1238" s="1">
        <v>0</v>
      </c>
      <c r="AJ1238" s="1">
        <v>0</v>
      </c>
      <c r="AK1238" s="1">
        <v>100.38500000000001</v>
      </c>
      <c r="AL1238">
        <v>2.4979999999999998E-3</v>
      </c>
      <c r="AM1238">
        <v>6.9249999999999997E-3</v>
      </c>
      <c r="AN1238">
        <v>2.5669999999999998E-3</v>
      </c>
      <c r="AO1238">
        <v>1.366E-3</v>
      </c>
      <c r="AP1238" s="7">
        <v>1.8652999999999999E-2</v>
      </c>
      <c r="AQ1238">
        <v>4.2212E-2</v>
      </c>
      <c r="AR1238">
        <v>3.3370000000000001E-3</v>
      </c>
      <c r="AS1238">
        <v>3.5760000000000002E-3</v>
      </c>
      <c r="AT1238">
        <v>0.14619799999999999</v>
      </c>
      <c r="AU1238">
        <f t="shared" si="239"/>
        <v>0.18840999999999999</v>
      </c>
      <c r="AV1238">
        <v>-4.3E-3</v>
      </c>
      <c r="AW1238">
        <v>-1.23E-3</v>
      </c>
      <c r="AX1238" s="8">
        <v>-2.0000000000000001E-4</v>
      </c>
      <c r="AY1238">
        <v>50.4863</v>
      </c>
      <c r="AZ1238">
        <v>49.284399999999998</v>
      </c>
      <c r="BA1238" s="9">
        <v>1.418E-3</v>
      </c>
      <c r="BB1238" s="10">
        <f t="shared" si="237"/>
        <v>1.2179999999999999E-3</v>
      </c>
      <c r="BC1238">
        <v>1.4920000000000001E-3</v>
      </c>
      <c r="BD1238">
        <v>1.224E-3</v>
      </c>
      <c r="BE1238">
        <v>6.2179999999999996E-3</v>
      </c>
      <c r="BF1238">
        <v>-2.7100000000000002E-3</v>
      </c>
      <c r="BG1238">
        <v>0</v>
      </c>
      <c r="BH1238">
        <v>0</v>
      </c>
      <c r="BI1238" s="22"/>
    </row>
    <row r="1239" spans="1:61" x14ac:dyDescent="0.25">
      <c r="A1239" t="s">
        <v>207</v>
      </c>
      <c r="D1239">
        <v>14</v>
      </c>
      <c r="E1239">
        <v>40</v>
      </c>
      <c r="F1239">
        <v>20</v>
      </c>
      <c r="G1239">
        <v>100</v>
      </c>
      <c r="H1239">
        <v>3</v>
      </c>
      <c r="I1239">
        <v>187</v>
      </c>
      <c r="J1239">
        <v>2</v>
      </c>
      <c r="K1239" s="1">
        <v>2.4170000000000001E-2</v>
      </c>
      <c r="L1239" s="1">
        <v>9.3919999999999993E-3</v>
      </c>
      <c r="M1239" s="1">
        <v>-1.4E-3</v>
      </c>
      <c r="N1239" s="1">
        <v>1.9689999999999998E-3</v>
      </c>
      <c r="O1239" s="2">
        <v>1.7682E-2</v>
      </c>
      <c r="P1239" s="17">
        <f t="shared" si="240"/>
        <v>176.82</v>
      </c>
      <c r="Q1239" s="3">
        <v>9.8446000000000006E-2</v>
      </c>
      <c r="R1239" s="18">
        <f t="shared" si="238"/>
        <v>984.46</v>
      </c>
      <c r="S1239" s="1">
        <v>6.9059999999999998E-3</v>
      </c>
      <c r="T1239" s="1">
        <v>2.8159999999999999E-3</v>
      </c>
      <c r="U1239" s="4">
        <v>0.1651</v>
      </c>
      <c r="V1239" s="19">
        <f t="shared" si="241"/>
        <v>1651</v>
      </c>
      <c r="W1239" s="1">
        <v>2.8029999999999999E-3</v>
      </c>
      <c r="X1239" s="1">
        <v>9.9099999999999991E-4</v>
      </c>
      <c r="Y1239" s="5">
        <v>3.4000000000000002E-4</v>
      </c>
      <c r="Z1239" s="20">
        <f t="shared" si="236"/>
        <v>3.4000000000000004</v>
      </c>
      <c r="AA1239" s="1">
        <v>33.293900000000001</v>
      </c>
      <c r="AB1239" s="1">
        <v>66.900300000000001</v>
      </c>
      <c r="AC1239" s="6">
        <v>2.3410000000000002E-3</v>
      </c>
      <c r="AD1239" s="21">
        <f t="shared" si="242"/>
        <v>23.410000000000004</v>
      </c>
      <c r="AE1239" s="1">
        <v>3.3599999999999998E-4</v>
      </c>
      <c r="AF1239" s="1">
        <v>5.9119999999999997E-3</v>
      </c>
      <c r="AG1239" s="1">
        <v>1.0300000000000001E-3</v>
      </c>
      <c r="AH1239" s="1">
        <v>-9.7300000000000008E-3</v>
      </c>
      <c r="AI1239" s="1">
        <v>0</v>
      </c>
      <c r="AJ1239" s="1">
        <v>0</v>
      </c>
      <c r="AK1239" s="1">
        <v>100.523</v>
      </c>
      <c r="AL1239">
        <v>5.646E-3</v>
      </c>
      <c r="AM1239">
        <v>4.2139999999999999E-3</v>
      </c>
      <c r="AN1239">
        <v>-5.5999999999999995E-4</v>
      </c>
      <c r="AO1239">
        <v>1.6230000000000001E-3</v>
      </c>
      <c r="AP1239" s="7">
        <v>1.3466000000000001E-2</v>
      </c>
      <c r="AQ1239">
        <v>4.2386E-2</v>
      </c>
      <c r="AR1239">
        <v>4.2329999999999998E-3</v>
      </c>
      <c r="AS1239">
        <v>1.8190000000000001E-3</v>
      </c>
      <c r="AT1239">
        <v>0.143069</v>
      </c>
      <c r="AU1239">
        <f t="shared" si="239"/>
        <v>0.18545500000000001</v>
      </c>
      <c r="AV1239">
        <v>2.3010000000000001E-3</v>
      </c>
      <c r="AW1239">
        <v>8.7299999999999997E-4</v>
      </c>
      <c r="AX1239" s="8">
        <v>2.3599999999999999E-4</v>
      </c>
      <c r="AY1239">
        <v>50.250799999999998</v>
      </c>
      <c r="AZ1239">
        <v>49.5274</v>
      </c>
      <c r="BA1239" s="9">
        <v>1.5610000000000001E-3</v>
      </c>
      <c r="BB1239" s="10">
        <f t="shared" si="237"/>
        <v>1.797E-3</v>
      </c>
      <c r="BC1239">
        <v>4.5899999999999999E-4</v>
      </c>
      <c r="BD1239">
        <v>2.4109999999999999E-3</v>
      </c>
      <c r="BE1239">
        <v>4.3399999999999998E-4</v>
      </c>
      <c r="BF1239">
        <v>-2.3500000000000001E-3</v>
      </c>
      <c r="BG1239">
        <v>0</v>
      </c>
      <c r="BH1239">
        <v>0</v>
      </c>
      <c r="BI1239" s="22"/>
    </row>
    <row r="1240" spans="1:61" x14ac:dyDescent="0.25">
      <c r="A1240" t="s">
        <v>207</v>
      </c>
      <c r="D1240">
        <v>14</v>
      </c>
      <c r="E1240">
        <v>40</v>
      </c>
      <c r="F1240">
        <v>20</v>
      </c>
      <c r="G1240">
        <v>100</v>
      </c>
      <c r="H1240">
        <v>3</v>
      </c>
      <c r="I1240">
        <v>188</v>
      </c>
      <c r="J1240">
        <v>3</v>
      </c>
      <c r="K1240" s="1">
        <v>1.7799999999999999E-4</v>
      </c>
      <c r="L1240" s="1">
        <v>3.6740000000000002E-3</v>
      </c>
      <c r="M1240" s="1">
        <v>1.0284E-2</v>
      </c>
      <c r="N1240" s="1">
        <v>-9.6000000000000002E-4</v>
      </c>
      <c r="O1240" s="2">
        <v>5.8935000000000001E-2</v>
      </c>
      <c r="P1240" s="17">
        <f t="shared" si="240"/>
        <v>589.35</v>
      </c>
      <c r="Q1240" s="3">
        <v>0.159585</v>
      </c>
      <c r="R1240" s="18">
        <f t="shared" si="238"/>
        <v>1595.8500000000001</v>
      </c>
      <c r="S1240" s="1">
        <v>1.7780000000000001E-3</v>
      </c>
      <c r="T1240" s="1">
        <v>1.1502E-2</v>
      </c>
      <c r="U1240" s="4">
        <v>0.19043299999999999</v>
      </c>
      <c r="V1240" s="19">
        <f t="shared" si="241"/>
        <v>1904.33</v>
      </c>
      <c r="W1240" s="1">
        <v>-5.2999999999999998E-4</v>
      </c>
      <c r="X1240" s="1">
        <v>6.0239999999999998E-3</v>
      </c>
      <c r="Y1240" s="5">
        <v>9.1669999999999998E-3</v>
      </c>
      <c r="Z1240" s="20">
        <f t="shared" si="236"/>
        <v>91.67</v>
      </c>
      <c r="AA1240" s="1">
        <v>33.289499999999997</v>
      </c>
      <c r="AB1240" s="1">
        <v>66.738900000000001</v>
      </c>
      <c r="AC1240" s="6">
        <v>4.8640999999999997E-2</v>
      </c>
      <c r="AD1240" s="21">
        <f t="shared" si="242"/>
        <v>486.40999999999997</v>
      </c>
      <c r="AE1240" s="1">
        <v>1.658E-3</v>
      </c>
      <c r="AF1240" s="1">
        <v>1.4189999999999999E-2</v>
      </c>
      <c r="AG1240" s="1">
        <v>2.6942000000000001E-2</v>
      </c>
      <c r="AH1240" s="1">
        <v>-1.396E-2</v>
      </c>
      <c r="AI1240" s="1">
        <v>0</v>
      </c>
      <c r="AJ1240" s="1">
        <v>0</v>
      </c>
      <c r="AK1240" s="1">
        <v>100.556</v>
      </c>
      <c r="AL1240">
        <v>4.1E-5</v>
      </c>
      <c r="AM1240">
        <v>1.6479999999999999E-3</v>
      </c>
      <c r="AN1240">
        <v>4.0879999999999996E-3</v>
      </c>
      <c r="AO1240">
        <v>-7.9000000000000001E-4</v>
      </c>
      <c r="AP1240" s="7">
        <v>4.4880999999999997E-2</v>
      </c>
      <c r="AQ1240">
        <v>6.8708000000000005E-2</v>
      </c>
      <c r="AR1240">
        <v>1.09E-3</v>
      </c>
      <c r="AS1240">
        <v>7.4289999999999998E-3</v>
      </c>
      <c r="AT1240">
        <v>0.16501399999999999</v>
      </c>
      <c r="AU1240">
        <f t="shared" si="239"/>
        <v>0.23372199999999999</v>
      </c>
      <c r="AV1240">
        <v>-4.2999999999999999E-4</v>
      </c>
      <c r="AW1240">
        <v>5.306E-3</v>
      </c>
      <c r="AX1240" s="8">
        <v>6.3629999999999997E-3</v>
      </c>
      <c r="AY1240">
        <v>50.242199999999997</v>
      </c>
      <c r="AZ1240">
        <v>49.405999999999999</v>
      </c>
      <c r="BA1240" s="9">
        <v>3.2426999999999997E-2</v>
      </c>
      <c r="BB1240" s="10">
        <f t="shared" si="237"/>
        <v>3.8789999999999998E-2</v>
      </c>
      <c r="BC1240">
        <v>2.2629999999999998E-3</v>
      </c>
      <c r="BD1240">
        <v>5.7850000000000002E-3</v>
      </c>
      <c r="BE1240">
        <v>1.1355000000000001E-2</v>
      </c>
      <c r="BF1240">
        <v>-3.3700000000000002E-3</v>
      </c>
      <c r="BG1240">
        <v>0</v>
      </c>
      <c r="BH1240">
        <v>0</v>
      </c>
      <c r="BI1240" s="22"/>
    </row>
    <row r="1241" spans="1:61" x14ac:dyDescent="0.25">
      <c r="A1241" t="s">
        <v>207</v>
      </c>
      <c r="D1241">
        <v>14</v>
      </c>
      <c r="E1241">
        <v>40</v>
      </c>
      <c r="F1241">
        <v>20</v>
      </c>
      <c r="G1241">
        <v>100</v>
      </c>
      <c r="H1241">
        <v>3</v>
      </c>
      <c r="I1241">
        <v>189</v>
      </c>
      <c r="J1241">
        <v>4</v>
      </c>
      <c r="K1241" s="1">
        <v>1.209E-3</v>
      </c>
      <c r="L1241" s="1">
        <v>9.6450000000000008E-3</v>
      </c>
      <c r="M1241" s="1">
        <v>4.5729999999999998E-3</v>
      </c>
      <c r="N1241" s="1">
        <v>1.189E-3</v>
      </c>
      <c r="O1241" s="2">
        <v>5.2999999999999999E-2</v>
      </c>
      <c r="P1241" s="17">
        <f t="shared" si="240"/>
        <v>530</v>
      </c>
      <c r="Q1241" s="3">
        <v>0.32307399999999997</v>
      </c>
      <c r="R1241" s="18">
        <f t="shared" si="238"/>
        <v>3230.74</v>
      </c>
      <c r="S1241" s="1">
        <v>-1.5299999999999999E-3</v>
      </c>
      <c r="T1241" s="1">
        <v>4.8700000000000002E-4</v>
      </c>
      <c r="U1241" s="4">
        <v>0.25163799999999997</v>
      </c>
      <c r="V1241" s="19">
        <f t="shared" si="241"/>
        <v>2516.3799999999997</v>
      </c>
      <c r="W1241" s="1">
        <v>-7.1000000000000002E-4</v>
      </c>
      <c r="X1241" s="1">
        <v>3.1080000000000001E-3</v>
      </c>
      <c r="Y1241" s="5">
        <v>1.268E-2</v>
      </c>
      <c r="Z1241" s="20">
        <f t="shared" si="236"/>
        <v>126.8</v>
      </c>
      <c r="AA1241" s="1">
        <v>33.226500000000001</v>
      </c>
      <c r="AB1241" s="1">
        <v>66.403999999999996</v>
      </c>
      <c r="AC1241" s="6">
        <v>3.2063000000000001E-2</v>
      </c>
      <c r="AD1241" s="21">
        <f t="shared" si="242"/>
        <v>320.63</v>
      </c>
      <c r="AE1241" s="1">
        <v>-1.5100000000000001E-3</v>
      </c>
      <c r="AF1241" s="1">
        <v>1.2488000000000001E-2</v>
      </c>
      <c r="AG1241" s="1">
        <v>7.5300000000000002E-3</v>
      </c>
      <c r="AH1241" s="1">
        <v>2.3110000000000001E-3</v>
      </c>
      <c r="AI1241" s="1">
        <v>0</v>
      </c>
      <c r="AJ1241" s="1">
        <v>0</v>
      </c>
      <c r="AK1241" s="1">
        <v>100.342</v>
      </c>
      <c r="AL1241">
        <v>2.8299999999999999E-4</v>
      </c>
      <c r="AM1241">
        <v>4.3379999999999998E-3</v>
      </c>
      <c r="AN1241">
        <v>1.8220000000000001E-3</v>
      </c>
      <c r="AO1241">
        <v>9.8299999999999993E-4</v>
      </c>
      <c r="AP1241" s="7">
        <v>4.0462999999999999E-2</v>
      </c>
      <c r="AQ1241">
        <v>0.13944699999999999</v>
      </c>
      <c r="AR1241">
        <v>-9.3999999999999997E-4</v>
      </c>
      <c r="AS1241">
        <v>3.1500000000000001E-4</v>
      </c>
      <c r="AT1241">
        <v>0.21859899999999999</v>
      </c>
      <c r="AU1241">
        <f t="shared" si="239"/>
        <v>0.35804599999999998</v>
      </c>
      <c r="AV1241">
        <v>-5.8E-4</v>
      </c>
      <c r="AW1241">
        <v>2.7439999999999999E-3</v>
      </c>
      <c r="AX1241" s="8">
        <v>8.8229999999999992E-3</v>
      </c>
      <c r="AY1241">
        <v>50.273499999999999</v>
      </c>
      <c r="AZ1241">
        <v>49.281999999999996</v>
      </c>
      <c r="BA1241" s="9">
        <v>2.1429E-2</v>
      </c>
      <c r="BB1241" s="10">
        <f t="shared" si="237"/>
        <v>3.0252000000000001E-2</v>
      </c>
      <c r="BC1241">
        <v>-2.0600000000000002E-3</v>
      </c>
      <c r="BD1241">
        <v>5.104E-3</v>
      </c>
      <c r="BE1241">
        <v>3.1819999999999999E-3</v>
      </c>
      <c r="BF1241">
        <v>5.5900000000000004E-4</v>
      </c>
      <c r="BG1241">
        <v>0</v>
      </c>
      <c r="BH1241">
        <v>0</v>
      </c>
      <c r="BI1241" s="22"/>
    </row>
    <row r="1242" spans="1:61" x14ac:dyDescent="0.25">
      <c r="A1242" s="23" t="s">
        <v>207</v>
      </c>
      <c r="B1242" s="23"/>
      <c r="C1242" s="23"/>
      <c r="D1242" s="23">
        <v>14</v>
      </c>
      <c r="E1242" s="23">
        <v>40</v>
      </c>
      <c r="F1242" s="23">
        <v>20</v>
      </c>
      <c r="G1242" s="23">
        <v>100</v>
      </c>
      <c r="H1242" s="23">
        <v>3</v>
      </c>
      <c r="I1242" s="23">
        <v>190</v>
      </c>
      <c r="J1242" s="23">
        <v>5</v>
      </c>
      <c r="K1242" s="24">
        <v>2.4924999999999999E-2</v>
      </c>
      <c r="L1242" s="24">
        <v>1.2607E-2</v>
      </c>
      <c r="M1242" s="24">
        <v>2.356E-3</v>
      </c>
      <c r="N1242" s="24">
        <v>4.4799999999999999E-4</v>
      </c>
      <c r="O1242" s="25">
        <v>7.4954000000000007E-2</v>
      </c>
      <c r="P1242" s="17">
        <f t="shared" si="240"/>
        <v>749.54000000000008</v>
      </c>
      <c r="Q1242" s="26">
        <v>0.13406899999999999</v>
      </c>
      <c r="R1242" s="18">
        <f t="shared" si="238"/>
        <v>1340.6899999999998</v>
      </c>
      <c r="S1242" s="24">
        <v>1.9599999999999999E-4</v>
      </c>
      <c r="T1242" s="24">
        <v>8.3600000000000005E-4</v>
      </c>
      <c r="U1242" s="27">
        <v>0.19250999999999999</v>
      </c>
      <c r="V1242" s="19">
        <f t="shared" si="241"/>
        <v>1925.1</v>
      </c>
      <c r="W1242" s="24">
        <v>-4.6100000000000004E-3</v>
      </c>
      <c r="X1242" s="24">
        <v>8.7399999999999999E-4</v>
      </c>
      <c r="Y1242" s="28">
        <v>9.5370000000000003E-3</v>
      </c>
      <c r="Z1242" s="20">
        <f t="shared" si="236"/>
        <v>95.37</v>
      </c>
      <c r="AA1242" s="24">
        <v>33.558</v>
      </c>
      <c r="AB1242" s="24">
        <v>65.832599999999999</v>
      </c>
      <c r="AC1242" s="29">
        <v>4.2000999999999997E-2</v>
      </c>
      <c r="AD1242" s="21">
        <f t="shared" si="242"/>
        <v>420.01</v>
      </c>
      <c r="AE1242" s="24">
        <v>2.2520000000000001E-3</v>
      </c>
      <c r="AF1242" s="24">
        <v>7.6880000000000004E-3</v>
      </c>
      <c r="AG1242" s="24">
        <v>1.2670000000000001E-2</v>
      </c>
      <c r="AH1242" s="24">
        <v>-1.074E-2</v>
      </c>
      <c r="AI1242" s="24">
        <v>0</v>
      </c>
      <c r="AJ1242" s="24">
        <v>0</v>
      </c>
      <c r="AK1242" s="24">
        <v>99.893100000000004</v>
      </c>
      <c r="AL1242" s="23">
        <v>5.8380000000000003E-3</v>
      </c>
      <c r="AM1242" s="23">
        <v>5.672E-3</v>
      </c>
      <c r="AN1242" s="23">
        <v>9.3899999999999995E-4</v>
      </c>
      <c r="AO1242" s="23">
        <v>3.6999999999999999E-4</v>
      </c>
      <c r="AP1242" s="30">
        <v>5.7242000000000001E-2</v>
      </c>
      <c r="AQ1242" s="23">
        <v>5.7884999999999999E-2</v>
      </c>
      <c r="AR1242" s="23">
        <v>1.2E-4</v>
      </c>
      <c r="AS1242" s="23">
        <v>5.4199999999999995E-4</v>
      </c>
      <c r="AT1242" s="23">
        <v>0.16728499999999999</v>
      </c>
      <c r="AU1242">
        <f t="shared" si="239"/>
        <v>0.22516999999999998</v>
      </c>
      <c r="AV1242" s="23">
        <v>-3.8E-3</v>
      </c>
      <c r="AW1242" s="23">
        <v>7.7200000000000001E-4</v>
      </c>
      <c r="AX1242" s="31">
        <v>6.6379999999999998E-3</v>
      </c>
      <c r="AY1242" s="23">
        <v>50.790599999999998</v>
      </c>
      <c r="AZ1242" s="23">
        <v>48.872799999999998</v>
      </c>
      <c r="BA1242" s="32">
        <v>2.8079E-2</v>
      </c>
      <c r="BB1242" s="10">
        <f t="shared" si="237"/>
        <v>3.4716999999999998E-2</v>
      </c>
      <c r="BC1242" s="23">
        <v>3.0829999999999998E-3</v>
      </c>
      <c r="BD1242" s="23">
        <v>3.143E-3</v>
      </c>
      <c r="BE1242" s="23">
        <v>5.3550000000000004E-3</v>
      </c>
      <c r="BF1242" s="23">
        <v>-2.5999999999999999E-3</v>
      </c>
      <c r="BG1242" s="23">
        <v>0</v>
      </c>
      <c r="BH1242" s="23">
        <v>0</v>
      </c>
      <c r="BI1242" s="22"/>
    </row>
    <row r="1243" spans="1:61" x14ac:dyDescent="0.25">
      <c r="A1243" t="s">
        <v>208</v>
      </c>
      <c r="D1243">
        <v>15</v>
      </c>
      <c r="E1243">
        <v>40</v>
      </c>
      <c r="F1243">
        <v>20</v>
      </c>
      <c r="G1243">
        <v>100</v>
      </c>
      <c r="H1243">
        <v>3</v>
      </c>
      <c r="I1243">
        <v>191</v>
      </c>
      <c r="J1243">
        <v>1</v>
      </c>
      <c r="K1243" s="1">
        <v>-4.13E-3</v>
      </c>
      <c r="L1243" s="1">
        <v>-9.4000000000000004E-3</v>
      </c>
      <c r="M1243" s="1">
        <v>-1.9000000000000001E-4</v>
      </c>
      <c r="N1243" s="1">
        <v>1.5219999999999999E-3</v>
      </c>
      <c r="O1243" s="2">
        <v>0.16635</v>
      </c>
      <c r="P1243" s="17">
        <f t="shared" si="240"/>
        <v>1663.5</v>
      </c>
      <c r="Q1243" s="3">
        <v>0.26072099999999998</v>
      </c>
      <c r="R1243" s="18">
        <f t="shared" si="238"/>
        <v>2607.2099999999996</v>
      </c>
      <c r="S1243" s="1">
        <v>7.4700000000000001E-3</v>
      </c>
      <c r="T1243" s="1">
        <v>-3.8800000000000002E-3</v>
      </c>
      <c r="U1243" s="4">
        <v>0.21643999999999999</v>
      </c>
      <c r="V1243" s="19">
        <f t="shared" si="241"/>
        <v>2164.4</v>
      </c>
      <c r="W1243" s="1">
        <v>-4.2000000000000002E-4</v>
      </c>
      <c r="X1243" s="1">
        <v>5.8820000000000001E-3</v>
      </c>
      <c r="Y1243" s="5">
        <v>0.22673699999999999</v>
      </c>
      <c r="Z1243" s="20">
        <f t="shared" si="236"/>
        <v>2267.37</v>
      </c>
      <c r="AA1243" s="1">
        <v>33.005299999999998</v>
      </c>
      <c r="AB1243" s="1">
        <v>65.676299999999998</v>
      </c>
      <c r="AC1243" s="6">
        <v>-2.1000000000000001E-4</v>
      </c>
      <c r="AD1243" s="21">
        <f t="shared" si="242"/>
        <v>-2.1</v>
      </c>
      <c r="AE1243" s="1">
        <v>-5.2100000000000002E-3</v>
      </c>
      <c r="AF1243" s="1">
        <v>1.2978999999999999E-2</v>
      </c>
      <c r="AG1243" s="1">
        <v>-2.0600000000000002E-3</v>
      </c>
      <c r="AH1243" s="1">
        <v>2.6259000000000001E-2</v>
      </c>
      <c r="AI1243" s="1">
        <v>0</v>
      </c>
      <c r="AJ1243" s="1">
        <v>0</v>
      </c>
      <c r="AK1243" s="1">
        <v>99.580399999999997</v>
      </c>
      <c r="AL1243">
        <v>-9.7000000000000005E-4</v>
      </c>
      <c r="AM1243">
        <v>-4.2599999999999999E-3</v>
      </c>
      <c r="AN1243">
        <v>-8.0000000000000007E-5</v>
      </c>
      <c r="AO1243">
        <v>1.2669999999999999E-3</v>
      </c>
      <c r="AP1243" s="7">
        <v>0.12793099999999999</v>
      </c>
      <c r="AQ1243">
        <v>0.113358</v>
      </c>
      <c r="AR1243">
        <v>4.6239999999999996E-3</v>
      </c>
      <c r="AS1243">
        <v>-2.5300000000000001E-3</v>
      </c>
      <c r="AT1243">
        <v>0.18940100000000001</v>
      </c>
      <c r="AU1243">
        <f t="shared" si="239"/>
        <v>0.302759</v>
      </c>
      <c r="AV1243">
        <v>-3.5E-4</v>
      </c>
      <c r="AW1243">
        <v>5.2319999999999997E-3</v>
      </c>
      <c r="AX1243" s="8">
        <v>0.15893099999999999</v>
      </c>
      <c r="AY1243">
        <v>50.3048</v>
      </c>
      <c r="AZ1243">
        <v>49.0991</v>
      </c>
      <c r="BA1243" s="9">
        <v>-1.3999999999999999E-4</v>
      </c>
      <c r="BB1243" s="10">
        <f t="shared" si="237"/>
        <v>0.15879099999999999</v>
      </c>
      <c r="BC1243">
        <v>-7.1799999999999998E-3</v>
      </c>
      <c r="BD1243">
        <v>5.3439999999999998E-3</v>
      </c>
      <c r="BE1243">
        <v>-8.8000000000000003E-4</v>
      </c>
      <c r="BF1243">
        <v>6.398E-3</v>
      </c>
      <c r="BG1243">
        <v>0</v>
      </c>
      <c r="BH1243">
        <v>0</v>
      </c>
      <c r="BI1243" s="22"/>
    </row>
    <row r="1244" spans="1:61" x14ac:dyDescent="0.25">
      <c r="A1244" t="s">
        <v>208</v>
      </c>
      <c r="D1244">
        <v>15</v>
      </c>
      <c r="E1244">
        <v>40</v>
      </c>
      <c r="F1244">
        <v>20</v>
      </c>
      <c r="G1244">
        <v>100</v>
      </c>
      <c r="H1244">
        <v>3</v>
      </c>
      <c r="I1244">
        <v>192</v>
      </c>
      <c r="J1244">
        <v>2</v>
      </c>
      <c r="K1244" s="1">
        <v>1.1908E-2</v>
      </c>
      <c r="L1244" s="1">
        <v>1.5717999999999999E-2</v>
      </c>
      <c r="M1244" s="1">
        <v>5.4149999999999997E-3</v>
      </c>
      <c r="N1244" s="1">
        <v>2.0449999999999999E-3</v>
      </c>
      <c r="O1244" s="2">
        <v>0.21384400000000001</v>
      </c>
      <c r="P1244" s="17">
        <f t="shared" si="240"/>
        <v>2138.44</v>
      </c>
      <c r="Q1244" s="3">
        <v>0.138624</v>
      </c>
      <c r="R1244" s="18">
        <f t="shared" si="238"/>
        <v>1386.24</v>
      </c>
      <c r="S1244" s="1">
        <v>6.2449999999999997E-3</v>
      </c>
      <c r="T1244" s="1">
        <v>8.6359999999999996E-3</v>
      </c>
      <c r="U1244" s="4">
        <v>0.19520199999999999</v>
      </c>
      <c r="V1244" s="19">
        <f t="shared" si="241"/>
        <v>1952.0199999999998</v>
      </c>
      <c r="W1244" s="1">
        <v>-6.4700000000000001E-3</v>
      </c>
      <c r="X1244" s="1">
        <v>1.781E-3</v>
      </c>
      <c r="Y1244" s="5">
        <v>0.264345</v>
      </c>
      <c r="Z1244" s="20">
        <f t="shared" si="236"/>
        <v>2643.45</v>
      </c>
      <c r="AA1244" s="1">
        <v>33.1053</v>
      </c>
      <c r="AB1244" s="1">
        <v>65.915499999999994</v>
      </c>
      <c r="AC1244" s="6">
        <v>1.6701000000000001E-2</v>
      </c>
      <c r="AD1244" s="21">
        <f t="shared" si="242"/>
        <v>167.01000000000002</v>
      </c>
      <c r="AE1244" s="1">
        <v>3.091E-3</v>
      </c>
      <c r="AF1244" s="1">
        <v>2.5530000000000001E-3</v>
      </c>
      <c r="AG1244" s="1">
        <v>3.9960000000000004E-3</v>
      </c>
      <c r="AH1244" s="1">
        <v>-1.7260000000000001E-2</v>
      </c>
      <c r="AI1244" s="1">
        <v>0</v>
      </c>
      <c r="AJ1244" s="1">
        <v>0</v>
      </c>
      <c r="AK1244" s="1">
        <v>99.887100000000004</v>
      </c>
      <c r="AL1244">
        <v>2.7989999999999998E-3</v>
      </c>
      <c r="AM1244">
        <v>7.0959999999999999E-3</v>
      </c>
      <c r="AN1244">
        <v>2.166E-3</v>
      </c>
      <c r="AO1244">
        <v>1.696E-3</v>
      </c>
      <c r="AP1244" s="7">
        <v>0.163884</v>
      </c>
      <c r="AQ1244">
        <v>6.0061999999999997E-2</v>
      </c>
      <c r="AR1244">
        <v>3.852E-3</v>
      </c>
      <c r="AS1244">
        <v>5.6140000000000001E-3</v>
      </c>
      <c r="AT1244">
        <v>0.17022100000000001</v>
      </c>
      <c r="AU1244">
        <f t="shared" si="239"/>
        <v>0.23028300000000002</v>
      </c>
      <c r="AV1244">
        <v>-5.3499999999999997E-3</v>
      </c>
      <c r="AW1244">
        <v>1.5790000000000001E-3</v>
      </c>
      <c r="AX1244" s="8">
        <v>0.18464700000000001</v>
      </c>
      <c r="AY1244">
        <v>50.281500000000001</v>
      </c>
      <c r="AZ1244">
        <v>49.106299999999997</v>
      </c>
      <c r="BA1244" s="9">
        <v>1.1204E-2</v>
      </c>
      <c r="BB1244" s="10">
        <f t="shared" si="237"/>
        <v>0.195851</v>
      </c>
      <c r="BC1244">
        <v>4.2459999999999998E-3</v>
      </c>
      <c r="BD1244">
        <v>1.0480000000000001E-3</v>
      </c>
      <c r="BE1244">
        <v>1.6949999999999999E-3</v>
      </c>
      <c r="BF1244">
        <v>-4.1900000000000001E-3</v>
      </c>
      <c r="BG1244">
        <v>0</v>
      </c>
      <c r="BH1244">
        <v>0</v>
      </c>
      <c r="BI1244" s="22"/>
    </row>
    <row r="1245" spans="1:61" x14ac:dyDescent="0.25">
      <c r="A1245" t="s">
        <v>208</v>
      </c>
      <c r="D1245">
        <v>15</v>
      </c>
      <c r="E1245">
        <v>40</v>
      </c>
      <c r="F1245">
        <v>20</v>
      </c>
      <c r="G1245">
        <v>100</v>
      </c>
      <c r="H1245">
        <v>3</v>
      </c>
      <c r="I1245">
        <v>193</v>
      </c>
      <c r="J1245">
        <v>3</v>
      </c>
      <c r="K1245" s="1">
        <v>-4.2500000000000003E-3</v>
      </c>
      <c r="L1245" s="1">
        <v>5.2090000000000001E-3</v>
      </c>
      <c r="M1245" s="1">
        <v>-4.6999999999999999E-4</v>
      </c>
      <c r="N1245" s="1">
        <v>-1.3699999999999999E-3</v>
      </c>
      <c r="O1245" s="2">
        <v>0.161859</v>
      </c>
      <c r="P1245" s="17">
        <f t="shared" si="240"/>
        <v>1618.59</v>
      </c>
      <c r="Q1245" s="3">
        <v>0.29175899999999999</v>
      </c>
      <c r="R1245" s="18">
        <f t="shared" si="238"/>
        <v>2917.5899999999997</v>
      </c>
      <c r="S1245" s="1">
        <v>6.496E-3</v>
      </c>
      <c r="T1245" s="1">
        <v>-1.42E-3</v>
      </c>
      <c r="U1245" s="4">
        <v>0.22429099999999999</v>
      </c>
      <c r="V1245" s="19">
        <f t="shared" si="241"/>
        <v>2242.91</v>
      </c>
      <c r="W1245" s="1">
        <v>-1.41E-3</v>
      </c>
      <c r="X1245" s="1">
        <v>1.7110000000000001E-3</v>
      </c>
      <c r="Y1245" s="5">
        <v>0.199797</v>
      </c>
      <c r="Z1245" s="20">
        <f t="shared" si="236"/>
        <v>1997.97</v>
      </c>
      <c r="AA1245" s="1">
        <v>33.186399999999999</v>
      </c>
      <c r="AB1245" s="1">
        <v>66.0595</v>
      </c>
      <c r="AC1245" s="6">
        <v>1.7124E-2</v>
      </c>
      <c r="AD1245" s="21">
        <f t="shared" si="242"/>
        <v>171.24</v>
      </c>
      <c r="AE1245" s="1">
        <v>2.7070000000000002E-3</v>
      </c>
      <c r="AF1245" s="1">
        <v>1.8620999999999999E-2</v>
      </c>
      <c r="AG1245" s="1">
        <v>9.5370000000000003E-3</v>
      </c>
      <c r="AH1245" s="1">
        <v>7.4079999999999997E-3</v>
      </c>
      <c r="AI1245" s="1">
        <v>0</v>
      </c>
      <c r="AJ1245" s="1">
        <v>0</v>
      </c>
      <c r="AK1245" s="1">
        <v>100.184</v>
      </c>
      <c r="AL1245">
        <v>-1E-3</v>
      </c>
      <c r="AM1245">
        <v>2.346E-3</v>
      </c>
      <c r="AN1245">
        <v>-1.9000000000000001E-4</v>
      </c>
      <c r="AO1245">
        <v>-1.1299999999999999E-3</v>
      </c>
      <c r="AP1245" s="7">
        <v>0.123753</v>
      </c>
      <c r="AQ1245">
        <v>0.126114</v>
      </c>
      <c r="AR1245">
        <v>3.9969999999999997E-3</v>
      </c>
      <c r="AS1245">
        <v>-9.2000000000000003E-4</v>
      </c>
      <c r="AT1245">
        <v>0.19512699999999999</v>
      </c>
      <c r="AU1245">
        <f t="shared" si="239"/>
        <v>0.321241</v>
      </c>
      <c r="AV1245">
        <v>-1.16E-3</v>
      </c>
      <c r="AW1245">
        <v>1.513E-3</v>
      </c>
      <c r="AX1245" s="8">
        <v>0.13923099999999999</v>
      </c>
      <c r="AY1245">
        <v>50.286000000000001</v>
      </c>
      <c r="AZ1245">
        <v>49.097700000000003</v>
      </c>
      <c r="BA1245" s="9">
        <v>1.1462E-2</v>
      </c>
      <c r="BB1245" s="10">
        <f t="shared" si="237"/>
        <v>0.15069299999999999</v>
      </c>
      <c r="BC1245">
        <v>3.7100000000000002E-3</v>
      </c>
      <c r="BD1245">
        <v>7.6229999999999996E-3</v>
      </c>
      <c r="BE1245">
        <v>4.0350000000000004E-3</v>
      </c>
      <c r="BF1245">
        <v>1.794E-3</v>
      </c>
      <c r="BG1245">
        <v>0</v>
      </c>
      <c r="BH1245">
        <v>0</v>
      </c>
      <c r="BI1245" s="22"/>
    </row>
    <row r="1246" spans="1:61" x14ac:dyDescent="0.25">
      <c r="A1246" t="s">
        <v>208</v>
      </c>
      <c r="D1246">
        <v>15</v>
      </c>
      <c r="E1246">
        <v>40</v>
      </c>
      <c r="F1246">
        <v>20</v>
      </c>
      <c r="G1246">
        <v>100</v>
      </c>
      <c r="H1246">
        <v>3</v>
      </c>
      <c r="I1246">
        <v>194</v>
      </c>
      <c r="J1246">
        <v>4</v>
      </c>
      <c r="K1246" s="1">
        <v>1.2758E-2</v>
      </c>
      <c r="L1246" s="1">
        <v>1.5300000000000001E-4</v>
      </c>
      <c r="M1246" s="1">
        <v>1.8940000000000001E-3</v>
      </c>
      <c r="N1246" s="1">
        <v>8.6000000000000003E-5</v>
      </c>
      <c r="O1246" s="2">
        <v>0.21812300000000001</v>
      </c>
      <c r="P1246" s="17">
        <f t="shared" si="240"/>
        <v>2181.23</v>
      </c>
      <c r="Q1246" s="3">
        <v>0.12798799999999999</v>
      </c>
      <c r="R1246" s="18">
        <f t="shared" si="238"/>
        <v>1279.8799999999999</v>
      </c>
      <c r="S1246" s="1">
        <v>4.751E-3</v>
      </c>
      <c r="T1246" s="1">
        <v>8.8730000000000007E-3</v>
      </c>
      <c r="U1246" s="4">
        <v>0.18715899999999999</v>
      </c>
      <c r="V1246" s="19">
        <f t="shared" si="241"/>
        <v>1871.59</v>
      </c>
      <c r="W1246" s="1">
        <v>9.4200000000000002E-4</v>
      </c>
      <c r="X1246" s="1">
        <v>7.0299999999999996E-4</v>
      </c>
      <c r="Y1246" s="5">
        <v>0.249616</v>
      </c>
      <c r="Z1246" s="20">
        <f t="shared" si="236"/>
        <v>2496.16</v>
      </c>
      <c r="AA1246" s="1">
        <v>33.291899999999998</v>
      </c>
      <c r="AB1246" s="1">
        <v>66.127300000000005</v>
      </c>
      <c r="AC1246" s="6">
        <v>2.281E-2</v>
      </c>
      <c r="AD1246" s="21">
        <f t="shared" si="242"/>
        <v>228.1</v>
      </c>
      <c r="AE1246" s="1">
        <v>1.018E-3</v>
      </c>
      <c r="AF1246" s="1">
        <v>-3.9500000000000004E-3</v>
      </c>
      <c r="AG1246" s="1">
        <v>-4.3099999999999996E-3</v>
      </c>
      <c r="AH1246" s="1">
        <v>-2.82E-3</v>
      </c>
      <c r="AI1246" s="1">
        <v>0</v>
      </c>
      <c r="AJ1246" s="1">
        <v>0</v>
      </c>
      <c r="AK1246" s="1">
        <v>100.245</v>
      </c>
      <c r="AL1246">
        <v>2.9859999999999999E-3</v>
      </c>
      <c r="AM1246">
        <v>6.8999999999999997E-5</v>
      </c>
      <c r="AN1246">
        <v>7.54E-4</v>
      </c>
      <c r="AO1246">
        <v>7.1000000000000005E-5</v>
      </c>
      <c r="AP1246" s="7">
        <v>0.16647100000000001</v>
      </c>
      <c r="AQ1246">
        <v>5.5224000000000002E-2</v>
      </c>
      <c r="AR1246">
        <v>2.918E-3</v>
      </c>
      <c r="AS1246">
        <v>5.744E-3</v>
      </c>
      <c r="AT1246">
        <v>0.16253200000000001</v>
      </c>
      <c r="AU1246">
        <f t="shared" si="239"/>
        <v>0.21775600000000001</v>
      </c>
      <c r="AV1246">
        <v>7.7499999999999997E-4</v>
      </c>
      <c r="AW1246">
        <v>6.2E-4</v>
      </c>
      <c r="AX1246" s="8">
        <v>0.17363700000000001</v>
      </c>
      <c r="AY1246">
        <v>50.355600000000003</v>
      </c>
      <c r="AZ1246">
        <v>49.060200000000002</v>
      </c>
      <c r="BA1246" s="9">
        <v>1.524E-2</v>
      </c>
      <c r="BB1246" s="10">
        <f t="shared" si="237"/>
        <v>0.18887700000000002</v>
      </c>
      <c r="BC1246">
        <v>1.392E-3</v>
      </c>
      <c r="BD1246">
        <v>-1.6100000000000001E-3</v>
      </c>
      <c r="BE1246">
        <v>-1.82E-3</v>
      </c>
      <c r="BF1246">
        <v>-6.8000000000000005E-4</v>
      </c>
      <c r="BG1246">
        <v>0</v>
      </c>
      <c r="BH1246">
        <v>0</v>
      </c>
      <c r="BI1246" s="22"/>
    </row>
    <row r="1247" spans="1:61" x14ac:dyDescent="0.25">
      <c r="A1247" t="s">
        <v>208</v>
      </c>
      <c r="D1247">
        <v>15</v>
      </c>
      <c r="E1247">
        <v>40</v>
      </c>
      <c r="F1247">
        <v>20</v>
      </c>
      <c r="G1247">
        <v>100</v>
      </c>
      <c r="H1247">
        <v>3</v>
      </c>
      <c r="I1247">
        <v>195</v>
      </c>
      <c r="J1247">
        <v>5</v>
      </c>
      <c r="K1247" s="1">
        <v>1.4718E-2</v>
      </c>
      <c r="L1247" s="1">
        <v>-1.2899999999999999E-3</v>
      </c>
      <c r="M1247" s="1">
        <v>-1.07E-3</v>
      </c>
      <c r="N1247" s="1">
        <v>6.7100000000000005E-4</v>
      </c>
      <c r="O1247" s="2">
        <v>0.21410199999999999</v>
      </c>
      <c r="P1247" s="17">
        <f t="shared" si="240"/>
        <v>2141.02</v>
      </c>
      <c r="Q1247" s="3">
        <v>0.14341499999999999</v>
      </c>
      <c r="R1247" s="18">
        <f t="shared" si="238"/>
        <v>1434.1499999999999</v>
      </c>
      <c r="S1247" s="1">
        <v>3.1189999999999998E-3</v>
      </c>
      <c r="T1247" s="1">
        <v>7.9799999999999992E-3</v>
      </c>
      <c r="U1247" s="4">
        <v>0.189246</v>
      </c>
      <c r="V1247" s="19">
        <f t="shared" si="241"/>
        <v>1892.46</v>
      </c>
      <c r="W1247" s="1">
        <v>-5.0800000000000003E-3</v>
      </c>
      <c r="X1247" s="1">
        <v>1.5380000000000001E-3</v>
      </c>
      <c r="Y1247" s="5">
        <v>0.237568</v>
      </c>
      <c r="Z1247" s="20">
        <f t="shared" si="236"/>
        <v>2375.6799999999998</v>
      </c>
      <c r="AA1247" s="1">
        <v>33.262</v>
      </c>
      <c r="AB1247" s="1">
        <v>66.072599999999994</v>
      </c>
      <c r="AC1247" s="6">
        <v>2.6251E-2</v>
      </c>
      <c r="AD1247" s="21">
        <f t="shared" si="242"/>
        <v>262.51</v>
      </c>
      <c r="AE1247" s="1">
        <v>1.477E-3</v>
      </c>
      <c r="AF1247" s="1">
        <v>7.5490000000000002E-3</v>
      </c>
      <c r="AG1247" s="1">
        <v>8.2120000000000005E-3</v>
      </c>
      <c r="AH1247" s="1">
        <v>-1.4E-3</v>
      </c>
      <c r="AI1247" s="1">
        <v>0</v>
      </c>
      <c r="AJ1247" s="1">
        <v>0</v>
      </c>
      <c r="AK1247" s="1">
        <v>100.182</v>
      </c>
      <c r="AL1247">
        <v>3.4480000000000001E-3</v>
      </c>
      <c r="AM1247">
        <v>-5.8E-4</v>
      </c>
      <c r="AN1247">
        <v>-4.2999999999999999E-4</v>
      </c>
      <c r="AO1247">
        <v>5.5400000000000002E-4</v>
      </c>
      <c r="AP1247" s="7">
        <v>0.16353699999999999</v>
      </c>
      <c r="AQ1247">
        <v>6.1931E-2</v>
      </c>
      <c r="AR1247">
        <v>1.918E-3</v>
      </c>
      <c r="AS1247">
        <v>5.1700000000000001E-3</v>
      </c>
      <c r="AT1247">
        <v>0.16447899999999999</v>
      </c>
      <c r="AU1247">
        <f t="shared" si="239"/>
        <v>0.22641</v>
      </c>
      <c r="AV1247">
        <v>-4.1799999999999997E-3</v>
      </c>
      <c r="AW1247">
        <v>1.359E-3</v>
      </c>
      <c r="AX1247" s="8">
        <v>0.16539200000000001</v>
      </c>
      <c r="AY1247">
        <v>50.351700000000001</v>
      </c>
      <c r="AZ1247">
        <v>49.059899999999999</v>
      </c>
      <c r="BA1247" s="9">
        <v>1.7552999999999999E-2</v>
      </c>
      <c r="BB1247" s="10">
        <f t="shared" si="237"/>
        <v>0.18294500000000002</v>
      </c>
      <c r="BC1247">
        <v>2.0219999999999999E-3</v>
      </c>
      <c r="BD1247">
        <v>3.0869999999999999E-3</v>
      </c>
      <c r="BE1247">
        <v>3.4710000000000001E-3</v>
      </c>
      <c r="BF1247">
        <v>-3.4000000000000002E-4</v>
      </c>
      <c r="BG1247">
        <v>0</v>
      </c>
      <c r="BH1247">
        <v>0</v>
      </c>
      <c r="BI1247" s="22"/>
    </row>
    <row r="1248" spans="1:61" x14ac:dyDescent="0.25">
      <c r="A1248" t="s">
        <v>208</v>
      </c>
      <c r="D1248">
        <v>15</v>
      </c>
      <c r="E1248">
        <v>40</v>
      </c>
      <c r="F1248">
        <v>20</v>
      </c>
      <c r="G1248">
        <v>100</v>
      </c>
      <c r="H1248">
        <v>3</v>
      </c>
      <c r="I1248">
        <v>196</v>
      </c>
      <c r="J1248">
        <v>6</v>
      </c>
      <c r="K1248" s="1">
        <v>5.5840000000000004E-3</v>
      </c>
      <c r="L1248" s="1">
        <v>-3.0200000000000001E-3</v>
      </c>
      <c r="M1248" s="1">
        <v>-5.6899999999999997E-3</v>
      </c>
      <c r="N1248" s="1">
        <v>-1.2199999999999999E-3</v>
      </c>
      <c r="O1248" s="2">
        <v>0.23899699999999999</v>
      </c>
      <c r="P1248" s="17">
        <f t="shared" si="240"/>
        <v>2389.9699999999998</v>
      </c>
      <c r="Q1248" s="3">
        <v>0.12267500000000001</v>
      </c>
      <c r="R1248" s="18">
        <f t="shared" si="238"/>
        <v>1226.75</v>
      </c>
      <c r="S1248" s="1">
        <v>1.1820000000000001E-3</v>
      </c>
      <c r="T1248" s="1">
        <v>6.0499999999999998E-3</v>
      </c>
      <c r="U1248" s="4">
        <v>0.189385</v>
      </c>
      <c r="V1248" s="19">
        <f t="shared" si="241"/>
        <v>1893.85</v>
      </c>
      <c r="W1248" s="1">
        <v>4.9109999999999996E-3</v>
      </c>
      <c r="X1248" s="1">
        <v>6.0130000000000001E-3</v>
      </c>
      <c r="Y1248" s="5">
        <v>0.28396100000000002</v>
      </c>
      <c r="Z1248" s="20">
        <f t="shared" si="236"/>
        <v>2839.61</v>
      </c>
      <c r="AA1248" s="1">
        <v>33.125300000000003</v>
      </c>
      <c r="AB1248" s="1">
        <v>66.079300000000003</v>
      </c>
      <c r="AC1248" s="6">
        <v>2.1538999999999999E-2</v>
      </c>
      <c r="AD1248" s="21">
        <f t="shared" si="242"/>
        <v>215.39</v>
      </c>
      <c r="AE1248" s="1">
        <v>2.209E-3</v>
      </c>
      <c r="AF1248" s="1">
        <v>7.2649999999999998E-3</v>
      </c>
      <c r="AG1248" s="1">
        <v>1.0746E-2</v>
      </c>
      <c r="AH1248" s="1">
        <v>-4.0149999999999998E-2</v>
      </c>
      <c r="AI1248" s="1">
        <v>0</v>
      </c>
      <c r="AJ1248" s="1">
        <v>0</v>
      </c>
      <c r="AK1248" s="1">
        <v>100.05500000000001</v>
      </c>
      <c r="AL1248">
        <v>1.31E-3</v>
      </c>
      <c r="AM1248">
        <v>-1.3600000000000001E-3</v>
      </c>
      <c r="AN1248">
        <v>-2.2699999999999999E-3</v>
      </c>
      <c r="AO1248">
        <v>-1.01E-3</v>
      </c>
      <c r="AP1248" s="7">
        <v>0.18285699999999999</v>
      </c>
      <c r="AQ1248">
        <v>5.3064E-2</v>
      </c>
      <c r="AR1248">
        <v>7.2800000000000002E-4</v>
      </c>
      <c r="AS1248">
        <v>3.9259999999999998E-3</v>
      </c>
      <c r="AT1248">
        <v>0.16487499999999999</v>
      </c>
      <c r="AU1248">
        <f t="shared" si="239"/>
        <v>0.21793899999999999</v>
      </c>
      <c r="AV1248">
        <v>4.052E-3</v>
      </c>
      <c r="AW1248">
        <v>5.3210000000000002E-3</v>
      </c>
      <c r="AX1248" s="8">
        <v>0.19802</v>
      </c>
      <c r="AY1248">
        <v>50.228499999999997</v>
      </c>
      <c r="AZ1248">
        <v>49.146700000000003</v>
      </c>
      <c r="BA1248" s="9">
        <v>1.4426E-2</v>
      </c>
      <c r="BB1248" s="10">
        <f t="shared" si="237"/>
        <v>0.212446</v>
      </c>
      <c r="BC1248">
        <v>3.0300000000000001E-3</v>
      </c>
      <c r="BD1248">
        <v>2.9759999999999999E-3</v>
      </c>
      <c r="BE1248">
        <v>4.5500000000000002E-3</v>
      </c>
      <c r="BF1248">
        <v>-9.7300000000000008E-3</v>
      </c>
      <c r="BG1248">
        <v>0</v>
      </c>
      <c r="BH1248">
        <v>0</v>
      </c>
      <c r="BI1248" s="22"/>
    </row>
    <row r="1249" spans="1:61" x14ac:dyDescent="0.25">
      <c r="A1249" t="s">
        <v>208</v>
      </c>
      <c r="D1249">
        <v>15</v>
      </c>
      <c r="E1249">
        <v>40</v>
      </c>
      <c r="F1249">
        <v>20</v>
      </c>
      <c r="G1249">
        <v>100</v>
      </c>
      <c r="H1249">
        <v>3</v>
      </c>
      <c r="I1249">
        <v>197</v>
      </c>
      <c r="J1249">
        <v>7</v>
      </c>
      <c r="K1249" s="1">
        <v>4.6730000000000001E-3</v>
      </c>
      <c r="L1249" s="1">
        <v>1.2955E-2</v>
      </c>
      <c r="M1249" s="1">
        <v>-1.8400000000000001E-3</v>
      </c>
      <c r="N1249" s="1">
        <v>-5.8500000000000002E-3</v>
      </c>
      <c r="O1249" s="2">
        <v>0.23264599999999999</v>
      </c>
      <c r="P1249" s="17">
        <f t="shared" si="240"/>
        <v>2326.46</v>
      </c>
      <c r="Q1249" s="3">
        <v>0.125472</v>
      </c>
      <c r="R1249" s="18">
        <f t="shared" si="238"/>
        <v>1254.72</v>
      </c>
      <c r="S1249" s="1">
        <v>4.3179999999999998E-3</v>
      </c>
      <c r="T1249" s="1">
        <v>7.6179999999999998E-3</v>
      </c>
      <c r="U1249" s="4">
        <v>0.19495299999999999</v>
      </c>
      <c r="V1249" s="19">
        <f t="shared" si="241"/>
        <v>1949.53</v>
      </c>
      <c r="W1249" s="1">
        <v>1.0660000000000001E-3</v>
      </c>
      <c r="X1249" s="1">
        <v>2.4750000000000002E-3</v>
      </c>
      <c r="Y1249" s="5">
        <v>0.28966700000000001</v>
      </c>
      <c r="Z1249" s="20">
        <f t="shared" si="236"/>
        <v>2896.67</v>
      </c>
      <c r="AA1249" s="1">
        <v>33.162799999999997</v>
      </c>
      <c r="AB1249" s="1">
        <v>66.050299999999993</v>
      </c>
      <c r="AC1249" s="6">
        <v>7.4619999999999999E-3</v>
      </c>
      <c r="AD1249" s="21">
        <f t="shared" si="242"/>
        <v>74.62</v>
      </c>
      <c r="AE1249" s="1">
        <v>-3.1E-4</v>
      </c>
      <c r="AF1249" s="1">
        <v>6.7809999999999997E-3</v>
      </c>
      <c r="AG1249" s="1">
        <v>1.1133000000000001E-2</v>
      </c>
      <c r="AH1249" s="1">
        <v>-2.1649999999999999E-2</v>
      </c>
      <c r="AI1249" s="1">
        <v>0</v>
      </c>
      <c r="AJ1249" s="1">
        <v>0</v>
      </c>
      <c r="AK1249" s="1">
        <v>100.08499999999999</v>
      </c>
      <c r="AL1249">
        <v>1.096E-3</v>
      </c>
      <c r="AM1249">
        <v>5.8370000000000002E-3</v>
      </c>
      <c r="AN1249">
        <v>-7.2999999999999996E-4</v>
      </c>
      <c r="AO1249">
        <v>-4.8399999999999997E-3</v>
      </c>
      <c r="AP1249" s="7">
        <v>0.17793900000000001</v>
      </c>
      <c r="AQ1249">
        <v>5.4254999999999998E-2</v>
      </c>
      <c r="AR1249">
        <v>2.6580000000000002E-3</v>
      </c>
      <c r="AS1249">
        <v>4.9420000000000002E-3</v>
      </c>
      <c r="AT1249">
        <v>0.16966500000000001</v>
      </c>
      <c r="AU1249">
        <f t="shared" si="239"/>
        <v>0.22392000000000001</v>
      </c>
      <c r="AV1249">
        <v>8.7900000000000001E-4</v>
      </c>
      <c r="AW1249">
        <v>2.189E-3</v>
      </c>
      <c r="AX1249" s="8">
        <v>0.201931</v>
      </c>
      <c r="AY1249">
        <v>50.268599999999999</v>
      </c>
      <c r="AZ1249">
        <v>49.108800000000002</v>
      </c>
      <c r="BA1249" s="9">
        <v>4.9959999999999996E-3</v>
      </c>
      <c r="BB1249" s="10">
        <f t="shared" si="237"/>
        <v>0.206927</v>
      </c>
      <c r="BC1249">
        <v>-4.2000000000000002E-4</v>
      </c>
      <c r="BD1249">
        <v>2.777E-3</v>
      </c>
      <c r="BE1249">
        <v>4.712E-3</v>
      </c>
      <c r="BF1249">
        <v>-5.2500000000000003E-3</v>
      </c>
      <c r="BG1249">
        <v>0</v>
      </c>
      <c r="BH1249">
        <v>0</v>
      </c>
      <c r="BI1249" s="22"/>
    </row>
    <row r="1250" spans="1:61" x14ac:dyDescent="0.25">
      <c r="A1250" t="s">
        <v>208</v>
      </c>
      <c r="D1250">
        <v>15</v>
      </c>
      <c r="E1250">
        <v>40</v>
      </c>
      <c r="F1250">
        <v>20</v>
      </c>
      <c r="G1250">
        <v>100</v>
      </c>
      <c r="H1250">
        <v>3</v>
      </c>
      <c r="I1250">
        <v>198</v>
      </c>
      <c r="J1250">
        <v>8</v>
      </c>
      <c r="K1250" s="1">
        <v>1.2609E-2</v>
      </c>
      <c r="L1250" s="1">
        <v>-5.1799999999999997E-3</v>
      </c>
      <c r="M1250" s="1">
        <v>-7.0099999999999997E-3</v>
      </c>
      <c r="N1250" s="1">
        <v>1.5770000000000001E-3</v>
      </c>
      <c r="O1250" s="2">
        <v>0.21615400000000001</v>
      </c>
      <c r="P1250" s="17">
        <f t="shared" si="240"/>
        <v>2161.54</v>
      </c>
      <c r="Q1250" s="3">
        <v>0.110664</v>
      </c>
      <c r="R1250" s="18">
        <f t="shared" si="238"/>
        <v>1106.6399999999999</v>
      </c>
      <c r="S1250" s="1">
        <v>-9.8999999999999999E-4</v>
      </c>
      <c r="T1250" s="1">
        <v>4.2170000000000003E-3</v>
      </c>
      <c r="U1250" s="4">
        <v>0.18584700000000001</v>
      </c>
      <c r="V1250" s="19">
        <f t="shared" si="241"/>
        <v>1858.47</v>
      </c>
      <c r="W1250" s="1">
        <v>-1.2700000000000001E-3</v>
      </c>
      <c r="X1250" s="1">
        <v>3.8679999999999999E-3</v>
      </c>
      <c r="Y1250" s="5">
        <v>0.24200199999999999</v>
      </c>
      <c r="Z1250" s="20">
        <f t="shared" si="236"/>
        <v>2420.02</v>
      </c>
      <c r="AA1250" s="1">
        <v>33.1843</v>
      </c>
      <c r="AB1250" s="1">
        <v>65.909000000000006</v>
      </c>
      <c r="AC1250" s="6">
        <v>2.4705000000000001E-2</v>
      </c>
      <c r="AD1250" s="21">
        <f t="shared" si="242"/>
        <v>247.05</v>
      </c>
      <c r="AE1250" s="1">
        <v>3.8449999999999999E-3</v>
      </c>
      <c r="AF1250" s="1">
        <v>4.1949999999999999E-3</v>
      </c>
      <c r="AG1250" s="1">
        <v>4.0410000000000003E-3</v>
      </c>
      <c r="AH1250" s="1">
        <v>-5.6499999999999996E-3</v>
      </c>
      <c r="AI1250" s="1">
        <v>0</v>
      </c>
      <c r="AJ1250" s="1">
        <v>0</v>
      </c>
      <c r="AK1250" s="1">
        <v>99.887</v>
      </c>
      <c r="AL1250">
        <v>2.9619999999999998E-3</v>
      </c>
      <c r="AM1250">
        <v>-2.3400000000000001E-3</v>
      </c>
      <c r="AN1250">
        <v>-2.8E-3</v>
      </c>
      <c r="AO1250">
        <v>1.307E-3</v>
      </c>
      <c r="AP1250" s="7">
        <v>0.16553000000000001</v>
      </c>
      <c r="AQ1250">
        <v>4.7912000000000003E-2</v>
      </c>
      <c r="AR1250">
        <v>-6.0999999999999997E-4</v>
      </c>
      <c r="AS1250">
        <v>2.7390000000000001E-3</v>
      </c>
      <c r="AT1250">
        <v>0.161942</v>
      </c>
      <c r="AU1250">
        <f t="shared" si="239"/>
        <v>0.20985400000000001</v>
      </c>
      <c r="AV1250">
        <v>-1.0499999999999999E-3</v>
      </c>
      <c r="AW1250">
        <v>3.4259999999999998E-3</v>
      </c>
      <c r="AX1250" s="8">
        <v>0.16891300000000001</v>
      </c>
      <c r="AY1250">
        <v>50.363599999999998</v>
      </c>
      <c r="AZ1250">
        <v>49.064599999999999</v>
      </c>
      <c r="BA1250" s="9">
        <v>1.6562E-2</v>
      </c>
      <c r="BB1250" s="10">
        <f t="shared" si="237"/>
        <v>0.185475</v>
      </c>
      <c r="BC1250">
        <v>5.2769999999999996E-3</v>
      </c>
      <c r="BD1250">
        <v>1.72E-3</v>
      </c>
      <c r="BE1250">
        <v>1.7129999999999999E-3</v>
      </c>
      <c r="BF1250">
        <v>-1.3699999999999999E-3</v>
      </c>
      <c r="BG1250">
        <v>0</v>
      </c>
      <c r="BH1250">
        <v>0</v>
      </c>
      <c r="BI1250" s="22"/>
    </row>
    <row r="1251" spans="1:61" x14ac:dyDescent="0.25">
      <c r="A1251" t="s">
        <v>208</v>
      </c>
      <c r="D1251">
        <v>15</v>
      </c>
      <c r="E1251">
        <v>40</v>
      </c>
      <c r="F1251">
        <v>20</v>
      </c>
      <c r="G1251">
        <v>100</v>
      </c>
      <c r="H1251">
        <v>3</v>
      </c>
      <c r="I1251">
        <v>199</v>
      </c>
      <c r="J1251">
        <v>9</v>
      </c>
      <c r="K1251" s="1">
        <v>1.3294E-2</v>
      </c>
      <c r="L1251" s="1">
        <v>-4.4799999999999996E-3</v>
      </c>
      <c r="M1251" s="1">
        <v>-1.08E-3</v>
      </c>
      <c r="N1251" s="1">
        <v>2.8649999999999999E-3</v>
      </c>
      <c r="O1251" s="2">
        <v>0.20869499999999999</v>
      </c>
      <c r="P1251" s="17">
        <f t="shared" si="240"/>
        <v>2086.9499999999998</v>
      </c>
      <c r="Q1251" s="3">
        <v>0.116123</v>
      </c>
      <c r="R1251" s="18">
        <f t="shared" si="238"/>
        <v>1161.23</v>
      </c>
      <c r="S1251" s="1">
        <v>5.7679999999999997E-3</v>
      </c>
      <c r="T1251" s="1">
        <v>-2.4000000000000001E-4</v>
      </c>
      <c r="U1251" s="4">
        <v>0.18946299999999999</v>
      </c>
      <c r="V1251" s="19">
        <f t="shared" si="241"/>
        <v>1894.6299999999999</v>
      </c>
      <c r="W1251" s="1">
        <v>-7.6000000000000004E-4</v>
      </c>
      <c r="X1251" s="1">
        <v>4.6109999999999996E-3</v>
      </c>
      <c r="Y1251" s="5">
        <v>0.25229699999999999</v>
      </c>
      <c r="Z1251" s="20">
        <f t="shared" si="236"/>
        <v>2522.9699999999998</v>
      </c>
      <c r="AA1251" s="1">
        <v>33.134799999999998</v>
      </c>
      <c r="AB1251" s="1">
        <v>65.834900000000005</v>
      </c>
      <c r="AC1251" s="6">
        <v>2.521E-2</v>
      </c>
      <c r="AD1251" s="21">
        <f t="shared" si="242"/>
        <v>252.1</v>
      </c>
      <c r="AE1251" s="1">
        <v>1.4009999999999999E-3</v>
      </c>
      <c r="AF1251" s="1">
        <v>-1.4300000000000001E-3</v>
      </c>
      <c r="AG1251" s="1">
        <v>-2.1199999999999999E-3</v>
      </c>
      <c r="AH1251" s="1">
        <v>2.2241E-2</v>
      </c>
      <c r="AI1251" s="1">
        <v>0</v>
      </c>
      <c r="AJ1251" s="1">
        <v>0</v>
      </c>
      <c r="AK1251" s="1">
        <v>99.801599999999993</v>
      </c>
      <c r="AL1251">
        <v>3.1259999999999999E-3</v>
      </c>
      <c r="AM1251">
        <v>-2.0200000000000001E-3</v>
      </c>
      <c r="AN1251">
        <v>-4.2999999999999999E-4</v>
      </c>
      <c r="AO1251">
        <v>2.3779999999999999E-3</v>
      </c>
      <c r="AP1251" s="7">
        <v>0.16000700000000001</v>
      </c>
      <c r="AQ1251">
        <v>5.0334999999999998E-2</v>
      </c>
      <c r="AR1251">
        <v>3.5590000000000001E-3</v>
      </c>
      <c r="AS1251">
        <v>-1.4999999999999999E-4</v>
      </c>
      <c r="AT1251">
        <v>0.16528699999999999</v>
      </c>
      <c r="AU1251">
        <f t="shared" si="239"/>
        <v>0.21562199999999998</v>
      </c>
      <c r="AV1251">
        <v>-6.3000000000000003E-4</v>
      </c>
      <c r="AW1251">
        <v>4.0899999999999999E-3</v>
      </c>
      <c r="AX1251" s="8">
        <v>0.17630699999999999</v>
      </c>
      <c r="AY1251">
        <v>50.347999999999999</v>
      </c>
      <c r="AZ1251">
        <v>49.067399999999999</v>
      </c>
      <c r="BA1251" s="9">
        <v>1.6920000000000001E-2</v>
      </c>
      <c r="BB1251" s="10">
        <f t="shared" si="237"/>
        <v>0.19322699999999998</v>
      </c>
      <c r="BC1251">
        <v>1.9250000000000001E-3</v>
      </c>
      <c r="BD1251">
        <v>-5.8E-4</v>
      </c>
      <c r="BE1251">
        <v>-8.9999999999999998E-4</v>
      </c>
      <c r="BF1251">
        <v>5.4019999999999997E-3</v>
      </c>
      <c r="BG1251">
        <v>0</v>
      </c>
      <c r="BH1251">
        <v>0</v>
      </c>
      <c r="BI1251" s="22"/>
    </row>
    <row r="1252" spans="1:61" x14ac:dyDescent="0.25">
      <c r="A1252" s="23" t="s">
        <v>208</v>
      </c>
      <c r="B1252" s="23"/>
      <c r="C1252" s="23"/>
      <c r="D1252" s="23">
        <v>15</v>
      </c>
      <c r="E1252" s="23">
        <v>40</v>
      </c>
      <c r="F1252" s="23">
        <v>20</v>
      </c>
      <c r="G1252" s="23">
        <v>100</v>
      </c>
      <c r="H1252" s="23">
        <v>3</v>
      </c>
      <c r="I1252" s="23">
        <v>200</v>
      </c>
      <c r="J1252" s="23">
        <v>10</v>
      </c>
      <c r="K1252" s="24">
        <v>1.206E-3</v>
      </c>
      <c r="L1252" s="24">
        <v>-5.1000000000000004E-3</v>
      </c>
      <c r="M1252" s="24">
        <v>-4.96E-3</v>
      </c>
      <c r="N1252" s="24">
        <v>2.8410000000000002E-3</v>
      </c>
      <c r="O1252" s="25">
        <v>0.20570099999999999</v>
      </c>
      <c r="P1252" s="17">
        <f t="shared" si="240"/>
        <v>2057.0099999999998</v>
      </c>
      <c r="Q1252" s="26">
        <v>0.10920100000000001</v>
      </c>
      <c r="R1252" s="18">
        <f t="shared" si="238"/>
        <v>1092.01</v>
      </c>
      <c r="S1252" s="24">
        <v>1.5269999999999999E-3</v>
      </c>
      <c r="T1252" s="24">
        <v>-5.1000000000000004E-4</v>
      </c>
      <c r="U1252" s="27">
        <v>0.18707099999999999</v>
      </c>
      <c r="V1252" s="19">
        <f t="shared" si="241"/>
        <v>1870.7099999999998</v>
      </c>
      <c r="W1252" s="24">
        <v>-1.8000000000000001E-4</v>
      </c>
      <c r="X1252" s="24">
        <v>4.3280000000000002E-3</v>
      </c>
      <c r="Y1252" s="28">
        <v>0.226162</v>
      </c>
      <c r="Z1252" s="20">
        <f t="shared" si="236"/>
        <v>2261.62</v>
      </c>
      <c r="AA1252" s="24">
        <v>33.0182</v>
      </c>
      <c r="AB1252" s="24">
        <v>65.812700000000007</v>
      </c>
      <c r="AC1252" s="29">
        <v>2.1439E-2</v>
      </c>
      <c r="AD1252" s="21">
        <f t="shared" si="242"/>
        <v>214.39</v>
      </c>
      <c r="AE1252" s="24">
        <v>3.8679999999999999E-3</v>
      </c>
      <c r="AF1252" s="24">
        <v>1.6284E-2</v>
      </c>
      <c r="AG1252" s="24">
        <v>2.0024E-2</v>
      </c>
      <c r="AH1252" s="24">
        <v>-4.2259999999999999E-2</v>
      </c>
      <c r="AI1252" s="24">
        <v>0</v>
      </c>
      <c r="AJ1252" s="24">
        <v>0</v>
      </c>
      <c r="AK1252" s="24">
        <v>99.577500000000001</v>
      </c>
      <c r="AL1252" s="23">
        <v>2.8400000000000002E-4</v>
      </c>
      <c r="AM1252" s="23">
        <v>-2.31E-3</v>
      </c>
      <c r="AN1252" s="23">
        <v>-1.99E-3</v>
      </c>
      <c r="AO1252" s="23">
        <v>2.3630000000000001E-3</v>
      </c>
      <c r="AP1252" s="30">
        <v>0.15806700000000001</v>
      </c>
      <c r="AQ1252" s="23">
        <v>4.7440999999999997E-2</v>
      </c>
      <c r="AR1252" s="23">
        <v>9.4399999999999996E-4</v>
      </c>
      <c r="AS1252" s="23">
        <v>-3.3E-4</v>
      </c>
      <c r="AT1252" s="23">
        <v>0.16356899999999999</v>
      </c>
      <c r="AU1252">
        <f t="shared" si="239"/>
        <v>0.21100999999999998</v>
      </c>
      <c r="AV1252" s="23">
        <v>-1.4999999999999999E-4</v>
      </c>
      <c r="AW1252" s="23">
        <v>3.8470000000000002E-3</v>
      </c>
      <c r="AX1252" s="31">
        <v>0.15840000000000001</v>
      </c>
      <c r="AY1252" s="23">
        <v>50.283799999999999</v>
      </c>
      <c r="AZ1252" s="23">
        <v>49.1614</v>
      </c>
      <c r="BA1252" s="32">
        <v>1.4422000000000001E-2</v>
      </c>
      <c r="BB1252" s="10">
        <f t="shared" si="237"/>
        <v>0.172822</v>
      </c>
      <c r="BC1252" s="23">
        <v>5.3270000000000001E-3</v>
      </c>
      <c r="BD1252" s="23">
        <v>6.6990000000000001E-3</v>
      </c>
      <c r="BE1252" s="23">
        <v>8.5159999999999993E-3</v>
      </c>
      <c r="BF1252" s="23">
        <v>-1.0290000000000001E-2</v>
      </c>
      <c r="BG1252" s="23">
        <v>0</v>
      </c>
      <c r="BH1252" s="23">
        <v>0</v>
      </c>
      <c r="BI1252" s="22"/>
    </row>
    <row r="1253" spans="1:61" x14ac:dyDescent="0.25">
      <c r="A1253" t="s">
        <v>209</v>
      </c>
      <c r="D1253">
        <v>16</v>
      </c>
      <c r="E1253">
        <v>40</v>
      </c>
      <c r="F1253">
        <v>20</v>
      </c>
      <c r="G1253">
        <v>100</v>
      </c>
      <c r="H1253">
        <v>3</v>
      </c>
      <c r="I1253">
        <v>201</v>
      </c>
      <c r="J1253">
        <v>1</v>
      </c>
      <c r="K1253" s="1">
        <v>3.7320000000000001E-3</v>
      </c>
      <c r="L1253" s="1">
        <v>1.2378E-2</v>
      </c>
      <c r="M1253" s="1">
        <v>-6.5500000000000003E-3</v>
      </c>
      <c r="N1253" s="1">
        <v>-5.5000000000000003E-4</v>
      </c>
      <c r="O1253" s="2">
        <v>0.19589300000000001</v>
      </c>
      <c r="P1253" s="17">
        <f t="shared" si="240"/>
        <v>1958.93</v>
      </c>
      <c r="Q1253" s="3">
        <v>9.4527E-2</v>
      </c>
      <c r="R1253" s="18">
        <f t="shared" si="238"/>
        <v>945.27</v>
      </c>
      <c r="S1253" s="1">
        <v>-2.0000000000000002E-5</v>
      </c>
      <c r="T1253" s="1">
        <v>7.3920000000000001E-3</v>
      </c>
      <c r="U1253" s="4">
        <v>0.13514599999999999</v>
      </c>
      <c r="V1253" s="19">
        <f t="shared" si="241"/>
        <v>1351.4599999999998</v>
      </c>
      <c r="W1253" s="1">
        <v>-3.9500000000000004E-3</v>
      </c>
      <c r="X1253" s="1">
        <v>3.555E-3</v>
      </c>
      <c r="Y1253" s="5">
        <v>0.19157399999999999</v>
      </c>
      <c r="Z1253" s="20">
        <f t="shared" si="236"/>
        <v>1915.74</v>
      </c>
      <c r="AA1253" s="1">
        <v>32.9621</v>
      </c>
      <c r="AB1253" s="1">
        <v>65.7928</v>
      </c>
      <c r="AC1253" s="6">
        <v>4.0382000000000001E-2</v>
      </c>
      <c r="AD1253" s="21">
        <f t="shared" si="242"/>
        <v>403.82</v>
      </c>
      <c r="AE1253" s="1">
        <v>2.738E-3</v>
      </c>
      <c r="AF1253" s="1">
        <v>-6.8999999999999997E-4</v>
      </c>
      <c r="AG1253" s="1">
        <v>-4.4000000000000002E-4</v>
      </c>
      <c r="AH1253" s="1">
        <v>-5.7400000000000003E-3</v>
      </c>
      <c r="AI1253" s="1">
        <v>0</v>
      </c>
      <c r="AJ1253" s="1">
        <v>0</v>
      </c>
      <c r="AK1253" s="1">
        <v>99.424300000000002</v>
      </c>
      <c r="AL1253">
        <v>8.8099999999999995E-4</v>
      </c>
      <c r="AM1253">
        <v>5.6129999999999999E-3</v>
      </c>
      <c r="AN1253">
        <v>-2.63E-3</v>
      </c>
      <c r="AO1253">
        <v>-4.6000000000000001E-4</v>
      </c>
      <c r="AP1253" s="7">
        <v>0.15079300000000001</v>
      </c>
      <c r="AQ1253">
        <v>4.1137E-2</v>
      </c>
      <c r="AR1253">
        <v>-1.0000000000000001E-5</v>
      </c>
      <c r="AS1253">
        <v>4.8260000000000004E-3</v>
      </c>
      <c r="AT1253">
        <v>0.11837300000000001</v>
      </c>
      <c r="AU1253">
        <f t="shared" si="239"/>
        <v>0.15951000000000001</v>
      </c>
      <c r="AV1253">
        <v>-3.2799999999999999E-3</v>
      </c>
      <c r="AW1253">
        <v>3.1649999999999998E-3</v>
      </c>
      <c r="AX1253" s="8">
        <v>0.134409</v>
      </c>
      <c r="AY1253">
        <v>50.285899999999998</v>
      </c>
      <c r="AZ1253">
        <v>49.232199999999999</v>
      </c>
      <c r="BA1253" s="9">
        <v>2.7212E-2</v>
      </c>
      <c r="BB1253" s="10">
        <f t="shared" si="237"/>
        <v>0.16162100000000001</v>
      </c>
      <c r="BC1253">
        <v>3.7780000000000001E-3</v>
      </c>
      <c r="BD1253">
        <v>-2.7999999999999998E-4</v>
      </c>
      <c r="BE1253">
        <v>-1.9000000000000001E-4</v>
      </c>
      <c r="BF1253">
        <v>-1.4E-3</v>
      </c>
      <c r="BG1253">
        <v>0</v>
      </c>
      <c r="BH1253">
        <v>0</v>
      </c>
      <c r="BI1253" s="22"/>
    </row>
    <row r="1254" spans="1:61" x14ac:dyDescent="0.25">
      <c r="A1254" t="s">
        <v>209</v>
      </c>
      <c r="D1254">
        <v>16</v>
      </c>
      <c r="E1254">
        <v>40</v>
      </c>
      <c r="F1254">
        <v>20</v>
      </c>
      <c r="G1254">
        <v>100</v>
      </c>
      <c r="H1254">
        <v>3</v>
      </c>
      <c r="I1254">
        <v>202</v>
      </c>
      <c r="J1254">
        <v>2</v>
      </c>
      <c r="K1254" s="1">
        <v>9.4660000000000005E-3</v>
      </c>
      <c r="L1254" s="1">
        <v>1.2024999999999999E-2</v>
      </c>
      <c r="M1254" s="1">
        <v>-1E-3</v>
      </c>
      <c r="N1254" s="1">
        <v>5.5999999999999999E-5</v>
      </c>
      <c r="O1254" s="2">
        <v>0.19308800000000001</v>
      </c>
      <c r="P1254" s="17">
        <f t="shared" si="240"/>
        <v>1930.88</v>
      </c>
      <c r="Q1254" s="3">
        <v>0.105874</v>
      </c>
      <c r="R1254" s="18">
        <f t="shared" si="238"/>
        <v>1058.74</v>
      </c>
      <c r="S1254" s="1">
        <v>4.4079999999999996E-3</v>
      </c>
      <c r="T1254" s="1">
        <v>1.276E-3</v>
      </c>
      <c r="U1254" s="4">
        <v>0.12995799999999999</v>
      </c>
      <c r="V1254" s="19">
        <f t="shared" si="241"/>
        <v>1299.58</v>
      </c>
      <c r="W1254" s="1">
        <v>-6.79E-3</v>
      </c>
      <c r="X1254" s="1">
        <v>1.243E-3</v>
      </c>
      <c r="Y1254" s="5">
        <v>0.18779100000000001</v>
      </c>
      <c r="Z1254" s="20">
        <f t="shared" si="236"/>
        <v>1877.91</v>
      </c>
      <c r="AA1254" s="1">
        <v>32.869999999999997</v>
      </c>
      <c r="AB1254" s="1">
        <v>65.660499999999999</v>
      </c>
      <c r="AC1254" s="6">
        <v>3.3767999999999999E-2</v>
      </c>
      <c r="AD1254" s="21">
        <f t="shared" si="242"/>
        <v>337.68</v>
      </c>
      <c r="AE1254" s="1">
        <v>-1.7600000000000001E-3</v>
      </c>
      <c r="AF1254" s="1">
        <v>6.2E-4</v>
      </c>
      <c r="AG1254" s="1">
        <v>-1E-3</v>
      </c>
      <c r="AH1254" s="1">
        <v>-2.1000000000000001E-4</v>
      </c>
      <c r="AI1254" s="1">
        <v>0</v>
      </c>
      <c r="AJ1254" s="1">
        <v>0</v>
      </c>
      <c r="AK1254" s="1">
        <v>99.199200000000005</v>
      </c>
      <c r="AL1254">
        <v>2.2409999999999999E-3</v>
      </c>
      <c r="AM1254">
        <v>5.4669999999999996E-3</v>
      </c>
      <c r="AN1254">
        <v>-4.0000000000000002E-4</v>
      </c>
      <c r="AO1254">
        <v>4.6999999999999997E-5</v>
      </c>
      <c r="AP1254" s="7">
        <v>0.14901300000000001</v>
      </c>
      <c r="AQ1254">
        <v>4.6192999999999998E-2</v>
      </c>
      <c r="AR1254">
        <v>2.7369999999999998E-3</v>
      </c>
      <c r="AS1254">
        <v>8.3500000000000002E-4</v>
      </c>
      <c r="AT1254">
        <v>0.11412</v>
      </c>
      <c r="AU1254">
        <f t="shared" si="239"/>
        <v>0.16031299999999998</v>
      </c>
      <c r="AV1254">
        <v>-5.6499999999999996E-3</v>
      </c>
      <c r="AW1254">
        <v>1.109E-3</v>
      </c>
      <c r="AX1254" s="8">
        <v>0.13209199999999999</v>
      </c>
      <c r="AY1254">
        <v>50.273400000000002</v>
      </c>
      <c r="AZ1254">
        <v>49.258600000000001</v>
      </c>
      <c r="BA1254" s="9">
        <v>2.2813E-2</v>
      </c>
      <c r="BB1254" s="10">
        <f t="shared" si="237"/>
        <v>0.15490499999999999</v>
      </c>
      <c r="BC1254">
        <v>-2.4299999999999999E-3</v>
      </c>
      <c r="BD1254">
        <v>2.5599999999999999E-4</v>
      </c>
      <c r="BE1254">
        <v>-4.2999999999999999E-4</v>
      </c>
      <c r="BF1254">
        <v>-5.0000000000000002E-5</v>
      </c>
      <c r="BG1254">
        <v>0</v>
      </c>
      <c r="BH1254">
        <v>0</v>
      </c>
      <c r="BI1254" s="22"/>
    </row>
    <row r="1255" spans="1:61" x14ac:dyDescent="0.25">
      <c r="A1255" s="23" t="s">
        <v>209</v>
      </c>
      <c r="B1255" s="23"/>
      <c r="C1255" s="23"/>
      <c r="D1255" s="23">
        <v>16</v>
      </c>
      <c r="E1255" s="23">
        <v>40</v>
      </c>
      <c r="F1255" s="23">
        <v>20</v>
      </c>
      <c r="G1255" s="23">
        <v>100</v>
      </c>
      <c r="H1255" s="23">
        <v>3</v>
      </c>
      <c r="I1255" s="23">
        <v>203</v>
      </c>
      <c r="J1255" s="23">
        <v>3</v>
      </c>
      <c r="K1255" s="24">
        <v>-3.7599999999999999E-3</v>
      </c>
      <c r="L1255" s="24">
        <v>6.2620000000000002E-3</v>
      </c>
      <c r="M1255" s="24">
        <v>-8.6499999999999997E-3</v>
      </c>
      <c r="N1255" s="24">
        <v>-8.26E-3</v>
      </c>
      <c r="O1255" s="25">
        <v>0.20099800000000001</v>
      </c>
      <c r="P1255" s="17">
        <f t="shared" si="240"/>
        <v>2009.98</v>
      </c>
      <c r="Q1255" s="26">
        <v>9.4184000000000004E-2</v>
      </c>
      <c r="R1255" s="18">
        <f t="shared" si="238"/>
        <v>941.84</v>
      </c>
      <c r="S1255" s="24">
        <v>7.404E-3</v>
      </c>
      <c r="T1255" s="24">
        <v>1.0510000000000001E-3</v>
      </c>
      <c r="U1255" s="27">
        <v>0.13487199999999999</v>
      </c>
      <c r="V1255" s="19">
        <f t="shared" si="241"/>
        <v>1348.72</v>
      </c>
      <c r="W1255" s="24">
        <v>-1.41E-3</v>
      </c>
      <c r="X1255" s="24">
        <v>2.0240000000000002E-3</v>
      </c>
      <c r="Y1255" s="28">
        <v>0.203735</v>
      </c>
      <c r="Z1255" s="20">
        <f t="shared" si="236"/>
        <v>2037.35</v>
      </c>
      <c r="AA1255" s="24">
        <v>33.0244</v>
      </c>
      <c r="AB1255" s="24">
        <v>65.777299999999997</v>
      </c>
      <c r="AC1255" s="29">
        <v>3.6920000000000001E-2</v>
      </c>
      <c r="AD1255" s="21">
        <f t="shared" si="242"/>
        <v>369.2</v>
      </c>
      <c r="AE1255" s="24">
        <v>4.5869999999999999E-3</v>
      </c>
      <c r="AF1255" s="24">
        <v>2.4689999999999998E-3</v>
      </c>
      <c r="AG1255" s="24">
        <v>7.012E-3</v>
      </c>
      <c r="AH1255" s="24">
        <v>-5.8520000000000003E-2</v>
      </c>
      <c r="AI1255" s="24">
        <v>0</v>
      </c>
      <c r="AJ1255" s="24">
        <v>0</v>
      </c>
      <c r="AK1255" s="24">
        <v>99.422600000000003</v>
      </c>
      <c r="AL1255" s="23">
        <v>-8.8999999999999995E-4</v>
      </c>
      <c r="AM1255" s="23">
        <v>2.8370000000000001E-3</v>
      </c>
      <c r="AN1255" s="23">
        <v>-3.47E-3</v>
      </c>
      <c r="AO1255" s="23">
        <v>-6.8799999999999998E-3</v>
      </c>
      <c r="AP1255" s="30">
        <v>0.15460299999999999</v>
      </c>
      <c r="AQ1255" s="23">
        <v>4.0957E-2</v>
      </c>
      <c r="AR1255" s="23">
        <v>4.5830000000000003E-3</v>
      </c>
      <c r="AS1255" s="23">
        <v>6.8599999999999998E-4</v>
      </c>
      <c r="AT1255" s="23">
        <v>0.118043</v>
      </c>
      <c r="AU1255">
        <f t="shared" si="239"/>
        <v>0.159</v>
      </c>
      <c r="AV1255" s="23">
        <v>-1.17E-3</v>
      </c>
      <c r="AW1255" s="23">
        <v>1.8010000000000001E-3</v>
      </c>
      <c r="AX1255" s="31">
        <v>0.14283199999999999</v>
      </c>
      <c r="AY1255" s="23">
        <v>50.342300000000002</v>
      </c>
      <c r="AZ1255" s="23">
        <v>49.1828</v>
      </c>
      <c r="BA1255" s="32">
        <v>2.486E-2</v>
      </c>
      <c r="BB1255" s="10">
        <f t="shared" si="237"/>
        <v>0.16769199999999998</v>
      </c>
      <c r="BC1255" s="23">
        <v>6.3239999999999998E-3</v>
      </c>
      <c r="BD1255" s="23">
        <v>1.0169999999999999E-3</v>
      </c>
      <c r="BE1255" s="23">
        <v>2.9849999999999998E-3</v>
      </c>
      <c r="BF1255" s="23">
        <v>-1.426E-2</v>
      </c>
      <c r="BG1255" s="23">
        <v>0</v>
      </c>
      <c r="BH1255" s="23">
        <v>0</v>
      </c>
      <c r="BI1255" s="22"/>
    </row>
    <row r="1256" spans="1:61" x14ac:dyDescent="0.25">
      <c r="A1256" t="s">
        <v>210</v>
      </c>
      <c r="D1256">
        <v>17</v>
      </c>
      <c r="E1256">
        <v>40</v>
      </c>
      <c r="F1256">
        <v>20</v>
      </c>
      <c r="G1256">
        <v>100</v>
      </c>
      <c r="H1256">
        <v>3</v>
      </c>
      <c r="I1256">
        <v>204</v>
      </c>
      <c r="J1256">
        <v>1</v>
      </c>
      <c r="K1256" s="1">
        <v>-4.3E-3</v>
      </c>
      <c r="L1256" s="1">
        <v>4.1060000000000003E-3</v>
      </c>
      <c r="M1256" s="1">
        <v>-6.3E-3</v>
      </c>
      <c r="N1256" s="1">
        <v>-1.75E-3</v>
      </c>
      <c r="O1256" s="2">
        <v>0.25836199999999998</v>
      </c>
      <c r="P1256" s="17">
        <f t="shared" si="240"/>
        <v>2583.62</v>
      </c>
      <c r="Q1256" s="3">
        <v>0.139434</v>
      </c>
      <c r="R1256" s="18">
        <f t="shared" si="238"/>
        <v>1394.34</v>
      </c>
      <c r="S1256" s="1">
        <v>7.7929999999999996E-3</v>
      </c>
      <c r="T1256" s="1">
        <v>-2.1000000000000001E-4</v>
      </c>
      <c r="U1256" s="4">
        <v>0.21379999999999999</v>
      </c>
      <c r="V1256" s="19">
        <f t="shared" si="241"/>
        <v>2138</v>
      </c>
      <c r="W1256" s="1">
        <v>-3.7799999999999999E-3</v>
      </c>
      <c r="X1256" s="1">
        <v>5.8789999999999997E-3</v>
      </c>
      <c r="Y1256" s="5">
        <v>0.29906300000000002</v>
      </c>
      <c r="Z1256" s="20">
        <f t="shared" si="236"/>
        <v>2990.63</v>
      </c>
      <c r="AA1256" s="1">
        <v>33.153300000000002</v>
      </c>
      <c r="AB1256" s="1">
        <v>65.703299999999999</v>
      </c>
      <c r="AC1256" s="6">
        <v>1.8377999999999999E-2</v>
      </c>
      <c r="AD1256" s="21">
        <f t="shared" si="242"/>
        <v>183.77999999999997</v>
      </c>
      <c r="AE1256" s="1">
        <v>-2.63E-3</v>
      </c>
      <c r="AF1256" s="1">
        <v>8.5349999999999992E-3</v>
      </c>
      <c r="AG1256" s="1">
        <v>6.228E-3</v>
      </c>
      <c r="AH1256" s="1">
        <v>-2.82E-3</v>
      </c>
      <c r="AI1256" s="1">
        <v>0</v>
      </c>
      <c r="AJ1256" s="1">
        <v>0</v>
      </c>
      <c r="AK1256" s="1">
        <v>99.796400000000006</v>
      </c>
      <c r="AL1256">
        <v>-1.01E-3</v>
      </c>
      <c r="AM1256">
        <v>1.854E-3</v>
      </c>
      <c r="AN1256">
        <v>-2.5200000000000001E-3</v>
      </c>
      <c r="AO1256">
        <v>-1.4599999999999999E-3</v>
      </c>
      <c r="AP1256" s="7">
        <v>0.19805300000000001</v>
      </c>
      <c r="AQ1256">
        <v>6.0428999999999997E-2</v>
      </c>
      <c r="AR1256">
        <v>4.8079999999999998E-3</v>
      </c>
      <c r="AS1256">
        <v>-1.2999999999999999E-4</v>
      </c>
      <c r="AT1256">
        <v>0.18648700000000001</v>
      </c>
      <c r="AU1256">
        <f t="shared" si="239"/>
        <v>0.24691600000000002</v>
      </c>
      <c r="AV1256">
        <v>-3.13E-3</v>
      </c>
      <c r="AW1256">
        <v>5.2129999999999998E-3</v>
      </c>
      <c r="AX1256" s="8">
        <v>0.208952</v>
      </c>
      <c r="AY1256">
        <v>50.367400000000004</v>
      </c>
      <c r="AZ1256">
        <v>48.960900000000002</v>
      </c>
      <c r="BA1256" s="9">
        <v>1.2333E-2</v>
      </c>
      <c r="BB1256" s="10">
        <f t="shared" si="237"/>
        <v>0.22128500000000001</v>
      </c>
      <c r="BC1256">
        <v>-3.6099999999999999E-3</v>
      </c>
      <c r="BD1256">
        <v>3.503E-3</v>
      </c>
      <c r="BE1256">
        <v>2.6419999999999998E-3</v>
      </c>
      <c r="BF1256">
        <v>-6.8000000000000005E-4</v>
      </c>
      <c r="BG1256">
        <v>0</v>
      </c>
      <c r="BH1256">
        <v>0</v>
      </c>
      <c r="BI1256" s="22"/>
    </row>
    <row r="1257" spans="1:61" x14ac:dyDescent="0.25">
      <c r="A1257" t="s">
        <v>210</v>
      </c>
      <c r="D1257">
        <v>17</v>
      </c>
      <c r="E1257">
        <v>40</v>
      </c>
      <c r="F1257">
        <v>20</v>
      </c>
      <c r="G1257">
        <v>100</v>
      </c>
      <c r="H1257">
        <v>3</v>
      </c>
      <c r="I1257">
        <v>205</v>
      </c>
      <c r="J1257">
        <v>2</v>
      </c>
      <c r="K1257" s="1">
        <v>1.3278E-2</v>
      </c>
      <c r="L1257" s="1">
        <v>2.3080000000000002E-3</v>
      </c>
      <c r="M1257" s="1">
        <v>6.2839999999999997E-3</v>
      </c>
      <c r="N1257" s="1">
        <v>-4.9800000000000001E-3</v>
      </c>
      <c r="O1257" s="2">
        <v>0.25861499999999998</v>
      </c>
      <c r="P1257" s="17">
        <f t="shared" si="240"/>
        <v>2586.1499999999996</v>
      </c>
      <c r="Q1257" s="3">
        <v>0.14100599999999999</v>
      </c>
      <c r="R1257" s="18">
        <f t="shared" si="238"/>
        <v>1410.06</v>
      </c>
      <c r="S1257" s="1">
        <v>8.3529999999999993E-3</v>
      </c>
      <c r="T1257" s="1">
        <v>8.5400000000000007E-3</v>
      </c>
      <c r="U1257" s="4">
        <v>0.21854599999999999</v>
      </c>
      <c r="V1257" s="19">
        <f t="shared" si="241"/>
        <v>2185.46</v>
      </c>
      <c r="W1257" s="1">
        <v>2.6600000000000001E-4</v>
      </c>
      <c r="X1257" s="1">
        <v>1.4809999999999999E-3</v>
      </c>
      <c r="Y1257" s="5">
        <v>0.30074400000000001</v>
      </c>
      <c r="Z1257" s="20">
        <f t="shared" si="236"/>
        <v>3007.44</v>
      </c>
      <c r="AA1257" s="1">
        <v>33.075899999999997</v>
      </c>
      <c r="AB1257" s="1">
        <v>65.704400000000007</v>
      </c>
      <c r="AC1257" s="6">
        <v>1.8647E-2</v>
      </c>
      <c r="AD1257" s="21">
        <f t="shared" si="242"/>
        <v>186.47</v>
      </c>
      <c r="AE1257" s="1">
        <v>5.4200000000000003E-3</v>
      </c>
      <c r="AF1257" s="1">
        <v>2.673E-3</v>
      </c>
      <c r="AG1257" s="1">
        <v>1.4709E-2</v>
      </c>
      <c r="AH1257" s="1">
        <v>-1.9310000000000001E-2</v>
      </c>
      <c r="AI1257" s="1">
        <v>0</v>
      </c>
      <c r="AJ1257" s="1">
        <v>0</v>
      </c>
      <c r="AK1257" s="1">
        <v>99.756900000000002</v>
      </c>
      <c r="AL1257">
        <v>3.1250000000000002E-3</v>
      </c>
      <c r="AM1257">
        <v>1.0430000000000001E-3</v>
      </c>
      <c r="AN1257">
        <v>2.5170000000000001E-3</v>
      </c>
      <c r="AO1257">
        <v>-4.1399999999999996E-3</v>
      </c>
      <c r="AP1257" s="7">
        <v>0.19842699999999999</v>
      </c>
      <c r="AQ1257">
        <v>6.1164999999999997E-2</v>
      </c>
      <c r="AR1257">
        <v>5.1580000000000003E-3</v>
      </c>
      <c r="AS1257">
        <v>5.5570000000000003E-3</v>
      </c>
      <c r="AT1257">
        <v>0.1908</v>
      </c>
      <c r="AU1257">
        <f t="shared" si="239"/>
        <v>0.25196499999999999</v>
      </c>
      <c r="AV1257">
        <v>2.2000000000000001E-4</v>
      </c>
      <c r="AW1257">
        <v>1.3140000000000001E-3</v>
      </c>
      <c r="AX1257" s="8">
        <v>0.210317</v>
      </c>
      <c r="AY1257">
        <v>50.2956</v>
      </c>
      <c r="AZ1257">
        <v>49.006300000000003</v>
      </c>
      <c r="BA1257" s="9">
        <v>1.2525E-2</v>
      </c>
      <c r="BB1257" s="10">
        <f t="shared" si="237"/>
        <v>0.22284200000000001</v>
      </c>
      <c r="BC1257">
        <v>7.4539999999999997E-3</v>
      </c>
      <c r="BD1257">
        <v>1.098E-3</v>
      </c>
      <c r="BE1257">
        <v>6.2459999999999998E-3</v>
      </c>
      <c r="BF1257">
        <v>-4.6899999999999997E-3</v>
      </c>
      <c r="BG1257">
        <v>0</v>
      </c>
      <c r="BH1257">
        <v>0</v>
      </c>
      <c r="BI1257" s="22"/>
    </row>
    <row r="1258" spans="1:61" x14ac:dyDescent="0.25">
      <c r="A1258" t="s">
        <v>210</v>
      </c>
      <c r="D1258">
        <v>17</v>
      </c>
      <c r="E1258">
        <v>40</v>
      </c>
      <c r="F1258">
        <v>20</v>
      </c>
      <c r="G1258">
        <v>100</v>
      </c>
      <c r="H1258">
        <v>3</v>
      </c>
      <c r="I1258">
        <v>206</v>
      </c>
      <c r="J1258">
        <v>3</v>
      </c>
      <c r="K1258" s="1">
        <v>8.2200000000000003E-4</v>
      </c>
      <c r="L1258" s="1">
        <v>1.387E-3</v>
      </c>
      <c r="M1258" s="1">
        <v>6.0400000000000002E-3</v>
      </c>
      <c r="N1258" s="1">
        <v>2.7700000000000001E-4</v>
      </c>
      <c r="O1258" s="2">
        <v>0.25986799999999999</v>
      </c>
      <c r="P1258" s="17">
        <f t="shared" si="240"/>
        <v>2598.6799999999998</v>
      </c>
      <c r="Q1258" s="3">
        <v>0.124456</v>
      </c>
      <c r="R1258" s="18">
        <f t="shared" si="238"/>
        <v>1244.56</v>
      </c>
      <c r="S1258" s="1">
        <v>5.7850000000000002E-3</v>
      </c>
      <c r="T1258" s="1">
        <v>6.4580000000000002E-3</v>
      </c>
      <c r="U1258" s="4">
        <v>0.217943</v>
      </c>
      <c r="V1258" s="19">
        <f t="shared" si="241"/>
        <v>2179.4299999999998</v>
      </c>
      <c r="W1258" s="1">
        <v>-3.5400000000000002E-3</v>
      </c>
      <c r="X1258" s="1">
        <v>3.2699999999999998E-4</v>
      </c>
      <c r="Y1258" s="5">
        <v>0.30175099999999999</v>
      </c>
      <c r="Z1258" s="20">
        <f t="shared" si="236"/>
        <v>3017.5099999999998</v>
      </c>
      <c r="AA1258" s="1">
        <v>33.128599999999999</v>
      </c>
      <c r="AB1258" s="1">
        <v>65.681600000000003</v>
      </c>
      <c r="AC1258" s="6">
        <v>1.9976000000000001E-2</v>
      </c>
      <c r="AD1258" s="21">
        <f t="shared" si="242"/>
        <v>199.76000000000002</v>
      </c>
      <c r="AE1258" s="1">
        <v>-1.82E-3</v>
      </c>
      <c r="AF1258" s="1">
        <v>4.849E-3</v>
      </c>
      <c r="AG1258" s="1">
        <v>6.7470000000000004E-3</v>
      </c>
      <c r="AH1258" s="1">
        <v>4.5082999999999998E-2</v>
      </c>
      <c r="AI1258" s="1">
        <v>0</v>
      </c>
      <c r="AJ1258" s="1">
        <v>0</v>
      </c>
      <c r="AK1258" s="1">
        <v>99.806600000000003</v>
      </c>
      <c r="AL1258">
        <v>1.93E-4</v>
      </c>
      <c r="AM1258">
        <v>6.2699999999999995E-4</v>
      </c>
      <c r="AN1258">
        <v>2.418E-3</v>
      </c>
      <c r="AO1258">
        <v>2.3000000000000001E-4</v>
      </c>
      <c r="AP1258" s="7">
        <v>0.19927900000000001</v>
      </c>
      <c r="AQ1258">
        <v>5.3956999999999998E-2</v>
      </c>
      <c r="AR1258">
        <v>3.5699999999999998E-3</v>
      </c>
      <c r="AS1258">
        <v>4.1999999999999997E-3</v>
      </c>
      <c r="AT1258">
        <v>0.190169</v>
      </c>
      <c r="AU1258">
        <f t="shared" si="239"/>
        <v>0.24412600000000001</v>
      </c>
      <c r="AV1258">
        <v>-2.9299999999999999E-3</v>
      </c>
      <c r="AW1258">
        <v>2.9E-4</v>
      </c>
      <c r="AX1258" s="8">
        <v>0.21090600000000001</v>
      </c>
      <c r="AY1258">
        <v>50.348100000000002</v>
      </c>
      <c r="AZ1258">
        <v>48.962299999999999</v>
      </c>
      <c r="BA1258" s="9">
        <v>1.341E-2</v>
      </c>
      <c r="BB1258" s="10">
        <f t="shared" si="237"/>
        <v>0.22431600000000002</v>
      </c>
      <c r="BC1258">
        <v>-2.5100000000000001E-3</v>
      </c>
      <c r="BD1258">
        <v>1.9910000000000001E-3</v>
      </c>
      <c r="BE1258">
        <v>2.8630000000000001E-3</v>
      </c>
      <c r="BF1258">
        <v>1.0952E-2</v>
      </c>
      <c r="BG1258">
        <v>0</v>
      </c>
      <c r="BH1258">
        <v>0</v>
      </c>
      <c r="BI1258" s="22"/>
    </row>
    <row r="1259" spans="1:61" x14ac:dyDescent="0.25">
      <c r="A1259" t="s">
        <v>210</v>
      </c>
      <c r="D1259">
        <v>17</v>
      </c>
      <c r="E1259">
        <v>40</v>
      </c>
      <c r="F1259">
        <v>20</v>
      </c>
      <c r="G1259">
        <v>100</v>
      </c>
      <c r="H1259">
        <v>3</v>
      </c>
      <c r="I1259">
        <v>207</v>
      </c>
      <c r="J1259">
        <v>4</v>
      </c>
      <c r="K1259" s="1">
        <v>3.0301999999999999E-2</v>
      </c>
      <c r="L1259" s="1">
        <v>9.9019999999999993E-3</v>
      </c>
      <c r="M1259" s="1">
        <v>-1.061E-2</v>
      </c>
      <c r="N1259" s="1">
        <v>-5.9999999999999995E-4</v>
      </c>
      <c r="O1259" s="2">
        <v>0.25831900000000002</v>
      </c>
      <c r="P1259" s="17">
        <f t="shared" si="240"/>
        <v>2583.19</v>
      </c>
      <c r="Q1259" s="3">
        <v>0.134158</v>
      </c>
      <c r="R1259" s="18">
        <f t="shared" si="238"/>
        <v>1341.58</v>
      </c>
      <c r="S1259" s="1">
        <v>3.8170000000000001E-3</v>
      </c>
      <c r="T1259" s="1">
        <v>4.6820000000000004E-3</v>
      </c>
      <c r="U1259" s="4">
        <v>0.208872</v>
      </c>
      <c r="V1259" s="19">
        <f t="shared" si="241"/>
        <v>2088.7199999999998</v>
      </c>
      <c r="W1259" s="1">
        <v>-3.8999999999999999E-4</v>
      </c>
      <c r="X1259" s="1">
        <v>5.6800000000000004E-4</v>
      </c>
      <c r="Y1259" s="5">
        <v>0.30045699999999997</v>
      </c>
      <c r="Z1259" s="20">
        <f t="shared" si="236"/>
        <v>3004.5699999999997</v>
      </c>
      <c r="AA1259" s="1">
        <v>32.997900000000001</v>
      </c>
      <c r="AB1259" s="1">
        <v>65.695999999999998</v>
      </c>
      <c r="AC1259" s="6">
        <v>2.2105E-2</v>
      </c>
      <c r="AD1259" s="21">
        <f t="shared" si="242"/>
        <v>221.04999999999998</v>
      </c>
      <c r="AE1259" s="1">
        <v>2.1800000000000001E-3</v>
      </c>
      <c r="AF1259" s="1">
        <v>1.0580000000000001E-2</v>
      </c>
      <c r="AG1259" s="1">
        <v>9.8259999999999997E-3</v>
      </c>
      <c r="AH1259" s="1">
        <v>5.7549999999999997E-3</v>
      </c>
      <c r="AI1259" s="1">
        <v>0</v>
      </c>
      <c r="AJ1259" s="1">
        <v>0</v>
      </c>
      <c r="AK1259" s="1">
        <v>99.683899999999994</v>
      </c>
      <c r="AL1259">
        <v>7.1399999999999996E-3</v>
      </c>
      <c r="AM1259">
        <v>4.4819999999999999E-3</v>
      </c>
      <c r="AN1259">
        <v>-4.2500000000000003E-3</v>
      </c>
      <c r="AO1259">
        <v>-5.0000000000000001E-4</v>
      </c>
      <c r="AP1259" s="7">
        <v>0.198466</v>
      </c>
      <c r="AQ1259">
        <v>5.8272999999999998E-2</v>
      </c>
      <c r="AR1259">
        <v>2.3600000000000001E-3</v>
      </c>
      <c r="AS1259">
        <v>3.0509999999999999E-3</v>
      </c>
      <c r="AT1259">
        <v>0.18259900000000001</v>
      </c>
      <c r="AU1259">
        <f t="shared" si="239"/>
        <v>0.240872</v>
      </c>
      <c r="AV1259">
        <v>-3.2000000000000003E-4</v>
      </c>
      <c r="AW1259">
        <v>5.04E-4</v>
      </c>
      <c r="AX1259" s="8">
        <v>0.210399</v>
      </c>
      <c r="AY1259">
        <v>50.244300000000003</v>
      </c>
      <c r="AZ1259">
        <v>49.0657</v>
      </c>
      <c r="BA1259" s="9">
        <v>1.4867E-2</v>
      </c>
      <c r="BB1259" s="10">
        <f t="shared" si="237"/>
        <v>0.22526599999999999</v>
      </c>
      <c r="BC1259">
        <v>3.0019999999999999E-3</v>
      </c>
      <c r="BD1259">
        <v>4.352E-3</v>
      </c>
      <c r="BE1259">
        <v>4.1780000000000003E-3</v>
      </c>
      <c r="BF1259">
        <v>1.4009999999999999E-3</v>
      </c>
      <c r="BG1259">
        <v>0</v>
      </c>
      <c r="BH1259">
        <v>0</v>
      </c>
      <c r="BI1259" s="22"/>
    </row>
    <row r="1260" spans="1:61" x14ac:dyDescent="0.25">
      <c r="A1260" s="23" t="s">
        <v>210</v>
      </c>
      <c r="B1260" s="23"/>
      <c r="C1260" s="23"/>
      <c r="D1260" s="23">
        <v>17</v>
      </c>
      <c r="E1260" s="23">
        <v>40</v>
      </c>
      <c r="F1260" s="23">
        <v>20</v>
      </c>
      <c r="G1260" s="23">
        <v>100</v>
      </c>
      <c r="H1260" s="23">
        <v>3</v>
      </c>
      <c r="I1260" s="23">
        <v>208</v>
      </c>
      <c r="J1260" s="23">
        <v>5</v>
      </c>
      <c r="K1260" s="24">
        <v>4.7169999999999998E-3</v>
      </c>
      <c r="L1260" s="24">
        <v>1.2671E-2</v>
      </c>
      <c r="M1260" s="24">
        <v>-1.9400000000000001E-3</v>
      </c>
      <c r="N1260" s="24">
        <v>-7.8200000000000006E-3</v>
      </c>
      <c r="O1260" s="25">
        <v>0.26591100000000001</v>
      </c>
      <c r="P1260" s="17">
        <f t="shared" si="240"/>
        <v>2659.11</v>
      </c>
      <c r="Q1260" s="26">
        <v>0.13427</v>
      </c>
      <c r="R1260" s="18">
        <f t="shared" si="238"/>
        <v>1342.7</v>
      </c>
      <c r="S1260" s="24">
        <v>7.0140000000000003E-3</v>
      </c>
      <c r="T1260" s="24">
        <v>5.3759999999999997E-3</v>
      </c>
      <c r="U1260" s="27">
        <v>0.21166199999999999</v>
      </c>
      <c r="V1260" s="19">
        <f t="shared" si="241"/>
        <v>2116.62</v>
      </c>
      <c r="W1260" s="24">
        <v>-4.4799999999999996E-3</v>
      </c>
      <c r="X1260" s="24">
        <v>2.5660000000000001E-3</v>
      </c>
      <c r="Y1260" s="28">
        <v>0.30375799999999997</v>
      </c>
      <c r="Z1260" s="20">
        <f t="shared" si="236"/>
        <v>3037.58</v>
      </c>
      <c r="AA1260" s="24">
        <v>33.006500000000003</v>
      </c>
      <c r="AB1260" s="24">
        <v>65.766400000000004</v>
      </c>
      <c r="AC1260" s="29">
        <v>8.1539999999999998E-3</v>
      </c>
      <c r="AD1260" s="21">
        <f t="shared" si="242"/>
        <v>81.539999999999992</v>
      </c>
      <c r="AE1260" s="24">
        <v>1.9350000000000001E-3</v>
      </c>
      <c r="AF1260" s="24">
        <v>2.0261999999999999E-2</v>
      </c>
      <c r="AG1260" s="24">
        <v>2.0825E-2</v>
      </c>
      <c r="AH1260" s="24">
        <v>-1.5049999999999999E-2</v>
      </c>
      <c r="AI1260" s="24">
        <v>0</v>
      </c>
      <c r="AJ1260" s="24">
        <v>0</v>
      </c>
      <c r="AK1260" s="24">
        <v>99.742699999999999</v>
      </c>
      <c r="AL1260" s="23">
        <v>1.111E-3</v>
      </c>
      <c r="AM1260" s="23">
        <v>5.731E-3</v>
      </c>
      <c r="AN1260" s="23">
        <v>-7.7999999999999999E-4</v>
      </c>
      <c r="AO1260" s="23">
        <v>-6.4999999999999997E-3</v>
      </c>
      <c r="AP1260" s="30">
        <v>0.20416899999999999</v>
      </c>
      <c r="AQ1260" s="23">
        <v>5.8285000000000003E-2</v>
      </c>
      <c r="AR1260" s="23">
        <v>4.3340000000000002E-3</v>
      </c>
      <c r="AS1260" s="23">
        <v>3.5010000000000002E-3</v>
      </c>
      <c r="AT1260" s="23">
        <v>0.18492</v>
      </c>
      <c r="AU1260">
        <f t="shared" si="239"/>
        <v>0.243205</v>
      </c>
      <c r="AV1260" s="23">
        <v>-3.7100000000000002E-3</v>
      </c>
      <c r="AW1260" s="23">
        <v>2.2790000000000002E-3</v>
      </c>
      <c r="AX1260" s="31">
        <v>0.21257499999999999</v>
      </c>
      <c r="AY1260" s="23">
        <v>50.2254</v>
      </c>
      <c r="AZ1260" s="23">
        <v>49.087000000000003</v>
      </c>
      <c r="BA1260" s="32">
        <v>5.4799999999999996E-3</v>
      </c>
      <c r="BB1260" s="10">
        <f t="shared" si="237"/>
        <v>0.218055</v>
      </c>
      <c r="BC1260" s="23">
        <v>2.663E-3</v>
      </c>
      <c r="BD1260" s="23">
        <v>8.3289999999999996E-3</v>
      </c>
      <c r="BE1260" s="23">
        <v>8.8489999999999992E-3</v>
      </c>
      <c r="BF1260" s="23">
        <v>-3.6600000000000001E-3</v>
      </c>
      <c r="BG1260" s="23">
        <v>0</v>
      </c>
      <c r="BH1260" s="23">
        <v>0</v>
      </c>
      <c r="BI1260" s="22"/>
    </row>
    <row r="1261" spans="1:61" x14ac:dyDescent="0.25">
      <c r="A1261" t="s">
        <v>211</v>
      </c>
      <c r="D1261">
        <v>18</v>
      </c>
      <c r="E1261">
        <v>40</v>
      </c>
      <c r="F1261">
        <v>20</v>
      </c>
      <c r="G1261">
        <v>100</v>
      </c>
      <c r="H1261">
        <v>3</v>
      </c>
      <c r="I1261">
        <v>209</v>
      </c>
      <c r="J1261">
        <v>1</v>
      </c>
      <c r="K1261" s="1">
        <v>2.8279999999999998E-3</v>
      </c>
      <c r="L1261" s="1">
        <v>2.3509999999999998E-3</v>
      </c>
      <c r="M1261" s="1">
        <v>-6.5399999999999998E-3</v>
      </c>
      <c r="N1261" s="1">
        <v>-1.15E-3</v>
      </c>
      <c r="O1261" s="2">
        <v>0.20679800000000001</v>
      </c>
      <c r="P1261" s="17">
        <f t="shared" si="240"/>
        <v>2067.98</v>
      </c>
      <c r="Q1261" s="3">
        <v>0.105974</v>
      </c>
      <c r="R1261" s="18">
        <f t="shared" si="238"/>
        <v>1059.74</v>
      </c>
      <c r="S1261" s="1">
        <v>4.8589999999999996E-3</v>
      </c>
      <c r="T1261" s="1">
        <v>7.626E-3</v>
      </c>
      <c r="U1261" s="4">
        <v>0.138602</v>
      </c>
      <c r="V1261" s="19">
        <f t="shared" si="241"/>
        <v>1386.02</v>
      </c>
      <c r="W1261" s="1">
        <v>1.727E-3</v>
      </c>
      <c r="X1261" s="1">
        <v>-2.1900000000000001E-3</v>
      </c>
      <c r="Y1261" s="5">
        <v>0.21501600000000001</v>
      </c>
      <c r="Z1261" s="20">
        <f t="shared" si="236"/>
        <v>2150.1600000000003</v>
      </c>
      <c r="AA1261" s="1">
        <v>33.110999999999997</v>
      </c>
      <c r="AB1261" s="1">
        <v>65.7333</v>
      </c>
      <c r="AC1261" s="6">
        <v>3.6907000000000002E-2</v>
      </c>
      <c r="AD1261" s="21">
        <f t="shared" si="242"/>
        <v>369.07000000000005</v>
      </c>
      <c r="AE1261" s="1">
        <v>-1.58E-3</v>
      </c>
      <c r="AF1261" s="1">
        <v>-4.7400000000000003E-3</v>
      </c>
      <c r="AG1261" s="1">
        <v>1.6818E-2</v>
      </c>
      <c r="AH1261" s="1">
        <v>-1.4489999999999999E-2</v>
      </c>
      <c r="AI1261" s="1">
        <v>0</v>
      </c>
      <c r="AJ1261" s="1">
        <v>0</v>
      </c>
      <c r="AK1261" s="1">
        <v>99.552999999999997</v>
      </c>
      <c r="AL1261">
        <v>6.6600000000000003E-4</v>
      </c>
      <c r="AM1261">
        <v>1.0640000000000001E-3</v>
      </c>
      <c r="AN1261">
        <v>-2.6199999999999999E-3</v>
      </c>
      <c r="AO1261">
        <v>-9.5E-4</v>
      </c>
      <c r="AP1261" s="7">
        <v>0.158856</v>
      </c>
      <c r="AQ1261">
        <v>4.6023000000000001E-2</v>
      </c>
      <c r="AR1261">
        <v>3.0040000000000002E-3</v>
      </c>
      <c r="AS1261">
        <v>4.9690000000000003E-3</v>
      </c>
      <c r="AT1261">
        <v>0.12114800000000001</v>
      </c>
      <c r="AU1261">
        <f t="shared" si="239"/>
        <v>0.16717100000000001</v>
      </c>
      <c r="AV1261">
        <v>1.431E-3</v>
      </c>
      <c r="AW1261">
        <v>-1.9499999999999999E-3</v>
      </c>
      <c r="AX1261" s="8">
        <v>0.15054300000000001</v>
      </c>
      <c r="AY1261">
        <v>50.408099999999997</v>
      </c>
      <c r="AZ1261">
        <v>49.0854</v>
      </c>
      <c r="BA1261" s="9">
        <v>2.4819000000000001E-2</v>
      </c>
      <c r="BB1261" s="10">
        <f t="shared" si="237"/>
        <v>0.17536200000000002</v>
      </c>
      <c r="BC1261">
        <v>-2.1800000000000001E-3</v>
      </c>
      <c r="BD1261">
        <v>-1.9499999999999999E-3</v>
      </c>
      <c r="BE1261">
        <v>7.1500000000000001E-3</v>
      </c>
      <c r="BF1261">
        <v>-3.5300000000000002E-3</v>
      </c>
      <c r="BG1261">
        <v>0</v>
      </c>
      <c r="BH1261">
        <v>0</v>
      </c>
      <c r="BI1261" s="22"/>
    </row>
    <row r="1262" spans="1:61" x14ac:dyDescent="0.25">
      <c r="A1262" t="s">
        <v>211</v>
      </c>
      <c r="D1262">
        <v>18</v>
      </c>
      <c r="E1262">
        <v>40</v>
      </c>
      <c r="F1262">
        <v>20</v>
      </c>
      <c r="G1262">
        <v>100</v>
      </c>
      <c r="H1262">
        <v>3</v>
      </c>
      <c r="I1262">
        <v>210</v>
      </c>
      <c r="J1262">
        <v>2</v>
      </c>
      <c r="K1262" s="1">
        <v>5.1409999999999997E-3</v>
      </c>
      <c r="L1262" s="1">
        <v>-1.91E-3</v>
      </c>
      <c r="M1262" s="1">
        <v>1.8699999999999999E-4</v>
      </c>
      <c r="N1262" s="1">
        <v>-3.2499999999999999E-3</v>
      </c>
      <c r="O1262" s="2">
        <v>0.20671300000000001</v>
      </c>
      <c r="P1262" s="17">
        <f t="shared" si="240"/>
        <v>2067.13</v>
      </c>
      <c r="Q1262" s="3">
        <v>0.107391</v>
      </c>
      <c r="R1262" s="18">
        <f t="shared" si="238"/>
        <v>1073.9100000000001</v>
      </c>
      <c r="S1262" s="1">
        <v>1.2149E-2</v>
      </c>
      <c r="T1262" s="1">
        <v>4.4419999999999998E-3</v>
      </c>
      <c r="U1262" s="4">
        <v>0.133378</v>
      </c>
      <c r="V1262" s="19">
        <f t="shared" si="241"/>
        <v>1333.78</v>
      </c>
      <c r="W1262" s="1">
        <v>-1.89E-3</v>
      </c>
      <c r="X1262" s="1">
        <v>-1.97E-3</v>
      </c>
      <c r="Y1262" s="5">
        <v>0.21465999999999999</v>
      </c>
      <c r="Z1262" s="20">
        <f t="shared" si="236"/>
        <v>2146.6</v>
      </c>
      <c r="AA1262" s="1">
        <v>33.028399999999998</v>
      </c>
      <c r="AB1262" s="1">
        <v>65.781700000000001</v>
      </c>
      <c r="AC1262" s="6">
        <v>3.5978000000000003E-2</v>
      </c>
      <c r="AD1262" s="21">
        <f t="shared" si="242"/>
        <v>359.78000000000003</v>
      </c>
      <c r="AE1262" s="1">
        <v>-1.17E-3</v>
      </c>
      <c r="AF1262" s="1">
        <v>-1.6000000000000001E-4</v>
      </c>
      <c r="AG1262" s="1">
        <v>8.7449999999999993E-3</v>
      </c>
      <c r="AH1262" s="1">
        <v>-1.7299999999999999E-2</v>
      </c>
      <c r="AI1262" s="1">
        <v>0</v>
      </c>
      <c r="AJ1262" s="1">
        <v>0</v>
      </c>
      <c r="AK1262" s="1">
        <v>99.511300000000006</v>
      </c>
      <c r="AL1262">
        <v>1.212E-3</v>
      </c>
      <c r="AM1262">
        <v>-8.5999999999999998E-4</v>
      </c>
      <c r="AN1262">
        <v>7.4999999999999993E-5</v>
      </c>
      <c r="AO1262">
        <v>-2.7100000000000002E-3</v>
      </c>
      <c r="AP1262" s="7">
        <v>0.158945</v>
      </c>
      <c r="AQ1262">
        <v>4.6684000000000003E-2</v>
      </c>
      <c r="AR1262">
        <v>7.5180000000000004E-3</v>
      </c>
      <c r="AS1262">
        <v>2.8969999999999998E-3</v>
      </c>
      <c r="AT1262">
        <v>0.11669499999999999</v>
      </c>
      <c r="AU1262">
        <f t="shared" si="239"/>
        <v>0.163379</v>
      </c>
      <c r="AV1262">
        <v>-1.56E-3</v>
      </c>
      <c r="AW1262">
        <v>-1.75E-3</v>
      </c>
      <c r="AX1262" s="8">
        <v>0.15043899999999999</v>
      </c>
      <c r="AY1262">
        <v>50.331200000000003</v>
      </c>
      <c r="AZ1262">
        <v>49.169199999999996</v>
      </c>
      <c r="BA1262" s="9">
        <v>2.4216999999999999E-2</v>
      </c>
      <c r="BB1262" s="10">
        <f t="shared" si="237"/>
        <v>0.17465599999999998</v>
      </c>
      <c r="BC1262">
        <v>-1.6100000000000001E-3</v>
      </c>
      <c r="BD1262">
        <v>-6.9999999999999994E-5</v>
      </c>
      <c r="BE1262">
        <v>3.722E-3</v>
      </c>
      <c r="BF1262">
        <v>-4.2100000000000002E-3</v>
      </c>
      <c r="BG1262">
        <v>0</v>
      </c>
      <c r="BH1262">
        <v>0</v>
      </c>
      <c r="BI1262" s="22"/>
    </row>
    <row r="1263" spans="1:61" x14ac:dyDescent="0.25">
      <c r="A1263" t="s">
        <v>211</v>
      </c>
      <c r="D1263">
        <v>18</v>
      </c>
      <c r="E1263">
        <v>40</v>
      </c>
      <c r="F1263">
        <v>20</v>
      </c>
      <c r="G1263">
        <v>100</v>
      </c>
      <c r="H1263">
        <v>3</v>
      </c>
      <c r="I1263">
        <v>211</v>
      </c>
      <c r="J1263">
        <v>3</v>
      </c>
      <c r="K1263" s="1">
        <v>2.0950000000000001E-3</v>
      </c>
      <c r="L1263" s="1">
        <v>4.17E-4</v>
      </c>
      <c r="M1263" s="1">
        <v>-4.64E-3</v>
      </c>
      <c r="N1263" s="1">
        <v>-4.6000000000000001E-4</v>
      </c>
      <c r="O1263" s="2">
        <v>0.21273400000000001</v>
      </c>
      <c r="P1263" s="17">
        <f t="shared" si="240"/>
        <v>2127.34</v>
      </c>
      <c r="Q1263" s="3">
        <v>9.3118999999999993E-2</v>
      </c>
      <c r="R1263" s="18">
        <f t="shared" si="238"/>
        <v>931.18999999999994</v>
      </c>
      <c r="S1263" s="1">
        <v>7.535E-3</v>
      </c>
      <c r="T1263" s="1">
        <v>2.66E-3</v>
      </c>
      <c r="U1263" s="4">
        <v>0.139658</v>
      </c>
      <c r="V1263" s="19">
        <f t="shared" si="241"/>
        <v>1396.5800000000002</v>
      </c>
      <c r="W1263" s="1">
        <v>-1.66E-3</v>
      </c>
      <c r="X1263" s="1">
        <v>-1.3500000000000001E-3</v>
      </c>
      <c r="Y1263" s="5">
        <v>0.21890000000000001</v>
      </c>
      <c r="Z1263" s="20">
        <f t="shared" si="236"/>
        <v>2189</v>
      </c>
      <c r="AA1263" s="1">
        <v>33.045200000000001</v>
      </c>
      <c r="AB1263" s="1">
        <v>65.965500000000006</v>
      </c>
      <c r="AC1263" s="6">
        <v>3.7866999999999998E-2</v>
      </c>
      <c r="AD1263" s="21">
        <f t="shared" si="242"/>
        <v>378.66999999999996</v>
      </c>
      <c r="AE1263" s="1">
        <v>3.6619999999999999E-3</v>
      </c>
      <c r="AF1263" s="1">
        <v>9.1280000000000007E-3</v>
      </c>
      <c r="AG1263" s="1">
        <v>1.5699000000000001E-2</v>
      </c>
      <c r="AH1263" s="1">
        <v>-6.8580000000000002E-2</v>
      </c>
      <c r="AI1263" s="1">
        <v>0</v>
      </c>
      <c r="AJ1263" s="1">
        <v>0</v>
      </c>
      <c r="AK1263" s="1">
        <v>99.677499999999995</v>
      </c>
      <c r="AL1263">
        <v>4.9299999999999995E-4</v>
      </c>
      <c r="AM1263">
        <v>1.8900000000000001E-4</v>
      </c>
      <c r="AN1263">
        <v>-1.8600000000000001E-3</v>
      </c>
      <c r="AO1263">
        <v>-3.8000000000000002E-4</v>
      </c>
      <c r="AP1263" s="7">
        <v>0.163297</v>
      </c>
      <c r="AQ1263">
        <v>4.0411000000000002E-2</v>
      </c>
      <c r="AR1263">
        <v>4.6550000000000003E-3</v>
      </c>
      <c r="AS1263">
        <v>1.732E-3</v>
      </c>
      <c r="AT1263">
        <v>0.12198299999999999</v>
      </c>
      <c r="AU1263">
        <f t="shared" si="239"/>
        <v>0.16239399999999998</v>
      </c>
      <c r="AV1263">
        <v>-1.3799999999999999E-3</v>
      </c>
      <c r="AW1263">
        <v>-1.1999999999999999E-3</v>
      </c>
      <c r="AX1263" s="8">
        <v>0.15315100000000001</v>
      </c>
      <c r="AY1263">
        <v>50.271500000000003</v>
      </c>
      <c r="AZ1263">
        <v>49.223199999999999</v>
      </c>
      <c r="BA1263" s="9">
        <v>2.5444999999999999E-2</v>
      </c>
      <c r="BB1263" s="10">
        <f t="shared" si="237"/>
        <v>0.178596</v>
      </c>
      <c r="BC1263">
        <v>5.0379999999999999E-3</v>
      </c>
      <c r="BD1263">
        <v>3.751E-3</v>
      </c>
      <c r="BE1263">
        <v>6.6689999999999996E-3</v>
      </c>
      <c r="BF1263">
        <v>-1.668E-2</v>
      </c>
      <c r="BG1263">
        <v>0</v>
      </c>
      <c r="BH1263">
        <v>0</v>
      </c>
      <c r="BI1263" s="22"/>
    </row>
    <row r="1264" spans="1:61" x14ac:dyDescent="0.25">
      <c r="A1264" s="23" t="s">
        <v>211</v>
      </c>
      <c r="B1264" s="23"/>
      <c r="C1264" s="23"/>
      <c r="D1264" s="23">
        <v>18</v>
      </c>
      <c r="E1264" s="23">
        <v>40</v>
      </c>
      <c r="F1264" s="23">
        <v>20</v>
      </c>
      <c r="G1264" s="23">
        <v>100</v>
      </c>
      <c r="H1264" s="23">
        <v>3</v>
      </c>
      <c r="I1264" s="23">
        <v>212</v>
      </c>
      <c r="J1264" s="23">
        <v>4</v>
      </c>
      <c r="K1264" s="24">
        <v>-3.5300000000000002E-3</v>
      </c>
      <c r="L1264" s="24">
        <v>-1.47E-3</v>
      </c>
      <c r="M1264" s="24">
        <v>-8.0199999999999994E-3</v>
      </c>
      <c r="N1264" s="24">
        <v>1.2849999999999999E-3</v>
      </c>
      <c r="O1264" s="25">
        <v>0.21051</v>
      </c>
      <c r="P1264" s="17">
        <f t="shared" si="240"/>
        <v>2105.1</v>
      </c>
      <c r="Q1264" s="26">
        <v>0.10412100000000001</v>
      </c>
      <c r="R1264" s="18">
        <f t="shared" si="238"/>
        <v>1041.21</v>
      </c>
      <c r="S1264" s="24">
        <v>8.5880000000000001E-3</v>
      </c>
      <c r="T1264" s="24">
        <v>2.3059999999999999E-3</v>
      </c>
      <c r="U1264" s="27">
        <v>0.132219</v>
      </c>
      <c r="V1264" s="19">
        <f t="shared" si="241"/>
        <v>1322.19</v>
      </c>
      <c r="W1264" s="24">
        <v>-4.0800000000000003E-3</v>
      </c>
      <c r="X1264" s="24">
        <v>1.4920000000000001E-3</v>
      </c>
      <c r="Y1264" s="28">
        <v>0.21635199999999999</v>
      </c>
      <c r="Z1264" s="20">
        <f t="shared" si="236"/>
        <v>2163.52</v>
      </c>
      <c r="AA1264" s="24">
        <v>33.203499999999998</v>
      </c>
      <c r="AB1264" s="24">
        <v>65.702799999999996</v>
      </c>
      <c r="AC1264" s="29">
        <v>4.0672E-2</v>
      </c>
      <c r="AD1264" s="21">
        <f t="shared" si="242"/>
        <v>406.71999999999997</v>
      </c>
      <c r="AE1264" s="24">
        <v>-1.31E-3</v>
      </c>
      <c r="AF1264" s="24">
        <v>-3.7200000000000002E-3</v>
      </c>
      <c r="AG1264" s="24">
        <v>7.6039999999999996E-3</v>
      </c>
      <c r="AH1264" s="24">
        <v>-1.48E-3</v>
      </c>
      <c r="AI1264" s="24">
        <v>0</v>
      </c>
      <c r="AJ1264" s="24">
        <v>0</v>
      </c>
      <c r="AK1264" s="24">
        <v>99.607799999999997</v>
      </c>
      <c r="AL1264" s="23">
        <v>-8.3000000000000001E-4</v>
      </c>
      <c r="AM1264" s="23">
        <v>-6.6E-4</v>
      </c>
      <c r="AN1264" s="23">
        <v>-3.2100000000000002E-3</v>
      </c>
      <c r="AO1264" s="23">
        <v>1.067E-3</v>
      </c>
      <c r="AP1264" s="30">
        <v>0.161524</v>
      </c>
      <c r="AQ1264" s="23">
        <v>4.5166999999999999E-2</v>
      </c>
      <c r="AR1264" s="23">
        <v>5.3030000000000004E-3</v>
      </c>
      <c r="AS1264" s="23">
        <v>1.5009999999999999E-3</v>
      </c>
      <c r="AT1264" s="23">
        <v>0.115438</v>
      </c>
      <c r="AU1264">
        <f t="shared" si="239"/>
        <v>0.160605</v>
      </c>
      <c r="AV1264" s="23">
        <v>-3.3700000000000002E-3</v>
      </c>
      <c r="AW1264" s="23">
        <v>1.325E-3</v>
      </c>
      <c r="AX1264" s="31">
        <v>0.151306</v>
      </c>
      <c r="AY1264" s="23">
        <v>50.491599999999998</v>
      </c>
      <c r="AZ1264" s="23">
        <v>49.006999999999998</v>
      </c>
      <c r="BA1264" s="32">
        <v>2.7320000000000001E-2</v>
      </c>
      <c r="BB1264" s="10">
        <f t="shared" si="237"/>
        <v>0.17862600000000001</v>
      </c>
      <c r="BC1264" s="23">
        <v>-1.8E-3</v>
      </c>
      <c r="BD1264" s="23">
        <v>-1.5299999999999999E-3</v>
      </c>
      <c r="BE1264" s="23">
        <v>3.2290000000000001E-3</v>
      </c>
      <c r="BF1264" s="23">
        <v>-3.6000000000000002E-4</v>
      </c>
      <c r="BG1264" s="23">
        <v>0</v>
      </c>
      <c r="BH1264" s="23">
        <v>0</v>
      </c>
      <c r="BI1264" s="22"/>
    </row>
    <row r="1265" spans="1:61" x14ac:dyDescent="0.25">
      <c r="A1265" t="s">
        <v>212</v>
      </c>
      <c r="D1265">
        <v>19</v>
      </c>
      <c r="E1265">
        <v>40</v>
      </c>
      <c r="F1265">
        <v>20</v>
      </c>
      <c r="G1265">
        <v>100</v>
      </c>
      <c r="H1265">
        <v>3</v>
      </c>
      <c r="I1265">
        <v>213</v>
      </c>
      <c r="J1265">
        <v>1</v>
      </c>
      <c r="K1265" s="1">
        <v>6.8339999999999998E-3</v>
      </c>
      <c r="L1265" s="1">
        <v>6.7799999999999996E-3</v>
      </c>
      <c r="M1265" s="1">
        <v>-4.6299999999999996E-3</v>
      </c>
      <c r="N1265" s="1">
        <v>2.8200000000000002E-4</v>
      </c>
      <c r="O1265" s="2">
        <v>0.18149000000000001</v>
      </c>
      <c r="P1265" s="17">
        <f t="shared" si="240"/>
        <v>1814.9</v>
      </c>
      <c r="Q1265" s="3">
        <v>0.133489</v>
      </c>
      <c r="R1265" s="18">
        <f t="shared" si="238"/>
        <v>1334.8899999999999</v>
      </c>
      <c r="S1265" s="1">
        <v>4.261E-3</v>
      </c>
      <c r="T1265" s="1">
        <v>6.7039999999999999E-3</v>
      </c>
      <c r="U1265" s="4">
        <v>0.202788</v>
      </c>
      <c r="V1265" s="19">
        <f t="shared" si="241"/>
        <v>2027.8799999999999</v>
      </c>
      <c r="W1265" s="1">
        <v>-1.1900000000000001E-3</v>
      </c>
      <c r="X1265" s="1">
        <v>3.9880000000000002E-3</v>
      </c>
      <c r="Y1265" s="5">
        <v>0.20358499999999999</v>
      </c>
      <c r="Z1265" s="20">
        <f t="shared" si="236"/>
        <v>2035.85</v>
      </c>
      <c r="AA1265" s="1">
        <v>33.058100000000003</v>
      </c>
      <c r="AB1265" s="1">
        <v>65.898600000000002</v>
      </c>
      <c r="AC1265" s="6">
        <v>3.109E-2</v>
      </c>
      <c r="AD1265" s="21">
        <f t="shared" si="242"/>
        <v>310.89999999999998</v>
      </c>
      <c r="AE1265" s="1">
        <v>3.1419999999999998E-3</v>
      </c>
      <c r="AF1265" s="1">
        <v>6.3850000000000001E-3</v>
      </c>
      <c r="AG1265" s="1">
        <v>5.1250000000000002E-3</v>
      </c>
      <c r="AH1265" s="1">
        <v>-3.4329999999999999E-2</v>
      </c>
      <c r="AI1265" s="1">
        <v>0</v>
      </c>
      <c r="AJ1265" s="1">
        <v>0</v>
      </c>
      <c r="AK1265" s="1">
        <v>99.712400000000002</v>
      </c>
      <c r="AL1265">
        <v>1.609E-3</v>
      </c>
      <c r="AM1265">
        <v>3.065E-3</v>
      </c>
      <c r="AN1265">
        <v>-1.8500000000000001E-3</v>
      </c>
      <c r="AO1265">
        <v>2.34E-4</v>
      </c>
      <c r="AP1265" s="7">
        <v>0.139293</v>
      </c>
      <c r="AQ1265">
        <v>5.7922000000000001E-2</v>
      </c>
      <c r="AR1265">
        <v>2.6319999999999998E-3</v>
      </c>
      <c r="AS1265">
        <v>4.3639999999999998E-3</v>
      </c>
      <c r="AT1265">
        <v>0.177095</v>
      </c>
      <c r="AU1265">
        <f t="shared" si="239"/>
        <v>0.235017</v>
      </c>
      <c r="AV1265">
        <v>-9.8999999999999999E-4</v>
      </c>
      <c r="AW1265">
        <v>3.5400000000000002E-3</v>
      </c>
      <c r="AX1265" s="8">
        <v>0.14241400000000001</v>
      </c>
      <c r="AY1265">
        <v>50.283299999999997</v>
      </c>
      <c r="AZ1265">
        <v>49.165700000000001</v>
      </c>
      <c r="BA1265" s="9">
        <v>2.0888E-2</v>
      </c>
      <c r="BB1265" s="10">
        <f t="shared" si="237"/>
        <v>0.163302</v>
      </c>
      <c r="BC1265">
        <v>4.3220000000000003E-3</v>
      </c>
      <c r="BD1265">
        <v>2.624E-3</v>
      </c>
      <c r="BE1265">
        <v>2.1770000000000001E-3</v>
      </c>
      <c r="BF1265">
        <v>-8.3499999999999998E-3</v>
      </c>
      <c r="BG1265">
        <v>0</v>
      </c>
      <c r="BH1265">
        <v>0</v>
      </c>
      <c r="BI1265" s="22"/>
    </row>
    <row r="1266" spans="1:61" x14ac:dyDescent="0.25">
      <c r="A1266" t="s">
        <v>212</v>
      </c>
      <c r="D1266">
        <v>19</v>
      </c>
      <c r="E1266">
        <v>40</v>
      </c>
      <c r="F1266">
        <v>20</v>
      </c>
      <c r="G1266">
        <v>100</v>
      </c>
      <c r="H1266">
        <v>3</v>
      </c>
      <c r="I1266">
        <v>214</v>
      </c>
      <c r="J1266">
        <v>2</v>
      </c>
      <c r="K1266" s="1">
        <v>1.4898E-2</v>
      </c>
      <c r="L1266" s="1">
        <v>-6.1399999999999996E-3</v>
      </c>
      <c r="M1266" s="1">
        <v>-5.6800000000000002E-3</v>
      </c>
      <c r="N1266" s="1">
        <v>-3.62E-3</v>
      </c>
      <c r="O1266" s="2">
        <v>0.172794</v>
      </c>
      <c r="P1266" s="17">
        <f t="shared" si="240"/>
        <v>1727.94</v>
      </c>
      <c r="Q1266" s="3">
        <v>0.12457799999999999</v>
      </c>
      <c r="R1266" s="18">
        <f t="shared" si="238"/>
        <v>1245.78</v>
      </c>
      <c r="S1266" s="1">
        <v>1.5460000000000001E-3</v>
      </c>
      <c r="T1266" s="1">
        <v>-9.0000000000000006E-5</v>
      </c>
      <c r="U1266" s="4">
        <v>0.20131399999999999</v>
      </c>
      <c r="V1266" s="19">
        <f t="shared" si="241"/>
        <v>2013.1399999999999</v>
      </c>
      <c r="W1266" s="1">
        <v>-4.8700000000000002E-3</v>
      </c>
      <c r="X1266" s="1">
        <v>-1.3699999999999999E-3</v>
      </c>
      <c r="Y1266" s="5">
        <v>0.195137</v>
      </c>
      <c r="Z1266" s="20">
        <f t="shared" si="236"/>
        <v>1951.3700000000001</v>
      </c>
      <c r="AA1266" s="1">
        <v>33.075000000000003</v>
      </c>
      <c r="AB1266" s="1">
        <v>65.977099999999993</v>
      </c>
      <c r="AC1266" s="6">
        <v>2.4660000000000001E-2</v>
      </c>
      <c r="AD1266" s="21">
        <f t="shared" si="242"/>
        <v>246.60000000000002</v>
      </c>
      <c r="AE1266" s="1">
        <v>2.7360000000000002E-3</v>
      </c>
      <c r="AF1266" s="1">
        <v>7.8630000000000002E-3</v>
      </c>
      <c r="AG1266" s="1">
        <v>-1.5299999999999999E-3</v>
      </c>
      <c r="AH1266" s="1">
        <v>-5.8380000000000001E-2</v>
      </c>
      <c r="AI1266" s="1">
        <v>0</v>
      </c>
      <c r="AJ1266" s="1">
        <v>0</v>
      </c>
      <c r="AK1266" s="1">
        <v>99.715900000000005</v>
      </c>
      <c r="AL1266">
        <v>3.506E-3</v>
      </c>
      <c r="AM1266">
        <v>-2.7799999999999999E-3</v>
      </c>
      <c r="AN1266">
        <v>-2.2699999999999999E-3</v>
      </c>
      <c r="AO1266">
        <v>-3.0100000000000001E-3</v>
      </c>
      <c r="AP1266" s="7">
        <v>0.132576</v>
      </c>
      <c r="AQ1266">
        <v>5.4038000000000003E-2</v>
      </c>
      <c r="AR1266">
        <v>9.5500000000000001E-4</v>
      </c>
      <c r="AS1266">
        <v>-6.0000000000000002E-5</v>
      </c>
      <c r="AT1266">
        <v>0.17575099999999999</v>
      </c>
      <c r="AU1266">
        <f t="shared" si="239"/>
        <v>0.22978899999999999</v>
      </c>
      <c r="AV1266">
        <v>-4.0299999999999997E-3</v>
      </c>
      <c r="AW1266">
        <v>-1.2199999999999999E-3</v>
      </c>
      <c r="AX1266" s="8">
        <v>0.136461</v>
      </c>
      <c r="AY1266">
        <v>50.292999999999999</v>
      </c>
      <c r="AZ1266">
        <v>49.208399999999997</v>
      </c>
      <c r="BA1266" s="9">
        <v>1.6563000000000001E-2</v>
      </c>
      <c r="BB1266" s="10">
        <f t="shared" si="237"/>
        <v>0.15302399999999999</v>
      </c>
      <c r="BC1266">
        <v>3.7620000000000002E-3</v>
      </c>
      <c r="BD1266">
        <v>3.2299999999999998E-3</v>
      </c>
      <c r="BE1266">
        <v>-6.4999999999999997E-4</v>
      </c>
      <c r="BF1266">
        <v>-1.4189999999999999E-2</v>
      </c>
      <c r="BG1266">
        <v>0</v>
      </c>
      <c r="BH1266">
        <v>0</v>
      </c>
      <c r="BI1266" s="22"/>
    </row>
    <row r="1267" spans="1:61" x14ac:dyDescent="0.25">
      <c r="A1267" t="s">
        <v>212</v>
      </c>
      <c r="D1267">
        <v>19</v>
      </c>
      <c r="E1267">
        <v>40</v>
      </c>
      <c r="F1267">
        <v>20</v>
      </c>
      <c r="G1267">
        <v>100</v>
      </c>
      <c r="H1267">
        <v>3</v>
      </c>
      <c r="I1267">
        <v>215</v>
      </c>
      <c r="J1267">
        <v>3</v>
      </c>
      <c r="K1267" s="1">
        <v>6.1600000000000001E-4</v>
      </c>
      <c r="L1267" s="1">
        <v>6.9999999999999999E-6</v>
      </c>
      <c r="M1267" s="1">
        <v>-2.2699999999999999E-3</v>
      </c>
      <c r="N1267" s="1">
        <v>1.9449999999999999E-3</v>
      </c>
      <c r="O1267" s="2">
        <v>0.178703</v>
      </c>
      <c r="P1267" s="17">
        <f t="shared" si="240"/>
        <v>1787.03</v>
      </c>
      <c r="Q1267" s="3">
        <v>0.12818199999999999</v>
      </c>
      <c r="R1267" s="18">
        <f t="shared" si="238"/>
        <v>1281.82</v>
      </c>
      <c r="S1267" s="1">
        <v>1.45E-4</v>
      </c>
      <c r="T1267" s="1">
        <v>-5.1000000000000004E-4</v>
      </c>
      <c r="U1267" s="4">
        <v>0.20277300000000001</v>
      </c>
      <c r="V1267" s="19">
        <f t="shared" si="241"/>
        <v>2027.73</v>
      </c>
      <c r="W1267" s="1">
        <v>1.0499999999999999E-3</v>
      </c>
      <c r="X1267" s="1">
        <v>2.699E-3</v>
      </c>
      <c r="Y1267" s="5">
        <v>0.20400699999999999</v>
      </c>
      <c r="Z1267" s="20">
        <f t="shared" si="236"/>
        <v>2040.07</v>
      </c>
      <c r="AA1267" s="1">
        <v>33.098599999999998</v>
      </c>
      <c r="AB1267" s="1">
        <v>66.035600000000002</v>
      </c>
      <c r="AC1267" s="6">
        <v>3.1626000000000001E-2</v>
      </c>
      <c r="AD1267" s="21">
        <f t="shared" si="242"/>
        <v>316.26</v>
      </c>
      <c r="AE1267" s="1">
        <v>1.255E-3</v>
      </c>
      <c r="AF1267" s="1">
        <v>4.666E-3</v>
      </c>
      <c r="AG1267" s="1">
        <v>2.9420000000000002E-3</v>
      </c>
      <c r="AH1267" s="1">
        <v>-3.7629999999999997E-2</v>
      </c>
      <c r="AI1267" s="1">
        <v>0</v>
      </c>
      <c r="AJ1267" s="1">
        <v>0</v>
      </c>
      <c r="AK1267" s="1">
        <v>99.854399999999998</v>
      </c>
      <c r="AL1267">
        <v>1.45E-4</v>
      </c>
      <c r="AM1267">
        <v>3.0000000000000001E-6</v>
      </c>
      <c r="AN1267">
        <v>-9.1E-4</v>
      </c>
      <c r="AO1267">
        <v>1.6130000000000001E-3</v>
      </c>
      <c r="AP1267" s="7">
        <v>0.13695399999999999</v>
      </c>
      <c r="AQ1267">
        <v>5.5537999999999997E-2</v>
      </c>
      <c r="AR1267">
        <v>9.0000000000000006E-5</v>
      </c>
      <c r="AS1267">
        <v>-3.3E-4</v>
      </c>
      <c r="AT1267">
        <v>0.17682300000000001</v>
      </c>
      <c r="AU1267">
        <f t="shared" si="239"/>
        <v>0.23236100000000001</v>
      </c>
      <c r="AV1267">
        <v>8.6700000000000004E-4</v>
      </c>
      <c r="AW1267">
        <v>2.3930000000000002E-3</v>
      </c>
      <c r="AX1267" s="8">
        <v>0.14250099999999999</v>
      </c>
      <c r="AY1267">
        <v>50.271500000000003</v>
      </c>
      <c r="AZ1267">
        <v>49.195900000000002</v>
      </c>
      <c r="BA1267" s="9">
        <v>2.1217E-2</v>
      </c>
      <c r="BB1267" s="10">
        <f t="shared" si="237"/>
        <v>0.16371799999999997</v>
      </c>
      <c r="BC1267">
        <v>1.7240000000000001E-3</v>
      </c>
      <c r="BD1267">
        <v>1.915E-3</v>
      </c>
      <c r="BE1267">
        <v>1.248E-3</v>
      </c>
      <c r="BF1267">
        <v>-9.1400000000000006E-3</v>
      </c>
      <c r="BG1267">
        <v>0</v>
      </c>
      <c r="BH1267">
        <v>0</v>
      </c>
      <c r="BI1267" s="22"/>
    </row>
    <row r="1268" spans="1:61" x14ac:dyDescent="0.25">
      <c r="A1268" t="s">
        <v>212</v>
      </c>
      <c r="D1268">
        <v>19</v>
      </c>
      <c r="E1268">
        <v>40</v>
      </c>
      <c r="F1268">
        <v>20</v>
      </c>
      <c r="G1268">
        <v>100</v>
      </c>
      <c r="H1268">
        <v>3</v>
      </c>
      <c r="I1268">
        <v>216</v>
      </c>
      <c r="J1268">
        <v>4</v>
      </c>
      <c r="K1268" s="1">
        <v>1.0799E-2</v>
      </c>
      <c r="L1268" s="1">
        <v>1.779E-3</v>
      </c>
      <c r="M1268" s="1">
        <v>-3.7000000000000002E-3</v>
      </c>
      <c r="N1268" s="1">
        <v>8.0500000000000005E-4</v>
      </c>
      <c r="O1268" s="2">
        <v>0.17032</v>
      </c>
      <c r="P1268" s="17">
        <f t="shared" si="240"/>
        <v>1703.2</v>
      </c>
      <c r="Q1268" s="3">
        <v>0.13017300000000001</v>
      </c>
      <c r="R1268" s="18">
        <f t="shared" si="238"/>
        <v>1301.73</v>
      </c>
      <c r="S1268" s="1">
        <v>4.3020000000000003E-3</v>
      </c>
      <c r="T1268" s="1">
        <v>3.372E-3</v>
      </c>
      <c r="U1268" s="4">
        <v>0.20019999999999999</v>
      </c>
      <c r="V1268" s="19">
        <f t="shared" si="241"/>
        <v>2002</v>
      </c>
      <c r="W1268" s="1">
        <v>-1.1800000000000001E-3</v>
      </c>
      <c r="X1268" s="1">
        <v>2.2910000000000001E-3</v>
      </c>
      <c r="Y1268" s="5">
        <v>0.198681</v>
      </c>
      <c r="Z1268" s="20">
        <f t="shared" si="236"/>
        <v>1986.81</v>
      </c>
      <c r="AA1268" s="1">
        <v>33.067500000000003</v>
      </c>
      <c r="AB1268" s="1">
        <v>65.966700000000003</v>
      </c>
      <c r="AC1268" s="6">
        <v>2.6311999999999999E-2</v>
      </c>
      <c r="AD1268" s="21">
        <f t="shared" si="242"/>
        <v>263.12</v>
      </c>
      <c r="AE1268" s="1">
        <v>-7.3000000000000001E-3</v>
      </c>
      <c r="AF1268" s="1">
        <v>1.4234999999999999E-2</v>
      </c>
      <c r="AG1268" s="1">
        <v>-4.64E-3</v>
      </c>
      <c r="AH1268" s="1">
        <v>-1.3729999999999999E-2</v>
      </c>
      <c r="AI1268" s="1">
        <v>0</v>
      </c>
      <c r="AJ1268" s="1">
        <v>0</v>
      </c>
      <c r="AK1268" s="1">
        <v>99.766999999999996</v>
      </c>
      <c r="AL1268">
        <v>2.5409999999999999E-3</v>
      </c>
      <c r="AM1268">
        <v>8.0400000000000003E-4</v>
      </c>
      <c r="AN1268">
        <v>-1.48E-3</v>
      </c>
      <c r="AO1268">
        <v>6.6799999999999997E-4</v>
      </c>
      <c r="AP1268" s="7">
        <v>0.13067799999999999</v>
      </c>
      <c r="AQ1268">
        <v>5.6465000000000001E-2</v>
      </c>
      <c r="AR1268">
        <v>2.6559999999999999E-3</v>
      </c>
      <c r="AS1268">
        <v>2.1949999999999999E-3</v>
      </c>
      <c r="AT1268">
        <v>0.17477899999999999</v>
      </c>
      <c r="AU1268">
        <f t="shared" si="239"/>
        <v>0.23124400000000001</v>
      </c>
      <c r="AV1268">
        <v>-9.7999999999999997E-4</v>
      </c>
      <c r="AW1268">
        <v>2.0330000000000001E-3</v>
      </c>
      <c r="AX1268" s="8">
        <v>0.13893900000000001</v>
      </c>
      <c r="AY1268">
        <v>50.281700000000001</v>
      </c>
      <c r="AZ1268">
        <v>49.200899999999997</v>
      </c>
      <c r="BA1268" s="9">
        <v>1.7672E-2</v>
      </c>
      <c r="BB1268" s="10">
        <f t="shared" si="237"/>
        <v>0.156611</v>
      </c>
      <c r="BC1268">
        <v>-1.004E-2</v>
      </c>
      <c r="BD1268">
        <v>5.8479999999999999E-3</v>
      </c>
      <c r="BE1268">
        <v>-1.97E-3</v>
      </c>
      <c r="BF1268">
        <v>-3.3400000000000001E-3</v>
      </c>
      <c r="BG1268">
        <v>0</v>
      </c>
      <c r="BH1268">
        <v>0</v>
      </c>
      <c r="BI1268" s="22"/>
    </row>
    <row r="1269" spans="1:61" x14ac:dyDescent="0.25">
      <c r="A1269" t="s">
        <v>212</v>
      </c>
      <c r="D1269">
        <v>19</v>
      </c>
      <c r="E1269">
        <v>40</v>
      </c>
      <c r="F1269">
        <v>20</v>
      </c>
      <c r="G1269">
        <v>100</v>
      </c>
      <c r="H1269">
        <v>3</v>
      </c>
      <c r="I1269">
        <v>217</v>
      </c>
      <c r="J1269">
        <v>5</v>
      </c>
      <c r="K1269" s="1">
        <v>-1.8800000000000001E-2</v>
      </c>
      <c r="L1269" s="1">
        <v>-1.2030000000000001E-2</v>
      </c>
      <c r="M1269" s="1">
        <v>-2.5100000000000001E-3</v>
      </c>
      <c r="N1269" s="1">
        <v>-1E-4</v>
      </c>
      <c r="O1269" s="2">
        <v>0.17776</v>
      </c>
      <c r="P1269" s="17">
        <f t="shared" si="240"/>
        <v>1777.6</v>
      </c>
      <c r="Q1269" s="3">
        <v>0.12612400000000001</v>
      </c>
      <c r="R1269" s="18">
        <f t="shared" si="238"/>
        <v>1261.2400000000002</v>
      </c>
      <c r="S1269" s="1">
        <v>1.1919999999999999E-3</v>
      </c>
      <c r="T1269" s="1">
        <v>3.5639999999999999E-3</v>
      </c>
      <c r="U1269" s="4">
        <v>0.19858700000000001</v>
      </c>
      <c r="V1269" s="19">
        <f t="shared" si="241"/>
        <v>1985.8700000000001</v>
      </c>
      <c r="W1269" s="1">
        <v>-1.9300000000000001E-3</v>
      </c>
      <c r="X1269" s="1">
        <v>3.7399999999999998E-4</v>
      </c>
      <c r="Y1269" s="5">
        <v>0.19387799999999999</v>
      </c>
      <c r="Z1269" s="20">
        <f t="shared" si="236"/>
        <v>1938.78</v>
      </c>
      <c r="AA1269" s="1">
        <v>33.079000000000001</v>
      </c>
      <c r="AB1269" s="1">
        <v>65.781599999999997</v>
      </c>
      <c r="AC1269" s="6">
        <v>2.3316E-2</v>
      </c>
      <c r="AD1269" s="21">
        <f t="shared" si="242"/>
        <v>233.16</v>
      </c>
      <c r="AE1269" s="1">
        <v>3.68E-4</v>
      </c>
      <c r="AF1269" s="1">
        <v>4.4530000000000004E-3</v>
      </c>
      <c r="AG1269" s="1">
        <v>5.7819999999999998E-3</v>
      </c>
      <c r="AH1269" s="1">
        <v>-3.6360000000000003E-2</v>
      </c>
      <c r="AI1269" s="1">
        <v>0</v>
      </c>
      <c r="AJ1269" s="1">
        <v>0</v>
      </c>
      <c r="AK1269" s="1">
        <v>99.524299999999997</v>
      </c>
      <c r="AL1269">
        <v>-4.4299999999999999E-3</v>
      </c>
      <c r="AM1269">
        <v>-5.4400000000000004E-3</v>
      </c>
      <c r="AN1269">
        <v>-1.01E-3</v>
      </c>
      <c r="AO1269">
        <v>-8.0000000000000007E-5</v>
      </c>
      <c r="AP1269" s="7">
        <v>0.136572</v>
      </c>
      <c r="AQ1269">
        <v>5.4782999999999998E-2</v>
      </c>
      <c r="AR1269">
        <v>7.3700000000000002E-4</v>
      </c>
      <c r="AS1269">
        <v>2.323E-3</v>
      </c>
      <c r="AT1269">
        <v>0.17360600000000001</v>
      </c>
      <c r="AU1269">
        <f t="shared" si="239"/>
        <v>0.22838900000000001</v>
      </c>
      <c r="AV1269">
        <v>-1.6000000000000001E-3</v>
      </c>
      <c r="AW1269">
        <v>3.3199999999999999E-4</v>
      </c>
      <c r="AX1269" s="8">
        <v>0.135764</v>
      </c>
      <c r="AY1269">
        <v>50.367400000000004</v>
      </c>
      <c r="AZ1269">
        <v>49.129399999999997</v>
      </c>
      <c r="BA1269" s="9">
        <v>1.5682000000000001E-2</v>
      </c>
      <c r="BB1269" s="10">
        <f t="shared" si="237"/>
        <v>0.151446</v>
      </c>
      <c r="BC1269">
        <v>5.0600000000000005E-4</v>
      </c>
      <c r="BD1269">
        <v>1.8320000000000001E-3</v>
      </c>
      <c r="BE1269">
        <v>2.4580000000000001E-3</v>
      </c>
      <c r="BF1269">
        <v>-8.8500000000000002E-3</v>
      </c>
      <c r="BG1269">
        <v>0</v>
      </c>
      <c r="BH1269">
        <v>0</v>
      </c>
      <c r="BI1269" s="22"/>
    </row>
    <row r="1270" spans="1:61" x14ac:dyDescent="0.25">
      <c r="A1270" t="s">
        <v>212</v>
      </c>
      <c r="D1270">
        <v>19</v>
      </c>
      <c r="E1270">
        <v>40</v>
      </c>
      <c r="F1270">
        <v>20</v>
      </c>
      <c r="G1270">
        <v>100</v>
      </c>
      <c r="H1270">
        <v>3</v>
      </c>
      <c r="I1270">
        <v>218</v>
      </c>
      <c r="J1270">
        <v>6</v>
      </c>
      <c r="K1270" s="1">
        <v>5.9020000000000001E-3</v>
      </c>
      <c r="L1270" s="1">
        <v>2.0336E-2</v>
      </c>
      <c r="M1270" s="1">
        <v>4.3899999999999998E-3</v>
      </c>
      <c r="N1270" s="1">
        <v>7.2800000000000002E-4</v>
      </c>
      <c r="O1270" s="2">
        <v>0.178837</v>
      </c>
      <c r="P1270" s="17">
        <f t="shared" si="240"/>
        <v>1788.37</v>
      </c>
      <c r="Q1270" s="3">
        <v>0.14863100000000001</v>
      </c>
      <c r="R1270" s="18">
        <f t="shared" si="238"/>
        <v>1486.3100000000002</v>
      </c>
      <c r="S1270" s="1">
        <v>5.659E-3</v>
      </c>
      <c r="T1270" s="1">
        <v>2.6919999999999999E-3</v>
      </c>
      <c r="U1270" s="4">
        <v>0.20466300000000001</v>
      </c>
      <c r="V1270" s="19">
        <f t="shared" si="241"/>
        <v>2046.63</v>
      </c>
      <c r="W1270" s="1">
        <v>-2.2200000000000002E-3</v>
      </c>
      <c r="X1270" s="1">
        <v>1.077E-3</v>
      </c>
      <c r="Y1270" s="5">
        <v>0.197605</v>
      </c>
      <c r="Z1270" s="20">
        <f t="shared" si="236"/>
        <v>1976.05</v>
      </c>
      <c r="AA1270" s="1">
        <v>33.039400000000001</v>
      </c>
      <c r="AB1270" s="1">
        <v>65.867500000000007</v>
      </c>
      <c r="AC1270" s="6">
        <v>2.9135999999999999E-2</v>
      </c>
      <c r="AD1270" s="21">
        <f t="shared" si="242"/>
        <v>291.36</v>
      </c>
      <c r="AE1270" s="1">
        <v>4.7749999999999997E-3</v>
      </c>
      <c r="AF1270" s="1">
        <v>-1.64E-3</v>
      </c>
      <c r="AG1270" s="1">
        <v>1.4718999999999999E-2</v>
      </c>
      <c r="AH1270" s="1">
        <v>-1.55E-2</v>
      </c>
      <c r="AI1270" s="1">
        <v>0</v>
      </c>
      <c r="AJ1270" s="1">
        <v>0</v>
      </c>
      <c r="AK1270" s="1">
        <v>99.706699999999998</v>
      </c>
      <c r="AL1270">
        <v>1.39E-3</v>
      </c>
      <c r="AM1270">
        <v>9.1979999999999996E-3</v>
      </c>
      <c r="AN1270">
        <v>1.7589999999999999E-3</v>
      </c>
      <c r="AO1270">
        <v>6.0499999999999996E-4</v>
      </c>
      <c r="AP1270" s="7">
        <v>0.13730899999999999</v>
      </c>
      <c r="AQ1270">
        <v>6.4517000000000005E-2</v>
      </c>
      <c r="AR1270">
        <v>3.4970000000000001E-3</v>
      </c>
      <c r="AS1270">
        <v>1.753E-3</v>
      </c>
      <c r="AT1270">
        <v>0.17880199999999999</v>
      </c>
      <c r="AU1270">
        <f t="shared" si="239"/>
        <v>0.24331900000000001</v>
      </c>
      <c r="AV1270">
        <v>-1.83E-3</v>
      </c>
      <c r="AW1270">
        <v>9.5699999999999995E-4</v>
      </c>
      <c r="AX1270" s="8">
        <v>0.13828399999999999</v>
      </c>
      <c r="AY1270">
        <v>50.2744</v>
      </c>
      <c r="AZ1270">
        <v>49.1614</v>
      </c>
      <c r="BA1270" s="9">
        <v>1.9584000000000001E-2</v>
      </c>
      <c r="BB1270" s="10">
        <f t="shared" si="237"/>
        <v>0.15786799999999998</v>
      </c>
      <c r="BC1270">
        <v>6.5709999999999996E-3</v>
      </c>
      <c r="BD1270">
        <v>-6.7000000000000002E-4</v>
      </c>
      <c r="BE1270">
        <v>6.2550000000000001E-3</v>
      </c>
      <c r="BF1270">
        <v>-3.7699999999999999E-3</v>
      </c>
      <c r="BG1270">
        <v>0</v>
      </c>
      <c r="BH1270">
        <v>0</v>
      </c>
      <c r="BI1270" s="22"/>
    </row>
    <row r="1271" spans="1:61" x14ac:dyDescent="0.25">
      <c r="A1271" t="s">
        <v>212</v>
      </c>
      <c r="D1271">
        <v>19</v>
      </c>
      <c r="E1271">
        <v>40</v>
      </c>
      <c r="F1271">
        <v>20</v>
      </c>
      <c r="G1271">
        <v>100</v>
      </c>
      <c r="H1271">
        <v>3</v>
      </c>
      <c r="I1271">
        <v>219</v>
      </c>
      <c r="J1271">
        <v>7</v>
      </c>
      <c r="K1271" s="1">
        <v>1.6622999999999999E-2</v>
      </c>
      <c r="L1271" s="1">
        <v>3.725E-3</v>
      </c>
      <c r="M1271" s="1">
        <v>1.9849999999999998E-3</v>
      </c>
      <c r="N1271" s="1">
        <v>-5.5399999999999998E-3</v>
      </c>
      <c r="O1271" s="2">
        <v>0.18690300000000001</v>
      </c>
      <c r="P1271" s="17">
        <f t="shared" si="240"/>
        <v>1869.0300000000002</v>
      </c>
      <c r="Q1271" s="3">
        <v>0.13372600000000001</v>
      </c>
      <c r="R1271" s="18">
        <f t="shared" si="238"/>
        <v>1337.2600000000002</v>
      </c>
      <c r="S1271" s="1">
        <v>1.9319999999999999E-3</v>
      </c>
      <c r="T1271" s="1">
        <v>1.196E-3</v>
      </c>
      <c r="U1271" s="4">
        <v>0.21731500000000001</v>
      </c>
      <c r="V1271" s="19">
        <f t="shared" si="241"/>
        <v>2173.15</v>
      </c>
      <c r="W1271" s="1">
        <v>-2.2499999999999998E-3</v>
      </c>
      <c r="X1271" s="1">
        <v>2.362E-3</v>
      </c>
      <c r="Y1271" s="5">
        <v>0.20407900000000001</v>
      </c>
      <c r="Z1271" s="20">
        <f t="shared" si="236"/>
        <v>2040.7900000000002</v>
      </c>
      <c r="AA1271" s="1">
        <v>33.172800000000002</v>
      </c>
      <c r="AB1271" s="1">
        <v>65.924099999999996</v>
      </c>
      <c r="AC1271" s="6">
        <v>3.8330999999999997E-2</v>
      </c>
      <c r="AD1271" s="21">
        <f t="shared" si="242"/>
        <v>383.30999999999995</v>
      </c>
      <c r="AE1271" s="1">
        <v>2.3270000000000001E-3</v>
      </c>
      <c r="AF1271" s="1">
        <v>2.8679999999999999E-3</v>
      </c>
      <c r="AG1271" s="1">
        <v>-5.3899999999999998E-3</v>
      </c>
      <c r="AH1271" s="1">
        <v>-1.047E-2</v>
      </c>
      <c r="AI1271" s="1">
        <v>0</v>
      </c>
      <c r="AJ1271" s="1">
        <v>0</v>
      </c>
      <c r="AK1271" s="1">
        <v>99.886600000000001</v>
      </c>
      <c r="AL1271">
        <v>3.9050000000000001E-3</v>
      </c>
      <c r="AM1271">
        <v>1.681E-3</v>
      </c>
      <c r="AN1271">
        <v>7.9299999999999998E-4</v>
      </c>
      <c r="AO1271">
        <v>-4.5999999999999999E-3</v>
      </c>
      <c r="AP1271" s="7">
        <v>0.143153</v>
      </c>
      <c r="AQ1271">
        <v>5.7905999999999999E-2</v>
      </c>
      <c r="AR1271">
        <v>1.191E-3</v>
      </c>
      <c r="AS1271">
        <v>7.7700000000000002E-4</v>
      </c>
      <c r="AT1271">
        <v>0.189392</v>
      </c>
      <c r="AU1271">
        <f t="shared" si="239"/>
        <v>0.24729800000000002</v>
      </c>
      <c r="AV1271">
        <v>-1.8600000000000001E-3</v>
      </c>
      <c r="AW1271">
        <v>2.0929999999999998E-3</v>
      </c>
      <c r="AX1271" s="8">
        <v>0.14246600000000001</v>
      </c>
      <c r="AY1271">
        <v>50.354199999999999</v>
      </c>
      <c r="AZ1271">
        <v>49.0837</v>
      </c>
      <c r="BA1271" s="9">
        <v>2.5701000000000002E-2</v>
      </c>
      <c r="BB1271" s="10">
        <f t="shared" si="237"/>
        <v>0.16816700000000001</v>
      </c>
      <c r="BC1271">
        <v>3.1949999999999999E-3</v>
      </c>
      <c r="BD1271">
        <v>1.176E-3</v>
      </c>
      <c r="BE1271">
        <v>-2.2799999999999999E-3</v>
      </c>
      <c r="BF1271">
        <v>-2.5400000000000002E-3</v>
      </c>
      <c r="BG1271">
        <v>0</v>
      </c>
      <c r="BH1271">
        <v>0</v>
      </c>
      <c r="BI1271" s="22"/>
    </row>
    <row r="1272" spans="1:61" x14ac:dyDescent="0.25">
      <c r="A1272" t="s">
        <v>212</v>
      </c>
      <c r="D1272">
        <v>19</v>
      </c>
      <c r="E1272">
        <v>40</v>
      </c>
      <c r="F1272">
        <v>20</v>
      </c>
      <c r="G1272">
        <v>100</v>
      </c>
      <c r="H1272">
        <v>3</v>
      </c>
      <c r="I1272">
        <v>220</v>
      </c>
      <c r="J1272">
        <v>8</v>
      </c>
      <c r="K1272" s="1">
        <v>-6.28E-3</v>
      </c>
      <c r="L1272" s="1">
        <v>9.5100000000000002E-4</v>
      </c>
      <c r="M1272" s="1">
        <v>5.2599999999999999E-4</v>
      </c>
      <c r="N1272" s="1">
        <v>2.3059999999999999E-3</v>
      </c>
      <c r="O1272" s="2">
        <v>2.3814999999999999E-2</v>
      </c>
      <c r="P1272" s="17">
        <f t="shared" si="240"/>
        <v>238.15</v>
      </c>
      <c r="Q1272" s="3">
        <v>0.79854000000000003</v>
      </c>
      <c r="R1272" s="18">
        <f t="shared" si="238"/>
        <v>7985.4000000000005</v>
      </c>
      <c r="S1272" s="1">
        <v>1.1969999999999999E-3</v>
      </c>
      <c r="T1272" s="1">
        <v>-1.49E-3</v>
      </c>
      <c r="U1272" s="4">
        <v>0.370222</v>
      </c>
      <c r="V1272" s="19">
        <f t="shared" si="241"/>
        <v>3702.22</v>
      </c>
      <c r="W1272" s="1">
        <v>-4.7999999999999996E-3</v>
      </c>
      <c r="X1272" s="1">
        <v>5.3039999999999997E-3</v>
      </c>
      <c r="Y1272" s="5">
        <v>4.3721999999999997E-2</v>
      </c>
      <c r="Z1272" s="20">
        <f t="shared" si="236"/>
        <v>437.21999999999997</v>
      </c>
      <c r="AA1272" s="1">
        <v>33.081099999999999</v>
      </c>
      <c r="AB1272" s="1">
        <v>65.573300000000003</v>
      </c>
      <c r="AC1272" s="6">
        <v>-2E-3</v>
      </c>
      <c r="AD1272" s="21">
        <f t="shared" si="242"/>
        <v>-20</v>
      </c>
      <c r="AE1272" s="1">
        <v>-3.8500000000000001E-3</v>
      </c>
      <c r="AF1272" s="1">
        <v>6.8570000000000002E-3</v>
      </c>
      <c r="AG1272" s="1">
        <v>6.3179999999999998E-3</v>
      </c>
      <c r="AH1272" s="1">
        <v>1.6715000000000001E-2</v>
      </c>
      <c r="AI1272" s="1">
        <v>0</v>
      </c>
      <c r="AJ1272" s="1">
        <v>0</v>
      </c>
      <c r="AK1272" s="1">
        <v>99.912400000000005</v>
      </c>
      <c r="AL1272">
        <v>-1.48E-3</v>
      </c>
      <c r="AM1272">
        <v>4.2999999999999999E-4</v>
      </c>
      <c r="AN1272">
        <v>2.1100000000000001E-4</v>
      </c>
      <c r="AO1272">
        <v>1.9170000000000001E-3</v>
      </c>
      <c r="AP1272" s="7">
        <v>1.8284000000000002E-2</v>
      </c>
      <c r="AQ1272">
        <v>0.34661599999999998</v>
      </c>
      <c r="AR1272">
        <v>7.3899999999999997E-4</v>
      </c>
      <c r="AS1272">
        <v>-9.7000000000000005E-4</v>
      </c>
      <c r="AT1272">
        <v>0.32343100000000002</v>
      </c>
      <c r="AU1272">
        <f t="shared" si="239"/>
        <v>0.67004700000000006</v>
      </c>
      <c r="AV1272">
        <v>-3.9699999999999996E-3</v>
      </c>
      <c r="AW1272">
        <v>4.7099999999999998E-3</v>
      </c>
      <c r="AX1272" s="8">
        <v>3.0596000000000002E-2</v>
      </c>
      <c r="AY1272">
        <v>50.336199999999998</v>
      </c>
      <c r="AZ1272">
        <v>48.940399999999997</v>
      </c>
      <c r="BA1272" s="9">
        <v>-1.34E-3</v>
      </c>
      <c r="BB1272" s="10">
        <f t="shared" si="237"/>
        <v>2.9256000000000001E-2</v>
      </c>
      <c r="BC1272">
        <v>-5.3E-3</v>
      </c>
      <c r="BD1272">
        <v>2.8189999999999999E-3</v>
      </c>
      <c r="BE1272">
        <v>2.6840000000000002E-3</v>
      </c>
      <c r="BF1272">
        <v>4.065E-3</v>
      </c>
      <c r="BG1272">
        <v>0</v>
      </c>
      <c r="BH1272">
        <v>0</v>
      </c>
      <c r="BI1272" s="22"/>
    </row>
    <row r="1273" spans="1:61" x14ac:dyDescent="0.25">
      <c r="A1273" t="s">
        <v>212</v>
      </c>
      <c r="D1273">
        <v>19</v>
      </c>
      <c r="E1273">
        <v>40</v>
      </c>
      <c r="F1273">
        <v>20</v>
      </c>
      <c r="G1273">
        <v>100</v>
      </c>
      <c r="H1273">
        <v>3</v>
      </c>
      <c r="I1273">
        <v>221</v>
      </c>
      <c r="J1273">
        <v>9</v>
      </c>
      <c r="K1273" s="1">
        <v>-1.2099999999999999E-3</v>
      </c>
      <c r="L1273" s="1">
        <v>1.2083E-2</v>
      </c>
      <c r="M1273" s="1">
        <v>-4.8399999999999997E-3</v>
      </c>
      <c r="N1273" s="1">
        <v>3.444E-3</v>
      </c>
      <c r="O1273" s="2">
        <v>3.5681999999999998E-2</v>
      </c>
      <c r="P1273" s="17">
        <f t="shared" si="240"/>
        <v>356.82</v>
      </c>
      <c r="Q1273" s="3">
        <v>0.64746099999999995</v>
      </c>
      <c r="R1273" s="18">
        <f t="shared" si="238"/>
        <v>6474.61</v>
      </c>
      <c r="S1273" s="1">
        <v>4.3220000000000003E-3</v>
      </c>
      <c r="T1273" s="1">
        <v>-1.82E-3</v>
      </c>
      <c r="U1273" s="4">
        <v>0.33240900000000001</v>
      </c>
      <c r="V1273" s="19">
        <f t="shared" si="241"/>
        <v>3324.09</v>
      </c>
      <c r="W1273" s="1">
        <v>1.0510000000000001E-3</v>
      </c>
      <c r="X1273" s="1">
        <v>-8.5999999999999998E-4</v>
      </c>
      <c r="Y1273" s="5">
        <v>4.3810000000000002E-2</v>
      </c>
      <c r="Z1273" s="20">
        <f t="shared" si="236"/>
        <v>438.1</v>
      </c>
      <c r="AA1273" s="1">
        <v>33.040999999999997</v>
      </c>
      <c r="AB1273" s="1">
        <v>65.511700000000005</v>
      </c>
      <c r="AC1273" s="6">
        <v>4.8700000000000002E-4</v>
      </c>
      <c r="AD1273" s="21">
        <f t="shared" si="242"/>
        <v>4.87</v>
      </c>
      <c r="AE1273" s="1">
        <v>-2.3000000000000001E-4</v>
      </c>
      <c r="AF1273" s="1">
        <v>-1.9000000000000001E-4</v>
      </c>
      <c r="AG1273" s="1">
        <v>-3.8300000000000001E-3</v>
      </c>
      <c r="AH1273" s="1">
        <v>-4.0770000000000001E-2</v>
      </c>
      <c r="AI1273" s="1">
        <v>0</v>
      </c>
      <c r="AJ1273" s="1">
        <v>0</v>
      </c>
      <c r="AK1273" s="1">
        <v>99.579800000000006</v>
      </c>
      <c r="AL1273">
        <v>-2.9E-4</v>
      </c>
      <c r="AM1273">
        <v>5.476E-3</v>
      </c>
      <c r="AN1273">
        <v>-1.9400000000000001E-3</v>
      </c>
      <c r="AO1273">
        <v>2.8679999999999999E-3</v>
      </c>
      <c r="AP1273" s="7">
        <v>2.7451E-2</v>
      </c>
      <c r="AQ1273">
        <v>0.281615</v>
      </c>
      <c r="AR1273">
        <v>2.676E-3</v>
      </c>
      <c r="AS1273">
        <v>-1.1900000000000001E-3</v>
      </c>
      <c r="AT1273">
        <v>0.290993</v>
      </c>
      <c r="AU1273">
        <f t="shared" si="239"/>
        <v>0.57260800000000001</v>
      </c>
      <c r="AV1273">
        <v>8.7200000000000005E-4</v>
      </c>
      <c r="AW1273">
        <v>-7.6000000000000004E-4</v>
      </c>
      <c r="AX1273" s="8">
        <v>3.0720999999999998E-2</v>
      </c>
      <c r="AY1273">
        <v>50.378399999999999</v>
      </c>
      <c r="AZ1273">
        <v>48.994700000000002</v>
      </c>
      <c r="BA1273" s="9">
        <v>3.28E-4</v>
      </c>
      <c r="BB1273" s="10">
        <f t="shared" si="237"/>
        <v>3.1048999999999997E-2</v>
      </c>
      <c r="BC1273">
        <v>-3.2000000000000003E-4</v>
      </c>
      <c r="BD1273">
        <v>-8.0000000000000007E-5</v>
      </c>
      <c r="BE1273">
        <v>-1.6299999999999999E-3</v>
      </c>
      <c r="BF1273">
        <v>-9.9399999999999992E-3</v>
      </c>
      <c r="BG1273">
        <v>0</v>
      </c>
      <c r="BH1273">
        <v>0</v>
      </c>
      <c r="BI1273" s="22"/>
    </row>
    <row r="1274" spans="1:61" x14ac:dyDescent="0.25">
      <c r="A1274" t="s">
        <v>212</v>
      </c>
      <c r="D1274">
        <v>19</v>
      </c>
      <c r="E1274">
        <v>40</v>
      </c>
      <c r="F1274">
        <v>20</v>
      </c>
      <c r="G1274">
        <v>100</v>
      </c>
      <c r="H1274">
        <v>3</v>
      </c>
      <c r="I1274">
        <v>222</v>
      </c>
      <c r="J1274">
        <v>10</v>
      </c>
      <c r="K1274" s="1">
        <v>5.3109999999999997E-3</v>
      </c>
      <c r="L1274" s="1">
        <v>-1.0200000000000001E-3</v>
      </c>
      <c r="M1274" s="1">
        <v>7.541E-3</v>
      </c>
      <c r="N1274" s="1">
        <v>-2.2599999999999999E-3</v>
      </c>
      <c r="O1274" s="2">
        <v>8.3449999999999996E-2</v>
      </c>
      <c r="P1274" s="17">
        <f t="shared" si="240"/>
        <v>834.5</v>
      </c>
      <c r="Q1274" s="3">
        <v>0.47572999999999999</v>
      </c>
      <c r="R1274" s="18">
        <f t="shared" si="238"/>
        <v>4757.3</v>
      </c>
      <c r="S1274" s="1">
        <v>1.523E-3</v>
      </c>
      <c r="T1274" s="1">
        <v>5.4920000000000004E-3</v>
      </c>
      <c r="U1274" s="4">
        <v>0.28694799999999998</v>
      </c>
      <c r="V1274" s="19">
        <f t="shared" si="241"/>
        <v>2869.48</v>
      </c>
      <c r="W1274" s="1">
        <v>1.2589999999999999E-3</v>
      </c>
      <c r="X1274" s="1">
        <v>3.81E-3</v>
      </c>
      <c r="Y1274" s="5">
        <v>0.101493</v>
      </c>
      <c r="Z1274" s="20">
        <f t="shared" si="236"/>
        <v>1014.93</v>
      </c>
      <c r="AA1274" s="1">
        <v>32.979900000000001</v>
      </c>
      <c r="AB1274" s="1">
        <v>65.663200000000003</v>
      </c>
      <c r="AC1274" s="6">
        <v>1.4038999999999999E-2</v>
      </c>
      <c r="AD1274" s="21">
        <f t="shared" si="242"/>
        <v>140.38999999999999</v>
      </c>
      <c r="AE1274" s="1">
        <v>-1.15E-3</v>
      </c>
      <c r="AF1274" s="1">
        <v>1.5362000000000001E-2</v>
      </c>
      <c r="AG1274" s="1">
        <v>9.2610000000000001E-3</v>
      </c>
      <c r="AH1274" s="1">
        <v>-1.831E-2</v>
      </c>
      <c r="AI1274" s="1">
        <v>0</v>
      </c>
      <c r="AJ1274" s="1">
        <v>0</v>
      </c>
      <c r="AK1274" s="1">
        <v>99.631500000000003</v>
      </c>
      <c r="AL1274">
        <v>1.253E-3</v>
      </c>
      <c r="AM1274">
        <v>-4.6000000000000001E-4</v>
      </c>
      <c r="AN1274">
        <v>3.0279999999999999E-3</v>
      </c>
      <c r="AO1274">
        <v>-1.8799999999999999E-3</v>
      </c>
      <c r="AP1274" s="7">
        <v>6.4194000000000001E-2</v>
      </c>
      <c r="AQ1274">
        <v>0.206897</v>
      </c>
      <c r="AR1274">
        <v>9.4300000000000004E-4</v>
      </c>
      <c r="AS1274">
        <v>3.5829999999999998E-3</v>
      </c>
      <c r="AT1274">
        <v>0.251168</v>
      </c>
      <c r="AU1274">
        <f t="shared" si="239"/>
        <v>0.458065</v>
      </c>
      <c r="AV1274">
        <v>1.044E-3</v>
      </c>
      <c r="AW1274">
        <v>3.3899999999999998E-3</v>
      </c>
      <c r="AX1274" s="8">
        <v>7.1160000000000001E-2</v>
      </c>
      <c r="AY1274">
        <v>50.279499999999999</v>
      </c>
      <c r="AZ1274">
        <v>49.102499999999999</v>
      </c>
      <c r="BA1274" s="9">
        <v>9.4540000000000006E-3</v>
      </c>
      <c r="BB1274" s="10">
        <f t="shared" si="237"/>
        <v>8.0614000000000005E-2</v>
      </c>
      <c r="BC1274">
        <v>-1.58E-3</v>
      </c>
      <c r="BD1274">
        <v>6.3270000000000002E-3</v>
      </c>
      <c r="BE1274">
        <v>3.9430000000000003E-3</v>
      </c>
      <c r="BF1274">
        <v>-4.4600000000000004E-3</v>
      </c>
      <c r="BG1274">
        <v>0</v>
      </c>
      <c r="BH1274">
        <v>0</v>
      </c>
      <c r="BI1274" s="22"/>
    </row>
    <row r="1275" spans="1:61" x14ac:dyDescent="0.25">
      <c r="A1275" s="23" t="s">
        <v>212</v>
      </c>
      <c r="B1275" s="23"/>
      <c r="C1275" s="23"/>
      <c r="D1275" s="23">
        <v>19</v>
      </c>
      <c r="E1275" s="23">
        <v>40</v>
      </c>
      <c r="F1275" s="23">
        <v>20</v>
      </c>
      <c r="G1275" s="23">
        <v>100</v>
      </c>
      <c r="H1275" s="23">
        <v>3</v>
      </c>
      <c r="I1275" s="23">
        <v>223</v>
      </c>
      <c r="J1275" s="23">
        <v>11</v>
      </c>
      <c r="K1275" s="24">
        <v>1.756E-3</v>
      </c>
      <c r="L1275" s="24">
        <v>1.6657000000000002E-2</v>
      </c>
      <c r="M1275" s="24">
        <v>4.202E-3</v>
      </c>
      <c r="N1275" s="24">
        <v>-1.91E-3</v>
      </c>
      <c r="O1275" s="25">
        <v>2.5208999999999999E-2</v>
      </c>
      <c r="P1275" s="17">
        <f t="shared" si="240"/>
        <v>252.08999999999997</v>
      </c>
      <c r="Q1275" s="26">
        <v>0.667655</v>
      </c>
      <c r="R1275" s="18">
        <f t="shared" si="238"/>
        <v>6676.55</v>
      </c>
      <c r="S1275" s="24">
        <v>4.8279999999999998E-3</v>
      </c>
      <c r="T1275" s="24">
        <v>4.2360000000000002E-3</v>
      </c>
      <c r="U1275" s="27">
        <v>0.33766200000000002</v>
      </c>
      <c r="V1275" s="19">
        <f t="shared" si="241"/>
        <v>3376.6200000000003</v>
      </c>
      <c r="W1275" s="24">
        <v>-1.6000000000000001E-4</v>
      </c>
      <c r="X1275" s="24">
        <v>5.522E-3</v>
      </c>
      <c r="Y1275" s="28">
        <v>3.4453999999999999E-2</v>
      </c>
      <c r="Z1275" s="20">
        <f t="shared" si="236"/>
        <v>344.53999999999996</v>
      </c>
      <c r="AA1275" s="24">
        <v>33.101300000000002</v>
      </c>
      <c r="AB1275" s="24">
        <v>65.733000000000004</v>
      </c>
      <c r="AC1275" s="29">
        <v>-2.3500000000000001E-3</v>
      </c>
      <c r="AD1275" s="21">
        <f t="shared" si="242"/>
        <v>-23.5</v>
      </c>
      <c r="AE1275" s="24">
        <v>-1.5499999999999999E-3</v>
      </c>
      <c r="AF1275" s="24">
        <v>8.8760000000000002E-3</v>
      </c>
      <c r="AG1275" s="24">
        <v>1.3963E-2</v>
      </c>
      <c r="AH1275" s="24">
        <v>-5.4190000000000002E-2</v>
      </c>
      <c r="AI1275" s="24">
        <v>0</v>
      </c>
      <c r="AJ1275" s="24">
        <v>0</v>
      </c>
      <c r="AK1275" s="24">
        <v>99.899100000000004</v>
      </c>
      <c r="AL1275" s="23">
        <v>4.1300000000000001E-4</v>
      </c>
      <c r="AM1275" s="23">
        <v>7.5290000000000001E-3</v>
      </c>
      <c r="AN1275" s="23">
        <v>1.683E-3</v>
      </c>
      <c r="AO1275" s="23">
        <v>-1.5900000000000001E-3</v>
      </c>
      <c r="AP1275" s="30">
        <v>1.9342000000000002E-2</v>
      </c>
      <c r="AQ1275" s="23">
        <v>0.28961300000000001</v>
      </c>
      <c r="AR1275" s="23">
        <v>2.9810000000000001E-3</v>
      </c>
      <c r="AS1275" s="23">
        <v>2.7569999999999999E-3</v>
      </c>
      <c r="AT1275" s="23">
        <v>0.29479100000000003</v>
      </c>
      <c r="AU1275">
        <f t="shared" si="239"/>
        <v>0.58440400000000003</v>
      </c>
      <c r="AV1275" s="23">
        <v>-1.3999999999999999E-4</v>
      </c>
      <c r="AW1275" s="23">
        <v>4.901E-3</v>
      </c>
      <c r="AX1275" s="31">
        <v>2.4094000000000001E-2</v>
      </c>
      <c r="AY1275" s="23">
        <v>50.3337</v>
      </c>
      <c r="AZ1275" s="23">
        <v>49.027200000000001</v>
      </c>
      <c r="BA1275" s="32">
        <v>-1.58E-3</v>
      </c>
      <c r="BB1275" s="10">
        <f t="shared" si="237"/>
        <v>2.2513999999999999E-2</v>
      </c>
      <c r="BC1275" s="23">
        <v>-2.1299999999999999E-3</v>
      </c>
      <c r="BD1275" s="23">
        <v>3.6459999999999999E-3</v>
      </c>
      <c r="BE1275" s="23">
        <v>5.9290000000000002E-3</v>
      </c>
      <c r="BF1275" s="23">
        <v>-1.3169999999999999E-2</v>
      </c>
      <c r="BG1275" s="23">
        <v>0</v>
      </c>
      <c r="BH1275" s="23">
        <v>0</v>
      </c>
      <c r="BI1275" s="22"/>
    </row>
    <row r="1276" spans="1:61" x14ac:dyDescent="0.25">
      <c r="A1276" t="s">
        <v>213</v>
      </c>
      <c r="D1276">
        <v>20</v>
      </c>
      <c r="E1276">
        <v>40</v>
      </c>
      <c r="F1276">
        <v>20</v>
      </c>
      <c r="G1276">
        <v>100</v>
      </c>
      <c r="H1276">
        <v>3</v>
      </c>
      <c r="I1276">
        <v>224</v>
      </c>
      <c r="J1276">
        <v>1</v>
      </c>
      <c r="K1276" s="1">
        <v>2.0542000000000001E-2</v>
      </c>
      <c r="L1276" s="1">
        <v>9.0039999999999999E-3</v>
      </c>
      <c r="M1276" s="1">
        <v>-2.2000000000000001E-4</v>
      </c>
      <c r="N1276" s="1">
        <v>-3.0000000000000001E-5</v>
      </c>
      <c r="O1276" s="2">
        <v>7.0116999999999999E-2</v>
      </c>
      <c r="P1276" s="17">
        <f t="shared" si="240"/>
        <v>701.17</v>
      </c>
      <c r="Q1276" s="3">
        <v>0.43401800000000001</v>
      </c>
      <c r="R1276" s="18">
        <f t="shared" si="238"/>
        <v>4340.18</v>
      </c>
      <c r="S1276" s="1">
        <v>4.6389999999999999E-3</v>
      </c>
      <c r="T1276" s="1">
        <v>-3.7000000000000002E-3</v>
      </c>
      <c r="U1276" s="4">
        <v>0.24742700000000001</v>
      </c>
      <c r="V1276" s="19">
        <f t="shared" si="241"/>
        <v>2474.27</v>
      </c>
      <c r="W1276" s="1">
        <v>1.3730000000000001E-3</v>
      </c>
      <c r="X1276" s="1">
        <v>9.5699999999999995E-4</v>
      </c>
      <c r="Y1276" s="5">
        <v>2.8565E-2</v>
      </c>
      <c r="Z1276" s="20">
        <f t="shared" si="236"/>
        <v>285.64999999999998</v>
      </c>
      <c r="AA1276" s="1">
        <v>33.375</v>
      </c>
      <c r="AB1276" s="1">
        <v>65.857100000000003</v>
      </c>
      <c r="AC1276" s="6">
        <v>2.6216E-2</v>
      </c>
      <c r="AD1276" s="21">
        <f t="shared" si="242"/>
        <v>262.16000000000003</v>
      </c>
      <c r="AE1276" s="1">
        <v>1.6448999999999998E-2</v>
      </c>
      <c r="AF1276" s="1">
        <v>9.0650000000000001E-3</v>
      </c>
      <c r="AG1276" s="1">
        <v>1.4681E-2</v>
      </c>
      <c r="AH1276" s="1">
        <v>-1.763E-2</v>
      </c>
      <c r="AI1276" s="1">
        <v>0</v>
      </c>
      <c r="AJ1276" s="1">
        <v>0</v>
      </c>
      <c r="AK1276" s="1">
        <v>100.09399999999999</v>
      </c>
      <c r="AL1276">
        <v>4.8149999999999998E-3</v>
      </c>
      <c r="AM1276">
        <v>4.0530000000000002E-3</v>
      </c>
      <c r="AN1276">
        <v>-9.0000000000000006E-5</v>
      </c>
      <c r="AO1276">
        <v>-3.0000000000000001E-5</v>
      </c>
      <c r="AP1276" s="7">
        <v>5.3580999999999997E-2</v>
      </c>
      <c r="AQ1276">
        <v>0.18750700000000001</v>
      </c>
      <c r="AR1276">
        <v>2.8530000000000001E-3</v>
      </c>
      <c r="AS1276">
        <v>-2.3999999999999998E-3</v>
      </c>
      <c r="AT1276">
        <v>0.215142</v>
      </c>
      <c r="AU1276">
        <f t="shared" si="239"/>
        <v>0.40264900000000003</v>
      </c>
      <c r="AV1276">
        <v>1.132E-3</v>
      </c>
      <c r="AW1276">
        <v>8.4599999999999996E-4</v>
      </c>
      <c r="AX1276" s="8">
        <v>1.9894999999999999E-2</v>
      </c>
      <c r="AY1276">
        <v>50.545299999999997</v>
      </c>
      <c r="AZ1276">
        <v>48.921700000000001</v>
      </c>
      <c r="BA1276" s="9">
        <v>1.7537000000000001E-2</v>
      </c>
      <c r="BB1276" s="10">
        <f t="shared" si="237"/>
        <v>3.7432E-2</v>
      </c>
      <c r="BC1276">
        <v>2.2530000000000001E-2</v>
      </c>
      <c r="BD1276">
        <v>3.7090000000000001E-3</v>
      </c>
      <c r="BE1276">
        <v>6.2090000000000001E-3</v>
      </c>
      <c r="BF1276">
        <v>-4.2700000000000004E-3</v>
      </c>
      <c r="BG1276">
        <v>0</v>
      </c>
      <c r="BH1276">
        <v>0</v>
      </c>
      <c r="BI1276" s="22"/>
    </row>
    <row r="1277" spans="1:61" x14ac:dyDescent="0.25">
      <c r="A1277" t="s">
        <v>213</v>
      </c>
      <c r="D1277">
        <v>20</v>
      </c>
      <c r="E1277">
        <v>40</v>
      </c>
      <c r="F1277">
        <v>20</v>
      </c>
      <c r="G1277">
        <v>100</v>
      </c>
      <c r="H1277">
        <v>3</v>
      </c>
      <c r="I1277">
        <v>225</v>
      </c>
      <c r="J1277">
        <v>2</v>
      </c>
      <c r="K1277" s="1">
        <v>1.5917000000000001E-2</v>
      </c>
      <c r="L1277" s="1">
        <v>9.0240000000000008E-3</v>
      </c>
      <c r="M1277" s="1">
        <v>7.025E-3</v>
      </c>
      <c r="N1277" s="1">
        <v>-1.06E-3</v>
      </c>
      <c r="O1277" s="2">
        <v>5.2192000000000002E-2</v>
      </c>
      <c r="P1277" s="17">
        <f t="shared" si="240"/>
        <v>521.92000000000007</v>
      </c>
      <c r="Q1277" s="3">
        <v>0.52490199999999998</v>
      </c>
      <c r="R1277" s="18">
        <f t="shared" si="238"/>
        <v>5249.0199999999995</v>
      </c>
      <c r="S1277" s="1">
        <v>4.7930000000000004E-3</v>
      </c>
      <c r="T1277" s="1">
        <v>2.7669999999999999E-3</v>
      </c>
      <c r="U1277" s="4">
        <v>0.268038</v>
      </c>
      <c r="V1277" s="19">
        <f t="shared" si="241"/>
        <v>2680.38</v>
      </c>
      <c r="W1277" s="1">
        <v>-1.6800000000000001E-3</v>
      </c>
      <c r="X1277" s="1">
        <v>2.336E-3</v>
      </c>
      <c r="Y1277" s="5">
        <v>2.9554E-2</v>
      </c>
      <c r="Z1277" s="20">
        <f t="shared" si="236"/>
        <v>295.54000000000002</v>
      </c>
      <c r="AA1277" s="1">
        <v>33.485900000000001</v>
      </c>
      <c r="AB1277" s="1">
        <v>65.863699999999994</v>
      </c>
      <c r="AC1277" s="6">
        <v>1.5859000000000002E-2</v>
      </c>
      <c r="AD1277" s="21">
        <f t="shared" si="242"/>
        <v>158.59</v>
      </c>
      <c r="AE1277" s="1">
        <v>6.5420000000000001E-3</v>
      </c>
      <c r="AF1277" s="1">
        <v>9.9799999999999993E-3</v>
      </c>
      <c r="AG1277" s="1">
        <v>9.5239999999999995E-3</v>
      </c>
      <c r="AH1277" s="1">
        <v>-4.122E-2</v>
      </c>
      <c r="AI1277" s="1">
        <v>0</v>
      </c>
      <c r="AJ1277" s="1">
        <v>0</v>
      </c>
      <c r="AK1277" s="1">
        <v>100.264</v>
      </c>
      <c r="AL1277">
        <v>3.7230000000000002E-3</v>
      </c>
      <c r="AM1277">
        <v>4.0549999999999996E-3</v>
      </c>
      <c r="AN1277">
        <v>2.797E-3</v>
      </c>
      <c r="AO1277">
        <v>-8.7000000000000001E-4</v>
      </c>
      <c r="AP1277" s="7">
        <v>3.9807000000000002E-2</v>
      </c>
      <c r="AQ1277">
        <v>0.22633500000000001</v>
      </c>
      <c r="AR1277">
        <v>2.9420000000000002E-3</v>
      </c>
      <c r="AS1277">
        <v>1.7899999999999999E-3</v>
      </c>
      <c r="AT1277">
        <v>0.23261399999999999</v>
      </c>
      <c r="AU1277">
        <f t="shared" si="239"/>
        <v>0.458949</v>
      </c>
      <c r="AV1277">
        <v>-1.3799999999999999E-3</v>
      </c>
      <c r="AW1277">
        <v>2.0609999999999999E-3</v>
      </c>
      <c r="AX1277" s="8">
        <v>2.0545000000000001E-2</v>
      </c>
      <c r="AY1277">
        <v>50.615600000000001</v>
      </c>
      <c r="AZ1277">
        <v>48.832299999999996</v>
      </c>
      <c r="BA1277" s="9">
        <v>1.0588999999999999E-2</v>
      </c>
      <c r="BB1277" s="10">
        <f t="shared" si="237"/>
        <v>3.1134000000000002E-2</v>
      </c>
      <c r="BC1277">
        <v>8.9440000000000006E-3</v>
      </c>
      <c r="BD1277">
        <v>4.0749999999999996E-3</v>
      </c>
      <c r="BE1277">
        <v>4.0200000000000001E-3</v>
      </c>
      <c r="BF1277">
        <v>-9.9600000000000001E-3</v>
      </c>
      <c r="BG1277">
        <v>0</v>
      </c>
      <c r="BH1277">
        <v>0</v>
      </c>
      <c r="BI1277" s="22"/>
    </row>
    <row r="1278" spans="1:61" x14ac:dyDescent="0.25">
      <c r="A1278" t="s">
        <v>213</v>
      </c>
      <c r="D1278">
        <v>20</v>
      </c>
      <c r="E1278">
        <v>40</v>
      </c>
      <c r="F1278">
        <v>20</v>
      </c>
      <c r="G1278">
        <v>100</v>
      </c>
      <c r="H1278">
        <v>3</v>
      </c>
      <c r="I1278">
        <v>226</v>
      </c>
      <c r="J1278">
        <v>3</v>
      </c>
      <c r="K1278" s="1">
        <v>2.9055000000000001E-2</v>
      </c>
      <c r="L1278" s="1">
        <v>2.3612000000000001E-2</v>
      </c>
      <c r="M1278" s="1">
        <v>-1.82E-3</v>
      </c>
      <c r="N1278" s="1">
        <v>2.4610000000000001E-3</v>
      </c>
      <c r="O1278" s="2">
        <v>4.7301000000000003E-2</v>
      </c>
      <c r="P1278" s="17">
        <f t="shared" si="240"/>
        <v>473.01000000000005</v>
      </c>
      <c r="Q1278" s="3">
        <v>0.54791800000000002</v>
      </c>
      <c r="R1278" s="18">
        <f t="shared" si="238"/>
        <v>5479.18</v>
      </c>
      <c r="S1278" s="1">
        <v>4.0330000000000001E-3</v>
      </c>
      <c r="T1278" s="1">
        <v>-1.39E-3</v>
      </c>
      <c r="U1278" s="4">
        <v>0.30224699999999999</v>
      </c>
      <c r="V1278" s="19">
        <f t="shared" si="241"/>
        <v>3022.47</v>
      </c>
      <c r="W1278" s="1">
        <v>-7.5000000000000002E-4</v>
      </c>
      <c r="X1278" s="1">
        <v>0</v>
      </c>
      <c r="Y1278" s="5">
        <v>4.1707000000000001E-2</v>
      </c>
      <c r="Z1278" s="20">
        <f t="shared" si="236"/>
        <v>417.07</v>
      </c>
      <c r="AA1278" s="1">
        <v>33.407600000000002</v>
      </c>
      <c r="AB1278" s="1">
        <v>65.772900000000007</v>
      </c>
      <c r="AC1278" s="6">
        <v>4.7429999999999998E-3</v>
      </c>
      <c r="AD1278" s="21">
        <f t="shared" si="242"/>
        <v>47.43</v>
      </c>
      <c r="AE1278" s="1">
        <v>4.653E-3</v>
      </c>
      <c r="AF1278" s="1">
        <v>4.993E-3</v>
      </c>
      <c r="AG1278" s="1">
        <v>6.7429999999999999E-3</v>
      </c>
      <c r="AH1278" s="1">
        <v>-3.2719999999999999E-2</v>
      </c>
      <c r="AI1278" s="1">
        <v>0</v>
      </c>
      <c r="AJ1278" s="1">
        <v>0</v>
      </c>
      <c r="AK1278" s="1">
        <v>100.163</v>
      </c>
      <c r="AL1278">
        <v>6.8069999999999997E-3</v>
      </c>
      <c r="AM1278">
        <v>1.0625000000000001E-2</v>
      </c>
      <c r="AN1278">
        <v>-7.2999999999999996E-4</v>
      </c>
      <c r="AO1278">
        <v>2.0349999999999999E-3</v>
      </c>
      <c r="AP1278" s="7">
        <v>3.6130000000000002E-2</v>
      </c>
      <c r="AQ1278">
        <v>0.23660999999999999</v>
      </c>
      <c r="AR1278">
        <v>2.4789999999999999E-3</v>
      </c>
      <c r="AS1278">
        <v>-8.9999999999999998E-4</v>
      </c>
      <c r="AT1278">
        <v>0.26269100000000001</v>
      </c>
      <c r="AU1278">
        <f t="shared" si="239"/>
        <v>0.49930099999999999</v>
      </c>
      <c r="AV1278">
        <v>-6.2E-4</v>
      </c>
      <c r="AW1278">
        <v>0</v>
      </c>
      <c r="AX1278" s="8">
        <v>2.9035999999999999E-2</v>
      </c>
      <c r="AY1278">
        <v>50.572000000000003</v>
      </c>
      <c r="AZ1278">
        <v>48.837299999999999</v>
      </c>
      <c r="BA1278" s="9">
        <v>3.1710000000000002E-3</v>
      </c>
      <c r="BB1278" s="10">
        <f t="shared" si="237"/>
        <v>3.2207E-2</v>
      </c>
      <c r="BC1278">
        <v>6.3709999999999999E-3</v>
      </c>
      <c r="BD1278">
        <v>2.042E-3</v>
      </c>
      <c r="BE1278">
        <v>2.8509999999999998E-3</v>
      </c>
      <c r="BF1278">
        <v>-7.92E-3</v>
      </c>
      <c r="BG1278">
        <v>0</v>
      </c>
      <c r="BH1278">
        <v>0</v>
      </c>
      <c r="BI1278" s="22"/>
    </row>
    <row r="1279" spans="1:61" x14ac:dyDescent="0.25">
      <c r="A1279" t="s">
        <v>213</v>
      </c>
      <c r="D1279">
        <v>20</v>
      </c>
      <c r="E1279">
        <v>40</v>
      </c>
      <c r="F1279">
        <v>20</v>
      </c>
      <c r="G1279">
        <v>100</v>
      </c>
      <c r="H1279">
        <v>3</v>
      </c>
      <c r="I1279">
        <v>227</v>
      </c>
      <c r="J1279">
        <v>4</v>
      </c>
      <c r="K1279" s="1">
        <v>3.0714999999999999E-2</v>
      </c>
      <c r="L1279" s="1">
        <v>-3.1E-4</v>
      </c>
      <c r="M1279" s="1">
        <v>7.6299999999999996E-3</v>
      </c>
      <c r="N1279" s="1">
        <v>4.8450000000000003E-3</v>
      </c>
      <c r="O1279" s="2">
        <v>6.6277000000000003E-2</v>
      </c>
      <c r="P1279" s="17">
        <f t="shared" si="240"/>
        <v>662.77</v>
      </c>
      <c r="Q1279" s="3">
        <v>0.51578199999999996</v>
      </c>
      <c r="R1279" s="18">
        <f t="shared" si="238"/>
        <v>5157.82</v>
      </c>
      <c r="S1279" s="1">
        <v>6.2919999999999998E-3</v>
      </c>
      <c r="T1279" s="1">
        <v>-2.47E-3</v>
      </c>
      <c r="U1279" s="4">
        <v>0.281725</v>
      </c>
      <c r="V1279" s="19">
        <f t="shared" si="241"/>
        <v>2817.25</v>
      </c>
      <c r="W1279" s="1">
        <v>2.954E-3</v>
      </c>
      <c r="X1279" s="1">
        <v>2.9799999999999998E-4</v>
      </c>
      <c r="Y1279" s="5">
        <v>3.5769000000000002E-2</v>
      </c>
      <c r="Z1279" s="20">
        <f t="shared" ref="Z1279:Z1334" si="243">Y1279*10000</f>
        <v>357.69</v>
      </c>
      <c r="AA1279" s="1">
        <v>33.481299999999997</v>
      </c>
      <c r="AB1279" s="1">
        <v>65.9251</v>
      </c>
      <c r="AC1279" s="6">
        <v>1.3295E-2</v>
      </c>
      <c r="AD1279" s="21">
        <f t="shared" si="242"/>
        <v>132.94999999999999</v>
      </c>
      <c r="AE1279" s="1">
        <v>1.1835999999999999E-2</v>
      </c>
      <c r="AF1279" s="1">
        <v>-1.07E-3</v>
      </c>
      <c r="AG1279" s="1">
        <v>1.6424000000000001E-2</v>
      </c>
      <c r="AH1279" s="1">
        <v>-3.6839999999999998E-2</v>
      </c>
      <c r="AI1279" s="1">
        <v>0</v>
      </c>
      <c r="AJ1279" s="1">
        <v>0</v>
      </c>
      <c r="AK1279" s="1">
        <v>100.36</v>
      </c>
      <c r="AL1279">
        <v>7.1799999999999998E-3</v>
      </c>
      <c r="AM1279">
        <v>-1.3999999999999999E-4</v>
      </c>
      <c r="AN1279">
        <v>3.0349999999999999E-3</v>
      </c>
      <c r="AO1279">
        <v>3.9969999999999997E-3</v>
      </c>
      <c r="AP1279" s="7">
        <v>5.0514000000000003E-2</v>
      </c>
      <c r="AQ1279">
        <v>0.222246</v>
      </c>
      <c r="AR1279">
        <v>3.8600000000000001E-3</v>
      </c>
      <c r="AS1279">
        <v>-1.6000000000000001E-3</v>
      </c>
      <c r="AT1279">
        <v>0.24432100000000001</v>
      </c>
      <c r="AU1279">
        <f t="shared" si="239"/>
        <v>0.46656700000000001</v>
      </c>
      <c r="AV1279">
        <v>2.428E-3</v>
      </c>
      <c r="AW1279">
        <v>2.6200000000000003E-4</v>
      </c>
      <c r="AX1279" s="8">
        <v>2.4847999999999999E-2</v>
      </c>
      <c r="AY1279">
        <v>50.573</v>
      </c>
      <c r="AZ1279">
        <v>48.843400000000003</v>
      </c>
      <c r="BA1279" s="9">
        <v>8.8710000000000004E-3</v>
      </c>
      <c r="BB1279" s="10">
        <f t="shared" ref="BB1279:BB1342" si="244">BA1279+AX1279</f>
        <v>3.3718999999999999E-2</v>
      </c>
      <c r="BC1279">
        <v>1.617E-2</v>
      </c>
      <c r="BD1279">
        <v>-4.4000000000000002E-4</v>
      </c>
      <c r="BE1279">
        <v>6.9280000000000001E-3</v>
      </c>
      <c r="BF1279">
        <v>-8.8999999999999999E-3</v>
      </c>
      <c r="BG1279">
        <v>0</v>
      </c>
      <c r="BH1279">
        <v>0</v>
      </c>
      <c r="BI1279" s="22"/>
    </row>
    <row r="1280" spans="1:61" x14ac:dyDescent="0.25">
      <c r="A1280" s="23" t="s">
        <v>213</v>
      </c>
      <c r="B1280" s="23"/>
      <c r="C1280" s="23"/>
      <c r="D1280" s="23">
        <v>20</v>
      </c>
      <c r="E1280" s="23">
        <v>40</v>
      </c>
      <c r="F1280" s="23">
        <v>20</v>
      </c>
      <c r="G1280" s="23">
        <v>100</v>
      </c>
      <c r="H1280" s="23">
        <v>3</v>
      </c>
      <c r="I1280" s="23">
        <v>228</v>
      </c>
      <c r="J1280" s="23">
        <v>5</v>
      </c>
      <c r="K1280" s="24">
        <v>1.683E-3</v>
      </c>
      <c r="L1280" s="24">
        <v>-3.6800000000000001E-3</v>
      </c>
      <c r="M1280" s="24">
        <v>1.035E-2</v>
      </c>
      <c r="N1280" s="24">
        <v>3.2200000000000002E-4</v>
      </c>
      <c r="O1280" s="25">
        <v>3.5353999999999997E-2</v>
      </c>
      <c r="P1280" s="17">
        <f t="shared" si="240"/>
        <v>353.53999999999996</v>
      </c>
      <c r="Q1280" s="26">
        <v>0.63296799999999998</v>
      </c>
      <c r="R1280" s="18">
        <f t="shared" si="238"/>
        <v>6329.6799999999994</v>
      </c>
      <c r="S1280" s="24">
        <v>6.62E-3</v>
      </c>
      <c r="T1280" s="24">
        <v>5.9579999999999998E-3</v>
      </c>
      <c r="U1280" s="27">
        <v>0.29690800000000001</v>
      </c>
      <c r="V1280" s="19">
        <f t="shared" si="241"/>
        <v>2969.08</v>
      </c>
      <c r="W1280" s="24">
        <v>-4.3099999999999996E-3</v>
      </c>
      <c r="X1280" s="24">
        <v>4.6700000000000002E-4</v>
      </c>
      <c r="Y1280" s="28">
        <v>4.3278999999999998E-2</v>
      </c>
      <c r="Z1280" s="20">
        <f t="shared" si="243"/>
        <v>432.78999999999996</v>
      </c>
      <c r="AA1280" s="24">
        <v>33.261299999999999</v>
      </c>
      <c r="AB1280" s="24">
        <v>65.613</v>
      </c>
      <c r="AC1280" s="29">
        <v>1.3077E-2</v>
      </c>
      <c r="AD1280" s="21">
        <f t="shared" si="242"/>
        <v>130.77000000000001</v>
      </c>
      <c r="AE1280" s="24">
        <v>9.1260000000000004E-3</v>
      </c>
      <c r="AF1280" s="24">
        <v>1.1220000000000001E-2</v>
      </c>
      <c r="AG1280" s="24">
        <v>1.0499E-2</v>
      </c>
      <c r="AH1280" s="24">
        <v>-3.6560000000000002E-2</v>
      </c>
      <c r="AI1280" s="24">
        <v>0</v>
      </c>
      <c r="AJ1280" s="24">
        <v>0</v>
      </c>
      <c r="AK1280" s="24">
        <v>99.907600000000002</v>
      </c>
      <c r="AL1280" s="23">
        <v>3.9599999999999998E-4</v>
      </c>
      <c r="AM1280" s="23">
        <v>-1.66E-3</v>
      </c>
      <c r="AN1280" s="23">
        <v>4.1390000000000003E-3</v>
      </c>
      <c r="AO1280" s="23">
        <v>2.6699999999999998E-4</v>
      </c>
      <c r="AP1280" s="30">
        <v>2.7088999999999998E-2</v>
      </c>
      <c r="AQ1280" s="23">
        <v>0.27419500000000002</v>
      </c>
      <c r="AR1280" s="23">
        <v>4.0819999999999997E-3</v>
      </c>
      <c r="AS1280" s="23">
        <v>3.872E-3</v>
      </c>
      <c r="AT1280" s="23">
        <v>0.25886100000000001</v>
      </c>
      <c r="AU1280">
        <f t="shared" si="239"/>
        <v>0.53305599999999997</v>
      </c>
      <c r="AV1280" s="23">
        <v>-3.5599999999999998E-3</v>
      </c>
      <c r="AW1280" s="23">
        <v>4.1399999999999998E-4</v>
      </c>
      <c r="AX1280" s="31">
        <v>3.0224999999999998E-2</v>
      </c>
      <c r="AY1280" s="23">
        <v>50.508699999999997</v>
      </c>
      <c r="AZ1280" s="23">
        <v>48.871499999999997</v>
      </c>
      <c r="BA1280" s="32">
        <v>8.7720000000000003E-3</v>
      </c>
      <c r="BB1280" s="10">
        <f t="shared" si="244"/>
        <v>3.8996999999999997E-2</v>
      </c>
      <c r="BC1280" s="23">
        <v>1.2534E-2</v>
      </c>
      <c r="BD1280" s="23">
        <v>4.6030000000000003E-3</v>
      </c>
      <c r="BE1280" s="23">
        <v>4.4520000000000002E-3</v>
      </c>
      <c r="BF1280" s="23">
        <v>-8.8699999999999994E-3</v>
      </c>
      <c r="BG1280" s="23">
        <v>0</v>
      </c>
      <c r="BH1280" s="23">
        <v>0</v>
      </c>
      <c r="BI1280" s="22"/>
    </row>
    <row r="1281" spans="1:61" x14ac:dyDescent="0.25">
      <c r="A1281" t="s">
        <v>214</v>
      </c>
      <c r="D1281">
        <v>21</v>
      </c>
      <c r="E1281">
        <v>40</v>
      </c>
      <c r="F1281">
        <v>20</v>
      </c>
      <c r="G1281">
        <v>100</v>
      </c>
      <c r="H1281">
        <v>3</v>
      </c>
      <c r="I1281">
        <v>229</v>
      </c>
      <c r="J1281">
        <v>1</v>
      </c>
      <c r="K1281" s="1">
        <v>3.9626000000000001E-2</v>
      </c>
      <c r="L1281" s="1">
        <v>1.4187E-2</v>
      </c>
      <c r="M1281" s="1">
        <v>1.1440000000000001E-3</v>
      </c>
      <c r="N1281" s="1">
        <v>-2.5400000000000002E-3</v>
      </c>
      <c r="O1281" s="2">
        <v>6.3166E-2</v>
      </c>
      <c r="P1281" s="17">
        <f t="shared" si="240"/>
        <v>631.66</v>
      </c>
      <c r="Q1281" s="3">
        <v>0.50661400000000001</v>
      </c>
      <c r="R1281" s="18">
        <f t="shared" si="238"/>
        <v>5066.1400000000003</v>
      </c>
      <c r="S1281" s="1">
        <v>5.5989999999999998E-3</v>
      </c>
      <c r="T1281" s="1">
        <v>3.882E-3</v>
      </c>
      <c r="U1281" s="4">
        <v>0.342503</v>
      </c>
      <c r="V1281" s="19">
        <f t="shared" si="241"/>
        <v>3425.03</v>
      </c>
      <c r="W1281" s="1">
        <v>-5.3299999999999997E-3</v>
      </c>
      <c r="X1281" s="1">
        <v>1.95E-4</v>
      </c>
      <c r="Y1281" s="5">
        <v>4.1914E-2</v>
      </c>
      <c r="Z1281" s="20">
        <f t="shared" si="243"/>
        <v>419.14</v>
      </c>
      <c r="AA1281" s="1">
        <v>33.1327</v>
      </c>
      <c r="AB1281" s="1">
        <v>65.6477</v>
      </c>
      <c r="AC1281" s="6">
        <v>1.9705E-2</v>
      </c>
      <c r="AD1281" s="21">
        <f t="shared" si="242"/>
        <v>197.05</v>
      </c>
      <c r="AE1281" s="1">
        <v>1.111E-3</v>
      </c>
      <c r="AF1281" s="1">
        <v>-2.31E-3</v>
      </c>
      <c r="AG1281" s="1">
        <v>5.143E-3</v>
      </c>
      <c r="AH1281" s="1">
        <v>3.1009999999999999E-2</v>
      </c>
      <c r="AI1281" s="1">
        <v>0</v>
      </c>
      <c r="AJ1281" s="1">
        <v>0</v>
      </c>
      <c r="AK1281" s="1">
        <v>99.846000000000004</v>
      </c>
      <c r="AL1281">
        <v>9.3270000000000002E-3</v>
      </c>
      <c r="AM1281">
        <v>6.4140000000000004E-3</v>
      </c>
      <c r="AN1281">
        <v>4.5800000000000002E-4</v>
      </c>
      <c r="AO1281">
        <v>-2.1099999999999999E-3</v>
      </c>
      <c r="AP1281" s="7">
        <v>4.8474000000000003E-2</v>
      </c>
      <c r="AQ1281">
        <v>0.21979899999999999</v>
      </c>
      <c r="AR1281">
        <v>3.4580000000000001E-3</v>
      </c>
      <c r="AS1281">
        <v>2.5270000000000002E-3</v>
      </c>
      <c r="AT1281">
        <v>0.29907499999999998</v>
      </c>
      <c r="AU1281">
        <f t="shared" si="239"/>
        <v>0.51887399999999995</v>
      </c>
      <c r="AV1281">
        <v>-4.4099999999999999E-3</v>
      </c>
      <c r="AW1281">
        <v>1.73E-4</v>
      </c>
      <c r="AX1281" s="8">
        <v>2.9316999999999999E-2</v>
      </c>
      <c r="AY1281">
        <v>50.391100000000002</v>
      </c>
      <c r="AZ1281">
        <v>48.972900000000003</v>
      </c>
      <c r="BA1281" s="9">
        <v>1.3238E-2</v>
      </c>
      <c r="BB1281" s="10">
        <f t="shared" si="244"/>
        <v>4.2554999999999996E-2</v>
      </c>
      <c r="BC1281">
        <v>1.5280000000000001E-3</v>
      </c>
      <c r="BD1281">
        <v>-9.5E-4</v>
      </c>
      <c r="BE1281">
        <v>2.1840000000000002E-3</v>
      </c>
      <c r="BF1281">
        <v>7.5389999999999997E-3</v>
      </c>
      <c r="BG1281">
        <v>0</v>
      </c>
      <c r="BH1281">
        <v>0</v>
      </c>
      <c r="BI1281" s="22"/>
    </row>
    <row r="1282" spans="1:61" x14ac:dyDescent="0.25">
      <c r="A1282" t="s">
        <v>214</v>
      </c>
      <c r="D1282">
        <v>21</v>
      </c>
      <c r="E1282">
        <v>40</v>
      </c>
      <c r="F1282">
        <v>20</v>
      </c>
      <c r="G1282">
        <v>100</v>
      </c>
      <c r="H1282">
        <v>3</v>
      </c>
      <c r="I1282">
        <v>230</v>
      </c>
      <c r="J1282">
        <v>2</v>
      </c>
      <c r="K1282" s="1">
        <v>2.8277E-2</v>
      </c>
      <c r="L1282" s="1">
        <v>9.8429999999999993E-3</v>
      </c>
      <c r="M1282" s="1">
        <v>5.5719999999999997E-3</v>
      </c>
      <c r="N1282" s="1">
        <v>-1.1999999999999999E-3</v>
      </c>
      <c r="O1282" s="2">
        <v>8.3947999999999995E-2</v>
      </c>
      <c r="P1282" s="17">
        <f t="shared" si="240"/>
        <v>839.4799999999999</v>
      </c>
      <c r="Q1282" s="3">
        <v>0.36067399999999999</v>
      </c>
      <c r="R1282" s="18">
        <f t="shared" si="238"/>
        <v>3606.74</v>
      </c>
      <c r="S1282" s="1">
        <v>6.4029999999999998E-3</v>
      </c>
      <c r="T1282" s="1">
        <v>2.1580000000000002E-3</v>
      </c>
      <c r="U1282" s="4">
        <v>0.304761</v>
      </c>
      <c r="V1282" s="19">
        <f t="shared" si="241"/>
        <v>3047.61</v>
      </c>
      <c r="W1282" s="1">
        <v>-5.1999999999999995E-4</v>
      </c>
      <c r="X1282" s="1">
        <v>2.7729999999999999E-3</v>
      </c>
      <c r="Y1282" s="5">
        <v>6.1626E-2</v>
      </c>
      <c r="Z1282" s="20">
        <f t="shared" si="243"/>
        <v>616.26</v>
      </c>
      <c r="AA1282" s="1">
        <v>33.279899999999998</v>
      </c>
      <c r="AB1282" s="1">
        <v>65.915999999999997</v>
      </c>
      <c r="AC1282" s="6">
        <v>3.2111000000000001E-2</v>
      </c>
      <c r="AD1282" s="21">
        <f t="shared" si="242"/>
        <v>321.11</v>
      </c>
      <c r="AE1282" s="1">
        <v>-3.0000000000000001E-5</v>
      </c>
      <c r="AF1282" s="1">
        <v>-7.2000000000000005E-4</v>
      </c>
      <c r="AG1282" s="1">
        <v>4.8979999999999996E-3</v>
      </c>
      <c r="AH1282" s="1">
        <v>-6.037E-2</v>
      </c>
      <c r="AI1282" s="1">
        <v>0</v>
      </c>
      <c r="AJ1282" s="1">
        <v>0</v>
      </c>
      <c r="AK1282" s="1">
        <v>100.036</v>
      </c>
      <c r="AL1282">
        <v>6.6319999999999999E-3</v>
      </c>
      <c r="AM1282">
        <v>4.4339999999999996E-3</v>
      </c>
      <c r="AN1282">
        <v>2.2239999999999998E-3</v>
      </c>
      <c r="AO1282">
        <v>-9.8999999999999999E-4</v>
      </c>
      <c r="AP1282" s="7">
        <v>6.4199999999999993E-2</v>
      </c>
      <c r="AQ1282">
        <v>0.155941</v>
      </c>
      <c r="AR1282">
        <v>3.9410000000000001E-3</v>
      </c>
      <c r="AS1282">
        <v>1.4E-3</v>
      </c>
      <c r="AT1282">
        <v>0.26519900000000002</v>
      </c>
      <c r="AU1282">
        <f t="shared" si="239"/>
        <v>0.42114000000000001</v>
      </c>
      <c r="AV1282">
        <v>-4.2999999999999999E-4</v>
      </c>
      <c r="AW1282">
        <v>2.4529999999999999E-3</v>
      </c>
      <c r="AX1282" s="8">
        <v>4.2955E-2</v>
      </c>
      <c r="AY1282">
        <v>50.440199999999997</v>
      </c>
      <c r="AZ1282">
        <v>49.0032</v>
      </c>
      <c r="BA1282" s="9">
        <v>2.1498E-2</v>
      </c>
      <c r="BB1282" s="10">
        <f t="shared" si="244"/>
        <v>6.4452999999999996E-2</v>
      </c>
      <c r="BC1282">
        <v>-4.0000000000000003E-5</v>
      </c>
      <c r="BD1282">
        <v>-2.9E-4</v>
      </c>
      <c r="BE1282">
        <v>2.0730000000000002E-3</v>
      </c>
      <c r="BF1282">
        <v>-1.4630000000000001E-2</v>
      </c>
      <c r="BG1282">
        <v>0</v>
      </c>
      <c r="BH1282">
        <v>0</v>
      </c>
      <c r="BI1282" s="22"/>
    </row>
    <row r="1283" spans="1:61" x14ac:dyDescent="0.25">
      <c r="A1283" t="s">
        <v>214</v>
      </c>
      <c r="D1283">
        <v>21</v>
      </c>
      <c r="E1283">
        <v>40</v>
      </c>
      <c r="F1283">
        <v>20</v>
      </c>
      <c r="G1283">
        <v>100</v>
      </c>
      <c r="H1283">
        <v>3</v>
      </c>
      <c r="I1283">
        <v>231</v>
      </c>
      <c r="J1283">
        <v>3</v>
      </c>
      <c r="K1283" s="1">
        <v>1.1121000000000001E-2</v>
      </c>
      <c r="L1283" s="1">
        <v>-2.5000000000000001E-3</v>
      </c>
      <c r="M1283" s="1">
        <v>6.8180000000000003E-3</v>
      </c>
      <c r="N1283" s="1">
        <v>-4.2000000000000002E-4</v>
      </c>
      <c r="O1283" s="2">
        <v>0.14455200000000001</v>
      </c>
      <c r="P1283" s="17">
        <f t="shared" si="240"/>
        <v>1445.5200000000002</v>
      </c>
      <c r="Q1283" s="3">
        <v>0.11657000000000001</v>
      </c>
      <c r="R1283" s="18">
        <f t="shared" ref="R1283:R1346" si="245">IF(ISBLANK(Q1283)," ", Q1283*10000)</f>
        <v>1165.7</v>
      </c>
      <c r="S1283" s="1">
        <v>1.658E-3</v>
      </c>
      <c r="T1283" s="1">
        <v>8.9599999999999999E-4</v>
      </c>
      <c r="U1283" s="4">
        <v>0.235624</v>
      </c>
      <c r="V1283" s="19">
        <f t="shared" si="241"/>
        <v>2356.2399999999998</v>
      </c>
      <c r="W1283" s="1">
        <v>8.2999999999999998E-5</v>
      </c>
      <c r="X1283" s="1">
        <v>2.7399999999999999E-4</v>
      </c>
      <c r="Y1283" s="5">
        <v>0.115456</v>
      </c>
      <c r="Z1283" s="20">
        <f t="shared" si="243"/>
        <v>1154.56</v>
      </c>
      <c r="AA1283" s="1">
        <v>33.205800000000004</v>
      </c>
      <c r="AB1283" s="1">
        <v>66.018500000000003</v>
      </c>
      <c r="AC1283" s="6">
        <v>5.2534999999999998E-2</v>
      </c>
      <c r="AD1283" s="21">
        <f t="shared" si="242"/>
        <v>525.35</v>
      </c>
      <c r="AE1283" s="1">
        <v>-1.7600000000000001E-3</v>
      </c>
      <c r="AF1283" s="1">
        <v>4.5019999999999999E-3</v>
      </c>
      <c r="AG1283" s="1">
        <v>1.0374E-2</v>
      </c>
      <c r="AH1283" s="1">
        <v>-1.3440000000000001E-2</v>
      </c>
      <c r="AI1283" s="1">
        <v>0</v>
      </c>
      <c r="AJ1283" s="1">
        <v>0</v>
      </c>
      <c r="AK1283" s="1">
        <v>99.906599999999997</v>
      </c>
      <c r="AL1283">
        <v>2.611E-3</v>
      </c>
      <c r="AM1283">
        <v>-1.1299999999999999E-3</v>
      </c>
      <c r="AN1283">
        <v>2.7239999999999999E-3</v>
      </c>
      <c r="AO1283">
        <v>-3.4000000000000002E-4</v>
      </c>
      <c r="AP1283" s="7">
        <v>0.110664</v>
      </c>
      <c r="AQ1283">
        <v>5.0452999999999998E-2</v>
      </c>
      <c r="AR1283">
        <v>1.021E-3</v>
      </c>
      <c r="AS1283">
        <v>5.8200000000000005E-4</v>
      </c>
      <c r="AT1283">
        <v>0.20525199999999999</v>
      </c>
      <c r="AU1283">
        <f t="shared" si="239"/>
        <v>0.25570499999999996</v>
      </c>
      <c r="AV1283">
        <v>6.8999999999999997E-5</v>
      </c>
      <c r="AW1283">
        <v>2.43E-4</v>
      </c>
      <c r="AX1283" s="8">
        <v>8.0560999999999994E-2</v>
      </c>
      <c r="AY1283">
        <v>50.380600000000001</v>
      </c>
      <c r="AZ1283">
        <v>49.130899999999997</v>
      </c>
      <c r="BA1283" s="9">
        <v>3.5208000000000003E-2</v>
      </c>
      <c r="BB1283" s="10">
        <f t="shared" si="244"/>
        <v>0.115769</v>
      </c>
      <c r="BC1283">
        <v>-2.4199999999999998E-3</v>
      </c>
      <c r="BD1283">
        <v>1.8450000000000001E-3</v>
      </c>
      <c r="BE1283">
        <v>4.3949999999999996E-3</v>
      </c>
      <c r="BF1283">
        <v>-3.2599999999999999E-3</v>
      </c>
      <c r="BG1283">
        <v>0</v>
      </c>
      <c r="BH1283">
        <v>0</v>
      </c>
      <c r="BI1283" s="22"/>
    </row>
    <row r="1284" spans="1:61" x14ac:dyDescent="0.25">
      <c r="A1284" s="23" t="s">
        <v>214</v>
      </c>
      <c r="B1284" s="23"/>
      <c r="C1284" s="23"/>
      <c r="D1284" s="23">
        <v>21</v>
      </c>
      <c r="E1284" s="23">
        <v>40</v>
      </c>
      <c r="F1284" s="23">
        <v>20</v>
      </c>
      <c r="G1284" s="23">
        <v>100</v>
      </c>
      <c r="H1284" s="23">
        <v>3</v>
      </c>
      <c r="I1284" s="23">
        <v>232</v>
      </c>
      <c r="J1284" s="23">
        <v>4</v>
      </c>
      <c r="K1284" s="24">
        <v>-9.2300000000000004E-3</v>
      </c>
      <c r="L1284" s="24">
        <v>3.833E-3</v>
      </c>
      <c r="M1284" s="24">
        <v>3.7200000000000002E-3</v>
      </c>
      <c r="N1284" s="24">
        <v>-1.0000000000000001E-5</v>
      </c>
      <c r="O1284" s="25">
        <v>0.139626</v>
      </c>
      <c r="P1284" s="17">
        <f t="shared" si="240"/>
        <v>1396.26</v>
      </c>
      <c r="Q1284" s="26">
        <v>0.12603300000000001</v>
      </c>
      <c r="R1284" s="18">
        <f t="shared" si="245"/>
        <v>1260.3300000000002</v>
      </c>
      <c r="S1284" s="24">
        <v>6.0309999999999999E-3</v>
      </c>
      <c r="T1284" s="24">
        <v>8.7550000000000006E-3</v>
      </c>
      <c r="U1284" s="27">
        <v>0.23214499999999999</v>
      </c>
      <c r="V1284" s="19">
        <f t="shared" si="241"/>
        <v>2321.4499999999998</v>
      </c>
      <c r="W1284" s="24">
        <v>3.9189999999999997E-3</v>
      </c>
      <c r="X1284" s="24">
        <v>4.0679999999999996E-3</v>
      </c>
      <c r="Y1284" s="28">
        <v>0.10193000000000001</v>
      </c>
      <c r="Z1284" s="20">
        <f t="shared" si="243"/>
        <v>1019.3000000000001</v>
      </c>
      <c r="AA1284" s="24">
        <v>33.0944</v>
      </c>
      <c r="AB1284" s="24">
        <v>65.986800000000002</v>
      </c>
      <c r="AC1284" s="29">
        <v>5.1935000000000002E-2</v>
      </c>
      <c r="AD1284" s="21">
        <f t="shared" si="242"/>
        <v>519.35</v>
      </c>
      <c r="AE1284" s="24">
        <v>2.7300000000000002E-4</v>
      </c>
      <c r="AF1284" s="24">
        <v>-5.96E-3</v>
      </c>
      <c r="AG1284" s="24">
        <v>9.8040000000000002E-3</v>
      </c>
      <c r="AH1284" s="24">
        <v>-1.26E-2</v>
      </c>
      <c r="AI1284" s="24">
        <v>0</v>
      </c>
      <c r="AJ1284" s="24">
        <v>0</v>
      </c>
      <c r="AK1284" s="24">
        <v>99.745500000000007</v>
      </c>
      <c r="AL1284" s="23">
        <v>-2.1700000000000001E-3</v>
      </c>
      <c r="AM1284" s="23">
        <v>1.732E-3</v>
      </c>
      <c r="AN1284" s="23">
        <v>1.4890000000000001E-3</v>
      </c>
      <c r="AO1284" s="23">
        <v>-1.0000000000000001E-5</v>
      </c>
      <c r="AP1284" s="30">
        <v>0.107101</v>
      </c>
      <c r="AQ1284" s="23">
        <v>5.4655000000000002E-2</v>
      </c>
      <c r="AR1284" s="23">
        <v>3.7230000000000002E-3</v>
      </c>
      <c r="AS1284" s="23">
        <v>5.6959999999999997E-3</v>
      </c>
      <c r="AT1284" s="23">
        <v>0.20261599999999999</v>
      </c>
      <c r="AU1284">
        <f t="shared" ref="AU1284:AU1347" si="246">AT1284+AQ1284</f>
        <v>0.25727099999999997</v>
      </c>
      <c r="AV1284" s="23">
        <v>3.241E-3</v>
      </c>
      <c r="AW1284" s="23">
        <v>3.6089999999999998E-3</v>
      </c>
      <c r="AX1284" s="31">
        <v>7.1262000000000006E-2</v>
      </c>
      <c r="AY1284" s="23">
        <v>50.309899999999999</v>
      </c>
      <c r="AZ1284" s="23">
        <v>49.203299999999999</v>
      </c>
      <c r="BA1284" s="32">
        <v>3.4874000000000002E-2</v>
      </c>
      <c r="BB1284" s="10">
        <f t="shared" si="244"/>
        <v>0.10613600000000001</v>
      </c>
      <c r="BC1284" s="23">
        <v>3.7599999999999998E-4</v>
      </c>
      <c r="BD1284" s="23">
        <v>-2.4499999999999999E-3</v>
      </c>
      <c r="BE1284" s="23">
        <v>4.1619999999999999E-3</v>
      </c>
      <c r="BF1284" s="23">
        <v>-3.0599999999999998E-3</v>
      </c>
      <c r="BG1284" s="23">
        <v>0</v>
      </c>
      <c r="BH1284" s="23">
        <v>0</v>
      </c>
      <c r="BI1284" s="22"/>
    </row>
    <row r="1285" spans="1:61" x14ac:dyDescent="0.25">
      <c r="A1285" t="s">
        <v>215</v>
      </c>
      <c r="D1285">
        <v>22</v>
      </c>
      <c r="E1285">
        <v>40</v>
      </c>
      <c r="F1285">
        <v>20</v>
      </c>
      <c r="G1285">
        <v>100</v>
      </c>
      <c r="H1285">
        <v>3</v>
      </c>
      <c r="I1285">
        <v>233</v>
      </c>
      <c r="J1285">
        <v>1</v>
      </c>
      <c r="K1285" s="1">
        <v>2.7633999999999999E-2</v>
      </c>
      <c r="L1285" s="1">
        <v>-7.9699999999999997E-3</v>
      </c>
      <c r="M1285" s="1">
        <v>7.5160000000000001E-3</v>
      </c>
      <c r="N1285" s="1">
        <v>-1.1999999999999999E-3</v>
      </c>
      <c r="O1285" s="2">
        <v>0.20536199999999999</v>
      </c>
      <c r="P1285" s="17">
        <f t="shared" si="240"/>
        <v>2053.62</v>
      </c>
      <c r="Q1285" s="3">
        <v>0.14255100000000001</v>
      </c>
      <c r="R1285" s="18">
        <f t="shared" si="245"/>
        <v>1425.5100000000002</v>
      </c>
      <c r="S1285" s="1">
        <v>8.5950000000000002E-3</v>
      </c>
      <c r="T1285" s="1">
        <v>4.0870000000000004E-3</v>
      </c>
      <c r="U1285" s="4">
        <v>0.153308</v>
      </c>
      <c r="V1285" s="19">
        <f t="shared" si="241"/>
        <v>1533.08</v>
      </c>
      <c r="W1285" s="1">
        <v>-5.62E-3</v>
      </c>
      <c r="X1285" s="1">
        <v>-9.3999999999999997E-4</v>
      </c>
      <c r="Y1285" s="5">
        <v>8.4363999999999995E-2</v>
      </c>
      <c r="Z1285" s="20">
        <f t="shared" si="243"/>
        <v>843.64</v>
      </c>
      <c r="AA1285" s="1">
        <v>33.098399999999998</v>
      </c>
      <c r="AB1285" s="1">
        <v>65.867800000000003</v>
      </c>
      <c r="AC1285" s="6">
        <v>9.6475000000000005E-2</v>
      </c>
      <c r="AD1285" s="21">
        <f t="shared" si="242"/>
        <v>964.75</v>
      </c>
      <c r="AE1285" s="1">
        <v>1.1329999999999999E-3</v>
      </c>
      <c r="AF1285" s="1">
        <v>-4.4799999999999996E-3</v>
      </c>
      <c r="AG1285" s="1">
        <v>3.215E-3</v>
      </c>
      <c r="AH1285" s="1">
        <v>-1.005E-2</v>
      </c>
      <c r="AI1285" s="1">
        <v>0</v>
      </c>
      <c r="AJ1285" s="1">
        <v>0</v>
      </c>
      <c r="AK1285" s="1">
        <v>99.670100000000005</v>
      </c>
      <c r="AL1285">
        <v>6.5069999999999998E-3</v>
      </c>
      <c r="AM1285">
        <v>-3.6099999999999999E-3</v>
      </c>
      <c r="AN1285">
        <v>3.0119999999999999E-3</v>
      </c>
      <c r="AO1285">
        <v>-1E-3</v>
      </c>
      <c r="AP1285" s="7">
        <v>0.157661</v>
      </c>
      <c r="AQ1285">
        <v>6.1872000000000003E-2</v>
      </c>
      <c r="AR1285">
        <v>5.3099999999999996E-3</v>
      </c>
      <c r="AS1285">
        <v>2.6610000000000002E-3</v>
      </c>
      <c r="AT1285">
        <v>0.13392399999999999</v>
      </c>
      <c r="AU1285">
        <f t="shared" si="246"/>
        <v>0.195796</v>
      </c>
      <c r="AV1285">
        <v>-4.6499999999999996E-3</v>
      </c>
      <c r="AW1285">
        <v>-8.4000000000000003E-4</v>
      </c>
      <c r="AX1285" s="8">
        <v>5.9033000000000002E-2</v>
      </c>
      <c r="AY1285">
        <v>50.359499999999997</v>
      </c>
      <c r="AZ1285">
        <v>49.157200000000003</v>
      </c>
      <c r="BA1285" s="9">
        <v>6.4838000000000007E-2</v>
      </c>
      <c r="BB1285" s="10">
        <f t="shared" si="244"/>
        <v>0.12387100000000001</v>
      </c>
      <c r="BC1285">
        <v>1.5590000000000001E-3</v>
      </c>
      <c r="BD1285">
        <v>-1.8400000000000001E-3</v>
      </c>
      <c r="BE1285">
        <v>1.366E-3</v>
      </c>
      <c r="BF1285">
        <v>-2.4399999999999999E-3</v>
      </c>
      <c r="BG1285">
        <v>0</v>
      </c>
      <c r="BH1285">
        <v>0</v>
      </c>
      <c r="BI1285" s="22"/>
    </row>
    <row r="1286" spans="1:61" x14ac:dyDescent="0.25">
      <c r="A1286" t="s">
        <v>215</v>
      </c>
      <c r="D1286">
        <v>22</v>
      </c>
      <c r="E1286">
        <v>40</v>
      </c>
      <c r="F1286">
        <v>20</v>
      </c>
      <c r="G1286">
        <v>100</v>
      </c>
      <c r="H1286">
        <v>3</v>
      </c>
      <c r="I1286">
        <v>234</v>
      </c>
      <c r="J1286">
        <v>2</v>
      </c>
      <c r="K1286" s="1">
        <v>1.4581E-2</v>
      </c>
      <c r="L1286" s="1">
        <v>-4.6800000000000001E-3</v>
      </c>
      <c r="M1286" s="1">
        <v>1.0373E-2</v>
      </c>
      <c r="N1286" s="1">
        <v>-2.82E-3</v>
      </c>
      <c r="O1286" s="2">
        <v>0.22348100000000001</v>
      </c>
      <c r="P1286" s="17">
        <f t="shared" ref="P1286:P1349" si="247">O1286*10000</f>
        <v>2234.81</v>
      </c>
      <c r="Q1286" s="3">
        <v>0.112362</v>
      </c>
      <c r="R1286" s="18">
        <f t="shared" si="245"/>
        <v>1123.6200000000001</v>
      </c>
      <c r="S1286" s="1">
        <v>6.0689999999999997E-3</v>
      </c>
      <c r="T1286" s="1">
        <v>2.3700000000000001E-3</v>
      </c>
      <c r="U1286" s="4">
        <v>0.13591800000000001</v>
      </c>
      <c r="V1286" s="19">
        <f t="shared" ref="V1286:V1349" si="248">IF(ISBLANK(U1286)," ", U1286*10000)</f>
        <v>1359.18</v>
      </c>
      <c r="W1286" s="1">
        <v>-4.6600000000000001E-3</v>
      </c>
      <c r="X1286" s="1">
        <v>-1.16E-3</v>
      </c>
      <c r="Y1286" s="5">
        <v>0.20633399999999999</v>
      </c>
      <c r="Z1286" s="20">
        <f t="shared" si="243"/>
        <v>2063.3399999999997</v>
      </c>
      <c r="AA1286" s="1">
        <v>33.144199999999998</v>
      </c>
      <c r="AB1286" s="1">
        <v>65.457700000000003</v>
      </c>
      <c r="AC1286" s="6">
        <v>4.2407E-2</v>
      </c>
      <c r="AD1286" s="21">
        <f t="shared" ref="AD1286:AD1349" si="249">AC1286*10000</f>
        <v>424.07</v>
      </c>
      <c r="AE1286" s="1">
        <v>2.4169999999999999E-3</v>
      </c>
      <c r="AF1286" s="1">
        <v>2.196E-3</v>
      </c>
      <c r="AG1286" s="1">
        <v>8.7749999999999998E-3</v>
      </c>
      <c r="AH1286" s="1">
        <v>3.0603999999999999E-2</v>
      </c>
      <c r="AI1286" s="1">
        <v>0</v>
      </c>
      <c r="AJ1286" s="1">
        <v>0</v>
      </c>
      <c r="AK1286" s="1">
        <v>99.386399999999995</v>
      </c>
      <c r="AL1286">
        <v>3.4399999999999999E-3</v>
      </c>
      <c r="AM1286">
        <v>-2.1199999999999999E-3</v>
      </c>
      <c r="AN1286">
        <v>4.1640000000000002E-3</v>
      </c>
      <c r="AO1286">
        <v>-2.3500000000000001E-3</v>
      </c>
      <c r="AP1286" s="7">
        <v>0.17189599999999999</v>
      </c>
      <c r="AQ1286">
        <v>4.8862000000000003E-2</v>
      </c>
      <c r="AR1286">
        <v>3.7569999999999999E-3</v>
      </c>
      <c r="AS1286">
        <v>1.5460000000000001E-3</v>
      </c>
      <c r="AT1286">
        <v>0.11895699999999999</v>
      </c>
      <c r="AU1286">
        <f t="shared" si="246"/>
        <v>0.167819</v>
      </c>
      <c r="AV1286">
        <v>-3.8700000000000002E-3</v>
      </c>
      <c r="AW1286">
        <v>-1.0300000000000001E-3</v>
      </c>
      <c r="AX1286" s="8">
        <v>0.144653</v>
      </c>
      <c r="AY1286">
        <v>50.5246</v>
      </c>
      <c r="AZ1286">
        <v>48.9435</v>
      </c>
      <c r="BA1286" s="9">
        <v>2.8555000000000001E-2</v>
      </c>
      <c r="BB1286" s="10">
        <f t="shared" si="244"/>
        <v>0.173208</v>
      </c>
      <c r="BC1286">
        <v>3.3319999999999999E-3</v>
      </c>
      <c r="BD1286">
        <v>9.0399999999999996E-4</v>
      </c>
      <c r="BE1286">
        <v>3.7360000000000002E-3</v>
      </c>
      <c r="BF1286">
        <v>7.4570000000000001E-3</v>
      </c>
      <c r="BG1286">
        <v>0</v>
      </c>
      <c r="BH1286">
        <v>0</v>
      </c>
      <c r="BI1286" s="22"/>
    </row>
    <row r="1287" spans="1:61" x14ac:dyDescent="0.25">
      <c r="A1287" s="23" t="s">
        <v>215</v>
      </c>
      <c r="B1287" s="23"/>
      <c r="C1287" s="23"/>
      <c r="D1287" s="23">
        <v>22</v>
      </c>
      <c r="E1287" s="23">
        <v>40</v>
      </c>
      <c r="F1287" s="23">
        <v>20</v>
      </c>
      <c r="G1287" s="23">
        <v>100</v>
      </c>
      <c r="H1287" s="23">
        <v>3</v>
      </c>
      <c r="I1287" s="23">
        <v>235</v>
      </c>
      <c r="J1287" s="23">
        <v>3</v>
      </c>
      <c r="K1287" s="24">
        <v>2.7241999999999999E-2</v>
      </c>
      <c r="L1287" s="24">
        <v>1.8089999999999998E-2</v>
      </c>
      <c r="M1287" s="24">
        <v>1.727E-3</v>
      </c>
      <c r="N1287" s="24">
        <v>-3.0699999999999998E-3</v>
      </c>
      <c r="O1287" s="25">
        <v>0.224411</v>
      </c>
      <c r="P1287" s="17">
        <f t="shared" si="247"/>
        <v>2244.11</v>
      </c>
      <c r="Q1287" s="26">
        <v>0.122738</v>
      </c>
      <c r="R1287" s="18">
        <f t="shared" si="245"/>
        <v>1227.3800000000001</v>
      </c>
      <c r="S1287" s="24">
        <v>6.0749999999999997E-3</v>
      </c>
      <c r="T1287" s="24">
        <v>7.4409999999999997E-3</v>
      </c>
      <c r="U1287" s="27">
        <v>0.14233000000000001</v>
      </c>
      <c r="V1287" s="19">
        <f t="shared" si="248"/>
        <v>1423.3000000000002</v>
      </c>
      <c r="W1287" s="24">
        <v>7.3499999999999998E-4</v>
      </c>
      <c r="X1287" s="24">
        <v>-3.3899999999999998E-3</v>
      </c>
      <c r="Y1287" s="28">
        <v>0.195684</v>
      </c>
      <c r="Z1287" s="20">
        <f t="shared" si="243"/>
        <v>1956.84</v>
      </c>
      <c r="AA1287" s="24">
        <v>33.310200000000002</v>
      </c>
      <c r="AB1287" s="24">
        <v>65.877300000000005</v>
      </c>
      <c r="AC1287" s="29">
        <v>5.6620999999999998E-2</v>
      </c>
      <c r="AD1287" s="21">
        <f t="shared" si="249"/>
        <v>566.20999999999992</v>
      </c>
      <c r="AE1287" s="24">
        <v>-4.6000000000000001E-4</v>
      </c>
      <c r="AF1287" s="24">
        <v>1.8457000000000001E-2</v>
      </c>
      <c r="AG1287" s="24">
        <v>-7.8600000000000007E-3</v>
      </c>
      <c r="AH1287" s="24">
        <v>-4.8529999999999997E-2</v>
      </c>
      <c r="AI1287" s="24">
        <v>0</v>
      </c>
      <c r="AJ1287" s="24">
        <v>0</v>
      </c>
      <c r="AK1287" s="24">
        <v>99.945700000000002</v>
      </c>
      <c r="AL1287" s="23">
        <v>6.3899999999999998E-3</v>
      </c>
      <c r="AM1287" s="23">
        <v>8.1499999999999993E-3</v>
      </c>
      <c r="AN1287" s="23">
        <v>6.8999999999999997E-4</v>
      </c>
      <c r="AO1287" s="23">
        <v>-2.5400000000000002E-3</v>
      </c>
      <c r="AP1287" s="30">
        <v>0.17163100000000001</v>
      </c>
      <c r="AQ1287" s="23">
        <v>5.3069999999999999E-2</v>
      </c>
      <c r="AR1287" s="23">
        <v>3.7390000000000001E-3</v>
      </c>
      <c r="AS1287" s="23">
        <v>4.8269999999999997E-3</v>
      </c>
      <c r="AT1287" s="23">
        <v>0.123861</v>
      </c>
      <c r="AU1287">
        <f t="shared" si="246"/>
        <v>0.176931</v>
      </c>
      <c r="AV1287" s="23">
        <v>6.0599999999999998E-4</v>
      </c>
      <c r="AW1287" s="23">
        <v>-3.0000000000000001E-3</v>
      </c>
      <c r="AX1287" s="31">
        <v>0.136407</v>
      </c>
      <c r="AY1287" s="23">
        <v>50.489100000000001</v>
      </c>
      <c r="AZ1287" s="23">
        <v>48.9773</v>
      </c>
      <c r="BA1287" s="32">
        <v>3.7907999999999997E-2</v>
      </c>
      <c r="BB1287" s="10">
        <f t="shared" si="244"/>
        <v>0.174315</v>
      </c>
      <c r="BC1287" s="23">
        <v>-6.4000000000000005E-4</v>
      </c>
      <c r="BD1287" s="23">
        <v>7.5570000000000003E-3</v>
      </c>
      <c r="BE1287" s="23">
        <v>-3.3300000000000001E-3</v>
      </c>
      <c r="BF1287" s="23">
        <v>-1.176E-2</v>
      </c>
      <c r="BG1287" s="23">
        <v>0</v>
      </c>
      <c r="BH1287" s="23">
        <v>0</v>
      </c>
      <c r="BI1287" s="22"/>
    </row>
    <row r="1288" spans="1:61" x14ac:dyDescent="0.25">
      <c r="A1288" t="s">
        <v>216</v>
      </c>
      <c r="D1288">
        <v>23</v>
      </c>
      <c r="E1288">
        <v>40</v>
      </c>
      <c r="F1288">
        <v>20</v>
      </c>
      <c r="G1288">
        <v>100</v>
      </c>
      <c r="H1288">
        <v>3</v>
      </c>
      <c r="I1288">
        <v>236</v>
      </c>
      <c r="J1288">
        <v>1</v>
      </c>
      <c r="K1288" s="1">
        <v>-1.98E-3</v>
      </c>
      <c r="L1288" s="1">
        <v>7.1770000000000002E-3</v>
      </c>
      <c r="M1288" s="1">
        <v>4.9769999999999997E-3</v>
      </c>
      <c r="N1288" s="1">
        <v>-1.1999999999999999E-3</v>
      </c>
      <c r="O1288" s="2">
        <v>9.6761E-2</v>
      </c>
      <c r="P1288" s="17">
        <f t="shared" si="247"/>
        <v>967.61</v>
      </c>
      <c r="Q1288" s="3">
        <v>0.12016</v>
      </c>
      <c r="R1288" s="18">
        <f t="shared" si="245"/>
        <v>1201.6000000000001</v>
      </c>
      <c r="S1288" s="1">
        <v>6.1120000000000002E-3</v>
      </c>
      <c r="T1288" s="1">
        <v>7.4399999999999998E-4</v>
      </c>
      <c r="U1288" s="4">
        <v>0.181113</v>
      </c>
      <c r="V1288" s="19">
        <f t="shared" si="248"/>
        <v>1811.1299999999999</v>
      </c>
      <c r="W1288" s="1">
        <v>-5.5999999999999995E-4</v>
      </c>
      <c r="X1288" s="1">
        <v>-2.0000000000000001E-4</v>
      </c>
      <c r="Y1288" s="5">
        <v>3.1891000000000003E-2</v>
      </c>
      <c r="Z1288" s="20">
        <f t="shared" si="243"/>
        <v>318.91000000000003</v>
      </c>
      <c r="AA1288" s="1">
        <v>33.360900000000001</v>
      </c>
      <c r="AB1288" s="1">
        <v>66.136600000000001</v>
      </c>
      <c r="AC1288" s="6">
        <v>6.5606999999999999E-2</v>
      </c>
      <c r="AD1288" s="21">
        <f t="shared" si="249"/>
        <v>656.06999999999994</v>
      </c>
      <c r="AE1288" s="1">
        <v>3.0049999999999999E-3</v>
      </c>
      <c r="AF1288" s="1">
        <v>8.9720000000000008E-3</v>
      </c>
      <c r="AG1288" s="1">
        <v>8.6449999999999999E-3</v>
      </c>
      <c r="AH1288" s="1">
        <v>-4.5280000000000001E-2</v>
      </c>
      <c r="AI1288" s="1">
        <v>0</v>
      </c>
      <c r="AJ1288" s="1">
        <v>0</v>
      </c>
      <c r="AK1288" s="1">
        <v>99.983400000000003</v>
      </c>
      <c r="AL1288">
        <v>-4.6000000000000001E-4</v>
      </c>
      <c r="AM1288">
        <v>3.2309999999999999E-3</v>
      </c>
      <c r="AN1288">
        <v>1.9849999999999998E-3</v>
      </c>
      <c r="AO1288">
        <v>-9.8999999999999999E-4</v>
      </c>
      <c r="AP1288" s="7">
        <v>7.3934E-2</v>
      </c>
      <c r="AQ1288">
        <v>5.1907000000000002E-2</v>
      </c>
      <c r="AR1288">
        <v>3.7580000000000001E-3</v>
      </c>
      <c r="AS1288">
        <v>4.8200000000000001E-4</v>
      </c>
      <c r="AT1288">
        <v>0.15746399999999999</v>
      </c>
      <c r="AU1288">
        <f t="shared" si="246"/>
        <v>0.209371</v>
      </c>
      <c r="AV1288">
        <v>-4.6000000000000001E-4</v>
      </c>
      <c r="AW1288">
        <v>-1.7000000000000001E-4</v>
      </c>
      <c r="AX1288" s="8">
        <v>2.2209E-2</v>
      </c>
      <c r="AY1288">
        <v>50.518700000000003</v>
      </c>
      <c r="AZ1288">
        <v>49.124099999999999</v>
      </c>
      <c r="BA1288" s="9">
        <v>4.3883999999999999E-2</v>
      </c>
      <c r="BB1288" s="10">
        <f t="shared" si="244"/>
        <v>6.6092999999999999E-2</v>
      </c>
      <c r="BC1288">
        <v>4.1149999999999997E-3</v>
      </c>
      <c r="BD1288">
        <v>3.6700000000000001E-3</v>
      </c>
      <c r="BE1288">
        <v>3.656E-3</v>
      </c>
      <c r="BF1288">
        <v>-1.0959999999999999E-2</v>
      </c>
      <c r="BG1288">
        <v>0</v>
      </c>
      <c r="BH1288">
        <v>0</v>
      </c>
      <c r="BI1288" s="22"/>
    </row>
    <row r="1289" spans="1:61" x14ac:dyDescent="0.25">
      <c r="A1289" t="s">
        <v>216</v>
      </c>
      <c r="D1289">
        <v>23</v>
      </c>
      <c r="E1289">
        <v>40</v>
      </c>
      <c r="F1289">
        <v>20</v>
      </c>
      <c r="G1289">
        <v>100</v>
      </c>
      <c r="H1289">
        <v>3</v>
      </c>
      <c r="I1289">
        <v>237</v>
      </c>
      <c r="J1289">
        <v>2</v>
      </c>
      <c r="K1289" s="1">
        <v>1.3173000000000001E-2</v>
      </c>
      <c r="L1289" s="1">
        <v>7.8220000000000008E-3</v>
      </c>
      <c r="M1289" s="1">
        <v>1.004E-2</v>
      </c>
      <c r="N1289" s="1">
        <v>2.4399999999999999E-4</v>
      </c>
      <c r="O1289" s="2">
        <v>0.11255800000000001</v>
      </c>
      <c r="P1289" s="17">
        <f t="shared" si="247"/>
        <v>1125.5800000000002</v>
      </c>
      <c r="Q1289" s="3">
        <v>0.161772</v>
      </c>
      <c r="R1289" s="18">
        <f t="shared" si="245"/>
        <v>1617.72</v>
      </c>
      <c r="S1289" s="1">
        <v>7.3670000000000003E-3</v>
      </c>
      <c r="T1289" s="1">
        <v>1.854E-3</v>
      </c>
      <c r="U1289" s="4">
        <v>0.20087099999999999</v>
      </c>
      <c r="V1289" s="19">
        <f t="shared" si="248"/>
        <v>2008.71</v>
      </c>
      <c r="W1289" s="1">
        <v>-1.56E-3</v>
      </c>
      <c r="X1289" s="1">
        <v>-1.5299999999999999E-3</v>
      </c>
      <c r="Y1289" s="5">
        <v>6.1412000000000001E-2</v>
      </c>
      <c r="Z1289" s="20">
        <f t="shared" si="243"/>
        <v>614.12</v>
      </c>
      <c r="AA1289" s="1">
        <v>33.270499999999998</v>
      </c>
      <c r="AB1289" s="1">
        <v>66.078199999999995</v>
      </c>
      <c r="AC1289" s="6">
        <v>6.7892999999999995E-2</v>
      </c>
      <c r="AD1289" s="21">
        <f t="shared" si="249"/>
        <v>678.93</v>
      </c>
      <c r="AE1289" s="1">
        <v>8.1460000000000005E-3</v>
      </c>
      <c r="AF1289" s="1">
        <v>4.2300000000000003E-3</v>
      </c>
      <c r="AG1289" s="1">
        <v>7.5810000000000001E-3</v>
      </c>
      <c r="AH1289" s="1">
        <v>-3.9070000000000001E-2</v>
      </c>
      <c r="AI1289" s="1">
        <v>0</v>
      </c>
      <c r="AJ1289" s="1">
        <v>0</v>
      </c>
      <c r="AK1289" s="1">
        <v>99.971400000000003</v>
      </c>
      <c r="AL1289">
        <v>3.0899999999999999E-3</v>
      </c>
      <c r="AM1289">
        <v>3.5239999999999998E-3</v>
      </c>
      <c r="AN1289">
        <v>4.0080000000000003E-3</v>
      </c>
      <c r="AO1289">
        <v>2.02E-4</v>
      </c>
      <c r="AP1289" s="7">
        <v>8.6088999999999999E-2</v>
      </c>
      <c r="AQ1289">
        <v>6.9950999999999999E-2</v>
      </c>
      <c r="AR1289">
        <v>4.5339999999999998E-3</v>
      </c>
      <c r="AS1289">
        <v>1.2030000000000001E-3</v>
      </c>
      <c r="AT1289">
        <v>0.174814</v>
      </c>
      <c r="AU1289">
        <f t="shared" si="246"/>
        <v>0.24476500000000001</v>
      </c>
      <c r="AV1289">
        <v>-1.2899999999999999E-3</v>
      </c>
      <c r="AW1289">
        <v>-1.3600000000000001E-3</v>
      </c>
      <c r="AX1289" s="8">
        <v>4.2811000000000002E-2</v>
      </c>
      <c r="AY1289">
        <v>50.4313</v>
      </c>
      <c r="AZ1289">
        <v>49.128999999999998</v>
      </c>
      <c r="BA1289" s="9">
        <v>4.5457999999999998E-2</v>
      </c>
      <c r="BB1289" s="10">
        <f t="shared" si="244"/>
        <v>8.8269E-2</v>
      </c>
      <c r="BC1289">
        <v>1.1167E-2</v>
      </c>
      <c r="BD1289">
        <v>1.732E-3</v>
      </c>
      <c r="BE1289">
        <v>3.209E-3</v>
      </c>
      <c r="BF1289">
        <v>-9.4699999999999993E-3</v>
      </c>
      <c r="BG1289">
        <v>0</v>
      </c>
      <c r="BH1289">
        <v>0</v>
      </c>
      <c r="BI1289" s="22"/>
    </row>
    <row r="1290" spans="1:61" x14ac:dyDescent="0.25">
      <c r="A1290" t="s">
        <v>216</v>
      </c>
      <c r="D1290">
        <v>23</v>
      </c>
      <c r="E1290">
        <v>40</v>
      </c>
      <c r="F1290">
        <v>20</v>
      </c>
      <c r="G1290">
        <v>100</v>
      </c>
      <c r="H1290">
        <v>3</v>
      </c>
      <c r="I1290">
        <v>238</v>
      </c>
      <c r="J1290">
        <v>3</v>
      </c>
      <c r="K1290" s="1">
        <v>6.3899999999999998E-3</v>
      </c>
      <c r="L1290" s="1">
        <v>-1.2899999999999999E-3</v>
      </c>
      <c r="M1290" s="1">
        <v>5.6629999999999996E-3</v>
      </c>
      <c r="N1290" s="1">
        <v>-8.8000000000000003E-4</v>
      </c>
      <c r="O1290" s="2">
        <v>0.11989</v>
      </c>
      <c r="P1290" s="17">
        <f t="shared" si="247"/>
        <v>1198.8999999999999</v>
      </c>
      <c r="Q1290" s="3">
        <v>0.14883099999999999</v>
      </c>
      <c r="R1290" s="18">
        <f t="shared" si="245"/>
        <v>1488.31</v>
      </c>
      <c r="S1290" s="1">
        <v>5.0720000000000001E-3</v>
      </c>
      <c r="T1290" s="1">
        <v>5.0130000000000001E-3</v>
      </c>
      <c r="U1290" s="4">
        <v>0.181974</v>
      </c>
      <c r="V1290" s="19">
        <f t="shared" si="248"/>
        <v>1819.74</v>
      </c>
      <c r="W1290" s="1">
        <v>-1.23E-3</v>
      </c>
      <c r="X1290" s="1">
        <v>3.4160000000000002E-3</v>
      </c>
      <c r="Y1290" s="5">
        <v>6.132E-2</v>
      </c>
      <c r="Z1290" s="20">
        <f t="shared" si="243"/>
        <v>613.20000000000005</v>
      </c>
      <c r="AA1290" s="1">
        <v>33.292099999999998</v>
      </c>
      <c r="AB1290" s="1">
        <v>66.1036</v>
      </c>
      <c r="AC1290" s="6">
        <v>7.2812000000000002E-2</v>
      </c>
      <c r="AD1290" s="21">
        <f t="shared" si="249"/>
        <v>728.12</v>
      </c>
      <c r="AE1290" s="1">
        <v>8.7799999999999998E-4</v>
      </c>
      <c r="AF1290" s="1">
        <v>-2.8900000000000002E-3</v>
      </c>
      <c r="AG1290" s="1">
        <v>1.2059E-2</v>
      </c>
      <c r="AH1290" s="1">
        <v>-3.46E-3</v>
      </c>
      <c r="AI1290" s="1">
        <v>0</v>
      </c>
      <c r="AJ1290" s="1">
        <v>0</v>
      </c>
      <c r="AK1290" s="1">
        <v>100.009</v>
      </c>
      <c r="AL1290">
        <v>1.4989999999999999E-3</v>
      </c>
      <c r="AM1290">
        <v>-5.8E-4</v>
      </c>
      <c r="AN1290">
        <v>2.2599999999999999E-3</v>
      </c>
      <c r="AO1290">
        <v>-7.2999999999999996E-4</v>
      </c>
      <c r="AP1290" s="7">
        <v>9.1665999999999997E-2</v>
      </c>
      <c r="AQ1290">
        <v>6.4334000000000002E-2</v>
      </c>
      <c r="AR1290">
        <v>3.1210000000000001E-3</v>
      </c>
      <c r="AS1290">
        <v>3.251E-3</v>
      </c>
      <c r="AT1290">
        <v>0.15831600000000001</v>
      </c>
      <c r="AU1290">
        <f t="shared" si="246"/>
        <v>0.22265000000000001</v>
      </c>
      <c r="AV1290">
        <v>-1.0200000000000001E-3</v>
      </c>
      <c r="AW1290">
        <v>3.0209999999999998E-3</v>
      </c>
      <c r="AX1290" s="8">
        <v>4.2733E-2</v>
      </c>
      <c r="AY1290">
        <v>50.447400000000002</v>
      </c>
      <c r="AZ1290">
        <v>49.131700000000002</v>
      </c>
      <c r="BA1290" s="9">
        <v>4.8735000000000001E-2</v>
      </c>
      <c r="BB1290" s="10">
        <f t="shared" si="244"/>
        <v>9.1467999999999994E-2</v>
      </c>
      <c r="BC1290">
        <v>1.204E-3</v>
      </c>
      <c r="BD1290">
        <v>-1.1800000000000001E-3</v>
      </c>
      <c r="BE1290">
        <v>5.1029999999999999E-3</v>
      </c>
      <c r="BF1290">
        <v>-8.4000000000000003E-4</v>
      </c>
      <c r="BG1290">
        <v>0</v>
      </c>
      <c r="BH1290">
        <v>0</v>
      </c>
      <c r="BI1290" s="22"/>
    </row>
    <row r="1291" spans="1:61" x14ac:dyDescent="0.25">
      <c r="A1291" s="23" t="s">
        <v>216</v>
      </c>
      <c r="B1291" s="23"/>
      <c r="C1291" s="23"/>
      <c r="D1291" s="23">
        <v>23</v>
      </c>
      <c r="E1291" s="23">
        <v>40</v>
      </c>
      <c r="F1291" s="23">
        <v>20</v>
      </c>
      <c r="G1291" s="23">
        <v>100</v>
      </c>
      <c r="H1291" s="23">
        <v>3</v>
      </c>
      <c r="I1291" s="23">
        <v>239</v>
      </c>
      <c r="J1291" s="23">
        <v>4</v>
      </c>
      <c r="K1291" s="24">
        <v>2.0691000000000001E-2</v>
      </c>
      <c r="L1291" s="24">
        <v>1.81E-3</v>
      </c>
      <c r="M1291" s="24">
        <v>4.738E-3</v>
      </c>
      <c r="N1291" s="24">
        <v>1.7849999999999999E-3</v>
      </c>
      <c r="O1291" s="25">
        <v>0.124918</v>
      </c>
      <c r="P1291" s="17">
        <f t="shared" si="247"/>
        <v>1249.18</v>
      </c>
      <c r="Q1291" s="26">
        <v>0.127555</v>
      </c>
      <c r="R1291" s="18">
        <f t="shared" si="245"/>
        <v>1275.55</v>
      </c>
      <c r="S1291" s="24">
        <v>2.9989999999999999E-3</v>
      </c>
      <c r="T1291" s="24">
        <v>3.1E-4</v>
      </c>
      <c r="U1291" s="27">
        <v>0.18037300000000001</v>
      </c>
      <c r="V1291" s="19">
        <f t="shared" si="248"/>
        <v>1803.73</v>
      </c>
      <c r="W1291" s="24">
        <v>-3.3600000000000001E-3</v>
      </c>
      <c r="X1291" s="24">
        <v>-8.5999999999999998E-4</v>
      </c>
      <c r="Y1291" s="28">
        <v>3.7134E-2</v>
      </c>
      <c r="Z1291" s="20">
        <f t="shared" si="243"/>
        <v>371.34000000000003</v>
      </c>
      <c r="AA1291" s="24">
        <v>33.265000000000001</v>
      </c>
      <c r="AB1291" s="24">
        <v>66.159800000000004</v>
      </c>
      <c r="AC1291" s="29">
        <v>8.2610000000000003E-2</v>
      </c>
      <c r="AD1291" s="21">
        <f t="shared" si="249"/>
        <v>826.1</v>
      </c>
      <c r="AE1291" s="24">
        <v>2.5200000000000001E-3</v>
      </c>
      <c r="AF1291" s="24">
        <v>2.6459999999999999E-3</v>
      </c>
      <c r="AG1291" s="24">
        <v>1.6759E-2</v>
      </c>
      <c r="AH1291" s="24">
        <v>4.7670000000000004E-3</v>
      </c>
      <c r="AI1291" s="24">
        <v>0</v>
      </c>
      <c r="AJ1291" s="24">
        <v>0</v>
      </c>
      <c r="AK1291" s="24">
        <v>100.032</v>
      </c>
      <c r="AL1291" s="23">
        <v>4.8529999999999997E-3</v>
      </c>
      <c r="AM1291" s="23">
        <v>8.1499999999999997E-4</v>
      </c>
      <c r="AN1291" s="23">
        <v>1.8910000000000001E-3</v>
      </c>
      <c r="AO1291" s="23">
        <v>1.4779999999999999E-3</v>
      </c>
      <c r="AP1291" s="30">
        <v>9.5520999999999995E-2</v>
      </c>
      <c r="AQ1291" s="23">
        <v>5.5143999999999999E-2</v>
      </c>
      <c r="AR1291" s="23">
        <v>1.846E-3</v>
      </c>
      <c r="AS1291" s="23">
        <v>2.0100000000000001E-4</v>
      </c>
      <c r="AT1291" s="23">
        <v>0.156941</v>
      </c>
      <c r="AU1291">
        <f t="shared" si="246"/>
        <v>0.212085</v>
      </c>
      <c r="AV1291" s="23">
        <v>-2.7699999999999999E-3</v>
      </c>
      <c r="AW1291" s="23">
        <v>-7.6000000000000004E-4</v>
      </c>
      <c r="AX1291" s="31">
        <v>2.5881000000000001E-2</v>
      </c>
      <c r="AY1291" s="23">
        <v>50.411900000000003</v>
      </c>
      <c r="AZ1291" s="23">
        <v>49.179000000000002</v>
      </c>
      <c r="BA1291" s="32">
        <v>5.5299000000000001E-2</v>
      </c>
      <c r="BB1291" s="10">
        <f t="shared" si="244"/>
        <v>8.1180000000000002E-2</v>
      </c>
      <c r="BC1291" s="23">
        <v>3.4550000000000002E-3</v>
      </c>
      <c r="BD1291" s="23">
        <v>1.083E-3</v>
      </c>
      <c r="BE1291" s="23">
        <v>7.0920000000000002E-3</v>
      </c>
      <c r="BF1291" s="23">
        <v>1.155E-3</v>
      </c>
      <c r="BG1291" s="23">
        <v>0</v>
      </c>
      <c r="BH1291" s="23">
        <v>0</v>
      </c>
      <c r="BI1291" s="22"/>
    </row>
    <row r="1292" spans="1:61" x14ac:dyDescent="0.25">
      <c r="A1292" t="s">
        <v>217</v>
      </c>
      <c r="D1292">
        <v>25</v>
      </c>
      <c r="E1292">
        <v>40</v>
      </c>
      <c r="F1292">
        <v>20</v>
      </c>
      <c r="G1292">
        <v>100</v>
      </c>
      <c r="H1292">
        <v>3</v>
      </c>
      <c r="I1292">
        <v>245</v>
      </c>
      <c r="J1292">
        <v>1</v>
      </c>
      <c r="K1292" s="1">
        <v>4.4520000000000002E-3</v>
      </c>
      <c r="L1292" s="1">
        <v>2.4659999999999999E-3</v>
      </c>
      <c r="M1292" s="1">
        <v>-1.1999999999999999E-3</v>
      </c>
      <c r="N1292" s="1">
        <v>-1.8799999999999999E-3</v>
      </c>
      <c r="O1292" s="2">
        <v>0.15489</v>
      </c>
      <c r="P1292" s="17">
        <f t="shared" si="247"/>
        <v>1548.9</v>
      </c>
      <c r="Q1292" s="3">
        <v>0.14157700000000001</v>
      </c>
      <c r="R1292" s="18">
        <f t="shared" si="245"/>
        <v>1415.77</v>
      </c>
      <c r="S1292" s="1">
        <v>4.8849999999999996E-3</v>
      </c>
      <c r="T1292" s="1">
        <v>-4.4200000000000003E-3</v>
      </c>
      <c r="U1292" s="4">
        <v>0.205902</v>
      </c>
      <c r="V1292" s="19">
        <f t="shared" si="248"/>
        <v>2059.02</v>
      </c>
      <c r="W1292" s="1">
        <v>-6.11E-3</v>
      </c>
      <c r="X1292" s="1">
        <v>3.8170000000000001E-3</v>
      </c>
      <c r="Y1292" s="5">
        <v>0.17207700000000001</v>
      </c>
      <c r="Z1292" s="20">
        <f t="shared" si="243"/>
        <v>1720.77</v>
      </c>
      <c r="AA1292" s="1">
        <v>33.028399999999998</v>
      </c>
      <c r="AB1292" s="1">
        <v>66.125399999999999</v>
      </c>
      <c r="AC1292" s="6">
        <v>1.6005999999999999E-2</v>
      </c>
      <c r="AD1292" s="21">
        <f t="shared" si="249"/>
        <v>160.06</v>
      </c>
      <c r="AE1292" s="1">
        <v>7.0899999999999999E-4</v>
      </c>
      <c r="AF1292" s="1">
        <v>7.3330000000000001E-3</v>
      </c>
      <c r="AG1292" s="1">
        <v>7.8589999999999997E-3</v>
      </c>
      <c r="AH1292" s="1">
        <v>-1.171E-2</v>
      </c>
      <c r="AI1292" s="1">
        <v>0</v>
      </c>
      <c r="AJ1292" s="1">
        <v>0</v>
      </c>
      <c r="AK1292" s="1">
        <v>99.850399999999993</v>
      </c>
      <c r="AL1292">
        <v>1.047E-3</v>
      </c>
      <c r="AM1292">
        <v>1.114E-3</v>
      </c>
      <c r="AN1292">
        <v>-4.8000000000000001E-4</v>
      </c>
      <c r="AO1292">
        <v>-1.56E-3</v>
      </c>
      <c r="AP1292" s="7">
        <v>0.118797</v>
      </c>
      <c r="AQ1292">
        <v>6.139E-2</v>
      </c>
      <c r="AR1292">
        <v>3.0149999999999999E-3</v>
      </c>
      <c r="AS1292">
        <v>-2.8800000000000002E-3</v>
      </c>
      <c r="AT1292">
        <v>0.17969299999999999</v>
      </c>
      <c r="AU1292">
        <f t="shared" si="246"/>
        <v>0.24108299999999999</v>
      </c>
      <c r="AV1292">
        <v>-5.0499999999999998E-3</v>
      </c>
      <c r="AW1292">
        <v>3.3869999999999998E-3</v>
      </c>
      <c r="AX1292" s="8">
        <v>0.120292</v>
      </c>
      <c r="AY1292">
        <v>50.204300000000003</v>
      </c>
      <c r="AZ1292">
        <v>49.301699999999997</v>
      </c>
      <c r="BA1292" s="9">
        <v>1.0747E-2</v>
      </c>
      <c r="BB1292" s="10">
        <f t="shared" si="244"/>
        <v>0.13103899999999999</v>
      </c>
      <c r="BC1292">
        <v>9.7400000000000004E-4</v>
      </c>
      <c r="BD1292">
        <v>3.0109999999999998E-3</v>
      </c>
      <c r="BE1292">
        <v>3.336E-3</v>
      </c>
      <c r="BF1292">
        <v>-2.8500000000000001E-3</v>
      </c>
      <c r="BG1292">
        <v>0</v>
      </c>
      <c r="BH1292">
        <v>0</v>
      </c>
      <c r="BI1292" s="22"/>
    </row>
    <row r="1293" spans="1:61" x14ac:dyDescent="0.25">
      <c r="A1293" t="s">
        <v>217</v>
      </c>
      <c r="D1293">
        <v>25</v>
      </c>
      <c r="E1293">
        <v>40</v>
      </c>
      <c r="F1293">
        <v>20</v>
      </c>
      <c r="G1293">
        <v>100</v>
      </c>
      <c r="H1293">
        <v>3</v>
      </c>
      <c r="I1293">
        <v>246</v>
      </c>
      <c r="J1293">
        <v>2</v>
      </c>
      <c r="K1293" s="1">
        <v>1.7699999999999999E-4</v>
      </c>
      <c r="L1293" s="1">
        <v>2.6340000000000001E-3</v>
      </c>
      <c r="M1293" s="1">
        <v>2.6580000000000002E-3</v>
      </c>
      <c r="N1293" s="1">
        <v>-1E-3</v>
      </c>
      <c r="O1293" s="2">
        <v>0.15684400000000001</v>
      </c>
      <c r="P1293" s="17">
        <f t="shared" si="247"/>
        <v>1568.44</v>
      </c>
      <c r="Q1293" s="3">
        <v>0.128775</v>
      </c>
      <c r="R1293" s="18">
        <f t="shared" si="245"/>
        <v>1287.75</v>
      </c>
      <c r="S1293" s="1">
        <v>4.2329999999999998E-3</v>
      </c>
      <c r="T1293" s="1">
        <v>3.0509999999999999E-3</v>
      </c>
      <c r="U1293" s="4">
        <v>0.20785799999999999</v>
      </c>
      <c r="V1293" s="19">
        <f t="shared" si="248"/>
        <v>2078.58</v>
      </c>
      <c r="W1293" s="1">
        <v>-4.6899999999999997E-3</v>
      </c>
      <c r="X1293" s="1">
        <v>4.8240000000000002E-3</v>
      </c>
      <c r="Y1293" s="5">
        <v>0.17935300000000001</v>
      </c>
      <c r="Z1293" s="20">
        <f t="shared" si="243"/>
        <v>1793.5300000000002</v>
      </c>
      <c r="AA1293" s="1">
        <v>33.227899999999998</v>
      </c>
      <c r="AB1293" s="1">
        <v>66.330399999999997</v>
      </c>
      <c r="AC1293" s="6">
        <v>2.4351999999999999E-2</v>
      </c>
      <c r="AD1293" s="21">
        <f t="shared" si="249"/>
        <v>243.51999999999998</v>
      </c>
      <c r="AE1293" s="1">
        <v>-3.9899999999999996E-3</v>
      </c>
      <c r="AF1293" s="1">
        <v>3.705E-3</v>
      </c>
      <c r="AG1293" s="1">
        <v>8.0999999999999996E-4</v>
      </c>
      <c r="AH1293" s="1">
        <v>-3.2399999999999998E-2</v>
      </c>
      <c r="AI1293" s="1">
        <v>0</v>
      </c>
      <c r="AJ1293" s="1">
        <v>0</v>
      </c>
      <c r="AK1293" s="1">
        <v>100.236</v>
      </c>
      <c r="AL1293">
        <v>4.1999999999999998E-5</v>
      </c>
      <c r="AM1293">
        <v>1.1850000000000001E-3</v>
      </c>
      <c r="AN1293">
        <v>1.059E-3</v>
      </c>
      <c r="AO1293">
        <v>-8.3000000000000001E-4</v>
      </c>
      <c r="AP1293" s="7">
        <v>0.11974899999999999</v>
      </c>
      <c r="AQ1293">
        <v>5.5585000000000002E-2</v>
      </c>
      <c r="AR1293">
        <v>2.601E-3</v>
      </c>
      <c r="AS1293">
        <v>1.9759999999999999E-3</v>
      </c>
      <c r="AT1293">
        <v>0.18057599999999999</v>
      </c>
      <c r="AU1293">
        <f t="shared" si="246"/>
        <v>0.23616099999999998</v>
      </c>
      <c r="AV1293">
        <v>-3.8600000000000001E-3</v>
      </c>
      <c r="AW1293">
        <v>4.2599999999999999E-3</v>
      </c>
      <c r="AX1293" s="8">
        <v>0.124809</v>
      </c>
      <c r="AY1293">
        <v>50.278199999999998</v>
      </c>
      <c r="AZ1293">
        <v>49.229799999999997</v>
      </c>
      <c r="BA1293" s="9">
        <v>1.6275999999999999E-2</v>
      </c>
      <c r="BB1293" s="10">
        <f t="shared" si="244"/>
        <v>0.14108500000000002</v>
      </c>
      <c r="BC1293">
        <v>-5.45E-3</v>
      </c>
      <c r="BD1293">
        <v>1.5139999999999999E-3</v>
      </c>
      <c r="BE1293">
        <v>3.4200000000000002E-4</v>
      </c>
      <c r="BF1293">
        <v>-7.8399999999999997E-3</v>
      </c>
      <c r="BG1293">
        <v>0</v>
      </c>
      <c r="BH1293">
        <v>0</v>
      </c>
      <c r="BI1293" s="22"/>
    </row>
    <row r="1294" spans="1:61" x14ac:dyDescent="0.25">
      <c r="A1294" t="s">
        <v>217</v>
      </c>
      <c r="D1294">
        <v>25</v>
      </c>
      <c r="E1294">
        <v>40</v>
      </c>
      <c r="F1294">
        <v>20</v>
      </c>
      <c r="G1294">
        <v>100</v>
      </c>
      <c r="H1294">
        <v>3</v>
      </c>
      <c r="I1294">
        <v>247</v>
      </c>
      <c r="J1294">
        <v>3</v>
      </c>
      <c r="K1294" s="1">
        <v>2.1297E-2</v>
      </c>
      <c r="L1294" s="1">
        <v>2.5409999999999999E-3</v>
      </c>
      <c r="M1294" s="1">
        <v>-7.0899999999999999E-3</v>
      </c>
      <c r="N1294" s="1">
        <v>3.57E-4</v>
      </c>
      <c r="O1294" s="2">
        <v>0.15187500000000001</v>
      </c>
      <c r="P1294" s="17">
        <f t="shared" si="247"/>
        <v>1518.75</v>
      </c>
      <c r="Q1294" s="3">
        <v>0.16434599999999999</v>
      </c>
      <c r="R1294" s="18">
        <f t="shared" si="245"/>
        <v>1643.4599999999998</v>
      </c>
      <c r="S1294" s="1">
        <v>6.45E-3</v>
      </c>
      <c r="T1294" s="1">
        <v>3.3700000000000002E-3</v>
      </c>
      <c r="U1294" s="4">
        <v>0.21137</v>
      </c>
      <c r="V1294" s="19">
        <f t="shared" si="248"/>
        <v>2113.6999999999998</v>
      </c>
      <c r="W1294" s="1">
        <v>4.86E-4</v>
      </c>
      <c r="X1294" s="1">
        <v>2.918E-3</v>
      </c>
      <c r="Y1294" s="5">
        <v>0.18338199999999999</v>
      </c>
      <c r="Z1294" s="20">
        <f t="shared" si="243"/>
        <v>1833.82</v>
      </c>
      <c r="AA1294" s="1">
        <v>33.109299999999998</v>
      </c>
      <c r="AB1294" s="1">
        <v>66.173599999999993</v>
      </c>
      <c r="AC1294" s="6">
        <v>2.4316000000000001E-2</v>
      </c>
      <c r="AD1294" s="21">
        <f t="shared" si="249"/>
        <v>243.16</v>
      </c>
      <c r="AE1294" s="1">
        <v>5.5950000000000001E-3</v>
      </c>
      <c r="AF1294" s="1">
        <v>-8.0400000000000003E-3</v>
      </c>
      <c r="AG1294" s="1">
        <v>1.1176E-2</v>
      </c>
      <c r="AH1294" s="1">
        <v>-2.64E-2</v>
      </c>
      <c r="AI1294" s="1">
        <v>0</v>
      </c>
      <c r="AJ1294" s="1">
        <v>0</v>
      </c>
      <c r="AK1294" s="1">
        <v>100.03100000000001</v>
      </c>
      <c r="AL1294">
        <v>5.0000000000000001E-3</v>
      </c>
      <c r="AM1294">
        <v>1.1460000000000001E-3</v>
      </c>
      <c r="AN1294">
        <v>-2.8300000000000001E-3</v>
      </c>
      <c r="AO1294">
        <v>2.9599999999999998E-4</v>
      </c>
      <c r="AP1294" s="7">
        <v>0.116256</v>
      </c>
      <c r="AQ1294">
        <v>7.1123000000000006E-2</v>
      </c>
      <c r="AR1294">
        <v>3.9740000000000001E-3</v>
      </c>
      <c r="AS1294">
        <v>2.1879999999999998E-3</v>
      </c>
      <c r="AT1294">
        <v>0.18410199999999999</v>
      </c>
      <c r="AU1294">
        <f t="shared" si="246"/>
        <v>0.25522499999999998</v>
      </c>
      <c r="AV1294">
        <v>4.0099999999999999E-4</v>
      </c>
      <c r="AW1294">
        <v>2.5829999999999998E-3</v>
      </c>
      <c r="AX1294" s="8">
        <v>0.127943</v>
      </c>
      <c r="AY1294">
        <v>50.228299999999997</v>
      </c>
      <c r="AZ1294">
        <v>49.240499999999997</v>
      </c>
      <c r="BA1294" s="9">
        <v>1.6293999999999999E-2</v>
      </c>
      <c r="BB1294" s="10">
        <f t="shared" si="244"/>
        <v>0.144237</v>
      </c>
      <c r="BC1294">
        <v>7.6759999999999997E-3</v>
      </c>
      <c r="BD1294">
        <v>-3.3E-3</v>
      </c>
      <c r="BE1294">
        <v>4.7349999999999996E-3</v>
      </c>
      <c r="BF1294">
        <v>-6.4000000000000003E-3</v>
      </c>
      <c r="BG1294">
        <v>0</v>
      </c>
      <c r="BH1294">
        <v>0</v>
      </c>
      <c r="BI1294" s="22"/>
    </row>
    <row r="1295" spans="1:61" x14ac:dyDescent="0.25">
      <c r="A1295" t="s">
        <v>217</v>
      </c>
      <c r="D1295">
        <v>25</v>
      </c>
      <c r="E1295">
        <v>40</v>
      </c>
      <c r="F1295">
        <v>20</v>
      </c>
      <c r="G1295">
        <v>100</v>
      </c>
      <c r="H1295">
        <v>3</v>
      </c>
      <c r="I1295">
        <v>248</v>
      </c>
      <c r="J1295">
        <v>4</v>
      </c>
      <c r="K1295" s="1">
        <v>-3.8999999999999998E-3</v>
      </c>
      <c r="L1295" s="1">
        <v>-1.6029999999999999E-2</v>
      </c>
      <c r="M1295" s="1">
        <v>-6.96E-3</v>
      </c>
      <c r="N1295" s="1">
        <v>-9.2000000000000003E-4</v>
      </c>
      <c r="O1295" s="2">
        <v>0.156833</v>
      </c>
      <c r="P1295" s="17">
        <f t="shared" si="247"/>
        <v>1568.33</v>
      </c>
      <c r="Q1295" s="3">
        <v>0.124736</v>
      </c>
      <c r="R1295" s="18">
        <f t="shared" si="245"/>
        <v>1247.3599999999999</v>
      </c>
      <c r="S1295" s="1">
        <v>6.6420000000000003E-3</v>
      </c>
      <c r="T1295" s="1">
        <v>-1.98E-3</v>
      </c>
      <c r="U1295" s="4">
        <v>0.21041499999999999</v>
      </c>
      <c r="V1295" s="19">
        <f t="shared" si="248"/>
        <v>2104.15</v>
      </c>
      <c r="W1295" s="1">
        <v>2.8299999999999999E-4</v>
      </c>
      <c r="X1295" s="1">
        <v>1.6980000000000001E-3</v>
      </c>
      <c r="Y1295" s="5">
        <v>0.187531</v>
      </c>
      <c r="Z1295" s="20">
        <f t="shared" si="243"/>
        <v>1875.31</v>
      </c>
      <c r="AA1295" s="1">
        <v>33.167099999999998</v>
      </c>
      <c r="AB1295" s="1">
        <v>66.332300000000004</v>
      </c>
      <c r="AC1295" s="6">
        <v>1.5834999999999998E-2</v>
      </c>
      <c r="AD1295" s="21">
        <f t="shared" si="249"/>
        <v>158.35</v>
      </c>
      <c r="AE1295" s="1">
        <v>-2.66E-3</v>
      </c>
      <c r="AF1295" s="1">
        <v>1.3348E-2</v>
      </c>
      <c r="AG1295" s="1">
        <v>2.8730000000000001E-3</v>
      </c>
      <c r="AH1295" s="1">
        <v>-1.553E-2</v>
      </c>
      <c r="AI1295" s="1">
        <v>0</v>
      </c>
      <c r="AJ1295" s="1">
        <v>0</v>
      </c>
      <c r="AK1295" s="1">
        <v>100.172</v>
      </c>
      <c r="AL1295">
        <v>-9.1E-4</v>
      </c>
      <c r="AM1295">
        <v>-7.2199999999999999E-3</v>
      </c>
      <c r="AN1295">
        <v>-2.7699999999999999E-3</v>
      </c>
      <c r="AO1295">
        <v>-7.6000000000000004E-4</v>
      </c>
      <c r="AP1295" s="7">
        <v>0.119852</v>
      </c>
      <c r="AQ1295">
        <v>5.3892000000000002E-2</v>
      </c>
      <c r="AR1295">
        <v>4.0850000000000001E-3</v>
      </c>
      <c r="AS1295">
        <v>-1.2899999999999999E-3</v>
      </c>
      <c r="AT1295">
        <v>0.18296799999999999</v>
      </c>
      <c r="AU1295">
        <f t="shared" si="246"/>
        <v>0.23685999999999999</v>
      </c>
      <c r="AV1295">
        <v>2.33E-4</v>
      </c>
      <c r="AW1295">
        <v>1.5009999999999999E-3</v>
      </c>
      <c r="AX1295" s="8">
        <v>0.13062099999999999</v>
      </c>
      <c r="AY1295">
        <v>50.232900000000001</v>
      </c>
      <c r="AZ1295">
        <v>49.277000000000001</v>
      </c>
      <c r="BA1295" s="9">
        <v>1.0593999999999999E-2</v>
      </c>
      <c r="BB1295" s="10">
        <f t="shared" si="244"/>
        <v>0.14121499999999998</v>
      </c>
      <c r="BC1295">
        <v>-3.64E-3</v>
      </c>
      <c r="BD1295">
        <v>5.4609999999999997E-3</v>
      </c>
      <c r="BE1295">
        <v>1.2149999999999999E-3</v>
      </c>
      <c r="BF1295">
        <v>-3.7599999999999999E-3</v>
      </c>
      <c r="BG1295">
        <v>0</v>
      </c>
      <c r="BH1295">
        <v>0</v>
      </c>
      <c r="BI1295" s="22"/>
    </row>
    <row r="1296" spans="1:61" x14ac:dyDescent="0.25">
      <c r="A1296" t="s">
        <v>217</v>
      </c>
      <c r="D1296">
        <v>25</v>
      </c>
      <c r="E1296">
        <v>40</v>
      </c>
      <c r="F1296">
        <v>20</v>
      </c>
      <c r="G1296">
        <v>100</v>
      </c>
      <c r="H1296">
        <v>3</v>
      </c>
      <c r="I1296">
        <v>249</v>
      </c>
      <c r="J1296">
        <v>5</v>
      </c>
      <c r="K1296" s="1">
        <v>-3.1469999999999998E-2</v>
      </c>
      <c r="L1296" s="1">
        <v>-5.0699999999999999E-3</v>
      </c>
      <c r="M1296" s="1">
        <v>4.6E-5</v>
      </c>
      <c r="N1296" s="1">
        <v>-7.9000000000000001E-4</v>
      </c>
      <c r="O1296" s="2">
        <v>0.13666400000000001</v>
      </c>
      <c r="P1296" s="17">
        <f t="shared" si="247"/>
        <v>1366.64</v>
      </c>
      <c r="Q1296" s="3">
        <v>0.14649100000000001</v>
      </c>
      <c r="R1296" s="18">
        <f t="shared" si="245"/>
        <v>1464.91</v>
      </c>
      <c r="S1296" s="1">
        <v>3.6709999999999998E-3</v>
      </c>
      <c r="T1296" s="1">
        <v>4.3689999999999996E-3</v>
      </c>
      <c r="U1296" s="4">
        <v>0.21871099999999999</v>
      </c>
      <c r="V1296" s="19">
        <f t="shared" si="248"/>
        <v>2187.1099999999997</v>
      </c>
      <c r="W1296" s="1">
        <v>-1.32E-3</v>
      </c>
      <c r="X1296" s="1">
        <v>3.6579999999999998E-3</v>
      </c>
      <c r="Y1296" s="5">
        <v>0.18004700000000001</v>
      </c>
      <c r="Z1296" s="20">
        <f t="shared" si="243"/>
        <v>1800.47</v>
      </c>
      <c r="AA1296" s="1">
        <v>33.237400000000001</v>
      </c>
      <c r="AB1296" s="1">
        <v>66.370699999999999</v>
      </c>
      <c r="AC1296" s="6">
        <v>1.3606E-2</v>
      </c>
      <c r="AD1296" s="21">
        <f t="shared" si="249"/>
        <v>136.06</v>
      </c>
      <c r="AE1296" s="1">
        <v>-1.5100000000000001E-3</v>
      </c>
      <c r="AF1296" s="1">
        <v>6.4000000000000005E-4</v>
      </c>
      <c r="AG1296" s="1">
        <v>-5.9000000000000003E-4</v>
      </c>
      <c r="AH1296" s="1">
        <v>-2.4719999999999999E-2</v>
      </c>
      <c r="AI1296" s="1">
        <v>0</v>
      </c>
      <c r="AJ1296" s="1">
        <v>0</v>
      </c>
      <c r="AK1296" s="1">
        <v>100.251</v>
      </c>
      <c r="AL1296">
        <v>-7.3699999999999998E-3</v>
      </c>
      <c r="AM1296">
        <v>-2.2799999999999999E-3</v>
      </c>
      <c r="AN1296">
        <v>1.8E-5</v>
      </c>
      <c r="AO1296">
        <v>-6.6E-4</v>
      </c>
      <c r="AP1296" s="7">
        <v>0.104308</v>
      </c>
      <c r="AQ1296">
        <v>6.3211000000000003E-2</v>
      </c>
      <c r="AR1296">
        <v>2.2550000000000001E-3</v>
      </c>
      <c r="AS1296">
        <v>2.8279999999999998E-3</v>
      </c>
      <c r="AT1296">
        <v>0.189942</v>
      </c>
      <c r="AU1296">
        <f t="shared" si="246"/>
        <v>0.25315300000000002</v>
      </c>
      <c r="AV1296">
        <v>-1.08E-3</v>
      </c>
      <c r="AW1296">
        <v>3.2299999999999998E-3</v>
      </c>
      <c r="AX1296" s="8">
        <v>0.12525</v>
      </c>
      <c r="AY1296">
        <v>50.275799999999997</v>
      </c>
      <c r="AZ1296">
        <v>49.243400000000001</v>
      </c>
      <c r="BA1296" s="9">
        <v>9.0910000000000001E-3</v>
      </c>
      <c r="BB1296" s="10">
        <f t="shared" si="244"/>
        <v>0.13434099999999999</v>
      </c>
      <c r="BC1296">
        <v>-2.0699999999999998E-3</v>
      </c>
      <c r="BD1296">
        <v>2.6200000000000003E-4</v>
      </c>
      <c r="BE1296">
        <v>-2.5000000000000001E-4</v>
      </c>
      <c r="BF1296">
        <v>-5.9800000000000001E-3</v>
      </c>
      <c r="BG1296">
        <v>0</v>
      </c>
      <c r="BH1296">
        <v>0</v>
      </c>
      <c r="BI1296" s="22"/>
    </row>
    <row r="1297" spans="1:61" x14ac:dyDescent="0.25">
      <c r="A1297" s="23" t="s">
        <v>217</v>
      </c>
      <c r="B1297" s="23"/>
      <c r="C1297" s="23"/>
      <c r="D1297" s="23">
        <v>25</v>
      </c>
      <c r="E1297" s="23">
        <v>40</v>
      </c>
      <c r="F1297" s="23">
        <v>20</v>
      </c>
      <c r="G1297" s="23">
        <v>100</v>
      </c>
      <c r="H1297" s="23">
        <v>3</v>
      </c>
      <c r="I1297" s="23">
        <v>250</v>
      </c>
      <c r="J1297" s="23">
        <v>6</v>
      </c>
      <c r="K1297" s="24">
        <v>1.8190999999999999E-2</v>
      </c>
      <c r="L1297" s="24">
        <v>-7.7099999999999998E-3</v>
      </c>
      <c r="M1297" s="24">
        <v>8.4829999999999992E-3</v>
      </c>
      <c r="N1297" s="24">
        <v>-2.5999999999999999E-3</v>
      </c>
      <c r="O1297" s="25">
        <v>0.151251</v>
      </c>
      <c r="P1297" s="17">
        <f t="shared" si="247"/>
        <v>1512.51</v>
      </c>
      <c r="Q1297" s="26">
        <v>0.15262800000000001</v>
      </c>
      <c r="R1297" s="18">
        <f t="shared" si="245"/>
        <v>1526.2800000000002</v>
      </c>
      <c r="S1297" s="24">
        <v>3.8769999999999998E-3</v>
      </c>
      <c r="T1297" s="24">
        <v>2.8760000000000001E-3</v>
      </c>
      <c r="U1297" s="27">
        <v>0.21646099999999999</v>
      </c>
      <c r="V1297" s="19">
        <f t="shared" si="248"/>
        <v>2164.6099999999997</v>
      </c>
      <c r="W1297" s="24">
        <v>-1.4E-3</v>
      </c>
      <c r="X1297" s="24">
        <v>-3.3899999999999998E-3</v>
      </c>
      <c r="Y1297" s="28">
        <v>0.15909400000000001</v>
      </c>
      <c r="Z1297" s="20">
        <f t="shared" si="243"/>
        <v>1590.94</v>
      </c>
      <c r="AA1297" s="24">
        <v>33.058199999999999</v>
      </c>
      <c r="AB1297" s="24">
        <v>66.281599999999997</v>
      </c>
      <c r="AC1297" s="29">
        <v>1.6577000000000001E-2</v>
      </c>
      <c r="AD1297" s="21">
        <f t="shared" si="249"/>
        <v>165.77</v>
      </c>
      <c r="AE1297" s="24">
        <v>4.1199999999999999E-4</v>
      </c>
      <c r="AF1297" s="24">
        <v>3.7090000000000001E-3</v>
      </c>
      <c r="AG1297" s="24">
        <v>7.345E-3</v>
      </c>
      <c r="AH1297" s="24">
        <v>-4.7829999999999998E-2</v>
      </c>
      <c r="AI1297" s="24">
        <v>0</v>
      </c>
      <c r="AJ1297" s="24">
        <v>0</v>
      </c>
      <c r="AK1297" s="24">
        <v>100.018</v>
      </c>
      <c r="AL1297" s="23">
        <v>4.2729999999999999E-3</v>
      </c>
      <c r="AM1297" s="23">
        <v>-3.48E-3</v>
      </c>
      <c r="AN1297" s="23">
        <v>3.3899999999999998E-3</v>
      </c>
      <c r="AO1297" s="23">
        <v>-2.15E-3</v>
      </c>
      <c r="AP1297" s="30">
        <v>0.115825</v>
      </c>
      <c r="AQ1297" s="23">
        <v>6.6077999999999998E-2</v>
      </c>
      <c r="AR1297" s="23">
        <v>2.3900000000000002E-3</v>
      </c>
      <c r="AS1297" s="23">
        <v>1.8680000000000001E-3</v>
      </c>
      <c r="AT1297" s="23">
        <v>0.188613</v>
      </c>
      <c r="AU1297">
        <f t="shared" si="246"/>
        <v>0.254691</v>
      </c>
      <c r="AV1297" s="23">
        <v>-1.15E-3</v>
      </c>
      <c r="AW1297" s="23">
        <v>-3.0000000000000001E-3</v>
      </c>
      <c r="AX1297" s="31">
        <v>0.111042</v>
      </c>
      <c r="AY1297" s="23">
        <v>50.170900000000003</v>
      </c>
      <c r="AZ1297" s="23">
        <v>49.340699999999998</v>
      </c>
      <c r="BA1297" s="32">
        <v>1.1113E-2</v>
      </c>
      <c r="BB1297" s="10">
        <f t="shared" si="244"/>
        <v>0.122155</v>
      </c>
      <c r="BC1297" s="23">
        <v>5.6499999999999996E-4</v>
      </c>
      <c r="BD1297" s="23">
        <v>1.521E-3</v>
      </c>
      <c r="BE1297" s="23">
        <v>3.1129999999999999E-3</v>
      </c>
      <c r="BF1297" s="23">
        <v>-1.1599999999999999E-2</v>
      </c>
      <c r="BG1297" s="23">
        <v>0</v>
      </c>
      <c r="BH1297" s="23">
        <v>0</v>
      </c>
      <c r="BI1297" s="22"/>
    </row>
    <row r="1298" spans="1:61" x14ac:dyDescent="0.25">
      <c r="A1298" t="s">
        <v>218</v>
      </c>
      <c r="D1298">
        <v>26</v>
      </c>
      <c r="E1298">
        <v>40</v>
      </c>
      <c r="F1298">
        <v>20</v>
      </c>
      <c r="G1298">
        <v>100</v>
      </c>
      <c r="H1298">
        <v>3</v>
      </c>
      <c r="I1298">
        <v>251</v>
      </c>
      <c r="J1298">
        <v>1</v>
      </c>
      <c r="K1298" s="1">
        <v>-3.8500000000000001E-3</v>
      </c>
      <c r="L1298" s="1">
        <v>1.042E-2</v>
      </c>
      <c r="M1298" s="1">
        <v>6.3010000000000002E-3</v>
      </c>
      <c r="N1298" s="1">
        <v>-3.6900000000000001E-3</v>
      </c>
      <c r="O1298" s="2">
        <v>3.1331999999999999E-2</v>
      </c>
      <c r="P1298" s="17">
        <f t="shared" si="247"/>
        <v>313.32</v>
      </c>
      <c r="Q1298" s="3">
        <v>0.52548099999999998</v>
      </c>
      <c r="R1298" s="18">
        <f t="shared" si="245"/>
        <v>5254.8099999999995</v>
      </c>
      <c r="S1298" s="1">
        <v>4.215E-3</v>
      </c>
      <c r="T1298" s="1">
        <v>-7.2999999999999996E-4</v>
      </c>
      <c r="U1298" s="4">
        <v>0.46231699999999998</v>
      </c>
      <c r="V1298" s="19">
        <f t="shared" si="248"/>
        <v>4623.17</v>
      </c>
      <c r="W1298" s="1">
        <v>2.526E-3</v>
      </c>
      <c r="X1298" s="1">
        <v>3.4099999999999999E-4</v>
      </c>
      <c r="Y1298" s="5">
        <v>5.6809999999999999E-2</v>
      </c>
      <c r="Z1298" s="20">
        <f t="shared" si="243"/>
        <v>568.1</v>
      </c>
      <c r="AA1298" s="1">
        <v>33.049300000000002</v>
      </c>
      <c r="AB1298" s="1">
        <v>65.473699999999994</v>
      </c>
      <c r="AC1298" s="6">
        <v>-7.0000000000000001E-3</v>
      </c>
      <c r="AD1298" s="21">
        <f t="shared" si="249"/>
        <v>-70</v>
      </c>
      <c r="AE1298" s="1">
        <v>1.134E-3</v>
      </c>
      <c r="AF1298" s="1">
        <v>6.3569999999999998E-3</v>
      </c>
      <c r="AG1298" s="1">
        <v>3.9370000000000004E-3</v>
      </c>
      <c r="AH1298" s="1">
        <v>-2.3609999999999999E-2</v>
      </c>
      <c r="AI1298" s="1">
        <v>0</v>
      </c>
      <c r="AJ1298" s="1">
        <v>0</v>
      </c>
      <c r="AK1298" s="1">
        <v>99.595299999999995</v>
      </c>
      <c r="AL1298">
        <v>-9.1E-4</v>
      </c>
      <c r="AM1298">
        <v>4.7200000000000002E-3</v>
      </c>
      <c r="AN1298">
        <v>2.529E-3</v>
      </c>
      <c r="AO1298">
        <v>-3.0699999999999998E-3</v>
      </c>
      <c r="AP1298" s="7">
        <v>2.4091000000000001E-2</v>
      </c>
      <c r="AQ1298">
        <v>0.22842799999999999</v>
      </c>
      <c r="AR1298">
        <v>2.6080000000000001E-3</v>
      </c>
      <c r="AS1298">
        <v>-4.8000000000000001E-4</v>
      </c>
      <c r="AT1298">
        <v>0.40448099999999998</v>
      </c>
      <c r="AU1298">
        <f t="shared" si="246"/>
        <v>0.63290899999999994</v>
      </c>
      <c r="AV1298">
        <v>2.0939999999999999E-3</v>
      </c>
      <c r="AW1298">
        <v>3.0400000000000002E-4</v>
      </c>
      <c r="AX1298" s="8">
        <v>3.9813000000000001E-2</v>
      </c>
      <c r="AY1298">
        <v>50.362000000000002</v>
      </c>
      <c r="AZ1298">
        <v>48.938000000000002</v>
      </c>
      <c r="BA1298" s="9">
        <v>-4.7099999999999998E-3</v>
      </c>
      <c r="BB1298" s="10">
        <f t="shared" si="244"/>
        <v>3.5103000000000002E-2</v>
      </c>
      <c r="BC1298">
        <v>1.562E-3</v>
      </c>
      <c r="BD1298">
        <v>2.617E-3</v>
      </c>
      <c r="BE1298">
        <v>1.6750000000000001E-3</v>
      </c>
      <c r="BF1298">
        <v>-5.7499999999999999E-3</v>
      </c>
      <c r="BG1298">
        <v>0</v>
      </c>
      <c r="BH1298">
        <v>0</v>
      </c>
      <c r="BI1298" s="22"/>
    </row>
    <row r="1299" spans="1:61" x14ac:dyDescent="0.25">
      <c r="A1299" t="s">
        <v>218</v>
      </c>
      <c r="D1299">
        <v>26</v>
      </c>
      <c r="E1299">
        <v>40</v>
      </c>
      <c r="F1299">
        <v>20</v>
      </c>
      <c r="G1299">
        <v>100</v>
      </c>
      <c r="H1299">
        <v>3</v>
      </c>
      <c r="I1299">
        <v>252</v>
      </c>
      <c r="J1299">
        <v>2</v>
      </c>
      <c r="K1299" s="1">
        <v>1.2174000000000001E-2</v>
      </c>
      <c r="L1299" s="1">
        <v>1.7003999999999998E-2</v>
      </c>
      <c r="M1299" s="1">
        <v>5.1339999999999997E-3</v>
      </c>
      <c r="N1299" s="1">
        <v>-1.9E-3</v>
      </c>
      <c r="O1299" s="2">
        <v>2.8230999999999999E-2</v>
      </c>
      <c r="P1299" s="17">
        <f t="shared" si="247"/>
        <v>282.31</v>
      </c>
      <c r="Q1299" s="3">
        <v>0.45199299999999998</v>
      </c>
      <c r="R1299" s="18">
        <f t="shared" si="245"/>
        <v>4519.9299999999994</v>
      </c>
      <c r="S1299" s="1">
        <v>5.8950000000000001E-3</v>
      </c>
      <c r="T1299" s="1">
        <v>3.5279999999999999E-3</v>
      </c>
      <c r="U1299" s="4">
        <v>0.39924900000000002</v>
      </c>
      <c r="V1299" s="19">
        <f t="shared" si="248"/>
        <v>3992.4900000000002</v>
      </c>
      <c r="W1299" s="1">
        <v>-6.2E-4</v>
      </c>
      <c r="X1299" s="1">
        <v>-2.6800000000000001E-3</v>
      </c>
      <c r="Y1299" s="5">
        <v>6.2949000000000005E-2</v>
      </c>
      <c r="Z1299" s="20">
        <f t="shared" si="243"/>
        <v>629.49</v>
      </c>
      <c r="AA1299" s="1">
        <v>33.3157</v>
      </c>
      <c r="AB1299" s="1">
        <v>65.881600000000006</v>
      </c>
      <c r="AC1299" s="6">
        <v>7.3309999999999998E-3</v>
      </c>
      <c r="AD1299" s="21">
        <f t="shared" si="249"/>
        <v>73.31</v>
      </c>
      <c r="AE1299" s="1">
        <v>2.264E-3</v>
      </c>
      <c r="AF1299" s="1">
        <v>-2.9099999999999998E-3</v>
      </c>
      <c r="AG1299" s="1">
        <v>1.0047E-2</v>
      </c>
      <c r="AH1299" s="1">
        <v>7.1459999999999996E-3</v>
      </c>
      <c r="AI1299" s="1">
        <v>0</v>
      </c>
      <c r="AJ1299" s="1">
        <v>0</v>
      </c>
      <c r="AK1299" s="1">
        <v>100.202</v>
      </c>
      <c r="AL1299">
        <v>2.8519999999999999E-3</v>
      </c>
      <c r="AM1299">
        <v>7.6519999999999999E-3</v>
      </c>
      <c r="AN1299">
        <v>2.0470000000000002E-3</v>
      </c>
      <c r="AO1299">
        <v>-1.57E-3</v>
      </c>
      <c r="AP1299" s="7">
        <v>2.1566999999999999E-2</v>
      </c>
      <c r="AQ1299">
        <v>0.195215</v>
      </c>
      <c r="AR1299">
        <v>3.6250000000000002E-3</v>
      </c>
      <c r="AS1299">
        <v>2.2859999999999998E-3</v>
      </c>
      <c r="AT1299">
        <v>0.347049</v>
      </c>
      <c r="AU1299">
        <f t="shared" si="246"/>
        <v>0.54226399999999997</v>
      </c>
      <c r="AV1299">
        <v>-5.1000000000000004E-4</v>
      </c>
      <c r="AW1299">
        <v>-2.3600000000000001E-3</v>
      </c>
      <c r="AX1299" s="8">
        <v>4.3831000000000002E-2</v>
      </c>
      <c r="AY1299">
        <v>50.440399999999997</v>
      </c>
      <c r="AZ1299">
        <v>48.925199999999997</v>
      </c>
      <c r="BA1299" s="9">
        <v>4.9030000000000002E-3</v>
      </c>
      <c r="BB1299" s="10">
        <f t="shared" si="244"/>
        <v>4.8734E-2</v>
      </c>
      <c r="BC1299">
        <v>3.0999999999999999E-3</v>
      </c>
      <c r="BD1299">
        <v>-1.1900000000000001E-3</v>
      </c>
      <c r="BE1299">
        <v>4.248E-3</v>
      </c>
      <c r="BF1299">
        <v>1.7290000000000001E-3</v>
      </c>
      <c r="BG1299">
        <v>0</v>
      </c>
      <c r="BH1299">
        <v>0</v>
      </c>
      <c r="BI1299" s="22"/>
    </row>
    <row r="1300" spans="1:61" x14ac:dyDescent="0.25">
      <c r="A1300" t="s">
        <v>218</v>
      </c>
      <c r="D1300">
        <v>26</v>
      </c>
      <c r="E1300">
        <v>40</v>
      </c>
      <c r="F1300">
        <v>20</v>
      </c>
      <c r="G1300">
        <v>100</v>
      </c>
      <c r="H1300">
        <v>3</v>
      </c>
      <c r="I1300">
        <v>253</v>
      </c>
      <c r="J1300">
        <v>3</v>
      </c>
      <c r="K1300" s="1">
        <v>1.6854000000000001E-2</v>
      </c>
      <c r="L1300" s="1">
        <v>1.0898E-2</v>
      </c>
      <c r="M1300" s="1">
        <v>-4.4000000000000003E-3</v>
      </c>
      <c r="N1300" s="1">
        <v>3.3100000000000002E-4</v>
      </c>
      <c r="O1300" s="2">
        <v>3.4762000000000001E-2</v>
      </c>
      <c r="P1300" s="17">
        <f t="shared" si="247"/>
        <v>347.62</v>
      </c>
      <c r="Q1300" s="3">
        <v>0.376888</v>
      </c>
      <c r="R1300" s="18">
        <f t="shared" si="245"/>
        <v>3768.88</v>
      </c>
      <c r="S1300" s="1">
        <v>3.8839999999999999E-3</v>
      </c>
      <c r="T1300" s="1">
        <v>4.3800000000000002E-4</v>
      </c>
      <c r="U1300" s="4">
        <v>0.33652700000000002</v>
      </c>
      <c r="V1300" s="19">
        <f t="shared" si="248"/>
        <v>3365.27</v>
      </c>
      <c r="W1300" s="1">
        <v>1.8730000000000001E-3</v>
      </c>
      <c r="X1300" s="1">
        <v>2.2729999999999998E-3</v>
      </c>
      <c r="Y1300" s="5">
        <v>7.3643E-2</v>
      </c>
      <c r="Z1300" s="20">
        <f t="shared" si="243"/>
        <v>736.43</v>
      </c>
      <c r="AA1300" s="1">
        <v>33.060200000000002</v>
      </c>
      <c r="AB1300" s="1">
        <v>65.937799999999996</v>
      </c>
      <c r="AC1300" s="6">
        <v>-8.1999999999999998E-4</v>
      </c>
      <c r="AD1300" s="21">
        <f t="shared" si="249"/>
        <v>-8.1999999999999993</v>
      </c>
      <c r="AE1300" s="1">
        <v>1.8000000000000001E-4</v>
      </c>
      <c r="AF1300" s="1">
        <v>3.1970000000000002E-3</v>
      </c>
      <c r="AG1300" s="1">
        <v>1.0392999999999999E-2</v>
      </c>
      <c r="AH1300" s="1">
        <v>-1.17E-2</v>
      </c>
      <c r="AI1300" s="1">
        <v>0</v>
      </c>
      <c r="AJ1300" s="1">
        <v>0</v>
      </c>
      <c r="AK1300" s="1">
        <v>99.853200000000001</v>
      </c>
      <c r="AL1300">
        <v>3.9659999999999999E-3</v>
      </c>
      <c r="AM1300">
        <v>4.9259999999999998E-3</v>
      </c>
      <c r="AN1300">
        <v>-1.7600000000000001E-3</v>
      </c>
      <c r="AO1300">
        <v>2.7399999999999999E-4</v>
      </c>
      <c r="AP1300" s="7">
        <v>2.6671E-2</v>
      </c>
      <c r="AQ1300">
        <v>0.16347999999999999</v>
      </c>
      <c r="AR1300">
        <v>2.398E-3</v>
      </c>
      <c r="AS1300">
        <v>2.8499999999999999E-4</v>
      </c>
      <c r="AT1300">
        <v>0.293792</v>
      </c>
      <c r="AU1300">
        <f t="shared" si="246"/>
        <v>0.45727200000000001</v>
      </c>
      <c r="AV1300">
        <v>1.549E-3</v>
      </c>
      <c r="AW1300">
        <v>2.0170000000000001E-3</v>
      </c>
      <c r="AX1300" s="8">
        <v>5.1498000000000002E-2</v>
      </c>
      <c r="AY1300">
        <v>50.2699</v>
      </c>
      <c r="AZ1300">
        <v>49.1785</v>
      </c>
      <c r="BA1300" s="9">
        <v>-5.5000000000000003E-4</v>
      </c>
      <c r="BB1300" s="10">
        <f t="shared" si="244"/>
        <v>5.0948E-2</v>
      </c>
      <c r="BC1300">
        <v>2.4800000000000001E-4</v>
      </c>
      <c r="BD1300">
        <v>1.3129999999999999E-3</v>
      </c>
      <c r="BE1300">
        <v>4.4130000000000003E-3</v>
      </c>
      <c r="BF1300">
        <v>-2.8400000000000001E-3</v>
      </c>
      <c r="BG1300">
        <v>0</v>
      </c>
      <c r="BH1300">
        <v>0</v>
      </c>
      <c r="BI1300" s="22"/>
    </row>
    <row r="1301" spans="1:61" x14ac:dyDescent="0.25">
      <c r="A1301" t="s">
        <v>218</v>
      </c>
      <c r="D1301">
        <v>26</v>
      </c>
      <c r="E1301">
        <v>40</v>
      </c>
      <c r="F1301">
        <v>20</v>
      </c>
      <c r="G1301">
        <v>100</v>
      </c>
      <c r="H1301">
        <v>3</v>
      </c>
      <c r="I1301">
        <v>254</v>
      </c>
      <c r="J1301">
        <v>4</v>
      </c>
      <c r="K1301" s="1">
        <v>1.9532999999999998E-2</v>
      </c>
      <c r="L1301" s="1">
        <v>-1.417E-2</v>
      </c>
      <c r="M1301" s="1">
        <v>8.6600000000000002E-4</v>
      </c>
      <c r="N1301" s="1">
        <v>3.6549999999999998E-3</v>
      </c>
      <c r="O1301" s="2">
        <v>5.2887999999999998E-2</v>
      </c>
      <c r="P1301" s="17">
        <f t="shared" si="247"/>
        <v>528.88</v>
      </c>
      <c r="Q1301" s="3">
        <v>0.22370899999999999</v>
      </c>
      <c r="R1301" s="18">
        <f t="shared" si="245"/>
        <v>2237.0899999999997</v>
      </c>
      <c r="S1301" s="1">
        <v>6.0730000000000003E-3</v>
      </c>
      <c r="T1301" s="1">
        <v>-2.65E-3</v>
      </c>
      <c r="U1301" s="4">
        <v>0.293682</v>
      </c>
      <c r="V1301" s="19">
        <f t="shared" si="248"/>
        <v>2936.82</v>
      </c>
      <c r="W1301" s="1">
        <v>-8.8699999999999994E-3</v>
      </c>
      <c r="X1301" s="1">
        <v>2.3990000000000001E-3</v>
      </c>
      <c r="Y1301" s="5">
        <v>0.11515300000000001</v>
      </c>
      <c r="Z1301" s="20">
        <f t="shared" si="243"/>
        <v>1151.53</v>
      </c>
      <c r="AA1301" s="1">
        <v>33.052599999999998</v>
      </c>
      <c r="AB1301" s="1">
        <v>66.036500000000004</v>
      </c>
      <c r="AC1301" s="6">
        <v>3.1619999999999999E-3</v>
      </c>
      <c r="AD1301" s="21">
        <f t="shared" si="249"/>
        <v>31.619999999999997</v>
      </c>
      <c r="AE1301" s="1">
        <v>-3.2599999999999999E-3</v>
      </c>
      <c r="AF1301" s="1">
        <v>2.0854000000000001E-2</v>
      </c>
      <c r="AG1301" s="1">
        <v>9.3620000000000005E-3</v>
      </c>
      <c r="AH1301" s="1">
        <v>-2.5139999999999999E-2</v>
      </c>
      <c r="AI1301" s="1">
        <v>0</v>
      </c>
      <c r="AJ1301" s="1">
        <v>0</v>
      </c>
      <c r="AK1301" s="1">
        <v>99.7864</v>
      </c>
      <c r="AL1301">
        <v>4.5970000000000004E-3</v>
      </c>
      <c r="AM1301">
        <v>-6.4000000000000003E-3</v>
      </c>
      <c r="AN1301">
        <v>3.4699999999999998E-4</v>
      </c>
      <c r="AO1301">
        <v>3.0360000000000001E-3</v>
      </c>
      <c r="AP1301" s="7">
        <v>4.0583000000000001E-2</v>
      </c>
      <c r="AQ1301">
        <v>9.7048999999999996E-2</v>
      </c>
      <c r="AR1301">
        <v>3.7499999999999999E-3</v>
      </c>
      <c r="AS1301">
        <v>-1.72E-3</v>
      </c>
      <c r="AT1301">
        <v>0.25641999999999998</v>
      </c>
      <c r="AU1301">
        <f t="shared" si="246"/>
        <v>0.35346899999999998</v>
      </c>
      <c r="AV1301">
        <v>-7.3400000000000002E-3</v>
      </c>
      <c r="AW1301">
        <v>2.1299999999999999E-3</v>
      </c>
      <c r="AX1301" s="8">
        <v>8.0536999999999997E-2</v>
      </c>
      <c r="AY1301">
        <v>50.264600000000002</v>
      </c>
      <c r="AZ1301">
        <v>49.258400000000002</v>
      </c>
      <c r="BA1301" s="9">
        <v>2.124E-3</v>
      </c>
      <c r="BB1301" s="10">
        <f t="shared" si="244"/>
        <v>8.2660999999999998E-2</v>
      </c>
      <c r="BC1301">
        <v>-4.4799999999999996E-3</v>
      </c>
      <c r="BD1301">
        <v>8.5679999999999992E-3</v>
      </c>
      <c r="BE1301">
        <v>3.9760000000000004E-3</v>
      </c>
      <c r="BF1301">
        <v>-6.11E-3</v>
      </c>
      <c r="BG1301">
        <v>0</v>
      </c>
      <c r="BH1301">
        <v>0</v>
      </c>
      <c r="BI1301" s="22"/>
    </row>
    <row r="1302" spans="1:61" x14ac:dyDescent="0.25">
      <c r="A1302" t="s">
        <v>218</v>
      </c>
      <c r="D1302">
        <v>26</v>
      </c>
      <c r="E1302">
        <v>40</v>
      </c>
      <c r="F1302">
        <v>20</v>
      </c>
      <c r="G1302">
        <v>100</v>
      </c>
      <c r="H1302">
        <v>3</v>
      </c>
      <c r="I1302">
        <v>255</v>
      </c>
      <c r="J1302">
        <v>5</v>
      </c>
      <c r="K1302" s="1">
        <v>9.7540000000000005E-3</v>
      </c>
      <c r="L1302" s="1">
        <v>3.392E-3</v>
      </c>
      <c r="M1302" s="1">
        <v>-9.2800000000000001E-3</v>
      </c>
      <c r="N1302" s="1">
        <v>1.6699999999999999E-4</v>
      </c>
      <c r="O1302" s="2">
        <v>3.6319999999999998E-2</v>
      </c>
      <c r="P1302" s="17">
        <f t="shared" si="247"/>
        <v>363.2</v>
      </c>
      <c r="Q1302" s="3">
        <v>0.21729799999999999</v>
      </c>
      <c r="R1302" s="18">
        <f t="shared" si="245"/>
        <v>2172.98</v>
      </c>
      <c r="S1302" s="1">
        <v>5.9610000000000002E-3</v>
      </c>
      <c r="T1302" s="1">
        <v>3.8999999999999999E-4</v>
      </c>
      <c r="U1302" s="4">
        <v>0.310525</v>
      </c>
      <c r="V1302" s="19">
        <f t="shared" si="248"/>
        <v>3105.25</v>
      </c>
      <c r="W1302" s="1">
        <v>-3.4299999999999999E-3</v>
      </c>
      <c r="X1302" s="1">
        <v>5.1800000000000001E-4</v>
      </c>
      <c r="Y1302" s="5">
        <v>7.7439999999999995E-2</v>
      </c>
      <c r="Z1302" s="20">
        <f t="shared" si="243"/>
        <v>774.4</v>
      </c>
      <c r="AA1302" s="1">
        <v>33.1556</v>
      </c>
      <c r="AB1302" s="1">
        <v>65.875299999999996</v>
      </c>
      <c r="AC1302" s="6">
        <v>-8.8000000000000003E-4</v>
      </c>
      <c r="AD1302" s="21">
        <f t="shared" si="249"/>
        <v>-8.8000000000000007</v>
      </c>
      <c r="AE1302" s="1">
        <v>-2.9399999999999999E-3</v>
      </c>
      <c r="AF1302" s="1">
        <v>1.0697999999999999E-2</v>
      </c>
      <c r="AG1302" s="1">
        <v>8.9899999999999997E-3</v>
      </c>
      <c r="AH1302" s="1">
        <v>-4.8869999999999997E-2</v>
      </c>
      <c r="AI1302" s="1">
        <v>0</v>
      </c>
      <c r="AJ1302" s="1">
        <v>0</v>
      </c>
      <c r="AK1302" s="1">
        <v>99.646900000000002</v>
      </c>
      <c r="AL1302">
        <v>2.2959999999999999E-3</v>
      </c>
      <c r="AM1302">
        <v>1.534E-3</v>
      </c>
      <c r="AN1302">
        <v>-3.7200000000000002E-3</v>
      </c>
      <c r="AO1302">
        <v>1.3899999999999999E-4</v>
      </c>
      <c r="AP1302" s="7">
        <v>2.7869999999999999E-2</v>
      </c>
      <c r="AQ1302">
        <v>9.4268000000000005E-2</v>
      </c>
      <c r="AR1302">
        <v>3.6809999999999998E-3</v>
      </c>
      <c r="AS1302">
        <v>2.5399999999999999E-4</v>
      </c>
      <c r="AT1302">
        <v>0.27112599999999998</v>
      </c>
      <c r="AU1302">
        <f t="shared" si="246"/>
        <v>0.365394</v>
      </c>
      <c r="AV1302">
        <v>-2.8400000000000001E-3</v>
      </c>
      <c r="AW1302">
        <v>4.6000000000000001E-4</v>
      </c>
      <c r="AX1302" s="8">
        <v>5.416E-2</v>
      </c>
      <c r="AY1302">
        <v>50.421100000000003</v>
      </c>
      <c r="AZ1302">
        <v>49.137999999999998</v>
      </c>
      <c r="BA1302" s="9">
        <v>-5.9000000000000003E-4</v>
      </c>
      <c r="BB1302" s="10">
        <f t="shared" si="244"/>
        <v>5.357E-2</v>
      </c>
      <c r="BC1302">
        <v>-4.0400000000000002E-3</v>
      </c>
      <c r="BD1302">
        <v>4.3949999999999996E-3</v>
      </c>
      <c r="BE1302">
        <v>3.8180000000000002E-3</v>
      </c>
      <c r="BF1302">
        <v>-1.188E-2</v>
      </c>
      <c r="BG1302">
        <v>0</v>
      </c>
      <c r="BH1302">
        <v>0</v>
      </c>
      <c r="BI1302" s="22"/>
    </row>
    <row r="1303" spans="1:61" x14ac:dyDescent="0.25">
      <c r="A1303" t="s">
        <v>218</v>
      </c>
      <c r="D1303">
        <v>26</v>
      </c>
      <c r="E1303">
        <v>40</v>
      </c>
      <c r="F1303">
        <v>20</v>
      </c>
      <c r="G1303">
        <v>100</v>
      </c>
      <c r="H1303">
        <v>3</v>
      </c>
      <c r="I1303">
        <v>256</v>
      </c>
      <c r="J1303">
        <v>6</v>
      </c>
      <c r="K1303" s="1">
        <v>-3.96E-3</v>
      </c>
      <c r="L1303" s="1">
        <v>-1.176E-2</v>
      </c>
      <c r="M1303" s="1">
        <v>-1.094E-2</v>
      </c>
      <c r="N1303" s="1">
        <v>-2.0100000000000001E-3</v>
      </c>
      <c r="O1303" s="2">
        <v>2.4205000000000001E-2</v>
      </c>
      <c r="P1303" s="17">
        <f t="shared" si="247"/>
        <v>242.05</v>
      </c>
      <c r="Q1303" s="3">
        <v>0.130555</v>
      </c>
      <c r="R1303" s="18">
        <f t="shared" si="245"/>
        <v>1305.55</v>
      </c>
      <c r="S1303" s="1">
        <v>6.7499999999999999E-3</v>
      </c>
      <c r="T1303" s="1">
        <v>-4.8399999999999997E-3</v>
      </c>
      <c r="U1303" s="4">
        <v>0.22322500000000001</v>
      </c>
      <c r="V1303" s="19">
        <f t="shared" si="248"/>
        <v>2232.25</v>
      </c>
      <c r="W1303" s="1">
        <v>-4.9500000000000004E-3</v>
      </c>
      <c r="X1303" s="1">
        <v>-1.9000000000000001E-4</v>
      </c>
      <c r="Y1303" s="5">
        <v>4.2525E-2</v>
      </c>
      <c r="Z1303" s="20">
        <f t="shared" si="243"/>
        <v>425.25</v>
      </c>
      <c r="AA1303" s="1">
        <v>33.0199</v>
      </c>
      <c r="AB1303" s="1">
        <v>66.306399999999996</v>
      </c>
      <c r="AC1303" s="6">
        <v>2.7330000000000002E-3</v>
      </c>
      <c r="AD1303" s="21">
        <f t="shared" si="249"/>
        <v>27.330000000000002</v>
      </c>
      <c r="AE1303" s="1">
        <v>8.6200000000000003E-4</v>
      </c>
      <c r="AF1303" s="1">
        <v>4.5209999999999998E-3</v>
      </c>
      <c r="AG1303" s="1">
        <v>5.9299999999999999E-4</v>
      </c>
      <c r="AH1303" s="1">
        <v>-1.7489999999999999E-2</v>
      </c>
      <c r="AI1303" s="1">
        <v>0</v>
      </c>
      <c r="AJ1303" s="1">
        <v>0</v>
      </c>
      <c r="AK1303" s="1">
        <v>99.706100000000006</v>
      </c>
      <c r="AL1303">
        <v>-9.3000000000000005E-4</v>
      </c>
      <c r="AM1303">
        <v>-5.3200000000000001E-3</v>
      </c>
      <c r="AN1303">
        <v>-4.3899999999999998E-3</v>
      </c>
      <c r="AO1303">
        <v>-1.67E-3</v>
      </c>
      <c r="AP1303" s="7">
        <v>1.8581E-2</v>
      </c>
      <c r="AQ1303">
        <v>5.6660000000000002E-2</v>
      </c>
      <c r="AR1303">
        <v>4.1700000000000001E-3</v>
      </c>
      <c r="AS1303">
        <v>-3.15E-3</v>
      </c>
      <c r="AT1303">
        <v>0.19498099999999999</v>
      </c>
      <c r="AU1303">
        <f t="shared" si="246"/>
        <v>0.251641</v>
      </c>
      <c r="AV1303">
        <v>-4.0899999999999999E-3</v>
      </c>
      <c r="AW1303">
        <v>-1.7000000000000001E-4</v>
      </c>
      <c r="AX1303" s="8">
        <v>2.9753000000000002E-2</v>
      </c>
      <c r="AY1303">
        <v>50.235100000000003</v>
      </c>
      <c r="AZ1303">
        <v>49.479599999999998</v>
      </c>
      <c r="BA1303" s="9">
        <v>1.8370000000000001E-3</v>
      </c>
      <c r="BB1303" s="10">
        <f t="shared" si="244"/>
        <v>3.159E-2</v>
      </c>
      <c r="BC1303">
        <v>1.186E-3</v>
      </c>
      <c r="BD1303">
        <v>1.8580000000000001E-3</v>
      </c>
      <c r="BE1303">
        <v>2.52E-4</v>
      </c>
      <c r="BF1303">
        <v>-4.2500000000000003E-3</v>
      </c>
      <c r="BG1303">
        <v>0</v>
      </c>
      <c r="BH1303">
        <v>0</v>
      </c>
      <c r="BI1303" s="22"/>
    </row>
    <row r="1304" spans="1:61" x14ac:dyDescent="0.25">
      <c r="A1304" t="s">
        <v>218</v>
      </c>
      <c r="D1304">
        <v>26</v>
      </c>
      <c r="E1304">
        <v>40</v>
      </c>
      <c r="F1304">
        <v>20</v>
      </c>
      <c r="G1304">
        <v>100</v>
      </c>
      <c r="H1304">
        <v>3</v>
      </c>
      <c r="I1304">
        <v>257</v>
      </c>
      <c r="J1304">
        <v>7</v>
      </c>
      <c r="K1304" s="1">
        <v>3.2916000000000001E-2</v>
      </c>
      <c r="L1304" s="1">
        <v>7.4869999999999997E-3</v>
      </c>
      <c r="M1304" s="1">
        <v>1.6264000000000001E-2</v>
      </c>
      <c r="N1304" s="1">
        <v>-2.2799999999999999E-3</v>
      </c>
      <c r="O1304" s="2">
        <v>2.1434999999999999E-2</v>
      </c>
      <c r="P1304" s="17">
        <f t="shared" si="247"/>
        <v>214.35</v>
      </c>
      <c r="Q1304" s="3">
        <v>0.39897100000000002</v>
      </c>
      <c r="R1304" s="18">
        <f t="shared" si="245"/>
        <v>3989.71</v>
      </c>
      <c r="S1304" s="1">
        <v>7.9640000000000006E-3</v>
      </c>
      <c r="T1304" s="1">
        <v>-4.9800000000000001E-3</v>
      </c>
      <c r="U1304" s="4">
        <v>0.30399599999999999</v>
      </c>
      <c r="V1304" s="19">
        <f t="shared" si="248"/>
        <v>3039.96</v>
      </c>
      <c r="W1304" s="1">
        <v>2.8860000000000001E-3</v>
      </c>
      <c r="X1304" s="1">
        <v>3.6059999999999998E-3</v>
      </c>
      <c r="Y1304" s="5">
        <v>4.9954999999999999E-2</v>
      </c>
      <c r="Z1304" s="20">
        <f t="shared" si="243"/>
        <v>499.55</v>
      </c>
      <c r="AA1304" s="1">
        <v>33.019599999999997</v>
      </c>
      <c r="AB1304" s="1">
        <v>65.985799999999998</v>
      </c>
      <c r="AC1304" s="6">
        <v>-1.8400000000000001E-3</v>
      </c>
      <c r="AD1304" s="21">
        <f t="shared" si="249"/>
        <v>-18.400000000000002</v>
      </c>
      <c r="AE1304" s="1">
        <v>3.3679999999999999E-3</v>
      </c>
      <c r="AF1304" s="1">
        <v>5.1809999999999998E-3</v>
      </c>
      <c r="AG1304" s="1">
        <v>1.4520999999999999E-2</v>
      </c>
      <c r="AH1304" s="1">
        <v>-4.7710000000000002E-2</v>
      </c>
      <c r="AI1304" s="1">
        <v>0</v>
      </c>
      <c r="AJ1304" s="1">
        <v>0</v>
      </c>
      <c r="AK1304" s="1">
        <v>99.817099999999996</v>
      </c>
      <c r="AL1304">
        <v>7.7510000000000001E-3</v>
      </c>
      <c r="AM1304">
        <v>3.3860000000000001E-3</v>
      </c>
      <c r="AN1304">
        <v>6.5170000000000002E-3</v>
      </c>
      <c r="AO1304">
        <v>-1.89E-3</v>
      </c>
      <c r="AP1304" s="7">
        <v>1.6455999999999998E-2</v>
      </c>
      <c r="AQ1304">
        <v>0.17317099999999999</v>
      </c>
      <c r="AR1304">
        <v>4.921E-3</v>
      </c>
      <c r="AS1304">
        <v>-3.2399999999999998E-3</v>
      </c>
      <c r="AT1304">
        <v>0.26556299999999999</v>
      </c>
      <c r="AU1304">
        <f t="shared" si="246"/>
        <v>0.43873399999999996</v>
      </c>
      <c r="AV1304">
        <v>2.3890000000000001E-3</v>
      </c>
      <c r="AW1304">
        <v>3.202E-3</v>
      </c>
      <c r="AX1304" s="8">
        <v>3.4956000000000001E-2</v>
      </c>
      <c r="AY1304">
        <v>50.240600000000001</v>
      </c>
      <c r="AZ1304">
        <v>49.246099999999998</v>
      </c>
      <c r="BA1304" s="9">
        <v>-1.24E-3</v>
      </c>
      <c r="BB1304" s="10">
        <f t="shared" si="244"/>
        <v>3.3716000000000003E-2</v>
      </c>
      <c r="BC1304">
        <v>4.6350000000000002E-3</v>
      </c>
      <c r="BD1304">
        <v>2.1299999999999999E-3</v>
      </c>
      <c r="BE1304">
        <v>6.1700000000000001E-3</v>
      </c>
      <c r="BF1304">
        <v>-1.1599999999999999E-2</v>
      </c>
      <c r="BG1304">
        <v>0</v>
      </c>
      <c r="BH1304">
        <v>0</v>
      </c>
      <c r="BI1304" s="22"/>
    </row>
    <row r="1305" spans="1:61" x14ac:dyDescent="0.25">
      <c r="A1305" s="23" t="s">
        <v>218</v>
      </c>
      <c r="B1305" s="23"/>
      <c r="C1305" s="23"/>
      <c r="D1305" s="23">
        <v>26</v>
      </c>
      <c r="E1305" s="23">
        <v>40</v>
      </c>
      <c r="F1305" s="23">
        <v>20</v>
      </c>
      <c r="G1305" s="23">
        <v>100</v>
      </c>
      <c r="H1305" s="23">
        <v>3</v>
      </c>
      <c r="I1305" s="23">
        <v>258</v>
      </c>
      <c r="J1305" s="23">
        <v>8</v>
      </c>
      <c r="K1305" s="24">
        <v>1.7787000000000001E-2</v>
      </c>
      <c r="L1305" s="24">
        <v>-4.9500000000000004E-3</v>
      </c>
      <c r="M1305" s="24">
        <v>6.3699999999999998E-4</v>
      </c>
      <c r="N1305" s="24">
        <v>-2.5200000000000001E-3</v>
      </c>
      <c r="O1305" s="25">
        <v>1.8945E-2</v>
      </c>
      <c r="P1305" s="17">
        <f t="shared" si="247"/>
        <v>189.45</v>
      </c>
      <c r="Q1305" s="26">
        <v>0.41452099999999997</v>
      </c>
      <c r="R1305" s="18">
        <f t="shared" si="245"/>
        <v>4145.21</v>
      </c>
      <c r="S1305" s="24">
        <v>8.5220000000000001E-3</v>
      </c>
      <c r="T1305" s="24">
        <v>4.3039999999999997E-3</v>
      </c>
      <c r="U1305" s="27">
        <v>0.29782399999999998</v>
      </c>
      <c r="V1305" s="19">
        <f t="shared" si="248"/>
        <v>2978.24</v>
      </c>
      <c r="W1305" s="24">
        <v>-9.3999999999999997E-4</v>
      </c>
      <c r="X1305" s="24">
        <v>5.2129999999999998E-3</v>
      </c>
      <c r="Y1305" s="28">
        <v>5.3358999999999997E-2</v>
      </c>
      <c r="Z1305" s="20">
        <f t="shared" si="243"/>
        <v>533.58999999999992</v>
      </c>
      <c r="AA1305" s="24">
        <v>32.984200000000001</v>
      </c>
      <c r="AB1305" s="24">
        <v>65.913200000000003</v>
      </c>
      <c r="AC1305" s="29">
        <v>-1.2E-4</v>
      </c>
      <c r="AD1305" s="21">
        <f t="shared" si="249"/>
        <v>-1.2</v>
      </c>
      <c r="AE1305" s="24">
        <v>4.104E-3</v>
      </c>
      <c r="AF1305" s="24">
        <v>-1.89E-3</v>
      </c>
      <c r="AG1305" s="24">
        <v>8.2769999999999996E-3</v>
      </c>
      <c r="AH1305" s="24">
        <v>-8.0800000000000004E-3</v>
      </c>
      <c r="AI1305" s="24">
        <v>0</v>
      </c>
      <c r="AJ1305" s="24">
        <v>0</v>
      </c>
      <c r="AK1305" s="24">
        <v>99.712400000000002</v>
      </c>
      <c r="AL1305" s="23">
        <v>4.1929999999999997E-3</v>
      </c>
      <c r="AM1305" s="23">
        <v>-2.2399999999999998E-3</v>
      </c>
      <c r="AN1305" s="23">
        <v>2.5500000000000002E-4</v>
      </c>
      <c r="AO1305" s="23">
        <v>-2.0899999999999998E-3</v>
      </c>
      <c r="AP1305" s="30">
        <v>1.4560999999999999E-2</v>
      </c>
      <c r="AQ1305" s="23">
        <v>0.180121</v>
      </c>
      <c r="AR1305" s="23">
        <v>5.2709999999999996E-3</v>
      </c>
      <c r="AS1305" s="23">
        <v>2.8050000000000002E-3</v>
      </c>
      <c r="AT1305" s="23">
        <v>0.260461</v>
      </c>
      <c r="AU1305">
        <f t="shared" si="246"/>
        <v>0.44058200000000003</v>
      </c>
      <c r="AV1305" s="23">
        <v>-7.7999999999999999E-4</v>
      </c>
      <c r="AW1305" s="23">
        <v>4.6350000000000002E-3</v>
      </c>
      <c r="AX1305" s="31">
        <v>3.7379999999999997E-2</v>
      </c>
      <c r="AY1305" s="23">
        <v>50.2425</v>
      </c>
      <c r="AZ1305" s="23">
        <v>49.246600000000001</v>
      </c>
      <c r="BA1305" s="32">
        <v>-8.0000000000000007E-5</v>
      </c>
      <c r="BB1305" s="10">
        <f t="shared" si="244"/>
        <v>3.73E-2</v>
      </c>
      <c r="BC1305" s="23">
        <v>5.6540000000000002E-3</v>
      </c>
      <c r="BD1305" s="23">
        <v>-7.7999999999999999E-4</v>
      </c>
      <c r="BE1305" s="23">
        <v>3.5209999999999998E-3</v>
      </c>
      <c r="BF1305" s="23">
        <v>-1.97E-3</v>
      </c>
      <c r="BG1305" s="23">
        <v>0</v>
      </c>
      <c r="BH1305" s="23">
        <v>0</v>
      </c>
      <c r="BI1305" s="22"/>
    </row>
    <row r="1306" spans="1:61" x14ac:dyDescent="0.25">
      <c r="A1306" t="s">
        <v>219</v>
      </c>
      <c r="D1306">
        <v>27</v>
      </c>
      <c r="E1306">
        <v>40</v>
      </c>
      <c r="F1306">
        <v>20</v>
      </c>
      <c r="G1306">
        <v>100</v>
      </c>
      <c r="H1306">
        <v>3</v>
      </c>
      <c r="I1306">
        <v>259</v>
      </c>
      <c r="J1306">
        <v>1</v>
      </c>
      <c r="K1306" s="1">
        <v>1.3854E-2</v>
      </c>
      <c r="L1306" s="1">
        <v>9.5650000000000006E-3</v>
      </c>
      <c r="M1306" s="1">
        <v>-5.5599999999999998E-3</v>
      </c>
      <c r="N1306" s="1">
        <v>-2.0200000000000001E-3</v>
      </c>
      <c r="O1306" s="2">
        <v>5.8221000000000002E-2</v>
      </c>
      <c r="P1306" s="17">
        <f t="shared" si="247"/>
        <v>582.21</v>
      </c>
      <c r="Q1306" s="3">
        <v>0.112774</v>
      </c>
      <c r="R1306" s="18">
        <f t="shared" si="245"/>
        <v>1127.74</v>
      </c>
      <c r="S1306" s="1">
        <v>9.4579999999999994E-3</v>
      </c>
      <c r="T1306" s="1">
        <v>8.8629999999999994E-3</v>
      </c>
      <c r="U1306" s="4">
        <v>0.134156</v>
      </c>
      <c r="V1306" s="19">
        <f t="shared" si="248"/>
        <v>1341.56</v>
      </c>
      <c r="W1306" s="1">
        <v>-2.14E-3</v>
      </c>
      <c r="X1306" s="1">
        <v>-1.6000000000000001E-3</v>
      </c>
      <c r="Y1306" s="5">
        <v>1.0296E-2</v>
      </c>
      <c r="Z1306" s="20">
        <f t="shared" si="243"/>
        <v>102.96</v>
      </c>
      <c r="AA1306" s="1">
        <v>33.3504</v>
      </c>
      <c r="AB1306" s="1">
        <v>65.880799999999994</v>
      </c>
      <c r="AC1306" s="6">
        <v>2.5021000000000002E-2</v>
      </c>
      <c r="AD1306" s="21">
        <f t="shared" si="249"/>
        <v>250.21</v>
      </c>
      <c r="AE1306" s="1">
        <v>4.5339999999999998E-3</v>
      </c>
      <c r="AF1306" s="1">
        <v>-3.5000000000000001E-3</v>
      </c>
      <c r="AG1306" s="1">
        <v>1.2572E-2</v>
      </c>
      <c r="AH1306" s="1">
        <v>-1.524E-2</v>
      </c>
      <c r="AI1306" s="1">
        <v>0</v>
      </c>
      <c r="AJ1306" s="1">
        <v>0</v>
      </c>
      <c r="AK1306" s="1">
        <v>99.600399999999993</v>
      </c>
      <c r="AL1306">
        <v>3.2569999999999999E-3</v>
      </c>
      <c r="AM1306">
        <v>4.3189999999999999E-3</v>
      </c>
      <c r="AN1306">
        <v>-2.2300000000000002E-3</v>
      </c>
      <c r="AO1306">
        <v>-1.6800000000000001E-3</v>
      </c>
      <c r="AP1306" s="7">
        <v>4.4624999999999998E-2</v>
      </c>
      <c r="AQ1306">
        <v>4.8868000000000002E-2</v>
      </c>
      <c r="AR1306">
        <v>5.8339999999999998E-3</v>
      </c>
      <c r="AS1306">
        <v>5.7619999999999998E-3</v>
      </c>
      <c r="AT1306">
        <v>0.117003</v>
      </c>
      <c r="AU1306">
        <f t="shared" si="246"/>
        <v>0.16587099999999999</v>
      </c>
      <c r="AV1306">
        <v>-1.7700000000000001E-3</v>
      </c>
      <c r="AW1306">
        <v>-1.42E-3</v>
      </c>
      <c r="AX1306" s="8">
        <v>7.1929999999999997E-3</v>
      </c>
      <c r="AY1306">
        <v>50.660299999999999</v>
      </c>
      <c r="AZ1306">
        <v>49.086799999999997</v>
      </c>
      <c r="BA1306" s="9">
        <v>1.6788000000000001E-2</v>
      </c>
      <c r="BB1306" s="10">
        <f t="shared" si="244"/>
        <v>2.3981000000000002E-2</v>
      </c>
      <c r="BC1306">
        <v>6.2290000000000002E-3</v>
      </c>
      <c r="BD1306">
        <v>-1.4400000000000001E-3</v>
      </c>
      <c r="BE1306">
        <v>5.3330000000000001E-3</v>
      </c>
      <c r="BF1306">
        <v>-3.7000000000000002E-3</v>
      </c>
      <c r="BG1306">
        <v>0</v>
      </c>
      <c r="BH1306">
        <v>0</v>
      </c>
      <c r="BI1306" s="22"/>
    </row>
    <row r="1307" spans="1:61" x14ac:dyDescent="0.25">
      <c r="A1307" t="s">
        <v>219</v>
      </c>
      <c r="D1307">
        <v>27</v>
      </c>
      <c r="E1307">
        <v>40</v>
      </c>
      <c r="F1307">
        <v>20</v>
      </c>
      <c r="G1307">
        <v>100</v>
      </c>
      <c r="H1307">
        <v>3</v>
      </c>
      <c r="I1307">
        <v>260</v>
      </c>
      <c r="J1307">
        <v>2</v>
      </c>
      <c r="K1307" s="1">
        <v>1.341E-3</v>
      </c>
      <c r="L1307" s="1">
        <v>9.4420000000000007E-3</v>
      </c>
      <c r="M1307" s="1">
        <v>1.691E-3</v>
      </c>
      <c r="N1307" s="1">
        <v>-1.14E-3</v>
      </c>
      <c r="O1307" s="2">
        <v>0.152582</v>
      </c>
      <c r="P1307" s="17">
        <f t="shared" si="247"/>
        <v>1525.82</v>
      </c>
      <c r="Q1307" s="3">
        <v>0.11654100000000001</v>
      </c>
      <c r="R1307" s="18">
        <f t="shared" si="245"/>
        <v>1165.4100000000001</v>
      </c>
      <c r="S1307" s="1">
        <v>-1.06E-3</v>
      </c>
      <c r="T1307" s="1">
        <v>1.523E-3</v>
      </c>
      <c r="U1307" s="4">
        <v>0.14179800000000001</v>
      </c>
      <c r="V1307" s="19">
        <f t="shared" si="248"/>
        <v>1417.98</v>
      </c>
      <c r="W1307" s="1">
        <v>-4.8599999999999997E-3</v>
      </c>
      <c r="X1307" s="1">
        <v>1.8730000000000001E-3</v>
      </c>
      <c r="Y1307" s="5">
        <v>4.7527E-2</v>
      </c>
      <c r="Z1307" s="20">
        <f t="shared" si="243"/>
        <v>475.27</v>
      </c>
      <c r="AA1307" s="1">
        <v>33.2348</v>
      </c>
      <c r="AB1307" s="1">
        <v>66.092299999999994</v>
      </c>
      <c r="AC1307" s="6">
        <v>8.0364000000000005E-2</v>
      </c>
      <c r="AD1307" s="21">
        <f t="shared" si="249"/>
        <v>803.6400000000001</v>
      </c>
      <c r="AE1307" s="1">
        <v>2.5170000000000001E-3</v>
      </c>
      <c r="AF1307" s="1">
        <v>6.9629999999999996E-3</v>
      </c>
      <c r="AG1307" s="1">
        <v>1.1214E-2</v>
      </c>
      <c r="AH1307" s="1">
        <v>-2.4750000000000001E-2</v>
      </c>
      <c r="AI1307" s="1">
        <v>0</v>
      </c>
      <c r="AJ1307" s="1">
        <v>0</v>
      </c>
      <c r="AK1307" s="1">
        <v>99.870699999999999</v>
      </c>
      <c r="AL1307">
        <v>3.1500000000000001E-4</v>
      </c>
      <c r="AM1307">
        <v>4.2579999999999996E-3</v>
      </c>
      <c r="AN1307">
        <v>6.7599999999999995E-4</v>
      </c>
      <c r="AO1307">
        <v>-9.3999999999999997E-4</v>
      </c>
      <c r="AP1307" s="7">
        <v>0.116816</v>
      </c>
      <c r="AQ1307">
        <v>5.0443000000000002E-2</v>
      </c>
      <c r="AR1307">
        <v>-6.6E-4</v>
      </c>
      <c r="AS1307">
        <v>9.8900000000000008E-4</v>
      </c>
      <c r="AT1307">
        <v>0.123526</v>
      </c>
      <c r="AU1307">
        <f t="shared" si="246"/>
        <v>0.17396899999999998</v>
      </c>
      <c r="AV1307">
        <v>-4.0200000000000001E-3</v>
      </c>
      <c r="AW1307">
        <v>1.658E-3</v>
      </c>
      <c r="AX1307" s="8">
        <v>3.3163999999999999E-2</v>
      </c>
      <c r="AY1307">
        <v>50.426900000000003</v>
      </c>
      <c r="AZ1307">
        <v>49.188000000000002</v>
      </c>
      <c r="BA1307" s="9">
        <v>5.3860999999999999E-2</v>
      </c>
      <c r="BB1307" s="10">
        <f t="shared" si="244"/>
        <v>8.7024999999999991E-2</v>
      </c>
      <c r="BC1307">
        <v>3.454E-3</v>
      </c>
      <c r="BD1307">
        <v>2.8540000000000002E-3</v>
      </c>
      <c r="BE1307">
        <v>4.7520000000000001E-3</v>
      </c>
      <c r="BF1307">
        <v>-6.0000000000000001E-3</v>
      </c>
      <c r="BG1307">
        <v>0</v>
      </c>
      <c r="BH1307">
        <v>0</v>
      </c>
      <c r="BI1307" s="22"/>
    </row>
    <row r="1308" spans="1:61" x14ac:dyDescent="0.25">
      <c r="A1308" t="s">
        <v>219</v>
      </c>
      <c r="D1308">
        <v>27</v>
      </c>
      <c r="E1308">
        <v>40</v>
      </c>
      <c r="F1308">
        <v>20</v>
      </c>
      <c r="G1308">
        <v>100</v>
      </c>
      <c r="H1308">
        <v>3</v>
      </c>
      <c r="I1308">
        <v>261</v>
      </c>
      <c r="J1308">
        <v>3</v>
      </c>
      <c r="K1308" s="1">
        <v>1.1403E-2</v>
      </c>
      <c r="L1308" s="1">
        <v>6.9040000000000004E-3</v>
      </c>
      <c r="M1308" s="1">
        <v>-1.1900000000000001E-2</v>
      </c>
      <c r="N1308" s="1">
        <v>1.583E-3</v>
      </c>
      <c r="O1308" s="2">
        <v>0.14997199999999999</v>
      </c>
      <c r="P1308" s="17">
        <f t="shared" si="247"/>
        <v>1499.72</v>
      </c>
      <c r="Q1308" s="3">
        <v>0.116259</v>
      </c>
      <c r="R1308" s="18">
        <f t="shared" si="245"/>
        <v>1162.5899999999999</v>
      </c>
      <c r="S1308" s="1">
        <v>7.1840000000000003E-3</v>
      </c>
      <c r="T1308" s="1">
        <v>-3.6000000000000002E-4</v>
      </c>
      <c r="U1308" s="4">
        <v>0.14276900000000001</v>
      </c>
      <c r="V1308" s="19">
        <f t="shared" si="248"/>
        <v>1427.69</v>
      </c>
      <c r="W1308" s="1">
        <v>3.4390000000000002E-3</v>
      </c>
      <c r="X1308" s="1">
        <v>3.9750000000000002E-3</v>
      </c>
      <c r="Y1308" s="5">
        <v>4.2189999999999998E-2</v>
      </c>
      <c r="Z1308" s="20">
        <f t="shared" si="243"/>
        <v>421.9</v>
      </c>
      <c r="AA1308" s="1">
        <v>33.219099999999997</v>
      </c>
      <c r="AB1308" s="1">
        <v>66.230999999999995</v>
      </c>
      <c r="AC1308" s="6">
        <v>8.5690000000000002E-2</v>
      </c>
      <c r="AD1308" s="21">
        <f t="shared" si="249"/>
        <v>856.9</v>
      </c>
      <c r="AE1308" s="1">
        <v>-2.1000000000000001E-4</v>
      </c>
      <c r="AF1308" s="1">
        <v>8.9680000000000003E-3</v>
      </c>
      <c r="AG1308" s="1">
        <v>9.0390000000000002E-3</v>
      </c>
      <c r="AH1308" s="1">
        <v>-8.1700000000000002E-3</v>
      </c>
      <c r="AI1308" s="1">
        <v>0</v>
      </c>
      <c r="AJ1308" s="1">
        <v>0</v>
      </c>
      <c r="AK1308" s="1">
        <v>100.01900000000001</v>
      </c>
      <c r="AL1308">
        <v>2.6749999999999999E-3</v>
      </c>
      <c r="AM1308">
        <v>3.1110000000000001E-3</v>
      </c>
      <c r="AN1308">
        <v>-4.7499999999999999E-3</v>
      </c>
      <c r="AO1308">
        <v>1.3110000000000001E-3</v>
      </c>
      <c r="AP1308" s="7">
        <v>0.114716</v>
      </c>
      <c r="AQ1308">
        <v>5.0276000000000001E-2</v>
      </c>
      <c r="AR1308">
        <v>4.4229999999999998E-3</v>
      </c>
      <c r="AS1308">
        <v>-2.3000000000000001E-4</v>
      </c>
      <c r="AT1308">
        <v>0.124261</v>
      </c>
      <c r="AU1308">
        <f t="shared" si="246"/>
        <v>0.174537</v>
      </c>
      <c r="AV1308">
        <v>2.836E-3</v>
      </c>
      <c r="AW1308">
        <v>3.5170000000000002E-3</v>
      </c>
      <c r="AX1308" s="8">
        <v>2.9413999999999999E-2</v>
      </c>
      <c r="AY1308">
        <v>50.358400000000003</v>
      </c>
      <c r="AZ1308">
        <v>49.247500000000002</v>
      </c>
      <c r="BA1308" s="9">
        <v>5.7378999999999999E-2</v>
      </c>
      <c r="BB1308" s="10">
        <f t="shared" si="244"/>
        <v>8.6792999999999995E-2</v>
      </c>
      <c r="BC1308">
        <v>-2.9E-4</v>
      </c>
      <c r="BD1308">
        <v>3.673E-3</v>
      </c>
      <c r="BE1308">
        <v>3.8270000000000001E-3</v>
      </c>
      <c r="BF1308">
        <v>-1.98E-3</v>
      </c>
      <c r="BG1308">
        <v>0</v>
      </c>
      <c r="BH1308">
        <v>0</v>
      </c>
      <c r="BI1308" s="22"/>
    </row>
    <row r="1309" spans="1:61" x14ac:dyDescent="0.25">
      <c r="A1309" t="s">
        <v>219</v>
      </c>
      <c r="D1309">
        <v>27</v>
      </c>
      <c r="E1309">
        <v>40</v>
      </c>
      <c r="F1309">
        <v>20</v>
      </c>
      <c r="G1309">
        <v>100</v>
      </c>
      <c r="H1309">
        <v>3</v>
      </c>
      <c r="I1309">
        <v>262</v>
      </c>
      <c r="J1309">
        <v>4</v>
      </c>
      <c r="K1309" s="1">
        <v>1.4305E-2</v>
      </c>
      <c r="L1309" s="1">
        <v>-1.3999999999999999E-4</v>
      </c>
      <c r="M1309" s="1">
        <v>-5.1399999999999996E-3</v>
      </c>
      <c r="N1309" s="1">
        <v>5.8600000000000004E-4</v>
      </c>
      <c r="O1309" s="2">
        <v>0.14382200000000001</v>
      </c>
      <c r="P1309" s="17">
        <f t="shared" si="247"/>
        <v>1438.22</v>
      </c>
      <c r="Q1309" s="3">
        <v>0.12731000000000001</v>
      </c>
      <c r="R1309" s="18">
        <f t="shared" si="245"/>
        <v>1273.1000000000001</v>
      </c>
      <c r="S1309" s="1">
        <v>8.0099999999999995E-4</v>
      </c>
      <c r="T1309" s="1">
        <v>5.7819999999999998E-3</v>
      </c>
      <c r="U1309" s="4">
        <v>0.14546400000000001</v>
      </c>
      <c r="V1309" s="19">
        <f t="shared" si="248"/>
        <v>1454.64</v>
      </c>
      <c r="W1309" s="1">
        <v>-6.6299999999999996E-3</v>
      </c>
      <c r="X1309" s="1">
        <v>5.5000000000000003E-4</v>
      </c>
      <c r="Y1309" s="5">
        <v>5.0814999999999999E-2</v>
      </c>
      <c r="Z1309" s="20">
        <f t="shared" si="243"/>
        <v>508.15</v>
      </c>
      <c r="AA1309" s="1">
        <v>33.040999999999997</v>
      </c>
      <c r="AB1309" s="1">
        <v>66.248900000000006</v>
      </c>
      <c r="AC1309" s="6">
        <v>8.4458000000000005E-2</v>
      </c>
      <c r="AD1309" s="21">
        <f t="shared" si="249"/>
        <v>844.58</v>
      </c>
      <c r="AE1309" s="1">
        <v>-2.63E-3</v>
      </c>
      <c r="AF1309" s="1">
        <v>4.8890000000000001E-3</v>
      </c>
      <c r="AG1309" s="1">
        <v>1.6435999999999999E-2</v>
      </c>
      <c r="AH1309" s="1">
        <v>-2.018E-2</v>
      </c>
      <c r="AI1309" s="1">
        <v>0</v>
      </c>
      <c r="AJ1309" s="1">
        <v>0</v>
      </c>
      <c r="AK1309" s="1">
        <v>99.850399999999993</v>
      </c>
      <c r="AL1309">
        <v>3.3649999999999999E-3</v>
      </c>
      <c r="AM1309">
        <v>-6.0000000000000002E-5</v>
      </c>
      <c r="AN1309">
        <v>-2.0600000000000002E-3</v>
      </c>
      <c r="AO1309">
        <v>4.86E-4</v>
      </c>
      <c r="AP1309" s="7">
        <v>0.110305</v>
      </c>
      <c r="AQ1309">
        <v>5.5202000000000001E-2</v>
      </c>
      <c r="AR1309">
        <v>4.9399999999999997E-4</v>
      </c>
      <c r="AS1309">
        <v>3.761E-3</v>
      </c>
      <c r="AT1309">
        <v>0.126944</v>
      </c>
      <c r="AU1309">
        <f t="shared" si="246"/>
        <v>0.182146</v>
      </c>
      <c r="AV1309">
        <v>-5.4799999999999996E-3</v>
      </c>
      <c r="AW1309">
        <v>4.8799999999999999E-4</v>
      </c>
      <c r="AX1309" s="8">
        <v>3.5520999999999997E-2</v>
      </c>
      <c r="AY1309">
        <v>50.221800000000002</v>
      </c>
      <c r="AZ1309">
        <v>49.392000000000003</v>
      </c>
      <c r="BA1309" s="9">
        <v>5.6704999999999998E-2</v>
      </c>
      <c r="BB1309" s="10">
        <f t="shared" si="244"/>
        <v>9.2226000000000002E-2</v>
      </c>
      <c r="BC1309">
        <v>-3.6099999999999999E-3</v>
      </c>
      <c r="BD1309">
        <v>2.0079999999999998E-3</v>
      </c>
      <c r="BE1309">
        <v>6.9760000000000004E-3</v>
      </c>
      <c r="BF1309">
        <v>-4.8999999999999998E-3</v>
      </c>
      <c r="BG1309">
        <v>0</v>
      </c>
      <c r="BH1309">
        <v>0</v>
      </c>
      <c r="BI1309" s="22"/>
    </row>
    <row r="1310" spans="1:61" x14ac:dyDescent="0.25">
      <c r="A1310" t="s">
        <v>219</v>
      </c>
      <c r="D1310">
        <v>27</v>
      </c>
      <c r="E1310">
        <v>40</v>
      </c>
      <c r="F1310">
        <v>20</v>
      </c>
      <c r="G1310">
        <v>100</v>
      </c>
      <c r="H1310">
        <v>3</v>
      </c>
      <c r="I1310">
        <v>263</v>
      </c>
      <c r="J1310">
        <v>5</v>
      </c>
      <c r="K1310" s="1">
        <v>2.826E-3</v>
      </c>
      <c r="L1310" s="1">
        <v>8.0719999999999993E-3</v>
      </c>
      <c r="M1310" s="1">
        <v>5.4520000000000002E-3</v>
      </c>
      <c r="N1310" s="1">
        <v>-4.0699999999999998E-3</v>
      </c>
      <c r="O1310" s="2">
        <v>0.15118400000000001</v>
      </c>
      <c r="P1310" s="17">
        <f t="shared" si="247"/>
        <v>1511.8400000000001</v>
      </c>
      <c r="Q1310" s="3">
        <v>0.117211</v>
      </c>
      <c r="R1310" s="18">
        <f t="shared" si="245"/>
        <v>1172.1099999999999</v>
      </c>
      <c r="S1310" s="1">
        <v>3.9319999999999997E-3</v>
      </c>
      <c r="T1310" s="1">
        <v>-3.1E-4</v>
      </c>
      <c r="U1310" s="4">
        <v>0.14516000000000001</v>
      </c>
      <c r="V1310" s="19">
        <f t="shared" si="248"/>
        <v>1451.6000000000001</v>
      </c>
      <c r="W1310" s="1">
        <v>-6.8799999999999998E-3</v>
      </c>
      <c r="X1310" s="1">
        <v>1.5740000000000001E-3</v>
      </c>
      <c r="Y1310" s="5">
        <v>3.6727000000000003E-2</v>
      </c>
      <c r="Z1310" s="20">
        <f t="shared" si="243"/>
        <v>367.27000000000004</v>
      </c>
      <c r="AA1310" s="1">
        <v>33.050699999999999</v>
      </c>
      <c r="AB1310" s="1">
        <v>66.302300000000002</v>
      </c>
      <c r="AC1310" s="6">
        <v>8.5349999999999995E-2</v>
      </c>
      <c r="AD1310" s="21">
        <f t="shared" si="249"/>
        <v>853.5</v>
      </c>
      <c r="AE1310" s="1">
        <v>3.3119999999999998E-3</v>
      </c>
      <c r="AF1310" s="1">
        <v>5.0460000000000001E-3</v>
      </c>
      <c r="AG1310" s="1">
        <v>-6.0200000000000002E-3</v>
      </c>
      <c r="AH1310" s="1">
        <v>2.0370000000000002E-3</v>
      </c>
      <c r="AI1310" s="1">
        <v>0</v>
      </c>
      <c r="AJ1310" s="1">
        <v>0</v>
      </c>
      <c r="AK1310" s="1">
        <v>99.903499999999994</v>
      </c>
      <c r="AL1310">
        <v>6.6399999999999999E-4</v>
      </c>
      <c r="AM1310">
        <v>3.6449999999999998E-3</v>
      </c>
      <c r="AN1310">
        <v>2.1810000000000002E-3</v>
      </c>
      <c r="AO1310">
        <v>-3.3800000000000002E-3</v>
      </c>
      <c r="AP1310" s="7">
        <v>0.115893</v>
      </c>
      <c r="AQ1310">
        <v>5.0797000000000002E-2</v>
      </c>
      <c r="AR1310">
        <v>2.4260000000000002E-3</v>
      </c>
      <c r="AS1310">
        <v>-2.0000000000000001E-4</v>
      </c>
      <c r="AT1310">
        <v>0.12661500000000001</v>
      </c>
      <c r="AU1310">
        <f t="shared" si="246"/>
        <v>0.17741200000000001</v>
      </c>
      <c r="AV1310">
        <v>-5.6899999999999997E-3</v>
      </c>
      <c r="AW1310">
        <v>1.3960000000000001E-3</v>
      </c>
      <c r="AX1310" s="8">
        <v>2.5661E-2</v>
      </c>
      <c r="AY1310">
        <v>50.211199999999998</v>
      </c>
      <c r="AZ1310">
        <v>49.4069</v>
      </c>
      <c r="BA1310" s="9">
        <v>5.7275E-2</v>
      </c>
      <c r="BB1310" s="10">
        <f t="shared" si="244"/>
        <v>8.2935999999999996E-2</v>
      </c>
      <c r="BC1310">
        <v>4.5510000000000004E-3</v>
      </c>
      <c r="BD1310">
        <v>2.0709999999999999E-3</v>
      </c>
      <c r="BE1310">
        <v>-2.5500000000000002E-3</v>
      </c>
      <c r="BF1310">
        <v>4.95E-4</v>
      </c>
      <c r="BG1310">
        <v>0</v>
      </c>
      <c r="BH1310">
        <v>0</v>
      </c>
      <c r="BI1310" s="22"/>
    </row>
    <row r="1311" spans="1:61" x14ac:dyDescent="0.25">
      <c r="A1311" t="s">
        <v>219</v>
      </c>
      <c r="D1311">
        <v>27</v>
      </c>
      <c r="E1311">
        <v>40</v>
      </c>
      <c r="F1311">
        <v>20</v>
      </c>
      <c r="G1311">
        <v>100</v>
      </c>
      <c r="H1311">
        <v>3</v>
      </c>
      <c r="I1311">
        <v>264</v>
      </c>
      <c r="J1311">
        <v>6</v>
      </c>
      <c r="K1311" s="1">
        <v>1.9682000000000002E-2</v>
      </c>
      <c r="L1311" s="1">
        <v>1.559E-2</v>
      </c>
      <c r="M1311" s="1">
        <v>-4.0800000000000003E-3</v>
      </c>
      <c r="N1311" s="1">
        <v>-3.2000000000000003E-4</v>
      </c>
      <c r="O1311" s="2">
        <v>0.154307</v>
      </c>
      <c r="P1311" s="17">
        <f t="shared" si="247"/>
        <v>1543.07</v>
      </c>
      <c r="Q1311" s="3">
        <v>0.13761000000000001</v>
      </c>
      <c r="R1311" s="18">
        <f t="shared" si="245"/>
        <v>1376.1000000000001</v>
      </c>
      <c r="S1311" s="1">
        <v>6.7330000000000003E-3</v>
      </c>
      <c r="T1311" s="1">
        <v>-1.6900000000000001E-3</v>
      </c>
      <c r="U1311" s="4">
        <v>0.14924000000000001</v>
      </c>
      <c r="V1311" s="19">
        <f t="shared" si="248"/>
        <v>1492.4</v>
      </c>
      <c r="W1311" s="1">
        <v>2.1499999999999999E-4</v>
      </c>
      <c r="X1311" s="1">
        <v>1.1E-5</v>
      </c>
      <c r="Y1311" s="5">
        <v>4.6601999999999998E-2</v>
      </c>
      <c r="Z1311" s="20">
        <f t="shared" si="243"/>
        <v>466.02</v>
      </c>
      <c r="AA1311" s="1">
        <v>33.186599999999999</v>
      </c>
      <c r="AB1311" s="1">
        <v>66.301199999999994</v>
      </c>
      <c r="AC1311" s="6">
        <v>8.7464E-2</v>
      </c>
      <c r="AD1311" s="21">
        <f t="shared" si="249"/>
        <v>874.64</v>
      </c>
      <c r="AE1311" s="1">
        <v>2.7109999999999999E-3</v>
      </c>
      <c r="AF1311" s="1">
        <v>-3.5E-4</v>
      </c>
      <c r="AG1311" s="1">
        <v>1.2522999999999999E-2</v>
      </c>
      <c r="AH1311" s="1">
        <v>-3.56E-2</v>
      </c>
      <c r="AI1311" s="1">
        <v>0</v>
      </c>
      <c r="AJ1311" s="1">
        <v>0</v>
      </c>
      <c r="AK1311" s="1">
        <v>100.078</v>
      </c>
      <c r="AL1311">
        <v>4.6160000000000003E-3</v>
      </c>
      <c r="AM1311">
        <v>7.0239999999999999E-3</v>
      </c>
      <c r="AN1311">
        <v>-1.6299999999999999E-3</v>
      </c>
      <c r="AO1311">
        <v>-2.5999999999999998E-4</v>
      </c>
      <c r="AP1311" s="7">
        <v>0.118008</v>
      </c>
      <c r="AQ1311">
        <v>5.9497000000000001E-2</v>
      </c>
      <c r="AR1311">
        <v>4.1440000000000001E-3</v>
      </c>
      <c r="AS1311">
        <v>-1.09E-3</v>
      </c>
      <c r="AT1311">
        <v>0.12986700000000001</v>
      </c>
      <c r="AU1311">
        <f t="shared" si="246"/>
        <v>0.189364</v>
      </c>
      <c r="AV1311">
        <v>1.7699999999999999E-4</v>
      </c>
      <c r="AW1311">
        <v>9.0000000000000002E-6</v>
      </c>
      <c r="AX1311" s="8">
        <v>3.2483999999999999E-2</v>
      </c>
      <c r="AY1311">
        <v>50.2988</v>
      </c>
      <c r="AZ1311">
        <v>49.289499999999997</v>
      </c>
      <c r="BA1311" s="9">
        <v>5.8555000000000003E-2</v>
      </c>
      <c r="BB1311" s="10">
        <f t="shared" si="244"/>
        <v>9.1039000000000009E-2</v>
      </c>
      <c r="BC1311">
        <v>3.7160000000000001E-3</v>
      </c>
      <c r="BD1311">
        <v>-1.3999999999999999E-4</v>
      </c>
      <c r="BE1311">
        <v>5.3E-3</v>
      </c>
      <c r="BF1311">
        <v>-8.6300000000000005E-3</v>
      </c>
      <c r="BG1311">
        <v>0</v>
      </c>
      <c r="BH1311">
        <v>0</v>
      </c>
      <c r="BI1311" s="22"/>
    </row>
    <row r="1312" spans="1:61" x14ac:dyDescent="0.25">
      <c r="A1312" t="s">
        <v>219</v>
      </c>
      <c r="D1312">
        <v>27</v>
      </c>
      <c r="E1312">
        <v>40</v>
      </c>
      <c r="F1312">
        <v>20</v>
      </c>
      <c r="G1312">
        <v>100</v>
      </c>
      <c r="H1312">
        <v>3</v>
      </c>
      <c r="I1312">
        <v>265</v>
      </c>
      <c r="J1312">
        <v>7</v>
      </c>
      <c r="K1312" s="1">
        <v>1.7242E-2</v>
      </c>
      <c r="L1312" s="1">
        <v>6.8279999999999999E-3</v>
      </c>
      <c r="M1312" s="1">
        <v>-1.1100000000000001E-3</v>
      </c>
      <c r="N1312" s="1">
        <v>-7.1500000000000001E-3</v>
      </c>
      <c r="O1312" s="2">
        <v>0.15601499999999999</v>
      </c>
      <c r="P1312" s="17">
        <f t="shared" si="247"/>
        <v>1560.1499999999999</v>
      </c>
      <c r="Q1312" s="3">
        <v>0.14413799999999999</v>
      </c>
      <c r="R1312" s="18">
        <f t="shared" si="245"/>
        <v>1441.3799999999999</v>
      </c>
      <c r="S1312" s="1">
        <v>4.9810000000000002E-3</v>
      </c>
      <c r="T1312" s="1">
        <v>-1.1199999999999999E-3</v>
      </c>
      <c r="U1312" s="4">
        <v>0.15260000000000001</v>
      </c>
      <c r="V1312" s="19">
        <f t="shared" si="248"/>
        <v>1526.0000000000002</v>
      </c>
      <c r="W1312" s="1">
        <v>-3.7299999999999998E-3</v>
      </c>
      <c r="X1312" s="1">
        <v>3.4229999999999998E-3</v>
      </c>
      <c r="Y1312" s="5">
        <v>5.0198E-2</v>
      </c>
      <c r="Z1312" s="20">
        <f t="shared" si="243"/>
        <v>501.98</v>
      </c>
      <c r="AA1312" s="1">
        <v>33.206600000000002</v>
      </c>
      <c r="AB1312" s="1">
        <v>66.083200000000005</v>
      </c>
      <c r="AC1312" s="6">
        <v>8.3834000000000006E-2</v>
      </c>
      <c r="AD1312" s="21">
        <f t="shared" si="249"/>
        <v>838.34</v>
      </c>
      <c r="AE1312" s="1">
        <v>5.3700000000000004E-4</v>
      </c>
      <c r="AF1312" s="1">
        <v>-7.2100000000000003E-3</v>
      </c>
      <c r="AG1312" s="1">
        <v>-3.0300000000000001E-3</v>
      </c>
      <c r="AH1312" s="1">
        <v>-2.614E-2</v>
      </c>
      <c r="AI1312" s="1">
        <v>0</v>
      </c>
      <c r="AJ1312" s="1">
        <v>0</v>
      </c>
      <c r="AK1312" s="1">
        <v>99.86</v>
      </c>
      <c r="AL1312">
        <v>4.0499999999999998E-3</v>
      </c>
      <c r="AM1312">
        <v>3.0799999999999998E-3</v>
      </c>
      <c r="AN1312">
        <v>-4.4000000000000002E-4</v>
      </c>
      <c r="AO1312">
        <v>-5.9300000000000004E-3</v>
      </c>
      <c r="AP1312" s="7">
        <v>0.119487</v>
      </c>
      <c r="AQ1312">
        <v>6.241E-2</v>
      </c>
      <c r="AR1312">
        <v>3.0699999999999998E-3</v>
      </c>
      <c r="AS1312">
        <v>-7.2999999999999996E-4</v>
      </c>
      <c r="AT1312">
        <v>0.13298299999999999</v>
      </c>
      <c r="AU1312">
        <f t="shared" si="246"/>
        <v>0.19539299999999998</v>
      </c>
      <c r="AV1312">
        <v>-3.0799999999999998E-3</v>
      </c>
      <c r="AW1312">
        <v>3.0330000000000001E-3</v>
      </c>
      <c r="AX1312" s="8">
        <v>3.5041000000000003E-2</v>
      </c>
      <c r="AY1312">
        <v>50.402000000000001</v>
      </c>
      <c r="AZ1312">
        <v>49.198700000000002</v>
      </c>
      <c r="BA1312" s="9">
        <v>5.6205999999999999E-2</v>
      </c>
      <c r="BB1312" s="10">
        <f t="shared" si="244"/>
        <v>9.1246999999999995E-2</v>
      </c>
      <c r="BC1312">
        <v>7.3800000000000005E-4</v>
      </c>
      <c r="BD1312">
        <v>-2.96E-3</v>
      </c>
      <c r="BE1312">
        <v>-1.2899999999999999E-3</v>
      </c>
      <c r="BF1312">
        <v>-6.3400000000000001E-3</v>
      </c>
      <c r="BG1312">
        <v>0</v>
      </c>
      <c r="BH1312">
        <v>0</v>
      </c>
      <c r="BI1312" s="22"/>
    </row>
    <row r="1313" spans="1:61" x14ac:dyDescent="0.25">
      <c r="A1313" t="s">
        <v>219</v>
      </c>
      <c r="D1313">
        <v>27</v>
      </c>
      <c r="E1313">
        <v>40</v>
      </c>
      <c r="F1313">
        <v>20</v>
      </c>
      <c r="G1313">
        <v>100</v>
      </c>
      <c r="H1313">
        <v>3</v>
      </c>
      <c r="I1313">
        <v>266</v>
      </c>
      <c r="J1313">
        <v>8</v>
      </c>
      <c r="K1313" s="1">
        <v>6.6249999999999998E-3</v>
      </c>
      <c r="L1313" s="1">
        <v>-1.0200000000000001E-3</v>
      </c>
      <c r="M1313" s="1">
        <v>6.5389999999999997E-3</v>
      </c>
      <c r="N1313" s="1">
        <v>-4.2599999999999999E-3</v>
      </c>
      <c r="O1313" s="2">
        <v>2.9863000000000001E-2</v>
      </c>
      <c r="P1313" s="17">
        <f t="shared" si="247"/>
        <v>298.63</v>
      </c>
      <c r="Q1313" s="3">
        <v>0.54066199999999998</v>
      </c>
      <c r="R1313" s="18">
        <f t="shared" si="245"/>
        <v>5406.62</v>
      </c>
      <c r="S1313" s="1">
        <v>7.6340000000000002E-3</v>
      </c>
      <c r="T1313" s="1">
        <v>8.4100000000000008E-3</v>
      </c>
      <c r="U1313" s="4">
        <v>0.23286899999999999</v>
      </c>
      <c r="V1313" s="19">
        <f t="shared" si="248"/>
        <v>2328.69</v>
      </c>
      <c r="W1313" s="1">
        <v>-3.0899999999999999E-3</v>
      </c>
      <c r="X1313" s="1">
        <v>2.794E-3</v>
      </c>
      <c r="Y1313" s="5">
        <v>1.2527999999999999E-2</v>
      </c>
      <c r="Z1313" s="20">
        <f t="shared" si="243"/>
        <v>125.27999999999999</v>
      </c>
      <c r="AA1313" s="1">
        <v>33.219900000000003</v>
      </c>
      <c r="AB1313" s="1">
        <v>66.085899999999995</v>
      </c>
      <c r="AC1313" s="6">
        <v>1.2777E-2</v>
      </c>
      <c r="AD1313" s="21">
        <f t="shared" si="249"/>
        <v>127.77</v>
      </c>
      <c r="AE1313" s="1">
        <v>1.256E-3</v>
      </c>
      <c r="AF1313" s="1">
        <v>8.5520000000000006E-3</v>
      </c>
      <c r="AG1313" s="1">
        <v>7.7619999999999998E-3</v>
      </c>
      <c r="AH1313" s="1">
        <v>-1.48E-3</v>
      </c>
      <c r="AI1313" s="1">
        <v>0</v>
      </c>
      <c r="AJ1313" s="1">
        <v>0</v>
      </c>
      <c r="AK1313" s="1">
        <v>100.17400000000001</v>
      </c>
      <c r="AL1313">
        <v>1.554E-3</v>
      </c>
      <c r="AM1313">
        <v>-4.6000000000000001E-4</v>
      </c>
      <c r="AN1313">
        <v>2.611E-3</v>
      </c>
      <c r="AO1313">
        <v>-3.5300000000000002E-3</v>
      </c>
      <c r="AP1313" s="7">
        <v>2.2844E-2</v>
      </c>
      <c r="AQ1313">
        <v>0.233822</v>
      </c>
      <c r="AR1313">
        <v>4.7000000000000002E-3</v>
      </c>
      <c r="AS1313">
        <v>5.457E-3</v>
      </c>
      <c r="AT1313">
        <v>0.20269300000000001</v>
      </c>
      <c r="AU1313">
        <f t="shared" si="246"/>
        <v>0.43651499999999999</v>
      </c>
      <c r="AV1313">
        <v>-2.5500000000000002E-3</v>
      </c>
      <c r="AW1313">
        <v>2.4719999999999998E-3</v>
      </c>
      <c r="AX1313" s="8">
        <v>8.7349999999999997E-3</v>
      </c>
      <c r="AY1313">
        <v>50.362499999999997</v>
      </c>
      <c r="AZ1313">
        <v>49.142499999999998</v>
      </c>
      <c r="BA1313" s="9">
        <v>8.5559999999999994E-3</v>
      </c>
      <c r="BB1313" s="10">
        <f t="shared" si="244"/>
        <v>1.7291000000000001E-2</v>
      </c>
      <c r="BC1313">
        <v>1.722E-3</v>
      </c>
      <c r="BD1313">
        <v>3.503E-3</v>
      </c>
      <c r="BE1313">
        <v>3.2859999999999999E-3</v>
      </c>
      <c r="BF1313">
        <v>-3.6000000000000002E-4</v>
      </c>
      <c r="BG1313">
        <v>0</v>
      </c>
      <c r="BH1313">
        <v>0</v>
      </c>
      <c r="BI1313" s="22"/>
    </row>
    <row r="1314" spans="1:61" x14ac:dyDescent="0.25">
      <c r="A1314" t="s">
        <v>219</v>
      </c>
      <c r="D1314">
        <v>27</v>
      </c>
      <c r="E1314">
        <v>40</v>
      </c>
      <c r="F1314">
        <v>20</v>
      </c>
      <c r="G1314">
        <v>100</v>
      </c>
      <c r="H1314">
        <v>3</v>
      </c>
      <c r="I1314">
        <v>267</v>
      </c>
      <c r="J1314">
        <v>9</v>
      </c>
      <c r="K1314" s="1">
        <v>1.0532E-2</v>
      </c>
      <c r="L1314" s="1">
        <v>-5.0499999999999998E-3</v>
      </c>
      <c r="M1314" s="1">
        <v>6.6E-4</v>
      </c>
      <c r="N1314" s="1">
        <v>4.84E-4</v>
      </c>
      <c r="O1314" s="2">
        <v>1.6147000000000002E-2</v>
      </c>
      <c r="P1314" s="17">
        <f t="shared" si="247"/>
        <v>161.47000000000003</v>
      </c>
      <c r="Q1314" s="3">
        <v>0.63402099999999995</v>
      </c>
      <c r="R1314" s="18">
        <f t="shared" si="245"/>
        <v>6340.2099999999991</v>
      </c>
      <c r="S1314" s="1">
        <v>4.9430000000000003E-3</v>
      </c>
      <c r="T1314" s="1">
        <v>2.9610000000000001E-3</v>
      </c>
      <c r="U1314" s="4">
        <v>0.24185200000000001</v>
      </c>
      <c r="V1314" s="19">
        <f t="shared" si="248"/>
        <v>2418.52</v>
      </c>
      <c r="W1314" s="1">
        <v>-2.6800000000000001E-3</v>
      </c>
      <c r="X1314" s="1">
        <v>3.7800000000000003E-4</v>
      </c>
      <c r="Y1314" s="5">
        <v>1.2326999999999999E-2</v>
      </c>
      <c r="Z1314" s="20">
        <f t="shared" si="243"/>
        <v>123.27</v>
      </c>
      <c r="AA1314" s="1">
        <v>32.680900000000001</v>
      </c>
      <c r="AB1314" s="1">
        <v>65.789699999999996</v>
      </c>
      <c r="AC1314" s="6">
        <v>-2.16E-3</v>
      </c>
      <c r="AD1314" s="21">
        <f t="shared" si="249"/>
        <v>-21.6</v>
      </c>
      <c r="AE1314" s="1">
        <v>4.3620000000000004E-3</v>
      </c>
      <c r="AF1314" s="1">
        <v>-9.3799999999999994E-3</v>
      </c>
      <c r="AG1314" s="1">
        <v>3.3159999999999999E-3</v>
      </c>
      <c r="AH1314" s="1">
        <v>-7.145E-2</v>
      </c>
      <c r="AI1314" s="1">
        <v>0</v>
      </c>
      <c r="AJ1314" s="1">
        <v>0</v>
      </c>
      <c r="AK1314" s="1">
        <v>99.311800000000005</v>
      </c>
      <c r="AL1314">
        <v>2.4970000000000001E-3</v>
      </c>
      <c r="AM1314">
        <v>-2.3E-3</v>
      </c>
      <c r="AN1314">
        <v>2.6600000000000001E-4</v>
      </c>
      <c r="AO1314">
        <v>4.0499999999999998E-4</v>
      </c>
      <c r="AP1314" s="7">
        <v>1.2482E-2</v>
      </c>
      <c r="AQ1314">
        <v>0.27707399999999999</v>
      </c>
      <c r="AR1314">
        <v>3.075E-3</v>
      </c>
      <c r="AS1314">
        <v>1.941E-3</v>
      </c>
      <c r="AT1314">
        <v>0.21271999999999999</v>
      </c>
      <c r="AU1314">
        <f t="shared" si="246"/>
        <v>0.48979399999999995</v>
      </c>
      <c r="AV1314">
        <v>-2.2399999999999998E-3</v>
      </c>
      <c r="AW1314">
        <v>3.3799999999999998E-4</v>
      </c>
      <c r="AX1314" s="8">
        <v>8.685E-3</v>
      </c>
      <c r="AY1314">
        <v>50.065100000000001</v>
      </c>
      <c r="AZ1314">
        <v>49.435299999999998</v>
      </c>
      <c r="BA1314" s="9">
        <v>-1.4599999999999999E-3</v>
      </c>
      <c r="BB1314" s="10">
        <f t="shared" si="244"/>
        <v>7.2250000000000005E-3</v>
      </c>
      <c r="BC1314">
        <v>6.0439999999999999E-3</v>
      </c>
      <c r="BD1314">
        <v>-3.8800000000000002E-3</v>
      </c>
      <c r="BE1314">
        <v>1.418E-3</v>
      </c>
      <c r="BF1314">
        <v>-1.7500000000000002E-2</v>
      </c>
      <c r="BG1314">
        <v>0</v>
      </c>
      <c r="BH1314">
        <v>0</v>
      </c>
      <c r="BI1314" s="22"/>
    </row>
    <row r="1315" spans="1:61" x14ac:dyDescent="0.25">
      <c r="A1315" t="s">
        <v>219</v>
      </c>
      <c r="D1315">
        <v>27</v>
      </c>
      <c r="E1315">
        <v>40</v>
      </c>
      <c r="F1315">
        <v>20</v>
      </c>
      <c r="G1315">
        <v>100</v>
      </c>
      <c r="H1315">
        <v>3</v>
      </c>
      <c r="I1315">
        <v>268</v>
      </c>
      <c r="J1315">
        <v>10</v>
      </c>
      <c r="K1315" s="1">
        <v>6.463E-3</v>
      </c>
      <c r="L1315" s="1">
        <v>-1.065E-2</v>
      </c>
      <c r="M1315" s="1">
        <v>4.0660000000000002E-3</v>
      </c>
      <c r="N1315" s="1">
        <v>4.1399999999999998E-4</v>
      </c>
      <c r="O1315" s="2">
        <v>0.123905</v>
      </c>
      <c r="P1315" s="17">
        <f t="shared" si="247"/>
        <v>1239.05</v>
      </c>
      <c r="Q1315" s="3">
        <v>0.122238</v>
      </c>
      <c r="R1315" s="18">
        <f t="shared" si="245"/>
        <v>1222.3799999999999</v>
      </c>
      <c r="S1315" s="1">
        <v>9.4400000000000005E-3</v>
      </c>
      <c r="T1315" s="1">
        <v>1.0926999999999999E-2</v>
      </c>
      <c r="U1315" s="4">
        <v>0.14635600000000001</v>
      </c>
      <c r="V1315" s="19">
        <f t="shared" si="248"/>
        <v>1463.5600000000002</v>
      </c>
      <c r="W1315" s="1">
        <v>-5.2999999999999998E-4</v>
      </c>
      <c r="X1315" s="1">
        <v>4.3800000000000002E-3</v>
      </c>
      <c r="Y1315" s="5">
        <v>7.7689999999999999E-3</v>
      </c>
      <c r="Z1315" s="20">
        <f t="shared" si="243"/>
        <v>77.69</v>
      </c>
      <c r="AA1315" s="1">
        <v>32.985300000000002</v>
      </c>
      <c r="AB1315" s="1">
        <v>66.185900000000004</v>
      </c>
      <c r="AC1315" s="6">
        <v>8.7032999999999999E-2</v>
      </c>
      <c r="AD1315" s="21">
        <f t="shared" si="249"/>
        <v>870.33</v>
      </c>
      <c r="AE1315" s="1">
        <v>5.5800000000000001E-4</v>
      </c>
      <c r="AF1315" s="1">
        <v>7.0679999999999996E-3</v>
      </c>
      <c r="AG1315" s="1">
        <v>7.8869999999999999E-3</v>
      </c>
      <c r="AH1315" s="1">
        <v>4.6249999999999998E-3</v>
      </c>
      <c r="AI1315" s="1">
        <v>0</v>
      </c>
      <c r="AJ1315" s="1">
        <v>0</v>
      </c>
      <c r="AK1315" s="1">
        <v>99.703199999999995</v>
      </c>
      <c r="AL1315">
        <v>1.523E-3</v>
      </c>
      <c r="AM1315">
        <v>-4.8199999999999996E-3</v>
      </c>
      <c r="AN1315">
        <v>1.6299999999999999E-3</v>
      </c>
      <c r="AO1315">
        <v>3.4400000000000001E-4</v>
      </c>
      <c r="AP1315" s="7">
        <v>9.5176999999999998E-2</v>
      </c>
      <c r="AQ1315">
        <v>5.3085E-2</v>
      </c>
      <c r="AR1315">
        <v>5.8349999999999999E-3</v>
      </c>
      <c r="AS1315">
        <v>7.1190000000000003E-3</v>
      </c>
      <c r="AT1315">
        <v>0.12792100000000001</v>
      </c>
      <c r="AU1315">
        <f t="shared" si="246"/>
        <v>0.181006</v>
      </c>
      <c r="AV1315">
        <v>-4.4000000000000002E-4</v>
      </c>
      <c r="AW1315">
        <v>3.8920000000000001E-3</v>
      </c>
      <c r="AX1315" s="8">
        <v>5.4390000000000003E-3</v>
      </c>
      <c r="AY1315">
        <v>50.215000000000003</v>
      </c>
      <c r="AZ1315">
        <v>49.421700000000001</v>
      </c>
      <c r="BA1315" s="9">
        <v>5.8525000000000001E-2</v>
      </c>
      <c r="BB1315" s="10">
        <f t="shared" si="244"/>
        <v>6.3964000000000007E-2</v>
      </c>
      <c r="BC1315">
        <v>7.6800000000000002E-4</v>
      </c>
      <c r="BD1315">
        <v>2.9069999999999999E-3</v>
      </c>
      <c r="BE1315">
        <v>3.3530000000000001E-3</v>
      </c>
      <c r="BF1315">
        <v>1.1249999999999999E-3</v>
      </c>
      <c r="BG1315">
        <v>0</v>
      </c>
      <c r="BH1315">
        <v>0</v>
      </c>
      <c r="BI1315" s="22"/>
    </row>
    <row r="1316" spans="1:61" x14ac:dyDescent="0.25">
      <c r="A1316" s="23" t="s">
        <v>219</v>
      </c>
      <c r="B1316" s="23"/>
      <c r="C1316" s="23"/>
      <c r="D1316" s="23">
        <v>27</v>
      </c>
      <c r="E1316" s="23">
        <v>40</v>
      </c>
      <c r="F1316" s="23">
        <v>20</v>
      </c>
      <c r="G1316" s="23">
        <v>100</v>
      </c>
      <c r="H1316" s="23">
        <v>3</v>
      </c>
      <c r="I1316" s="23">
        <v>269</v>
      </c>
      <c r="J1316" s="23">
        <v>11</v>
      </c>
      <c r="K1316" s="24">
        <v>-1.2E-4</v>
      </c>
      <c r="L1316" s="24">
        <v>-8.3400000000000002E-3</v>
      </c>
      <c r="M1316" s="24">
        <v>3.9439999999999996E-3</v>
      </c>
      <c r="N1316" s="24">
        <v>-9.8999999999999999E-4</v>
      </c>
      <c r="O1316" s="25">
        <v>0.124335</v>
      </c>
      <c r="P1316" s="17">
        <f t="shared" si="247"/>
        <v>1243.3499999999999</v>
      </c>
      <c r="Q1316" s="26">
        <v>0.110955</v>
      </c>
      <c r="R1316" s="18">
        <f t="shared" si="245"/>
        <v>1109.55</v>
      </c>
      <c r="S1316" s="24">
        <v>2.735E-3</v>
      </c>
      <c r="T1316" s="24">
        <v>2.4299999999999999E-3</v>
      </c>
      <c r="U1316" s="27">
        <v>0.14618500000000001</v>
      </c>
      <c r="V1316" s="19">
        <f t="shared" si="248"/>
        <v>1461.8500000000001</v>
      </c>
      <c r="W1316" s="24">
        <v>1.635E-3</v>
      </c>
      <c r="X1316" s="24">
        <v>4.9069999999999999E-3</v>
      </c>
      <c r="Y1316" s="28">
        <v>1.244E-2</v>
      </c>
      <c r="Z1316" s="20">
        <f t="shared" si="243"/>
        <v>124.39999999999999</v>
      </c>
      <c r="AA1316" s="24">
        <v>33.158299999999997</v>
      </c>
      <c r="AB1316" s="24">
        <v>66.4499</v>
      </c>
      <c r="AC1316" s="29">
        <v>9.2467999999999995E-2</v>
      </c>
      <c r="AD1316" s="21">
        <f t="shared" si="249"/>
        <v>924.68</v>
      </c>
      <c r="AE1316" s="24">
        <v>2.2399999999999998E-3</v>
      </c>
      <c r="AF1316" s="24">
        <v>3.156E-3</v>
      </c>
      <c r="AG1316" s="24">
        <v>-1.4999999999999999E-4</v>
      </c>
      <c r="AH1316" s="24">
        <v>-3.8809999999999997E-2</v>
      </c>
      <c r="AI1316" s="24">
        <v>0</v>
      </c>
      <c r="AJ1316" s="24">
        <v>0</v>
      </c>
      <c r="AK1316" s="24">
        <v>100.06699999999999</v>
      </c>
      <c r="AL1316" s="23">
        <v>-3.0000000000000001E-5</v>
      </c>
      <c r="AM1316" s="23">
        <v>-3.7599999999999999E-3</v>
      </c>
      <c r="AN1316" s="23">
        <v>1.5740000000000001E-3</v>
      </c>
      <c r="AO1316" s="23">
        <v>-8.1999999999999998E-4</v>
      </c>
      <c r="AP1316" s="30">
        <v>9.5089000000000007E-2</v>
      </c>
      <c r="AQ1316" s="23">
        <v>4.7974000000000003E-2</v>
      </c>
      <c r="AR1316" s="23">
        <v>1.683E-3</v>
      </c>
      <c r="AS1316" s="23">
        <v>1.5759999999999999E-3</v>
      </c>
      <c r="AT1316" s="23">
        <v>0.12721199999999999</v>
      </c>
      <c r="AU1316">
        <f t="shared" si="246"/>
        <v>0.17518600000000001</v>
      </c>
      <c r="AV1316" s="23">
        <v>1.348E-3</v>
      </c>
      <c r="AW1316" s="23">
        <v>4.3400000000000001E-3</v>
      </c>
      <c r="AX1316" s="31">
        <v>8.6709999999999999E-3</v>
      </c>
      <c r="AY1316" s="23">
        <v>50.256999999999998</v>
      </c>
      <c r="AZ1316" s="23">
        <v>49.401299999999999</v>
      </c>
      <c r="BA1316" s="32">
        <v>6.1906000000000003E-2</v>
      </c>
      <c r="BB1316" s="10">
        <f t="shared" si="244"/>
        <v>7.0577000000000001E-2</v>
      </c>
      <c r="BC1316" s="23">
        <v>3.0699999999999998E-3</v>
      </c>
      <c r="BD1316" s="23">
        <v>1.292E-3</v>
      </c>
      <c r="BE1316" s="23">
        <v>-6.9999999999999994E-5</v>
      </c>
      <c r="BF1316" s="23">
        <v>-9.4000000000000004E-3</v>
      </c>
      <c r="BG1316" s="23">
        <v>0</v>
      </c>
      <c r="BH1316" s="23">
        <v>0</v>
      </c>
      <c r="BI1316" s="22"/>
    </row>
    <row r="1317" spans="1:61" x14ac:dyDescent="0.25">
      <c r="A1317" t="s">
        <v>220</v>
      </c>
      <c r="D1317">
        <v>28</v>
      </c>
      <c r="E1317">
        <v>40</v>
      </c>
      <c r="F1317">
        <v>20</v>
      </c>
      <c r="G1317">
        <v>100</v>
      </c>
      <c r="H1317">
        <v>3</v>
      </c>
      <c r="I1317">
        <v>270</v>
      </c>
      <c r="J1317">
        <v>1</v>
      </c>
      <c r="K1317" s="1">
        <v>1.1429E-2</v>
      </c>
      <c r="L1317" s="1">
        <v>1.7930999999999999E-2</v>
      </c>
      <c r="M1317" s="1">
        <v>9.1219999999999999E-3</v>
      </c>
      <c r="N1317" s="1">
        <v>-2.4099999999999998E-3</v>
      </c>
      <c r="O1317" s="2">
        <v>0.16204199999999999</v>
      </c>
      <c r="P1317" s="17">
        <f t="shared" si="247"/>
        <v>1620.4199999999998</v>
      </c>
      <c r="Q1317" s="3">
        <v>0.22591700000000001</v>
      </c>
      <c r="R1317" s="18">
        <f t="shared" si="245"/>
        <v>2259.17</v>
      </c>
      <c r="S1317" s="1">
        <v>7.3000000000000001E-3</v>
      </c>
      <c r="T1317" s="1">
        <v>2.5200000000000001E-3</v>
      </c>
      <c r="U1317" s="4">
        <v>0.186172</v>
      </c>
      <c r="V1317" s="19">
        <f t="shared" si="248"/>
        <v>1861.72</v>
      </c>
      <c r="W1317" s="1">
        <v>-4.2599999999999999E-3</v>
      </c>
      <c r="X1317" s="1">
        <v>-1.4999999999999999E-4</v>
      </c>
      <c r="Y1317" s="5">
        <v>7.5312000000000004E-2</v>
      </c>
      <c r="Z1317" s="20">
        <f t="shared" si="243"/>
        <v>753.12</v>
      </c>
      <c r="AA1317" s="1">
        <v>33.192300000000003</v>
      </c>
      <c r="AB1317" s="1">
        <v>64.896100000000004</v>
      </c>
      <c r="AC1317" s="6">
        <v>7.6708999999999999E-2</v>
      </c>
      <c r="AD1317" s="21">
        <f t="shared" si="249"/>
        <v>767.09</v>
      </c>
      <c r="AE1317" s="1">
        <v>2.7636000000000001E-2</v>
      </c>
      <c r="AF1317" s="1">
        <v>6.7100000000000005E-4</v>
      </c>
      <c r="AG1317" s="1">
        <v>8.0090000000000005E-3</v>
      </c>
      <c r="AH1317" s="1">
        <v>1.3480000000000001E-2</v>
      </c>
      <c r="AI1317" s="1">
        <v>0</v>
      </c>
      <c r="AJ1317" s="1">
        <v>0</v>
      </c>
      <c r="AK1317" s="1">
        <v>98.905799999999999</v>
      </c>
      <c r="AL1317">
        <v>2.7049999999999999E-3</v>
      </c>
      <c r="AM1317">
        <v>8.1519999999999995E-3</v>
      </c>
      <c r="AN1317">
        <v>3.6740000000000002E-3</v>
      </c>
      <c r="AO1317">
        <v>-2.0100000000000001E-3</v>
      </c>
      <c r="AP1317" s="7">
        <v>0.12504899999999999</v>
      </c>
      <c r="AQ1317">
        <v>9.8565E-2</v>
      </c>
      <c r="AR1317">
        <v>4.5329999999999997E-3</v>
      </c>
      <c r="AS1317">
        <v>1.6490000000000001E-3</v>
      </c>
      <c r="AT1317">
        <v>0.16347700000000001</v>
      </c>
      <c r="AU1317">
        <f t="shared" si="246"/>
        <v>0.262042</v>
      </c>
      <c r="AV1317">
        <v>-3.5500000000000002E-3</v>
      </c>
      <c r="AW1317">
        <v>-1.3999999999999999E-4</v>
      </c>
      <c r="AX1317" s="8">
        <v>5.2971999999999998E-2</v>
      </c>
      <c r="AY1317">
        <v>50.764600000000002</v>
      </c>
      <c r="AZ1317">
        <v>48.683300000000003</v>
      </c>
      <c r="BA1317" s="9">
        <v>5.1822E-2</v>
      </c>
      <c r="BB1317" s="10">
        <f t="shared" si="244"/>
        <v>0.104794</v>
      </c>
      <c r="BC1317">
        <v>3.8226000000000003E-2</v>
      </c>
      <c r="BD1317">
        <v>2.7700000000000001E-4</v>
      </c>
      <c r="BE1317">
        <v>3.421E-3</v>
      </c>
      <c r="BF1317">
        <v>3.2950000000000002E-3</v>
      </c>
      <c r="BG1317">
        <v>0</v>
      </c>
      <c r="BH1317">
        <v>0</v>
      </c>
      <c r="BI1317" s="22"/>
    </row>
    <row r="1318" spans="1:61" x14ac:dyDescent="0.25">
      <c r="A1318" t="s">
        <v>220</v>
      </c>
      <c r="D1318">
        <v>28</v>
      </c>
      <c r="E1318">
        <v>40</v>
      </c>
      <c r="F1318">
        <v>20</v>
      </c>
      <c r="G1318">
        <v>100</v>
      </c>
      <c r="H1318">
        <v>3</v>
      </c>
      <c r="I1318">
        <v>271</v>
      </c>
      <c r="J1318">
        <v>2</v>
      </c>
      <c r="K1318" s="1">
        <v>9.3460000000000001E-3</v>
      </c>
      <c r="L1318" s="1">
        <v>-1.0200000000000001E-3</v>
      </c>
      <c r="M1318" s="1">
        <v>1.4425E-2</v>
      </c>
      <c r="N1318" s="1">
        <v>2.4659999999999999E-3</v>
      </c>
      <c r="O1318" s="2">
        <v>0.103931</v>
      </c>
      <c r="P1318" s="17">
        <f t="shared" si="247"/>
        <v>1039.31</v>
      </c>
      <c r="Q1318" s="3">
        <v>0.394395</v>
      </c>
      <c r="R1318" s="18">
        <f t="shared" si="245"/>
        <v>3943.95</v>
      </c>
      <c r="S1318" s="1">
        <v>4.1399999999999996E-3</v>
      </c>
      <c r="T1318" s="1">
        <v>3.7390000000000001E-3</v>
      </c>
      <c r="U1318" s="4">
        <v>0.28421400000000002</v>
      </c>
      <c r="V1318" s="19">
        <f t="shared" si="248"/>
        <v>2842.1400000000003</v>
      </c>
      <c r="W1318" s="1">
        <v>8.1400000000000005E-4</v>
      </c>
      <c r="X1318" s="1">
        <v>1.897E-3</v>
      </c>
      <c r="Y1318" s="5">
        <v>6.8918999999999994E-2</v>
      </c>
      <c r="Z1318" s="20">
        <f t="shared" si="243"/>
        <v>689.18999999999994</v>
      </c>
      <c r="AA1318" s="1">
        <v>33.287700000000001</v>
      </c>
      <c r="AB1318" s="1">
        <v>65.0779</v>
      </c>
      <c r="AC1318" s="6">
        <v>3.2216000000000002E-2</v>
      </c>
      <c r="AD1318" s="21">
        <f t="shared" si="249"/>
        <v>322.16000000000003</v>
      </c>
      <c r="AE1318" s="1">
        <v>7.332E-3</v>
      </c>
      <c r="AF1318" s="1">
        <v>1.4363000000000001E-2</v>
      </c>
      <c r="AG1318" s="1">
        <v>1.2329E-2</v>
      </c>
      <c r="AH1318" s="1">
        <v>-2.6370000000000001E-2</v>
      </c>
      <c r="AI1318" s="1">
        <v>0</v>
      </c>
      <c r="AJ1318" s="1">
        <v>0</v>
      </c>
      <c r="AK1318" s="1">
        <v>99.2928</v>
      </c>
      <c r="AL1318">
        <v>2.2049999999999999E-3</v>
      </c>
      <c r="AM1318">
        <v>-4.6000000000000001E-4</v>
      </c>
      <c r="AN1318">
        <v>5.7910000000000001E-3</v>
      </c>
      <c r="AO1318">
        <v>2.0530000000000001E-3</v>
      </c>
      <c r="AP1318" s="7">
        <v>7.9936999999999994E-2</v>
      </c>
      <c r="AQ1318">
        <v>0.17149700000000001</v>
      </c>
      <c r="AR1318">
        <v>2.5630000000000002E-3</v>
      </c>
      <c r="AS1318">
        <v>2.4390000000000002E-3</v>
      </c>
      <c r="AT1318">
        <v>0.24873500000000001</v>
      </c>
      <c r="AU1318">
        <f t="shared" si="246"/>
        <v>0.42023200000000005</v>
      </c>
      <c r="AV1318">
        <v>6.7500000000000004E-4</v>
      </c>
      <c r="AW1318">
        <v>1.688E-3</v>
      </c>
      <c r="AX1318" s="8">
        <v>4.8314000000000003E-2</v>
      </c>
      <c r="AY1318">
        <v>50.740900000000003</v>
      </c>
      <c r="AZ1318">
        <v>48.6571</v>
      </c>
      <c r="BA1318" s="9">
        <v>2.1690999999999998E-2</v>
      </c>
      <c r="BB1318" s="10">
        <f t="shared" si="244"/>
        <v>7.0004999999999998E-2</v>
      </c>
      <c r="BC1318">
        <v>1.0107E-2</v>
      </c>
      <c r="BD1318">
        <v>5.9150000000000001E-3</v>
      </c>
      <c r="BE1318">
        <v>5.2480000000000001E-3</v>
      </c>
      <c r="BF1318">
        <v>-6.43E-3</v>
      </c>
      <c r="BG1318">
        <v>0</v>
      </c>
      <c r="BH1318">
        <v>0</v>
      </c>
      <c r="BI1318" s="22"/>
    </row>
    <row r="1319" spans="1:61" x14ac:dyDescent="0.25">
      <c r="A1319" s="23" t="s">
        <v>220</v>
      </c>
      <c r="B1319" s="23"/>
      <c r="C1319" s="23"/>
      <c r="D1319" s="23">
        <v>28</v>
      </c>
      <c r="E1319" s="23">
        <v>40</v>
      </c>
      <c r="F1319" s="23">
        <v>20</v>
      </c>
      <c r="G1319" s="23">
        <v>100</v>
      </c>
      <c r="H1319" s="23">
        <v>3</v>
      </c>
      <c r="I1319" s="23">
        <v>272</v>
      </c>
      <c r="J1319" s="23">
        <v>3</v>
      </c>
      <c r="K1319" s="24">
        <v>1.5016E-2</v>
      </c>
      <c r="L1319" s="24">
        <v>1.0968E-2</v>
      </c>
      <c r="M1319" s="24">
        <v>7.7530000000000003E-3</v>
      </c>
      <c r="N1319" s="24">
        <v>5.143E-3</v>
      </c>
      <c r="O1319" s="25">
        <v>0.178455</v>
      </c>
      <c r="P1319" s="17">
        <f t="shared" si="247"/>
        <v>1784.55</v>
      </c>
      <c r="Q1319" s="26">
        <v>0.13778899999999999</v>
      </c>
      <c r="R1319" s="18">
        <f t="shared" si="245"/>
        <v>1377.8899999999999</v>
      </c>
      <c r="S1319" s="24">
        <v>4.9370000000000004E-3</v>
      </c>
      <c r="T1319" s="24">
        <v>5.9199999999999997E-4</v>
      </c>
      <c r="U1319" s="27">
        <v>0.15409</v>
      </c>
      <c r="V1319" s="19">
        <f t="shared" si="248"/>
        <v>1540.9</v>
      </c>
      <c r="W1319" s="24">
        <v>-5.5199999999999997E-3</v>
      </c>
      <c r="X1319" s="24">
        <v>-9.2000000000000003E-4</v>
      </c>
      <c r="Y1319" s="28">
        <v>8.8671E-2</v>
      </c>
      <c r="Z1319" s="20">
        <f t="shared" si="243"/>
        <v>886.71</v>
      </c>
      <c r="AA1319" s="24">
        <v>33.263399999999997</v>
      </c>
      <c r="AB1319" s="24">
        <v>65.722899999999996</v>
      </c>
      <c r="AC1319" s="29">
        <v>7.8979999999999995E-2</v>
      </c>
      <c r="AD1319" s="21">
        <f t="shared" si="249"/>
        <v>789.8</v>
      </c>
      <c r="AE1319" s="24">
        <v>1.3079999999999999E-3</v>
      </c>
      <c r="AF1319" s="24">
        <v>3.8579999999999999E-3</v>
      </c>
      <c r="AG1319" s="24">
        <v>1.2069E-2</v>
      </c>
      <c r="AH1319" s="24">
        <v>-2.7470000000000001E-2</v>
      </c>
      <c r="AI1319" s="24">
        <v>0</v>
      </c>
      <c r="AJ1319" s="24">
        <v>0</v>
      </c>
      <c r="AK1319" s="24">
        <v>99.652000000000001</v>
      </c>
      <c r="AL1319" s="23">
        <v>3.5309999999999999E-3</v>
      </c>
      <c r="AM1319" s="23">
        <v>4.9540000000000001E-3</v>
      </c>
      <c r="AN1319" s="23">
        <v>3.1029999999999999E-3</v>
      </c>
      <c r="AO1319" s="23">
        <v>4.2680000000000001E-3</v>
      </c>
      <c r="AP1319" s="30">
        <v>0.13683699999999999</v>
      </c>
      <c r="AQ1319" s="23">
        <v>5.9733000000000001E-2</v>
      </c>
      <c r="AR1319" s="23">
        <v>3.0460000000000001E-3</v>
      </c>
      <c r="AS1319" s="23">
        <v>3.8499999999999998E-4</v>
      </c>
      <c r="AT1319" s="23">
        <v>0.13444300000000001</v>
      </c>
      <c r="AU1319">
        <f t="shared" si="246"/>
        <v>0.19417600000000002</v>
      </c>
      <c r="AV1319" s="23">
        <v>-4.5599999999999998E-3</v>
      </c>
      <c r="AW1319" s="23">
        <v>-8.0999999999999996E-4</v>
      </c>
      <c r="AX1319" s="31">
        <v>6.1970999999999998E-2</v>
      </c>
      <c r="AY1319" s="23">
        <v>50.548900000000003</v>
      </c>
      <c r="AZ1319" s="23">
        <v>48.9893</v>
      </c>
      <c r="BA1319" s="32">
        <v>5.3016000000000001E-2</v>
      </c>
      <c r="BB1319" s="10">
        <f t="shared" si="244"/>
        <v>0.11498700000000001</v>
      </c>
      <c r="BC1319" s="23">
        <v>1.7979999999999999E-3</v>
      </c>
      <c r="BD1319" s="23">
        <v>1.5839999999999999E-3</v>
      </c>
      <c r="BE1319" s="23">
        <v>5.1219999999999998E-3</v>
      </c>
      <c r="BF1319" s="23">
        <v>-6.6699999999999997E-3</v>
      </c>
      <c r="BG1319" s="23">
        <v>0</v>
      </c>
      <c r="BH1319" s="23">
        <v>0</v>
      </c>
      <c r="BI1319" s="22"/>
    </row>
    <row r="1320" spans="1:61" x14ac:dyDescent="0.25">
      <c r="A1320" t="s">
        <v>221</v>
      </c>
      <c r="D1320">
        <v>29</v>
      </c>
      <c r="E1320">
        <v>40</v>
      </c>
      <c r="F1320">
        <v>20</v>
      </c>
      <c r="G1320">
        <v>100</v>
      </c>
      <c r="H1320">
        <v>3</v>
      </c>
      <c r="I1320">
        <v>273</v>
      </c>
      <c r="J1320">
        <v>1</v>
      </c>
      <c r="K1320" s="1">
        <v>7.2740000000000001E-3</v>
      </c>
      <c r="L1320" s="1">
        <v>1.951E-3</v>
      </c>
      <c r="M1320" s="1">
        <v>-9.4299999999999991E-3</v>
      </c>
      <c r="N1320" s="1">
        <v>4.7289999999999997E-3</v>
      </c>
      <c r="O1320" s="2">
        <v>0.118251</v>
      </c>
      <c r="P1320" s="17">
        <f t="shared" si="247"/>
        <v>1182.51</v>
      </c>
      <c r="Q1320" s="3">
        <v>0.239671</v>
      </c>
      <c r="R1320" s="18">
        <f t="shared" si="245"/>
        <v>2396.71</v>
      </c>
      <c r="S1320" s="1">
        <v>3.5820000000000001E-3</v>
      </c>
      <c r="T1320" s="1">
        <v>2.4109999999999999E-3</v>
      </c>
      <c r="U1320" s="4">
        <v>0.178009</v>
      </c>
      <c r="V1320" s="19">
        <f t="shared" si="248"/>
        <v>1780.09</v>
      </c>
      <c r="W1320" s="1">
        <v>3.0000000000000001E-6</v>
      </c>
      <c r="X1320" s="1">
        <v>4.2969999999999996E-3</v>
      </c>
      <c r="Y1320" s="5">
        <v>8.2367999999999997E-2</v>
      </c>
      <c r="Z1320" s="20">
        <f t="shared" si="243"/>
        <v>823.68</v>
      </c>
      <c r="AA1320" s="1">
        <v>33.550600000000003</v>
      </c>
      <c r="AB1320" s="1">
        <v>66.007900000000006</v>
      </c>
      <c r="AC1320" s="6">
        <v>5.3302000000000002E-2</v>
      </c>
      <c r="AD1320" s="21">
        <f t="shared" si="249"/>
        <v>533.02</v>
      </c>
      <c r="AE1320" s="1">
        <v>4.2909999999999997E-3</v>
      </c>
      <c r="AF1320" s="1">
        <v>4.7060000000000001E-3</v>
      </c>
      <c r="AG1320" s="1">
        <v>9.0790000000000003E-3</v>
      </c>
      <c r="AH1320" s="1">
        <v>1.9616000000000001E-2</v>
      </c>
      <c r="AI1320" s="1">
        <v>0</v>
      </c>
      <c r="AJ1320" s="1">
        <v>0</v>
      </c>
      <c r="AK1320" s="1">
        <v>100.283</v>
      </c>
      <c r="AL1320">
        <v>1.6999999999999999E-3</v>
      </c>
      <c r="AM1320">
        <v>8.7500000000000002E-4</v>
      </c>
      <c r="AN1320">
        <v>-3.7499999999999999E-3</v>
      </c>
      <c r="AO1320">
        <v>3.8999999999999998E-3</v>
      </c>
      <c r="AP1320" s="7">
        <v>9.0080999999999994E-2</v>
      </c>
      <c r="AQ1320">
        <v>0.10322099999999999</v>
      </c>
      <c r="AR1320">
        <v>2.196E-3</v>
      </c>
      <c r="AS1320">
        <v>1.5579999999999999E-3</v>
      </c>
      <c r="AT1320">
        <v>0.15429799999999999</v>
      </c>
      <c r="AU1320">
        <f t="shared" si="246"/>
        <v>0.257519</v>
      </c>
      <c r="AV1320">
        <v>3.0000000000000001E-6</v>
      </c>
      <c r="AW1320">
        <v>3.7859999999999999E-3</v>
      </c>
      <c r="AX1320" s="8">
        <v>5.7189999999999998E-2</v>
      </c>
      <c r="AY1320">
        <v>50.652500000000003</v>
      </c>
      <c r="AZ1320">
        <v>48.880499999999998</v>
      </c>
      <c r="BA1320" s="9">
        <v>3.5545E-2</v>
      </c>
      <c r="BB1320" s="10">
        <f t="shared" si="244"/>
        <v>9.2734999999999998E-2</v>
      </c>
      <c r="BC1320">
        <v>5.8599999999999998E-3</v>
      </c>
      <c r="BD1320">
        <v>1.9189999999999999E-3</v>
      </c>
      <c r="BE1320">
        <v>3.8279999999999998E-3</v>
      </c>
      <c r="BF1320">
        <v>4.7340000000000004E-3</v>
      </c>
      <c r="BG1320">
        <v>0</v>
      </c>
      <c r="BH1320">
        <v>0</v>
      </c>
      <c r="BI1320" s="22"/>
    </row>
    <row r="1321" spans="1:61" x14ac:dyDescent="0.25">
      <c r="A1321" t="s">
        <v>221</v>
      </c>
      <c r="D1321">
        <v>29</v>
      </c>
      <c r="E1321">
        <v>40</v>
      </c>
      <c r="F1321">
        <v>20</v>
      </c>
      <c r="G1321">
        <v>100</v>
      </c>
      <c r="H1321">
        <v>3</v>
      </c>
      <c r="I1321">
        <v>274</v>
      </c>
      <c r="J1321">
        <v>2</v>
      </c>
      <c r="K1321" s="1">
        <v>4.0369999999999998E-3</v>
      </c>
      <c r="L1321" s="1">
        <v>-1.3979999999999999E-2</v>
      </c>
      <c r="M1321" s="1">
        <v>5.2649999999999997E-3</v>
      </c>
      <c r="N1321" s="1">
        <v>1.903E-3</v>
      </c>
      <c r="O1321" s="2">
        <v>0.14394000000000001</v>
      </c>
      <c r="P1321" s="17">
        <f t="shared" si="247"/>
        <v>1439.4</v>
      </c>
      <c r="Q1321" s="3">
        <v>0.12789600000000001</v>
      </c>
      <c r="R1321" s="18">
        <f t="shared" si="245"/>
        <v>1278.96</v>
      </c>
      <c r="S1321" s="1">
        <v>7.8589999999999997E-3</v>
      </c>
      <c r="T1321" s="1">
        <v>-5.8E-4</v>
      </c>
      <c r="U1321" s="4">
        <v>0.14751</v>
      </c>
      <c r="V1321" s="19">
        <f t="shared" si="248"/>
        <v>1475.1</v>
      </c>
      <c r="W1321" s="1">
        <v>-3.0699999999999998E-3</v>
      </c>
      <c r="X1321" s="1">
        <v>3.8040000000000001E-3</v>
      </c>
      <c r="Y1321" s="5">
        <v>0.129353</v>
      </c>
      <c r="Z1321" s="20">
        <f t="shared" si="243"/>
        <v>1293.53</v>
      </c>
      <c r="AA1321" s="1">
        <v>33.412500000000001</v>
      </c>
      <c r="AB1321" s="1">
        <v>66.101500000000001</v>
      </c>
      <c r="AC1321" s="6">
        <v>4.1903000000000003E-2</v>
      </c>
      <c r="AD1321" s="21">
        <f t="shared" si="249"/>
        <v>419.03000000000003</v>
      </c>
      <c r="AE1321" s="1">
        <v>7.7089999999999997E-3</v>
      </c>
      <c r="AF1321" s="1">
        <v>4.1619999999999999E-3</v>
      </c>
      <c r="AG1321" s="1">
        <v>1.1864E-2</v>
      </c>
      <c r="AH1321" s="1">
        <v>-1.7680000000000001E-2</v>
      </c>
      <c r="AI1321" s="1">
        <v>0</v>
      </c>
      <c r="AJ1321" s="1">
        <v>0</v>
      </c>
      <c r="AK1321" s="1">
        <v>100.116</v>
      </c>
      <c r="AL1321">
        <v>9.4499999999999998E-4</v>
      </c>
      <c r="AM1321">
        <v>-6.28E-3</v>
      </c>
      <c r="AN1321">
        <v>2.0969999999999999E-3</v>
      </c>
      <c r="AO1321">
        <v>1.572E-3</v>
      </c>
      <c r="AP1321" s="7">
        <v>0.109848</v>
      </c>
      <c r="AQ1321">
        <v>5.5181000000000001E-2</v>
      </c>
      <c r="AR1321">
        <v>4.8269999999999997E-3</v>
      </c>
      <c r="AS1321">
        <v>-3.8000000000000002E-4</v>
      </c>
      <c r="AT1321">
        <v>0.12809200000000001</v>
      </c>
      <c r="AU1321">
        <f t="shared" si="246"/>
        <v>0.18327300000000002</v>
      </c>
      <c r="AV1321">
        <v>-2.5300000000000001E-3</v>
      </c>
      <c r="AW1321">
        <v>3.3579999999999999E-3</v>
      </c>
      <c r="AX1321" s="8">
        <v>8.9973999999999998E-2</v>
      </c>
      <c r="AY1321">
        <v>50.534599999999998</v>
      </c>
      <c r="AZ1321">
        <v>49.037700000000001</v>
      </c>
      <c r="BA1321" s="9">
        <v>2.7994000000000002E-2</v>
      </c>
      <c r="BB1321" s="10">
        <f t="shared" si="244"/>
        <v>0.117968</v>
      </c>
      <c r="BC1321">
        <v>1.0545000000000001E-2</v>
      </c>
      <c r="BD1321">
        <v>1.701E-3</v>
      </c>
      <c r="BE1321">
        <v>5.0109999999999998E-3</v>
      </c>
      <c r="BF1321">
        <v>-4.2700000000000004E-3</v>
      </c>
      <c r="BG1321">
        <v>0</v>
      </c>
      <c r="BH1321">
        <v>0</v>
      </c>
      <c r="BI1321" s="22"/>
    </row>
    <row r="1322" spans="1:61" x14ac:dyDescent="0.25">
      <c r="A1322" s="23" t="s">
        <v>221</v>
      </c>
      <c r="B1322" s="23"/>
      <c r="C1322" s="23"/>
      <c r="D1322" s="23">
        <v>29</v>
      </c>
      <c r="E1322" s="23">
        <v>40</v>
      </c>
      <c r="F1322" s="23">
        <v>20</v>
      </c>
      <c r="G1322" s="23">
        <v>100</v>
      </c>
      <c r="H1322" s="23">
        <v>3</v>
      </c>
      <c r="I1322" s="23">
        <v>275</v>
      </c>
      <c r="J1322" s="23">
        <v>3</v>
      </c>
      <c r="K1322" s="24">
        <v>1.0039999999999999E-3</v>
      </c>
      <c r="L1322" s="24">
        <v>5.4770000000000001E-3</v>
      </c>
      <c r="M1322" s="24">
        <v>-4.62E-3</v>
      </c>
      <c r="N1322" s="24">
        <v>2.356E-3</v>
      </c>
      <c r="O1322" s="25">
        <v>0.11577999999999999</v>
      </c>
      <c r="P1322" s="17">
        <f t="shared" si="247"/>
        <v>1157.8</v>
      </c>
      <c r="Q1322" s="26">
        <v>0.144679</v>
      </c>
      <c r="R1322" s="18">
        <f t="shared" si="245"/>
        <v>1446.79</v>
      </c>
      <c r="S1322" s="24">
        <v>2.722E-3</v>
      </c>
      <c r="T1322" s="24">
        <v>8.4580000000000002E-3</v>
      </c>
      <c r="U1322" s="27">
        <v>0.147642</v>
      </c>
      <c r="V1322" s="19">
        <f t="shared" si="248"/>
        <v>1476.4199999999998</v>
      </c>
      <c r="W1322" s="24">
        <v>-1.2800000000000001E-3</v>
      </c>
      <c r="X1322" s="24">
        <v>8.2799999999999996E-4</v>
      </c>
      <c r="Y1322" s="28">
        <v>8.3377000000000007E-2</v>
      </c>
      <c r="Z1322" s="20">
        <f t="shared" si="243"/>
        <v>833.7700000000001</v>
      </c>
      <c r="AA1322" s="24">
        <v>33.514200000000002</v>
      </c>
      <c r="AB1322" s="24">
        <v>65.978300000000004</v>
      </c>
      <c r="AC1322" s="29">
        <v>5.5475999999999998E-2</v>
      </c>
      <c r="AD1322" s="21">
        <f t="shared" si="249"/>
        <v>554.76</v>
      </c>
      <c r="AE1322" s="24">
        <v>4.2129999999999997E-3</v>
      </c>
      <c r="AF1322" s="24">
        <v>1.4437999999999999E-2</v>
      </c>
      <c r="AG1322" s="24">
        <v>1.554E-3</v>
      </c>
      <c r="AH1322" s="24">
        <v>-3.006E-2</v>
      </c>
      <c r="AI1322" s="24">
        <v>0</v>
      </c>
      <c r="AJ1322" s="24">
        <v>0</v>
      </c>
      <c r="AK1322" s="24">
        <v>100.045</v>
      </c>
      <c r="AL1322" s="23">
        <v>2.3499999999999999E-4</v>
      </c>
      <c r="AM1322" s="23">
        <v>2.4620000000000002E-3</v>
      </c>
      <c r="AN1322" s="23">
        <v>-1.8400000000000001E-3</v>
      </c>
      <c r="AO1322" s="23">
        <v>1.946E-3</v>
      </c>
      <c r="AP1322" s="30">
        <v>8.8336999999999999E-2</v>
      </c>
      <c r="AQ1322" s="23">
        <v>6.2406999999999997E-2</v>
      </c>
      <c r="AR1322" s="23">
        <v>1.671E-3</v>
      </c>
      <c r="AS1322" s="23">
        <v>5.4739999999999997E-3</v>
      </c>
      <c r="AT1322" s="23">
        <v>0.12817600000000001</v>
      </c>
      <c r="AU1322">
        <f t="shared" si="246"/>
        <v>0.190583</v>
      </c>
      <c r="AV1322" s="23">
        <v>-1.0499999999999999E-3</v>
      </c>
      <c r="AW1322" s="23">
        <v>7.3099999999999999E-4</v>
      </c>
      <c r="AX1322" s="31">
        <v>5.7980999999999998E-2</v>
      </c>
      <c r="AY1322" s="23">
        <v>50.676499999999997</v>
      </c>
      <c r="AZ1322" s="23">
        <v>48.934800000000003</v>
      </c>
      <c r="BA1322" s="32">
        <v>3.7053000000000003E-2</v>
      </c>
      <c r="BB1322" s="10">
        <f t="shared" si="244"/>
        <v>9.5034000000000007E-2</v>
      </c>
      <c r="BC1322" s="23">
        <v>5.7619999999999998E-3</v>
      </c>
      <c r="BD1322" s="23">
        <v>5.8979999999999996E-3</v>
      </c>
      <c r="BE1322" s="23">
        <v>6.5600000000000001E-4</v>
      </c>
      <c r="BF1322" s="23">
        <v>-7.26E-3</v>
      </c>
      <c r="BG1322" s="23">
        <v>0</v>
      </c>
      <c r="BH1322" s="23">
        <v>0</v>
      </c>
      <c r="BI1322" s="22"/>
    </row>
    <row r="1323" spans="1:61" x14ac:dyDescent="0.25">
      <c r="A1323" t="s">
        <v>222</v>
      </c>
      <c r="D1323">
        <v>30</v>
      </c>
      <c r="E1323">
        <v>40</v>
      </c>
      <c r="F1323">
        <v>20</v>
      </c>
      <c r="G1323">
        <v>100</v>
      </c>
      <c r="H1323">
        <v>3</v>
      </c>
      <c r="I1323">
        <v>276</v>
      </c>
      <c r="J1323">
        <v>1</v>
      </c>
      <c r="K1323" s="1">
        <v>2.0468E-2</v>
      </c>
      <c r="L1323" s="1">
        <v>-3.14E-3</v>
      </c>
      <c r="M1323" s="1">
        <v>2.725E-3</v>
      </c>
      <c r="N1323" s="1">
        <v>-9.3999999999999997E-4</v>
      </c>
      <c r="O1323" s="2">
        <v>7.3932999999999999E-2</v>
      </c>
      <c r="P1323" s="17">
        <f t="shared" si="247"/>
        <v>739.33</v>
      </c>
      <c r="Q1323" s="3">
        <v>0.47420200000000001</v>
      </c>
      <c r="R1323" s="18">
        <f t="shared" si="245"/>
        <v>4742.0200000000004</v>
      </c>
      <c r="S1323" s="1">
        <v>6.8250000000000003E-3</v>
      </c>
      <c r="T1323" s="1">
        <v>2.2599999999999999E-4</v>
      </c>
      <c r="U1323" s="4">
        <v>0.28256500000000001</v>
      </c>
      <c r="V1323" s="19">
        <f t="shared" si="248"/>
        <v>2825.65</v>
      </c>
      <c r="W1323" s="1">
        <v>-6.3099999999999996E-3</v>
      </c>
      <c r="X1323" s="1">
        <v>-6.4000000000000005E-4</v>
      </c>
      <c r="Y1323" s="5">
        <v>3.8683000000000002E-2</v>
      </c>
      <c r="Z1323" s="20">
        <f t="shared" si="243"/>
        <v>386.83000000000004</v>
      </c>
      <c r="AA1323" s="1">
        <v>33.206699999999998</v>
      </c>
      <c r="AB1323" s="1">
        <v>65.838999999999999</v>
      </c>
      <c r="AC1323" s="6">
        <v>1.5259E-2</v>
      </c>
      <c r="AD1323" s="21">
        <f t="shared" si="249"/>
        <v>152.59</v>
      </c>
      <c r="AE1323" s="1">
        <v>4.9189999999999998E-3</v>
      </c>
      <c r="AF1323" s="1">
        <v>5.2969999999999996E-3</v>
      </c>
      <c r="AG1323" s="1">
        <v>1.8803E-2</v>
      </c>
      <c r="AH1323" s="1">
        <v>-4.4019999999999997E-2</v>
      </c>
      <c r="AI1323" s="1">
        <v>0</v>
      </c>
      <c r="AJ1323" s="1">
        <v>0</v>
      </c>
      <c r="AK1323" s="1">
        <v>99.9345</v>
      </c>
      <c r="AL1323">
        <v>4.8089999999999999E-3</v>
      </c>
      <c r="AM1323">
        <v>-1.42E-3</v>
      </c>
      <c r="AN1323">
        <v>1.09E-3</v>
      </c>
      <c r="AO1323">
        <v>-7.7999999999999999E-4</v>
      </c>
      <c r="AP1323" s="7">
        <v>5.6638000000000001E-2</v>
      </c>
      <c r="AQ1323">
        <v>0.20537900000000001</v>
      </c>
      <c r="AR1323">
        <v>4.2079999999999999E-3</v>
      </c>
      <c r="AS1323">
        <v>1.47E-4</v>
      </c>
      <c r="AT1323">
        <v>0.246307</v>
      </c>
      <c r="AU1323">
        <f t="shared" si="246"/>
        <v>0.45168600000000003</v>
      </c>
      <c r="AV1323">
        <v>-5.2100000000000002E-3</v>
      </c>
      <c r="AW1323">
        <v>-5.5999999999999995E-4</v>
      </c>
      <c r="AX1323" s="8">
        <v>2.7009999999999999E-2</v>
      </c>
      <c r="AY1323">
        <v>50.415799999999997</v>
      </c>
      <c r="AZ1323">
        <v>49.030099999999997</v>
      </c>
      <c r="BA1323" s="9">
        <v>1.0233000000000001E-2</v>
      </c>
      <c r="BB1323" s="10">
        <f t="shared" si="244"/>
        <v>3.7242999999999998E-2</v>
      </c>
      <c r="BC1323">
        <v>6.7549999999999997E-3</v>
      </c>
      <c r="BD1323">
        <v>2.173E-3</v>
      </c>
      <c r="BE1323">
        <v>7.9719999999999999E-3</v>
      </c>
      <c r="BF1323">
        <v>-1.068E-2</v>
      </c>
      <c r="BG1323">
        <v>0</v>
      </c>
      <c r="BH1323">
        <v>0</v>
      </c>
      <c r="BI1323" s="22"/>
    </row>
    <row r="1324" spans="1:61" x14ac:dyDescent="0.25">
      <c r="A1324" t="s">
        <v>222</v>
      </c>
      <c r="D1324">
        <v>30</v>
      </c>
      <c r="E1324">
        <v>40</v>
      </c>
      <c r="F1324">
        <v>20</v>
      </c>
      <c r="G1324">
        <v>100</v>
      </c>
      <c r="H1324">
        <v>3</v>
      </c>
      <c r="I1324">
        <v>277</v>
      </c>
      <c r="J1324">
        <v>2</v>
      </c>
      <c r="K1324" s="1">
        <v>1.4023000000000001E-2</v>
      </c>
      <c r="L1324" s="1">
        <v>1.598E-3</v>
      </c>
      <c r="M1324" s="1">
        <v>6.8919999999999997E-3</v>
      </c>
      <c r="N1324" s="1">
        <v>-2.3999999999999998E-3</v>
      </c>
      <c r="O1324" s="2">
        <v>0.126473</v>
      </c>
      <c r="P1324" s="17">
        <f t="shared" si="247"/>
        <v>1264.73</v>
      </c>
      <c r="Q1324" s="3">
        <v>0.2271</v>
      </c>
      <c r="R1324" s="18">
        <f t="shared" si="245"/>
        <v>2271</v>
      </c>
      <c r="S1324" s="1">
        <v>4.3920000000000001E-3</v>
      </c>
      <c r="T1324" s="1">
        <v>9.1299999999999997E-4</v>
      </c>
      <c r="U1324" s="4">
        <v>0.199432</v>
      </c>
      <c r="V1324" s="19">
        <f t="shared" si="248"/>
        <v>1994.32</v>
      </c>
      <c r="W1324" s="1">
        <v>-6.2199999999999998E-3</v>
      </c>
      <c r="X1324" s="1">
        <v>1.005E-3</v>
      </c>
      <c r="Y1324" s="5">
        <v>0.122972</v>
      </c>
      <c r="Z1324" s="20">
        <f t="shared" si="243"/>
        <v>1229.72</v>
      </c>
      <c r="AA1324" s="1">
        <v>33.235799999999998</v>
      </c>
      <c r="AB1324" s="1">
        <v>65.908600000000007</v>
      </c>
      <c r="AC1324" s="6">
        <v>3.1016999999999999E-2</v>
      </c>
      <c r="AD1324" s="21">
        <f t="shared" si="249"/>
        <v>310.17</v>
      </c>
      <c r="AE1324" s="1">
        <v>-1.9400000000000001E-3</v>
      </c>
      <c r="AF1324" s="1">
        <v>-6.8399999999999997E-3</v>
      </c>
      <c r="AG1324" s="1">
        <v>7.2610000000000001E-3</v>
      </c>
      <c r="AH1324" s="1">
        <v>3.1559999999999998E-2</v>
      </c>
      <c r="AI1324" s="1">
        <v>0</v>
      </c>
      <c r="AJ1324" s="1">
        <v>0</v>
      </c>
      <c r="AK1324" s="1">
        <v>99.901600000000002</v>
      </c>
      <c r="AL1324">
        <v>3.2940000000000001E-3</v>
      </c>
      <c r="AM1324">
        <v>7.2099999999999996E-4</v>
      </c>
      <c r="AN1324">
        <v>2.7550000000000001E-3</v>
      </c>
      <c r="AO1324">
        <v>-1.99E-3</v>
      </c>
      <c r="AP1324" s="7">
        <v>9.6862000000000004E-2</v>
      </c>
      <c r="AQ1324">
        <v>9.8332000000000003E-2</v>
      </c>
      <c r="AR1324">
        <v>2.7070000000000002E-3</v>
      </c>
      <c r="AS1324">
        <v>5.9299999999999999E-4</v>
      </c>
      <c r="AT1324">
        <v>0.17379500000000001</v>
      </c>
      <c r="AU1324">
        <f t="shared" si="246"/>
        <v>0.27212700000000001</v>
      </c>
      <c r="AV1324">
        <v>-5.1399999999999996E-3</v>
      </c>
      <c r="AW1324">
        <v>8.8999999999999995E-4</v>
      </c>
      <c r="AX1324" s="8">
        <v>8.584E-2</v>
      </c>
      <c r="AY1324">
        <v>50.446399999999997</v>
      </c>
      <c r="AZ1324">
        <v>49.068899999999999</v>
      </c>
      <c r="BA1324" s="9">
        <v>2.0795000000000001E-2</v>
      </c>
      <c r="BB1324" s="10">
        <f t="shared" si="244"/>
        <v>0.10663500000000001</v>
      </c>
      <c r="BC1324">
        <v>-2.66E-3</v>
      </c>
      <c r="BD1324">
        <v>-2.8E-3</v>
      </c>
      <c r="BE1324">
        <v>3.078E-3</v>
      </c>
      <c r="BF1324">
        <v>7.6569999999999997E-3</v>
      </c>
      <c r="BG1324">
        <v>0</v>
      </c>
      <c r="BH1324">
        <v>0</v>
      </c>
      <c r="BI1324" s="22"/>
    </row>
    <row r="1325" spans="1:61" x14ac:dyDescent="0.25">
      <c r="A1325" t="s">
        <v>222</v>
      </c>
      <c r="D1325">
        <v>30</v>
      </c>
      <c r="E1325">
        <v>40</v>
      </c>
      <c r="F1325">
        <v>20</v>
      </c>
      <c r="G1325">
        <v>100</v>
      </c>
      <c r="H1325">
        <v>3</v>
      </c>
      <c r="I1325">
        <v>278</v>
      </c>
      <c r="J1325">
        <v>3</v>
      </c>
      <c r="K1325" s="1">
        <v>1.17E-2</v>
      </c>
      <c r="L1325" s="1">
        <v>1.7090000000000001E-2</v>
      </c>
      <c r="M1325" s="1">
        <v>3.1029999999999999E-3</v>
      </c>
      <c r="N1325" s="1">
        <v>-1.9E-3</v>
      </c>
      <c r="O1325" s="2">
        <v>2.4086E-2</v>
      </c>
      <c r="P1325" s="17">
        <f t="shared" si="247"/>
        <v>240.85999999999999</v>
      </c>
      <c r="Q1325" s="3">
        <v>0.51471500000000003</v>
      </c>
      <c r="R1325" s="18">
        <f t="shared" si="245"/>
        <v>5147.1500000000005</v>
      </c>
      <c r="S1325" s="1">
        <v>1.7060000000000001E-3</v>
      </c>
      <c r="T1325" s="1">
        <v>2.869E-3</v>
      </c>
      <c r="U1325" s="4">
        <v>0.35480800000000001</v>
      </c>
      <c r="V1325" s="19">
        <f t="shared" si="248"/>
        <v>3548.08</v>
      </c>
      <c r="W1325" s="1">
        <v>4.0810000000000004E-3</v>
      </c>
      <c r="X1325" s="1">
        <v>4.1009999999999996E-3</v>
      </c>
      <c r="Y1325" s="5">
        <v>2.5207E-2</v>
      </c>
      <c r="Z1325" s="20">
        <f t="shared" si="243"/>
        <v>252.07</v>
      </c>
      <c r="AA1325" s="1">
        <v>33.1755</v>
      </c>
      <c r="AB1325" s="1">
        <v>65.903000000000006</v>
      </c>
      <c r="AC1325" s="6">
        <v>-3.5500000000000002E-3</v>
      </c>
      <c r="AD1325" s="21">
        <f t="shared" si="249"/>
        <v>-35.5</v>
      </c>
      <c r="AE1325" s="1">
        <v>-1.07E-3</v>
      </c>
      <c r="AF1325" s="1">
        <v>9.2569999999999996E-3</v>
      </c>
      <c r="AG1325" s="1">
        <v>2.5170000000000001E-3</v>
      </c>
      <c r="AH1325" s="1">
        <v>-5.3200000000000001E-3</v>
      </c>
      <c r="AI1325" s="1">
        <v>0</v>
      </c>
      <c r="AJ1325" s="1">
        <v>0</v>
      </c>
      <c r="AK1325" s="1">
        <v>100.042</v>
      </c>
      <c r="AL1325">
        <v>2.748E-3</v>
      </c>
      <c r="AM1325">
        <v>7.7099999999999998E-3</v>
      </c>
      <c r="AN1325">
        <v>1.24E-3</v>
      </c>
      <c r="AO1325">
        <v>-1.57E-3</v>
      </c>
      <c r="AP1325" s="7">
        <v>1.8445E-2</v>
      </c>
      <c r="AQ1325">
        <v>0.22284899999999999</v>
      </c>
      <c r="AR1325">
        <v>1.0510000000000001E-3</v>
      </c>
      <c r="AS1325">
        <v>1.864E-3</v>
      </c>
      <c r="AT1325">
        <v>0.309174</v>
      </c>
      <c r="AU1325">
        <f t="shared" si="246"/>
        <v>0.53202300000000002</v>
      </c>
      <c r="AV1325">
        <v>3.3700000000000002E-3</v>
      </c>
      <c r="AW1325">
        <v>3.6319999999999998E-3</v>
      </c>
      <c r="AX1325" s="8">
        <v>1.7593999999999999E-2</v>
      </c>
      <c r="AY1325">
        <v>50.351199999999999</v>
      </c>
      <c r="AZ1325">
        <v>49.061</v>
      </c>
      <c r="BA1325" s="9">
        <v>-2.3800000000000002E-3</v>
      </c>
      <c r="BB1325" s="10">
        <f t="shared" si="244"/>
        <v>1.5213999999999998E-2</v>
      </c>
      <c r="BC1325">
        <v>-1.48E-3</v>
      </c>
      <c r="BD1325">
        <v>3.7959999999999999E-3</v>
      </c>
      <c r="BE1325">
        <v>1.067E-3</v>
      </c>
      <c r="BF1325">
        <v>-1.2899999999999999E-3</v>
      </c>
      <c r="BG1325">
        <v>0</v>
      </c>
      <c r="BH1325">
        <v>0</v>
      </c>
      <c r="BI1325" s="22"/>
    </row>
    <row r="1326" spans="1:61" x14ac:dyDescent="0.25">
      <c r="A1326" t="s">
        <v>222</v>
      </c>
      <c r="D1326">
        <v>30</v>
      </c>
      <c r="E1326">
        <v>40</v>
      </c>
      <c r="F1326">
        <v>20</v>
      </c>
      <c r="G1326">
        <v>100</v>
      </c>
      <c r="H1326">
        <v>3</v>
      </c>
      <c r="I1326">
        <v>279</v>
      </c>
      <c r="J1326">
        <v>4</v>
      </c>
      <c r="K1326" s="1">
        <v>2.5326999999999999E-2</v>
      </c>
      <c r="L1326" s="1">
        <v>-4.45E-3</v>
      </c>
      <c r="M1326" s="1">
        <v>3.8730000000000001E-3</v>
      </c>
      <c r="N1326" s="1">
        <v>-4.8300000000000001E-3</v>
      </c>
      <c r="O1326" s="2">
        <v>5.1472999999999998E-2</v>
      </c>
      <c r="P1326" s="17">
        <f t="shared" si="247"/>
        <v>514.73</v>
      </c>
      <c r="Q1326" s="3">
        <v>0.52940399999999999</v>
      </c>
      <c r="R1326" s="18">
        <f t="shared" si="245"/>
        <v>5294.04</v>
      </c>
      <c r="S1326" s="1">
        <v>7.783E-3</v>
      </c>
      <c r="T1326" s="1">
        <v>8.7639999999999992E-3</v>
      </c>
      <c r="U1326" s="4">
        <v>0.33643200000000001</v>
      </c>
      <c r="V1326" s="19">
        <f t="shared" si="248"/>
        <v>3364.32</v>
      </c>
      <c r="W1326" s="1">
        <v>-6.9999999999999999E-4</v>
      </c>
      <c r="X1326" s="1">
        <v>4.9030000000000002E-3</v>
      </c>
      <c r="Y1326" s="5">
        <v>2.7438000000000001E-2</v>
      </c>
      <c r="Z1326" s="20">
        <f t="shared" si="243"/>
        <v>274.38</v>
      </c>
      <c r="AA1326" s="1">
        <v>33.171599999999998</v>
      </c>
      <c r="AB1326" s="1">
        <v>65.846000000000004</v>
      </c>
      <c r="AC1326" s="6">
        <v>6.9820000000000004E-3</v>
      </c>
      <c r="AD1326" s="21">
        <f t="shared" si="249"/>
        <v>69.820000000000007</v>
      </c>
      <c r="AE1326" s="1">
        <v>6.8370000000000002E-3</v>
      </c>
      <c r="AF1326" s="1">
        <v>8.1480000000000007E-3</v>
      </c>
      <c r="AG1326" s="1">
        <v>9.9129999999999999E-3</v>
      </c>
      <c r="AH1326" s="1">
        <v>-5.5359999999999999E-2</v>
      </c>
      <c r="AI1326" s="1">
        <v>0</v>
      </c>
      <c r="AJ1326" s="1">
        <v>0</v>
      </c>
      <c r="AK1326" s="1">
        <v>99.979500000000002</v>
      </c>
      <c r="AL1326">
        <v>5.9509999999999997E-3</v>
      </c>
      <c r="AM1326">
        <v>-2.0100000000000001E-3</v>
      </c>
      <c r="AN1326">
        <v>1.5479999999999999E-3</v>
      </c>
      <c r="AO1326">
        <v>-4.0000000000000001E-3</v>
      </c>
      <c r="AP1326" s="7">
        <v>3.9431000000000001E-2</v>
      </c>
      <c r="AQ1326">
        <v>0.22928100000000001</v>
      </c>
      <c r="AR1326">
        <v>4.7980000000000002E-3</v>
      </c>
      <c r="AS1326">
        <v>5.6940000000000003E-3</v>
      </c>
      <c r="AT1326">
        <v>0.29325400000000001</v>
      </c>
      <c r="AU1326">
        <f t="shared" si="246"/>
        <v>0.52253499999999997</v>
      </c>
      <c r="AV1326">
        <v>-5.8E-4</v>
      </c>
      <c r="AW1326">
        <v>4.3449999999999999E-3</v>
      </c>
      <c r="AX1326" s="8">
        <v>1.9158000000000001E-2</v>
      </c>
      <c r="AY1326">
        <v>50.360999999999997</v>
      </c>
      <c r="AZ1326">
        <v>49.033999999999999</v>
      </c>
      <c r="BA1326" s="9">
        <v>4.6820000000000004E-3</v>
      </c>
      <c r="BB1326" s="10">
        <f t="shared" si="244"/>
        <v>2.384E-2</v>
      </c>
      <c r="BC1326">
        <v>9.3880000000000005E-3</v>
      </c>
      <c r="BD1326">
        <v>3.3419999999999999E-3</v>
      </c>
      <c r="BE1326">
        <v>4.2030000000000001E-3</v>
      </c>
      <c r="BF1326">
        <v>-1.3429999999999999E-2</v>
      </c>
      <c r="BG1326">
        <v>0</v>
      </c>
      <c r="BH1326">
        <v>0</v>
      </c>
      <c r="BI1326" s="22"/>
    </row>
    <row r="1327" spans="1:61" x14ac:dyDescent="0.25">
      <c r="A1327" t="s">
        <v>222</v>
      </c>
      <c r="D1327">
        <v>30</v>
      </c>
      <c r="E1327">
        <v>40</v>
      </c>
      <c r="F1327">
        <v>20</v>
      </c>
      <c r="G1327">
        <v>100</v>
      </c>
      <c r="H1327">
        <v>3</v>
      </c>
      <c r="I1327">
        <v>280</v>
      </c>
      <c r="J1327">
        <v>5</v>
      </c>
      <c r="K1327" s="1">
        <v>2.5208000000000001E-2</v>
      </c>
      <c r="L1327" s="1">
        <v>2.9129999999999998E-3</v>
      </c>
      <c r="M1327" s="1">
        <v>3.7100000000000002E-3</v>
      </c>
      <c r="N1327" s="1">
        <v>2.4689999999999998E-3</v>
      </c>
      <c r="O1327" s="2">
        <v>4.7294999999999997E-2</v>
      </c>
      <c r="P1327" s="17">
        <f t="shared" si="247"/>
        <v>472.95</v>
      </c>
      <c r="Q1327" s="3">
        <v>0.46209899999999998</v>
      </c>
      <c r="R1327" s="18">
        <f t="shared" si="245"/>
        <v>4620.99</v>
      </c>
      <c r="S1327" s="1">
        <v>8.0820000000000006E-3</v>
      </c>
      <c r="T1327" s="1">
        <v>2.284E-3</v>
      </c>
      <c r="U1327" s="4">
        <v>0.34447</v>
      </c>
      <c r="V1327" s="19">
        <f t="shared" si="248"/>
        <v>3444.7</v>
      </c>
      <c r="W1327" s="1">
        <v>1.281E-3</v>
      </c>
      <c r="X1327" s="1">
        <v>4.2649999999999997E-3</v>
      </c>
      <c r="Y1327" s="5">
        <v>2.1302999999999999E-2</v>
      </c>
      <c r="Z1327" s="20">
        <f t="shared" si="243"/>
        <v>213.03</v>
      </c>
      <c r="AA1327" s="1">
        <v>33.152299999999997</v>
      </c>
      <c r="AB1327" s="1">
        <v>65.627899999999997</v>
      </c>
      <c r="AC1327" s="6">
        <v>1.2029E-2</v>
      </c>
      <c r="AD1327" s="21">
        <f t="shared" si="249"/>
        <v>120.28999999999999</v>
      </c>
      <c r="AE1327" s="1">
        <v>3.4589999999999998E-3</v>
      </c>
      <c r="AF1327" s="1">
        <v>2.0919E-2</v>
      </c>
      <c r="AG1327" s="1">
        <v>1.7496000000000001E-2</v>
      </c>
      <c r="AH1327" s="1">
        <v>-1.119E-2</v>
      </c>
      <c r="AI1327" s="1">
        <v>0</v>
      </c>
      <c r="AJ1327" s="1">
        <v>0</v>
      </c>
      <c r="AK1327" s="1">
        <v>99.7483</v>
      </c>
      <c r="AL1327">
        <v>5.934E-3</v>
      </c>
      <c r="AM1327">
        <v>1.317E-3</v>
      </c>
      <c r="AN1327">
        <v>1.4859999999999999E-3</v>
      </c>
      <c r="AO1327">
        <v>2.0509999999999999E-3</v>
      </c>
      <c r="AP1327" s="7">
        <v>3.6302000000000001E-2</v>
      </c>
      <c r="AQ1327">
        <v>0.20052600000000001</v>
      </c>
      <c r="AR1327">
        <v>4.9919999999999999E-3</v>
      </c>
      <c r="AS1327">
        <v>1.487E-3</v>
      </c>
      <c r="AT1327">
        <v>0.30085299999999998</v>
      </c>
      <c r="AU1327">
        <f t="shared" si="246"/>
        <v>0.50137900000000002</v>
      </c>
      <c r="AV1327">
        <v>1.06E-3</v>
      </c>
      <c r="AW1327">
        <v>3.787E-3</v>
      </c>
      <c r="AX1327" s="8">
        <v>1.4903E-2</v>
      </c>
      <c r="AY1327">
        <v>50.431100000000001</v>
      </c>
      <c r="AZ1327">
        <v>48.968000000000004</v>
      </c>
      <c r="BA1327" s="9">
        <v>8.0829999999999999E-3</v>
      </c>
      <c r="BB1327" s="10">
        <f t="shared" si="244"/>
        <v>2.2985999999999999E-2</v>
      </c>
      <c r="BC1327">
        <v>4.7590000000000002E-3</v>
      </c>
      <c r="BD1327">
        <v>8.5970000000000005E-3</v>
      </c>
      <c r="BE1327">
        <v>7.4320000000000002E-3</v>
      </c>
      <c r="BF1327">
        <v>-2.7200000000000002E-3</v>
      </c>
      <c r="BG1327">
        <v>0</v>
      </c>
      <c r="BH1327">
        <v>0</v>
      </c>
      <c r="BI1327" s="22"/>
    </row>
    <row r="1328" spans="1:61" x14ac:dyDescent="0.25">
      <c r="A1328" s="23" t="s">
        <v>222</v>
      </c>
      <c r="B1328" s="23"/>
      <c r="C1328" s="23"/>
      <c r="D1328" s="23">
        <v>30</v>
      </c>
      <c r="E1328" s="23">
        <v>40</v>
      </c>
      <c r="F1328" s="23">
        <v>20</v>
      </c>
      <c r="G1328" s="23">
        <v>100</v>
      </c>
      <c r="H1328" s="23">
        <v>3</v>
      </c>
      <c r="I1328" s="23">
        <v>281</v>
      </c>
      <c r="J1328" s="23">
        <v>6</v>
      </c>
      <c r="K1328" s="24">
        <v>1.4931E-2</v>
      </c>
      <c r="L1328" s="24">
        <v>3.6970000000000002E-3</v>
      </c>
      <c r="M1328" s="24">
        <v>1.3799999999999999E-4</v>
      </c>
      <c r="N1328" s="24">
        <v>-2.31E-3</v>
      </c>
      <c r="O1328" s="25">
        <v>0.137852</v>
      </c>
      <c r="P1328" s="17">
        <f t="shared" si="247"/>
        <v>1378.52</v>
      </c>
      <c r="Q1328" s="26">
        <v>0.12828400000000001</v>
      </c>
      <c r="R1328" s="18">
        <f t="shared" si="245"/>
        <v>1282.8400000000001</v>
      </c>
      <c r="S1328" s="24">
        <v>6.5409999999999999E-3</v>
      </c>
      <c r="T1328" s="24">
        <v>-3.4399999999999999E-3</v>
      </c>
      <c r="U1328" s="27">
        <v>0.152227</v>
      </c>
      <c r="V1328" s="19">
        <f t="shared" si="248"/>
        <v>1522.27</v>
      </c>
      <c r="W1328" s="24">
        <v>-1.0499999999999999E-3</v>
      </c>
      <c r="X1328" s="24">
        <v>1.9880000000000002E-3</v>
      </c>
      <c r="Y1328" s="28">
        <v>5.7639999999999997E-2</v>
      </c>
      <c r="Z1328" s="20">
        <f t="shared" si="243"/>
        <v>576.4</v>
      </c>
      <c r="AA1328" s="24">
        <v>33.430700000000002</v>
      </c>
      <c r="AB1328" s="24">
        <v>65.899500000000003</v>
      </c>
      <c r="AC1328" s="29">
        <v>8.7662000000000004E-2</v>
      </c>
      <c r="AD1328" s="21">
        <f t="shared" si="249"/>
        <v>876.62</v>
      </c>
      <c r="AE1328" s="24">
        <v>1.0120000000000001E-3</v>
      </c>
      <c r="AF1328" s="24">
        <v>4.26E-4</v>
      </c>
      <c r="AG1328" s="24">
        <v>8.92E-4</v>
      </c>
      <c r="AH1328" s="24">
        <v>-1.6289999999999999E-2</v>
      </c>
      <c r="AI1328" s="24">
        <v>0</v>
      </c>
      <c r="AJ1328" s="24">
        <v>0</v>
      </c>
      <c r="AK1328" s="24">
        <v>99.900400000000005</v>
      </c>
      <c r="AL1328" s="23">
        <v>3.5000000000000001E-3</v>
      </c>
      <c r="AM1328" s="23">
        <v>1.665E-3</v>
      </c>
      <c r="AN1328" s="23">
        <v>5.5000000000000002E-5</v>
      </c>
      <c r="AO1328" s="23">
        <v>-1.91E-3</v>
      </c>
      <c r="AP1328" s="30">
        <v>0.105365</v>
      </c>
      <c r="AQ1328" s="23">
        <v>5.5433999999999997E-2</v>
      </c>
      <c r="AR1328" s="23">
        <v>4.0229999999999997E-3</v>
      </c>
      <c r="AS1328" s="23">
        <v>-2.2300000000000002E-3</v>
      </c>
      <c r="AT1328" s="23">
        <v>0.13239200000000001</v>
      </c>
      <c r="AU1328">
        <f t="shared" si="246"/>
        <v>0.18782599999999999</v>
      </c>
      <c r="AV1328" s="23">
        <v>-8.7000000000000001E-4</v>
      </c>
      <c r="AW1328" s="23">
        <v>1.758E-3</v>
      </c>
      <c r="AX1328" s="31">
        <v>4.0154000000000002E-2</v>
      </c>
      <c r="AY1328" s="23">
        <v>50.6404</v>
      </c>
      <c r="AZ1328" s="23">
        <v>48.9636</v>
      </c>
      <c r="BA1328" s="32">
        <v>5.8654999999999999E-2</v>
      </c>
      <c r="BB1328" s="10">
        <f t="shared" si="244"/>
        <v>9.8809000000000008E-2</v>
      </c>
      <c r="BC1328" s="23">
        <v>1.387E-3</v>
      </c>
      <c r="BD1328" s="23">
        <v>1.74E-4</v>
      </c>
      <c r="BE1328" s="23">
        <v>3.77E-4</v>
      </c>
      <c r="BF1328" s="23">
        <v>-3.9399999999999999E-3</v>
      </c>
      <c r="BG1328" s="23">
        <v>0</v>
      </c>
      <c r="BH1328" s="23">
        <v>0</v>
      </c>
      <c r="BI1328" s="22"/>
    </row>
    <row r="1329" spans="1:61" x14ac:dyDescent="0.25">
      <c r="A1329" t="s">
        <v>223</v>
      </c>
      <c r="D1329">
        <v>31</v>
      </c>
      <c r="E1329">
        <v>40</v>
      </c>
      <c r="F1329">
        <v>20</v>
      </c>
      <c r="G1329">
        <v>100</v>
      </c>
      <c r="H1329">
        <v>3</v>
      </c>
      <c r="I1329">
        <v>282</v>
      </c>
      <c r="J1329">
        <v>1</v>
      </c>
      <c r="K1329" s="1">
        <v>2.2088E-2</v>
      </c>
      <c r="L1329" s="1">
        <v>5.4869999999999997E-3</v>
      </c>
      <c r="M1329" s="1">
        <v>5.1580000000000003E-3</v>
      </c>
      <c r="N1329" s="1">
        <v>8.9800000000000004E-4</v>
      </c>
      <c r="O1329" s="2">
        <v>0.138266</v>
      </c>
      <c r="P1329" s="17">
        <f t="shared" si="247"/>
        <v>1382.66</v>
      </c>
      <c r="Q1329" s="3">
        <v>0.203767</v>
      </c>
      <c r="R1329" s="18">
        <f t="shared" si="245"/>
        <v>2037.67</v>
      </c>
      <c r="S1329" s="1">
        <v>1.1318E-2</v>
      </c>
      <c r="T1329" s="1">
        <v>2.5110000000000002E-3</v>
      </c>
      <c r="U1329" s="4">
        <v>0.16322500000000001</v>
      </c>
      <c r="V1329" s="19">
        <f t="shared" si="248"/>
        <v>1632.25</v>
      </c>
      <c r="W1329" s="1">
        <v>5.8E-4</v>
      </c>
      <c r="X1329" s="1">
        <v>-1.31E-3</v>
      </c>
      <c r="Y1329" s="5">
        <v>6.1689000000000001E-2</v>
      </c>
      <c r="Z1329" s="20">
        <f t="shared" si="243"/>
        <v>616.89</v>
      </c>
      <c r="AA1329" s="1">
        <v>33.196300000000001</v>
      </c>
      <c r="AB1329" s="1">
        <v>65.9495</v>
      </c>
      <c r="AC1329" s="6">
        <v>8.3197999999999994E-2</v>
      </c>
      <c r="AD1329" s="21">
        <f t="shared" si="249"/>
        <v>831.9799999999999</v>
      </c>
      <c r="AE1329" s="1">
        <v>1.0009999999999999E-3</v>
      </c>
      <c r="AF1329" s="1">
        <v>8.0199999999999994E-3</v>
      </c>
      <c r="AG1329" s="1">
        <v>1.0652E-2</v>
      </c>
      <c r="AH1329" s="1">
        <v>-5.7750000000000003E-2</v>
      </c>
      <c r="AI1329" s="1">
        <v>0</v>
      </c>
      <c r="AJ1329" s="1">
        <v>0</v>
      </c>
      <c r="AK1329" s="1">
        <v>99.804599999999994</v>
      </c>
      <c r="AL1329">
        <v>5.1919999999999996E-3</v>
      </c>
      <c r="AM1329">
        <v>2.477E-3</v>
      </c>
      <c r="AN1329">
        <v>2.0630000000000002E-3</v>
      </c>
      <c r="AO1329">
        <v>7.45E-4</v>
      </c>
      <c r="AP1329" s="7">
        <v>0.105963</v>
      </c>
      <c r="AQ1329">
        <v>8.8286000000000003E-2</v>
      </c>
      <c r="AR1329">
        <v>6.9800000000000001E-3</v>
      </c>
      <c r="AS1329">
        <v>1.632E-3</v>
      </c>
      <c r="AT1329">
        <v>0.14233499999999999</v>
      </c>
      <c r="AU1329">
        <f t="shared" si="246"/>
        <v>0.23062099999999999</v>
      </c>
      <c r="AV1329">
        <v>4.7899999999999999E-4</v>
      </c>
      <c r="AW1329">
        <v>-1.16E-3</v>
      </c>
      <c r="AX1329" s="8">
        <v>4.3090000000000003E-2</v>
      </c>
      <c r="AY1329">
        <v>50.419499999999999</v>
      </c>
      <c r="AZ1329">
        <v>49.131399999999999</v>
      </c>
      <c r="BA1329" s="9">
        <v>5.5815999999999998E-2</v>
      </c>
      <c r="BB1329" s="10">
        <f t="shared" si="244"/>
        <v>9.8905999999999994E-2</v>
      </c>
      <c r="BC1329">
        <v>1.3749999999999999E-3</v>
      </c>
      <c r="BD1329">
        <v>3.2910000000000001E-3</v>
      </c>
      <c r="BE1329">
        <v>4.5180000000000003E-3</v>
      </c>
      <c r="BF1329">
        <v>-1.4019999999999999E-2</v>
      </c>
      <c r="BG1329">
        <v>0</v>
      </c>
      <c r="BH1329">
        <v>0</v>
      </c>
      <c r="BI1329" s="22"/>
    </row>
    <row r="1330" spans="1:61" x14ac:dyDescent="0.25">
      <c r="A1330" t="s">
        <v>223</v>
      </c>
      <c r="D1330">
        <v>31</v>
      </c>
      <c r="E1330">
        <v>40</v>
      </c>
      <c r="F1330">
        <v>20</v>
      </c>
      <c r="G1330">
        <v>100</v>
      </c>
      <c r="H1330">
        <v>3</v>
      </c>
      <c r="I1330">
        <v>283</v>
      </c>
      <c r="J1330">
        <v>2</v>
      </c>
      <c r="K1330" s="1">
        <v>1.1209E-2</v>
      </c>
      <c r="L1330" s="1">
        <v>-8.2799999999999992E-3</v>
      </c>
      <c r="M1330" s="1">
        <v>-6.7200000000000003E-3</v>
      </c>
      <c r="N1330" s="1">
        <v>-2.5999999999999999E-3</v>
      </c>
      <c r="O1330" s="2">
        <v>0.14197799999999999</v>
      </c>
      <c r="P1330" s="17">
        <f t="shared" si="247"/>
        <v>1419.78</v>
      </c>
      <c r="Q1330" s="3">
        <v>0.18674499999999999</v>
      </c>
      <c r="R1330" s="18">
        <f t="shared" si="245"/>
        <v>1867.45</v>
      </c>
      <c r="S1330" s="1">
        <v>2.2399999999999998E-3</v>
      </c>
      <c r="T1330" s="1">
        <v>-6.94E-3</v>
      </c>
      <c r="U1330" s="4">
        <v>0.164468</v>
      </c>
      <c r="V1330" s="19">
        <f t="shared" si="248"/>
        <v>1644.68</v>
      </c>
      <c r="W1330" s="1">
        <v>-3.2799999999999999E-3</v>
      </c>
      <c r="X1330" s="1">
        <v>-4.5599999999999998E-3</v>
      </c>
      <c r="Y1330" s="5">
        <v>6.2119000000000001E-2</v>
      </c>
      <c r="Z1330" s="20">
        <f t="shared" si="243"/>
        <v>621.19000000000005</v>
      </c>
      <c r="AA1330" s="1">
        <v>32.783799999999999</v>
      </c>
      <c r="AB1330" s="1">
        <v>65.271100000000004</v>
      </c>
      <c r="AC1330" s="6">
        <v>7.6174000000000006E-2</v>
      </c>
      <c r="AD1330" s="21">
        <f t="shared" si="249"/>
        <v>761.74</v>
      </c>
      <c r="AE1330" s="1">
        <v>-5.8700000000000002E-3</v>
      </c>
      <c r="AF1330" s="1">
        <v>1.5139999999999999E-3</v>
      </c>
      <c r="AG1330" s="1">
        <v>-5.3800000000000002E-3</v>
      </c>
      <c r="AH1330" s="1">
        <v>-7.8589999999999993E-2</v>
      </c>
      <c r="AI1330" s="1">
        <v>0</v>
      </c>
      <c r="AJ1330" s="1">
        <v>0</v>
      </c>
      <c r="AK1330" s="1">
        <v>98.578999999999994</v>
      </c>
      <c r="AL1330">
        <v>2.6670000000000001E-3</v>
      </c>
      <c r="AM1330">
        <v>-3.7799999999999999E-3</v>
      </c>
      <c r="AN1330">
        <v>-2.7200000000000002E-3</v>
      </c>
      <c r="AO1330">
        <v>-2.1800000000000001E-3</v>
      </c>
      <c r="AP1330" s="7">
        <v>0.110127</v>
      </c>
      <c r="AQ1330">
        <v>8.1892999999999994E-2</v>
      </c>
      <c r="AR1330">
        <v>1.3990000000000001E-3</v>
      </c>
      <c r="AS1330">
        <v>-4.5599999999999998E-3</v>
      </c>
      <c r="AT1330">
        <v>0.14515900000000001</v>
      </c>
      <c r="AU1330">
        <f t="shared" si="246"/>
        <v>0.227052</v>
      </c>
      <c r="AV1330">
        <v>-2.7399999999999998E-3</v>
      </c>
      <c r="AW1330">
        <v>-4.0899999999999999E-3</v>
      </c>
      <c r="AX1330" s="8">
        <v>4.3915999999999997E-2</v>
      </c>
      <c r="AY1330">
        <v>50.396700000000003</v>
      </c>
      <c r="AZ1330">
        <v>49.215699999999998</v>
      </c>
      <c r="BA1330" s="9">
        <v>5.1723999999999999E-2</v>
      </c>
      <c r="BB1330" s="10">
        <f t="shared" si="244"/>
        <v>9.5640000000000003E-2</v>
      </c>
      <c r="BC1330">
        <v>-8.1700000000000002E-3</v>
      </c>
      <c r="BD1330">
        <v>6.29E-4</v>
      </c>
      <c r="BE1330">
        <v>-2.31E-3</v>
      </c>
      <c r="BF1330">
        <v>-1.9310000000000001E-2</v>
      </c>
      <c r="BG1330">
        <v>0</v>
      </c>
      <c r="BH1330">
        <v>0</v>
      </c>
      <c r="BI1330" s="22"/>
    </row>
    <row r="1331" spans="1:61" x14ac:dyDescent="0.25">
      <c r="A1331" t="s">
        <v>223</v>
      </c>
      <c r="D1331">
        <v>31</v>
      </c>
      <c r="E1331">
        <v>40</v>
      </c>
      <c r="F1331">
        <v>20</v>
      </c>
      <c r="G1331">
        <v>100</v>
      </c>
      <c r="H1331">
        <v>3</v>
      </c>
      <c r="I1331">
        <v>284</v>
      </c>
      <c r="J1331">
        <v>3</v>
      </c>
      <c r="K1331" s="1">
        <v>-1.9380000000000001E-2</v>
      </c>
      <c r="L1331" s="1">
        <v>-3.3800000000000002E-3</v>
      </c>
      <c r="M1331" s="1">
        <v>-3.14E-3</v>
      </c>
      <c r="N1331" s="1">
        <v>2.4849999999999998E-3</v>
      </c>
      <c r="O1331" s="2">
        <v>0.163911</v>
      </c>
      <c r="P1331" s="17">
        <f t="shared" si="247"/>
        <v>1639.11</v>
      </c>
      <c r="Q1331" s="3">
        <v>0.12226099999999999</v>
      </c>
      <c r="R1331" s="18">
        <f t="shared" si="245"/>
        <v>1222.6099999999999</v>
      </c>
      <c r="S1331" s="1">
        <v>3.6570000000000001E-3</v>
      </c>
      <c r="T1331" s="1">
        <v>4.8219999999999999E-3</v>
      </c>
      <c r="U1331" s="4">
        <v>0.14696000000000001</v>
      </c>
      <c r="V1331" s="19">
        <f t="shared" si="248"/>
        <v>1469.6000000000001</v>
      </c>
      <c r="W1331" s="1">
        <v>2.5110000000000002E-3</v>
      </c>
      <c r="X1331" s="1">
        <v>3.3059999999999999E-3</v>
      </c>
      <c r="Y1331" s="5">
        <v>5.4699999999999999E-2</v>
      </c>
      <c r="Z1331" s="20">
        <f t="shared" si="243"/>
        <v>547</v>
      </c>
      <c r="AA1331" s="1">
        <v>33.080199999999998</v>
      </c>
      <c r="AB1331" s="1">
        <v>66.215999999999994</v>
      </c>
      <c r="AC1331" s="6">
        <v>0.106743</v>
      </c>
      <c r="AD1331" s="21">
        <f t="shared" si="249"/>
        <v>1067.43</v>
      </c>
      <c r="AE1331" s="1">
        <v>-7.3999999999999999E-4</v>
      </c>
      <c r="AF1331" s="1">
        <v>-8.8800000000000007E-3</v>
      </c>
      <c r="AG1331" s="1">
        <v>3.9690000000000003E-3</v>
      </c>
      <c r="AH1331" s="1">
        <v>-1.453E-2</v>
      </c>
      <c r="AI1331" s="1">
        <v>0</v>
      </c>
      <c r="AJ1331" s="1">
        <v>0</v>
      </c>
      <c r="AK1331" s="1">
        <v>99.861400000000003</v>
      </c>
      <c r="AL1331">
        <v>-4.5500000000000002E-3</v>
      </c>
      <c r="AM1331">
        <v>-1.5299999999999999E-3</v>
      </c>
      <c r="AN1331">
        <v>-1.2600000000000001E-3</v>
      </c>
      <c r="AO1331">
        <v>2.062E-3</v>
      </c>
      <c r="AP1331" s="7">
        <v>0.12563099999999999</v>
      </c>
      <c r="AQ1331">
        <v>5.2977999999999997E-2</v>
      </c>
      <c r="AR1331">
        <v>2.2560000000000002E-3</v>
      </c>
      <c r="AS1331">
        <v>3.1350000000000002E-3</v>
      </c>
      <c r="AT1331">
        <v>0.128167</v>
      </c>
      <c r="AU1331">
        <f t="shared" si="246"/>
        <v>0.181145</v>
      </c>
      <c r="AV1331">
        <v>2.075E-3</v>
      </c>
      <c r="AW1331">
        <v>2.931E-3</v>
      </c>
      <c r="AX1331" s="8">
        <v>3.8212000000000003E-2</v>
      </c>
      <c r="AY1331">
        <v>50.249099999999999</v>
      </c>
      <c r="AZ1331">
        <v>49.335700000000003</v>
      </c>
      <c r="BA1331" s="9">
        <v>7.1621000000000004E-2</v>
      </c>
      <c r="BB1331" s="10">
        <f t="shared" si="244"/>
        <v>0.10983300000000001</v>
      </c>
      <c r="BC1331">
        <v>-1.0200000000000001E-3</v>
      </c>
      <c r="BD1331">
        <v>-3.65E-3</v>
      </c>
      <c r="BE1331">
        <v>1.684E-3</v>
      </c>
      <c r="BF1331">
        <v>-3.5300000000000002E-3</v>
      </c>
      <c r="BG1331">
        <v>0</v>
      </c>
      <c r="BH1331">
        <v>0</v>
      </c>
      <c r="BI1331" s="22"/>
    </row>
    <row r="1332" spans="1:61" x14ac:dyDescent="0.25">
      <c r="A1332" t="s">
        <v>223</v>
      </c>
      <c r="D1332">
        <v>31</v>
      </c>
      <c r="E1332">
        <v>40</v>
      </c>
      <c r="F1332">
        <v>20</v>
      </c>
      <c r="G1332">
        <v>100</v>
      </c>
      <c r="H1332">
        <v>3</v>
      </c>
      <c r="I1332">
        <v>285</v>
      </c>
      <c r="J1332">
        <v>4</v>
      </c>
      <c r="K1332" s="1">
        <v>4.5789999999999997E-3</v>
      </c>
      <c r="L1332" s="1">
        <v>7.8009999999999998E-3</v>
      </c>
      <c r="M1332" s="1">
        <v>1.9859999999999999E-3</v>
      </c>
      <c r="N1332" s="1">
        <v>-1.5200000000000001E-3</v>
      </c>
      <c r="O1332" s="2">
        <v>0.15978600000000001</v>
      </c>
      <c r="P1332" s="17">
        <f t="shared" si="247"/>
        <v>1597.8600000000001</v>
      </c>
      <c r="Q1332" s="3">
        <v>0.13622400000000001</v>
      </c>
      <c r="R1332" s="18">
        <f t="shared" si="245"/>
        <v>1362.24</v>
      </c>
      <c r="S1332" s="1">
        <v>8.7760000000000008E-3</v>
      </c>
      <c r="T1332" s="1">
        <v>4.372E-3</v>
      </c>
      <c r="U1332" s="4">
        <v>0.150475</v>
      </c>
      <c r="V1332" s="19">
        <f t="shared" si="248"/>
        <v>1504.75</v>
      </c>
      <c r="W1332" s="1">
        <v>-1.2700000000000001E-3</v>
      </c>
      <c r="X1332" s="1">
        <v>-1.56E-3</v>
      </c>
      <c r="Y1332" s="5">
        <v>4.7579999999999997E-2</v>
      </c>
      <c r="Z1332" s="20">
        <f t="shared" si="243"/>
        <v>475.79999999999995</v>
      </c>
      <c r="AA1332" s="1">
        <v>32.9285</v>
      </c>
      <c r="AB1332" s="1">
        <v>66.218800000000002</v>
      </c>
      <c r="AC1332" s="6">
        <v>9.3137999999999999E-2</v>
      </c>
      <c r="AD1332" s="21">
        <f t="shared" si="249"/>
        <v>931.38</v>
      </c>
      <c r="AE1332" s="1">
        <v>4.7879999999999997E-3</v>
      </c>
      <c r="AF1332" s="1">
        <v>1.0174000000000001E-2</v>
      </c>
      <c r="AG1332" s="1">
        <v>2.8050000000000002E-3</v>
      </c>
      <c r="AH1332" s="1">
        <v>2.1545999999999999E-2</v>
      </c>
      <c r="AI1332" s="1">
        <v>0</v>
      </c>
      <c r="AJ1332" s="1">
        <v>0</v>
      </c>
      <c r="AK1332" s="1">
        <v>99.796999999999997</v>
      </c>
      <c r="AL1332">
        <v>1.0790000000000001E-3</v>
      </c>
      <c r="AM1332">
        <v>3.5300000000000002E-3</v>
      </c>
      <c r="AN1332">
        <v>7.9600000000000005E-4</v>
      </c>
      <c r="AO1332">
        <v>-1.2600000000000001E-3</v>
      </c>
      <c r="AP1332" s="7">
        <v>0.122725</v>
      </c>
      <c r="AQ1332">
        <v>5.9152000000000003E-2</v>
      </c>
      <c r="AR1332">
        <v>5.4250000000000001E-3</v>
      </c>
      <c r="AS1332">
        <v>2.8479999999999998E-3</v>
      </c>
      <c r="AT1332">
        <v>0.13150600000000001</v>
      </c>
      <c r="AU1332">
        <f t="shared" si="246"/>
        <v>0.19065800000000002</v>
      </c>
      <c r="AV1332">
        <v>-1.0499999999999999E-3</v>
      </c>
      <c r="AW1332">
        <v>-1.3799999999999999E-3</v>
      </c>
      <c r="AX1332" s="8">
        <v>3.3307999999999997E-2</v>
      </c>
      <c r="AY1332">
        <v>50.122900000000001</v>
      </c>
      <c r="AZ1332">
        <v>49.440600000000003</v>
      </c>
      <c r="BA1332" s="9">
        <v>6.2621999999999997E-2</v>
      </c>
      <c r="BB1332" s="10">
        <f t="shared" si="244"/>
        <v>9.5929999999999988E-2</v>
      </c>
      <c r="BC1332">
        <v>6.5909999999999996E-3</v>
      </c>
      <c r="BD1332">
        <v>4.1840000000000002E-3</v>
      </c>
      <c r="BE1332">
        <v>1.1919999999999999E-3</v>
      </c>
      <c r="BF1332">
        <v>5.2430000000000003E-3</v>
      </c>
      <c r="BG1332">
        <v>0</v>
      </c>
      <c r="BH1332">
        <v>0</v>
      </c>
      <c r="BI1332" s="22"/>
    </row>
    <row r="1333" spans="1:61" x14ac:dyDescent="0.25">
      <c r="A1333" t="s">
        <v>223</v>
      </c>
      <c r="D1333">
        <v>31</v>
      </c>
      <c r="E1333">
        <v>40</v>
      </c>
      <c r="F1333">
        <v>20</v>
      </c>
      <c r="G1333">
        <v>100</v>
      </c>
      <c r="H1333">
        <v>3</v>
      </c>
      <c r="I1333">
        <v>286</v>
      </c>
      <c r="J1333">
        <v>5</v>
      </c>
      <c r="K1333" s="1">
        <v>1.4760000000000001E-3</v>
      </c>
      <c r="L1333" s="1">
        <v>4.8200000000000001E-4</v>
      </c>
      <c r="M1333" s="1">
        <v>2.2829999999999999E-3</v>
      </c>
      <c r="N1333" s="1">
        <v>4.75E-4</v>
      </c>
      <c r="O1333" s="2">
        <v>0.16298299999999999</v>
      </c>
      <c r="P1333" s="17">
        <f t="shared" si="247"/>
        <v>1629.83</v>
      </c>
      <c r="Q1333" s="3">
        <v>0.159053</v>
      </c>
      <c r="R1333" s="18">
        <f t="shared" si="245"/>
        <v>1590.53</v>
      </c>
      <c r="S1333" s="1">
        <v>9.9659999999999992E-3</v>
      </c>
      <c r="T1333" s="1">
        <v>4.0099999999999999E-4</v>
      </c>
      <c r="U1333" s="4">
        <v>0.15232200000000001</v>
      </c>
      <c r="V1333" s="19">
        <f t="shared" si="248"/>
        <v>1523.22</v>
      </c>
      <c r="W1333" s="1">
        <v>-1E-3</v>
      </c>
      <c r="X1333" s="1">
        <v>-2.1199999999999999E-3</v>
      </c>
      <c r="Y1333" s="5">
        <v>5.7551999999999999E-2</v>
      </c>
      <c r="Z1333" s="20">
        <f t="shared" si="243"/>
        <v>575.52</v>
      </c>
      <c r="AA1333" s="1">
        <v>32.834000000000003</v>
      </c>
      <c r="AB1333" s="1">
        <v>65.952200000000005</v>
      </c>
      <c r="AC1333" s="6">
        <v>0.11079600000000001</v>
      </c>
      <c r="AD1333" s="21">
        <f t="shared" si="249"/>
        <v>1107.96</v>
      </c>
      <c r="AE1333" s="1">
        <v>-3.4199999999999999E-3</v>
      </c>
      <c r="AF1333" s="1">
        <v>-2.9299999999999999E-3</v>
      </c>
      <c r="AG1333" s="1">
        <v>1.934E-3</v>
      </c>
      <c r="AH1333" s="1">
        <v>-6.4990000000000006E-2</v>
      </c>
      <c r="AI1333" s="1">
        <v>0</v>
      </c>
      <c r="AJ1333" s="1">
        <v>0</v>
      </c>
      <c r="AK1333" s="1">
        <v>99.371399999999994</v>
      </c>
      <c r="AL1333">
        <v>3.4900000000000003E-4</v>
      </c>
      <c r="AM1333">
        <v>2.1900000000000001E-4</v>
      </c>
      <c r="AN1333">
        <v>9.19E-4</v>
      </c>
      <c r="AO1333">
        <v>3.9599999999999998E-4</v>
      </c>
      <c r="AP1333" s="7">
        <v>0.12562300000000001</v>
      </c>
      <c r="AQ1333">
        <v>6.9308999999999996E-2</v>
      </c>
      <c r="AR1333">
        <v>6.182E-3</v>
      </c>
      <c r="AS1333">
        <v>2.6200000000000003E-4</v>
      </c>
      <c r="AT1333">
        <v>0.13359099999999999</v>
      </c>
      <c r="AU1333">
        <f t="shared" si="246"/>
        <v>0.20289999999999997</v>
      </c>
      <c r="AV1333">
        <v>-8.3000000000000001E-4</v>
      </c>
      <c r="AW1333">
        <v>-1.89E-3</v>
      </c>
      <c r="AX1333" s="8">
        <v>4.0431000000000002E-2</v>
      </c>
      <c r="AY1333">
        <v>50.155900000000003</v>
      </c>
      <c r="AZ1333">
        <v>49.415799999999997</v>
      </c>
      <c r="BA1333" s="9">
        <v>7.4759000000000006E-2</v>
      </c>
      <c r="BB1333" s="10">
        <f t="shared" si="244"/>
        <v>0.11519000000000001</v>
      </c>
      <c r="BC1333">
        <v>-4.7200000000000002E-3</v>
      </c>
      <c r="BD1333">
        <v>-1.2099999999999999E-3</v>
      </c>
      <c r="BE1333">
        <v>8.25E-4</v>
      </c>
      <c r="BF1333">
        <v>-1.5869999999999999E-2</v>
      </c>
      <c r="BG1333">
        <v>0</v>
      </c>
      <c r="BH1333">
        <v>0</v>
      </c>
      <c r="BI1333" s="22"/>
    </row>
    <row r="1334" spans="1:61" x14ac:dyDescent="0.25">
      <c r="A1334" t="s">
        <v>223</v>
      </c>
      <c r="D1334">
        <v>31</v>
      </c>
      <c r="E1334">
        <v>40</v>
      </c>
      <c r="F1334">
        <v>20</v>
      </c>
      <c r="G1334">
        <v>100</v>
      </c>
      <c r="H1334">
        <v>3</v>
      </c>
      <c r="I1334">
        <v>287</v>
      </c>
      <c r="J1334">
        <v>6</v>
      </c>
      <c r="K1334" s="1">
        <v>2.0379000000000001E-2</v>
      </c>
      <c r="L1334" s="1">
        <v>-7.6999999999999996E-4</v>
      </c>
      <c r="M1334" s="1">
        <v>5.6379999999999998E-3</v>
      </c>
      <c r="N1334" s="1">
        <v>7.8399999999999997E-4</v>
      </c>
      <c r="O1334" s="2">
        <v>0.15618499999999999</v>
      </c>
      <c r="P1334" s="17">
        <f t="shared" si="247"/>
        <v>1561.85</v>
      </c>
      <c r="Q1334" s="3">
        <v>0.145484</v>
      </c>
      <c r="R1334" s="18">
        <f t="shared" si="245"/>
        <v>1454.84</v>
      </c>
      <c r="S1334" s="1">
        <v>8.3009999999999994E-3</v>
      </c>
      <c r="T1334" s="1">
        <v>-1.5100000000000001E-3</v>
      </c>
      <c r="U1334" s="4">
        <v>0.15962699999999999</v>
      </c>
      <c r="V1334" s="19">
        <f t="shared" si="248"/>
        <v>1596.27</v>
      </c>
      <c r="W1334" s="1">
        <v>5.7600000000000001E-4</v>
      </c>
      <c r="X1334" s="1">
        <v>2.5500000000000002E-3</v>
      </c>
      <c r="Y1334" s="5">
        <v>5.9645999999999998E-2</v>
      </c>
      <c r="Z1334" s="20">
        <f t="shared" si="243"/>
        <v>596.45999999999992</v>
      </c>
      <c r="AA1334" s="1">
        <v>33.153199999999998</v>
      </c>
      <c r="AB1334" s="1">
        <v>66.199799999999996</v>
      </c>
      <c r="AC1334" s="6">
        <v>9.5689999999999997E-2</v>
      </c>
      <c r="AD1334" s="21">
        <f t="shared" si="249"/>
        <v>956.9</v>
      </c>
      <c r="AE1334" s="1">
        <v>4.6E-5</v>
      </c>
      <c r="AF1334" s="1">
        <v>-5.5500000000000002E-3</v>
      </c>
      <c r="AG1334" s="1">
        <v>8.2059999999999998E-3</v>
      </c>
      <c r="AH1334" s="1">
        <v>-4.795E-2</v>
      </c>
      <c r="AI1334" s="1">
        <v>0</v>
      </c>
      <c r="AJ1334" s="1">
        <v>0</v>
      </c>
      <c r="AK1334" s="1">
        <v>99.960400000000007</v>
      </c>
      <c r="AL1334">
        <v>4.7850000000000002E-3</v>
      </c>
      <c r="AM1334">
        <v>-3.5E-4</v>
      </c>
      <c r="AN1334">
        <v>2.2529999999999998E-3</v>
      </c>
      <c r="AO1334">
        <v>6.4899999999999995E-4</v>
      </c>
      <c r="AP1334" s="7">
        <v>0.119572</v>
      </c>
      <c r="AQ1334">
        <v>6.2968999999999997E-2</v>
      </c>
      <c r="AR1334">
        <v>5.1139999999999996E-3</v>
      </c>
      <c r="AS1334">
        <v>-9.7999999999999997E-4</v>
      </c>
      <c r="AT1334">
        <v>0.13905400000000001</v>
      </c>
      <c r="AU1334">
        <f t="shared" si="246"/>
        <v>0.20202300000000001</v>
      </c>
      <c r="AV1334">
        <v>4.75E-4</v>
      </c>
      <c r="AW1334">
        <v>2.258E-3</v>
      </c>
      <c r="AX1334" s="8">
        <v>4.1619999999999997E-2</v>
      </c>
      <c r="AY1334">
        <v>50.301900000000003</v>
      </c>
      <c r="AZ1334">
        <v>49.2669</v>
      </c>
      <c r="BA1334" s="9">
        <v>6.4130999999999994E-2</v>
      </c>
      <c r="BB1334" s="10">
        <f t="shared" si="244"/>
        <v>0.10575099999999998</v>
      </c>
      <c r="BC1334">
        <v>6.3E-5</v>
      </c>
      <c r="BD1334">
        <v>-2.2699999999999999E-3</v>
      </c>
      <c r="BE1334">
        <v>3.4770000000000001E-3</v>
      </c>
      <c r="BF1334">
        <v>-1.163E-2</v>
      </c>
      <c r="BG1334">
        <v>0</v>
      </c>
      <c r="BH1334">
        <v>0</v>
      </c>
      <c r="BI1334" s="22"/>
    </row>
    <row r="1335" spans="1:61" x14ac:dyDescent="0.25">
      <c r="A1335" t="s">
        <v>223</v>
      </c>
      <c r="P1335" s="17"/>
      <c r="R1335" s="19"/>
      <c r="V1335" s="19"/>
      <c r="AD1335" s="21"/>
      <c r="AK1335" s="1">
        <v>97.638199999999998</v>
      </c>
      <c r="AU1335">
        <f t="shared" si="246"/>
        <v>0</v>
      </c>
      <c r="BI1335" s="22"/>
    </row>
    <row r="1336" spans="1:61" x14ac:dyDescent="0.25">
      <c r="A1336" t="s">
        <v>223</v>
      </c>
      <c r="D1336">
        <v>31</v>
      </c>
      <c r="E1336">
        <v>40</v>
      </c>
      <c r="F1336">
        <v>20</v>
      </c>
      <c r="G1336">
        <v>100</v>
      </c>
      <c r="H1336">
        <v>3</v>
      </c>
      <c r="I1336">
        <v>289</v>
      </c>
      <c r="J1336">
        <v>8</v>
      </c>
      <c r="K1336" s="1">
        <v>1.9404999999999999E-2</v>
      </c>
      <c r="L1336" s="1">
        <v>1.2352999999999999E-2</v>
      </c>
      <c r="M1336" s="1">
        <v>-6.4000000000000005E-4</v>
      </c>
      <c r="N1336" s="1">
        <v>-2.9299999999999999E-3</v>
      </c>
      <c r="O1336" s="2">
        <v>0.149003</v>
      </c>
      <c r="P1336" s="17">
        <f t="shared" si="247"/>
        <v>1490.03</v>
      </c>
      <c r="Q1336" s="3">
        <v>0.24046000000000001</v>
      </c>
      <c r="R1336" s="18">
        <f t="shared" si="245"/>
        <v>2404.6</v>
      </c>
      <c r="S1336" s="1">
        <v>6.9150000000000001E-3</v>
      </c>
      <c r="T1336" s="1">
        <v>3.9160000000000002E-3</v>
      </c>
      <c r="U1336" s="4">
        <v>0.20683699999999999</v>
      </c>
      <c r="V1336" s="19">
        <f t="shared" si="248"/>
        <v>2068.37</v>
      </c>
      <c r="W1336" s="1">
        <v>-3.5400000000000002E-3</v>
      </c>
      <c r="X1336" s="1">
        <v>3.777E-3</v>
      </c>
      <c r="Y1336" s="5">
        <v>7.5312000000000004E-2</v>
      </c>
      <c r="Z1336" s="20">
        <f t="shared" ref="Z1336:Z1399" si="250">Y1336*10000</f>
        <v>753.12</v>
      </c>
      <c r="AA1336" s="1">
        <v>33.025700000000001</v>
      </c>
      <c r="AB1336" s="1">
        <v>65.978899999999996</v>
      </c>
      <c r="AC1336" s="6">
        <v>6.3340999999999995E-2</v>
      </c>
      <c r="AD1336" s="21">
        <f t="shared" si="249"/>
        <v>633.41</v>
      </c>
      <c r="AE1336" s="1">
        <v>8.6070000000000001E-3</v>
      </c>
      <c r="AF1336" s="1">
        <v>-1.0189999999999999E-2</v>
      </c>
      <c r="AG1336" s="1">
        <v>3.3409999999999998E-3</v>
      </c>
      <c r="AH1336" s="1">
        <v>-1.864E-2</v>
      </c>
      <c r="AI1336" s="1">
        <v>0</v>
      </c>
      <c r="AJ1336" s="1">
        <v>0</v>
      </c>
      <c r="AK1336" s="1">
        <v>99.761899999999997</v>
      </c>
      <c r="AL1336">
        <v>4.5690000000000001E-3</v>
      </c>
      <c r="AM1336">
        <v>5.587E-3</v>
      </c>
      <c r="AN1336">
        <v>-2.5999999999999998E-4</v>
      </c>
      <c r="AO1336">
        <v>-2.4399999999999999E-3</v>
      </c>
      <c r="AP1336" s="7">
        <v>0.114389</v>
      </c>
      <c r="AQ1336">
        <v>0.104365</v>
      </c>
      <c r="AR1336">
        <v>4.2719999999999998E-3</v>
      </c>
      <c r="AS1336">
        <v>2.5500000000000002E-3</v>
      </c>
      <c r="AT1336">
        <v>0.18067900000000001</v>
      </c>
      <c r="AU1336">
        <f t="shared" si="246"/>
        <v>0.28504400000000002</v>
      </c>
      <c r="AV1336">
        <v>-2.9299999999999999E-3</v>
      </c>
      <c r="AW1336">
        <v>3.3540000000000002E-3</v>
      </c>
      <c r="AX1336" s="8">
        <v>5.2697000000000001E-2</v>
      </c>
      <c r="AY1336">
        <v>50.247500000000002</v>
      </c>
      <c r="AZ1336">
        <v>49.238599999999998</v>
      </c>
      <c r="BA1336" s="9">
        <v>4.2568000000000002E-2</v>
      </c>
      <c r="BB1336" s="10">
        <f t="shared" si="244"/>
        <v>9.5265000000000002E-2</v>
      </c>
      <c r="BC1336">
        <v>1.1844E-2</v>
      </c>
      <c r="BD1336">
        <v>-4.1900000000000001E-3</v>
      </c>
      <c r="BE1336">
        <v>1.4189999999999999E-3</v>
      </c>
      <c r="BF1336">
        <v>-4.5300000000000002E-3</v>
      </c>
      <c r="BG1336">
        <v>0</v>
      </c>
      <c r="BH1336">
        <v>0</v>
      </c>
      <c r="BI1336" s="22"/>
    </row>
    <row r="1337" spans="1:61" x14ac:dyDescent="0.25">
      <c r="A1337" t="s">
        <v>223</v>
      </c>
      <c r="D1337">
        <v>31</v>
      </c>
      <c r="E1337">
        <v>40</v>
      </c>
      <c r="F1337">
        <v>20</v>
      </c>
      <c r="G1337">
        <v>100</v>
      </c>
      <c r="H1337">
        <v>3</v>
      </c>
      <c r="I1337">
        <v>290</v>
      </c>
      <c r="J1337">
        <v>9</v>
      </c>
      <c r="K1337" s="1">
        <v>1.1877E-2</v>
      </c>
      <c r="L1337" s="1">
        <v>-1.97E-3</v>
      </c>
      <c r="M1337" s="1">
        <v>-9.3399999999999993E-3</v>
      </c>
      <c r="N1337" s="1">
        <v>-5.7600000000000004E-3</v>
      </c>
      <c r="O1337" s="2">
        <v>0.17915200000000001</v>
      </c>
      <c r="P1337" s="17">
        <f t="shared" si="247"/>
        <v>1791.52</v>
      </c>
      <c r="Q1337" s="3">
        <v>0.13277</v>
      </c>
      <c r="R1337" s="18">
        <f t="shared" si="245"/>
        <v>1327.7</v>
      </c>
      <c r="S1337" s="1">
        <v>1.3551000000000001E-2</v>
      </c>
      <c r="T1337" s="1">
        <v>-2.1000000000000001E-4</v>
      </c>
      <c r="U1337" s="4">
        <v>0.149732</v>
      </c>
      <c r="V1337" s="19">
        <f t="shared" si="248"/>
        <v>1497.32</v>
      </c>
      <c r="W1337" s="1">
        <v>-2.7799999999999999E-3</v>
      </c>
      <c r="X1337" s="1">
        <v>-1.9400000000000001E-3</v>
      </c>
      <c r="Y1337" s="5">
        <v>0.119328</v>
      </c>
      <c r="Z1337" s="20">
        <f t="shared" si="250"/>
        <v>1193.28</v>
      </c>
      <c r="AA1337" s="1">
        <v>33.096600000000002</v>
      </c>
      <c r="AB1337" s="1">
        <v>66.047799999999995</v>
      </c>
      <c r="AC1337" s="6">
        <v>7.4218000000000006E-2</v>
      </c>
      <c r="AD1337" s="21">
        <f t="shared" si="249"/>
        <v>742.18000000000006</v>
      </c>
      <c r="AE1337" s="1">
        <v>1.0150000000000001E-3</v>
      </c>
      <c r="AF1337" s="1">
        <v>1.584E-2</v>
      </c>
      <c r="AG1337" s="1">
        <v>1.1306999999999999E-2</v>
      </c>
      <c r="AH1337" s="1">
        <v>2.0709999999999999E-3</v>
      </c>
      <c r="AI1337" s="1">
        <v>0</v>
      </c>
      <c r="AJ1337" s="1">
        <v>0</v>
      </c>
      <c r="AK1337" s="1">
        <v>99.833299999999994</v>
      </c>
      <c r="AL1337">
        <v>2.7929999999999999E-3</v>
      </c>
      <c r="AM1337">
        <v>-8.8999999999999995E-4</v>
      </c>
      <c r="AN1337">
        <v>-3.7399999999999998E-3</v>
      </c>
      <c r="AO1337">
        <v>-4.7800000000000004E-3</v>
      </c>
      <c r="AP1337" s="7">
        <v>0.137376</v>
      </c>
      <c r="AQ1337">
        <v>5.7558999999999999E-2</v>
      </c>
      <c r="AR1337">
        <v>8.3630000000000006E-3</v>
      </c>
      <c r="AS1337">
        <v>-1.3999999999999999E-4</v>
      </c>
      <c r="AT1337">
        <v>0.13064500000000001</v>
      </c>
      <c r="AU1337">
        <f t="shared" si="246"/>
        <v>0.18820400000000001</v>
      </c>
      <c r="AV1337">
        <v>-2.3E-3</v>
      </c>
      <c r="AW1337">
        <v>-1.72E-3</v>
      </c>
      <c r="AX1337" s="8">
        <v>8.3400000000000002E-2</v>
      </c>
      <c r="AY1337">
        <v>50.297199999999997</v>
      </c>
      <c r="AZ1337">
        <v>49.233199999999997</v>
      </c>
      <c r="BA1337" s="9">
        <v>4.9820000000000003E-2</v>
      </c>
      <c r="BB1337" s="10">
        <f t="shared" si="244"/>
        <v>0.13322000000000001</v>
      </c>
      <c r="BC1337">
        <v>1.3960000000000001E-3</v>
      </c>
      <c r="BD1337">
        <v>6.5030000000000001E-3</v>
      </c>
      <c r="BE1337">
        <v>4.7980000000000002E-3</v>
      </c>
      <c r="BF1337">
        <v>5.0299999999999997E-4</v>
      </c>
      <c r="BG1337">
        <v>0</v>
      </c>
      <c r="BH1337">
        <v>0</v>
      </c>
      <c r="BI1337" s="22"/>
    </row>
    <row r="1338" spans="1:61" x14ac:dyDescent="0.25">
      <c r="A1338" s="23" t="s">
        <v>223</v>
      </c>
      <c r="B1338" s="23"/>
      <c r="C1338" s="23"/>
      <c r="D1338" s="23">
        <v>31</v>
      </c>
      <c r="E1338" s="23">
        <v>40</v>
      </c>
      <c r="F1338" s="23">
        <v>20</v>
      </c>
      <c r="G1338" s="23">
        <v>100</v>
      </c>
      <c r="H1338" s="23">
        <v>3</v>
      </c>
      <c r="I1338" s="23">
        <v>291</v>
      </c>
      <c r="J1338" s="23">
        <v>10</v>
      </c>
      <c r="K1338" s="24">
        <v>5.6870000000000002E-3</v>
      </c>
      <c r="L1338" s="24">
        <v>1.8090000000000001E-3</v>
      </c>
      <c r="M1338" s="24">
        <v>-1.18E-2</v>
      </c>
      <c r="N1338" s="24">
        <v>-5.0000000000000002E-5</v>
      </c>
      <c r="O1338" s="25">
        <v>3.5532000000000001E-2</v>
      </c>
      <c r="P1338" s="17">
        <f t="shared" si="247"/>
        <v>355.32</v>
      </c>
      <c r="Q1338" s="26">
        <v>0.66533699999999996</v>
      </c>
      <c r="R1338" s="18">
        <f t="shared" si="245"/>
        <v>6653.37</v>
      </c>
      <c r="S1338" s="24">
        <v>9.044E-3</v>
      </c>
      <c r="T1338" s="24">
        <v>-1.1999999999999999E-3</v>
      </c>
      <c r="U1338" s="27">
        <v>0.40214</v>
      </c>
      <c r="V1338" s="19">
        <f t="shared" si="248"/>
        <v>4021.4</v>
      </c>
      <c r="W1338" s="24">
        <v>1.2800000000000001E-3</v>
      </c>
      <c r="X1338" s="24">
        <v>3.7399999999999998E-3</v>
      </c>
      <c r="Y1338" s="28">
        <v>2.5115999999999999E-2</v>
      </c>
      <c r="Z1338" s="20">
        <f t="shared" si="250"/>
        <v>251.16</v>
      </c>
      <c r="AA1338" s="24">
        <v>32.8994</v>
      </c>
      <c r="AB1338" s="24">
        <v>65.678200000000004</v>
      </c>
      <c r="AC1338" s="29">
        <v>8.0429999999999998E-3</v>
      </c>
      <c r="AD1338" s="21">
        <f t="shared" si="249"/>
        <v>80.429999999999993</v>
      </c>
      <c r="AE1338" s="24">
        <v>5.901E-3</v>
      </c>
      <c r="AF1338" s="24">
        <v>-4.5799999999999999E-3</v>
      </c>
      <c r="AG1338" s="24">
        <v>7.4000000000000003E-3</v>
      </c>
      <c r="AH1338" s="24">
        <v>1.158E-3</v>
      </c>
      <c r="AI1338" s="24">
        <v>0</v>
      </c>
      <c r="AJ1338" s="24">
        <v>0</v>
      </c>
      <c r="AK1338" s="24">
        <v>99.732200000000006</v>
      </c>
      <c r="AL1338" s="23">
        <v>1.3420000000000001E-3</v>
      </c>
      <c r="AM1338" s="23">
        <v>8.1999999999999998E-4</v>
      </c>
      <c r="AN1338" s="23">
        <v>-4.7400000000000003E-3</v>
      </c>
      <c r="AO1338" s="23">
        <v>-4.0000000000000003E-5</v>
      </c>
      <c r="AP1338" s="30">
        <v>2.7338999999999999E-2</v>
      </c>
      <c r="AQ1338" s="23">
        <v>0.28942000000000001</v>
      </c>
      <c r="AR1338" s="23">
        <v>5.5999999999999999E-3</v>
      </c>
      <c r="AS1338" s="23">
        <v>-7.9000000000000001E-4</v>
      </c>
      <c r="AT1338" s="23">
        <v>0.35207100000000002</v>
      </c>
      <c r="AU1338">
        <f t="shared" si="246"/>
        <v>0.64149100000000003</v>
      </c>
      <c r="AV1338" s="23">
        <v>1.062E-3</v>
      </c>
      <c r="AW1338" s="23">
        <v>3.3279999999999998E-3</v>
      </c>
      <c r="AX1338" s="31">
        <v>1.7614000000000001E-2</v>
      </c>
      <c r="AY1338" s="23">
        <v>50.1676</v>
      </c>
      <c r="AZ1338" s="23">
        <v>49.124299999999998</v>
      </c>
      <c r="BA1338" s="32">
        <v>5.4180000000000001E-3</v>
      </c>
      <c r="BB1338" s="10">
        <f t="shared" si="244"/>
        <v>2.3032E-2</v>
      </c>
      <c r="BC1338" s="23">
        <v>8.1379999999999994E-3</v>
      </c>
      <c r="BD1338" s="23">
        <v>-1.89E-3</v>
      </c>
      <c r="BE1338" s="23">
        <v>3.1510000000000002E-3</v>
      </c>
      <c r="BF1338" s="23">
        <v>2.8200000000000002E-4</v>
      </c>
      <c r="BG1338" s="23">
        <v>0</v>
      </c>
      <c r="BH1338" s="23">
        <v>0</v>
      </c>
      <c r="BI1338" s="22"/>
    </row>
    <row r="1339" spans="1:61" x14ac:dyDescent="0.25">
      <c r="A1339" t="s">
        <v>224</v>
      </c>
      <c r="D1339">
        <v>32</v>
      </c>
      <c r="E1339">
        <v>40</v>
      </c>
      <c r="F1339">
        <v>20</v>
      </c>
      <c r="G1339">
        <v>100</v>
      </c>
      <c r="H1339">
        <v>3</v>
      </c>
      <c r="I1339">
        <v>292</v>
      </c>
      <c r="J1339">
        <v>1</v>
      </c>
      <c r="K1339" s="1">
        <v>2.153E-3</v>
      </c>
      <c r="L1339" s="1">
        <v>-3.5300000000000002E-3</v>
      </c>
      <c r="M1339" s="1">
        <v>1.0583E-2</v>
      </c>
      <c r="N1339" s="1">
        <v>-1.3600000000000001E-3</v>
      </c>
      <c r="O1339" s="2">
        <v>8.5567000000000004E-2</v>
      </c>
      <c r="P1339" s="17">
        <f t="shared" si="247"/>
        <v>855.67000000000007</v>
      </c>
      <c r="Q1339" s="3">
        <v>0.15845899999999999</v>
      </c>
      <c r="R1339" s="18">
        <f t="shared" si="245"/>
        <v>1584.59</v>
      </c>
      <c r="S1339" s="1">
        <v>-8.4000000000000003E-4</v>
      </c>
      <c r="T1339" s="1">
        <v>1.7049999999999999E-3</v>
      </c>
      <c r="U1339" s="4">
        <v>0.155866</v>
      </c>
      <c r="V1339" s="19">
        <f t="shared" si="248"/>
        <v>1558.66</v>
      </c>
      <c r="W1339" s="1">
        <v>-6.0499999999999998E-3</v>
      </c>
      <c r="X1339" s="1">
        <v>2.4970000000000001E-3</v>
      </c>
      <c r="Y1339" s="5">
        <v>2.9979999999999998E-3</v>
      </c>
      <c r="Z1339" s="20">
        <f t="shared" si="250"/>
        <v>29.979999999999997</v>
      </c>
      <c r="AA1339" s="1">
        <v>32.916200000000003</v>
      </c>
      <c r="AB1339" s="1">
        <v>66.228200000000001</v>
      </c>
      <c r="AC1339" s="6">
        <v>5.3048999999999999E-2</v>
      </c>
      <c r="AD1339" s="21">
        <f t="shared" si="249"/>
        <v>530.49</v>
      </c>
      <c r="AE1339" s="1">
        <v>9.0200000000000002E-4</v>
      </c>
      <c r="AF1339" s="1">
        <v>-1.6900000000000001E-3</v>
      </c>
      <c r="AG1339" s="1">
        <v>1.1454000000000001E-2</v>
      </c>
      <c r="AH1339" s="1">
        <v>-1.6570000000000001E-2</v>
      </c>
      <c r="AI1339" s="1">
        <v>0</v>
      </c>
      <c r="AJ1339" s="1">
        <v>0</v>
      </c>
      <c r="AK1339" s="1">
        <v>99.599599999999995</v>
      </c>
      <c r="AL1339">
        <v>5.0799999999999999E-4</v>
      </c>
      <c r="AM1339">
        <v>-1.6000000000000001E-3</v>
      </c>
      <c r="AN1339">
        <v>4.2490000000000002E-3</v>
      </c>
      <c r="AO1339">
        <v>-1.1299999999999999E-3</v>
      </c>
      <c r="AP1339" s="7">
        <v>6.5810999999999995E-2</v>
      </c>
      <c r="AQ1339">
        <v>6.8902000000000005E-2</v>
      </c>
      <c r="AR1339">
        <v>-5.1999999999999995E-4</v>
      </c>
      <c r="AS1339">
        <v>1.1119999999999999E-3</v>
      </c>
      <c r="AT1339">
        <v>0.136406</v>
      </c>
      <c r="AU1339">
        <f t="shared" si="246"/>
        <v>0.20530799999999999</v>
      </c>
      <c r="AV1339">
        <v>-5.0200000000000002E-3</v>
      </c>
      <c r="AW1339">
        <v>2.222E-3</v>
      </c>
      <c r="AX1339" s="8">
        <v>2.1020000000000001E-3</v>
      </c>
      <c r="AY1339">
        <v>50.1736</v>
      </c>
      <c r="AZ1339">
        <v>49.516300000000001</v>
      </c>
      <c r="BA1339" s="9">
        <v>3.5716999999999999E-2</v>
      </c>
      <c r="BB1339" s="10">
        <f t="shared" si="244"/>
        <v>3.7818999999999998E-2</v>
      </c>
      <c r="BC1339">
        <v>1.2440000000000001E-3</v>
      </c>
      <c r="BD1339">
        <v>-6.8999999999999997E-4</v>
      </c>
      <c r="BE1339">
        <v>4.8760000000000001E-3</v>
      </c>
      <c r="BF1339">
        <v>-4.0400000000000002E-3</v>
      </c>
      <c r="BG1339">
        <v>0</v>
      </c>
      <c r="BH1339">
        <v>0</v>
      </c>
      <c r="BI1339" s="22"/>
    </row>
    <row r="1340" spans="1:61" x14ac:dyDescent="0.25">
      <c r="A1340" t="s">
        <v>224</v>
      </c>
      <c r="D1340">
        <v>32</v>
      </c>
      <c r="E1340">
        <v>40</v>
      </c>
      <c r="F1340">
        <v>20</v>
      </c>
      <c r="G1340">
        <v>100</v>
      </c>
      <c r="H1340">
        <v>3</v>
      </c>
      <c r="I1340">
        <v>293</v>
      </c>
      <c r="J1340">
        <v>2</v>
      </c>
      <c r="K1340" s="1">
        <v>-2.3000000000000001E-4</v>
      </c>
      <c r="L1340" s="1">
        <v>-5.7200000000000003E-3</v>
      </c>
      <c r="M1340" s="1">
        <v>-2.5200000000000001E-3</v>
      </c>
      <c r="N1340" s="1">
        <v>5.4669999999999996E-3</v>
      </c>
      <c r="O1340" s="2">
        <v>5.1360999999999997E-2</v>
      </c>
      <c r="P1340" s="17">
        <f t="shared" si="247"/>
        <v>513.61</v>
      </c>
      <c r="Q1340" s="3">
        <v>0.38753399999999999</v>
      </c>
      <c r="R1340" s="18">
        <f t="shared" si="245"/>
        <v>3875.3399999999997</v>
      </c>
      <c r="S1340" s="1">
        <v>8.1899999999999994E-3</v>
      </c>
      <c r="T1340" s="1">
        <v>3.9300000000000003E-3</v>
      </c>
      <c r="U1340" s="4">
        <v>0.26906000000000002</v>
      </c>
      <c r="V1340" s="19">
        <f t="shared" si="248"/>
        <v>2690.6000000000004</v>
      </c>
      <c r="W1340" s="1">
        <v>1.1050000000000001E-3</v>
      </c>
      <c r="X1340" s="1">
        <v>4.0309999999999999E-3</v>
      </c>
      <c r="Y1340" s="5">
        <v>5.2129999999999998E-3</v>
      </c>
      <c r="Z1340" s="20">
        <f t="shared" si="250"/>
        <v>52.129999999999995</v>
      </c>
      <c r="AA1340" s="1">
        <v>33.038200000000003</v>
      </c>
      <c r="AB1340" s="1">
        <v>66.123900000000006</v>
      </c>
      <c r="AC1340" s="6">
        <v>3.4473999999999998E-2</v>
      </c>
      <c r="AD1340" s="21">
        <f t="shared" si="249"/>
        <v>344.73999999999995</v>
      </c>
      <c r="AE1340" s="1">
        <v>3.6519999999999999E-3</v>
      </c>
      <c r="AF1340" s="1">
        <v>-7.2999999999999996E-4</v>
      </c>
      <c r="AG1340" s="1">
        <v>1.5233E-2</v>
      </c>
      <c r="AH1340" s="1">
        <v>-3.4450000000000001E-2</v>
      </c>
      <c r="AI1340" s="1">
        <v>0</v>
      </c>
      <c r="AJ1340" s="1">
        <v>0</v>
      </c>
      <c r="AK1340" s="1">
        <v>99.907700000000006</v>
      </c>
      <c r="AL1340">
        <v>-5.0000000000000002E-5</v>
      </c>
      <c r="AM1340">
        <v>-2.5799999999999998E-3</v>
      </c>
      <c r="AN1340">
        <v>-1.01E-3</v>
      </c>
      <c r="AO1340">
        <v>4.5389999999999996E-3</v>
      </c>
      <c r="AP1340" s="7">
        <v>3.9391000000000002E-2</v>
      </c>
      <c r="AQ1340">
        <v>0.16803299999999999</v>
      </c>
      <c r="AR1340">
        <v>5.0549999999999996E-3</v>
      </c>
      <c r="AS1340">
        <v>2.5560000000000001E-3</v>
      </c>
      <c r="AT1340">
        <v>0.23480200000000001</v>
      </c>
      <c r="AU1340">
        <f t="shared" si="246"/>
        <v>0.402835</v>
      </c>
      <c r="AV1340">
        <v>9.1399999999999999E-4</v>
      </c>
      <c r="AW1340">
        <v>3.5760000000000002E-3</v>
      </c>
      <c r="AX1340" s="8">
        <v>3.6440000000000001E-3</v>
      </c>
      <c r="AY1340">
        <v>50.216900000000003</v>
      </c>
      <c r="AZ1340">
        <v>49.298299999999998</v>
      </c>
      <c r="BA1340" s="9">
        <v>2.3144999999999999E-2</v>
      </c>
      <c r="BB1340" s="10">
        <f t="shared" si="244"/>
        <v>2.6789E-2</v>
      </c>
      <c r="BC1340">
        <v>5.0200000000000002E-3</v>
      </c>
      <c r="BD1340">
        <v>-2.9999999999999997E-4</v>
      </c>
      <c r="BE1340">
        <v>6.4660000000000004E-3</v>
      </c>
      <c r="BF1340">
        <v>-8.3700000000000007E-3</v>
      </c>
      <c r="BG1340">
        <v>0</v>
      </c>
      <c r="BH1340">
        <v>0</v>
      </c>
      <c r="BI1340" s="22"/>
    </row>
    <row r="1341" spans="1:61" x14ac:dyDescent="0.25">
      <c r="A1341" t="s">
        <v>224</v>
      </c>
      <c r="D1341">
        <v>32</v>
      </c>
      <c r="E1341">
        <v>40</v>
      </c>
      <c r="F1341">
        <v>20</v>
      </c>
      <c r="G1341">
        <v>100</v>
      </c>
      <c r="H1341">
        <v>3</v>
      </c>
      <c r="I1341">
        <v>294</v>
      </c>
      <c r="J1341">
        <v>3</v>
      </c>
      <c r="K1341" s="1">
        <v>-1.0499999999999999E-3</v>
      </c>
      <c r="L1341" s="1">
        <v>3.1110000000000001E-3</v>
      </c>
      <c r="M1341" s="1">
        <v>4.2319999999999997E-3</v>
      </c>
      <c r="N1341" s="1">
        <v>-2.8E-3</v>
      </c>
      <c r="O1341" s="2">
        <v>7.5874999999999998E-2</v>
      </c>
      <c r="P1341" s="17">
        <f t="shared" si="247"/>
        <v>758.75</v>
      </c>
      <c r="Q1341" s="3">
        <v>0.160944</v>
      </c>
      <c r="R1341" s="18">
        <f t="shared" si="245"/>
        <v>1609.44</v>
      </c>
      <c r="S1341" s="1">
        <v>2.9399999999999999E-3</v>
      </c>
      <c r="T1341" s="1">
        <v>-1.07E-3</v>
      </c>
      <c r="U1341" s="4">
        <v>0.14992</v>
      </c>
      <c r="V1341" s="19">
        <f t="shared" si="248"/>
        <v>1499.2</v>
      </c>
      <c r="W1341" s="1">
        <v>-2.5400000000000002E-3</v>
      </c>
      <c r="X1341" s="1">
        <v>4.0600000000000002E-3</v>
      </c>
      <c r="Y1341" s="5">
        <v>-3.0100000000000001E-3</v>
      </c>
      <c r="Z1341" s="20">
        <f t="shared" si="250"/>
        <v>-30.1</v>
      </c>
      <c r="AA1341" s="1">
        <v>33.041499999999999</v>
      </c>
      <c r="AB1341" s="1">
        <v>66.354699999999994</v>
      </c>
      <c r="AC1341" s="6">
        <v>4.7375E-2</v>
      </c>
      <c r="AD1341" s="21">
        <f t="shared" si="249"/>
        <v>473.75</v>
      </c>
      <c r="AE1341" s="1">
        <v>3.859E-3</v>
      </c>
      <c r="AF1341" s="1">
        <v>4.0270000000000002E-3</v>
      </c>
      <c r="AG1341" s="1">
        <v>8.3590000000000001E-3</v>
      </c>
      <c r="AH1341" s="1">
        <v>4.496E-3</v>
      </c>
      <c r="AI1341" s="1">
        <v>0</v>
      </c>
      <c r="AJ1341" s="1">
        <v>0</v>
      </c>
      <c r="AK1341" s="1">
        <v>99.855000000000004</v>
      </c>
      <c r="AL1341">
        <v>-2.5000000000000001E-4</v>
      </c>
      <c r="AM1341">
        <v>1.4059999999999999E-3</v>
      </c>
      <c r="AN1341">
        <v>1.694E-3</v>
      </c>
      <c r="AO1341">
        <v>-2.32E-3</v>
      </c>
      <c r="AP1341" s="7">
        <v>5.8194000000000003E-2</v>
      </c>
      <c r="AQ1341">
        <v>6.9788000000000003E-2</v>
      </c>
      <c r="AR1341">
        <v>1.8140000000000001E-3</v>
      </c>
      <c r="AS1341">
        <v>-6.8999999999999997E-4</v>
      </c>
      <c r="AT1341">
        <v>0.13083700000000001</v>
      </c>
      <c r="AU1341">
        <f t="shared" si="246"/>
        <v>0.200625</v>
      </c>
      <c r="AV1341">
        <v>-2.0999999999999999E-3</v>
      </c>
      <c r="AW1341">
        <v>3.6020000000000002E-3</v>
      </c>
      <c r="AX1341" s="8">
        <v>-2.1099999999999999E-3</v>
      </c>
      <c r="AY1341">
        <v>50.224200000000003</v>
      </c>
      <c r="AZ1341">
        <v>49.472499999999997</v>
      </c>
      <c r="BA1341" s="9">
        <v>3.1808000000000003E-2</v>
      </c>
      <c r="BB1341" s="10">
        <f t="shared" si="244"/>
        <v>2.9698000000000002E-2</v>
      </c>
      <c r="BC1341">
        <v>5.3049999999999998E-3</v>
      </c>
      <c r="BD1341">
        <v>1.6540000000000001E-3</v>
      </c>
      <c r="BE1341">
        <v>3.5479999999999999E-3</v>
      </c>
      <c r="BF1341">
        <v>1.0920000000000001E-3</v>
      </c>
      <c r="BG1341">
        <v>0</v>
      </c>
      <c r="BH1341">
        <v>0</v>
      </c>
      <c r="BI1341" s="22"/>
    </row>
    <row r="1342" spans="1:61" x14ac:dyDescent="0.25">
      <c r="A1342" t="s">
        <v>224</v>
      </c>
      <c r="D1342">
        <v>32</v>
      </c>
      <c r="E1342">
        <v>40</v>
      </c>
      <c r="F1342">
        <v>20</v>
      </c>
      <c r="G1342">
        <v>100</v>
      </c>
      <c r="H1342">
        <v>3</v>
      </c>
      <c r="I1342">
        <v>295</v>
      </c>
      <c r="J1342">
        <v>4</v>
      </c>
      <c r="K1342" s="1">
        <v>-6.4900000000000001E-3</v>
      </c>
      <c r="L1342" s="1">
        <v>1.5308E-2</v>
      </c>
      <c r="M1342" s="1">
        <v>-6.7799999999999996E-3</v>
      </c>
      <c r="N1342" s="1">
        <v>-6.2E-4</v>
      </c>
      <c r="O1342" s="2">
        <v>6.8985000000000005E-2</v>
      </c>
      <c r="P1342" s="17">
        <f t="shared" si="247"/>
        <v>689.85</v>
      </c>
      <c r="Q1342" s="3">
        <v>0.107831</v>
      </c>
      <c r="R1342" s="18">
        <f t="shared" si="245"/>
        <v>1078.31</v>
      </c>
      <c r="S1342" s="1">
        <v>5.7219999999999997E-3</v>
      </c>
      <c r="T1342" s="1">
        <v>-3.8400000000000001E-3</v>
      </c>
      <c r="U1342" s="4">
        <v>0.13805999999999999</v>
      </c>
      <c r="V1342" s="19">
        <f t="shared" si="248"/>
        <v>1380.6</v>
      </c>
      <c r="W1342" s="1">
        <v>-4.47E-3</v>
      </c>
      <c r="X1342" s="1">
        <v>1.6969999999999999E-3</v>
      </c>
      <c r="Y1342" s="5">
        <v>2.761E-3</v>
      </c>
      <c r="Z1342" s="20">
        <f t="shared" si="250"/>
        <v>27.61</v>
      </c>
      <c r="AA1342" s="1">
        <v>33.1158</v>
      </c>
      <c r="AB1342" s="1">
        <v>66.4602</v>
      </c>
      <c r="AC1342" s="6">
        <v>4.6706999999999999E-2</v>
      </c>
      <c r="AD1342" s="21">
        <f t="shared" si="249"/>
        <v>467.07</v>
      </c>
      <c r="AE1342" s="1">
        <v>2.323E-3</v>
      </c>
      <c r="AF1342" s="1">
        <v>7.8329999999999997E-3</v>
      </c>
      <c r="AG1342" s="1">
        <v>7.5449999999999996E-3</v>
      </c>
      <c r="AH1342" s="1">
        <v>9.188E-3</v>
      </c>
      <c r="AI1342" s="1">
        <v>0</v>
      </c>
      <c r="AJ1342" s="1">
        <v>0</v>
      </c>
      <c r="AK1342" s="1">
        <v>99.967799999999997</v>
      </c>
      <c r="AL1342">
        <v>-1.5200000000000001E-3</v>
      </c>
      <c r="AM1342">
        <v>6.9059999999999998E-3</v>
      </c>
      <c r="AN1342">
        <v>-2.7100000000000002E-3</v>
      </c>
      <c r="AO1342">
        <v>-5.1000000000000004E-4</v>
      </c>
      <c r="AP1342" s="7">
        <v>5.2828E-2</v>
      </c>
      <c r="AQ1342">
        <v>4.6684999999999997E-2</v>
      </c>
      <c r="AR1342">
        <v>3.5270000000000002E-3</v>
      </c>
      <c r="AS1342">
        <v>-2.5000000000000001E-3</v>
      </c>
      <c r="AT1342">
        <v>0.12030100000000001</v>
      </c>
      <c r="AU1342">
        <f t="shared" si="246"/>
        <v>0.166986</v>
      </c>
      <c r="AV1342">
        <v>-3.6900000000000001E-3</v>
      </c>
      <c r="AW1342">
        <v>1.503E-3</v>
      </c>
      <c r="AX1342" s="8">
        <v>1.9269999999999999E-3</v>
      </c>
      <c r="AY1342">
        <v>50.259399999999999</v>
      </c>
      <c r="AZ1342">
        <v>49.474699999999999</v>
      </c>
      <c r="BA1342" s="9">
        <v>3.1312E-2</v>
      </c>
      <c r="BB1342" s="10">
        <f t="shared" si="244"/>
        <v>3.3238999999999998E-2</v>
      </c>
      <c r="BC1342">
        <v>3.189E-3</v>
      </c>
      <c r="BD1342">
        <v>3.2109999999999999E-3</v>
      </c>
      <c r="BE1342">
        <v>3.1979999999999999E-3</v>
      </c>
      <c r="BF1342">
        <v>2.2290000000000001E-3</v>
      </c>
      <c r="BG1342">
        <v>0</v>
      </c>
      <c r="BH1342">
        <v>0</v>
      </c>
      <c r="BI1342" s="22"/>
    </row>
    <row r="1343" spans="1:61" x14ac:dyDescent="0.25">
      <c r="A1343" t="s">
        <v>224</v>
      </c>
      <c r="D1343">
        <v>32</v>
      </c>
      <c r="E1343">
        <v>40</v>
      </c>
      <c r="F1343">
        <v>20</v>
      </c>
      <c r="G1343">
        <v>100</v>
      </c>
      <c r="H1343">
        <v>3</v>
      </c>
      <c r="I1343">
        <v>296</v>
      </c>
      <c r="J1343">
        <v>5</v>
      </c>
      <c r="K1343" s="1">
        <v>2.4684999999999999E-2</v>
      </c>
      <c r="L1343" s="1">
        <v>6.777E-3</v>
      </c>
      <c r="M1343" s="1">
        <v>-4.0299999999999997E-3</v>
      </c>
      <c r="N1343" s="1">
        <v>-1.7099999999999999E-3</v>
      </c>
      <c r="O1343" s="2">
        <v>5.9957999999999997E-2</v>
      </c>
      <c r="P1343" s="17">
        <f t="shared" si="247"/>
        <v>599.57999999999993</v>
      </c>
      <c r="Q1343" s="3">
        <v>0.10541499999999999</v>
      </c>
      <c r="R1343" s="18">
        <f t="shared" si="245"/>
        <v>1054.1499999999999</v>
      </c>
      <c r="S1343" s="1">
        <v>7.3280000000000003E-3</v>
      </c>
      <c r="T1343" s="1">
        <v>4.3839999999999999E-3</v>
      </c>
      <c r="U1343" s="4">
        <v>0.13483899999999999</v>
      </c>
      <c r="V1343" s="19">
        <f t="shared" si="248"/>
        <v>1348.3899999999999</v>
      </c>
      <c r="W1343" s="1">
        <v>2.6159999999999998E-3</v>
      </c>
      <c r="X1343" s="1">
        <v>-4.6999999999999999E-4</v>
      </c>
      <c r="Y1343" s="5">
        <v>1.1119999999999999E-3</v>
      </c>
      <c r="Z1343" s="20">
        <f t="shared" si="250"/>
        <v>11.12</v>
      </c>
      <c r="AA1343" s="1">
        <v>33.161799999999999</v>
      </c>
      <c r="AB1343" s="1">
        <v>66.305199999999999</v>
      </c>
      <c r="AC1343" s="6">
        <v>3.6734000000000003E-2</v>
      </c>
      <c r="AD1343" s="21">
        <f t="shared" si="249"/>
        <v>367.34000000000003</v>
      </c>
      <c r="AE1343" s="1">
        <v>1.238E-3</v>
      </c>
      <c r="AF1343" s="1">
        <v>1.8749999999999999E-2</v>
      </c>
      <c r="AG1343" s="1">
        <v>-1.0499999999999999E-3</v>
      </c>
      <c r="AH1343" s="1">
        <v>-4.7050000000000002E-2</v>
      </c>
      <c r="AI1343" s="1">
        <v>0</v>
      </c>
      <c r="AJ1343" s="1">
        <v>0</v>
      </c>
      <c r="AK1343" s="1">
        <v>99.816500000000005</v>
      </c>
      <c r="AL1343">
        <v>5.8009999999999997E-3</v>
      </c>
      <c r="AM1343">
        <v>3.0590000000000001E-3</v>
      </c>
      <c r="AN1343">
        <v>-1.6100000000000001E-3</v>
      </c>
      <c r="AO1343">
        <v>-1.42E-3</v>
      </c>
      <c r="AP1343" s="7">
        <v>4.5945E-2</v>
      </c>
      <c r="AQ1343">
        <v>4.5669000000000001E-2</v>
      </c>
      <c r="AR1343">
        <v>4.5189999999999996E-3</v>
      </c>
      <c r="AS1343">
        <v>2.849E-3</v>
      </c>
      <c r="AT1343">
        <v>0.11756999999999999</v>
      </c>
      <c r="AU1343">
        <f t="shared" si="246"/>
        <v>0.163239</v>
      </c>
      <c r="AV1343">
        <v>2.1619999999999999E-3</v>
      </c>
      <c r="AW1343">
        <v>-4.2000000000000002E-4</v>
      </c>
      <c r="AX1343" s="8">
        <v>7.7700000000000002E-4</v>
      </c>
      <c r="AY1343">
        <v>50.361699999999999</v>
      </c>
      <c r="AZ1343">
        <v>49.391199999999998</v>
      </c>
      <c r="BA1343" s="9">
        <v>2.4642000000000001E-2</v>
      </c>
      <c r="BB1343" s="10">
        <f t="shared" ref="BB1343:BB1406" si="251">BA1343+AX1343</f>
        <v>2.5419000000000001E-2</v>
      </c>
      <c r="BC1343">
        <v>1.6999999999999999E-3</v>
      </c>
      <c r="BD1343">
        <v>7.6920000000000001E-3</v>
      </c>
      <c r="BE1343">
        <v>-4.4999999999999999E-4</v>
      </c>
      <c r="BF1343">
        <v>-1.142E-2</v>
      </c>
      <c r="BG1343">
        <v>0</v>
      </c>
      <c r="BH1343">
        <v>0</v>
      </c>
      <c r="BI1343" s="22"/>
    </row>
    <row r="1344" spans="1:61" x14ac:dyDescent="0.25">
      <c r="A1344" t="s">
        <v>224</v>
      </c>
      <c r="D1344">
        <v>32</v>
      </c>
      <c r="E1344">
        <v>40</v>
      </c>
      <c r="F1344">
        <v>20</v>
      </c>
      <c r="G1344">
        <v>100</v>
      </c>
      <c r="H1344">
        <v>3</v>
      </c>
      <c r="I1344">
        <v>297</v>
      </c>
      <c r="J1344">
        <v>6</v>
      </c>
      <c r="K1344" s="1">
        <v>-6.3600000000000002E-3</v>
      </c>
      <c r="L1344" s="1">
        <v>2.0147000000000002E-2</v>
      </c>
      <c r="M1344" s="1">
        <v>-2.5300000000000001E-3</v>
      </c>
      <c r="N1344" s="1">
        <v>2.3349999999999998E-3</v>
      </c>
      <c r="O1344" s="2">
        <v>6.0204000000000001E-2</v>
      </c>
      <c r="P1344" s="17">
        <f t="shared" si="247"/>
        <v>602.04</v>
      </c>
      <c r="Q1344" s="3">
        <v>0.112904</v>
      </c>
      <c r="R1344" s="18">
        <f t="shared" si="245"/>
        <v>1129.04</v>
      </c>
      <c r="S1344" s="1">
        <v>4.6870000000000002E-3</v>
      </c>
      <c r="T1344" s="1">
        <v>4.9950000000000003E-3</v>
      </c>
      <c r="U1344" s="4">
        <v>0.134939</v>
      </c>
      <c r="V1344" s="19">
        <f t="shared" si="248"/>
        <v>1349.39</v>
      </c>
      <c r="W1344" s="1">
        <v>-7.7999999999999999E-4</v>
      </c>
      <c r="X1344" s="1">
        <v>2.5579999999999999E-3</v>
      </c>
      <c r="Y1344" s="5">
        <v>3.0599999999999998E-3</v>
      </c>
      <c r="Z1344" s="20">
        <f t="shared" si="250"/>
        <v>30.599999999999998</v>
      </c>
      <c r="AA1344" s="1">
        <v>33.1479</v>
      </c>
      <c r="AB1344" s="1">
        <v>66.422200000000004</v>
      </c>
      <c r="AC1344" s="6">
        <v>4.233E-2</v>
      </c>
      <c r="AD1344" s="21">
        <f t="shared" si="249"/>
        <v>423.3</v>
      </c>
      <c r="AE1344" s="1">
        <v>-6.3000000000000003E-4</v>
      </c>
      <c r="AF1344" s="1">
        <v>-8.9999999999999998E-4</v>
      </c>
      <c r="AG1344" s="1">
        <v>1.6996000000000001E-2</v>
      </c>
      <c r="AH1344" s="1">
        <v>-1.1209999999999999E-2</v>
      </c>
      <c r="AI1344" s="1">
        <v>0</v>
      </c>
      <c r="AJ1344" s="1">
        <v>0</v>
      </c>
      <c r="AK1344" s="1">
        <v>99.952799999999996</v>
      </c>
      <c r="AL1344">
        <v>-1.49E-3</v>
      </c>
      <c r="AM1344">
        <v>9.0869999999999996E-3</v>
      </c>
      <c r="AN1344">
        <v>-1.01E-3</v>
      </c>
      <c r="AO1344">
        <v>1.9350000000000001E-3</v>
      </c>
      <c r="AP1344" s="7">
        <v>4.6095999999999998E-2</v>
      </c>
      <c r="AQ1344">
        <v>4.8873E-2</v>
      </c>
      <c r="AR1344">
        <v>2.8879999999999999E-3</v>
      </c>
      <c r="AS1344">
        <v>3.2439999999999999E-3</v>
      </c>
      <c r="AT1344">
        <v>0.117561</v>
      </c>
      <c r="AU1344">
        <f t="shared" si="246"/>
        <v>0.166434</v>
      </c>
      <c r="AV1344">
        <v>-6.4000000000000005E-4</v>
      </c>
      <c r="AW1344">
        <v>2.2659999999999998E-3</v>
      </c>
      <c r="AX1344" s="8">
        <v>2.1359999999999999E-3</v>
      </c>
      <c r="AY1344">
        <v>50.299500000000002</v>
      </c>
      <c r="AZ1344">
        <v>49.438000000000002</v>
      </c>
      <c r="BA1344" s="9">
        <v>2.8372000000000001E-2</v>
      </c>
      <c r="BB1344" s="10">
        <f t="shared" si="251"/>
        <v>3.0508E-2</v>
      </c>
      <c r="BC1344">
        <v>-8.5999999999999998E-4</v>
      </c>
      <c r="BD1344">
        <v>-3.6999999999999999E-4</v>
      </c>
      <c r="BE1344">
        <v>7.2020000000000001E-3</v>
      </c>
      <c r="BF1344">
        <v>-2.7200000000000002E-3</v>
      </c>
      <c r="BG1344">
        <v>0</v>
      </c>
      <c r="BH1344">
        <v>0</v>
      </c>
      <c r="BI1344" s="22"/>
    </row>
    <row r="1345" spans="1:61" x14ac:dyDescent="0.25">
      <c r="A1345" s="23" t="s">
        <v>224</v>
      </c>
      <c r="B1345" s="23"/>
      <c r="C1345" s="23"/>
      <c r="D1345" s="23">
        <v>32</v>
      </c>
      <c r="E1345" s="23">
        <v>40</v>
      </c>
      <c r="F1345" s="23">
        <v>20</v>
      </c>
      <c r="G1345" s="23">
        <v>100</v>
      </c>
      <c r="H1345" s="23">
        <v>3</v>
      </c>
      <c r="I1345" s="23">
        <v>298</v>
      </c>
      <c r="J1345" s="23">
        <v>7</v>
      </c>
      <c r="K1345" s="24">
        <v>1.2185E-2</v>
      </c>
      <c r="L1345" s="24">
        <v>1.1325E-2</v>
      </c>
      <c r="M1345" s="24">
        <v>2.8180000000000002E-3</v>
      </c>
      <c r="N1345" s="24">
        <v>3.8070000000000001E-3</v>
      </c>
      <c r="O1345" s="25">
        <v>8.0906000000000006E-2</v>
      </c>
      <c r="P1345" s="17">
        <f t="shared" si="247"/>
        <v>809.06000000000006</v>
      </c>
      <c r="Q1345" s="26">
        <v>0.19075</v>
      </c>
      <c r="R1345" s="18">
        <f t="shared" si="245"/>
        <v>1907.5</v>
      </c>
      <c r="S1345" s="24">
        <v>4.1349999999999998E-3</v>
      </c>
      <c r="T1345" s="24">
        <v>4.5669999999999999E-3</v>
      </c>
      <c r="U1345" s="27">
        <v>0.159141</v>
      </c>
      <c r="V1345" s="19">
        <f t="shared" si="248"/>
        <v>1591.41</v>
      </c>
      <c r="W1345" s="24">
        <v>-1.99E-3</v>
      </c>
      <c r="X1345" s="24">
        <v>1.2600000000000001E-3</v>
      </c>
      <c r="Y1345" s="28">
        <v>-5.8E-4</v>
      </c>
      <c r="Z1345" s="20">
        <f t="shared" si="250"/>
        <v>-5.8</v>
      </c>
      <c r="AA1345" s="24">
        <v>33.348500000000001</v>
      </c>
      <c r="AB1345" s="24">
        <v>66.312399999999997</v>
      </c>
      <c r="AC1345" s="29">
        <v>5.9368999999999998E-2</v>
      </c>
      <c r="AD1345" s="21">
        <f t="shared" si="249"/>
        <v>593.68999999999994</v>
      </c>
      <c r="AE1345" s="24">
        <v>-4.6000000000000001E-4</v>
      </c>
      <c r="AF1345" s="24">
        <v>4.1139999999999996E-3</v>
      </c>
      <c r="AG1345" s="24">
        <v>1.709E-3</v>
      </c>
      <c r="AH1345" s="24">
        <v>-2.103E-2</v>
      </c>
      <c r="AI1345" s="24">
        <v>0</v>
      </c>
      <c r="AJ1345" s="24">
        <v>0</v>
      </c>
      <c r="AK1345" s="24">
        <v>100.173</v>
      </c>
      <c r="AL1345" s="23">
        <v>2.8530000000000001E-3</v>
      </c>
      <c r="AM1345" s="23">
        <v>5.0930000000000003E-3</v>
      </c>
      <c r="AN1345" s="23">
        <v>1.1230000000000001E-3</v>
      </c>
      <c r="AO1345" s="23">
        <v>3.1459999999999999E-3</v>
      </c>
      <c r="AP1345" s="30">
        <v>6.1763999999999999E-2</v>
      </c>
      <c r="AQ1345" s="23">
        <v>8.2325999999999996E-2</v>
      </c>
      <c r="AR1345" s="23">
        <v>2.5400000000000002E-3</v>
      </c>
      <c r="AS1345" s="23">
        <v>2.957E-3</v>
      </c>
      <c r="AT1345" s="23">
        <v>0.138236</v>
      </c>
      <c r="AU1345">
        <f t="shared" si="246"/>
        <v>0.22056199999999998</v>
      </c>
      <c r="AV1345" s="23">
        <v>-1.64E-3</v>
      </c>
      <c r="AW1345" s="23">
        <v>1.1130000000000001E-3</v>
      </c>
      <c r="AX1345" s="31">
        <v>-4.0000000000000002E-4</v>
      </c>
      <c r="AY1345" s="23">
        <v>50.454300000000003</v>
      </c>
      <c r="AZ1345" s="23">
        <v>49.210299999999997</v>
      </c>
      <c r="BA1345" s="32">
        <v>3.9676000000000003E-2</v>
      </c>
      <c r="BB1345" s="10">
        <f t="shared" si="251"/>
        <v>3.9276000000000005E-2</v>
      </c>
      <c r="BC1345" s="23">
        <v>-6.3000000000000003E-4</v>
      </c>
      <c r="BD1345" s="23">
        <v>1.6819999999999999E-3</v>
      </c>
      <c r="BE1345" s="23">
        <v>7.2199999999999999E-4</v>
      </c>
      <c r="BF1345" s="23">
        <v>-5.0899999999999999E-3</v>
      </c>
      <c r="BG1345" s="23">
        <v>0</v>
      </c>
      <c r="BH1345" s="23">
        <v>0</v>
      </c>
      <c r="BI1345" s="22"/>
    </row>
    <row r="1346" spans="1:61" x14ac:dyDescent="0.25">
      <c r="A1346" t="s">
        <v>225</v>
      </c>
      <c r="D1346">
        <v>33</v>
      </c>
      <c r="E1346">
        <v>40</v>
      </c>
      <c r="F1346">
        <v>20</v>
      </c>
      <c r="G1346">
        <v>100</v>
      </c>
      <c r="H1346">
        <v>3</v>
      </c>
      <c r="I1346">
        <v>299</v>
      </c>
      <c r="J1346">
        <v>1</v>
      </c>
      <c r="K1346" s="1">
        <v>-4.4200000000000003E-3</v>
      </c>
      <c r="L1346" s="1">
        <v>-3.0000000000000001E-5</v>
      </c>
      <c r="M1346" s="1">
        <v>-1.15E-3</v>
      </c>
      <c r="N1346" s="1">
        <v>2.0019999999999999E-3</v>
      </c>
      <c r="O1346" s="2">
        <v>2.6786000000000001E-2</v>
      </c>
      <c r="P1346" s="17">
        <f t="shared" si="247"/>
        <v>267.86</v>
      </c>
      <c r="Q1346" s="3">
        <v>8.3042000000000005E-2</v>
      </c>
      <c r="R1346" s="18">
        <f t="shared" si="245"/>
        <v>830.42000000000007</v>
      </c>
      <c r="S1346" s="1">
        <v>9.3480000000000004E-3</v>
      </c>
      <c r="T1346" s="1">
        <v>9.6699999999999998E-4</v>
      </c>
      <c r="U1346" s="4">
        <v>0.159495</v>
      </c>
      <c r="V1346" s="19">
        <f t="shared" si="248"/>
        <v>1594.95</v>
      </c>
      <c r="W1346" s="1">
        <v>-2.2399999999999998E-3</v>
      </c>
      <c r="X1346" s="1">
        <v>5.4199999999999995E-4</v>
      </c>
      <c r="Y1346" s="5">
        <v>4.2092999999999998E-2</v>
      </c>
      <c r="Z1346" s="20">
        <f t="shared" si="250"/>
        <v>420.93</v>
      </c>
      <c r="AA1346" s="1">
        <v>32.773400000000002</v>
      </c>
      <c r="AB1346" s="1">
        <v>65.861099999999993</v>
      </c>
      <c r="AC1346" s="6">
        <v>-2.7599999999999999E-3</v>
      </c>
      <c r="AD1346" s="21">
        <f t="shared" si="249"/>
        <v>-27.599999999999998</v>
      </c>
      <c r="AE1346" s="1">
        <v>5.7499999999999999E-3</v>
      </c>
      <c r="AF1346" s="1">
        <v>-2.8900000000000002E-3</v>
      </c>
      <c r="AG1346" s="1">
        <v>8.6390000000000008E-3</v>
      </c>
      <c r="AH1346" s="1">
        <v>-5.5980000000000002E-2</v>
      </c>
      <c r="AI1346" s="1">
        <v>0</v>
      </c>
      <c r="AJ1346" s="1">
        <v>0</v>
      </c>
      <c r="AK1346" s="1">
        <v>98.903599999999997</v>
      </c>
      <c r="AL1346">
        <v>-1.0499999999999999E-3</v>
      </c>
      <c r="AM1346">
        <v>-1.0000000000000001E-5</v>
      </c>
      <c r="AN1346">
        <v>-4.6999999999999999E-4</v>
      </c>
      <c r="AO1346">
        <v>1.6770000000000001E-3</v>
      </c>
      <c r="AP1346" s="7">
        <v>2.0721E-2</v>
      </c>
      <c r="AQ1346">
        <v>3.6318000000000003E-2</v>
      </c>
      <c r="AR1346">
        <v>5.8190000000000004E-3</v>
      </c>
      <c r="AS1346">
        <v>6.3400000000000001E-4</v>
      </c>
      <c r="AT1346">
        <v>0.14039199999999999</v>
      </c>
      <c r="AU1346">
        <f t="shared" si="246"/>
        <v>0.17670999999999998</v>
      </c>
      <c r="AV1346">
        <v>-1.8699999999999999E-3</v>
      </c>
      <c r="AW1346">
        <v>4.8500000000000003E-4</v>
      </c>
      <c r="AX1346" s="8">
        <v>2.9679000000000001E-2</v>
      </c>
      <c r="AY1346">
        <v>50.245600000000003</v>
      </c>
      <c r="AZ1346">
        <v>49.527299999999997</v>
      </c>
      <c r="BA1346" s="9">
        <v>-1.8699999999999999E-3</v>
      </c>
      <c r="BB1346" s="10">
        <f t="shared" si="251"/>
        <v>2.7809E-2</v>
      </c>
      <c r="BC1346">
        <v>7.9729999999999992E-3</v>
      </c>
      <c r="BD1346">
        <v>-1.1999999999999999E-3</v>
      </c>
      <c r="BE1346">
        <v>3.699E-3</v>
      </c>
      <c r="BF1346">
        <v>-1.372E-2</v>
      </c>
      <c r="BG1346">
        <v>0</v>
      </c>
      <c r="BH1346">
        <v>0</v>
      </c>
      <c r="BI1346" s="22"/>
    </row>
    <row r="1347" spans="1:61" x14ac:dyDescent="0.25">
      <c r="A1347" t="s">
        <v>225</v>
      </c>
      <c r="D1347">
        <v>33</v>
      </c>
      <c r="E1347">
        <v>40</v>
      </c>
      <c r="F1347">
        <v>20</v>
      </c>
      <c r="G1347">
        <v>100</v>
      </c>
      <c r="H1347">
        <v>3</v>
      </c>
      <c r="I1347">
        <v>300</v>
      </c>
      <c r="J1347">
        <v>2</v>
      </c>
      <c r="K1347" s="1">
        <v>1.8269000000000001E-2</v>
      </c>
      <c r="L1347" s="1">
        <v>1.7465999999999999E-2</v>
      </c>
      <c r="M1347" s="1">
        <v>4.9299999999999995E-4</v>
      </c>
      <c r="N1347" s="1">
        <v>8.1700000000000002E-4</v>
      </c>
      <c r="O1347" s="2">
        <v>4.4798999999999999E-2</v>
      </c>
      <c r="P1347" s="17">
        <f t="shared" si="247"/>
        <v>447.99</v>
      </c>
      <c r="Q1347" s="3">
        <v>0.30109900000000001</v>
      </c>
      <c r="R1347" s="18">
        <f t="shared" ref="R1347:R1410" si="252">IF(ISBLANK(Q1347)," ", Q1347*10000)</f>
        <v>3010.9900000000002</v>
      </c>
      <c r="S1347" s="1">
        <v>5.6860000000000001E-3</v>
      </c>
      <c r="T1347" s="1">
        <v>1.0020000000000001E-3</v>
      </c>
      <c r="U1347" s="4">
        <v>6.9795999999999997E-2</v>
      </c>
      <c r="V1347" s="19">
        <f t="shared" si="248"/>
        <v>697.95999999999992</v>
      </c>
      <c r="W1347" s="1">
        <v>-6.0299999999999998E-3</v>
      </c>
      <c r="X1347" s="1">
        <v>7.9430000000000004E-3</v>
      </c>
      <c r="Y1347" s="5">
        <v>2.6908999999999999E-2</v>
      </c>
      <c r="Z1347" s="20">
        <f t="shared" si="250"/>
        <v>269.08999999999997</v>
      </c>
      <c r="AA1347" s="1">
        <v>32.879899999999999</v>
      </c>
      <c r="AB1347" s="1">
        <v>66.207599999999999</v>
      </c>
      <c r="AC1347" s="6">
        <v>7.6270000000000001E-3</v>
      </c>
      <c r="AD1347" s="21">
        <f t="shared" si="249"/>
        <v>76.27</v>
      </c>
      <c r="AE1347" s="1">
        <v>9.6640000000000007E-3</v>
      </c>
      <c r="AF1347" s="1">
        <v>1.9819999999999998E-3</v>
      </c>
      <c r="AG1347" s="1">
        <v>-4.0299999999999997E-3</v>
      </c>
      <c r="AH1347" s="1">
        <v>-3.9750000000000001E-2</v>
      </c>
      <c r="AI1347" s="1">
        <v>0</v>
      </c>
      <c r="AJ1347" s="1">
        <v>0</v>
      </c>
      <c r="AK1347" s="1">
        <v>99.551199999999994</v>
      </c>
      <c r="AL1347">
        <v>4.3140000000000001E-3</v>
      </c>
      <c r="AM1347">
        <v>7.9220000000000002E-3</v>
      </c>
      <c r="AN1347">
        <v>1.9799999999999999E-4</v>
      </c>
      <c r="AO1347">
        <v>6.8099999999999996E-4</v>
      </c>
      <c r="AP1347" s="7">
        <v>3.4493000000000003E-2</v>
      </c>
      <c r="AQ1347">
        <v>0.13106799999999999</v>
      </c>
      <c r="AR1347">
        <v>3.5230000000000001E-3</v>
      </c>
      <c r="AS1347">
        <v>6.5399999999999996E-4</v>
      </c>
      <c r="AT1347">
        <v>6.1148000000000001E-2</v>
      </c>
      <c r="AU1347">
        <f t="shared" si="246"/>
        <v>0.192216</v>
      </c>
      <c r="AV1347">
        <v>-5.0099999999999997E-3</v>
      </c>
      <c r="AW1347">
        <v>7.0740000000000004E-3</v>
      </c>
      <c r="AX1347" s="8">
        <v>1.8884000000000001E-2</v>
      </c>
      <c r="AY1347">
        <v>50.172600000000003</v>
      </c>
      <c r="AZ1347">
        <v>49.554600000000001</v>
      </c>
      <c r="BA1347" s="9">
        <v>5.1409999999999997E-3</v>
      </c>
      <c r="BB1347" s="10">
        <f t="shared" si="251"/>
        <v>2.4025000000000001E-2</v>
      </c>
      <c r="BC1347">
        <v>1.3337E-2</v>
      </c>
      <c r="BD1347">
        <v>8.1700000000000002E-4</v>
      </c>
      <c r="BE1347">
        <v>-1.72E-3</v>
      </c>
      <c r="BF1347">
        <v>-9.7000000000000003E-3</v>
      </c>
      <c r="BG1347">
        <v>0</v>
      </c>
      <c r="BH1347">
        <v>0</v>
      </c>
      <c r="BI1347" s="22"/>
    </row>
    <row r="1348" spans="1:61" x14ac:dyDescent="0.25">
      <c r="A1348" t="s">
        <v>225</v>
      </c>
      <c r="D1348">
        <v>33</v>
      </c>
      <c r="E1348">
        <v>40</v>
      </c>
      <c r="F1348">
        <v>20</v>
      </c>
      <c r="G1348">
        <v>100</v>
      </c>
      <c r="H1348">
        <v>3</v>
      </c>
      <c r="I1348">
        <v>301</v>
      </c>
      <c r="J1348">
        <v>3</v>
      </c>
      <c r="K1348" s="1">
        <v>2.3875E-2</v>
      </c>
      <c r="L1348" s="1">
        <v>-1.7899999999999999E-3</v>
      </c>
      <c r="M1348" s="1">
        <v>1.1065E-2</v>
      </c>
      <c r="N1348" s="1">
        <v>-4.47E-3</v>
      </c>
      <c r="O1348" s="2">
        <v>3.6609000000000003E-2</v>
      </c>
      <c r="P1348" s="17">
        <f t="shared" si="247"/>
        <v>366.09000000000003</v>
      </c>
      <c r="Q1348" s="3">
        <v>0.35645700000000002</v>
      </c>
      <c r="R1348" s="18">
        <f t="shared" si="252"/>
        <v>3564.57</v>
      </c>
      <c r="S1348" s="1">
        <v>6.7689999999999998E-3</v>
      </c>
      <c r="T1348" s="1">
        <v>1.0083E-2</v>
      </c>
      <c r="U1348" s="4">
        <v>8.2090999999999997E-2</v>
      </c>
      <c r="V1348" s="19">
        <f t="shared" si="248"/>
        <v>820.91</v>
      </c>
      <c r="W1348" s="1">
        <v>-2.1700000000000001E-3</v>
      </c>
      <c r="X1348" s="1">
        <v>1.771E-3</v>
      </c>
      <c r="Y1348" s="5">
        <v>2.8048E-2</v>
      </c>
      <c r="Z1348" s="20">
        <f t="shared" si="250"/>
        <v>280.48</v>
      </c>
      <c r="AA1348" s="1">
        <v>32.8322</v>
      </c>
      <c r="AB1348" s="1">
        <v>66.174000000000007</v>
      </c>
      <c r="AC1348" s="6">
        <v>3.3119999999999998E-3</v>
      </c>
      <c r="AD1348" s="21">
        <f t="shared" si="249"/>
        <v>33.119999999999997</v>
      </c>
      <c r="AE1348" s="1">
        <v>4.1999999999999997E-3</v>
      </c>
      <c r="AF1348" s="1">
        <v>-3.3800000000000002E-3</v>
      </c>
      <c r="AG1348" s="1">
        <v>7.2820000000000003E-3</v>
      </c>
      <c r="AH1348" s="1">
        <v>-6.1330000000000003E-2</v>
      </c>
      <c r="AI1348" s="1">
        <v>0</v>
      </c>
      <c r="AJ1348" s="1">
        <v>0</v>
      </c>
      <c r="AK1348" s="1">
        <v>99.504599999999996</v>
      </c>
      <c r="AL1348">
        <v>5.6429999999999996E-3</v>
      </c>
      <c r="AM1348">
        <v>-8.0999999999999996E-4</v>
      </c>
      <c r="AN1348">
        <v>4.45E-3</v>
      </c>
      <c r="AO1348">
        <v>-3.7299999999999998E-3</v>
      </c>
      <c r="AP1348" s="7">
        <v>2.8211E-2</v>
      </c>
      <c r="AQ1348">
        <v>0.15529699999999999</v>
      </c>
      <c r="AR1348">
        <v>4.1980000000000003E-3</v>
      </c>
      <c r="AS1348">
        <v>6.5900000000000004E-3</v>
      </c>
      <c r="AT1348">
        <v>7.1981000000000003E-2</v>
      </c>
      <c r="AU1348">
        <f t="shared" ref="AU1348:AU1411" si="253">AT1348+AQ1348</f>
        <v>0.22727799999999998</v>
      </c>
      <c r="AV1348">
        <v>-1.8E-3</v>
      </c>
      <c r="AW1348">
        <v>1.578E-3</v>
      </c>
      <c r="AX1348" s="8">
        <v>1.9699999999999999E-2</v>
      </c>
      <c r="AY1348">
        <v>50.142499999999998</v>
      </c>
      <c r="AZ1348">
        <v>49.5715</v>
      </c>
      <c r="BA1348" s="9">
        <v>2.2339999999999999E-3</v>
      </c>
      <c r="BB1348" s="10">
        <f t="shared" si="251"/>
        <v>2.1933999999999999E-2</v>
      </c>
      <c r="BC1348">
        <v>5.8009999999999997E-3</v>
      </c>
      <c r="BD1348">
        <v>-1.4E-3</v>
      </c>
      <c r="BE1348">
        <v>3.1059999999999998E-3</v>
      </c>
      <c r="BF1348">
        <v>-1.4970000000000001E-2</v>
      </c>
      <c r="BG1348">
        <v>0</v>
      </c>
      <c r="BH1348">
        <v>0</v>
      </c>
      <c r="BI1348" s="22"/>
    </row>
    <row r="1349" spans="1:61" x14ac:dyDescent="0.25">
      <c r="A1349" t="s">
        <v>225</v>
      </c>
      <c r="D1349">
        <v>33</v>
      </c>
      <c r="E1349">
        <v>40</v>
      </c>
      <c r="F1349">
        <v>20</v>
      </c>
      <c r="G1349">
        <v>100</v>
      </c>
      <c r="H1349">
        <v>3</v>
      </c>
      <c r="I1349">
        <v>302</v>
      </c>
      <c r="J1349">
        <v>4</v>
      </c>
      <c r="K1349" s="1">
        <v>8.9200000000000008E-3</v>
      </c>
      <c r="L1349" s="1">
        <v>7.1450000000000003E-3</v>
      </c>
      <c r="M1349" s="1">
        <v>-2.4299999999999999E-3</v>
      </c>
      <c r="N1349" s="1">
        <v>-3.2000000000000003E-4</v>
      </c>
      <c r="O1349" s="2">
        <v>4.9568000000000001E-2</v>
      </c>
      <c r="P1349" s="17">
        <f t="shared" si="247"/>
        <v>495.68</v>
      </c>
      <c r="Q1349" s="3">
        <v>0.296122</v>
      </c>
      <c r="R1349" s="18">
        <f t="shared" si="252"/>
        <v>2961.22</v>
      </c>
      <c r="S1349" s="1">
        <v>1.2919E-2</v>
      </c>
      <c r="T1349" s="1">
        <v>8.4440000000000001E-3</v>
      </c>
      <c r="U1349" s="4">
        <v>7.3978000000000002E-2</v>
      </c>
      <c r="V1349" s="19">
        <f t="shared" si="248"/>
        <v>739.78</v>
      </c>
      <c r="W1349" s="1">
        <v>-4.4200000000000003E-3</v>
      </c>
      <c r="X1349" s="1">
        <v>1.8680000000000001E-3</v>
      </c>
      <c r="Y1349" s="5">
        <v>2.2438E-2</v>
      </c>
      <c r="Z1349" s="20">
        <f t="shared" si="250"/>
        <v>224.38</v>
      </c>
      <c r="AA1349" s="1">
        <v>32.857700000000001</v>
      </c>
      <c r="AB1349" s="1">
        <v>66.314800000000005</v>
      </c>
      <c r="AC1349" s="6">
        <v>6.8380000000000003E-3</v>
      </c>
      <c r="AD1349" s="21">
        <f t="shared" si="249"/>
        <v>68.38000000000001</v>
      </c>
      <c r="AE1349" s="1">
        <v>3.9870000000000001E-3</v>
      </c>
      <c r="AF1349" s="1">
        <v>8.0770000000000008E-3</v>
      </c>
      <c r="AG1349" s="1">
        <v>1.0344000000000001E-2</v>
      </c>
      <c r="AH1349" s="1">
        <v>-5.5300000000000002E-2</v>
      </c>
      <c r="AI1349" s="1">
        <v>0</v>
      </c>
      <c r="AJ1349" s="1">
        <v>0</v>
      </c>
      <c r="AK1349" s="1">
        <v>99.620699999999999</v>
      </c>
      <c r="AL1349">
        <v>2.1059999999999998E-3</v>
      </c>
      <c r="AM1349">
        <v>3.2390000000000001E-3</v>
      </c>
      <c r="AN1349">
        <v>-9.7999999999999997E-4</v>
      </c>
      <c r="AO1349">
        <v>-2.7E-4</v>
      </c>
      <c r="AP1349" s="7">
        <v>3.8149000000000002E-2</v>
      </c>
      <c r="AQ1349">
        <v>0.12884899999999999</v>
      </c>
      <c r="AR1349">
        <v>8.0020000000000004E-3</v>
      </c>
      <c r="AS1349">
        <v>5.5120000000000004E-3</v>
      </c>
      <c r="AT1349">
        <v>6.4785999999999996E-2</v>
      </c>
      <c r="AU1349">
        <f t="shared" si="253"/>
        <v>0.193635</v>
      </c>
      <c r="AV1349">
        <v>-3.6600000000000001E-3</v>
      </c>
      <c r="AW1349">
        <v>1.663E-3</v>
      </c>
      <c r="AX1349" s="8">
        <v>1.5740000000000001E-2</v>
      </c>
      <c r="AY1349">
        <v>50.118200000000002</v>
      </c>
      <c r="AZ1349">
        <v>49.6143</v>
      </c>
      <c r="BA1349" s="9">
        <v>4.607E-3</v>
      </c>
      <c r="BB1349" s="10">
        <f t="shared" si="251"/>
        <v>2.0347000000000001E-2</v>
      </c>
      <c r="BC1349">
        <v>5.4999999999999997E-3</v>
      </c>
      <c r="BD1349">
        <v>3.3279999999999998E-3</v>
      </c>
      <c r="BE1349">
        <v>4.4060000000000002E-3</v>
      </c>
      <c r="BF1349">
        <v>-1.3480000000000001E-2</v>
      </c>
      <c r="BG1349">
        <v>0</v>
      </c>
      <c r="BH1349">
        <v>0</v>
      </c>
      <c r="BI1349" s="22"/>
    </row>
    <row r="1350" spans="1:61" x14ac:dyDescent="0.25">
      <c r="A1350" t="s">
        <v>225</v>
      </c>
      <c r="D1350">
        <v>33</v>
      </c>
      <c r="E1350">
        <v>40</v>
      </c>
      <c r="F1350">
        <v>20</v>
      </c>
      <c r="G1350">
        <v>100</v>
      </c>
      <c r="H1350">
        <v>3</v>
      </c>
      <c r="I1350">
        <v>303</v>
      </c>
      <c r="J1350">
        <v>5</v>
      </c>
      <c r="K1350" s="1">
        <v>3.1697000000000003E-2</v>
      </c>
      <c r="L1350" s="1">
        <v>7.5919999999999998E-3</v>
      </c>
      <c r="M1350" s="1">
        <v>4.9049999999999996E-3</v>
      </c>
      <c r="N1350" s="1">
        <v>-2.4199999999999998E-3</v>
      </c>
      <c r="O1350" s="2">
        <v>4.8938000000000002E-2</v>
      </c>
      <c r="P1350" s="17">
        <f t="shared" ref="P1350:P1413" si="254">O1350*10000</f>
        <v>489.38</v>
      </c>
      <c r="Q1350" s="3">
        <v>0.29700100000000001</v>
      </c>
      <c r="R1350" s="18">
        <f t="shared" si="252"/>
        <v>2970.01</v>
      </c>
      <c r="S1350" s="1">
        <v>6.7580000000000001E-3</v>
      </c>
      <c r="T1350" s="1">
        <v>3.9560000000000003E-3</v>
      </c>
      <c r="U1350" s="4">
        <v>6.7565E-2</v>
      </c>
      <c r="V1350" s="19">
        <f t="shared" ref="V1350:V1413" si="255">IF(ISBLANK(U1350)," ", U1350*10000)</f>
        <v>675.65</v>
      </c>
      <c r="W1350" s="1">
        <v>-1.5499999999999999E-3</v>
      </c>
      <c r="X1350" s="1">
        <v>-1.82E-3</v>
      </c>
      <c r="Y1350" s="5">
        <v>2.0067999999999999E-2</v>
      </c>
      <c r="Z1350" s="20">
        <f t="shared" si="250"/>
        <v>200.67999999999998</v>
      </c>
      <c r="AA1350" s="1">
        <v>32.896999999999998</v>
      </c>
      <c r="AB1350" s="1">
        <v>66.453800000000001</v>
      </c>
      <c r="AC1350" s="6">
        <v>2.9689999999999999E-3</v>
      </c>
      <c r="AD1350" s="21">
        <f t="shared" ref="AD1350:AD1413" si="256">AC1350*10000</f>
        <v>29.689999999999998</v>
      </c>
      <c r="AE1350" s="1">
        <v>8.5810000000000001E-3</v>
      </c>
      <c r="AF1350" s="1">
        <v>-3.14E-3</v>
      </c>
      <c r="AG1350" s="1">
        <v>-1.74E-3</v>
      </c>
      <c r="AH1350" s="1">
        <v>-4.9140000000000003E-2</v>
      </c>
      <c r="AI1350" s="1">
        <v>0</v>
      </c>
      <c r="AJ1350" s="1">
        <v>0</v>
      </c>
      <c r="AK1350" s="1">
        <v>99.7911</v>
      </c>
      <c r="AL1350">
        <v>7.4710000000000002E-3</v>
      </c>
      <c r="AM1350">
        <v>3.437E-3</v>
      </c>
      <c r="AN1350">
        <v>1.967E-3</v>
      </c>
      <c r="AO1350">
        <v>-2.0100000000000001E-3</v>
      </c>
      <c r="AP1350" s="7">
        <v>3.7608000000000003E-2</v>
      </c>
      <c r="AQ1350">
        <v>0.12903600000000001</v>
      </c>
      <c r="AR1350">
        <v>4.1799999999999997E-3</v>
      </c>
      <c r="AS1350">
        <v>2.578E-3</v>
      </c>
      <c r="AT1350">
        <v>5.9080000000000001E-2</v>
      </c>
      <c r="AU1350">
        <f t="shared" si="253"/>
        <v>0.18811600000000001</v>
      </c>
      <c r="AV1350">
        <v>-1.2899999999999999E-3</v>
      </c>
      <c r="AW1350">
        <v>-1.6199999999999999E-3</v>
      </c>
      <c r="AX1350" s="8">
        <v>1.4056000000000001E-2</v>
      </c>
      <c r="AY1350">
        <v>50.102400000000003</v>
      </c>
      <c r="AZ1350">
        <v>49.643300000000004</v>
      </c>
      <c r="BA1350" s="9">
        <v>1.9970000000000001E-3</v>
      </c>
      <c r="BB1350" s="10">
        <f t="shared" si="251"/>
        <v>1.6053000000000001E-2</v>
      </c>
      <c r="BC1350">
        <v>1.1820000000000001E-2</v>
      </c>
      <c r="BD1350">
        <v>-1.2899999999999999E-3</v>
      </c>
      <c r="BE1350">
        <v>-7.3999999999999999E-4</v>
      </c>
      <c r="BF1350">
        <v>-1.196E-2</v>
      </c>
      <c r="BG1350">
        <v>0</v>
      </c>
      <c r="BH1350">
        <v>0</v>
      </c>
      <c r="BI1350" s="22"/>
    </row>
    <row r="1351" spans="1:61" x14ac:dyDescent="0.25">
      <c r="A1351" t="s">
        <v>225</v>
      </c>
      <c r="D1351">
        <v>33</v>
      </c>
      <c r="E1351">
        <v>40</v>
      </c>
      <c r="F1351">
        <v>20</v>
      </c>
      <c r="G1351">
        <v>100</v>
      </c>
      <c r="H1351">
        <v>3</v>
      </c>
      <c r="I1351">
        <v>304</v>
      </c>
      <c r="J1351">
        <v>6</v>
      </c>
      <c r="K1351" s="1">
        <v>-9.7000000000000005E-4</v>
      </c>
      <c r="L1351" s="1">
        <v>-7.8600000000000007E-3</v>
      </c>
      <c r="M1351" s="1">
        <v>1.3669999999999999E-3</v>
      </c>
      <c r="N1351" s="1">
        <v>-2.0899999999999998E-3</v>
      </c>
      <c r="O1351" s="2">
        <v>6.3439999999999996E-2</v>
      </c>
      <c r="P1351" s="17">
        <f t="shared" si="254"/>
        <v>634.4</v>
      </c>
      <c r="Q1351" s="3">
        <v>6.9781999999999997E-2</v>
      </c>
      <c r="R1351" s="18">
        <f t="shared" si="252"/>
        <v>697.81999999999994</v>
      </c>
      <c r="S1351" s="1">
        <v>5.1599999999999997E-3</v>
      </c>
      <c r="T1351" s="1">
        <v>3.764E-3</v>
      </c>
      <c r="U1351" s="4">
        <v>4.0157999999999999E-2</v>
      </c>
      <c r="V1351" s="19">
        <f t="shared" si="255"/>
        <v>401.58</v>
      </c>
      <c r="W1351" s="1">
        <v>-3.79E-3</v>
      </c>
      <c r="X1351" s="1">
        <v>4.4850000000000003E-3</v>
      </c>
      <c r="Y1351" s="5">
        <v>0.10829</v>
      </c>
      <c r="Z1351" s="20">
        <f t="shared" si="250"/>
        <v>1082.8999999999999</v>
      </c>
      <c r="AA1351" s="1">
        <v>32.983600000000003</v>
      </c>
      <c r="AB1351" s="1">
        <v>66.496899999999997</v>
      </c>
      <c r="AC1351" s="6">
        <v>5.7700000000000004E-4</v>
      </c>
      <c r="AD1351" s="21">
        <f t="shared" si="256"/>
        <v>5.7700000000000005</v>
      </c>
      <c r="AE1351" s="1">
        <v>1.4890000000000001E-3</v>
      </c>
      <c r="AF1351" s="1">
        <v>-5.5399999999999998E-3</v>
      </c>
      <c r="AG1351" s="1">
        <v>1.2298999999999999E-2</v>
      </c>
      <c r="AH1351" s="1">
        <v>-4.7660000000000001E-2</v>
      </c>
      <c r="AI1351" s="1">
        <v>0</v>
      </c>
      <c r="AJ1351" s="1">
        <v>0</v>
      </c>
      <c r="AK1351" s="1">
        <v>99.723399999999998</v>
      </c>
      <c r="AL1351">
        <v>-2.3000000000000001E-4</v>
      </c>
      <c r="AM1351">
        <v>-3.5500000000000002E-3</v>
      </c>
      <c r="AN1351">
        <v>5.4799999999999998E-4</v>
      </c>
      <c r="AO1351">
        <v>-1.74E-3</v>
      </c>
      <c r="AP1351" s="7">
        <v>4.8705999999999999E-2</v>
      </c>
      <c r="AQ1351">
        <v>3.0289E-2</v>
      </c>
      <c r="AR1351">
        <v>3.1879999999999999E-3</v>
      </c>
      <c r="AS1351">
        <v>2.4510000000000001E-3</v>
      </c>
      <c r="AT1351">
        <v>3.5082000000000002E-2</v>
      </c>
      <c r="AU1351">
        <f t="shared" si="253"/>
        <v>6.5370999999999999E-2</v>
      </c>
      <c r="AV1351">
        <v>-3.14E-3</v>
      </c>
      <c r="AW1351">
        <v>3.9830000000000004E-3</v>
      </c>
      <c r="AX1351" s="8">
        <v>7.5776999999999997E-2</v>
      </c>
      <c r="AY1351">
        <v>50.186500000000002</v>
      </c>
      <c r="AZ1351">
        <v>49.628399999999999</v>
      </c>
      <c r="BA1351" s="9">
        <v>3.88E-4</v>
      </c>
      <c r="BB1351" s="10">
        <f t="shared" si="251"/>
        <v>7.6164999999999997E-2</v>
      </c>
      <c r="BC1351">
        <v>2.049E-3</v>
      </c>
      <c r="BD1351">
        <v>-2.2799999999999999E-3</v>
      </c>
      <c r="BE1351">
        <v>5.2259999999999997E-3</v>
      </c>
      <c r="BF1351">
        <v>-1.159E-2</v>
      </c>
      <c r="BG1351">
        <v>0</v>
      </c>
      <c r="BH1351">
        <v>0</v>
      </c>
      <c r="BI1351" s="22"/>
    </row>
    <row r="1352" spans="1:61" x14ac:dyDescent="0.25">
      <c r="A1352" t="s">
        <v>225</v>
      </c>
      <c r="D1352">
        <v>33</v>
      </c>
      <c r="E1352">
        <v>40</v>
      </c>
      <c r="F1352">
        <v>20</v>
      </c>
      <c r="G1352">
        <v>100</v>
      </c>
      <c r="H1352">
        <v>3</v>
      </c>
      <c r="I1352">
        <v>305</v>
      </c>
      <c r="J1352">
        <v>7</v>
      </c>
      <c r="K1352" s="1">
        <v>-5.5199999999999997E-3</v>
      </c>
      <c r="L1352" s="1">
        <v>1.647E-3</v>
      </c>
      <c r="M1352" s="1">
        <v>5.0699999999999996E-4</v>
      </c>
      <c r="N1352" s="1">
        <v>-1.17E-3</v>
      </c>
      <c r="O1352" s="2">
        <v>4.6664999999999998E-2</v>
      </c>
      <c r="P1352" s="17">
        <f t="shared" si="254"/>
        <v>466.65</v>
      </c>
      <c r="Q1352" s="3">
        <v>5.9931999999999999E-2</v>
      </c>
      <c r="R1352" s="18">
        <f t="shared" si="252"/>
        <v>599.31999999999994</v>
      </c>
      <c r="S1352" s="1">
        <v>1.0083E-2</v>
      </c>
      <c r="T1352" s="1">
        <v>7.1110000000000001E-3</v>
      </c>
      <c r="U1352" s="4">
        <v>3.7558000000000001E-2</v>
      </c>
      <c r="V1352" s="19">
        <f t="shared" si="255"/>
        <v>375.58</v>
      </c>
      <c r="W1352" s="1">
        <v>-9.2000000000000003E-4</v>
      </c>
      <c r="X1352" s="1">
        <v>-3.29E-3</v>
      </c>
      <c r="Y1352" s="5">
        <v>6.8253999999999995E-2</v>
      </c>
      <c r="Z1352" s="20">
        <f t="shared" si="250"/>
        <v>682.54</v>
      </c>
      <c r="AA1352" s="1">
        <v>32.989199999999997</v>
      </c>
      <c r="AB1352" s="1">
        <v>66.514499999999998</v>
      </c>
      <c r="AC1352" s="6">
        <v>8.4130000000000003E-3</v>
      </c>
      <c r="AD1352" s="21">
        <f t="shared" si="256"/>
        <v>84.13000000000001</v>
      </c>
      <c r="AE1352" s="1">
        <v>5.3399999999999997E-4</v>
      </c>
      <c r="AF1352" s="1">
        <v>1.1134E-2</v>
      </c>
      <c r="AG1352" s="1">
        <v>1.8353000000000001E-2</v>
      </c>
      <c r="AH1352" s="1">
        <v>5.4320000000000002E-3</v>
      </c>
      <c r="AI1352" s="1">
        <v>0</v>
      </c>
      <c r="AJ1352" s="1">
        <v>0</v>
      </c>
      <c r="AK1352" s="1">
        <v>99.7684</v>
      </c>
      <c r="AL1352">
        <v>-1.2999999999999999E-3</v>
      </c>
      <c r="AM1352">
        <v>7.45E-4</v>
      </c>
      <c r="AN1352">
        <v>2.03E-4</v>
      </c>
      <c r="AO1352">
        <v>-9.7000000000000005E-4</v>
      </c>
      <c r="AP1352" s="7">
        <v>3.5825000000000003E-2</v>
      </c>
      <c r="AQ1352">
        <v>2.6012E-2</v>
      </c>
      <c r="AR1352">
        <v>6.2300000000000003E-3</v>
      </c>
      <c r="AS1352">
        <v>4.6299999999999996E-3</v>
      </c>
      <c r="AT1352">
        <v>3.2808999999999998E-2</v>
      </c>
      <c r="AU1352">
        <f t="shared" si="253"/>
        <v>5.8820999999999998E-2</v>
      </c>
      <c r="AV1352">
        <v>-7.6000000000000004E-4</v>
      </c>
      <c r="AW1352">
        <v>-2.9299999999999999E-3</v>
      </c>
      <c r="AX1352" s="8">
        <v>4.7759000000000003E-2</v>
      </c>
      <c r="AY1352">
        <v>50.192599999999999</v>
      </c>
      <c r="AZ1352">
        <v>49.639099999999999</v>
      </c>
      <c r="BA1352" s="9">
        <v>5.6540000000000002E-3</v>
      </c>
      <c r="BB1352" s="10">
        <f t="shared" si="251"/>
        <v>5.3413000000000002E-2</v>
      </c>
      <c r="BC1352">
        <v>7.3399999999999995E-4</v>
      </c>
      <c r="BD1352">
        <v>4.5760000000000002E-3</v>
      </c>
      <c r="BE1352">
        <v>7.7980000000000002E-3</v>
      </c>
      <c r="BF1352">
        <v>1.3209999999999999E-3</v>
      </c>
      <c r="BG1352">
        <v>0</v>
      </c>
      <c r="BH1352">
        <v>0</v>
      </c>
      <c r="BI1352" s="22"/>
    </row>
    <row r="1353" spans="1:61" x14ac:dyDescent="0.25">
      <c r="A1353" t="s">
        <v>225</v>
      </c>
      <c r="D1353">
        <v>33</v>
      </c>
      <c r="E1353">
        <v>40</v>
      </c>
      <c r="F1353">
        <v>20</v>
      </c>
      <c r="G1353">
        <v>100</v>
      </c>
      <c r="H1353">
        <v>3</v>
      </c>
      <c r="I1353">
        <v>306</v>
      </c>
      <c r="J1353">
        <v>8</v>
      </c>
      <c r="K1353" s="1">
        <v>-8.6300000000000005E-3</v>
      </c>
      <c r="L1353" s="1">
        <v>-8.3400000000000002E-3</v>
      </c>
      <c r="M1353" s="1">
        <v>9.1219999999999999E-3</v>
      </c>
      <c r="N1353" s="1">
        <v>-1.14E-3</v>
      </c>
      <c r="O1353" s="2">
        <v>5.2880000000000003E-2</v>
      </c>
      <c r="P1353" s="17">
        <f t="shared" si="254"/>
        <v>528.80000000000007</v>
      </c>
      <c r="Q1353" s="3">
        <v>0.17266400000000001</v>
      </c>
      <c r="R1353" s="18">
        <f t="shared" si="252"/>
        <v>1726.64</v>
      </c>
      <c r="S1353" s="1">
        <v>3.0609999999999999E-3</v>
      </c>
      <c r="T1353" s="1">
        <v>2.3890000000000001E-3</v>
      </c>
      <c r="U1353" s="4">
        <v>3.9773999999999997E-2</v>
      </c>
      <c r="V1353" s="19">
        <f t="shared" si="255"/>
        <v>397.73999999999995</v>
      </c>
      <c r="W1353" s="1">
        <v>-2.9999999999999997E-4</v>
      </c>
      <c r="X1353" s="1">
        <v>3.1229999999999999E-3</v>
      </c>
      <c r="Y1353" s="5">
        <v>9.3504000000000004E-2</v>
      </c>
      <c r="Z1353" s="20">
        <f t="shared" si="250"/>
        <v>935.04000000000008</v>
      </c>
      <c r="AA1353" s="1">
        <v>33.027799999999999</v>
      </c>
      <c r="AB1353" s="1">
        <v>66.2774</v>
      </c>
      <c r="AC1353" s="6">
        <v>3.3040000000000001E-3</v>
      </c>
      <c r="AD1353" s="21">
        <f t="shared" si="256"/>
        <v>33.04</v>
      </c>
      <c r="AE1353" s="1">
        <v>-3.4099999999999998E-3</v>
      </c>
      <c r="AF1353" s="1">
        <v>8.7299999999999999E-3</v>
      </c>
      <c r="AG1353" s="1">
        <v>-9.9399999999999992E-3</v>
      </c>
      <c r="AH1353" s="1">
        <v>3.9740000000000001E-3</v>
      </c>
      <c r="AI1353" s="1">
        <v>0</v>
      </c>
      <c r="AJ1353" s="1">
        <v>0</v>
      </c>
      <c r="AK1353" s="1">
        <v>99.665999999999997</v>
      </c>
      <c r="AL1353">
        <v>-2.0300000000000001E-3</v>
      </c>
      <c r="AM1353">
        <v>-3.7699999999999999E-3</v>
      </c>
      <c r="AN1353">
        <v>3.6579999999999998E-3</v>
      </c>
      <c r="AO1353">
        <v>-9.5E-4</v>
      </c>
      <c r="AP1353" s="7">
        <v>4.0625000000000001E-2</v>
      </c>
      <c r="AQ1353">
        <v>7.4994000000000005E-2</v>
      </c>
      <c r="AR1353">
        <v>1.892E-3</v>
      </c>
      <c r="AS1353">
        <v>1.557E-3</v>
      </c>
      <c r="AT1353">
        <v>3.4769000000000001E-2</v>
      </c>
      <c r="AU1353">
        <f t="shared" si="253"/>
        <v>0.109763</v>
      </c>
      <c r="AV1353">
        <v>-2.5000000000000001E-4</v>
      </c>
      <c r="AW1353">
        <v>2.7750000000000001E-3</v>
      </c>
      <c r="AX1353" s="8">
        <v>6.5473000000000003E-2</v>
      </c>
      <c r="AY1353">
        <v>50.2866</v>
      </c>
      <c r="AZ1353">
        <v>49.4968</v>
      </c>
      <c r="BA1353" s="9">
        <v>2.222E-3</v>
      </c>
      <c r="BB1353" s="10">
        <f t="shared" si="251"/>
        <v>6.7695000000000005E-2</v>
      </c>
      <c r="BC1353">
        <v>-4.6899999999999997E-3</v>
      </c>
      <c r="BD1353">
        <v>3.591E-3</v>
      </c>
      <c r="BE1353">
        <v>-4.2300000000000003E-3</v>
      </c>
      <c r="BF1353">
        <v>9.6699999999999998E-4</v>
      </c>
      <c r="BG1353">
        <v>0</v>
      </c>
      <c r="BH1353">
        <v>0</v>
      </c>
      <c r="BI1353" s="22"/>
    </row>
    <row r="1354" spans="1:61" x14ac:dyDescent="0.25">
      <c r="A1354" t="s">
        <v>225</v>
      </c>
      <c r="D1354">
        <v>33</v>
      </c>
      <c r="E1354">
        <v>40</v>
      </c>
      <c r="F1354">
        <v>20</v>
      </c>
      <c r="G1354">
        <v>100</v>
      </c>
      <c r="H1354">
        <v>3</v>
      </c>
      <c r="I1354">
        <v>307</v>
      </c>
      <c r="J1354">
        <v>9</v>
      </c>
      <c r="K1354" s="1">
        <v>1.2246999999999999E-2</v>
      </c>
      <c r="L1354" s="1">
        <v>5.4099999999999999E-3</v>
      </c>
      <c r="M1354" s="1">
        <v>5.9220000000000002E-3</v>
      </c>
      <c r="N1354" s="1">
        <v>-2.7599999999999999E-3</v>
      </c>
      <c r="O1354" s="2">
        <v>3.7451999999999999E-2</v>
      </c>
      <c r="P1354" s="17">
        <f t="shared" si="254"/>
        <v>374.52</v>
      </c>
      <c r="Q1354" s="3">
        <v>0.10684399999999999</v>
      </c>
      <c r="R1354" s="18">
        <f t="shared" si="252"/>
        <v>1068.44</v>
      </c>
      <c r="S1354" s="1">
        <v>6.7419999999999997E-3</v>
      </c>
      <c r="T1354" s="1">
        <v>5.4799999999999996E-3</v>
      </c>
      <c r="U1354" s="4">
        <v>3.7606000000000001E-2</v>
      </c>
      <c r="V1354" s="19">
        <f t="shared" si="255"/>
        <v>376.06</v>
      </c>
      <c r="W1354" s="1">
        <v>-4.5399999999999998E-3</v>
      </c>
      <c r="X1354" s="1">
        <v>-6.6E-4</v>
      </c>
      <c r="Y1354" s="5">
        <v>8.1164E-2</v>
      </c>
      <c r="Z1354" s="20">
        <f t="shared" si="250"/>
        <v>811.64</v>
      </c>
      <c r="AA1354" s="1">
        <v>33.028399999999998</v>
      </c>
      <c r="AB1354" s="1">
        <v>66.388199999999998</v>
      </c>
      <c r="AC1354" s="6">
        <v>-2.5000000000000001E-4</v>
      </c>
      <c r="AD1354" s="21">
        <f t="shared" si="256"/>
        <v>-2.5</v>
      </c>
      <c r="AE1354" s="1">
        <v>-1.2099999999999999E-3</v>
      </c>
      <c r="AF1354" s="1">
        <v>1.0723E-2</v>
      </c>
      <c r="AG1354" s="1">
        <v>1.2544E-2</v>
      </c>
      <c r="AH1354" s="1">
        <v>-2.6780000000000002E-2</v>
      </c>
      <c r="AI1354" s="1">
        <v>0</v>
      </c>
      <c r="AJ1354" s="1">
        <v>0</v>
      </c>
      <c r="AK1354" s="1">
        <v>99.702600000000004</v>
      </c>
      <c r="AL1354">
        <v>2.885E-3</v>
      </c>
      <c r="AM1354">
        <v>2.447E-3</v>
      </c>
      <c r="AN1354">
        <v>2.3739999999999998E-3</v>
      </c>
      <c r="AO1354">
        <v>-2.3E-3</v>
      </c>
      <c r="AP1354" s="7">
        <v>2.8760000000000001E-2</v>
      </c>
      <c r="AQ1354">
        <v>4.6385999999999997E-2</v>
      </c>
      <c r="AR1354">
        <v>4.1669999999999997E-3</v>
      </c>
      <c r="AS1354">
        <v>3.5690000000000001E-3</v>
      </c>
      <c r="AT1354">
        <v>3.286E-2</v>
      </c>
      <c r="AU1354">
        <f t="shared" si="253"/>
        <v>7.9245999999999997E-2</v>
      </c>
      <c r="AV1354">
        <v>-3.7599999999999999E-3</v>
      </c>
      <c r="AW1354">
        <v>-5.8E-4</v>
      </c>
      <c r="AX1354" s="8">
        <v>5.6807999999999997E-2</v>
      </c>
      <c r="AY1354">
        <v>50.266300000000001</v>
      </c>
      <c r="AZ1354">
        <v>49.558700000000002</v>
      </c>
      <c r="BA1354" s="9">
        <v>-1.7000000000000001E-4</v>
      </c>
      <c r="BB1354" s="10">
        <f t="shared" si="251"/>
        <v>5.6637999999999994E-2</v>
      </c>
      <c r="BC1354">
        <v>-1.67E-3</v>
      </c>
      <c r="BD1354">
        <v>4.4089999999999997E-3</v>
      </c>
      <c r="BE1354">
        <v>5.3309999999999998E-3</v>
      </c>
      <c r="BF1354">
        <v>-6.5100000000000002E-3</v>
      </c>
      <c r="BG1354">
        <v>0</v>
      </c>
      <c r="BH1354">
        <v>0</v>
      </c>
      <c r="BI1354" s="22"/>
    </row>
    <row r="1355" spans="1:61" x14ac:dyDescent="0.25">
      <c r="A1355" s="23" t="s">
        <v>225</v>
      </c>
      <c r="B1355" s="23"/>
      <c r="C1355" s="23"/>
      <c r="D1355" s="23">
        <v>33</v>
      </c>
      <c r="E1355" s="23">
        <v>40</v>
      </c>
      <c r="F1355" s="23">
        <v>20</v>
      </c>
      <c r="G1355" s="23">
        <v>100</v>
      </c>
      <c r="H1355" s="23">
        <v>3</v>
      </c>
      <c r="I1355" s="23">
        <v>308</v>
      </c>
      <c r="J1355" s="23">
        <v>10</v>
      </c>
      <c r="K1355" s="24">
        <v>1.0880000000000001E-2</v>
      </c>
      <c r="L1355" s="24">
        <v>3.1129999999999999E-3</v>
      </c>
      <c r="M1355" s="24">
        <v>2.2859999999999998E-3</v>
      </c>
      <c r="N1355" s="24">
        <v>-2.5999999999999999E-3</v>
      </c>
      <c r="O1355" s="25">
        <v>9.1137999999999997E-2</v>
      </c>
      <c r="P1355" s="17">
        <f t="shared" si="254"/>
        <v>911.38</v>
      </c>
      <c r="Q1355" s="26">
        <v>0.128827</v>
      </c>
      <c r="R1355" s="18">
        <f t="shared" si="252"/>
        <v>1288.27</v>
      </c>
      <c r="S1355" s="24">
        <v>9.8169999999999993E-3</v>
      </c>
      <c r="T1355" s="24">
        <v>6.1009999999999997E-3</v>
      </c>
      <c r="U1355" s="27">
        <v>4.7484999999999999E-2</v>
      </c>
      <c r="V1355" s="19">
        <f t="shared" si="255"/>
        <v>474.85</v>
      </c>
      <c r="W1355" s="24">
        <v>-2.9399999999999999E-3</v>
      </c>
      <c r="X1355" s="24">
        <v>1.866E-3</v>
      </c>
      <c r="Y1355" s="28">
        <v>1.7576999999999999E-2</v>
      </c>
      <c r="Z1355" s="20">
        <f t="shared" si="250"/>
        <v>175.76999999999998</v>
      </c>
      <c r="AA1355" s="24">
        <v>32.937199999999997</v>
      </c>
      <c r="AB1355" s="24">
        <v>66.384200000000007</v>
      </c>
      <c r="AC1355" s="29">
        <v>5.2561999999999998E-2</v>
      </c>
      <c r="AD1355" s="21">
        <f t="shared" si="256"/>
        <v>525.62</v>
      </c>
      <c r="AE1355" s="24">
        <v>3.4199999999999999E-3</v>
      </c>
      <c r="AF1355" s="24">
        <v>9.5610000000000001E-3</v>
      </c>
      <c r="AG1355" s="24">
        <v>-2.0600000000000002E-3</v>
      </c>
      <c r="AH1355" s="24">
        <v>-4.4139999999999999E-2</v>
      </c>
      <c r="AI1355" s="24">
        <v>0</v>
      </c>
      <c r="AJ1355" s="24">
        <v>0</v>
      </c>
      <c r="AK1355" s="24">
        <v>99.654300000000006</v>
      </c>
      <c r="AL1355" s="23">
        <v>2.565E-3</v>
      </c>
      <c r="AM1355" s="23">
        <v>1.41E-3</v>
      </c>
      <c r="AN1355" s="23">
        <v>9.1699999999999995E-4</v>
      </c>
      <c r="AO1355" s="23">
        <v>-2.16E-3</v>
      </c>
      <c r="AP1355" s="30">
        <v>7.0052000000000003E-2</v>
      </c>
      <c r="AQ1355" s="23">
        <v>5.5981999999999997E-2</v>
      </c>
      <c r="AR1355" s="23">
        <v>6.0730000000000003E-3</v>
      </c>
      <c r="AS1355" s="23">
        <v>3.9779999999999998E-3</v>
      </c>
      <c r="AT1355" s="23">
        <v>4.1530999999999998E-2</v>
      </c>
      <c r="AU1355">
        <f t="shared" si="253"/>
        <v>9.7512999999999989E-2</v>
      </c>
      <c r="AV1355" s="23">
        <v>-2.4399999999999999E-3</v>
      </c>
      <c r="AW1355" s="23">
        <v>1.6590000000000001E-3</v>
      </c>
      <c r="AX1355" s="31">
        <v>1.2314E-2</v>
      </c>
      <c r="AY1355" s="23">
        <v>50.173999999999999</v>
      </c>
      <c r="AZ1355" s="23">
        <v>49.601700000000001</v>
      </c>
      <c r="BA1355" s="32">
        <v>3.5367000000000003E-2</v>
      </c>
      <c r="BB1355" s="10">
        <f t="shared" si="251"/>
        <v>4.7681000000000001E-2</v>
      </c>
      <c r="BC1355" s="23">
        <v>4.712E-3</v>
      </c>
      <c r="BD1355" s="23">
        <v>3.9350000000000001E-3</v>
      </c>
      <c r="BE1355" s="23">
        <v>-8.8000000000000003E-4</v>
      </c>
      <c r="BF1355" s="23">
        <v>-1.0749999999999999E-2</v>
      </c>
      <c r="BG1355" s="23">
        <v>0</v>
      </c>
      <c r="BH1355" s="23">
        <v>0</v>
      </c>
      <c r="BI1355" s="22"/>
    </row>
    <row r="1356" spans="1:61" x14ac:dyDescent="0.25">
      <c r="A1356" t="s">
        <v>226</v>
      </c>
      <c r="D1356">
        <v>34</v>
      </c>
      <c r="E1356">
        <v>40</v>
      </c>
      <c r="F1356">
        <v>20</v>
      </c>
      <c r="G1356">
        <v>100</v>
      </c>
      <c r="H1356">
        <v>3</v>
      </c>
      <c r="I1356">
        <v>309</v>
      </c>
      <c r="J1356">
        <v>1</v>
      </c>
      <c r="K1356" s="1">
        <v>9.5659999999999999E-3</v>
      </c>
      <c r="L1356" s="1">
        <v>-3.82E-3</v>
      </c>
      <c r="M1356" s="1">
        <v>-4.3499999999999997E-3</v>
      </c>
      <c r="N1356" s="1">
        <v>5.4299999999999999E-3</v>
      </c>
      <c r="O1356" s="2">
        <v>8.5444999999999993E-2</v>
      </c>
      <c r="P1356" s="17">
        <f t="shared" si="254"/>
        <v>854.44999999999993</v>
      </c>
      <c r="Q1356" s="3">
        <v>0.12886500000000001</v>
      </c>
      <c r="R1356" s="18">
        <f t="shared" si="252"/>
        <v>1288.6500000000001</v>
      </c>
      <c r="S1356" s="1">
        <v>2.0969999999999999E-3</v>
      </c>
      <c r="T1356" s="1">
        <v>3.0179999999999998E-3</v>
      </c>
      <c r="U1356" s="4">
        <v>0.12722800000000001</v>
      </c>
      <c r="V1356" s="19">
        <f t="shared" si="255"/>
        <v>1272.28</v>
      </c>
      <c r="W1356" s="1">
        <v>5.1400000000000003E-4</v>
      </c>
      <c r="X1356" s="1">
        <v>2.3600000000000001E-3</v>
      </c>
      <c r="Y1356" s="5">
        <v>1.9975E-2</v>
      </c>
      <c r="Z1356" s="20">
        <f t="shared" si="250"/>
        <v>199.75</v>
      </c>
      <c r="AA1356" s="1">
        <v>33.265999999999998</v>
      </c>
      <c r="AB1356" s="1">
        <v>66.4846</v>
      </c>
      <c r="AC1356" s="6">
        <v>5.2527999999999998E-2</v>
      </c>
      <c r="AD1356" s="21">
        <f t="shared" si="256"/>
        <v>525.28</v>
      </c>
      <c r="AE1356" s="1">
        <v>-2.1700000000000001E-3</v>
      </c>
      <c r="AF1356" s="1">
        <v>-5.5999999999999999E-3</v>
      </c>
      <c r="AG1356" s="1">
        <v>2.1480000000000002E-3</v>
      </c>
      <c r="AH1356" s="1">
        <v>-4.8469999999999999E-2</v>
      </c>
      <c r="AI1356" s="1">
        <v>0</v>
      </c>
      <c r="AJ1356" s="1">
        <v>0</v>
      </c>
      <c r="AK1356" s="1">
        <v>100.125</v>
      </c>
      <c r="AL1356">
        <v>2.2409999999999999E-3</v>
      </c>
      <c r="AM1356">
        <v>-1.72E-3</v>
      </c>
      <c r="AN1356">
        <v>-1.74E-3</v>
      </c>
      <c r="AO1356">
        <v>4.4889999999999999E-3</v>
      </c>
      <c r="AP1356" s="7">
        <v>6.5267000000000006E-2</v>
      </c>
      <c r="AQ1356">
        <v>5.5649999999999998E-2</v>
      </c>
      <c r="AR1356">
        <v>1.289E-3</v>
      </c>
      <c r="AS1356">
        <v>1.9550000000000001E-3</v>
      </c>
      <c r="AT1356">
        <v>0.110581</v>
      </c>
      <c r="AU1356">
        <f t="shared" si="253"/>
        <v>0.16623099999999999</v>
      </c>
      <c r="AV1356">
        <v>4.2299999999999998E-4</v>
      </c>
      <c r="AW1356">
        <v>2.085E-3</v>
      </c>
      <c r="AX1356" s="8">
        <v>1.3906999999999999E-2</v>
      </c>
      <c r="AY1356">
        <v>50.359299999999998</v>
      </c>
      <c r="AZ1356">
        <v>49.3673</v>
      </c>
      <c r="BA1356" s="9">
        <v>3.5125000000000003E-2</v>
      </c>
      <c r="BB1356" s="10">
        <f t="shared" si="251"/>
        <v>4.9032000000000006E-2</v>
      </c>
      <c r="BC1356">
        <v>-2.97E-3</v>
      </c>
      <c r="BD1356">
        <v>-2.2899999999999999E-3</v>
      </c>
      <c r="BE1356">
        <v>9.0799999999999995E-4</v>
      </c>
      <c r="BF1356">
        <v>-1.1730000000000001E-2</v>
      </c>
      <c r="BG1356">
        <v>0</v>
      </c>
      <c r="BH1356">
        <v>0</v>
      </c>
      <c r="BI1356" s="22"/>
    </row>
    <row r="1357" spans="1:61" x14ac:dyDescent="0.25">
      <c r="A1357" t="s">
        <v>226</v>
      </c>
      <c r="D1357">
        <v>34</v>
      </c>
      <c r="E1357">
        <v>40</v>
      </c>
      <c r="F1357">
        <v>20</v>
      </c>
      <c r="G1357">
        <v>100</v>
      </c>
      <c r="H1357">
        <v>3</v>
      </c>
      <c r="I1357">
        <v>310</v>
      </c>
      <c r="J1357">
        <v>2</v>
      </c>
      <c r="K1357" s="1">
        <v>7.4920000000000004E-3</v>
      </c>
      <c r="L1357" s="1">
        <v>-1.0300000000000001E-3</v>
      </c>
      <c r="M1357" s="1">
        <v>-5.5199999999999997E-3</v>
      </c>
      <c r="N1357" s="1">
        <v>-3.2000000000000002E-3</v>
      </c>
      <c r="O1357" s="2">
        <v>8.5174E-2</v>
      </c>
      <c r="P1357" s="17">
        <f t="shared" si="254"/>
        <v>851.74</v>
      </c>
      <c r="Q1357" s="3">
        <v>0.10717</v>
      </c>
      <c r="R1357" s="18">
        <f t="shared" si="252"/>
        <v>1071.7</v>
      </c>
      <c r="S1357" s="1">
        <v>1.0652E-2</v>
      </c>
      <c r="T1357" s="1">
        <v>5.4200000000000003E-3</v>
      </c>
      <c r="U1357" s="4">
        <v>0.128021</v>
      </c>
      <c r="V1357" s="19">
        <f t="shared" si="255"/>
        <v>1280.21</v>
      </c>
      <c r="W1357" s="1">
        <v>-1.5900000000000001E-3</v>
      </c>
      <c r="X1357" s="1">
        <v>3.4099999999999998E-3</v>
      </c>
      <c r="Y1357" s="5">
        <v>1.9661000000000001E-2</v>
      </c>
      <c r="Z1357" s="20">
        <f t="shared" si="250"/>
        <v>196.61</v>
      </c>
      <c r="AA1357" s="1">
        <v>33.251100000000001</v>
      </c>
      <c r="AB1357" s="1">
        <v>66.185500000000005</v>
      </c>
      <c r="AC1357" s="6">
        <v>5.2816000000000002E-2</v>
      </c>
      <c r="AD1357" s="21">
        <f t="shared" si="256"/>
        <v>528.16</v>
      </c>
      <c r="AE1357" s="1">
        <v>1.1440000000000001E-3</v>
      </c>
      <c r="AF1357" s="1">
        <v>1.7871999999999999E-2</v>
      </c>
      <c r="AG1357" s="1">
        <v>2.2339999999999999E-3</v>
      </c>
      <c r="AH1357" s="1">
        <v>-2.4910000000000002E-2</v>
      </c>
      <c r="AI1357" s="1">
        <v>0</v>
      </c>
      <c r="AJ1357" s="1">
        <v>0</v>
      </c>
      <c r="AK1357" s="1">
        <v>99.841399999999993</v>
      </c>
      <c r="AL1357">
        <v>1.7589999999999999E-3</v>
      </c>
      <c r="AM1357">
        <v>-4.6999999999999999E-4</v>
      </c>
      <c r="AN1357">
        <v>-2.2100000000000002E-3</v>
      </c>
      <c r="AO1357">
        <v>-2.65E-3</v>
      </c>
      <c r="AP1357" s="7">
        <v>6.5212999999999993E-2</v>
      </c>
      <c r="AQ1357">
        <v>4.6390000000000001E-2</v>
      </c>
      <c r="AR1357">
        <v>6.5640000000000004E-3</v>
      </c>
      <c r="AS1357">
        <v>3.519E-3</v>
      </c>
      <c r="AT1357">
        <v>0.11153200000000001</v>
      </c>
      <c r="AU1357">
        <f t="shared" si="253"/>
        <v>0.15792200000000001</v>
      </c>
      <c r="AV1357">
        <v>-1.31E-3</v>
      </c>
      <c r="AW1357">
        <v>3.0200000000000001E-3</v>
      </c>
      <c r="AX1357" s="8">
        <v>1.372E-2</v>
      </c>
      <c r="AY1357">
        <v>50.454999999999998</v>
      </c>
      <c r="AZ1357">
        <v>49.2607</v>
      </c>
      <c r="BA1357" s="9">
        <v>3.5400000000000001E-2</v>
      </c>
      <c r="BB1357" s="10">
        <f t="shared" si="251"/>
        <v>4.9119999999999997E-2</v>
      </c>
      <c r="BC1357">
        <v>1.57E-3</v>
      </c>
      <c r="BD1357">
        <v>7.326E-3</v>
      </c>
      <c r="BE1357">
        <v>9.4600000000000001E-4</v>
      </c>
      <c r="BF1357">
        <v>-6.0400000000000002E-3</v>
      </c>
      <c r="BG1357">
        <v>0</v>
      </c>
      <c r="BH1357">
        <v>0</v>
      </c>
      <c r="BI1357" s="22"/>
    </row>
    <row r="1358" spans="1:61" x14ac:dyDescent="0.25">
      <c r="A1358" t="s">
        <v>226</v>
      </c>
      <c r="D1358">
        <v>34</v>
      </c>
      <c r="E1358">
        <v>40</v>
      </c>
      <c r="F1358">
        <v>20</v>
      </c>
      <c r="G1358">
        <v>100</v>
      </c>
      <c r="H1358">
        <v>3</v>
      </c>
      <c r="I1358">
        <v>311</v>
      </c>
      <c r="J1358">
        <v>3</v>
      </c>
      <c r="K1358" s="1">
        <v>-3.48E-3</v>
      </c>
      <c r="L1358" s="1">
        <v>-1.255E-2</v>
      </c>
      <c r="M1358" s="1">
        <v>1.2859000000000001E-2</v>
      </c>
      <c r="N1358" s="1">
        <v>-3.5200000000000001E-3</v>
      </c>
      <c r="O1358" s="2">
        <v>8.2045999999999994E-2</v>
      </c>
      <c r="P1358" s="17">
        <f t="shared" si="254"/>
        <v>820.45999999999992</v>
      </c>
      <c r="Q1358" s="3">
        <v>0.105779</v>
      </c>
      <c r="R1358" s="18">
        <f t="shared" si="252"/>
        <v>1057.79</v>
      </c>
      <c r="S1358" s="1">
        <v>7.3169999999999997E-3</v>
      </c>
      <c r="T1358" s="1">
        <v>7.7850000000000003E-3</v>
      </c>
      <c r="U1358" s="4">
        <v>0.125555</v>
      </c>
      <c r="V1358" s="19">
        <f t="shared" si="255"/>
        <v>1255.55</v>
      </c>
      <c r="W1358" s="1">
        <v>-2.2699999999999999E-3</v>
      </c>
      <c r="X1358" s="1">
        <v>2.892E-3</v>
      </c>
      <c r="Y1358" s="5">
        <v>1.7883E-2</v>
      </c>
      <c r="Z1358" s="20">
        <f t="shared" si="250"/>
        <v>178.82999999999998</v>
      </c>
      <c r="AA1358" s="1">
        <v>33.119300000000003</v>
      </c>
      <c r="AB1358" s="1">
        <v>66.445400000000006</v>
      </c>
      <c r="AC1358" s="6">
        <v>6.5670000000000006E-2</v>
      </c>
      <c r="AD1358" s="21">
        <f t="shared" si="256"/>
        <v>656.7</v>
      </c>
      <c r="AE1358" s="1">
        <v>-1.72E-3</v>
      </c>
      <c r="AF1358" s="1">
        <v>-8.3899999999999999E-3</v>
      </c>
      <c r="AG1358" s="1">
        <v>1.9689999999999998E-3</v>
      </c>
      <c r="AH1358" s="1">
        <v>-8.77E-2</v>
      </c>
      <c r="AI1358" s="1">
        <v>0</v>
      </c>
      <c r="AJ1358" s="1">
        <v>0</v>
      </c>
      <c r="AK1358" s="1">
        <v>99.874799999999993</v>
      </c>
      <c r="AL1358">
        <v>-8.1999999999999998E-4</v>
      </c>
      <c r="AM1358">
        <v>-5.6600000000000001E-3</v>
      </c>
      <c r="AN1358">
        <v>5.1409999999999997E-3</v>
      </c>
      <c r="AO1358">
        <v>-2.9099999999999998E-3</v>
      </c>
      <c r="AP1358" s="7">
        <v>6.2840999999999994E-2</v>
      </c>
      <c r="AQ1358">
        <v>4.5804999999999998E-2</v>
      </c>
      <c r="AR1358">
        <v>4.5100000000000001E-3</v>
      </c>
      <c r="AS1358">
        <v>5.0569999999999999E-3</v>
      </c>
      <c r="AT1358">
        <v>0.10942300000000001</v>
      </c>
      <c r="AU1358">
        <f t="shared" si="253"/>
        <v>0.155228</v>
      </c>
      <c r="AV1358">
        <v>-1.8799999999999999E-3</v>
      </c>
      <c r="AW1358">
        <v>2.562E-3</v>
      </c>
      <c r="AX1358" s="8">
        <v>1.2484E-2</v>
      </c>
      <c r="AY1358">
        <v>50.273400000000002</v>
      </c>
      <c r="AZ1358">
        <v>49.472299999999997</v>
      </c>
      <c r="BA1358" s="9">
        <v>4.4032000000000002E-2</v>
      </c>
      <c r="BB1358" s="10">
        <f t="shared" si="251"/>
        <v>5.6516000000000004E-2</v>
      </c>
      <c r="BC1358">
        <v>-2.3600000000000001E-3</v>
      </c>
      <c r="BD1358">
        <v>-3.4399999999999999E-3</v>
      </c>
      <c r="BE1358">
        <v>8.3500000000000002E-4</v>
      </c>
      <c r="BF1358">
        <v>-2.128E-2</v>
      </c>
      <c r="BG1358">
        <v>0</v>
      </c>
      <c r="BH1358">
        <v>0</v>
      </c>
      <c r="BI1358" s="22"/>
    </row>
    <row r="1359" spans="1:61" x14ac:dyDescent="0.25">
      <c r="A1359" s="23" t="s">
        <v>226</v>
      </c>
      <c r="B1359" s="23"/>
      <c r="C1359" s="23"/>
      <c r="D1359" s="23">
        <v>34</v>
      </c>
      <c r="E1359" s="23">
        <v>40</v>
      </c>
      <c r="F1359" s="23">
        <v>20</v>
      </c>
      <c r="G1359" s="23">
        <v>100</v>
      </c>
      <c r="H1359" s="23">
        <v>3</v>
      </c>
      <c r="I1359" s="23">
        <v>312</v>
      </c>
      <c r="J1359" s="23">
        <v>4</v>
      </c>
      <c r="K1359" s="24">
        <v>9.8659999999999998E-3</v>
      </c>
      <c r="L1359" s="24">
        <v>4.0130000000000001E-3</v>
      </c>
      <c r="M1359" s="24">
        <v>5.718E-3</v>
      </c>
      <c r="N1359" s="24">
        <v>9.8799999999999995E-4</v>
      </c>
      <c r="O1359" s="25">
        <v>7.8902E-2</v>
      </c>
      <c r="P1359" s="17">
        <f t="shared" si="254"/>
        <v>789.02</v>
      </c>
      <c r="Q1359" s="26">
        <v>0.117644</v>
      </c>
      <c r="R1359" s="18">
        <f t="shared" si="252"/>
        <v>1176.44</v>
      </c>
      <c r="S1359" s="24">
        <v>1.418E-3</v>
      </c>
      <c r="T1359" s="24">
        <v>7.4110000000000001E-3</v>
      </c>
      <c r="U1359" s="27">
        <v>0.124852</v>
      </c>
      <c r="V1359" s="19">
        <f t="shared" si="255"/>
        <v>1248.52</v>
      </c>
      <c r="W1359" s="24">
        <v>-6.96E-3</v>
      </c>
      <c r="X1359" s="24">
        <v>3.284E-3</v>
      </c>
      <c r="Y1359" s="28">
        <v>1.1938000000000001E-2</v>
      </c>
      <c r="Z1359" s="20">
        <f t="shared" si="250"/>
        <v>119.38000000000001</v>
      </c>
      <c r="AA1359" s="24">
        <v>33.162300000000002</v>
      </c>
      <c r="AB1359" s="24">
        <v>66.397800000000004</v>
      </c>
      <c r="AC1359" s="29">
        <v>6.2338999999999999E-2</v>
      </c>
      <c r="AD1359" s="21">
        <f t="shared" si="256"/>
        <v>623.39</v>
      </c>
      <c r="AE1359" s="24">
        <v>-4.8900000000000002E-3</v>
      </c>
      <c r="AF1359" s="24">
        <v>-5.5599999999999998E-3</v>
      </c>
      <c r="AG1359" s="24">
        <v>1.3219E-2</v>
      </c>
      <c r="AH1359" s="24">
        <v>8.6759999999999997E-3</v>
      </c>
      <c r="AI1359" s="24">
        <v>0</v>
      </c>
      <c r="AJ1359" s="24">
        <v>0</v>
      </c>
      <c r="AK1359" s="24">
        <v>99.992999999999995</v>
      </c>
      <c r="AL1359" s="23">
        <v>2.3159999999999999E-3</v>
      </c>
      <c r="AM1359" s="23">
        <v>1.81E-3</v>
      </c>
      <c r="AN1359" s="23">
        <v>2.2850000000000001E-3</v>
      </c>
      <c r="AO1359" s="23">
        <v>8.1899999999999996E-4</v>
      </c>
      <c r="AP1359" s="30">
        <v>6.0400000000000002E-2</v>
      </c>
      <c r="AQ1359" s="23">
        <v>5.0914000000000001E-2</v>
      </c>
      <c r="AR1359" s="23">
        <v>8.7399999999999999E-4</v>
      </c>
      <c r="AS1359" s="23">
        <v>4.8120000000000003E-3</v>
      </c>
      <c r="AT1359" s="23">
        <v>0.108751</v>
      </c>
      <c r="AU1359">
        <f t="shared" si="253"/>
        <v>0.159665</v>
      </c>
      <c r="AV1359" s="23">
        <v>-5.7400000000000003E-3</v>
      </c>
      <c r="AW1359" s="23">
        <v>2.908E-3</v>
      </c>
      <c r="AX1359" s="31">
        <v>8.3289999999999996E-3</v>
      </c>
      <c r="AY1359" s="23">
        <v>50.311300000000003</v>
      </c>
      <c r="AZ1359" s="23">
        <v>49.409799999999997</v>
      </c>
      <c r="BA1359" s="32">
        <v>4.1775E-2</v>
      </c>
      <c r="BB1359" s="10">
        <f t="shared" si="251"/>
        <v>5.0103999999999996E-2</v>
      </c>
      <c r="BC1359" s="23">
        <v>-6.7000000000000002E-3</v>
      </c>
      <c r="BD1359" s="23">
        <v>-2.2799999999999999E-3</v>
      </c>
      <c r="BE1359" s="23">
        <v>5.5999999999999999E-3</v>
      </c>
      <c r="BF1359" s="23">
        <v>2.104E-3</v>
      </c>
      <c r="BG1359" s="23">
        <v>0</v>
      </c>
      <c r="BH1359" s="23">
        <v>0</v>
      </c>
      <c r="BI1359" s="22"/>
    </row>
    <row r="1360" spans="1:61" x14ac:dyDescent="0.25">
      <c r="A1360" t="s">
        <v>227</v>
      </c>
      <c r="D1360">
        <v>35</v>
      </c>
      <c r="E1360">
        <v>40</v>
      </c>
      <c r="F1360">
        <v>20</v>
      </c>
      <c r="G1360">
        <v>100</v>
      </c>
      <c r="H1360">
        <v>3</v>
      </c>
      <c r="I1360">
        <v>313</v>
      </c>
      <c r="J1360">
        <v>1</v>
      </c>
      <c r="K1360" s="1">
        <v>1.7881000000000001E-2</v>
      </c>
      <c r="L1360" s="1">
        <v>1.3731E-2</v>
      </c>
      <c r="M1360" s="1">
        <v>1.3470000000000001E-3</v>
      </c>
      <c r="N1360" s="1">
        <v>3.28E-4</v>
      </c>
      <c r="O1360" s="2">
        <v>3.1650999999999999E-2</v>
      </c>
      <c r="P1360" s="17">
        <f t="shared" si="254"/>
        <v>316.51</v>
      </c>
      <c r="Q1360" s="3">
        <v>0.15482499999999999</v>
      </c>
      <c r="R1360" s="18">
        <f t="shared" si="252"/>
        <v>1548.25</v>
      </c>
      <c r="S1360" s="1">
        <v>3.8070000000000001E-3</v>
      </c>
      <c r="T1360" s="1">
        <v>6.398E-3</v>
      </c>
      <c r="U1360" s="4">
        <v>0.15905900000000001</v>
      </c>
      <c r="V1360" s="19">
        <f t="shared" si="255"/>
        <v>1590.5900000000001</v>
      </c>
      <c r="W1360" s="1">
        <v>-7.9000000000000008E-3</v>
      </c>
      <c r="X1360" s="1">
        <v>2.395E-3</v>
      </c>
      <c r="Y1360" s="5">
        <v>4.9410000000000001E-3</v>
      </c>
      <c r="Z1360" s="20">
        <f t="shared" si="250"/>
        <v>49.410000000000004</v>
      </c>
      <c r="AA1360" s="1">
        <v>33.602899999999998</v>
      </c>
      <c r="AB1360" s="1">
        <v>66.368399999999994</v>
      </c>
      <c r="AC1360" s="6">
        <v>1.5953999999999999E-2</v>
      </c>
      <c r="AD1360" s="21">
        <f t="shared" si="256"/>
        <v>159.54</v>
      </c>
      <c r="AE1360" s="1">
        <v>-5.8700000000000002E-3</v>
      </c>
      <c r="AF1360" s="1">
        <v>1.5651000000000002E-2</v>
      </c>
      <c r="AG1360" s="1">
        <v>5.6179999999999997E-3</v>
      </c>
      <c r="AH1360" s="1">
        <v>-2.2919999999999999E-2</v>
      </c>
      <c r="AI1360" s="1">
        <v>0</v>
      </c>
      <c r="AJ1360" s="1">
        <v>0</v>
      </c>
      <c r="AK1360" s="1">
        <v>100.36799999999999</v>
      </c>
      <c r="AL1360">
        <v>4.1720000000000004E-3</v>
      </c>
      <c r="AM1360">
        <v>6.1539999999999997E-3</v>
      </c>
      <c r="AN1360">
        <v>5.3499999999999999E-4</v>
      </c>
      <c r="AO1360">
        <v>2.7E-4</v>
      </c>
      <c r="AP1360" s="7">
        <v>2.4080000000000001E-2</v>
      </c>
      <c r="AQ1360">
        <v>6.6592999999999999E-2</v>
      </c>
      <c r="AR1360">
        <v>2.3310000000000002E-3</v>
      </c>
      <c r="AS1360">
        <v>4.1289999999999999E-3</v>
      </c>
      <c r="AT1360">
        <v>0.13769300000000001</v>
      </c>
      <c r="AU1360">
        <f t="shared" si="253"/>
        <v>0.20428600000000002</v>
      </c>
      <c r="AV1360">
        <v>-6.4799999999999996E-3</v>
      </c>
      <c r="AW1360">
        <v>2.1080000000000001E-3</v>
      </c>
      <c r="AX1360" s="8">
        <v>3.4259999999999998E-3</v>
      </c>
      <c r="AY1360">
        <v>50.665500000000002</v>
      </c>
      <c r="AZ1360">
        <v>49.083599999999997</v>
      </c>
      <c r="BA1360" s="9">
        <v>1.0626E-2</v>
      </c>
      <c r="BB1360" s="10">
        <f t="shared" si="251"/>
        <v>1.4052E-2</v>
      </c>
      <c r="BC1360">
        <v>-8.0099999999999998E-3</v>
      </c>
      <c r="BD1360">
        <v>6.3749999999999996E-3</v>
      </c>
      <c r="BE1360">
        <v>2.3649999999999999E-3</v>
      </c>
      <c r="BF1360">
        <v>-5.5199999999999997E-3</v>
      </c>
      <c r="BG1360">
        <v>0</v>
      </c>
      <c r="BH1360">
        <v>0</v>
      </c>
      <c r="BI1360" s="22"/>
    </row>
    <row r="1361" spans="1:61" x14ac:dyDescent="0.25">
      <c r="A1361" t="s">
        <v>227</v>
      </c>
      <c r="D1361">
        <v>35</v>
      </c>
      <c r="E1361">
        <v>40</v>
      </c>
      <c r="F1361">
        <v>20</v>
      </c>
      <c r="G1361">
        <v>100</v>
      </c>
      <c r="H1361">
        <v>3</v>
      </c>
      <c r="I1361">
        <v>314</v>
      </c>
      <c r="J1361">
        <v>2</v>
      </c>
      <c r="K1361" s="1">
        <v>-4.9899999999999996E-3</v>
      </c>
      <c r="L1361" s="1">
        <v>1.0144E-2</v>
      </c>
      <c r="M1361" s="1">
        <v>9.7499999999999996E-4</v>
      </c>
      <c r="N1361" s="1">
        <v>1.0430000000000001E-3</v>
      </c>
      <c r="O1361" s="2">
        <v>3.2543999999999997E-2</v>
      </c>
      <c r="P1361" s="17">
        <f t="shared" si="254"/>
        <v>325.43999999999994</v>
      </c>
      <c r="Q1361" s="3">
        <v>0.14082600000000001</v>
      </c>
      <c r="R1361" s="18">
        <f t="shared" si="252"/>
        <v>1408.26</v>
      </c>
      <c r="S1361" s="1">
        <v>1.1106E-2</v>
      </c>
      <c r="T1361" s="1">
        <v>1.1731E-2</v>
      </c>
      <c r="U1361" s="4">
        <v>0.161521</v>
      </c>
      <c r="V1361" s="19">
        <f t="shared" si="255"/>
        <v>1615.21</v>
      </c>
      <c r="W1361" s="1">
        <v>1.2340000000000001E-3</v>
      </c>
      <c r="X1361" s="1">
        <v>9.0899999999999998E-4</v>
      </c>
      <c r="Y1361" s="5">
        <v>4.9849999999999998E-3</v>
      </c>
      <c r="Z1361" s="20">
        <f t="shared" si="250"/>
        <v>49.85</v>
      </c>
      <c r="AA1361" s="1">
        <v>33.298299999999998</v>
      </c>
      <c r="AB1361" s="1">
        <v>66.398099999999999</v>
      </c>
      <c r="AC1361" s="6">
        <v>3.2037999999999997E-2</v>
      </c>
      <c r="AD1361" s="21">
        <f t="shared" si="256"/>
        <v>320.38</v>
      </c>
      <c r="AE1361" s="1">
        <v>2.5709999999999999E-3</v>
      </c>
      <c r="AF1361" s="1">
        <v>1.7759E-2</v>
      </c>
      <c r="AG1361" s="1">
        <v>-5.2399999999999999E-3</v>
      </c>
      <c r="AH1361" s="1">
        <v>-3.8010000000000002E-2</v>
      </c>
      <c r="AI1361" s="1">
        <v>0</v>
      </c>
      <c r="AJ1361" s="1">
        <v>0</v>
      </c>
      <c r="AK1361" s="1">
        <v>100.078</v>
      </c>
      <c r="AL1361">
        <v>-1.17E-3</v>
      </c>
      <c r="AM1361">
        <v>4.5659999999999997E-3</v>
      </c>
      <c r="AN1361">
        <v>3.8900000000000002E-4</v>
      </c>
      <c r="AO1361">
        <v>8.6300000000000005E-4</v>
      </c>
      <c r="AP1361" s="7">
        <v>2.4863E-2</v>
      </c>
      <c r="AQ1361">
        <v>6.0825999999999998E-2</v>
      </c>
      <c r="AR1361">
        <v>6.829E-3</v>
      </c>
      <c r="AS1361">
        <v>7.6010000000000001E-3</v>
      </c>
      <c r="AT1361">
        <v>0.14041100000000001</v>
      </c>
      <c r="AU1361">
        <f t="shared" si="253"/>
        <v>0.201237</v>
      </c>
      <c r="AV1361">
        <v>1.016E-3</v>
      </c>
      <c r="AW1361">
        <v>8.03E-4</v>
      </c>
      <c r="AX1361" s="8">
        <v>3.4710000000000001E-3</v>
      </c>
      <c r="AY1361">
        <v>50.417000000000002</v>
      </c>
      <c r="AZ1361">
        <v>49.311700000000002</v>
      </c>
      <c r="BA1361" s="9">
        <v>2.1427000000000002E-2</v>
      </c>
      <c r="BB1361" s="10">
        <f t="shared" si="251"/>
        <v>2.4898000000000003E-2</v>
      </c>
      <c r="BC1361">
        <v>3.5209999999999998E-3</v>
      </c>
      <c r="BD1361">
        <v>7.2639999999999996E-3</v>
      </c>
      <c r="BE1361">
        <v>-2.2100000000000002E-3</v>
      </c>
      <c r="BF1361">
        <v>-9.1999999999999998E-3</v>
      </c>
      <c r="BG1361">
        <v>0</v>
      </c>
      <c r="BH1361">
        <v>0</v>
      </c>
      <c r="BI1361" s="22"/>
    </row>
    <row r="1362" spans="1:61" x14ac:dyDescent="0.25">
      <c r="A1362" t="s">
        <v>227</v>
      </c>
      <c r="D1362">
        <v>35</v>
      </c>
      <c r="E1362">
        <v>40</v>
      </c>
      <c r="F1362">
        <v>20</v>
      </c>
      <c r="G1362">
        <v>100</v>
      </c>
      <c r="H1362">
        <v>3</v>
      </c>
      <c r="I1362">
        <v>315</v>
      </c>
      <c r="J1362">
        <v>3</v>
      </c>
      <c r="K1362" s="1">
        <v>2.6076999999999999E-2</v>
      </c>
      <c r="L1362" s="1">
        <v>1.2468999999999999E-2</v>
      </c>
      <c r="M1362" s="1">
        <v>6.2049999999999996E-3</v>
      </c>
      <c r="N1362" s="1">
        <v>-4.13E-3</v>
      </c>
      <c r="O1362" s="2">
        <v>4.1293999999999997E-2</v>
      </c>
      <c r="P1362" s="17">
        <f t="shared" si="254"/>
        <v>412.94</v>
      </c>
      <c r="Q1362" s="3">
        <v>0.109793</v>
      </c>
      <c r="R1362" s="18">
        <f t="shared" si="252"/>
        <v>1097.93</v>
      </c>
      <c r="S1362" s="1">
        <v>8.6169999999999997E-3</v>
      </c>
      <c r="T1362" s="1">
        <v>7.6150000000000002E-3</v>
      </c>
      <c r="U1362" s="4">
        <v>0.13808999999999999</v>
      </c>
      <c r="V1362" s="19">
        <f t="shared" si="255"/>
        <v>1380.8999999999999</v>
      </c>
      <c r="W1362" s="1">
        <v>-3.64E-3</v>
      </c>
      <c r="X1362" s="1">
        <v>5.13E-3</v>
      </c>
      <c r="Y1362" s="5">
        <v>1.1981E-2</v>
      </c>
      <c r="Z1362" s="20">
        <f t="shared" si="250"/>
        <v>119.81</v>
      </c>
      <c r="AA1362" s="1">
        <v>33.498699999999999</v>
      </c>
      <c r="AB1362" s="1">
        <v>66.424499999999995</v>
      </c>
      <c r="AC1362" s="6">
        <v>4.2571999999999999E-2</v>
      </c>
      <c r="AD1362" s="21">
        <f t="shared" si="256"/>
        <v>425.71999999999997</v>
      </c>
      <c r="AE1362" s="1">
        <v>3.509E-3</v>
      </c>
      <c r="AF1362" s="1">
        <v>1.3110999999999999E-2</v>
      </c>
      <c r="AG1362" s="1">
        <v>3.3860000000000001E-3</v>
      </c>
      <c r="AH1362" s="1">
        <v>-2.6849999999999999E-2</v>
      </c>
      <c r="AI1362" s="1">
        <v>0</v>
      </c>
      <c r="AJ1362" s="1">
        <v>0</v>
      </c>
      <c r="AK1362" s="1">
        <v>100.319</v>
      </c>
      <c r="AL1362">
        <v>6.0910000000000001E-3</v>
      </c>
      <c r="AM1362">
        <v>5.594E-3</v>
      </c>
      <c r="AN1362">
        <v>2.4659999999999999E-3</v>
      </c>
      <c r="AO1362">
        <v>-3.4099999999999998E-3</v>
      </c>
      <c r="AP1362" s="7">
        <v>3.1448999999999998E-2</v>
      </c>
      <c r="AQ1362">
        <v>4.7273000000000003E-2</v>
      </c>
      <c r="AR1362">
        <v>5.2820000000000002E-3</v>
      </c>
      <c r="AS1362">
        <v>4.9189999999999998E-3</v>
      </c>
      <c r="AT1362">
        <v>0.11966599999999999</v>
      </c>
      <c r="AU1362">
        <f t="shared" si="253"/>
        <v>0.166939</v>
      </c>
      <c r="AV1362">
        <v>-2.99E-3</v>
      </c>
      <c r="AW1362">
        <v>4.5199999999999997E-3</v>
      </c>
      <c r="AX1362" s="8">
        <v>8.3169999999999997E-3</v>
      </c>
      <c r="AY1362">
        <v>50.561100000000003</v>
      </c>
      <c r="AZ1362">
        <v>49.176200000000001</v>
      </c>
      <c r="BA1362" s="9">
        <v>2.8382999999999999E-2</v>
      </c>
      <c r="BB1362" s="10">
        <f t="shared" si="251"/>
        <v>3.6699999999999997E-2</v>
      </c>
      <c r="BC1362">
        <v>4.79E-3</v>
      </c>
      <c r="BD1362">
        <v>5.3460000000000001E-3</v>
      </c>
      <c r="BE1362">
        <v>1.4270000000000001E-3</v>
      </c>
      <c r="BF1362">
        <v>-6.4799999999999996E-3</v>
      </c>
      <c r="BG1362">
        <v>0</v>
      </c>
      <c r="BH1362">
        <v>0</v>
      </c>
      <c r="BI1362" s="22"/>
    </row>
    <row r="1363" spans="1:61" x14ac:dyDescent="0.25">
      <c r="A1363" t="s">
        <v>227</v>
      </c>
      <c r="D1363">
        <v>35</v>
      </c>
      <c r="E1363">
        <v>40</v>
      </c>
      <c r="F1363">
        <v>20</v>
      </c>
      <c r="G1363">
        <v>100</v>
      </c>
      <c r="H1363">
        <v>3</v>
      </c>
      <c r="I1363">
        <v>316</v>
      </c>
      <c r="J1363">
        <v>4</v>
      </c>
      <c r="K1363" s="1">
        <v>-1.9449999999999999E-2</v>
      </c>
      <c r="L1363" s="1">
        <v>1.5139999999999999E-3</v>
      </c>
      <c r="M1363" s="1">
        <v>3.9110000000000004E-3</v>
      </c>
      <c r="N1363" s="1">
        <v>-1.07E-3</v>
      </c>
      <c r="O1363" s="2">
        <v>4.0295999999999998E-2</v>
      </c>
      <c r="P1363" s="17">
        <f t="shared" si="254"/>
        <v>402.96</v>
      </c>
      <c r="Q1363" s="3">
        <v>9.8225999999999994E-2</v>
      </c>
      <c r="R1363" s="18">
        <f t="shared" si="252"/>
        <v>982.26</v>
      </c>
      <c r="S1363" s="1">
        <v>3.5309999999999999E-3</v>
      </c>
      <c r="T1363" s="1">
        <v>4.5009999999999998E-3</v>
      </c>
      <c r="U1363" s="4">
        <v>0.13858400000000001</v>
      </c>
      <c r="V1363" s="19">
        <f t="shared" si="255"/>
        <v>1385.8400000000001</v>
      </c>
      <c r="W1363" s="1">
        <v>1.5560000000000001E-3</v>
      </c>
      <c r="X1363" s="1">
        <v>-2.6199999999999999E-3</v>
      </c>
      <c r="Y1363" s="5">
        <v>9.2110000000000004E-3</v>
      </c>
      <c r="Z1363" s="20">
        <f t="shared" si="250"/>
        <v>92.11</v>
      </c>
      <c r="AA1363" s="1">
        <v>33.4285</v>
      </c>
      <c r="AB1363" s="1">
        <v>66.489199999999997</v>
      </c>
      <c r="AC1363" s="6">
        <v>4.5689E-2</v>
      </c>
      <c r="AD1363" s="21">
        <f t="shared" si="256"/>
        <v>456.89</v>
      </c>
      <c r="AE1363" s="1">
        <v>-3.0799999999999998E-3</v>
      </c>
      <c r="AF1363" s="1">
        <v>7.1029999999999999E-3</v>
      </c>
      <c r="AG1363" s="1">
        <v>4.6439999999999997E-3</v>
      </c>
      <c r="AH1363" s="1">
        <v>2.232E-2</v>
      </c>
      <c r="AI1363" s="1">
        <v>0</v>
      </c>
      <c r="AJ1363" s="1">
        <v>0</v>
      </c>
      <c r="AK1363" s="1">
        <v>100.273</v>
      </c>
      <c r="AL1363">
        <v>-4.5500000000000002E-3</v>
      </c>
      <c r="AM1363">
        <v>6.8000000000000005E-4</v>
      </c>
      <c r="AN1363">
        <v>1.5560000000000001E-3</v>
      </c>
      <c r="AO1363">
        <v>-8.8000000000000003E-4</v>
      </c>
      <c r="AP1363" s="7">
        <v>3.0714999999999999E-2</v>
      </c>
      <c r="AQ1363">
        <v>4.2327999999999998E-2</v>
      </c>
      <c r="AR1363">
        <v>2.166E-3</v>
      </c>
      <c r="AS1363">
        <v>2.9099999999999998E-3</v>
      </c>
      <c r="AT1363">
        <v>0.120195</v>
      </c>
      <c r="AU1363">
        <f t="shared" si="253"/>
        <v>0.162523</v>
      </c>
      <c r="AV1363">
        <v>1.279E-3</v>
      </c>
      <c r="AW1363">
        <v>-2.31E-3</v>
      </c>
      <c r="AX1363" s="8">
        <v>6.3990000000000002E-3</v>
      </c>
      <c r="AY1363">
        <v>50.497399999999999</v>
      </c>
      <c r="AZ1363">
        <v>49.265500000000003</v>
      </c>
      <c r="BA1363" s="9">
        <v>3.0485999999999999E-2</v>
      </c>
      <c r="BB1363" s="10">
        <f t="shared" si="251"/>
        <v>3.6885000000000001E-2</v>
      </c>
      <c r="BC1363">
        <v>-4.2100000000000002E-3</v>
      </c>
      <c r="BD1363">
        <v>2.8990000000000001E-3</v>
      </c>
      <c r="BE1363">
        <v>1.9589999999999998E-3</v>
      </c>
      <c r="BF1363">
        <v>5.3899999999999998E-3</v>
      </c>
      <c r="BG1363">
        <v>0</v>
      </c>
      <c r="BH1363">
        <v>0</v>
      </c>
      <c r="BI1363" s="22"/>
    </row>
    <row r="1364" spans="1:61" x14ac:dyDescent="0.25">
      <c r="A1364" s="23" t="s">
        <v>227</v>
      </c>
      <c r="B1364" s="23"/>
      <c r="C1364" s="23"/>
      <c r="D1364" s="23">
        <v>35</v>
      </c>
      <c r="E1364" s="23">
        <v>40</v>
      </c>
      <c r="F1364" s="23">
        <v>20</v>
      </c>
      <c r="G1364" s="23">
        <v>100</v>
      </c>
      <c r="H1364" s="23">
        <v>3</v>
      </c>
      <c r="I1364" s="23">
        <v>317</v>
      </c>
      <c r="J1364" s="23">
        <v>5</v>
      </c>
      <c r="K1364" s="24">
        <v>4.9329999999999999E-3</v>
      </c>
      <c r="L1364" s="24">
        <v>6.2420000000000002E-3</v>
      </c>
      <c r="M1364" s="24">
        <v>-8.0999999999999996E-4</v>
      </c>
      <c r="N1364" s="24">
        <v>-1.16E-3</v>
      </c>
      <c r="O1364" s="25">
        <v>2.5912999999999999E-2</v>
      </c>
      <c r="P1364" s="17">
        <f t="shared" si="254"/>
        <v>259.13</v>
      </c>
      <c r="Q1364" s="26">
        <v>0.104453</v>
      </c>
      <c r="R1364" s="18">
        <f t="shared" si="252"/>
        <v>1044.53</v>
      </c>
      <c r="S1364" s="24">
        <v>7.2350000000000001E-3</v>
      </c>
      <c r="T1364" s="24">
        <v>5.3140000000000001E-3</v>
      </c>
      <c r="U1364" s="27">
        <v>0.14643900000000001</v>
      </c>
      <c r="V1364" s="19">
        <f t="shared" si="255"/>
        <v>1464.39</v>
      </c>
      <c r="W1364" s="24">
        <v>-5.13E-3</v>
      </c>
      <c r="X1364" s="24">
        <v>-1.9E-3</v>
      </c>
      <c r="Y1364" s="28">
        <v>7.5640000000000004E-3</v>
      </c>
      <c r="Z1364" s="20">
        <f t="shared" si="250"/>
        <v>75.64</v>
      </c>
      <c r="AA1364" s="24">
        <v>33.386000000000003</v>
      </c>
      <c r="AB1364" s="24">
        <v>66.457800000000006</v>
      </c>
      <c r="AC1364" s="29">
        <v>3.9022000000000001E-2</v>
      </c>
      <c r="AD1364" s="21">
        <f t="shared" si="256"/>
        <v>390.22</v>
      </c>
      <c r="AE1364" s="24">
        <v>-9.1E-4</v>
      </c>
      <c r="AF1364" s="24">
        <v>-5.0499999999999998E-3</v>
      </c>
      <c r="AG1364" s="24">
        <v>1.0614E-2</v>
      </c>
      <c r="AH1364" s="24">
        <v>-2.266E-2</v>
      </c>
      <c r="AI1364" s="24">
        <v>0</v>
      </c>
      <c r="AJ1364" s="24">
        <v>0</v>
      </c>
      <c r="AK1364" s="24">
        <v>100.164</v>
      </c>
      <c r="AL1364" s="23">
        <v>1.1540000000000001E-3</v>
      </c>
      <c r="AM1364" s="23">
        <v>2.8059999999999999E-3</v>
      </c>
      <c r="AN1364" s="23">
        <v>-3.2000000000000003E-4</v>
      </c>
      <c r="AO1364" s="23">
        <v>-9.6000000000000002E-4</v>
      </c>
      <c r="AP1364" s="30">
        <v>1.9771E-2</v>
      </c>
      <c r="AQ1364" s="23">
        <v>4.5057E-2</v>
      </c>
      <c r="AR1364" s="23">
        <v>4.4429999999999999E-3</v>
      </c>
      <c r="AS1364" s="23">
        <v>3.4390000000000002E-3</v>
      </c>
      <c r="AT1364" s="23">
        <v>0.127135</v>
      </c>
      <c r="AU1364">
        <f t="shared" si="253"/>
        <v>0.17219200000000001</v>
      </c>
      <c r="AV1364" s="23">
        <v>-4.2199999999999998E-3</v>
      </c>
      <c r="AW1364" s="23">
        <v>-1.6800000000000001E-3</v>
      </c>
      <c r="AX1364" s="31">
        <v>5.2599999999999999E-3</v>
      </c>
      <c r="AY1364" s="23">
        <v>50.484299999999998</v>
      </c>
      <c r="AZ1364" s="23">
        <v>49.292000000000002</v>
      </c>
      <c r="BA1364" s="32">
        <v>2.6064E-2</v>
      </c>
      <c r="BB1364" s="10">
        <f t="shared" si="251"/>
        <v>3.1323999999999998E-2</v>
      </c>
      <c r="BC1364" s="23">
        <v>-1.25E-3</v>
      </c>
      <c r="BD1364" s="23">
        <v>-2.0600000000000002E-3</v>
      </c>
      <c r="BE1364" s="23">
        <v>4.4819999999999999E-3</v>
      </c>
      <c r="BF1364" s="23">
        <v>-5.4799999999999996E-3</v>
      </c>
      <c r="BG1364" s="23">
        <v>0</v>
      </c>
      <c r="BH1364" s="23">
        <v>0</v>
      </c>
      <c r="BI1364" s="22"/>
    </row>
    <row r="1365" spans="1:61" x14ac:dyDescent="0.25">
      <c r="A1365" t="s">
        <v>228</v>
      </c>
      <c r="D1365">
        <v>36</v>
      </c>
      <c r="E1365">
        <v>40</v>
      </c>
      <c r="F1365">
        <v>20</v>
      </c>
      <c r="G1365">
        <v>100</v>
      </c>
      <c r="H1365">
        <v>3</v>
      </c>
      <c r="I1365">
        <v>318</v>
      </c>
      <c r="J1365">
        <v>1</v>
      </c>
      <c r="K1365" s="1">
        <v>-9.6699999999999998E-3</v>
      </c>
      <c r="L1365" s="1">
        <v>-3.2399999999999998E-3</v>
      </c>
      <c r="M1365" s="1">
        <v>2.0439999999999998E-3</v>
      </c>
      <c r="N1365" s="1">
        <v>-4.3200000000000001E-3</v>
      </c>
      <c r="O1365" s="2">
        <v>6.9028000000000006E-2</v>
      </c>
      <c r="P1365" s="17">
        <f t="shared" si="254"/>
        <v>690.28000000000009</v>
      </c>
      <c r="Q1365" s="3">
        <v>0.104376</v>
      </c>
      <c r="R1365" s="18">
        <f t="shared" si="252"/>
        <v>1043.76</v>
      </c>
      <c r="S1365" s="1">
        <v>6.6049999999999998E-3</v>
      </c>
      <c r="T1365" s="1">
        <v>2.666E-3</v>
      </c>
      <c r="U1365" s="4">
        <v>0.18985399999999999</v>
      </c>
      <c r="V1365" s="19">
        <f t="shared" si="255"/>
        <v>1898.54</v>
      </c>
      <c r="W1365" s="1">
        <v>-1.0300000000000001E-3</v>
      </c>
      <c r="X1365" s="1">
        <v>4.8219999999999999E-3</v>
      </c>
      <c r="Y1365" s="5">
        <v>8.1349999999999999E-3</v>
      </c>
      <c r="Z1365" s="20">
        <f t="shared" si="250"/>
        <v>81.349999999999994</v>
      </c>
      <c r="AA1365" s="1">
        <v>33.022500000000001</v>
      </c>
      <c r="AB1365" s="1">
        <v>66.200599999999994</v>
      </c>
      <c r="AC1365" s="6">
        <v>5.1271999999999998E-2</v>
      </c>
      <c r="AD1365" s="21">
        <f t="shared" si="256"/>
        <v>512.72</v>
      </c>
      <c r="AE1365" s="1">
        <v>-1.1800000000000001E-3</v>
      </c>
      <c r="AF1365" s="1">
        <v>-3.0599999999999998E-3</v>
      </c>
      <c r="AG1365" s="1">
        <v>1.2685E-2</v>
      </c>
      <c r="AH1365" s="1">
        <v>-5.0099999999999999E-2</v>
      </c>
      <c r="AI1365" s="1">
        <v>0</v>
      </c>
      <c r="AJ1365" s="1">
        <v>0</v>
      </c>
      <c r="AK1365" s="1">
        <v>99.602000000000004</v>
      </c>
      <c r="AL1365">
        <v>-2.2799999999999999E-3</v>
      </c>
      <c r="AM1365">
        <v>-1.47E-3</v>
      </c>
      <c r="AN1365">
        <v>8.1899999999999996E-4</v>
      </c>
      <c r="AO1365">
        <v>-3.5899999999999999E-3</v>
      </c>
      <c r="AP1365" s="7">
        <v>5.3023000000000001E-2</v>
      </c>
      <c r="AQ1365">
        <v>4.5326999999999999E-2</v>
      </c>
      <c r="AR1365">
        <v>4.0829999999999998E-3</v>
      </c>
      <c r="AS1365">
        <v>1.737E-3</v>
      </c>
      <c r="AT1365">
        <v>0.165937</v>
      </c>
      <c r="AU1365">
        <f t="shared" si="253"/>
        <v>0.21126400000000001</v>
      </c>
      <c r="AV1365">
        <v>-8.4999999999999995E-4</v>
      </c>
      <c r="AW1365">
        <v>4.2849999999999997E-3</v>
      </c>
      <c r="AX1365" s="8">
        <v>5.6950000000000004E-3</v>
      </c>
      <c r="AY1365">
        <v>50.270699999999998</v>
      </c>
      <c r="AZ1365">
        <v>49.431800000000003</v>
      </c>
      <c r="BA1365" s="9">
        <v>3.4477000000000001E-2</v>
      </c>
      <c r="BB1365" s="10">
        <f t="shared" si="251"/>
        <v>4.0171999999999999E-2</v>
      </c>
      <c r="BC1365">
        <v>-1.6199999999999999E-3</v>
      </c>
      <c r="BD1365">
        <v>-1.2600000000000001E-3</v>
      </c>
      <c r="BE1365">
        <v>5.3930000000000002E-3</v>
      </c>
      <c r="BF1365">
        <v>-1.2189999999999999E-2</v>
      </c>
      <c r="BG1365">
        <v>0</v>
      </c>
      <c r="BH1365">
        <v>0</v>
      </c>
      <c r="BI1365" s="22"/>
    </row>
    <row r="1366" spans="1:61" x14ac:dyDescent="0.25">
      <c r="A1366" t="s">
        <v>228</v>
      </c>
      <c r="D1366">
        <v>36</v>
      </c>
      <c r="E1366">
        <v>40</v>
      </c>
      <c r="F1366">
        <v>20</v>
      </c>
      <c r="G1366">
        <v>100</v>
      </c>
      <c r="H1366">
        <v>3</v>
      </c>
      <c r="I1366">
        <v>319</v>
      </c>
      <c r="J1366">
        <v>2</v>
      </c>
      <c r="K1366" s="1">
        <v>5.274E-3</v>
      </c>
      <c r="L1366" s="1">
        <v>6.2799999999999998E-4</v>
      </c>
      <c r="M1366" s="1">
        <v>1.124E-3</v>
      </c>
      <c r="N1366" s="1">
        <v>4.1800000000000002E-4</v>
      </c>
      <c r="O1366" s="2">
        <v>7.4257000000000004E-2</v>
      </c>
      <c r="P1366" s="17">
        <f t="shared" si="254"/>
        <v>742.57</v>
      </c>
      <c r="Q1366" s="3">
        <v>0.126885</v>
      </c>
      <c r="R1366" s="18">
        <f t="shared" si="252"/>
        <v>1268.8499999999999</v>
      </c>
      <c r="S1366" s="1">
        <v>6.5040000000000002E-3</v>
      </c>
      <c r="T1366" s="1">
        <v>2.3679999999999999E-3</v>
      </c>
      <c r="U1366" s="4">
        <v>0.21912899999999999</v>
      </c>
      <c r="V1366" s="19">
        <f t="shared" si="255"/>
        <v>2191.29</v>
      </c>
      <c r="W1366" s="1">
        <v>-5.5799999999999999E-3</v>
      </c>
      <c r="X1366" s="1">
        <v>2.1800000000000001E-4</v>
      </c>
      <c r="Y1366" s="5">
        <v>1.5349E-2</v>
      </c>
      <c r="Z1366" s="20">
        <f t="shared" si="250"/>
        <v>153.49</v>
      </c>
      <c r="AA1366" s="1">
        <v>33.064700000000002</v>
      </c>
      <c r="AB1366" s="1">
        <v>66.182900000000004</v>
      </c>
      <c r="AC1366" s="6">
        <v>6.0833999999999999E-2</v>
      </c>
      <c r="AD1366" s="21">
        <f t="shared" si="256"/>
        <v>608.34</v>
      </c>
      <c r="AE1366" s="1">
        <v>3.5860000000000002E-3</v>
      </c>
      <c r="AF1366" s="1">
        <v>-4.0000000000000001E-3</v>
      </c>
      <c r="AG1366" s="1">
        <v>6.9360000000000003E-3</v>
      </c>
      <c r="AH1366" s="1">
        <v>-4.28E-3</v>
      </c>
      <c r="AI1366" s="1">
        <v>0</v>
      </c>
      <c r="AJ1366" s="1">
        <v>0</v>
      </c>
      <c r="AK1366" s="1">
        <v>99.757199999999997</v>
      </c>
      <c r="AL1366">
        <v>1.2409999999999999E-3</v>
      </c>
      <c r="AM1366">
        <v>2.8400000000000002E-4</v>
      </c>
      <c r="AN1366">
        <v>4.4999999999999999E-4</v>
      </c>
      <c r="AO1366">
        <v>3.4699999999999998E-4</v>
      </c>
      <c r="AP1366" s="7">
        <v>5.6972000000000002E-2</v>
      </c>
      <c r="AQ1366">
        <v>5.5037000000000003E-2</v>
      </c>
      <c r="AR1366">
        <v>4.0159999999999996E-3</v>
      </c>
      <c r="AS1366">
        <v>1.5410000000000001E-3</v>
      </c>
      <c r="AT1366">
        <v>0.191299</v>
      </c>
      <c r="AU1366">
        <f t="shared" si="253"/>
        <v>0.246336</v>
      </c>
      <c r="AV1366">
        <v>-4.6100000000000004E-3</v>
      </c>
      <c r="AW1366">
        <v>1.93E-4</v>
      </c>
      <c r="AX1366" s="8">
        <v>1.0734E-2</v>
      </c>
      <c r="AY1366">
        <v>50.2759</v>
      </c>
      <c r="AZ1366">
        <v>49.360599999999998</v>
      </c>
      <c r="BA1366" s="9">
        <v>4.0857999999999998E-2</v>
      </c>
      <c r="BB1366" s="10">
        <f t="shared" si="251"/>
        <v>5.1591999999999999E-2</v>
      </c>
      <c r="BC1366">
        <v>4.9309999999999996E-3</v>
      </c>
      <c r="BD1366">
        <v>-1.64E-3</v>
      </c>
      <c r="BE1366">
        <v>2.9450000000000001E-3</v>
      </c>
      <c r="BF1366">
        <v>-1.0399999999999999E-3</v>
      </c>
      <c r="BG1366">
        <v>0</v>
      </c>
      <c r="BH1366">
        <v>0</v>
      </c>
      <c r="BI1366" s="22"/>
    </row>
    <row r="1367" spans="1:61" x14ac:dyDescent="0.25">
      <c r="A1367" t="s">
        <v>228</v>
      </c>
      <c r="D1367">
        <v>36</v>
      </c>
      <c r="E1367">
        <v>40</v>
      </c>
      <c r="F1367">
        <v>20</v>
      </c>
      <c r="G1367">
        <v>100</v>
      </c>
      <c r="H1367">
        <v>3</v>
      </c>
      <c r="I1367">
        <v>320</v>
      </c>
      <c r="J1367">
        <v>3</v>
      </c>
      <c r="K1367" s="1">
        <v>8.7860000000000004E-3</v>
      </c>
      <c r="L1367" s="1">
        <v>1.439E-3</v>
      </c>
      <c r="M1367" s="1">
        <v>9.4350000000000007E-3</v>
      </c>
      <c r="N1367" s="1">
        <v>-2.7599999999999999E-3</v>
      </c>
      <c r="O1367" s="2">
        <v>7.3640999999999998E-2</v>
      </c>
      <c r="P1367" s="17">
        <f t="shared" si="254"/>
        <v>736.41</v>
      </c>
      <c r="Q1367" s="3">
        <v>0.12739700000000001</v>
      </c>
      <c r="R1367" s="18">
        <f t="shared" si="252"/>
        <v>1273.97</v>
      </c>
      <c r="S1367" s="1">
        <v>1.2151E-2</v>
      </c>
      <c r="T1367" s="1">
        <v>3.1449999999999998E-3</v>
      </c>
      <c r="U1367" s="4">
        <v>0.226991</v>
      </c>
      <c r="V1367" s="19">
        <f t="shared" si="255"/>
        <v>2269.91</v>
      </c>
      <c r="W1367" s="1">
        <v>-8.4000000000000003E-4</v>
      </c>
      <c r="X1367" s="1">
        <v>4.7400000000000003E-3</v>
      </c>
      <c r="Y1367" s="5">
        <v>2.1736999999999999E-2</v>
      </c>
      <c r="Z1367" s="20">
        <f t="shared" si="250"/>
        <v>217.37</v>
      </c>
      <c r="AA1367" s="1">
        <v>33.335099999999997</v>
      </c>
      <c r="AB1367" s="1">
        <v>66.48</v>
      </c>
      <c r="AC1367" s="6">
        <v>6.9292999999999993E-2</v>
      </c>
      <c r="AD1367" s="21">
        <f t="shared" si="256"/>
        <v>692.93</v>
      </c>
      <c r="AE1367" s="1">
        <v>7.3399999999999995E-4</v>
      </c>
      <c r="AF1367" s="1">
        <v>3.8839999999999999E-3</v>
      </c>
      <c r="AG1367" s="1">
        <v>9.9340000000000001E-3</v>
      </c>
      <c r="AH1367" s="1">
        <v>2.172E-2</v>
      </c>
      <c r="AI1367" s="1">
        <v>0</v>
      </c>
      <c r="AJ1367" s="1">
        <v>0</v>
      </c>
      <c r="AK1367" s="1">
        <v>100.40600000000001</v>
      </c>
      <c r="AL1367">
        <v>2.0539999999999998E-3</v>
      </c>
      <c r="AM1367">
        <v>6.4599999999999998E-4</v>
      </c>
      <c r="AN1367">
        <v>3.7529999999999998E-3</v>
      </c>
      <c r="AO1367">
        <v>-2.2699999999999999E-3</v>
      </c>
      <c r="AP1367" s="7">
        <v>5.6124E-2</v>
      </c>
      <c r="AQ1367">
        <v>5.4891000000000002E-2</v>
      </c>
      <c r="AR1367">
        <v>7.4530000000000004E-3</v>
      </c>
      <c r="AS1367">
        <v>2.0330000000000001E-3</v>
      </c>
      <c r="AT1367">
        <v>0.19684299999999999</v>
      </c>
      <c r="AU1367">
        <f t="shared" si="253"/>
        <v>0.25173400000000001</v>
      </c>
      <c r="AV1367">
        <v>-6.8999999999999997E-4</v>
      </c>
      <c r="AW1367">
        <v>4.1790000000000004E-3</v>
      </c>
      <c r="AX1367" s="8">
        <v>1.5099E-2</v>
      </c>
      <c r="AY1367">
        <v>50.349600000000002</v>
      </c>
      <c r="AZ1367">
        <v>49.252099999999999</v>
      </c>
      <c r="BA1367" s="9">
        <v>4.623E-2</v>
      </c>
      <c r="BB1367" s="10">
        <f t="shared" si="251"/>
        <v>6.1329000000000002E-2</v>
      </c>
      <c r="BC1367">
        <v>1.003E-3</v>
      </c>
      <c r="BD1367">
        <v>1.585E-3</v>
      </c>
      <c r="BE1367">
        <v>4.1900000000000001E-3</v>
      </c>
      <c r="BF1367">
        <v>5.2440000000000004E-3</v>
      </c>
      <c r="BG1367">
        <v>0</v>
      </c>
      <c r="BH1367">
        <v>0</v>
      </c>
      <c r="BI1367" s="22"/>
    </row>
    <row r="1368" spans="1:61" x14ac:dyDescent="0.25">
      <c r="A1368" s="23" t="s">
        <v>228</v>
      </c>
      <c r="B1368" s="23"/>
      <c r="C1368" s="23"/>
      <c r="D1368" s="23">
        <v>36</v>
      </c>
      <c r="E1368" s="23">
        <v>40</v>
      </c>
      <c r="F1368" s="23">
        <v>20</v>
      </c>
      <c r="G1368" s="23">
        <v>100</v>
      </c>
      <c r="H1368" s="23">
        <v>3</v>
      </c>
      <c r="I1368" s="23">
        <v>321</v>
      </c>
      <c r="J1368" s="23">
        <v>4</v>
      </c>
      <c r="K1368" s="24">
        <v>-1.2199999999999999E-3</v>
      </c>
      <c r="L1368" s="24">
        <v>6.7910000000000002E-3</v>
      </c>
      <c r="M1368" s="24">
        <v>2.3530000000000001E-3</v>
      </c>
      <c r="N1368" s="24">
        <v>1.088E-3</v>
      </c>
      <c r="O1368" s="25">
        <v>7.9578999999999997E-2</v>
      </c>
      <c r="P1368" s="17">
        <f t="shared" si="254"/>
        <v>795.79</v>
      </c>
      <c r="Q1368" s="26">
        <v>0.11640300000000001</v>
      </c>
      <c r="R1368" s="18">
        <f t="shared" si="252"/>
        <v>1164.03</v>
      </c>
      <c r="S1368" s="24">
        <v>4.5380000000000004E-3</v>
      </c>
      <c r="T1368" s="24">
        <v>-4.3600000000000002E-3</v>
      </c>
      <c r="U1368" s="27">
        <v>0.22137399999999999</v>
      </c>
      <c r="V1368" s="19">
        <f t="shared" si="255"/>
        <v>2213.7399999999998</v>
      </c>
      <c r="W1368" s="24">
        <v>-7.7600000000000004E-3</v>
      </c>
      <c r="X1368" s="24">
        <v>2.2729999999999998E-3</v>
      </c>
      <c r="Y1368" s="28">
        <v>2.0628000000000001E-2</v>
      </c>
      <c r="Z1368" s="20">
        <f t="shared" si="250"/>
        <v>206.28</v>
      </c>
      <c r="AA1368" s="24">
        <v>33.060600000000001</v>
      </c>
      <c r="AB1368" s="24">
        <v>66.077200000000005</v>
      </c>
      <c r="AC1368" s="29">
        <v>5.9282000000000001E-2</v>
      </c>
      <c r="AD1368" s="21">
        <f t="shared" si="256"/>
        <v>592.82000000000005</v>
      </c>
      <c r="AE1368" s="24">
        <v>-5.4000000000000001E-4</v>
      </c>
      <c r="AF1368" s="24">
        <v>-5.6499999999999996E-3</v>
      </c>
      <c r="AG1368" s="24">
        <v>9.044E-3</v>
      </c>
      <c r="AH1368" s="24">
        <v>-5.994E-2</v>
      </c>
      <c r="AI1368" s="24">
        <v>0</v>
      </c>
      <c r="AJ1368" s="24">
        <v>0</v>
      </c>
      <c r="AK1368" s="24">
        <v>99.581699999999998</v>
      </c>
      <c r="AL1368" s="23">
        <v>-2.9E-4</v>
      </c>
      <c r="AM1368" s="23">
        <v>3.0730000000000002E-3</v>
      </c>
      <c r="AN1368" s="23">
        <v>9.4300000000000004E-4</v>
      </c>
      <c r="AO1368" s="23">
        <v>9.0399999999999996E-4</v>
      </c>
      <c r="AP1368" s="30">
        <v>6.1117999999999999E-2</v>
      </c>
      <c r="AQ1368" s="23">
        <v>5.0542999999999998E-2</v>
      </c>
      <c r="AR1368" s="23">
        <v>2.8050000000000002E-3</v>
      </c>
      <c r="AS1368" s="23">
        <v>-2.8400000000000001E-3</v>
      </c>
      <c r="AT1368" s="23">
        <v>0.19345899999999999</v>
      </c>
      <c r="AU1368">
        <f t="shared" si="253"/>
        <v>0.244002</v>
      </c>
      <c r="AV1368" s="23">
        <v>-6.43E-3</v>
      </c>
      <c r="AW1368" s="23">
        <v>2.019E-3</v>
      </c>
      <c r="AX1368" s="31">
        <v>1.444E-2</v>
      </c>
      <c r="AY1368" s="23">
        <v>50.321599999999997</v>
      </c>
      <c r="AZ1368" s="23">
        <v>49.332700000000003</v>
      </c>
      <c r="BA1368" s="32">
        <v>3.9856999999999997E-2</v>
      </c>
      <c r="BB1368" s="10">
        <f t="shared" si="251"/>
        <v>5.4296999999999998E-2</v>
      </c>
      <c r="BC1368" s="23">
        <v>-7.5000000000000002E-4</v>
      </c>
      <c r="BD1368" s="23">
        <v>-2.32E-3</v>
      </c>
      <c r="BE1368" s="23">
        <v>3.8440000000000002E-3</v>
      </c>
      <c r="BF1368" s="23">
        <v>-1.4579999999999999E-2</v>
      </c>
      <c r="BG1368" s="23">
        <v>0</v>
      </c>
      <c r="BH1368" s="23">
        <v>0</v>
      </c>
      <c r="BI1368" s="22"/>
    </row>
    <row r="1369" spans="1:61" x14ac:dyDescent="0.25">
      <c r="A1369" t="s">
        <v>229</v>
      </c>
      <c r="D1369">
        <v>37</v>
      </c>
      <c r="E1369">
        <v>40</v>
      </c>
      <c r="F1369">
        <v>20</v>
      </c>
      <c r="G1369">
        <v>100</v>
      </c>
      <c r="H1369">
        <v>3</v>
      </c>
      <c r="I1369">
        <v>322</v>
      </c>
      <c r="J1369">
        <v>1</v>
      </c>
      <c r="K1369" s="1">
        <v>1.3359999999999999E-3</v>
      </c>
      <c r="L1369" s="1">
        <v>2.3389999999999999E-3</v>
      </c>
      <c r="M1369" s="1">
        <v>7.0299999999999996E-4</v>
      </c>
      <c r="N1369" s="1">
        <v>1.5709999999999999E-3</v>
      </c>
      <c r="O1369" s="2">
        <v>2.6164E-2</v>
      </c>
      <c r="P1369" s="17">
        <f t="shared" si="254"/>
        <v>261.64</v>
      </c>
      <c r="Q1369" s="3">
        <v>0.73026599999999997</v>
      </c>
      <c r="R1369" s="18">
        <f t="shared" si="252"/>
        <v>7302.66</v>
      </c>
      <c r="S1369" s="1">
        <v>4.4219999999999997E-3</v>
      </c>
      <c r="T1369" s="1">
        <v>1.575E-3</v>
      </c>
      <c r="U1369" s="4">
        <v>0.38437199999999999</v>
      </c>
      <c r="V1369" s="19">
        <f t="shared" si="255"/>
        <v>3843.72</v>
      </c>
      <c r="W1369" s="1">
        <v>1.1249999999999999E-3</v>
      </c>
      <c r="X1369" s="1">
        <v>5.1000000000000004E-4</v>
      </c>
      <c r="Y1369" s="5">
        <v>4.3804000000000003E-2</v>
      </c>
      <c r="Z1369" s="20">
        <f t="shared" si="250"/>
        <v>438.04</v>
      </c>
      <c r="AA1369" s="1">
        <v>33.3123</v>
      </c>
      <c r="AB1369" s="1">
        <v>65.627300000000005</v>
      </c>
      <c r="AC1369" s="6">
        <v>-1.5499999999999999E-3</v>
      </c>
      <c r="AD1369" s="21">
        <f t="shared" si="256"/>
        <v>-15.5</v>
      </c>
      <c r="AE1369" s="1">
        <v>1.5510000000000001E-3</v>
      </c>
      <c r="AF1369" s="1">
        <v>8.4899999999999993E-3</v>
      </c>
      <c r="AG1369" s="1">
        <v>3.8310000000000002E-3</v>
      </c>
      <c r="AH1369" s="1">
        <v>-1.593E-2</v>
      </c>
      <c r="AI1369" s="1">
        <v>0</v>
      </c>
      <c r="AJ1369" s="1">
        <v>0</v>
      </c>
      <c r="AK1369" s="1">
        <v>100.134</v>
      </c>
      <c r="AL1369">
        <v>3.1300000000000002E-4</v>
      </c>
      <c r="AM1369">
        <v>1.054E-3</v>
      </c>
      <c r="AN1369">
        <v>2.81E-4</v>
      </c>
      <c r="AO1369">
        <v>1.2999999999999999E-3</v>
      </c>
      <c r="AP1369" s="7">
        <v>2.0011000000000001E-2</v>
      </c>
      <c r="AQ1369">
        <v>0.31577300000000003</v>
      </c>
      <c r="AR1369">
        <v>2.722E-3</v>
      </c>
      <c r="AS1369">
        <v>1.0219999999999999E-3</v>
      </c>
      <c r="AT1369">
        <v>0.33451199999999998</v>
      </c>
      <c r="AU1369">
        <f t="shared" si="253"/>
        <v>0.650285</v>
      </c>
      <c r="AV1369">
        <v>9.2800000000000001E-4</v>
      </c>
      <c r="AW1369">
        <v>4.5100000000000001E-4</v>
      </c>
      <c r="AX1369" s="8">
        <v>3.0536000000000001E-2</v>
      </c>
      <c r="AY1369">
        <v>50.494799999999998</v>
      </c>
      <c r="AZ1369">
        <v>48.793900000000001</v>
      </c>
      <c r="BA1369" s="9">
        <v>-1.0399999999999999E-3</v>
      </c>
      <c r="BB1369" s="10">
        <f t="shared" si="251"/>
        <v>2.9496000000000001E-2</v>
      </c>
      <c r="BC1369">
        <v>2.127E-3</v>
      </c>
      <c r="BD1369">
        <v>3.4770000000000001E-3</v>
      </c>
      <c r="BE1369">
        <v>1.622E-3</v>
      </c>
      <c r="BF1369">
        <v>-3.8600000000000001E-3</v>
      </c>
      <c r="BG1369">
        <v>0</v>
      </c>
      <c r="BH1369">
        <v>0</v>
      </c>
      <c r="BI1369" s="22"/>
    </row>
    <row r="1370" spans="1:61" x14ac:dyDescent="0.25">
      <c r="A1370" t="s">
        <v>229</v>
      </c>
      <c r="D1370">
        <v>37</v>
      </c>
      <c r="E1370">
        <v>40</v>
      </c>
      <c r="F1370">
        <v>20</v>
      </c>
      <c r="G1370">
        <v>100</v>
      </c>
      <c r="H1370">
        <v>3</v>
      </c>
      <c r="I1370">
        <v>323</v>
      </c>
      <c r="J1370">
        <v>2</v>
      </c>
      <c r="K1370" s="1">
        <v>1.48E-3</v>
      </c>
      <c r="L1370" s="1">
        <v>6.3689999999999997E-3</v>
      </c>
      <c r="M1370" s="1">
        <v>-5.2500000000000003E-3</v>
      </c>
      <c r="N1370" s="1">
        <v>9.7499999999999996E-4</v>
      </c>
      <c r="O1370" s="2">
        <v>3.0245000000000001E-2</v>
      </c>
      <c r="P1370" s="17">
        <f t="shared" si="254"/>
        <v>302.45</v>
      </c>
      <c r="Q1370" s="3">
        <v>0.85355499999999995</v>
      </c>
      <c r="R1370" s="18">
        <f t="shared" si="252"/>
        <v>8535.5499999999993</v>
      </c>
      <c r="S1370" s="1">
        <v>9.2460000000000007E-3</v>
      </c>
      <c r="T1370" s="1">
        <v>3.0309999999999998E-3</v>
      </c>
      <c r="U1370" s="4">
        <v>0.38482499999999997</v>
      </c>
      <c r="V1370" s="19">
        <f t="shared" si="255"/>
        <v>3848.2499999999995</v>
      </c>
      <c r="W1370" s="1">
        <v>-1.32E-3</v>
      </c>
      <c r="X1370" s="1">
        <v>2.6419999999999998E-3</v>
      </c>
      <c r="Y1370" s="5">
        <v>5.0228000000000002E-2</v>
      </c>
      <c r="Z1370" s="20">
        <f t="shared" si="250"/>
        <v>502.28000000000003</v>
      </c>
      <c r="AA1370" s="1">
        <v>33.177</v>
      </c>
      <c r="AB1370" s="1">
        <v>65.5685</v>
      </c>
      <c r="AC1370" s="6">
        <v>-1.5900000000000001E-3</v>
      </c>
      <c r="AD1370" s="21">
        <f t="shared" si="256"/>
        <v>-15.9</v>
      </c>
      <c r="AE1370" s="1">
        <v>8.5000000000000006E-5</v>
      </c>
      <c r="AF1370" s="1">
        <v>-2.7399999999999998E-3</v>
      </c>
      <c r="AG1370" s="1">
        <v>2.1441999999999999E-2</v>
      </c>
      <c r="AH1370" s="1">
        <v>-2.852E-2</v>
      </c>
      <c r="AI1370" s="1">
        <v>0</v>
      </c>
      <c r="AJ1370" s="1">
        <v>0</v>
      </c>
      <c r="AK1370" s="1">
        <v>100.07</v>
      </c>
      <c r="AL1370">
        <v>3.48E-4</v>
      </c>
      <c r="AM1370">
        <v>2.875E-3</v>
      </c>
      <c r="AN1370">
        <v>-2.0999999999999999E-3</v>
      </c>
      <c r="AO1370">
        <v>8.0900000000000004E-4</v>
      </c>
      <c r="AP1370" s="7">
        <v>2.3175999999999999E-2</v>
      </c>
      <c r="AQ1370">
        <v>0.36977500000000002</v>
      </c>
      <c r="AR1370">
        <v>5.7019999999999996E-3</v>
      </c>
      <c r="AS1370">
        <v>1.97E-3</v>
      </c>
      <c r="AT1370">
        <v>0.33553300000000003</v>
      </c>
      <c r="AU1370">
        <f t="shared" si="253"/>
        <v>0.70530800000000005</v>
      </c>
      <c r="AV1370">
        <v>-1.09E-3</v>
      </c>
      <c r="AW1370">
        <v>2.3410000000000002E-3</v>
      </c>
      <c r="AX1370" s="8">
        <v>3.508E-2</v>
      </c>
      <c r="AY1370">
        <v>50.384</v>
      </c>
      <c r="AZ1370">
        <v>48.841500000000003</v>
      </c>
      <c r="BA1370" s="9">
        <v>-1.07E-3</v>
      </c>
      <c r="BB1370" s="10">
        <f t="shared" si="251"/>
        <v>3.4009999999999999E-2</v>
      </c>
      <c r="BC1370">
        <v>1.16E-4</v>
      </c>
      <c r="BD1370">
        <v>-1.1299999999999999E-3</v>
      </c>
      <c r="BE1370">
        <v>9.0930000000000004E-3</v>
      </c>
      <c r="BF1370">
        <v>-6.9199999999999999E-3</v>
      </c>
      <c r="BG1370">
        <v>0</v>
      </c>
      <c r="BH1370">
        <v>0</v>
      </c>
      <c r="BI1370" s="22"/>
    </row>
    <row r="1371" spans="1:61" x14ac:dyDescent="0.25">
      <c r="A1371" t="s">
        <v>229</v>
      </c>
      <c r="D1371">
        <v>37</v>
      </c>
      <c r="E1371">
        <v>40</v>
      </c>
      <c r="F1371">
        <v>20</v>
      </c>
      <c r="G1371">
        <v>100</v>
      </c>
      <c r="H1371">
        <v>3</v>
      </c>
      <c r="I1371">
        <v>324</v>
      </c>
      <c r="J1371">
        <v>3</v>
      </c>
      <c r="K1371" s="1">
        <v>5.0837E-2</v>
      </c>
      <c r="L1371" s="1">
        <v>-3.0899999999999999E-3</v>
      </c>
      <c r="M1371" s="1">
        <v>-4.9300000000000004E-3</v>
      </c>
      <c r="N1371" s="1">
        <v>5.2649999999999997E-3</v>
      </c>
      <c r="O1371" s="2">
        <v>0.102008</v>
      </c>
      <c r="P1371" s="17">
        <f t="shared" si="254"/>
        <v>1020.08</v>
      </c>
      <c r="Q1371" s="3">
        <v>0.48588100000000001</v>
      </c>
      <c r="R1371" s="18">
        <f t="shared" si="252"/>
        <v>4858.8100000000004</v>
      </c>
      <c r="S1371" s="1">
        <v>8.4080000000000005E-3</v>
      </c>
      <c r="T1371" s="1">
        <v>-9.8999999999999999E-4</v>
      </c>
      <c r="U1371" s="4">
        <v>0.31636900000000001</v>
      </c>
      <c r="V1371" s="19">
        <f t="shared" si="255"/>
        <v>3163.69</v>
      </c>
      <c r="W1371" s="1">
        <v>-1.2999999999999999E-4</v>
      </c>
      <c r="X1371" s="1">
        <v>3.4139999999999999E-3</v>
      </c>
      <c r="Y1371" s="5">
        <v>3.9752999999999997E-2</v>
      </c>
      <c r="Z1371" s="20">
        <f t="shared" si="250"/>
        <v>397.53</v>
      </c>
      <c r="AA1371" s="1">
        <v>33.136299999999999</v>
      </c>
      <c r="AB1371" s="1">
        <v>65.853800000000007</v>
      </c>
      <c r="AC1371" s="6">
        <v>1.9023000000000002E-2</v>
      </c>
      <c r="AD1371" s="21">
        <f t="shared" si="256"/>
        <v>190.23000000000002</v>
      </c>
      <c r="AE1371" s="1">
        <v>1.1898000000000001E-2</v>
      </c>
      <c r="AF1371" s="1">
        <v>1.1280000000000001E-3</v>
      </c>
      <c r="AG1371" s="1">
        <v>1.4199E-2</v>
      </c>
      <c r="AH1371" s="1">
        <v>-3.1900000000000001E-3</v>
      </c>
      <c r="AI1371" s="1">
        <v>0</v>
      </c>
      <c r="AJ1371" s="1">
        <v>0</v>
      </c>
      <c r="AK1371" s="1">
        <v>100.036</v>
      </c>
      <c r="AL1371">
        <v>1.1945000000000001E-2</v>
      </c>
      <c r="AM1371">
        <v>-1.39E-3</v>
      </c>
      <c r="AN1371">
        <v>-1.97E-3</v>
      </c>
      <c r="AO1371">
        <v>4.3660000000000001E-3</v>
      </c>
      <c r="AP1371" s="7">
        <v>7.8147999999999995E-2</v>
      </c>
      <c r="AQ1371">
        <v>0.21044299999999999</v>
      </c>
      <c r="AR1371">
        <v>5.1840000000000002E-3</v>
      </c>
      <c r="AS1371">
        <v>-6.4000000000000005E-4</v>
      </c>
      <c r="AT1371">
        <v>0.275781</v>
      </c>
      <c r="AU1371">
        <f t="shared" si="253"/>
        <v>0.48622399999999999</v>
      </c>
      <c r="AV1371">
        <v>-1E-4</v>
      </c>
      <c r="AW1371">
        <v>3.0249999999999999E-3</v>
      </c>
      <c r="AX1371" s="8">
        <v>2.7757E-2</v>
      </c>
      <c r="AY1371">
        <v>50.310200000000002</v>
      </c>
      <c r="AZ1371">
        <v>49.042499999999997</v>
      </c>
      <c r="BA1371" s="9">
        <v>1.2758E-2</v>
      </c>
      <c r="BB1371" s="10">
        <f t="shared" si="251"/>
        <v>4.0515000000000002E-2</v>
      </c>
      <c r="BC1371">
        <v>1.6337999999999998E-2</v>
      </c>
      <c r="BD1371">
        <v>4.6299999999999998E-4</v>
      </c>
      <c r="BE1371">
        <v>6.0200000000000002E-3</v>
      </c>
      <c r="BF1371">
        <v>-7.6999999999999996E-4</v>
      </c>
      <c r="BG1371">
        <v>0</v>
      </c>
      <c r="BH1371">
        <v>0</v>
      </c>
      <c r="BI1371" s="22"/>
    </row>
    <row r="1372" spans="1:61" x14ac:dyDescent="0.25">
      <c r="A1372" t="s">
        <v>229</v>
      </c>
      <c r="D1372">
        <v>37</v>
      </c>
      <c r="E1372">
        <v>40</v>
      </c>
      <c r="F1372">
        <v>20</v>
      </c>
      <c r="G1372">
        <v>100</v>
      </c>
      <c r="H1372">
        <v>3</v>
      </c>
      <c r="I1372">
        <v>325</v>
      </c>
      <c r="J1372">
        <v>4</v>
      </c>
      <c r="K1372" s="1">
        <v>2.2112E-2</v>
      </c>
      <c r="L1372" s="1">
        <v>1.885E-3</v>
      </c>
      <c r="M1372" s="1">
        <v>-3.5999999999999999E-3</v>
      </c>
      <c r="N1372" s="1">
        <v>-6.9999999999999994E-5</v>
      </c>
      <c r="O1372" s="2">
        <v>4.1910999999999997E-2</v>
      </c>
      <c r="P1372" s="17">
        <f t="shared" si="254"/>
        <v>419.10999999999996</v>
      </c>
      <c r="Q1372" s="3">
        <v>0.74395299999999998</v>
      </c>
      <c r="R1372" s="18">
        <f t="shared" si="252"/>
        <v>7439.53</v>
      </c>
      <c r="S1372" s="1">
        <v>1.1592999999999999E-2</v>
      </c>
      <c r="T1372" s="1">
        <v>-5.1000000000000004E-4</v>
      </c>
      <c r="U1372" s="4">
        <v>0.37139699999999998</v>
      </c>
      <c r="V1372" s="19">
        <f t="shared" si="255"/>
        <v>3713.97</v>
      </c>
      <c r="W1372" s="1">
        <v>1.6750000000000001E-3</v>
      </c>
      <c r="X1372" s="1">
        <v>4.9220000000000002E-3</v>
      </c>
      <c r="Y1372" s="5">
        <v>4.5151999999999998E-2</v>
      </c>
      <c r="Z1372" s="20">
        <f t="shared" si="250"/>
        <v>451.52</v>
      </c>
      <c r="AA1372" s="1">
        <v>33.1691</v>
      </c>
      <c r="AB1372" s="1">
        <v>65.768000000000001</v>
      </c>
      <c r="AC1372" s="6">
        <v>5.489E-3</v>
      </c>
      <c r="AD1372" s="21">
        <f t="shared" si="256"/>
        <v>54.89</v>
      </c>
      <c r="AE1372" s="1">
        <v>3.3999999999999998E-3</v>
      </c>
      <c r="AF1372" s="1">
        <v>4.1900000000000001E-3</v>
      </c>
      <c r="AG1372" s="1">
        <v>4.7029999999999997E-3</v>
      </c>
      <c r="AH1372" s="1">
        <v>-5.0459999999999998E-2</v>
      </c>
      <c r="AI1372" s="1">
        <v>0</v>
      </c>
      <c r="AJ1372" s="1">
        <v>0</v>
      </c>
      <c r="AK1372" s="1">
        <v>100.145</v>
      </c>
      <c r="AL1372">
        <v>5.1919999999999996E-3</v>
      </c>
      <c r="AM1372">
        <v>8.4999999999999995E-4</v>
      </c>
      <c r="AN1372">
        <v>-1.4400000000000001E-3</v>
      </c>
      <c r="AO1372">
        <v>-6.0000000000000002E-5</v>
      </c>
      <c r="AP1372" s="7">
        <v>3.2086999999999997E-2</v>
      </c>
      <c r="AQ1372">
        <v>0.32200800000000002</v>
      </c>
      <c r="AR1372">
        <v>7.143E-3</v>
      </c>
      <c r="AS1372">
        <v>-3.3E-4</v>
      </c>
      <c r="AT1372">
        <v>0.32353799999999999</v>
      </c>
      <c r="AU1372">
        <f t="shared" si="253"/>
        <v>0.64554599999999995</v>
      </c>
      <c r="AV1372">
        <v>1.3829999999999999E-3</v>
      </c>
      <c r="AW1372">
        <v>4.359E-3</v>
      </c>
      <c r="AX1372" s="8">
        <v>3.1507E-2</v>
      </c>
      <c r="AY1372">
        <v>50.327300000000001</v>
      </c>
      <c r="AZ1372">
        <v>48.9467</v>
      </c>
      <c r="BA1372" s="9">
        <v>3.679E-3</v>
      </c>
      <c r="BB1372" s="10">
        <f t="shared" si="251"/>
        <v>3.5186000000000002E-2</v>
      </c>
      <c r="BC1372">
        <v>4.666E-3</v>
      </c>
      <c r="BD1372">
        <v>1.717E-3</v>
      </c>
      <c r="BE1372">
        <v>1.993E-3</v>
      </c>
      <c r="BF1372">
        <v>-1.2239999999999999E-2</v>
      </c>
      <c r="BG1372">
        <v>0</v>
      </c>
      <c r="BH1372">
        <v>0</v>
      </c>
      <c r="BI1372" s="22"/>
    </row>
    <row r="1373" spans="1:61" x14ac:dyDescent="0.25">
      <c r="A1373" s="23" t="s">
        <v>229</v>
      </c>
      <c r="B1373" s="23"/>
      <c r="C1373" s="23"/>
      <c r="D1373" s="23">
        <v>37</v>
      </c>
      <c r="E1373" s="23">
        <v>40</v>
      </c>
      <c r="F1373" s="23">
        <v>20</v>
      </c>
      <c r="G1373" s="23">
        <v>100</v>
      </c>
      <c r="H1373" s="23">
        <v>3</v>
      </c>
      <c r="I1373" s="23">
        <v>326</v>
      </c>
      <c r="J1373" s="23">
        <v>5</v>
      </c>
      <c r="K1373" s="24">
        <v>1.1982E-2</v>
      </c>
      <c r="L1373" s="24">
        <v>-1.2460000000000001E-2</v>
      </c>
      <c r="M1373" s="24">
        <v>1.5709999999999999E-3</v>
      </c>
      <c r="N1373" s="24">
        <v>2.542E-3</v>
      </c>
      <c r="O1373" s="25">
        <v>8.9719999999999994E-2</v>
      </c>
      <c r="P1373" s="17">
        <f t="shared" si="254"/>
        <v>897.19999999999993</v>
      </c>
      <c r="Q1373" s="26">
        <v>0.48806500000000003</v>
      </c>
      <c r="R1373" s="18">
        <f t="shared" si="252"/>
        <v>4880.6500000000005</v>
      </c>
      <c r="S1373" s="24">
        <v>6.4609999999999997E-3</v>
      </c>
      <c r="T1373" s="24">
        <v>1.6609999999999999E-3</v>
      </c>
      <c r="U1373" s="27">
        <v>0.31309100000000001</v>
      </c>
      <c r="V1373" s="19">
        <f t="shared" si="255"/>
        <v>3130.91</v>
      </c>
      <c r="W1373" s="24">
        <v>2.61E-4</v>
      </c>
      <c r="X1373" s="24">
        <v>-1.42E-3</v>
      </c>
      <c r="Y1373" s="28">
        <v>4.5148000000000001E-2</v>
      </c>
      <c r="Z1373" s="20">
        <f t="shared" si="250"/>
        <v>451.48</v>
      </c>
      <c r="AA1373" s="24">
        <v>33.1738</v>
      </c>
      <c r="AB1373" s="24">
        <v>65.849599999999995</v>
      </c>
      <c r="AC1373" s="29">
        <v>2.8705000000000001E-2</v>
      </c>
      <c r="AD1373" s="21">
        <f t="shared" si="256"/>
        <v>287.05</v>
      </c>
      <c r="AE1373" s="24">
        <v>1.1520000000000001E-2</v>
      </c>
      <c r="AF1373" s="24">
        <v>5.0629999999999998E-3</v>
      </c>
      <c r="AG1373" s="24">
        <v>1.5589E-2</v>
      </c>
      <c r="AH1373" s="24">
        <v>1.1438E-2</v>
      </c>
      <c r="AI1373" s="24">
        <v>0</v>
      </c>
      <c r="AJ1373" s="24">
        <v>0</v>
      </c>
      <c r="AK1373" s="24">
        <v>100.042</v>
      </c>
      <c r="AL1373" s="23">
        <v>2.8140000000000001E-3</v>
      </c>
      <c r="AM1373" s="23">
        <v>-5.62E-3</v>
      </c>
      <c r="AN1373" s="23">
        <v>6.2799999999999998E-4</v>
      </c>
      <c r="AO1373" s="23">
        <v>2.1069999999999999E-3</v>
      </c>
      <c r="AP1373" s="30">
        <v>6.8705000000000002E-2</v>
      </c>
      <c r="AQ1373" s="23">
        <v>0.21130099999999999</v>
      </c>
      <c r="AR1373" s="23">
        <v>3.9820000000000003E-3</v>
      </c>
      <c r="AS1373" s="23">
        <v>1.0790000000000001E-3</v>
      </c>
      <c r="AT1373" s="23">
        <v>0.27281100000000003</v>
      </c>
      <c r="AU1373">
        <f t="shared" si="253"/>
        <v>0.48411199999999999</v>
      </c>
      <c r="AV1373" s="23">
        <v>2.1599999999999999E-4</v>
      </c>
      <c r="AW1373" s="23">
        <v>-1.2600000000000001E-3</v>
      </c>
      <c r="AX1373" s="31">
        <v>3.1511999999999998E-2</v>
      </c>
      <c r="AY1373" s="23">
        <v>50.346200000000003</v>
      </c>
      <c r="AZ1373" s="23">
        <v>49.018999999999998</v>
      </c>
      <c r="BA1373" s="32">
        <v>1.9243E-2</v>
      </c>
      <c r="BB1373" s="10">
        <f t="shared" si="251"/>
        <v>5.0754999999999995E-2</v>
      </c>
      <c r="BC1373" s="23">
        <v>1.5812E-2</v>
      </c>
      <c r="BD1373" s="23">
        <v>2.0760000000000002E-3</v>
      </c>
      <c r="BE1373" s="23">
        <v>6.607E-3</v>
      </c>
      <c r="BF1373" s="23">
        <v>2.7750000000000001E-3</v>
      </c>
      <c r="BG1373" s="23">
        <v>0</v>
      </c>
      <c r="BH1373" s="23">
        <v>0</v>
      </c>
      <c r="BI1373" s="22"/>
    </row>
    <row r="1374" spans="1:61" x14ac:dyDescent="0.25">
      <c r="A1374" t="s">
        <v>230</v>
      </c>
      <c r="D1374">
        <v>38</v>
      </c>
      <c r="E1374">
        <v>40</v>
      </c>
      <c r="F1374">
        <v>20</v>
      </c>
      <c r="G1374">
        <v>100</v>
      </c>
      <c r="H1374">
        <v>3</v>
      </c>
      <c r="I1374">
        <v>327</v>
      </c>
      <c r="J1374">
        <v>1</v>
      </c>
      <c r="K1374" s="1">
        <v>2.2813E-2</v>
      </c>
      <c r="L1374" s="1">
        <v>-1.72E-3</v>
      </c>
      <c r="M1374" s="1">
        <v>-6.1500000000000001E-3</v>
      </c>
      <c r="N1374" s="1">
        <v>-2.0200000000000001E-3</v>
      </c>
      <c r="O1374" s="2">
        <v>1.5831999999999999E-2</v>
      </c>
      <c r="P1374" s="17">
        <f t="shared" si="254"/>
        <v>158.32</v>
      </c>
      <c r="Q1374" s="3">
        <v>0.17575299999999999</v>
      </c>
      <c r="R1374" s="18">
        <f t="shared" si="252"/>
        <v>1757.53</v>
      </c>
      <c r="S1374" s="1">
        <v>5.6639999999999998E-3</v>
      </c>
      <c r="T1374" s="1">
        <v>2.0170000000000001E-3</v>
      </c>
      <c r="U1374" s="4">
        <v>3.4988999999999999E-2</v>
      </c>
      <c r="V1374" s="19">
        <f t="shared" si="255"/>
        <v>349.89</v>
      </c>
      <c r="W1374" s="1">
        <v>-2.5000000000000001E-3</v>
      </c>
      <c r="X1374" s="1">
        <v>-2.1299999999999999E-3</v>
      </c>
      <c r="Y1374" s="5">
        <v>1.3999999999999999E-4</v>
      </c>
      <c r="Z1374" s="20">
        <f t="shared" si="250"/>
        <v>1.4</v>
      </c>
      <c r="AA1374" s="1">
        <v>33.146299999999997</v>
      </c>
      <c r="AB1374" s="1">
        <v>66.009500000000003</v>
      </c>
      <c r="AC1374" s="6">
        <v>-1.5399999999999999E-3</v>
      </c>
      <c r="AD1374" s="21">
        <f t="shared" si="256"/>
        <v>-15.399999999999999</v>
      </c>
      <c r="AE1374" s="1">
        <v>1.4274E-2</v>
      </c>
      <c r="AF1374" s="1">
        <v>7.3509999999999999E-3</v>
      </c>
      <c r="AG1374" s="1">
        <v>1.1651999999999999E-2</v>
      </c>
      <c r="AH1374" s="1">
        <v>-5.2880000000000003E-2</v>
      </c>
      <c r="AI1374" s="1">
        <v>0</v>
      </c>
      <c r="AJ1374" s="1">
        <v>0</v>
      </c>
      <c r="AK1374" s="1">
        <v>99.377399999999994</v>
      </c>
      <c r="AL1374">
        <v>5.3810000000000004E-3</v>
      </c>
      <c r="AM1374">
        <v>-7.7999999999999999E-4</v>
      </c>
      <c r="AN1374">
        <v>-2.47E-3</v>
      </c>
      <c r="AO1374">
        <v>-1.6800000000000001E-3</v>
      </c>
      <c r="AP1374" s="7">
        <v>1.2175E-2</v>
      </c>
      <c r="AQ1374">
        <v>7.6412999999999995E-2</v>
      </c>
      <c r="AR1374">
        <v>3.506E-3</v>
      </c>
      <c r="AS1374">
        <v>1.3159999999999999E-3</v>
      </c>
      <c r="AT1374">
        <v>3.0616999999999998E-2</v>
      </c>
      <c r="AU1374">
        <f t="shared" si="253"/>
        <v>0.10702999999999999</v>
      </c>
      <c r="AV1374">
        <v>-2.0799999999999998E-3</v>
      </c>
      <c r="AW1374">
        <v>-1.89E-3</v>
      </c>
      <c r="AX1374" s="8">
        <v>9.7999999999999997E-5</v>
      </c>
      <c r="AY1374">
        <v>50.518599999999999</v>
      </c>
      <c r="AZ1374">
        <v>49.347099999999998</v>
      </c>
      <c r="BA1374" s="9">
        <v>-1.0399999999999999E-3</v>
      </c>
      <c r="BB1374" s="10">
        <f t="shared" si="251"/>
        <v>-9.4199999999999991E-4</v>
      </c>
      <c r="BC1374">
        <v>1.9675000000000002E-2</v>
      </c>
      <c r="BD1374">
        <v>3.0270000000000002E-3</v>
      </c>
      <c r="BE1374">
        <v>4.9589999999999999E-3</v>
      </c>
      <c r="BF1374">
        <v>-1.2880000000000001E-2</v>
      </c>
      <c r="BG1374">
        <v>0</v>
      </c>
      <c r="BH1374">
        <v>0</v>
      </c>
      <c r="BI1374" s="22"/>
    </row>
    <row r="1375" spans="1:61" x14ac:dyDescent="0.25">
      <c r="A1375" t="s">
        <v>230</v>
      </c>
      <c r="D1375">
        <v>38</v>
      </c>
      <c r="E1375">
        <v>40</v>
      </c>
      <c r="F1375">
        <v>20</v>
      </c>
      <c r="G1375">
        <v>100</v>
      </c>
      <c r="H1375">
        <v>3</v>
      </c>
      <c r="I1375">
        <v>328</v>
      </c>
      <c r="J1375">
        <v>2</v>
      </c>
      <c r="K1375" s="1">
        <v>7.2300000000000003E-3</v>
      </c>
      <c r="L1375" s="1">
        <v>2.4350000000000001E-3</v>
      </c>
      <c r="M1375" s="1">
        <v>3.6440000000000001E-3</v>
      </c>
      <c r="N1375" s="1">
        <v>6.4400000000000004E-4</v>
      </c>
      <c r="O1375" s="2">
        <v>2.2431E-2</v>
      </c>
      <c r="P1375" s="17">
        <f t="shared" si="254"/>
        <v>224.31</v>
      </c>
      <c r="Q1375" s="3">
        <v>0.173434</v>
      </c>
      <c r="R1375" s="18">
        <f t="shared" si="252"/>
        <v>1734.3400000000001</v>
      </c>
      <c r="S1375" s="1">
        <v>5.0720000000000001E-3</v>
      </c>
      <c r="T1375" s="1">
        <v>2.0599999999999999E-4</v>
      </c>
      <c r="U1375" s="4">
        <v>3.1475000000000003E-2</v>
      </c>
      <c r="V1375" s="19">
        <f t="shared" si="255"/>
        <v>314.75000000000006</v>
      </c>
      <c r="W1375" s="1">
        <v>-8.5999999999999998E-4</v>
      </c>
      <c r="X1375" s="1">
        <v>2.2889999999999998E-3</v>
      </c>
      <c r="Y1375" s="5">
        <v>-1.91E-3</v>
      </c>
      <c r="Z1375" s="20">
        <f t="shared" si="250"/>
        <v>-19.100000000000001</v>
      </c>
      <c r="AA1375" s="1">
        <v>33.219900000000003</v>
      </c>
      <c r="AB1375" s="1">
        <v>66.271199999999993</v>
      </c>
      <c r="AC1375" s="6">
        <v>-1.91E-3</v>
      </c>
      <c r="AD1375" s="21">
        <f t="shared" si="256"/>
        <v>-19.100000000000001</v>
      </c>
      <c r="AE1375" s="1">
        <v>4.9109999999999996E-3</v>
      </c>
      <c r="AF1375" s="1">
        <v>1.4716999999999999E-2</v>
      </c>
      <c r="AG1375" s="1">
        <v>9.9799999999999997E-4</v>
      </c>
      <c r="AH1375" s="1">
        <v>-6.5879999999999994E-2</v>
      </c>
      <c r="AI1375" s="1">
        <v>0</v>
      </c>
      <c r="AJ1375" s="1">
        <v>0</v>
      </c>
      <c r="AK1375" s="1">
        <v>99.690100000000001</v>
      </c>
      <c r="AL1375">
        <v>1.6999999999999999E-3</v>
      </c>
      <c r="AM1375">
        <v>1.1000000000000001E-3</v>
      </c>
      <c r="AN1375">
        <v>1.4580000000000001E-3</v>
      </c>
      <c r="AO1375">
        <v>5.3499999999999999E-4</v>
      </c>
      <c r="AP1375" s="7">
        <v>1.7198999999999999E-2</v>
      </c>
      <c r="AQ1375">
        <v>7.5180999999999998E-2</v>
      </c>
      <c r="AR1375">
        <v>3.13E-3</v>
      </c>
      <c r="AS1375">
        <v>1.34E-4</v>
      </c>
      <c r="AT1375">
        <v>2.7459999999999998E-2</v>
      </c>
      <c r="AU1375">
        <f t="shared" si="253"/>
        <v>0.102641</v>
      </c>
      <c r="AV1375">
        <v>-7.1000000000000002E-4</v>
      </c>
      <c r="AW1375">
        <v>2.0300000000000001E-3</v>
      </c>
      <c r="AX1375" s="8">
        <v>-1.33E-3</v>
      </c>
      <c r="AY1375">
        <v>50.480499999999999</v>
      </c>
      <c r="AZ1375">
        <v>49.395699999999998</v>
      </c>
      <c r="BA1375" s="9">
        <v>-1.2800000000000001E-3</v>
      </c>
      <c r="BB1375" s="10">
        <f t="shared" si="251"/>
        <v>-2.6100000000000003E-3</v>
      </c>
      <c r="BC1375">
        <v>6.7499999999999999E-3</v>
      </c>
      <c r="BD1375">
        <v>6.0410000000000004E-3</v>
      </c>
      <c r="BE1375">
        <v>4.2400000000000001E-4</v>
      </c>
      <c r="BF1375">
        <v>-1.6E-2</v>
      </c>
      <c r="BG1375">
        <v>0</v>
      </c>
      <c r="BH1375">
        <v>0</v>
      </c>
      <c r="BI1375" s="22"/>
    </row>
    <row r="1376" spans="1:61" x14ac:dyDescent="0.25">
      <c r="A1376" s="23" t="s">
        <v>230</v>
      </c>
      <c r="B1376" s="23"/>
      <c r="C1376" s="23"/>
      <c r="D1376" s="23">
        <v>38</v>
      </c>
      <c r="E1376" s="23">
        <v>40</v>
      </c>
      <c r="F1376" s="23">
        <v>20</v>
      </c>
      <c r="G1376" s="23">
        <v>100</v>
      </c>
      <c r="H1376" s="23">
        <v>3</v>
      </c>
      <c r="I1376" s="23">
        <v>329</v>
      </c>
      <c r="J1376" s="23">
        <v>3</v>
      </c>
      <c r="K1376" s="24">
        <v>2.9444999999999999E-2</v>
      </c>
      <c r="L1376" s="24">
        <v>6.7500000000000004E-4</v>
      </c>
      <c r="M1376" s="24">
        <v>2.4350000000000001E-3</v>
      </c>
      <c r="N1376" s="24">
        <v>-6.0200000000000002E-3</v>
      </c>
      <c r="O1376" s="25">
        <v>6.5667000000000003E-2</v>
      </c>
      <c r="P1376" s="17">
        <f t="shared" si="254"/>
        <v>656.67000000000007</v>
      </c>
      <c r="Q1376" s="26">
        <v>9.8336000000000007E-2</v>
      </c>
      <c r="R1376" s="18">
        <f t="shared" si="252"/>
        <v>983.36</v>
      </c>
      <c r="S1376" s="24">
        <v>6.3699999999999998E-3</v>
      </c>
      <c r="T1376" s="24">
        <v>7.1869999999999998E-3</v>
      </c>
      <c r="U1376" s="27">
        <v>0.20674600000000001</v>
      </c>
      <c r="V1376" s="19">
        <f t="shared" si="255"/>
        <v>2067.46</v>
      </c>
      <c r="W1376" s="24">
        <v>-3.5999999999999999E-3</v>
      </c>
      <c r="X1376" s="24">
        <v>2.1710000000000002E-3</v>
      </c>
      <c r="Y1376" s="28">
        <v>7.9150000000000002E-3</v>
      </c>
      <c r="Z1376" s="20">
        <f t="shared" si="250"/>
        <v>79.150000000000006</v>
      </c>
      <c r="AA1376" s="24">
        <v>33.165500000000002</v>
      </c>
      <c r="AB1376" s="24">
        <v>66.311700000000002</v>
      </c>
      <c r="AC1376" s="29">
        <v>3.5890999999999999E-2</v>
      </c>
      <c r="AD1376" s="21">
        <f t="shared" si="256"/>
        <v>358.90999999999997</v>
      </c>
      <c r="AE1376" s="24">
        <v>-1.14E-3</v>
      </c>
      <c r="AF1376" s="24">
        <v>8.933E-3</v>
      </c>
      <c r="AG1376" s="24">
        <v>1.1821E-2</v>
      </c>
      <c r="AH1376" s="24">
        <v>-3.039E-2</v>
      </c>
      <c r="AI1376" s="24">
        <v>0</v>
      </c>
      <c r="AJ1376" s="24">
        <v>0</v>
      </c>
      <c r="AK1376" s="24">
        <v>99.919600000000003</v>
      </c>
      <c r="AL1376" s="23">
        <v>6.9150000000000001E-3</v>
      </c>
      <c r="AM1376" s="23">
        <v>3.0400000000000002E-4</v>
      </c>
      <c r="AN1376" s="23">
        <v>9.7300000000000002E-4</v>
      </c>
      <c r="AO1376" s="23">
        <v>-4.9899999999999996E-3</v>
      </c>
      <c r="AP1376" s="30">
        <v>5.0280999999999999E-2</v>
      </c>
      <c r="AQ1376" s="23">
        <v>4.2569000000000003E-2</v>
      </c>
      <c r="AR1376" s="23">
        <v>3.9249999999999997E-3</v>
      </c>
      <c r="AS1376" s="23">
        <v>4.6680000000000003E-3</v>
      </c>
      <c r="AT1376" s="23">
        <v>0.18012900000000001</v>
      </c>
      <c r="AU1376">
        <f t="shared" si="253"/>
        <v>0.22269800000000001</v>
      </c>
      <c r="AV1376" s="23">
        <v>-2.98E-3</v>
      </c>
      <c r="AW1376" s="23">
        <v>1.923E-3</v>
      </c>
      <c r="AX1376" s="31">
        <v>5.5240000000000003E-3</v>
      </c>
      <c r="AY1376" s="23">
        <v>50.328699999999998</v>
      </c>
      <c r="AZ1376" s="23">
        <v>49.358199999999997</v>
      </c>
      <c r="BA1376" s="32">
        <v>2.4058E-2</v>
      </c>
      <c r="BB1376" s="10">
        <f t="shared" si="251"/>
        <v>2.9582000000000001E-2</v>
      </c>
      <c r="BC1376" s="23">
        <v>-1.56E-3</v>
      </c>
      <c r="BD1376" s="23">
        <v>3.6619999999999999E-3</v>
      </c>
      <c r="BE1376" s="23">
        <v>5.0090000000000004E-3</v>
      </c>
      <c r="BF1376" s="23">
        <v>-7.3699999999999998E-3</v>
      </c>
      <c r="BG1376" s="23">
        <v>0</v>
      </c>
      <c r="BH1376" s="23">
        <v>0</v>
      </c>
      <c r="BI1376" s="22"/>
    </row>
    <row r="1377" spans="1:61" x14ac:dyDescent="0.25">
      <c r="A1377" t="s">
        <v>231</v>
      </c>
      <c r="D1377">
        <v>39</v>
      </c>
      <c r="E1377">
        <v>40</v>
      </c>
      <c r="F1377">
        <v>20</v>
      </c>
      <c r="G1377">
        <v>100</v>
      </c>
      <c r="H1377">
        <v>3</v>
      </c>
      <c r="I1377">
        <v>330</v>
      </c>
      <c r="J1377">
        <v>1</v>
      </c>
      <c r="K1377" s="1">
        <v>-1.5219999999999999E-2</v>
      </c>
      <c r="L1377" s="1">
        <v>1.3155E-2</v>
      </c>
      <c r="M1377" s="1">
        <v>1.3849999999999999E-3</v>
      </c>
      <c r="N1377" s="1">
        <v>-4.2199999999999998E-3</v>
      </c>
      <c r="O1377" s="2">
        <v>0.179006</v>
      </c>
      <c r="P1377" s="17">
        <f t="shared" si="254"/>
        <v>1790.06</v>
      </c>
      <c r="Q1377" s="3">
        <v>0.13645599999999999</v>
      </c>
      <c r="R1377" s="18">
        <f t="shared" si="252"/>
        <v>1364.56</v>
      </c>
      <c r="S1377" s="1">
        <v>6.5709999999999996E-3</v>
      </c>
      <c r="T1377" s="1">
        <v>8.2209999999999991E-3</v>
      </c>
      <c r="U1377" s="4">
        <v>0.15142600000000001</v>
      </c>
      <c r="V1377" s="19">
        <f t="shared" si="255"/>
        <v>1514.26</v>
      </c>
      <c r="W1377" s="1">
        <v>-2.9099999999999998E-3</v>
      </c>
      <c r="X1377" s="1">
        <v>3.4350000000000001E-3</v>
      </c>
      <c r="Y1377" s="5">
        <v>8.8467000000000004E-2</v>
      </c>
      <c r="Z1377" s="20">
        <f t="shared" si="250"/>
        <v>884.67000000000007</v>
      </c>
      <c r="AA1377" s="1">
        <v>33.177100000000003</v>
      </c>
      <c r="AB1377" s="1">
        <v>66.268600000000006</v>
      </c>
      <c r="AC1377" s="6">
        <v>0.102299</v>
      </c>
      <c r="AD1377" s="21">
        <f t="shared" si="256"/>
        <v>1022.99</v>
      </c>
      <c r="AE1377" s="1">
        <v>-1.7000000000000001E-4</v>
      </c>
      <c r="AF1377" s="1">
        <v>-2.4000000000000001E-4</v>
      </c>
      <c r="AG1377" s="1">
        <v>1.3087E-2</v>
      </c>
      <c r="AH1377" s="1">
        <v>-6.1740000000000003E-2</v>
      </c>
      <c r="AI1377" s="1">
        <v>0</v>
      </c>
      <c r="AJ1377" s="1">
        <v>0</v>
      </c>
      <c r="AK1377" s="1">
        <v>100.065</v>
      </c>
      <c r="AL1377">
        <v>-3.5699999999999998E-3</v>
      </c>
      <c r="AM1377">
        <v>5.9259999999999998E-3</v>
      </c>
      <c r="AN1377">
        <v>5.53E-4</v>
      </c>
      <c r="AO1377">
        <v>-3.49E-3</v>
      </c>
      <c r="AP1377" s="7">
        <v>0.13688600000000001</v>
      </c>
      <c r="AQ1377">
        <v>5.8993999999999998E-2</v>
      </c>
      <c r="AR1377">
        <v>4.0439999999999999E-3</v>
      </c>
      <c r="AS1377">
        <v>5.3319999999999999E-3</v>
      </c>
      <c r="AT1377">
        <v>0.13175999999999999</v>
      </c>
      <c r="AU1377">
        <f t="shared" si="253"/>
        <v>0.19075399999999998</v>
      </c>
      <c r="AV1377">
        <v>-2.3999999999999998E-3</v>
      </c>
      <c r="AW1377">
        <v>3.0379999999999999E-3</v>
      </c>
      <c r="AX1377" s="8">
        <v>6.166E-2</v>
      </c>
      <c r="AY1377">
        <v>50.280700000000003</v>
      </c>
      <c r="AZ1377">
        <v>49.261800000000001</v>
      </c>
      <c r="BA1377" s="9">
        <v>6.8482000000000001E-2</v>
      </c>
      <c r="BB1377" s="10">
        <f t="shared" si="251"/>
        <v>0.13014200000000001</v>
      </c>
      <c r="BC1377">
        <v>-2.4000000000000001E-4</v>
      </c>
      <c r="BD1377">
        <v>-1E-4</v>
      </c>
      <c r="BE1377">
        <v>5.5389999999999997E-3</v>
      </c>
      <c r="BF1377">
        <v>-1.4959999999999999E-2</v>
      </c>
      <c r="BG1377">
        <v>0</v>
      </c>
      <c r="BH1377">
        <v>0</v>
      </c>
      <c r="BI1377" s="22"/>
    </row>
    <row r="1378" spans="1:61" x14ac:dyDescent="0.25">
      <c r="A1378" t="s">
        <v>231</v>
      </c>
      <c r="D1378">
        <v>39</v>
      </c>
      <c r="E1378">
        <v>40</v>
      </c>
      <c r="F1378">
        <v>20</v>
      </c>
      <c r="G1378">
        <v>100</v>
      </c>
      <c r="H1378">
        <v>3</v>
      </c>
      <c r="I1378">
        <v>331</v>
      </c>
      <c r="J1378">
        <v>2</v>
      </c>
      <c r="K1378" s="1">
        <v>9.3300000000000002E-4</v>
      </c>
      <c r="L1378" s="1">
        <v>1.3377E-2</v>
      </c>
      <c r="M1378" s="1">
        <v>9.1470000000000006E-3</v>
      </c>
      <c r="N1378" s="1">
        <v>-3.0000000000000001E-5</v>
      </c>
      <c r="O1378" s="2">
        <v>0.17705299999999999</v>
      </c>
      <c r="P1378" s="17">
        <f t="shared" si="254"/>
        <v>1770.53</v>
      </c>
      <c r="Q1378" s="3">
        <v>0.117355</v>
      </c>
      <c r="R1378" s="18">
        <f t="shared" si="252"/>
        <v>1173.55</v>
      </c>
      <c r="S1378" s="1">
        <v>7.4510000000000002E-3</v>
      </c>
      <c r="T1378" s="1">
        <v>7.1000000000000004E-3</v>
      </c>
      <c r="U1378" s="4">
        <v>0.147644</v>
      </c>
      <c r="V1378" s="19">
        <f t="shared" si="255"/>
        <v>1476.44</v>
      </c>
      <c r="W1378" s="1">
        <v>-5.0000000000000001E-4</v>
      </c>
      <c r="X1378" s="1">
        <v>2.6849999999999999E-3</v>
      </c>
      <c r="Y1378" s="5">
        <v>7.3165999999999995E-2</v>
      </c>
      <c r="Z1378" s="20">
        <f t="shared" si="250"/>
        <v>731.66</v>
      </c>
      <c r="AA1378" s="1">
        <v>33.249200000000002</v>
      </c>
      <c r="AB1378" s="1">
        <v>66.334000000000003</v>
      </c>
      <c r="AC1378" s="6">
        <v>9.4204999999999997E-2</v>
      </c>
      <c r="AD1378" s="21">
        <f t="shared" si="256"/>
        <v>942.05</v>
      </c>
      <c r="AE1378" s="1">
        <v>9.1299999999999997E-4</v>
      </c>
      <c r="AF1378" s="1">
        <v>1.3021E-2</v>
      </c>
      <c r="AG1378" s="1">
        <v>-1.6999999999999999E-3</v>
      </c>
      <c r="AH1378" s="1">
        <v>-4.7699999999999999E-3</v>
      </c>
      <c r="AI1378" s="1">
        <v>0</v>
      </c>
      <c r="AJ1378" s="1">
        <v>0</v>
      </c>
      <c r="AK1378" s="1">
        <v>100.24</v>
      </c>
      <c r="AL1378">
        <v>2.1900000000000001E-4</v>
      </c>
      <c r="AM1378">
        <v>6.0169999999999998E-3</v>
      </c>
      <c r="AN1378">
        <v>3.6449999999999998E-3</v>
      </c>
      <c r="AO1378">
        <v>-3.0000000000000001E-5</v>
      </c>
      <c r="AP1378" s="7">
        <v>0.135183</v>
      </c>
      <c r="AQ1378">
        <v>5.0658000000000002E-2</v>
      </c>
      <c r="AR1378">
        <v>4.5779999999999996E-3</v>
      </c>
      <c r="AS1378">
        <v>4.5979999999999997E-3</v>
      </c>
      <c r="AT1378">
        <v>0.12827</v>
      </c>
      <c r="AU1378">
        <f t="shared" si="253"/>
        <v>0.178928</v>
      </c>
      <c r="AV1378">
        <v>-4.0999999999999999E-4</v>
      </c>
      <c r="AW1378">
        <v>2.372E-3</v>
      </c>
      <c r="AX1378" s="8">
        <v>5.0916999999999997E-2</v>
      </c>
      <c r="AY1378">
        <v>50.312100000000001</v>
      </c>
      <c r="AZ1378">
        <v>49.234200000000001</v>
      </c>
      <c r="BA1378" s="9">
        <v>6.2965999999999994E-2</v>
      </c>
      <c r="BB1378" s="10">
        <f t="shared" si="251"/>
        <v>0.11388299999999998</v>
      </c>
      <c r="BC1378">
        <v>1.2489999999999999E-3</v>
      </c>
      <c r="BD1378">
        <v>5.3229999999999996E-3</v>
      </c>
      <c r="BE1378">
        <v>-7.2000000000000005E-4</v>
      </c>
      <c r="BF1378">
        <v>-1.15E-3</v>
      </c>
      <c r="BG1378">
        <v>0</v>
      </c>
      <c r="BH1378">
        <v>0</v>
      </c>
      <c r="BI1378" s="22"/>
    </row>
    <row r="1379" spans="1:61" x14ac:dyDescent="0.25">
      <c r="A1379" t="s">
        <v>231</v>
      </c>
      <c r="D1379">
        <v>39</v>
      </c>
      <c r="E1379">
        <v>40</v>
      </c>
      <c r="F1379">
        <v>20</v>
      </c>
      <c r="G1379">
        <v>100</v>
      </c>
      <c r="H1379">
        <v>3</v>
      </c>
      <c r="I1379">
        <v>332</v>
      </c>
      <c r="J1379">
        <v>3</v>
      </c>
      <c r="K1379" s="1">
        <v>1.6293999999999999E-2</v>
      </c>
      <c r="L1379" s="1">
        <v>2.1900000000000001E-3</v>
      </c>
      <c r="M1379" s="1">
        <v>-1.99E-3</v>
      </c>
      <c r="N1379" s="1">
        <v>-3.2399999999999998E-3</v>
      </c>
      <c r="O1379" s="2">
        <v>0.16880700000000001</v>
      </c>
      <c r="P1379" s="17">
        <f t="shared" si="254"/>
        <v>1688.0700000000002</v>
      </c>
      <c r="Q1379" s="3">
        <v>0.13047300000000001</v>
      </c>
      <c r="R1379" s="18">
        <f t="shared" si="252"/>
        <v>1304.73</v>
      </c>
      <c r="S1379" s="1">
        <v>-1.7000000000000001E-4</v>
      </c>
      <c r="T1379" s="1">
        <v>7.7130000000000002E-3</v>
      </c>
      <c r="U1379" s="4">
        <v>0.155366</v>
      </c>
      <c r="V1379" s="19">
        <f t="shared" si="255"/>
        <v>1553.66</v>
      </c>
      <c r="W1379" s="1">
        <v>-5.5900000000000004E-3</v>
      </c>
      <c r="X1379" s="1">
        <v>2.5850000000000001E-3</v>
      </c>
      <c r="Y1379" s="5">
        <v>7.8079999999999997E-2</v>
      </c>
      <c r="Z1379" s="20">
        <f t="shared" si="250"/>
        <v>780.8</v>
      </c>
      <c r="AA1379" s="1">
        <v>32.942</v>
      </c>
      <c r="AB1379" s="1">
        <v>65.663799999999995</v>
      </c>
      <c r="AC1379" s="6">
        <v>9.819E-2</v>
      </c>
      <c r="AD1379" s="21">
        <f t="shared" si="256"/>
        <v>981.9</v>
      </c>
      <c r="AE1379" s="1">
        <v>8.1989999999999997E-3</v>
      </c>
      <c r="AF1379" s="1">
        <v>4.2700000000000002E-4</v>
      </c>
      <c r="AG1379" s="1">
        <v>6.9129999999999999E-3</v>
      </c>
      <c r="AH1379" s="1">
        <v>-2.7189999999999999E-2</v>
      </c>
      <c r="AI1379" s="1">
        <v>0</v>
      </c>
      <c r="AJ1379" s="1">
        <v>0</v>
      </c>
      <c r="AK1379" s="1">
        <v>99.242800000000003</v>
      </c>
      <c r="AL1379">
        <v>3.8530000000000001E-3</v>
      </c>
      <c r="AM1379">
        <v>9.9500000000000001E-4</v>
      </c>
      <c r="AN1379">
        <v>-8.0000000000000004E-4</v>
      </c>
      <c r="AO1379">
        <v>-2.7100000000000002E-3</v>
      </c>
      <c r="AP1379" s="7">
        <v>0.13014300000000001</v>
      </c>
      <c r="AQ1379">
        <v>5.6868000000000002E-2</v>
      </c>
      <c r="AR1379">
        <v>-1E-4</v>
      </c>
      <c r="AS1379">
        <v>5.0439999999999999E-3</v>
      </c>
      <c r="AT1379">
        <v>0.136293</v>
      </c>
      <c r="AU1379">
        <f t="shared" si="253"/>
        <v>0.193161</v>
      </c>
      <c r="AV1379">
        <v>-4.64E-3</v>
      </c>
      <c r="AW1379">
        <v>2.3050000000000002E-3</v>
      </c>
      <c r="AX1379" s="8">
        <v>5.4864999999999997E-2</v>
      </c>
      <c r="AY1379">
        <v>50.332500000000003</v>
      </c>
      <c r="AZ1379">
        <v>49.211300000000001</v>
      </c>
      <c r="BA1379" s="9">
        <v>6.6268999999999995E-2</v>
      </c>
      <c r="BB1379" s="10">
        <f t="shared" si="251"/>
        <v>0.12113399999999999</v>
      </c>
      <c r="BC1379">
        <v>1.133E-2</v>
      </c>
      <c r="BD1379">
        <v>1.76E-4</v>
      </c>
      <c r="BE1379">
        <v>2.9499999999999999E-3</v>
      </c>
      <c r="BF1379">
        <v>-6.6400000000000001E-3</v>
      </c>
      <c r="BG1379">
        <v>0</v>
      </c>
      <c r="BH1379">
        <v>0</v>
      </c>
      <c r="BI1379" s="22"/>
    </row>
    <row r="1380" spans="1:61" x14ac:dyDescent="0.25">
      <c r="A1380" s="23" t="s">
        <v>231</v>
      </c>
      <c r="B1380" s="23"/>
      <c r="C1380" s="23"/>
      <c r="D1380" s="23">
        <v>39</v>
      </c>
      <c r="E1380" s="23">
        <v>40</v>
      </c>
      <c r="F1380" s="23">
        <v>20</v>
      </c>
      <c r="G1380" s="23">
        <v>100</v>
      </c>
      <c r="H1380" s="23">
        <v>3</v>
      </c>
      <c r="I1380" s="23">
        <v>333</v>
      </c>
      <c r="J1380" s="23">
        <v>4</v>
      </c>
      <c r="K1380" s="24">
        <v>2.323E-3</v>
      </c>
      <c r="L1380" s="24">
        <v>6.4450000000000002E-3</v>
      </c>
      <c r="M1380" s="24">
        <v>-2.1000000000000001E-4</v>
      </c>
      <c r="N1380" s="24">
        <v>3.225E-3</v>
      </c>
      <c r="O1380" s="25">
        <v>0.179725</v>
      </c>
      <c r="P1380" s="17">
        <f t="shared" si="254"/>
        <v>1797.25</v>
      </c>
      <c r="Q1380" s="26">
        <v>0.123352</v>
      </c>
      <c r="R1380" s="18">
        <f t="shared" si="252"/>
        <v>1233.52</v>
      </c>
      <c r="S1380" s="24">
        <v>8.0560000000000007E-3</v>
      </c>
      <c r="T1380" s="24">
        <v>8.9160000000000003E-3</v>
      </c>
      <c r="U1380" s="27">
        <v>0.144265</v>
      </c>
      <c r="V1380" s="19">
        <f t="shared" si="255"/>
        <v>1442.65</v>
      </c>
      <c r="W1380" s="24">
        <v>-5.5199999999999997E-3</v>
      </c>
      <c r="X1380" s="24">
        <v>3.408E-3</v>
      </c>
      <c r="Y1380" s="28">
        <v>6.4716999999999997E-2</v>
      </c>
      <c r="Z1380" s="20">
        <f t="shared" si="250"/>
        <v>647.16999999999996</v>
      </c>
      <c r="AA1380" s="24">
        <v>33.238300000000002</v>
      </c>
      <c r="AB1380" s="24">
        <v>66.344999999999999</v>
      </c>
      <c r="AC1380" s="29">
        <v>0.10224800000000001</v>
      </c>
      <c r="AD1380" s="21">
        <f t="shared" si="256"/>
        <v>1022.48</v>
      </c>
      <c r="AE1380" s="24">
        <v>6.1450000000000003E-3</v>
      </c>
      <c r="AF1380" s="24">
        <v>1.2851E-2</v>
      </c>
      <c r="AG1380" s="24">
        <v>-2.8400000000000001E-3</v>
      </c>
      <c r="AH1380" s="24">
        <v>-6.5339999999999995E-2</v>
      </c>
      <c r="AI1380" s="24">
        <v>0</v>
      </c>
      <c r="AJ1380" s="24">
        <v>0</v>
      </c>
      <c r="AK1380" s="24">
        <v>100.175</v>
      </c>
      <c r="AL1380" s="23">
        <v>5.44E-4</v>
      </c>
      <c r="AM1380" s="23">
        <v>2.8999999999999998E-3</v>
      </c>
      <c r="AN1380" s="23">
        <v>-8.0000000000000007E-5</v>
      </c>
      <c r="AO1380" s="23">
        <v>2.666E-3</v>
      </c>
      <c r="AP1380" s="30">
        <v>0.13725200000000001</v>
      </c>
      <c r="AQ1380" s="23">
        <v>5.3256999999999999E-2</v>
      </c>
      <c r="AR1380" s="23">
        <v>4.9519999999999998E-3</v>
      </c>
      <c r="AS1380" s="23">
        <v>5.7749999999999998E-3</v>
      </c>
      <c r="AT1380" s="23">
        <v>0.125361</v>
      </c>
      <c r="AU1380">
        <f t="shared" si="253"/>
        <v>0.178618</v>
      </c>
      <c r="AV1380" s="23">
        <v>-4.5399999999999998E-3</v>
      </c>
      <c r="AW1380" s="23">
        <v>3.0109999999999998E-3</v>
      </c>
      <c r="AX1380" s="31">
        <v>4.5046000000000003E-2</v>
      </c>
      <c r="AY1380" s="23">
        <v>50.306100000000001</v>
      </c>
      <c r="AZ1380" s="23">
        <v>49.252699999999997</v>
      </c>
      <c r="BA1380" s="32">
        <v>6.8356E-2</v>
      </c>
      <c r="BB1380" s="10">
        <f t="shared" si="251"/>
        <v>0.113402</v>
      </c>
      <c r="BC1380" s="23">
        <v>8.4110000000000001E-3</v>
      </c>
      <c r="BD1380" s="23">
        <v>5.2550000000000001E-3</v>
      </c>
      <c r="BE1380" s="23">
        <v>-1.1999999999999999E-3</v>
      </c>
      <c r="BF1380" s="23">
        <v>-1.5810000000000001E-2</v>
      </c>
      <c r="BG1380" s="23">
        <v>0</v>
      </c>
      <c r="BH1380" s="23">
        <v>0</v>
      </c>
      <c r="BI1380" s="22"/>
    </row>
    <row r="1381" spans="1:61" x14ac:dyDescent="0.25">
      <c r="A1381" t="s">
        <v>232</v>
      </c>
      <c r="D1381">
        <v>40</v>
      </c>
      <c r="E1381">
        <v>40</v>
      </c>
      <c r="F1381">
        <v>20</v>
      </c>
      <c r="G1381">
        <v>100</v>
      </c>
      <c r="H1381">
        <v>3</v>
      </c>
      <c r="I1381">
        <v>334</v>
      </c>
      <c r="J1381">
        <v>1</v>
      </c>
      <c r="K1381" s="1">
        <v>2.1765E-2</v>
      </c>
      <c r="L1381" s="1">
        <v>1.6698999999999999E-2</v>
      </c>
      <c r="M1381" s="1">
        <v>-2.7E-4</v>
      </c>
      <c r="N1381" s="1">
        <v>2.0170000000000001E-3</v>
      </c>
      <c r="O1381" s="2">
        <v>0.23485700000000001</v>
      </c>
      <c r="P1381" s="17">
        <f t="shared" si="254"/>
        <v>2348.5700000000002</v>
      </c>
      <c r="Q1381" s="3">
        <v>0.138959</v>
      </c>
      <c r="R1381" s="18">
        <f t="shared" si="252"/>
        <v>1389.59</v>
      </c>
      <c r="S1381" s="1">
        <v>8.1910000000000004E-3</v>
      </c>
      <c r="T1381" s="1">
        <v>7.6509999999999998E-3</v>
      </c>
      <c r="U1381" s="4">
        <v>0.13447100000000001</v>
      </c>
      <c r="V1381" s="19">
        <f t="shared" si="255"/>
        <v>1344.71</v>
      </c>
      <c r="W1381" s="1">
        <v>-1.0399999999999999E-3</v>
      </c>
      <c r="X1381" s="1">
        <v>2.2309999999999999E-3</v>
      </c>
      <c r="Y1381" s="5">
        <v>0.24390100000000001</v>
      </c>
      <c r="Z1381" s="20">
        <f t="shared" si="250"/>
        <v>2439.0100000000002</v>
      </c>
      <c r="AA1381" s="1">
        <v>33.5505</v>
      </c>
      <c r="AB1381" s="1">
        <v>65.938000000000002</v>
      </c>
      <c r="AC1381" s="6">
        <v>3.4595000000000001E-2</v>
      </c>
      <c r="AD1381" s="21">
        <f t="shared" si="256"/>
        <v>345.95</v>
      </c>
      <c r="AE1381" s="1">
        <v>-3.5400000000000002E-3</v>
      </c>
      <c r="AF1381" s="1">
        <v>9.2650000000000007E-3</v>
      </c>
      <c r="AG1381" s="1">
        <v>1.8556E-2</v>
      </c>
      <c r="AH1381" s="1">
        <v>-5.6439999999999997E-2</v>
      </c>
      <c r="AI1381" s="1">
        <v>0</v>
      </c>
      <c r="AJ1381" s="1">
        <v>0</v>
      </c>
      <c r="AK1381" s="1">
        <v>100.3</v>
      </c>
      <c r="AL1381">
        <v>5.0829999999999998E-3</v>
      </c>
      <c r="AM1381">
        <v>7.4900000000000001E-3</v>
      </c>
      <c r="AN1381">
        <v>-1.1E-4</v>
      </c>
      <c r="AO1381">
        <v>1.6620000000000001E-3</v>
      </c>
      <c r="AP1381" s="7">
        <v>0.17882500000000001</v>
      </c>
      <c r="AQ1381">
        <v>5.9818000000000003E-2</v>
      </c>
      <c r="AR1381">
        <v>5.019E-3</v>
      </c>
      <c r="AS1381">
        <v>4.9410000000000001E-3</v>
      </c>
      <c r="AT1381">
        <v>0.116504</v>
      </c>
      <c r="AU1381">
        <f t="shared" si="253"/>
        <v>0.17632200000000001</v>
      </c>
      <c r="AV1381">
        <v>-8.4999999999999995E-4</v>
      </c>
      <c r="AW1381">
        <v>1.9650000000000002E-3</v>
      </c>
      <c r="AX1381" s="8">
        <v>0.169266</v>
      </c>
      <c r="AY1381">
        <v>50.628399999999999</v>
      </c>
      <c r="AZ1381">
        <v>48.805700000000002</v>
      </c>
      <c r="BA1381" s="9">
        <v>2.3059E-2</v>
      </c>
      <c r="BB1381" s="10">
        <f t="shared" si="251"/>
        <v>0.192325</v>
      </c>
      <c r="BC1381">
        <v>-4.8300000000000001E-3</v>
      </c>
      <c r="BD1381">
        <v>3.777E-3</v>
      </c>
      <c r="BE1381">
        <v>7.8200000000000006E-3</v>
      </c>
      <c r="BF1381">
        <v>-1.3610000000000001E-2</v>
      </c>
      <c r="BG1381">
        <v>0</v>
      </c>
      <c r="BH1381">
        <v>0</v>
      </c>
      <c r="BI1381" s="22"/>
    </row>
    <row r="1382" spans="1:61" x14ac:dyDescent="0.25">
      <c r="A1382" s="23" t="s">
        <v>232</v>
      </c>
      <c r="B1382" s="23"/>
      <c r="C1382" s="23"/>
      <c r="D1382" s="23">
        <v>40</v>
      </c>
      <c r="E1382" s="23">
        <v>40</v>
      </c>
      <c r="F1382" s="23">
        <v>20</v>
      </c>
      <c r="G1382" s="23">
        <v>100</v>
      </c>
      <c r="H1382" s="23">
        <v>3</v>
      </c>
      <c r="I1382" s="23">
        <v>335</v>
      </c>
      <c r="J1382" s="23">
        <v>2</v>
      </c>
      <c r="K1382" s="24">
        <v>1.5768000000000001E-2</v>
      </c>
      <c r="L1382" s="24">
        <v>-7.1000000000000002E-4</v>
      </c>
      <c r="M1382" s="24">
        <v>-9.7000000000000005E-4</v>
      </c>
      <c r="N1382" s="24">
        <v>3.5360000000000001E-3</v>
      </c>
      <c r="O1382" s="25">
        <v>0.23397799999999999</v>
      </c>
      <c r="P1382" s="17">
        <f t="shared" si="254"/>
        <v>2339.7799999999997</v>
      </c>
      <c r="Q1382" s="26">
        <v>9.4741000000000006E-2</v>
      </c>
      <c r="R1382" s="18">
        <f t="shared" si="252"/>
        <v>947.41000000000008</v>
      </c>
      <c r="S1382" s="24">
        <v>3.235E-3</v>
      </c>
      <c r="T1382" s="24">
        <v>8.4599999999999996E-4</v>
      </c>
      <c r="U1382" s="27">
        <v>0.12917100000000001</v>
      </c>
      <c r="V1382" s="19">
        <f t="shared" si="255"/>
        <v>1291.71</v>
      </c>
      <c r="W1382" s="24">
        <v>-3.3800000000000002E-3</v>
      </c>
      <c r="X1382" s="24">
        <v>3.5140000000000002E-3</v>
      </c>
      <c r="Y1382" s="28">
        <v>0.233795</v>
      </c>
      <c r="Z1382" s="20">
        <f t="shared" si="250"/>
        <v>2337.9499999999998</v>
      </c>
      <c r="AA1382" s="24">
        <v>33.840400000000002</v>
      </c>
      <c r="AB1382" s="24">
        <v>66.067700000000002</v>
      </c>
      <c r="AC1382" s="29">
        <v>2.4339E-2</v>
      </c>
      <c r="AD1382" s="21">
        <f t="shared" si="256"/>
        <v>243.39</v>
      </c>
      <c r="AE1382" s="24">
        <v>6.6399999999999999E-4</v>
      </c>
      <c r="AF1382" s="24">
        <v>2.3421999999999998E-2</v>
      </c>
      <c r="AG1382" s="24">
        <v>2.6643E-2</v>
      </c>
      <c r="AH1382" s="24">
        <v>2.5388999999999998E-2</v>
      </c>
      <c r="AI1382" s="24">
        <v>0</v>
      </c>
      <c r="AJ1382" s="24">
        <v>0</v>
      </c>
      <c r="AK1382" s="24">
        <v>100.72199999999999</v>
      </c>
      <c r="AL1382" s="23">
        <v>3.663E-3</v>
      </c>
      <c r="AM1382" s="23">
        <v>-3.2000000000000003E-4</v>
      </c>
      <c r="AN1382" s="23">
        <v>-3.8000000000000002E-4</v>
      </c>
      <c r="AO1382" s="23">
        <v>2.8990000000000001E-3</v>
      </c>
      <c r="AP1382" s="30">
        <v>0.17724599999999999</v>
      </c>
      <c r="AQ1382" s="23">
        <v>4.0575E-2</v>
      </c>
      <c r="AR1382" s="23">
        <v>1.9719999999999998E-3</v>
      </c>
      <c r="AS1382" s="23">
        <v>5.44E-4</v>
      </c>
      <c r="AT1382" s="23">
        <v>0.111341</v>
      </c>
      <c r="AU1382">
        <f t="shared" si="253"/>
        <v>0.151916</v>
      </c>
      <c r="AV1382" s="23">
        <v>-2.7599999999999999E-3</v>
      </c>
      <c r="AW1382" s="23">
        <v>3.0790000000000001E-3</v>
      </c>
      <c r="AX1382" s="31">
        <v>0.16142400000000001</v>
      </c>
      <c r="AY1382" s="23">
        <v>50.805100000000003</v>
      </c>
      <c r="AZ1382" s="23">
        <v>48.651899999999998</v>
      </c>
      <c r="BA1382" s="32">
        <v>1.6140999999999999E-2</v>
      </c>
      <c r="BB1382" s="10">
        <f t="shared" si="251"/>
        <v>0.177565</v>
      </c>
      <c r="BC1382" s="23">
        <v>9.0200000000000002E-4</v>
      </c>
      <c r="BD1382" s="23">
        <v>9.4990000000000005E-3</v>
      </c>
      <c r="BE1382" s="23">
        <v>1.1169999999999999E-2</v>
      </c>
      <c r="BF1382" s="23">
        <v>6.0930000000000003E-3</v>
      </c>
      <c r="BG1382" s="23">
        <v>0</v>
      </c>
      <c r="BH1382" s="23">
        <v>0</v>
      </c>
      <c r="BI1382" s="22"/>
    </row>
    <row r="1383" spans="1:61" x14ac:dyDescent="0.25">
      <c r="A1383" t="s">
        <v>233</v>
      </c>
      <c r="D1383">
        <v>41</v>
      </c>
      <c r="E1383">
        <v>40</v>
      </c>
      <c r="F1383">
        <v>20</v>
      </c>
      <c r="G1383">
        <v>100</v>
      </c>
      <c r="H1383">
        <v>3</v>
      </c>
      <c r="I1383">
        <v>336</v>
      </c>
      <c r="J1383">
        <v>1</v>
      </c>
      <c r="K1383" s="1">
        <v>1.3135000000000001E-2</v>
      </c>
      <c r="L1383" s="1">
        <v>6.6480000000000003E-3</v>
      </c>
      <c r="M1383" s="1">
        <v>-3.8800000000000002E-3</v>
      </c>
      <c r="N1383" s="1">
        <v>-2.32E-3</v>
      </c>
      <c r="O1383" s="2">
        <v>0.16469900000000001</v>
      </c>
      <c r="P1383" s="17">
        <f t="shared" si="254"/>
        <v>1646.99</v>
      </c>
      <c r="Q1383" s="3">
        <v>0.12962399999999999</v>
      </c>
      <c r="R1383" s="18">
        <f t="shared" si="252"/>
        <v>1296.2399999999998</v>
      </c>
      <c r="S1383" s="1">
        <v>4.3480000000000003E-3</v>
      </c>
      <c r="T1383" s="1">
        <v>4.2880000000000001E-3</v>
      </c>
      <c r="U1383" s="4">
        <v>0.14847199999999999</v>
      </c>
      <c r="V1383" s="19">
        <f t="shared" si="255"/>
        <v>1484.72</v>
      </c>
      <c r="W1383" s="1">
        <v>-2.48E-3</v>
      </c>
      <c r="X1383" s="1">
        <v>4.15E-3</v>
      </c>
      <c r="Y1383" s="5">
        <v>6.2692999999999999E-2</v>
      </c>
      <c r="Z1383" s="20">
        <f t="shared" si="250"/>
        <v>626.92999999999995</v>
      </c>
      <c r="AA1383" s="1">
        <v>33.035699999999999</v>
      </c>
      <c r="AB1383" s="1">
        <v>66.029799999999994</v>
      </c>
      <c r="AC1383" s="6">
        <v>8.3357000000000001E-2</v>
      </c>
      <c r="AD1383" s="21">
        <f t="shared" si="256"/>
        <v>833.57</v>
      </c>
      <c r="AE1383" s="1">
        <v>8.1400000000000005E-4</v>
      </c>
      <c r="AF1383" s="1">
        <v>8.2959999999999996E-3</v>
      </c>
      <c r="AG1383" s="1">
        <v>6.8170000000000001E-3</v>
      </c>
      <c r="AH1383" s="1">
        <v>-4.7919999999999997E-2</v>
      </c>
      <c r="AI1383" s="1">
        <v>0</v>
      </c>
      <c r="AJ1383" s="1">
        <v>0</v>
      </c>
      <c r="AK1383" s="1">
        <v>99.646299999999997</v>
      </c>
      <c r="AL1383">
        <v>3.094E-3</v>
      </c>
      <c r="AM1383">
        <v>3.0079999999999998E-3</v>
      </c>
      <c r="AN1383">
        <v>-1.56E-3</v>
      </c>
      <c r="AO1383">
        <v>-1.9300000000000001E-3</v>
      </c>
      <c r="AP1383" s="7">
        <v>0.126494</v>
      </c>
      <c r="AQ1383">
        <v>5.6284000000000001E-2</v>
      </c>
      <c r="AR1383">
        <v>2.6870000000000002E-3</v>
      </c>
      <c r="AS1383">
        <v>2.7929999999999999E-3</v>
      </c>
      <c r="AT1383">
        <v>0.12975100000000001</v>
      </c>
      <c r="AU1383">
        <f t="shared" si="253"/>
        <v>0.18603500000000001</v>
      </c>
      <c r="AV1383">
        <v>-2.0500000000000002E-3</v>
      </c>
      <c r="AW1383">
        <v>3.686E-3</v>
      </c>
      <c r="AX1383" s="8">
        <v>4.3886000000000001E-2</v>
      </c>
      <c r="AY1383">
        <v>50.284300000000002</v>
      </c>
      <c r="AZ1383">
        <v>49.297800000000002</v>
      </c>
      <c r="BA1383" s="9">
        <v>5.6044999999999998E-2</v>
      </c>
      <c r="BB1383" s="10">
        <f t="shared" si="251"/>
        <v>9.9930999999999992E-2</v>
      </c>
      <c r="BC1383">
        <v>1.121E-3</v>
      </c>
      <c r="BD1383">
        <v>3.411E-3</v>
      </c>
      <c r="BE1383">
        <v>2.8969999999999998E-3</v>
      </c>
      <c r="BF1383">
        <v>-1.166E-2</v>
      </c>
      <c r="BG1383">
        <v>0</v>
      </c>
      <c r="BH1383">
        <v>0</v>
      </c>
      <c r="BI1383" s="22"/>
    </row>
    <row r="1384" spans="1:61" x14ac:dyDescent="0.25">
      <c r="A1384" t="s">
        <v>233</v>
      </c>
      <c r="D1384">
        <v>41</v>
      </c>
      <c r="E1384">
        <v>40</v>
      </c>
      <c r="F1384">
        <v>20</v>
      </c>
      <c r="G1384">
        <v>100</v>
      </c>
      <c r="H1384">
        <v>3</v>
      </c>
      <c r="I1384">
        <v>337</v>
      </c>
      <c r="J1384">
        <v>2</v>
      </c>
      <c r="K1384" s="1">
        <v>-3.0899999999999999E-3</v>
      </c>
      <c r="L1384" s="1">
        <v>4.712E-3</v>
      </c>
      <c r="M1384" s="1">
        <v>-3.98E-3</v>
      </c>
      <c r="N1384" s="1">
        <v>-6.2E-4</v>
      </c>
      <c r="O1384" s="2">
        <v>0.18324599999999999</v>
      </c>
      <c r="P1384" s="17">
        <f t="shared" si="254"/>
        <v>1832.4599999999998</v>
      </c>
      <c r="Q1384" s="3">
        <v>0.13018099999999999</v>
      </c>
      <c r="R1384" s="18">
        <f t="shared" si="252"/>
        <v>1301.81</v>
      </c>
      <c r="S1384" s="1">
        <v>1.06E-2</v>
      </c>
      <c r="T1384" s="1">
        <v>3.1350000000000002E-3</v>
      </c>
      <c r="U1384" s="4">
        <v>0.14536199999999999</v>
      </c>
      <c r="V1384" s="19">
        <f t="shared" si="255"/>
        <v>1453.62</v>
      </c>
      <c r="W1384" s="1">
        <v>-7.2000000000000005E-4</v>
      </c>
      <c r="X1384" s="1">
        <v>-1.6000000000000001E-3</v>
      </c>
      <c r="Y1384" s="5">
        <v>8.2838999999999996E-2</v>
      </c>
      <c r="Z1384" s="20">
        <f t="shared" si="250"/>
        <v>828.39</v>
      </c>
      <c r="AA1384" s="1">
        <v>33.1753</v>
      </c>
      <c r="AB1384" s="1">
        <v>66.244900000000001</v>
      </c>
      <c r="AC1384" s="6">
        <v>9.3394000000000005E-2</v>
      </c>
      <c r="AD1384" s="21">
        <f t="shared" si="256"/>
        <v>933.94</v>
      </c>
      <c r="AE1384" s="1">
        <v>-1.0399999999999999E-3</v>
      </c>
      <c r="AF1384" s="1">
        <v>8.5380000000000005E-3</v>
      </c>
      <c r="AG1384" s="1">
        <v>3.2339999999999999E-3</v>
      </c>
      <c r="AH1384" s="1">
        <v>-8.0189999999999997E-2</v>
      </c>
      <c r="AI1384" s="1">
        <v>0</v>
      </c>
      <c r="AJ1384" s="1">
        <v>0</v>
      </c>
      <c r="AK1384" s="1">
        <v>99.994100000000003</v>
      </c>
      <c r="AL1384">
        <v>-7.2999999999999996E-4</v>
      </c>
      <c r="AM1384">
        <v>2.124E-3</v>
      </c>
      <c r="AN1384">
        <v>-1.5900000000000001E-3</v>
      </c>
      <c r="AO1384">
        <v>-5.1000000000000004E-4</v>
      </c>
      <c r="AP1384" s="7">
        <v>0.14019200000000001</v>
      </c>
      <c r="AQ1384">
        <v>5.6306000000000002E-2</v>
      </c>
      <c r="AR1384">
        <v>6.5269999999999998E-3</v>
      </c>
      <c r="AS1384">
        <v>2.0339999999999998E-3</v>
      </c>
      <c r="AT1384">
        <v>0.12653900000000001</v>
      </c>
      <c r="AU1384">
        <f t="shared" si="253"/>
        <v>0.18284500000000001</v>
      </c>
      <c r="AV1384">
        <v>-5.9000000000000003E-4</v>
      </c>
      <c r="AW1384">
        <v>-1.42E-3</v>
      </c>
      <c r="AX1384" s="8">
        <v>5.7763000000000002E-2</v>
      </c>
      <c r="AY1384">
        <v>50.3005</v>
      </c>
      <c r="AZ1384">
        <v>49.266300000000001</v>
      </c>
      <c r="BA1384" s="9">
        <v>6.2548999999999993E-2</v>
      </c>
      <c r="BB1384" s="10">
        <f t="shared" si="251"/>
        <v>0.120312</v>
      </c>
      <c r="BC1384">
        <v>-1.4300000000000001E-3</v>
      </c>
      <c r="BD1384">
        <v>3.4970000000000001E-3</v>
      </c>
      <c r="BE1384">
        <v>1.369E-3</v>
      </c>
      <c r="BF1384">
        <v>-1.9439999999999999E-2</v>
      </c>
      <c r="BG1384">
        <v>0</v>
      </c>
      <c r="BH1384">
        <v>0</v>
      </c>
      <c r="BI1384" s="22"/>
    </row>
    <row r="1385" spans="1:61" x14ac:dyDescent="0.25">
      <c r="A1385" t="s">
        <v>233</v>
      </c>
      <c r="D1385">
        <v>41</v>
      </c>
      <c r="E1385">
        <v>40</v>
      </c>
      <c r="F1385">
        <v>20</v>
      </c>
      <c r="G1385">
        <v>100</v>
      </c>
      <c r="H1385">
        <v>3</v>
      </c>
      <c r="I1385">
        <v>338</v>
      </c>
      <c r="J1385">
        <v>3</v>
      </c>
      <c r="K1385" s="1">
        <v>-9.6600000000000002E-3</v>
      </c>
      <c r="L1385" s="1">
        <v>-1.1800000000000001E-3</v>
      </c>
      <c r="M1385" s="1">
        <v>6.6020000000000002E-3</v>
      </c>
      <c r="N1385" s="1">
        <v>2.7439999999999999E-3</v>
      </c>
      <c r="O1385" s="2">
        <v>6.6834000000000005E-2</v>
      </c>
      <c r="P1385" s="17">
        <f t="shared" si="254"/>
        <v>668.34</v>
      </c>
      <c r="Q1385" s="3">
        <v>0.55818100000000004</v>
      </c>
      <c r="R1385" s="18">
        <f t="shared" si="252"/>
        <v>5581.81</v>
      </c>
      <c r="S1385" s="1">
        <v>8.1390000000000004E-3</v>
      </c>
      <c r="T1385" s="1">
        <v>2.2780000000000001E-3</v>
      </c>
      <c r="U1385" s="4">
        <v>0.24771000000000001</v>
      </c>
      <c r="V1385" s="19">
        <f t="shared" si="255"/>
        <v>2477.1</v>
      </c>
      <c r="W1385" s="1">
        <v>1.2110000000000001E-3</v>
      </c>
      <c r="X1385" s="1">
        <v>-2.5000000000000001E-4</v>
      </c>
      <c r="Y1385" s="5">
        <v>2.4132000000000001E-2</v>
      </c>
      <c r="Z1385" s="20">
        <f t="shared" si="250"/>
        <v>241.32</v>
      </c>
      <c r="AA1385" s="1">
        <v>33.268500000000003</v>
      </c>
      <c r="AB1385" s="1">
        <v>65.725499999999997</v>
      </c>
      <c r="AC1385" s="6">
        <v>3.3638000000000001E-2</v>
      </c>
      <c r="AD1385" s="21">
        <f t="shared" si="256"/>
        <v>336.38</v>
      </c>
      <c r="AE1385" s="1">
        <v>-1.8000000000000001E-4</v>
      </c>
      <c r="AF1385" s="1">
        <v>4.993E-3</v>
      </c>
      <c r="AG1385" s="1">
        <v>4.548E-3</v>
      </c>
      <c r="AH1385" s="1">
        <v>-2.5749999999999999E-2</v>
      </c>
      <c r="AI1385" s="1">
        <v>0</v>
      </c>
      <c r="AJ1385" s="1">
        <v>0</v>
      </c>
      <c r="AK1385" s="1">
        <v>99.918000000000006</v>
      </c>
      <c r="AL1385">
        <v>-2.2699999999999999E-3</v>
      </c>
      <c r="AM1385">
        <v>-5.2999999999999998E-4</v>
      </c>
      <c r="AN1385">
        <v>2.6389999999999999E-3</v>
      </c>
      <c r="AO1385">
        <v>2.2750000000000001E-3</v>
      </c>
      <c r="AP1385" s="7">
        <v>5.1194999999999997E-2</v>
      </c>
      <c r="AQ1385">
        <v>0.241726</v>
      </c>
      <c r="AR1385">
        <v>5.0169999999999998E-3</v>
      </c>
      <c r="AS1385">
        <v>1.48E-3</v>
      </c>
      <c r="AT1385">
        <v>0.21590300000000001</v>
      </c>
      <c r="AU1385">
        <f t="shared" si="253"/>
        <v>0.45762900000000001</v>
      </c>
      <c r="AV1385">
        <v>1E-3</v>
      </c>
      <c r="AW1385">
        <v>-2.2000000000000001E-4</v>
      </c>
      <c r="AX1385" s="8">
        <v>1.6847999999999998E-2</v>
      </c>
      <c r="AY1385">
        <v>50.504300000000001</v>
      </c>
      <c r="AZ1385">
        <v>48.940600000000003</v>
      </c>
      <c r="BA1385" s="9">
        <v>2.2556E-2</v>
      </c>
      <c r="BB1385" s="10">
        <f t="shared" si="251"/>
        <v>3.9403999999999995E-2</v>
      </c>
      <c r="BC1385">
        <v>-2.4000000000000001E-4</v>
      </c>
      <c r="BD1385">
        <v>2.0479999999999999E-3</v>
      </c>
      <c r="BE1385">
        <v>1.928E-3</v>
      </c>
      <c r="BF1385">
        <v>-6.2500000000000003E-3</v>
      </c>
      <c r="BG1385">
        <v>0</v>
      </c>
      <c r="BH1385">
        <v>0</v>
      </c>
      <c r="BI1385" s="22"/>
    </row>
    <row r="1386" spans="1:61" x14ac:dyDescent="0.25">
      <c r="A1386" s="23" t="s">
        <v>233</v>
      </c>
      <c r="B1386" s="23"/>
      <c r="C1386" s="23"/>
      <c r="D1386" s="23">
        <v>41</v>
      </c>
      <c r="E1386" s="23">
        <v>40</v>
      </c>
      <c r="F1386" s="23">
        <v>20</v>
      </c>
      <c r="G1386" s="23">
        <v>100</v>
      </c>
      <c r="H1386" s="23">
        <v>3</v>
      </c>
      <c r="I1386" s="23">
        <v>339</v>
      </c>
      <c r="J1386" s="23">
        <v>4</v>
      </c>
      <c r="K1386" s="24">
        <v>-4.5399999999999998E-3</v>
      </c>
      <c r="L1386" s="24">
        <v>-1.2290000000000001E-2</v>
      </c>
      <c r="M1386" s="24">
        <v>1.57E-3</v>
      </c>
      <c r="N1386" s="24">
        <v>-4.1900000000000001E-3</v>
      </c>
      <c r="O1386" s="25">
        <v>0.117009</v>
      </c>
      <c r="P1386" s="17">
        <f t="shared" si="254"/>
        <v>1170.0899999999999</v>
      </c>
      <c r="Q1386" s="26">
        <v>0.40966900000000001</v>
      </c>
      <c r="R1386" s="18">
        <f t="shared" si="252"/>
        <v>4096.6899999999996</v>
      </c>
      <c r="S1386" s="24">
        <v>4.6259999999999999E-3</v>
      </c>
      <c r="T1386" s="24">
        <v>1.8699999999999999E-4</v>
      </c>
      <c r="U1386" s="27">
        <v>0.20641399999999999</v>
      </c>
      <c r="V1386" s="19">
        <f t="shared" si="255"/>
        <v>2064.14</v>
      </c>
      <c r="W1386" s="24">
        <v>-1.2899999999999999E-3</v>
      </c>
      <c r="X1386" s="24">
        <v>2.7590000000000002E-3</v>
      </c>
      <c r="Y1386" s="28">
        <v>4.6107000000000002E-2</v>
      </c>
      <c r="Z1386" s="20">
        <f t="shared" si="250"/>
        <v>461.07</v>
      </c>
      <c r="AA1386" s="24">
        <v>33.384999999999998</v>
      </c>
      <c r="AB1386" s="24">
        <v>65.759600000000006</v>
      </c>
      <c r="AC1386" s="29">
        <v>5.2136000000000002E-2</v>
      </c>
      <c r="AD1386" s="21">
        <f t="shared" si="256"/>
        <v>521.36</v>
      </c>
      <c r="AE1386" s="24">
        <v>-1.0300000000000001E-3</v>
      </c>
      <c r="AF1386" s="24">
        <v>1.3559E-2</v>
      </c>
      <c r="AG1386" s="24">
        <v>1.0671999999999999E-2</v>
      </c>
      <c r="AH1386" s="24">
        <v>-5.2399999999999999E-3</v>
      </c>
      <c r="AI1386" s="24">
        <v>0</v>
      </c>
      <c r="AJ1386" s="24">
        <v>0</v>
      </c>
      <c r="AK1386" s="24">
        <v>99.980699999999999</v>
      </c>
      <c r="AL1386" s="23">
        <v>-1.06E-3</v>
      </c>
      <c r="AM1386" s="23">
        <v>-5.5399999999999998E-3</v>
      </c>
      <c r="AN1386" s="23">
        <v>6.2699999999999995E-4</v>
      </c>
      <c r="AO1386" s="23">
        <v>-3.47E-3</v>
      </c>
      <c r="AP1386" s="30">
        <v>8.9482000000000006E-2</v>
      </c>
      <c r="AQ1386" s="23">
        <v>0.177121</v>
      </c>
      <c r="AR1386" s="23">
        <v>2.8470000000000001E-3</v>
      </c>
      <c r="AS1386" s="23">
        <v>1.22E-4</v>
      </c>
      <c r="AT1386" s="23">
        <v>0.179615</v>
      </c>
      <c r="AU1386">
        <f t="shared" si="253"/>
        <v>0.356736</v>
      </c>
      <c r="AV1386" s="23">
        <v>-1.07E-3</v>
      </c>
      <c r="AW1386" s="23">
        <v>2.4399999999999999E-3</v>
      </c>
      <c r="AX1386" s="31">
        <v>3.2138E-2</v>
      </c>
      <c r="AY1386" s="23">
        <v>50.598500000000001</v>
      </c>
      <c r="AZ1386" s="23">
        <v>48.886000000000003</v>
      </c>
      <c r="BA1386" s="32">
        <v>3.4903000000000003E-2</v>
      </c>
      <c r="BB1386" s="10">
        <f t="shared" si="251"/>
        <v>6.7041000000000003E-2</v>
      </c>
      <c r="BC1386" s="23">
        <v>-1.41E-3</v>
      </c>
      <c r="BD1386" s="23">
        <v>5.5519999999999996E-3</v>
      </c>
      <c r="BE1386" s="23">
        <v>4.5170000000000002E-3</v>
      </c>
      <c r="BF1386" s="23">
        <v>-1.2700000000000001E-3</v>
      </c>
      <c r="BG1386" s="23">
        <v>0</v>
      </c>
      <c r="BH1386" s="23">
        <v>0</v>
      </c>
      <c r="BI1386" s="22"/>
    </row>
    <row r="1387" spans="1:61" x14ac:dyDescent="0.25">
      <c r="A1387" t="s">
        <v>234</v>
      </c>
      <c r="D1387">
        <v>42</v>
      </c>
      <c r="E1387">
        <v>40</v>
      </c>
      <c r="F1387">
        <v>20</v>
      </c>
      <c r="G1387">
        <v>100</v>
      </c>
      <c r="H1387">
        <v>3</v>
      </c>
      <c r="I1387">
        <v>340</v>
      </c>
      <c r="J1387">
        <v>1</v>
      </c>
      <c r="K1387" s="1">
        <v>1.9366000000000001E-2</v>
      </c>
      <c r="L1387" s="1">
        <v>2.3037999999999999E-2</v>
      </c>
      <c r="M1387" s="1">
        <v>9.6599999999999995E-4</v>
      </c>
      <c r="N1387" s="1">
        <v>-1.09E-3</v>
      </c>
      <c r="O1387" s="2">
        <v>3.8903E-2</v>
      </c>
      <c r="P1387" s="17">
        <f t="shared" si="254"/>
        <v>389.03</v>
      </c>
      <c r="Q1387" s="3">
        <v>0.58891000000000004</v>
      </c>
      <c r="R1387" s="18">
        <f t="shared" si="252"/>
        <v>5889.1</v>
      </c>
      <c r="S1387" s="1">
        <v>9.7029999999999998E-3</v>
      </c>
      <c r="T1387" s="1">
        <v>7.1520000000000004E-3</v>
      </c>
      <c r="U1387" s="4">
        <v>0.31723299999999999</v>
      </c>
      <c r="V1387" s="19">
        <f t="shared" si="255"/>
        <v>3172.33</v>
      </c>
      <c r="W1387" s="1">
        <v>3.251E-3</v>
      </c>
      <c r="X1387" s="1">
        <v>4.8269999999999997E-3</v>
      </c>
      <c r="Y1387" s="5">
        <v>5.9443000000000003E-2</v>
      </c>
      <c r="Z1387" s="20">
        <f t="shared" si="250"/>
        <v>594.43000000000006</v>
      </c>
      <c r="AA1387" s="1">
        <v>32.986199999999997</v>
      </c>
      <c r="AB1387" s="1">
        <v>65.331900000000005</v>
      </c>
      <c r="AC1387" s="6">
        <v>2.0170000000000001E-3</v>
      </c>
      <c r="AD1387" s="21">
        <f t="shared" si="256"/>
        <v>20.170000000000002</v>
      </c>
      <c r="AE1387" s="1">
        <v>5.6189999999999999E-3</v>
      </c>
      <c r="AF1387" s="1">
        <v>5.2519999999999997E-3</v>
      </c>
      <c r="AG1387" s="1">
        <v>1.6388E-2</v>
      </c>
      <c r="AH1387" s="1">
        <v>-5.8799999999999998E-2</v>
      </c>
      <c r="AI1387" s="1">
        <v>0</v>
      </c>
      <c r="AJ1387" s="1">
        <v>0</v>
      </c>
      <c r="AK1387" s="1">
        <v>99.360200000000006</v>
      </c>
      <c r="AL1387">
        <v>4.5789999999999997E-3</v>
      </c>
      <c r="AM1387">
        <v>1.0463E-2</v>
      </c>
      <c r="AN1387">
        <v>3.8900000000000002E-4</v>
      </c>
      <c r="AO1387">
        <v>-9.1E-4</v>
      </c>
      <c r="AP1387" s="7">
        <v>2.9991E-2</v>
      </c>
      <c r="AQ1387">
        <v>0.25667000000000001</v>
      </c>
      <c r="AR1387">
        <v>6.0200000000000002E-3</v>
      </c>
      <c r="AS1387">
        <v>4.6759999999999996E-3</v>
      </c>
      <c r="AT1387">
        <v>0.27827299999999999</v>
      </c>
      <c r="AU1387">
        <f t="shared" si="253"/>
        <v>0.53494299999999995</v>
      </c>
      <c r="AV1387">
        <v>2.7030000000000001E-3</v>
      </c>
      <c r="AW1387">
        <v>4.3039999999999997E-3</v>
      </c>
      <c r="AX1387" s="8">
        <v>4.1766999999999999E-2</v>
      </c>
      <c r="AY1387">
        <v>50.397399999999998</v>
      </c>
      <c r="AZ1387">
        <v>48.959800000000001</v>
      </c>
      <c r="BA1387" s="9">
        <v>1.361E-3</v>
      </c>
      <c r="BB1387" s="10">
        <f t="shared" si="251"/>
        <v>4.3128E-2</v>
      </c>
      <c r="BC1387">
        <v>7.7650000000000002E-3</v>
      </c>
      <c r="BD1387">
        <v>2.1679999999999998E-3</v>
      </c>
      <c r="BE1387">
        <v>6.992E-3</v>
      </c>
      <c r="BF1387">
        <v>-1.436E-2</v>
      </c>
      <c r="BG1387">
        <v>0</v>
      </c>
      <c r="BH1387">
        <v>0</v>
      </c>
      <c r="BI1387" s="22"/>
    </row>
    <row r="1388" spans="1:61" x14ac:dyDescent="0.25">
      <c r="A1388" t="s">
        <v>234</v>
      </c>
      <c r="D1388">
        <v>42</v>
      </c>
      <c r="E1388">
        <v>40</v>
      </c>
      <c r="F1388">
        <v>20</v>
      </c>
      <c r="G1388">
        <v>100</v>
      </c>
      <c r="H1388">
        <v>3</v>
      </c>
      <c r="I1388">
        <v>341</v>
      </c>
      <c r="J1388">
        <v>2</v>
      </c>
      <c r="K1388" s="1">
        <v>1.0179000000000001E-2</v>
      </c>
      <c r="L1388" s="1">
        <v>2.813E-3</v>
      </c>
      <c r="M1388" s="1">
        <v>3.8699999999999997E-4</v>
      </c>
      <c r="N1388" s="1">
        <v>-3.8999999999999998E-3</v>
      </c>
      <c r="O1388" s="2">
        <v>3.6133999999999999E-2</v>
      </c>
      <c r="P1388" s="17">
        <f t="shared" si="254"/>
        <v>361.34</v>
      </c>
      <c r="Q1388" s="3">
        <v>0.59173100000000001</v>
      </c>
      <c r="R1388" s="18">
        <f t="shared" si="252"/>
        <v>5917.31</v>
      </c>
      <c r="S1388" s="1">
        <v>7.1890000000000001E-3</v>
      </c>
      <c r="T1388" s="1">
        <v>7.247E-3</v>
      </c>
      <c r="U1388" s="4">
        <v>0.34923100000000001</v>
      </c>
      <c r="V1388" s="19">
        <f t="shared" si="255"/>
        <v>3492.31</v>
      </c>
      <c r="W1388" s="1">
        <v>-4.8999999999999998E-3</v>
      </c>
      <c r="X1388" s="1">
        <v>3.1150000000000001E-3</v>
      </c>
      <c r="Y1388" s="5">
        <v>5.8215000000000003E-2</v>
      </c>
      <c r="Z1388" s="20">
        <f t="shared" si="250"/>
        <v>582.15</v>
      </c>
      <c r="AA1388" s="1">
        <v>32.940899999999999</v>
      </c>
      <c r="AB1388" s="1">
        <v>65.811199999999999</v>
      </c>
      <c r="AC1388" s="6">
        <v>1.082E-2</v>
      </c>
      <c r="AD1388" s="21">
        <f t="shared" si="256"/>
        <v>108.2</v>
      </c>
      <c r="AE1388" s="1">
        <v>4.8240000000000002E-3</v>
      </c>
      <c r="AF1388" s="1">
        <v>3.6319999999999998E-3</v>
      </c>
      <c r="AG1388" s="1">
        <v>1.6620000000000001E-3</v>
      </c>
      <c r="AH1388" s="1">
        <v>2.2669000000000002E-2</v>
      </c>
      <c r="AI1388" s="1">
        <v>0</v>
      </c>
      <c r="AJ1388" s="1">
        <v>0</v>
      </c>
      <c r="AK1388" s="1">
        <v>99.853099999999998</v>
      </c>
      <c r="AL1388">
        <v>2.3990000000000001E-3</v>
      </c>
      <c r="AM1388">
        <v>1.273E-3</v>
      </c>
      <c r="AN1388">
        <v>1.55E-4</v>
      </c>
      <c r="AO1388">
        <v>-3.2399999999999998E-3</v>
      </c>
      <c r="AP1388" s="7">
        <v>2.777E-2</v>
      </c>
      <c r="AQ1388">
        <v>0.257102</v>
      </c>
      <c r="AR1388">
        <v>4.4460000000000003E-3</v>
      </c>
      <c r="AS1388">
        <v>4.7239999999999999E-3</v>
      </c>
      <c r="AT1388">
        <v>0.305394</v>
      </c>
      <c r="AU1388">
        <f t="shared" si="253"/>
        <v>0.562496</v>
      </c>
      <c r="AV1388">
        <v>-4.0600000000000002E-3</v>
      </c>
      <c r="AW1388">
        <v>2.7690000000000002E-3</v>
      </c>
      <c r="AX1388" s="8">
        <v>4.0778000000000002E-2</v>
      </c>
      <c r="AY1388">
        <v>50.172400000000003</v>
      </c>
      <c r="AZ1388">
        <v>49.166400000000003</v>
      </c>
      <c r="BA1388" s="9">
        <v>7.2789999999999999E-3</v>
      </c>
      <c r="BB1388" s="10">
        <f t="shared" si="251"/>
        <v>4.8057000000000002E-2</v>
      </c>
      <c r="BC1388">
        <v>6.6449999999999999E-3</v>
      </c>
      <c r="BD1388">
        <v>1.495E-3</v>
      </c>
      <c r="BE1388">
        <v>7.0699999999999995E-4</v>
      </c>
      <c r="BF1388">
        <v>5.5189999999999996E-3</v>
      </c>
      <c r="BG1388">
        <v>0</v>
      </c>
      <c r="BH1388">
        <v>0</v>
      </c>
      <c r="BI1388" s="22"/>
    </row>
    <row r="1389" spans="1:61" x14ac:dyDescent="0.25">
      <c r="A1389" t="s">
        <v>234</v>
      </c>
      <c r="D1389">
        <v>42</v>
      </c>
      <c r="E1389">
        <v>40</v>
      </c>
      <c r="F1389">
        <v>20</v>
      </c>
      <c r="G1389">
        <v>100</v>
      </c>
      <c r="H1389">
        <v>3</v>
      </c>
      <c r="I1389">
        <v>342</v>
      </c>
      <c r="J1389">
        <v>3</v>
      </c>
      <c r="K1389" s="1">
        <v>1.3283E-2</v>
      </c>
      <c r="L1389" s="1">
        <v>6.2129999999999998E-3</v>
      </c>
      <c r="M1389" s="1">
        <v>-7.5000000000000002E-4</v>
      </c>
      <c r="N1389" s="1">
        <v>3.1120000000000002E-3</v>
      </c>
      <c r="O1389" s="2">
        <v>4.3278999999999998E-2</v>
      </c>
      <c r="P1389" s="17">
        <f t="shared" si="254"/>
        <v>432.78999999999996</v>
      </c>
      <c r="Q1389" s="3">
        <v>0.58617699999999995</v>
      </c>
      <c r="R1389" s="18">
        <f t="shared" si="252"/>
        <v>5861.7699999999995</v>
      </c>
      <c r="S1389" s="1">
        <v>8.1340000000000006E-3</v>
      </c>
      <c r="T1389" s="1">
        <v>2.467E-3</v>
      </c>
      <c r="U1389" s="4">
        <v>0.33557999999999999</v>
      </c>
      <c r="V1389" s="19">
        <f t="shared" si="255"/>
        <v>3355.7999999999997</v>
      </c>
      <c r="W1389" s="1">
        <v>-6.6E-3</v>
      </c>
      <c r="X1389" s="1">
        <v>-1.7099999999999999E-3</v>
      </c>
      <c r="Y1389" s="5">
        <v>6.318E-2</v>
      </c>
      <c r="Z1389" s="20">
        <f t="shared" si="250"/>
        <v>631.79999999999995</v>
      </c>
      <c r="AA1389" s="1">
        <v>33.009399999999999</v>
      </c>
      <c r="AB1389" s="1">
        <v>65.821299999999994</v>
      </c>
      <c r="AC1389" s="6">
        <v>1.8649999999999999E-3</v>
      </c>
      <c r="AD1389" s="21">
        <f t="shared" si="256"/>
        <v>18.649999999999999</v>
      </c>
      <c r="AE1389" s="1">
        <v>5.2779999999999997E-3</v>
      </c>
      <c r="AF1389" s="1">
        <v>-4.5799999999999999E-3</v>
      </c>
      <c r="AG1389" s="1">
        <v>1.1958999999999999E-2</v>
      </c>
      <c r="AH1389" s="1">
        <v>-3.381E-2</v>
      </c>
      <c r="AI1389" s="1">
        <v>0</v>
      </c>
      <c r="AJ1389" s="1">
        <v>0</v>
      </c>
      <c r="AK1389" s="1">
        <v>99.863699999999994</v>
      </c>
      <c r="AL1389">
        <v>3.1280000000000001E-3</v>
      </c>
      <c r="AM1389">
        <v>2.8110000000000001E-3</v>
      </c>
      <c r="AN1389">
        <v>-2.9999999999999997E-4</v>
      </c>
      <c r="AO1389">
        <v>2.5869999999999999E-3</v>
      </c>
      <c r="AP1389" s="7">
        <v>3.3231999999999998E-2</v>
      </c>
      <c r="AQ1389">
        <v>0.25446600000000003</v>
      </c>
      <c r="AR1389">
        <v>5.0270000000000002E-3</v>
      </c>
      <c r="AS1389">
        <v>1.6069999999999999E-3</v>
      </c>
      <c r="AT1389">
        <v>0.29319899999999999</v>
      </c>
      <c r="AU1389">
        <f t="shared" si="253"/>
        <v>0.54766500000000007</v>
      </c>
      <c r="AV1389">
        <v>-5.47E-3</v>
      </c>
      <c r="AW1389">
        <v>-1.5100000000000001E-3</v>
      </c>
      <c r="AX1389" s="8">
        <v>4.4216999999999999E-2</v>
      </c>
      <c r="AY1389">
        <v>50.232700000000001</v>
      </c>
      <c r="AZ1389">
        <v>49.130899999999997</v>
      </c>
      <c r="BA1389" s="9">
        <v>1.253E-3</v>
      </c>
      <c r="BB1389" s="10">
        <f t="shared" si="251"/>
        <v>4.5469999999999997E-2</v>
      </c>
      <c r="BC1389">
        <v>7.2649999999999998E-3</v>
      </c>
      <c r="BD1389">
        <v>-1.8799999999999999E-3</v>
      </c>
      <c r="BE1389">
        <v>5.0819999999999997E-3</v>
      </c>
      <c r="BF1389">
        <v>-8.2199999999999999E-3</v>
      </c>
      <c r="BG1389">
        <v>0</v>
      </c>
      <c r="BH1389">
        <v>0</v>
      </c>
      <c r="BI1389" s="22"/>
    </row>
    <row r="1390" spans="1:61" x14ac:dyDescent="0.25">
      <c r="A1390" s="23" t="s">
        <v>234</v>
      </c>
      <c r="B1390" s="23"/>
      <c r="C1390" s="23"/>
      <c r="D1390" s="23">
        <v>42</v>
      </c>
      <c r="E1390" s="23">
        <v>40</v>
      </c>
      <c r="F1390" s="23">
        <v>20</v>
      </c>
      <c r="G1390" s="23">
        <v>100</v>
      </c>
      <c r="H1390" s="23">
        <v>3</v>
      </c>
      <c r="I1390" s="23">
        <v>343</v>
      </c>
      <c r="J1390" s="23">
        <v>4</v>
      </c>
      <c r="K1390" s="24">
        <v>-1.353E-2</v>
      </c>
      <c r="L1390" s="24">
        <v>8.3900000000000001E-4</v>
      </c>
      <c r="M1390" s="24">
        <v>-7.5599999999999999E-3</v>
      </c>
      <c r="N1390" s="24">
        <v>-2.48E-3</v>
      </c>
      <c r="O1390" s="25">
        <v>4.1262E-2</v>
      </c>
      <c r="P1390" s="17">
        <f t="shared" si="254"/>
        <v>412.62</v>
      </c>
      <c r="Q1390" s="26">
        <v>0.59299100000000005</v>
      </c>
      <c r="R1390" s="18">
        <f t="shared" si="252"/>
        <v>5929.9100000000008</v>
      </c>
      <c r="S1390" s="24">
        <v>7.3470000000000002E-3</v>
      </c>
      <c r="T1390" s="24">
        <v>3.588E-3</v>
      </c>
      <c r="U1390" s="27">
        <v>0.33871899999999999</v>
      </c>
      <c r="V1390" s="19">
        <f t="shared" si="255"/>
        <v>3387.19</v>
      </c>
      <c r="W1390" s="24">
        <v>-1.2099999999999999E-3</v>
      </c>
      <c r="X1390" s="24">
        <v>3.568E-3</v>
      </c>
      <c r="Y1390" s="28">
        <v>5.8823E-2</v>
      </c>
      <c r="Z1390" s="20">
        <f t="shared" si="250"/>
        <v>588.23</v>
      </c>
      <c r="AA1390" s="24">
        <v>33.026899999999998</v>
      </c>
      <c r="AB1390" s="24">
        <v>65.8108</v>
      </c>
      <c r="AC1390" s="29">
        <v>1.0428E-2</v>
      </c>
      <c r="AD1390" s="21">
        <f t="shared" si="256"/>
        <v>104.28</v>
      </c>
      <c r="AE1390" s="24">
        <v>5.7660000000000003E-3</v>
      </c>
      <c r="AF1390" s="24">
        <v>6.7749999999999998E-3</v>
      </c>
      <c r="AG1390" s="24">
        <v>2.6800000000000001E-4</v>
      </c>
      <c r="AH1390" s="24">
        <v>-1.538E-2</v>
      </c>
      <c r="AI1390" s="24">
        <v>0</v>
      </c>
      <c r="AJ1390" s="24">
        <v>0</v>
      </c>
      <c r="AK1390" s="24">
        <v>99.867900000000006</v>
      </c>
      <c r="AL1390" s="23">
        <v>-3.1900000000000001E-3</v>
      </c>
      <c r="AM1390" s="23">
        <v>3.8000000000000002E-4</v>
      </c>
      <c r="AN1390" s="23">
        <v>-3.0300000000000001E-3</v>
      </c>
      <c r="AO1390" s="23">
        <v>-2.0600000000000002E-3</v>
      </c>
      <c r="AP1390" s="30">
        <v>3.1676000000000003E-2</v>
      </c>
      <c r="AQ1390" s="23">
        <v>0.25736199999999998</v>
      </c>
      <c r="AR1390" s="23">
        <v>4.5389999999999996E-3</v>
      </c>
      <c r="AS1390" s="23">
        <v>2.336E-3</v>
      </c>
      <c r="AT1390" s="23">
        <v>0.295871</v>
      </c>
      <c r="AU1390">
        <f t="shared" si="253"/>
        <v>0.55323299999999997</v>
      </c>
      <c r="AV1390" s="23">
        <v>-1E-3</v>
      </c>
      <c r="AW1390" s="23">
        <v>3.1679999999999998E-3</v>
      </c>
      <c r="AX1390" s="31">
        <v>4.1158E-2</v>
      </c>
      <c r="AY1390" s="23">
        <v>50.247300000000003</v>
      </c>
      <c r="AZ1390" s="23">
        <v>49.111400000000003</v>
      </c>
      <c r="BA1390" s="32">
        <v>7.0080000000000003E-3</v>
      </c>
      <c r="BB1390" s="10">
        <f t="shared" si="251"/>
        <v>4.8166E-2</v>
      </c>
      <c r="BC1390" s="23">
        <v>7.9340000000000001E-3</v>
      </c>
      <c r="BD1390" s="23">
        <v>2.7850000000000001E-3</v>
      </c>
      <c r="BE1390" s="23">
        <v>1.1400000000000001E-4</v>
      </c>
      <c r="BF1390" s="23">
        <v>-3.7399999999999998E-3</v>
      </c>
      <c r="BG1390" s="23">
        <v>0</v>
      </c>
      <c r="BH1390" s="23">
        <v>0</v>
      </c>
      <c r="BI1390" s="22"/>
    </row>
    <row r="1391" spans="1:61" x14ac:dyDescent="0.25">
      <c r="A1391" t="s">
        <v>235</v>
      </c>
      <c r="D1391">
        <v>43</v>
      </c>
      <c r="E1391">
        <v>40</v>
      </c>
      <c r="F1391">
        <v>20</v>
      </c>
      <c r="G1391">
        <v>100</v>
      </c>
      <c r="H1391">
        <v>3</v>
      </c>
      <c r="I1391">
        <v>344</v>
      </c>
      <c r="J1391">
        <v>1</v>
      </c>
      <c r="K1391" s="1">
        <v>6.3099999999999996E-3</v>
      </c>
      <c r="L1391" s="1">
        <v>-1.251E-2</v>
      </c>
      <c r="M1391" s="1">
        <v>-9.7999999999999997E-4</v>
      </c>
      <c r="N1391" s="1">
        <v>-5.1999999999999995E-4</v>
      </c>
      <c r="O1391" s="2">
        <v>0.161993</v>
      </c>
      <c r="P1391" s="17">
        <f t="shared" si="254"/>
        <v>1619.93</v>
      </c>
      <c r="Q1391" s="3">
        <v>0.136959</v>
      </c>
      <c r="R1391" s="18">
        <f t="shared" si="252"/>
        <v>1369.59</v>
      </c>
      <c r="S1391" s="1">
        <v>5.0390000000000001E-3</v>
      </c>
      <c r="T1391" s="1">
        <v>3.454E-3</v>
      </c>
      <c r="U1391" s="4">
        <v>0.15386900000000001</v>
      </c>
      <c r="V1391" s="19">
        <f t="shared" si="255"/>
        <v>1538.69</v>
      </c>
      <c r="W1391" s="1">
        <v>-3.2200000000000002E-3</v>
      </c>
      <c r="X1391" s="1">
        <v>-2.0100000000000001E-3</v>
      </c>
      <c r="Y1391" s="5">
        <v>3.0362E-2</v>
      </c>
      <c r="Z1391" s="20">
        <f t="shared" si="250"/>
        <v>303.62</v>
      </c>
      <c r="AA1391" s="1">
        <v>33.1967</v>
      </c>
      <c r="AB1391" s="1">
        <v>66.157300000000006</v>
      </c>
      <c r="AC1391" s="6">
        <v>0.102395</v>
      </c>
      <c r="AD1391" s="21">
        <f t="shared" si="256"/>
        <v>1023.95</v>
      </c>
      <c r="AE1391" s="1">
        <v>-1.7899999999999999E-3</v>
      </c>
      <c r="AF1391" s="1">
        <v>-5.6699999999999997E-3</v>
      </c>
      <c r="AG1391" s="1">
        <v>3.2009999999999999E-3</v>
      </c>
      <c r="AH1391" s="1">
        <v>7.6099999999999996E-3</v>
      </c>
      <c r="AI1391" s="1">
        <v>0</v>
      </c>
      <c r="AJ1391" s="1">
        <v>0</v>
      </c>
      <c r="AK1391" s="1">
        <v>99.938500000000005</v>
      </c>
      <c r="AL1391">
        <v>1.482E-3</v>
      </c>
      <c r="AM1391">
        <v>-5.64E-3</v>
      </c>
      <c r="AN1391">
        <v>-3.8999999999999999E-4</v>
      </c>
      <c r="AO1391">
        <v>-4.2999999999999999E-4</v>
      </c>
      <c r="AP1391" s="7">
        <v>0.124012</v>
      </c>
      <c r="AQ1391">
        <v>5.9277000000000003E-2</v>
      </c>
      <c r="AR1391">
        <v>3.1050000000000001E-3</v>
      </c>
      <c r="AS1391">
        <v>2.2430000000000002E-3</v>
      </c>
      <c r="AT1391">
        <v>0.13403200000000001</v>
      </c>
      <c r="AU1391">
        <f t="shared" si="253"/>
        <v>0.19330900000000001</v>
      </c>
      <c r="AV1391">
        <v>-2.66E-3</v>
      </c>
      <c r="AW1391">
        <v>-1.7799999999999999E-3</v>
      </c>
      <c r="AX1391" s="8">
        <v>2.1184999999999999E-2</v>
      </c>
      <c r="AY1391">
        <v>50.365499999999997</v>
      </c>
      <c r="AZ1391">
        <v>49.232999999999997</v>
      </c>
      <c r="BA1391" s="9">
        <v>6.8621000000000001E-2</v>
      </c>
      <c r="BB1391" s="10">
        <f t="shared" si="251"/>
        <v>8.9805999999999997E-2</v>
      </c>
      <c r="BC1391">
        <v>-2.4599999999999999E-3</v>
      </c>
      <c r="BD1391">
        <v>-2.32E-3</v>
      </c>
      <c r="BE1391">
        <v>1.356E-3</v>
      </c>
      <c r="BF1391">
        <v>1.846E-3</v>
      </c>
      <c r="BG1391">
        <v>0</v>
      </c>
      <c r="BH1391">
        <v>0</v>
      </c>
      <c r="BI1391" s="22"/>
    </row>
    <row r="1392" spans="1:61" x14ac:dyDescent="0.25">
      <c r="A1392" t="s">
        <v>235</v>
      </c>
      <c r="D1392">
        <v>43</v>
      </c>
      <c r="E1392">
        <v>40</v>
      </c>
      <c r="F1392">
        <v>20</v>
      </c>
      <c r="G1392">
        <v>100</v>
      </c>
      <c r="H1392">
        <v>3</v>
      </c>
      <c r="I1392">
        <v>345</v>
      </c>
      <c r="J1392">
        <v>2</v>
      </c>
      <c r="K1392" s="1">
        <v>1.75E-4</v>
      </c>
      <c r="L1392" s="1">
        <v>7.3460000000000001E-3</v>
      </c>
      <c r="M1392" s="1">
        <v>-4.2399999999999998E-3</v>
      </c>
      <c r="N1392" s="1">
        <v>1.48E-3</v>
      </c>
      <c r="O1392" s="2">
        <v>0.153589</v>
      </c>
      <c r="P1392" s="17">
        <f t="shared" si="254"/>
        <v>1535.89</v>
      </c>
      <c r="Q1392" s="3">
        <v>0.127052</v>
      </c>
      <c r="R1392" s="18">
        <f t="shared" si="252"/>
        <v>1270.52</v>
      </c>
      <c r="S1392" s="1">
        <v>8.3580000000000008E-3</v>
      </c>
      <c r="T1392" s="1">
        <v>4.3280000000000002E-3</v>
      </c>
      <c r="U1392" s="4">
        <v>0.15090200000000001</v>
      </c>
      <c r="V1392" s="19">
        <f t="shared" si="255"/>
        <v>1509.02</v>
      </c>
      <c r="W1392" s="1">
        <v>-1.0300000000000001E-3</v>
      </c>
      <c r="X1392" s="1">
        <v>-2.9E-4</v>
      </c>
      <c r="Y1392" s="5">
        <v>4.2835999999999999E-2</v>
      </c>
      <c r="Z1392" s="20">
        <f t="shared" si="250"/>
        <v>428.36</v>
      </c>
      <c r="AA1392" s="1">
        <v>33.070900000000002</v>
      </c>
      <c r="AB1392" s="1">
        <v>65.906499999999994</v>
      </c>
      <c r="AC1392" s="6">
        <v>0.106151</v>
      </c>
      <c r="AD1392" s="21">
        <f t="shared" si="256"/>
        <v>1061.51</v>
      </c>
      <c r="AE1392" s="1">
        <v>7.8720000000000005E-3</v>
      </c>
      <c r="AF1392" s="1">
        <v>-8.3000000000000001E-4</v>
      </c>
      <c r="AG1392" s="1">
        <v>-1.47E-3</v>
      </c>
      <c r="AH1392" s="1">
        <v>-4.011E-2</v>
      </c>
      <c r="AI1392" s="1">
        <v>0</v>
      </c>
      <c r="AJ1392" s="1">
        <v>0</v>
      </c>
      <c r="AK1392" s="1">
        <v>99.539599999999993</v>
      </c>
      <c r="AL1392">
        <v>4.1E-5</v>
      </c>
      <c r="AM1392">
        <v>3.3249999999999998E-3</v>
      </c>
      <c r="AN1392">
        <v>-1.6999999999999999E-3</v>
      </c>
      <c r="AO1392">
        <v>1.2310000000000001E-3</v>
      </c>
      <c r="AP1392" s="7">
        <v>0.118008</v>
      </c>
      <c r="AQ1392">
        <v>5.5190000000000003E-2</v>
      </c>
      <c r="AR1392">
        <v>5.1679999999999999E-3</v>
      </c>
      <c r="AS1392">
        <v>2.82E-3</v>
      </c>
      <c r="AT1392">
        <v>0.13192799999999999</v>
      </c>
      <c r="AU1392">
        <f t="shared" si="253"/>
        <v>0.18711800000000001</v>
      </c>
      <c r="AV1392">
        <v>-8.4999999999999995E-4</v>
      </c>
      <c r="AW1392">
        <v>-2.5999999999999998E-4</v>
      </c>
      <c r="AX1392" s="8">
        <v>2.9998E-2</v>
      </c>
      <c r="AY1392">
        <v>50.3581</v>
      </c>
      <c r="AZ1392">
        <v>49.225499999999997</v>
      </c>
      <c r="BA1392" s="9">
        <v>7.1398000000000003E-2</v>
      </c>
      <c r="BB1392" s="10">
        <f t="shared" si="251"/>
        <v>0.101396</v>
      </c>
      <c r="BC1392">
        <v>1.0841E-2</v>
      </c>
      <c r="BD1392">
        <v>-3.4000000000000002E-4</v>
      </c>
      <c r="BE1392">
        <v>-6.2E-4</v>
      </c>
      <c r="BF1392">
        <v>-9.7599999999999996E-3</v>
      </c>
      <c r="BG1392">
        <v>0</v>
      </c>
      <c r="BH1392">
        <v>0</v>
      </c>
      <c r="BI1392" s="22"/>
    </row>
    <row r="1393" spans="1:61" x14ac:dyDescent="0.25">
      <c r="A1393" t="s">
        <v>235</v>
      </c>
      <c r="D1393">
        <v>43</v>
      </c>
      <c r="E1393">
        <v>40</v>
      </c>
      <c r="F1393">
        <v>20</v>
      </c>
      <c r="G1393">
        <v>100</v>
      </c>
      <c r="H1393">
        <v>3</v>
      </c>
      <c r="I1393">
        <v>346</v>
      </c>
      <c r="J1393">
        <v>3</v>
      </c>
      <c r="K1393" s="1">
        <v>1.0076E-2</v>
      </c>
      <c r="L1393" s="1">
        <v>9.3340000000000003E-3</v>
      </c>
      <c r="M1393" s="1">
        <v>1.4989999999999999E-3</v>
      </c>
      <c r="N1393" s="1">
        <v>-2.0000000000000001E-4</v>
      </c>
      <c r="O1393" s="2">
        <v>0.16164500000000001</v>
      </c>
      <c r="P1393" s="17">
        <f t="shared" si="254"/>
        <v>1616.45</v>
      </c>
      <c r="Q1393" s="3">
        <v>0.151418</v>
      </c>
      <c r="R1393" s="18">
        <f t="shared" si="252"/>
        <v>1514.18</v>
      </c>
      <c r="S1393" s="1">
        <v>4.9420000000000002E-3</v>
      </c>
      <c r="T1393" s="1">
        <v>5.5180000000000003E-3</v>
      </c>
      <c r="U1393" s="4">
        <v>0.15273200000000001</v>
      </c>
      <c r="V1393" s="19">
        <f t="shared" si="255"/>
        <v>1527.3200000000002</v>
      </c>
      <c r="W1393" s="1">
        <v>-5.1700000000000001E-3</v>
      </c>
      <c r="X1393" s="1">
        <v>1.647E-3</v>
      </c>
      <c r="Y1393" s="5">
        <v>5.0894000000000002E-2</v>
      </c>
      <c r="Z1393" s="20">
        <f t="shared" si="250"/>
        <v>508.94</v>
      </c>
      <c r="AA1393" s="1">
        <v>33.017099999999999</v>
      </c>
      <c r="AB1393" s="1">
        <v>66.146600000000007</v>
      </c>
      <c r="AC1393" s="6">
        <v>9.7451999999999997E-2</v>
      </c>
      <c r="AD1393" s="21">
        <f t="shared" si="256"/>
        <v>974.52</v>
      </c>
      <c r="AE1393" s="1">
        <v>-2.1700000000000001E-3</v>
      </c>
      <c r="AF1393" s="1">
        <v>9.4059999999999994E-3</v>
      </c>
      <c r="AG1393" s="1">
        <v>3.5569999999999998E-3</v>
      </c>
      <c r="AH1393" s="1">
        <v>-1.8400000000000001E-3</v>
      </c>
      <c r="AI1393" s="1">
        <v>0</v>
      </c>
      <c r="AJ1393" s="1">
        <v>0</v>
      </c>
      <c r="AK1393" s="1">
        <v>99.814499999999995</v>
      </c>
      <c r="AL1393">
        <v>2.372E-3</v>
      </c>
      <c r="AM1393">
        <v>4.2199999999999998E-3</v>
      </c>
      <c r="AN1393">
        <v>6.0099999999999997E-4</v>
      </c>
      <c r="AO1393">
        <v>-1.6000000000000001E-4</v>
      </c>
      <c r="AP1393" s="7">
        <v>0.12405099999999999</v>
      </c>
      <c r="AQ1393">
        <v>6.5696000000000004E-2</v>
      </c>
      <c r="AR1393">
        <v>3.052E-3</v>
      </c>
      <c r="AS1393">
        <v>3.591E-3</v>
      </c>
      <c r="AT1393">
        <v>0.13336899999999999</v>
      </c>
      <c r="AU1393">
        <f t="shared" si="253"/>
        <v>0.19906499999999999</v>
      </c>
      <c r="AV1393">
        <v>-4.28E-3</v>
      </c>
      <c r="AW1393">
        <v>1.462E-3</v>
      </c>
      <c r="AX1393" s="8">
        <v>3.5597999999999998E-2</v>
      </c>
      <c r="AY1393">
        <v>50.2166</v>
      </c>
      <c r="AZ1393">
        <v>49.346400000000003</v>
      </c>
      <c r="BA1393" s="9">
        <v>6.547E-2</v>
      </c>
      <c r="BB1393" s="10">
        <f t="shared" si="251"/>
        <v>0.10106799999999999</v>
      </c>
      <c r="BC1393">
        <v>-2.99E-3</v>
      </c>
      <c r="BD1393">
        <v>3.8649999999999999E-3</v>
      </c>
      <c r="BE1393">
        <v>1.511E-3</v>
      </c>
      <c r="BF1393">
        <v>-4.4999999999999999E-4</v>
      </c>
      <c r="BG1393">
        <v>0</v>
      </c>
      <c r="BH1393">
        <v>0</v>
      </c>
      <c r="BI1393" s="22"/>
    </row>
    <row r="1394" spans="1:61" x14ac:dyDescent="0.25">
      <c r="A1394" t="s">
        <v>235</v>
      </c>
      <c r="D1394">
        <v>43</v>
      </c>
      <c r="E1394">
        <v>40</v>
      </c>
      <c r="F1394">
        <v>20</v>
      </c>
      <c r="G1394">
        <v>100</v>
      </c>
      <c r="H1394">
        <v>3</v>
      </c>
      <c r="I1394">
        <v>347</v>
      </c>
      <c r="J1394">
        <v>4</v>
      </c>
      <c r="K1394" s="1">
        <v>1.8565000000000002E-2</v>
      </c>
      <c r="L1394" s="1">
        <v>1.4204E-2</v>
      </c>
      <c r="M1394" s="1">
        <v>-8.8800000000000007E-3</v>
      </c>
      <c r="N1394" s="1">
        <v>-1.5399999999999999E-3</v>
      </c>
      <c r="O1394" s="2">
        <v>0.15643399999999999</v>
      </c>
      <c r="P1394" s="17">
        <f t="shared" si="254"/>
        <v>1564.34</v>
      </c>
      <c r="Q1394" s="3">
        <v>0.165543</v>
      </c>
      <c r="R1394" s="18">
        <f t="shared" si="252"/>
        <v>1655.43</v>
      </c>
      <c r="S1394" s="1">
        <v>6.9430000000000004E-3</v>
      </c>
      <c r="T1394" s="1">
        <v>3.3050000000000002E-3</v>
      </c>
      <c r="U1394" s="4">
        <v>0.15099000000000001</v>
      </c>
      <c r="V1394" s="19">
        <f t="shared" si="255"/>
        <v>1509.9</v>
      </c>
      <c r="W1394" s="1">
        <v>-6.1000000000000004E-3</v>
      </c>
      <c r="X1394" s="1">
        <v>-1.1199999999999999E-3</v>
      </c>
      <c r="Y1394" s="5">
        <v>6.0068999999999997E-2</v>
      </c>
      <c r="Z1394" s="20">
        <f t="shared" si="250"/>
        <v>600.68999999999994</v>
      </c>
      <c r="AA1394" s="1">
        <v>32.959899999999998</v>
      </c>
      <c r="AB1394" s="1">
        <v>66.1995</v>
      </c>
      <c r="AC1394" s="6">
        <v>9.5462000000000005E-2</v>
      </c>
      <c r="AD1394" s="21">
        <f t="shared" si="256"/>
        <v>954.62</v>
      </c>
      <c r="AE1394" s="1">
        <v>-2.2799999999999999E-3</v>
      </c>
      <c r="AF1394" s="1">
        <v>1.3424E-2</v>
      </c>
      <c r="AG1394" s="1">
        <v>9.1020000000000007E-3</v>
      </c>
      <c r="AH1394" s="1">
        <v>-1.7260000000000001E-2</v>
      </c>
      <c r="AI1394" s="1">
        <v>0</v>
      </c>
      <c r="AJ1394" s="1">
        <v>0</v>
      </c>
      <c r="AK1394" s="1">
        <v>99.816299999999998</v>
      </c>
      <c r="AL1394">
        <v>4.372E-3</v>
      </c>
      <c r="AM1394">
        <v>6.424E-3</v>
      </c>
      <c r="AN1394">
        <v>-3.5599999999999998E-3</v>
      </c>
      <c r="AO1394">
        <v>-1.2800000000000001E-3</v>
      </c>
      <c r="AP1394" s="7">
        <v>0.12010800000000001</v>
      </c>
      <c r="AQ1394">
        <v>7.1857000000000004E-2</v>
      </c>
      <c r="AR1394">
        <v>4.2900000000000004E-3</v>
      </c>
      <c r="AS1394">
        <v>2.1519999999999998E-3</v>
      </c>
      <c r="AT1394">
        <v>0.131909</v>
      </c>
      <c r="AU1394">
        <f t="shared" si="253"/>
        <v>0.203766</v>
      </c>
      <c r="AV1394">
        <v>-5.0499999999999998E-3</v>
      </c>
      <c r="AW1394">
        <v>-9.8999999999999999E-4</v>
      </c>
      <c r="AX1394" s="8">
        <v>4.2035999999999997E-2</v>
      </c>
      <c r="AY1394">
        <v>50.152799999999999</v>
      </c>
      <c r="AZ1394">
        <v>49.408700000000003</v>
      </c>
      <c r="BA1394" s="9">
        <v>6.4161999999999997E-2</v>
      </c>
      <c r="BB1394" s="10">
        <f t="shared" si="251"/>
        <v>0.10619799999999999</v>
      </c>
      <c r="BC1394">
        <v>-3.13E-3</v>
      </c>
      <c r="BD1394">
        <v>5.5180000000000003E-3</v>
      </c>
      <c r="BE1394">
        <v>3.8679999999999999E-3</v>
      </c>
      <c r="BF1394">
        <v>-4.1999999999999997E-3</v>
      </c>
      <c r="BG1394">
        <v>0</v>
      </c>
      <c r="BH1394">
        <v>0</v>
      </c>
      <c r="BI1394" s="22"/>
    </row>
    <row r="1395" spans="1:61" x14ac:dyDescent="0.25">
      <c r="A1395" t="s">
        <v>235</v>
      </c>
      <c r="D1395">
        <v>43</v>
      </c>
      <c r="E1395">
        <v>40</v>
      </c>
      <c r="F1395">
        <v>20</v>
      </c>
      <c r="G1395">
        <v>100</v>
      </c>
      <c r="H1395">
        <v>3</v>
      </c>
      <c r="I1395">
        <v>348</v>
      </c>
      <c r="J1395">
        <v>5</v>
      </c>
      <c r="K1395" s="1">
        <v>2.065E-3</v>
      </c>
      <c r="L1395" s="1">
        <v>-3.13E-3</v>
      </c>
      <c r="M1395" s="1">
        <v>-5.3600000000000002E-3</v>
      </c>
      <c r="N1395" s="1">
        <v>1.3420000000000001E-3</v>
      </c>
      <c r="O1395" s="2">
        <v>0.162554</v>
      </c>
      <c r="P1395" s="17">
        <f t="shared" si="254"/>
        <v>1625.54</v>
      </c>
      <c r="Q1395" s="3">
        <v>0.141155</v>
      </c>
      <c r="R1395" s="18">
        <f t="shared" si="252"/>
        <v>1411.55</v>
      </c>
      <c r="S1395" s="1">
        <v>1.1410999999999999E-2</v>
      </c>
      <c r="T1395" s="1">
        <v>2.7049999999999999E-3</v>
      </c>
      <c r="U1395" s="4">
        <v>0.156496</v>
      </c>
      <c r="V1395" s="19">
        <f t="shared" si="255"/>
        <v>1564.96</v>
      </c>
      <c r="W1395" s="1">
        <v>-2.49E-3</v>
      </c>
      <c r="X1395" s="1">
        <v>2.3869999999999998E-3</v>
      </c>
      <c r="Y1395" s="5">
        <v>4.7252000000000002E-2</v>
      </c>
      <c r="Z1395" s="20">
        <f t="shared" si="250"/>
        <v>472.52000000000004</v>
      </c>
      <c r="AA1395" s="1">
        <v>33.061599999999999</v>
      </c>
      <c r="AB1395" s="1">
        <v>66.095500000000001</v>
      </c>
      <c r="AC1395" s="6">
        <v>0.10070900000000001</v>
      </c>
      <c r="AD1395" s="21">
        <f t="shared" si="256"/>
        <v>1007.09</v>
      </c>
      <c r="AE1395" s="1">
        <v>-2.8800000000000002E-3</v>
      </c>
      <c r="AF1395" s="1">
        <v>-7.1500000000000001E-3</v>
      </c>
      <c r="AG1395" s="1">
        <v>-3.15E-3</v>
      </c>
      <c r="AH1395" s="1">
        <v>-1.6709999999999999E-2</v>
      </c>
      <c r="AI1395" s="1">
        <v>0</v>
      </c>
      <c r="AJ1395" s="1">
        <v>0</v>
      </c>
      <c r="AK1395" s="1">
        <v>99.744299999999996</v>
      </c>
      <c r="AL1395">
        <v>4.86E-4</v>
      </c>
      <c r="AM1395">
        <v>-1.41E-3</v>
      </c>
      <c r="AN1395">
        <v>-2.15E-3</v>
      </c>
      <c r="AO1395">
        <v>1.1150000000000001E-3</v>
      </c>
      <c r="AP1395" s="7">
        <v>0.124736</v>
      </c>
      <c r="AQ1395">
        <v>6.1237E-2</v>
      </c>
      <c r="AR1395">
        <v>7.0470000000000003E-3</v>
      </c>
      <c r="AS1395">
        <v>1.7600000000000001E-3</v>
      </c>
      <c r="AT1395">
        <v>0.13664200000000001</v>
      </c>
      <c r="AU1395">
        <f t="shared" si="253"/>
        <v>0.19787900000000003</v>
      </c>
      <c r="AV1395">
        <v>-2.0600000000000002E-3</v>
      </c>
      <c r="AW1395">
        <v>2.1180000000000001E-3</v>
      </c>
      <c r="AX1395" s="8">
        <v>3.3048000000000001E-2</v>
      </c>
      <c r="AY1395">
        <v>50.279000000000003</v>
      </c>
      <c r="AZ1395">
        <v>49.303100000000001</v>
      </c>
      <c r="BA1395" s="9">
        <v>6.7651000000000003E-2</v>
      </c>
      <c r="BB1395" s="10">
        <f t="shared" si="251"/>
        <v>0.10069900000000001</v>
      </c>
      <c r="BC1395">
        <v>-3.96E-3</v>
      </c>
      <c r="BD1395">
        <v>-2.9399999999999999E-3</v>
      </c>
      <c r="BE1395">
        <v>-1.34E-3</v>
      </c>
      <c r="BF1395">
        <v>-4.0600000000000002E-3</v>
      </c>
      <c r="BG1395">
        <v>0</v>
      </c>
      <c r="BH1395">
        <v>0</v>
      </c>
      <c r="BI1395" s="22"/>
    </row>
    <row r="1396" spans="1:61" x14ac:dyDescent="0.25">
      <c r="A1396" s="23" t="s">
        <v>235</v>
      </c>
      <c r="B1396" s="23"/>
      <c r="C1396" s="23"/>
      <c r="D1396" s="23">
        <v>43</v>
      </c>
      <c r="E1396" s="23">
        <v>40</v>
      </c>
      <c r="F1396" s="23">
        <v>20</v>
      </c>
      <c r="G1396" s="23">
        <v>100</v>
      </c>
      <c r="H1396" s="23">
        <v>3</v>
      </c>
      <c r="I1396" s="23">
        <v>349</v>
      </c>
      <c r="J1396" s="23">
        <v>6</v>
      </c>
      <c r="K1396" s="24">
        <v>1.8301999999999999E-2</v>
      </c>
      <c r="L1396" s="24">
        <v>2.8479999999999998E-3</v>
      </c>
      <c r="M1396" s="24">
        <v>5.4039999999999999E-3</v>
      </c>
      <c r="N1396" s="24">
        <v>-9.8999999999999999E-4</v>
      </c>
      <c r="O1396" s="25">
        <v>0.157193</v>
      </c>
      <c r="P1396" s="17">
        <f t="shared" si="254"/>
        <v>1571.93</v>
      </c>
      <c r="Q1396" s="26">
        <v>0.130134</v>
      </c>
      <c r="R1396" s="18">
        <f t="shared" si="252"/>
        <v>1301.3399999999999</v>
      </c>
      <c r="S1396" s="24">
        <v>3.6709999999999998E-3</v>
      </c>
      <c r="T1396" s="24">
        <v>5.1729999999999996E-3</v>
      </c>
      <c r="U1396" s="27">
        <v>0.144678</v>
      </c>
      <c r="V1396" s="19">
        <f t="shared" si="255"/>
        <v>1446.78</v>
      </c>
      <c r="W1396" s="24">
        <v>-1.4999999999999999E-4</v>
      </c>
      <c r="X1396" s="24">
        <v>1.8890000000000001E-3</v>
      </c>
      <c r="Y1396" s="28">
        <v>4.0044000000000003E-2</v>
      </c>
      <c r="Z1396" s="20">
        <f t="shared" si="250"/>
        <v>400.44000000000005</v>
      </c>
      <c r="AA1396" s="24">
        <v>32.954500000000003</v>
      </c>
      <c r="AB1396" s="24">
        <v>66.072000000000003</v>
      </c>
      <c r="AC1396" s="29">
        <v>9.6605999999999997E-2</v>
      </c>
      <c r="AD1396" s="21">
        <f t="shared" si="256"/>
        <v>966.06</v>
      </c>
      <c r="AE1396" s="24">
        <v>-2.0400000000000001E-3</v>
      </c>
      <c r="AF1396" s="24">
        <v>2.6080000000000001E-3</v>
      </c>
      <c r="AG1396" s="24">
        <v>1.6659E-2</v>
      </c>
      <c r="AH1396" s="24">
        <v>-3.0499999999999999E-2</v>
      </c>
      <c r="AI1396" s="24">
        <v>0</v>
      </c>
      <c r="AJ1396" s="24">
        <v>0</v>
      </c>
      <c r="AK1396" s="24">
        <v>99.618099999999998</v>
      </c>
      <c r="AL1396" s="23">
        <v>4.3150000000000003E-3</v>
      </c>
      <c r="AM1396" s="23">
        <v>1.2899999999999999E-3</v>
      </c>
      <c r="AN1396" s="23">
        <v>2.1679999999999998E-3</v>
      </c>
      <c r="AO1396" s="23">
        <v>-8.1999999999999998E-4</v>
      </c>
      <c r="AP1396" s="30">
        <v>0.120851</v>
      </c>
      <c r="AQ1396" s="23">
        <v>5.6563000000000002E-2</v>
      </c>
      <c r="AR1396" s="23">
        <v>2.271E-3</v>
      </c>
      <c r="AS1396" s="23">
        <v>3.3730000000000001E-3</v>
      </c>
      <c r="AT1396" s="23">
        <v>0.12656400000000001</v>
      </c>
      <c r="AU1396">
        <f t="shared" si="253"/>
        <v>0.18312700000000001</v>
      </c>
      <c r="AV1396" s="23">
        <v>-1.2E-4</v>
      </c>
      <c r="AW1396" s="23">
        <v>1.6789999999999999E-3</v>
      </c>
      <c r="AX1396" s="31">
        <v>2.8060000000000002E-2</v>
      </c>
      <c r="AY1396" s="23">
        <v>50.211500000000001</v>
      </c>
      <c r="AZ1396" s="23">
        <v>49.379399999999997</v>
      </c>
      <c r="BA1396" s="32">
        <v>6.5018000000000006E-2</v>
      </c>
      <c r="BB1396" s="10">
        <f t="shared" si="251"/>
        <v>9.3078000000000008E-2</v>
      </c>
      <c r="BC1396" s="23">
        <v>-2.81E-3</v>
      </c>
      <c r="BD1396" s="23">
        <v>1.0740000000000001E-3</v>
      </c>
      <c r="BE1396" s="23">
        <v>7.0879999999999997E-3</v>
      </c>
      <c r="BF1396" s="23">
        <v>-7.43E-3</v>
      </c>
      <c r="BG1396" s="23">
        <v>0</v>
      </c>
      <c r="BH1396" s="23">
        <v>0</v>
      </c>
      <c r="BI1396" s="22"/>
    </row>
    <row r="1397" spans="1:61" x14ac:dyDescent="0.25">
      <c r="A1397" t="s">
        <v>236</v>
      </c>
      <c r="D1397">
        <v>45</v>
      </c>
      <c r="E1397">
        <v>40</v>
      </c>
      <c r="F1397">
        <v>20</v>
      </c>
      <c r="G1397">
        <v>100</v>
      </c>
      <c r="H1397">
        <v>3</v>
      </c>
      <c r="I1397">
        <v>355</v>
      </c>
      <c r="J1397">
        <v>1</v>
      </c>
      <c r="K1397" s="1">
        <v>1.1773E-2</v>
      </c>
      <c r="L1397" s="1">
        <v>-1.8400000000000001E-3</v>
      </c>
      <c r="M1397" s="1">
        <v>-7.0400000000000003E-3</v>
      </c>
      <c r="N1397" s="1">
        <v>4.84E-4</v>
      </c>
      <c r="O1397" s="2">
        <v>0.19320499999999999</v>
      </c>
      <c r="P1397" s="17">
        <f t="shared" si="254"/>
        <v>1932.05</v>
      </c>
      <c r="Q1397" s="3">
        <v>0.135769</v>
      </c>
      <c r="R1397" s="18">
        <f t="shared" si="252"/>
        <v>1357.69</v>
      </c>
      <c r="S1397" s="1">
        <v>4.8849999999999996E-3</v>
      </c>
      <c r="T1397" s="1">
        <v>7.4899999999999999E-4</v>
      </c>
      <c r="U1397" s="4">
        <v>0.14662900000000001</v>
      </c>
      <c r="V1397" s="19">
        <f t="shared" si="255"/>
        <v>1466.2900000000002</v>
      </c>
      <c r="W1397" s="1">
        <v>-5.62E-3</v>
      </c>
      <c r="X1397" s="1">
        <v>1.353E-3</v>
      </c>
      <c r="Y1397" s="5">
        <v>0.18487799999999999</v>
      </c>
      <c r="Z1397" s="20">
        <f t="shared" si="250"/>
        <v>1848.78</v>
      </c>
      <c r="AA1397" s="1">
        <v>33.213000000000001</v>
      </c>
      <c r="AB1397" s="1">
        <v>65.8202</v>
      </c>
      <c r="AC1397" s="6">
        <v>5.2004000000000002E-2</v>
      </c>
      <c r="AD1397" s="21">
        <f t="shared" si="256"/>
        <v>520.04</v>
      </c>
      <c r="AE1397" s="1">
        <v>-1.73E-3</v>
      </c>
      <c r="AF1397" s="1">
        <v>-3.3400000000000001E-3</v>
      </c>
      <c r="AG1397" s="1">
        <v>5.4900000000000001E-3</v>
      </c>
      <c r="AH1397" s="1">
        <v>-2.7789999999999999E-2</v>
      </c>
      <c r="AI1397" s="1">
        <v>0</v>
      </c>
      <c r="AJ1397" s="1">
        <v>0</v>
      </c>
      <c r="AK1397" s="1">
        <v>99.723100000000002</v>
      </c>
      <c r="AL1397">
        <v>2.7680000000000001E-3</v>
      </c>
      <c r="AM1397">
        <v>-8.3000000000000001E-4</v>
      </c>
      <c r="AN1397">
        <v>-2.82E-3</v>
      </c>
      <c r="AO1397">
        <v>4.0200000000000001E-4</v>
      </c>
      <c r="AP1397" s="7">
        <v>0.14811099999999999</v>
      </c>
      <c r="AQ1397">
        <v>5.8842999999999999E-2</v>
      </c>
      <c r="AR1397">
        <v>3.0140000000000002E-3</v>
      </c>
      <c r="AS1397">
        <v>4.8700000000000002E-4</v>
      </c>
      <c r="AT1397">
        <v>0.12790199999999999</v>
      </c>
      <c r="AU1397">
        <f t="shared" si="253"/>
        <v>0.18674499999999999</v>
      </c>
      <c r="AV1397">
        <v>-4.64E-3</v>
      </c>
      <c r="AW1397">
        <v>1.1999999999999999E-3</v>
      </c>
      <c r="AX1397" s="8">
        <v>0.12917600000000001</v>
      </c>
      <c r="AY1397">
        <v>50.459899999999998</v>
      </c>
      <c r="AZ1397">
        <v>49.049700000000001</v>
      </c>
      <c r="BA1397" s="9">
        <v>3.4898999999999999E-2</v>
      </c>
      <c r="BB1397" s="10">
        <f t="shared" si="251"/>
        <v>0.16407500000000003</v>
      </c>
      <c r="BC1397">
        <v>-2.3800000000000002E-3</v>
      </c>
      <c r="BD1397">
        <v>-1.3699999999999999E-3</v>
      </c>
      <c r="BE1397">
        <v>2.3289999999999999E-3</v>
      </c>
      <c r="BF1397">
        <v>-6.7499999999999999E-3</v>
      </c>
      <c r="BG1397">
        <v>0</v>
      </c>
      <c r="BH1397">
        <v>0</v>
      </c>
      <c r="BI1397" s="22"/>
    </row>
    <row r="1398" spans="1:61" x14ac:dyDescent="0.25">
      <c r="A1398" s="23" t="s">
        <v>236</v>
      </c>
      <c r="B1398" s="23"/>
      <c r="C1398" s="23"/>
      <c r="D1398" s="23">
        <v>45</v>
      </c>
      <c r="E1398" s="23">
        <v>40</v>
      </c>
      <c r="F1398" s="23">
        <v>20</v>
      </c>
      <c r="G1398" s="23">
        <v>100</v>
      </c>
      <c r="H1398" s="23">
        <v>3</v>
      </c>
      <c r="I1398" s="23">
        <v>356</v>
      </c>
      <c r="J1398" s="23">
        <v>2</v>
      </c>
      <c r="K1398" s="24">
        <v>9.6679999999999995E-3</v>
      </c>
      <c r="L1398" s="24">
        <v>1.4109999999999999E-3</v>
      </c>
      <c r="M1398" s="24">
        <v>5.7149999999999996E-3</v>
      </c>
      <c r="N1398" s="24">
        <v>2.209E-3</v>
      </c>
      <c r="O1398" s="25">
        <v>0.114106</v>
      </c>
      <c r="P1398" s="17">
        <f t="shared" si="254"/>
        <v>1141.06</v>
      </c>
      <c r="Q1398" s="26">
        <v>0.28656300000000001</v>
      </c>
      <c r="R1398" s="18">
        <f t="shared" si="252"/>
        <v>2865.63</v>
      </c>
      <c r="S1398" s="24">
        <v>8.8009999999999998E-3</v>
      </c>
      <c r="T1398" s="24">
        <v>2.3349999999999998E-3</v>
      </c>
      <c r="U1398" s="27">
        <v>0.18283199999999999</v>
      </c>
      <c r="V1398" s="19">
        <f t="shared" si="255"/>
        <v>1828.32</v>
      </c>
      <c r="W1398" s="24">
        <v>8.0000000000000004E-4</v>
      </c>
      <c r="X1398" s="24">
        <v>4.927E-3</v>
      </c>
      <c r="Y1398" s="28">
        <v>7.9877000000000004E-2</v>
      </c>
      <c r="Z1398" s="20">
        <f t="shared" si="250"/>
        <v>798.77</v>
      </c>
      <c r="AA1398" s="24">
        <v>33.296100000000003</v>
      </c>
      <c r="AB1398" s="24">
        <v>65.977400000000003</v>
      </c>
      <c r="AC1398" s="29">
        <v>4.163E-2</v>
      </c>
      <c r="AD1398" s="21">
        <f t="shared" si="256"/>
        <v>416.3</v>
      </c>
      <c r="AE1398" s="24">
        <v>6.0679999999999996E-3</v>
      </c>
      <c r="AF1398" s="24">
        <v>4.64E-4</v>
      </c>
      <c r="AG1398" s="24">
        <v>1.4664E-2</v>
      </c>
      <c r="AH1398" s="24">
        <v>-2.7689999999999999E-2</v>
      </c>
      <c r="AI1398" s="24">
        <v>0</v>
      </c>
      <c r="AJ1398" s="24">
        <v>0</v>
      </c>
      <c r="AK1398" s="24">
        <v>100.008</v>
      </c>
      <c r="AL1398" s="23">
        <v>2.2680000000000001E-3</v>
      </c>
      <c r="AM1398" s="23">
        <v>6.3599999999999996E-4</v>
      </c>
      <c r="AN1398" s="23">
        <v>2.281E-3</v>
      </c>
      <c r="AO1398" s="23">
        <v>1.828E-3</v>
      </c>
      <c r="AP1398" s="30">
        <v>8.7268999999999999E-2</v>
      </c>
      <c r="AQ1398" s="23">
        <v>0.123906</v>
      </c>
      <c r="AR1398" s="23">
        <v>5.4169999999999999E-3</v>
      </c>
      <c r="AS1398" s="23">
        <v>1.5139999999999999E-3</v>
      </c>
      <c r="AT1398" s="23">
        <v>0.159107</v>
      </c>
      <c r="AU1398">
        <f t="shared" si="253"/>
        <v>0.28301300000000001</v>
      </c>
      <c r="AV1398" s="23">
        <v>6.6E-4</v>
      </c>
      <c r="AW1398" s="23">
        <v>4.359E-3</v>
      </c>
      <c r="AX1398" s="31">
        <v>5.568E-2</v>
      </c>
      <c r="AY1398" s="23">
        <v>50.467599999999997</v>
      </c>
      <c r="AZ1398" s="23">
        <v>49.051600000000001</v>
      </c>
      <c r="BA1398" s="32">
        <v>2.7872000000000001E-2</v>
      </c>
      <c r="BB1398" s="10">
        <f t="shared" si="251"/>
        <v>8.3552000000000001E-2</v>
      </c>
      <c r="BC1398" s="23">
        <v>8.3180000000000007E-3</v>
      </c>
      <c r="BD1398" s="23">
        <v>1.9000000000000001E-4</v>
      </c>
      <c r="BE1398" s="23">
        <v>6.2069999999999998E-3</v>
      </c>
      <c r="BF1398" s="23">
        <v>-6.7099999999999998E-3</v>
      </c>
      <c r="BG1398" s="23">
        <v>0</v>
      </c>
      <c r="BH1398" s="23">
        <v>0</v>
      </c>
      <c r="BI1398" s="22"/>
    </row>
    <row r="1399" spans="1:61" x14ac:dyDescent="0.25">
      <c r="A1399" t="s">
        <v>237</v>
      </c>
      <c r="D1399">
        <v>46</v>
      </c>
      <c r="E1399">
        <v>40</v>
      </c>
      <c r="F1399">
        <v>20</v>
      </c>
      <c r="G1399">
        <v>100</v>
      </c>
      <c r="H1399">
        <v>3</v>
      </c>
      <c r="I1399">
        <v>357</v>
      </c>
      <c r="J1399">
        <v>1</v>
      </c>
      <c r="K1399" s="1">
        <v>1.6087000000000001E-2</v>
      </c>
      <c r="L1399" s="1">
        <v>2.513E-3</v>
      </c>
      <c r="M1399" s="1">
        <v>1.201E-3</v>
      </c>
      <c r="N1399" s="1">
        <v>1.6609999999999999E-3</v>
      </c>
      <c r="O1399" s="2">
        <v>8.1971000000000002E-2</v>
      </c>
      <c r="P1399" s="17">
        <f t="shared" si="254"/>
        <v>819.71</v>
      </c>
      <c r="Q1399" s="3">
        <v>0.487346</v>
      </c>
      <c r="R1399" s="18">
        <f t="shared" si="252"/>
        <v>4873.46</v>
      </c>
      <c r="S1399" s="1">
        <v>6.927E-3</v>
      </c>
      <c r="T1399" s="1">
        <v>3.437E-3</v>
      </c>
      <c r="U1399" s="4">
        <v>0.26553500000000002</v>
      </c>
      <c r="V1399" s="19">
        <f t="shared" si="255"/>
        <v>2655.3500000000004</v>
      </c>
      <c r="W1399" s="1">
        <v>-7.7200000000000003E-3</v>
      </c>
      <c r="X1399" s="1">
        <v>1.3179999999999999E-3</v>
      </c>
      <c r="Y1399" s="5">
        <v>3.2238000000000003E-2</v>
      </c>
      <c r="Z1399" s="20">
        <f t="shared" si="250"/>
        <v>322.38000000000005</v>
      </c>
      <c r="AA1399" s="1">
        <v>32.960599999999999</v>
      </c>
      <c r="AB1399" s="1">
        <v>65.813500000000005</v>
      </c>
      <c r="AC1399" s="6">
        <v>1.8672999999999999E-2</v>
      </c>
      <c r="AD1399" s="21">
        <f t="shared" si="256"/>
        <v>186.73</v>
      </c>
      <c r="AE1399" s="1">
        <v>2.0875000000000001E-2</v>
      </c>
      <c r="AF1399" s="1">
        <v>-4.0200000000000001E-3</v>
      </c>
      <c r="AG1399" s="1">
        <v>4.9630000000000004E-3</v>
      </c>
      <c r="AH1399" s="1">
        <v>-6.6739999999999994E-2</v>
      </c>
      <c r="AI1399" s="1">
        <v>0</v>
      </c>
      <c r="AJ1399" s="1">
        <v>0</v>
      </c>
      <c r="AK1399" s="1">
        <v>99.6404</v>
      </c>
      <c r="AL1399">
        <v>3.7940000000000001E-3</v>
      </c>
      <c r="AM1399">
        <v>1.1379999999999999E-3</v>
      </c>
      <c r="AN1399">
        <v>4.8200000000000001E-4</v>
      </c>
      <c r="AO1399">
        <v>1.3829999999999999E-3</v>
      </c>
      <c r="AP1399" s="7">
        <v>6.3038999999999998E-2</v>
      </c>
      <c r="AQ1399">
        <v>0.21188799999999999</v>
      </c>
      <c r="AR1399">
        <v>4.287E-3</v>
      </c>
      <c r="AS1399">
        <v>2.2420000000000001E-3</v>
      </c>
      <c r="AT1399">
        <v>0.23235800000000001</v>
      </c>
      <c r="AU1399">
        <f t="shared" si="253"/>
        <v>0.44424600000000003</v>
      </c>
      <c r="AV1399">
        <v>-6.4000000000000003E-3</v>
      </c>
      <c r="AW1399">
        <v>1.1720000000000001E-3</v>
      </c>
      <c r="AX1399" s="8">
        <v>2.2596999999999999E-2</v>
      </c>
      <c r="AY1399">
        <v>50.235799999999998</v>
      </c>
      <c r="AZ1399">
        <v>49.200699999999998</v>
      </c>
      <c r="BA1399" s="9">
        <v>1.2571000000000001E-2</v>
      </c>
      <c r="BB1399" s="10">
        <f t="shared" si="251"/>
        <v>3.5167999999999998E-2</v>
      </c>
      <c r="BC1399">
        <v>2.8774000000000001E-2</v>
      </c>
      <c r="BD1399">
        <v>-1.66E-3</v>
      </c>
      <c r="BE1399">
        <v>2.1129999999999999E-3</v>
      </c>
      <c r="BF1399">
        <v>-1.626E-2</v>
      </c>
      <c r="BG1399">
        <v>0</v>
      </c>
      <c r="BH1399">
        <v>0</v>
      </c>
      <c r="BI1399" s="22"/>
    </row>
    <row r="1400" spans="1:61" x14ac:dyDescent="0.25">
      <c r="A1400" t="s">
        <v>237</v>
      </c>
      <c r="D1400">
        <v>46</v>
      </c>
      <c r="E1400">
        <v>40</v>
      </c>
      <c r="F1400">
        <v>20</v>
      </c>
      <c r="G1400">
        <v>100</v>
      </c>
      <c r="H1400">
        <v>3</v>
      </c>
      <c r="I1400">
        <v>358</v>
      </c>
      <c r="J1400">
        <v>2</v>
      </c>
      <c r="K1400" s="1">
        <v>1.7042000000000002E-2</v>
      </c>
      <c r="L1400" s="1">
        <v>-6.7299999999999999E-3</v>
      </c>
      <c r="M1400" s="1">
        <v>1.2849999999999999E-3</v>
      </c>
      <c r="N1400" s="1">
        <v>5.4600000000000004E-4</v>
      </c>
      <c r="O1400" s="2">
        <v>5.2339999999999998E-2</v>
      </c>
      <c r="P1400" s="17">
        <f t="shared" si="254"/>
        <v>523.4</v>
      </c>
      <c r="Q1400" s="3">
        <v>0.71190500000000001</v>
      </c>
      <c r="R1400" s="18">
        <f t="shared" si="252"/>
        <v>7119.05</v>
      </c>
      <c r="S1400" s="1">
        <v>6.352E-3</v>
      </c>
      <c r="T1400" s="1">
        <v>-4.6999999999999999E-4</v>
      </c>
      <c r="U1400" s="4">
        <v>0.35985800000000001</v>
      </c>
      <c r="V1400" s="19">
        <f t="shared" si="255"/>
        <v>3598.58</v>
      </c>
      <c r="W1400" s="1">
        <v>-1.65E-3</v>
      </c>
      <c r="X1400" s="1">
        <v>2.0010000000000002E-3</v>
      </c>
      <c r="Y1400" s="5">
        <v>8.0378000000000005E-2</v>
      </c>
      <c r="Z1400" s="20">
        <f t="shared" ref="Z1400:Z1463" si="257">Y1400*10000</f>
        <v>803.78000000000009</v>
      </c>
      <c r="AA1400" s="1">
        <v>33.136899999999997</v>
      </c>
      <c r="AB1400" s="1">
        <v>65.542500000000004</v>
      </c>
      <c r="AC1400" s="6">
        <v>4.267E-3</v>
      </c>
      <c r="AD1400" s="21">
        <f t="shared" si="256"/>
        <v>42.67</v>
      </c>
      <c r="AE1400" s="1">
        <v>3.2490000000000002E-3</v>
      </c>
      <c r="AF1400" s="1">
        <v>2.8210000000000002E-3</v>
      </c>
      <c r="AG1400" s="1">
        <v>-3.2000000000000003E-4</v>
      </c>
      <c r="AH1400" s="1">
        <v>-5.0560000000000001E-2</v>
      </c>
      <c r="AI1400" s="1">
        <v>0</v>
      </c>
      <c r="AJ1400" s="1">
        <v>0</v>
      </c>
      <c r="AK1400" s="1">
        <v>99.861699999999999</v>
      </c>
      <c r="AL1400">
        <v>4.0109999999999998E-3</v>
      </c>
      <c r="AM1400">
        <v>-3.0400000000000002E-3</v>
      </c>
      <c r="AN1400">
        <v>5.1500000000000005E-4</v>
      </c>
      <c r="AO1400">
        <v>4.5300000000000001E-4</v>
      </c>
      <c r="AP1400" s="7">
        <v>4.0161000000000002E-2</v>
      </c>
      <c r="AQ1400">
        <v>0.30882500000000002</v>
      </c>
      <c r="AR1400">
        <v>3.9220000000000001E-3</v>
      </c>
      <c r="AS1400">
        <v>-2.9999999999999997E-4</v>
      </c>
      <c r="AT1400">
        <v>0.31418699999999999</v>
      </c>
      <c r="AU1400">
        <f t="shared" si="253"/>
        <v>0.62301200000000001</v>
      </c>
      <c r="AV1400">
        <v>-1.3699999999999999E-3</v>
      </c>
      <c r="AW1400">
        <v>1.776E-3</v>
      </c>
      <c r="AX1400" s="8">
        <v>5.6212999999999999E-2</v>
      </c>
      <c r="AY1400">
        <v>50.390700000000002</v>
      </c>
      <c r="AZ1400">
        <v>48.887900000000002</v>
      </c>
      <c r="BA1400" s="9">
        <v>2.8660000000000001E-3</v>
      </c>
      <c r="BB1400" s="10">
        <f t="shared" si="251"/>
        <v>5.9079E-2</v>
      </c>
      <c r="BC1400">
        <v>4.4679999999999997E-3</v>
      </c>
      <c r="BD1400">
        <v>1.1590000000000001E-3</v>
      </c>
      <c r="BE1400">
        <v>-1.2999999999999999E-4</v>
      </c>
      <c r="BF1400">
        <v>-1.2290000000000001E-2</v>
      </c>
      <c r="BG1400">
        <v>0</v>
      </c>
      <c r="BH1400">
        <v>0</v>
      </c>
      <c r="BI1400" s="22"/>
    </row>
    <row r="1401" spans="1:61" x14ac:dyDescent="0.25">
      <c r="A1401" t="s">
        <v>237</v>
      </c>
      <c r="D1401">
        <v>46</v>
      </c>
      <c r="E1401">
        <v>40</v>
      </c>
      <c r="F1401">
        <v>20</v>
      </c>
      <c r="G1401">
        <v>100</v>
      </c>
      <c r="H1401">
        <v>3</v>
      </c>
      <c r="I1401">
        <v>359</v>
      </c>
      <c r="J1401">
        <v>3</v>
      </c>
      <c r="K1401" s="1">
        <v>8.1550000000000008E-3</v>
      </c>
      <c r="L1401" s="1">
        <v>-5.5599999999999998E-3</v>
      </c>
      <c r="M1401" s="1">
        <v>-5.7800000000000004E-3</v>
      </c>
      <c r="N1401" s="1">
        <v>-2.49E-3</v>
      </c>
      <c r="O1401" s="2">
        <v>5.6860000000000001E-2</v>
      </c>
      <c r="P1401" s="17">
        <f t="shared" si="254"/>
        <v>568.6</v>
      </c>
      <c r="Q1401" s="3">
        <v>0.73041100000000003</v>
      </c>
      <c r="R1401" s="18">
        <f t="shared" si="252"/>
        <v>7304.1100000000006</v>
      </c>
      <c r="S1401" s="1">
        <v>7.045E-3</v>
      </c>
      <c r="T1401" s="1">
        <v>-1.4599999999999999E-3</v>
      </c>
      <c r="U1401" s="4">
        <v>0.35354099999999999</v>
      </c>
      <c r="V1401" s="19">
        <f t="shared" si="255"/>
        <v>3535.41</v>
      </c>
      <c r="W1401" s="1">
        <v>3.9899999999999999E-4</v>
      </c>
      <c r="X1401" s="1">
        <v>5.0080000000000003E-3</v>
      </c>
      <c r="Y1401" s="5">
        <v>8.4996000000000002E-2</v>
      </c>
      <c r="Z1401" s="20">
        <f t="shared" si="257"/>
        <v>849.96</v>
      </c>
      <c r="AA1401" s="1">
        <v>33.113</v>
      </c>
      <c r="AB1401" s="1">
        <v>65.568600000000004</v>
      </c>
      <c r="AC1401" s="6">
        <v>3.2399999999999998E-3</v>
      </c>
      <c r="AD1401" s="21">
        <f t="shared" si="256"/>
        <v>32.4</v>
      </c>
      <c r="AE1401" s="1">
        <v>5.8219999999999999E-3</v>
      </c>
      <c r="AF1401" s="1">
        <v>9.9839999999999998E-3</v>
      </c>
      <c r="AG1401" s="1">
        <v>1.5513000000000001E-2</v>
      </c>
      <c r="AH1401" s="1">
        <v>-4.4909999999999999E-2</v>
      </c>
      <c r="AI1401" s="1">
        <v>0</v>
      </c>
      <c r="AJ1401" s="1">
        <v>0</v>
      </c>
      <c r="AK1401" s="1">
        <v>99.9024</v>
      </c>
      <c r="AL1401">
        <v>1.9189999999999999E-3</v>
      </c>
      <c r="AM1401">
        <v>-2.5100000000000001E-3</v>
      </c>
      <c r="AN1401">
        <v>-2.32E-3</v>
      </c>
      <c r="AO1401">
        <v>-2.0600000000000002E-3</v>
      </c>
      <c r="AP1401" s="7">
        <v>4.3628E-2</v>
      </c>
      <c r="AQ1401">
        <v>0.31684200000000001</v>
      </c>
      <c r="AR1401">
        <v>4.3499999999999997E-3</v>
      </c>
      <c r="AS1401">
        <v>-9.5E-4</v>
      </c>
      <c r="AT1401">
        <v>0.30866100000000002</v>
      </c>
      <c r="AU1401">
        <f t="shared" si="253"/>
        <v>0.62550300000000003</v>
      </c>
      <c r="AV1401">
        <v>3.3E-4</v>
      </c>
      <c r="AW1401">
        <v>4.444E-3</v>
      </c>
      <c r="AX1401" s="8">
        <v>5.9441000000000001E-2</v>
      </c>
      <c r="AY1401">
        <v>50.352699999999999</v>
      </c>
      <c r="AZ1401">
        <v>48.9056</v>
      </c>
      <c r="BA1401" s="9">
        <v>2.176E-3</v>
      </c>
      <c r="BB1401" s="10">
        <f t="shared" si="251"/>
        <v>6.1616999999999998E-2</v>
      </c>
      <c r="BC1401">
        <v>8.0070000000000002E-3</v>
      </c>
      <c r="BD1401">
        <v>4.1009999999999996E-3</v>
      </c>
      <c r="BE1401">
        <v>6.587E-3</v>
      </c>
      <c r="BF1401">
        <v>-1.0919999999999999E-2</v>
      </c>
      <c r="BG1401">
        <v>0</v>
      </c>
      <c r="BH1401">
        <v>0</v>
      </c>
      <c r="BI1401" s="22"/>
    </row>
    <row r="1402" spans="1:61" x14ac:dyDescent="0.25">
      <c r="A1402" s="23" t="s">
        <v>237</v>
      </c>
      <c r="B1402" s="23"/>
      <c r="C1402" s="23"/>
      <c r="D1402" s="23">
        <v>46</v>
      </c>
      <c r="E1402" s="23">
        <v>40</v>
      </c>
      <c r="F1402" s="23">
        <v>20</v>
      </c>
      <c r="G1402" s="23">
        <v>100</v>
      </c>
      <c r="H1402" s="23">
        <v>3</v>
      </c>
      <c r="I1402" s="23">
        <v>360</v>
      </c>
      <c r="J1402" s="23">
        <v>4</v>
      </c>
      <c r="K1402" s="24">
        <v>-3.6900000000000001E-3</v>
      </c>
      <c r="L1402" s="24">
        <v>6.8999999999999997E-4</v>
      </c>
      <c r="M1402" s="24">
        <v>2.9020000000000001E-3</v>
      </c>
      <c r="N1402" s="24">
        <v>-8.7000000000000001E-4</v>
      </c>
      <c r="O1402" s="25">
        <v>2.5399000000000001E-2</v>
      </c>
      <c r="P1402" s="17">
        <f t="shared" si="254"/>
        <v>253.99</v>
      </c>
      <c r="Q1402" s="26">
        <v>0.74084099999999997</v>
      </c>
      <c r="R1402" s="18">
        <f t="shared" si="252"/>
        <v>7408.41</v>
      </c>
      <c r="S1402" s="24">
        <v>4.8149999999999998E-3</v>
      </c>
      <c r="T1402" s="24">
        <v>-3.1E-4</v>
      </c>
      <c r="U1402" s="27">
        <v>0.38341999999999998</v>
      </c>
      <c r="V1402" s="19">
        <f t="shared" si="255"/>
        <v>3834.2</v>
      </c>
      <c r="W1402" s="24">
        <v>-5.5999999999999999E-3</v>
      </c>
      <c r="X1402" s="24">
        <v>9.5E-4</v>
      </c>
      <c r="Y1402" s="28">
        <v>4.4309000000000001E-2</v>
      </c>
      <c r="Z1402" s="20">
        <f t="shared" si="257"/>
        <v>443.09000000000003</v>
      </c>
      <c r="AA1402" s="24">
        <v>32.951500000000003</v>
      </c>
      <c r="AB1402" s="24">
        <v>65.635800000000003</v>
      </c>
      <c r="AC1402" s="29">
        <v>1.4450000000000001E-3</v>
      </c>
      <c r="AD1402" s="21">
        <f t="shared" si="256"/>
        <v>14.450000000000001</v>
      </c>
      <c r="AE1402" s="24">
        <v>3.9459999999999999E-3</v>
      </c>
      <c r="AF1402" s="24">
        <v>1.5150000000000001E-3</v>
      </c>
      <c r="AG1402" s="24">
        <v>8.4770000000000002E-3</v>
      </c>
      <c r="AH1402" s="24">
        <v>2.1245E-2</v>
      </c>
      <c r="AI1402" s="24">
        <v>0</v>
      </c>
      <c r="AJ1402" s="24">
        <v>0</v>
      </c>
      <c r="AK1402" s="24">
        <v>99.816800000000001</v>
      </c>
      <c r="AL1402" s="23">
        <v>-8.7000000000000001E-4</v>
      </c>
      <c r="AM1402" s="23">
        <v>3.1199999999999999E-4</v>
      </c>
      <c r="AN1402" s="23">
        <v>1.165E-3</v>
      </c>
      <c r="AO1402" s="23">
        <v>-7.2999999999999996E-4</v>
      </c>
      <c r="AP1402" s="30">
        <v>1.9529999999999999E-2</v>
      </c>
      <c r="AQ1402" s="23">
        <v>0.32206200000000001</v>
      </c>
      <c r="AR1402" s="23">
        <v>2.98E-3</v>
      </c>
      <c r="AS1402" s="23">
        <v>-2.0000000000000001E-4</v>
      </c>
      <c r="AT1402" s="23">
        <v>0.33547100000000002</v>
      </c>
      <c r="AU1402">
        <f t="shared" si="253"/>
        <v>0.65753300000000003</v>
      </c>
      <c r="AV1402" s="23">
        <v>-4.64E-3</v>
      </c>
      <c r="AW1402" s="23">
        <v>8.4500000000000005E-4</v>
      </c>
      <c r="AX1402" s="31">
        <v>3.1053999999999998E-2</v>
      </c>
      <c r="AY1402" s="23">
        <v>50.215499999999999</v>
      </c>
      <c r="AZ1402" s="23">
        <v>49.061700000000002</v>
      </c>
      <c r="BA1402" s="32">
        <v>9.7300000000000002E-4</v>
      </c>
      <c r="BB1402" s="10">
        <f t="shared" si="251"/>
        <v>3.2027E-2</v>
      </c>
      <c r="BC1402" s="23">
        <v>5.4390000000000003E-3</v>
      </c>
      <c r="BD1402" s="23">
        <v>6.2399999999999999E-4</v>
      </c>
      <c r="BE1402" s="23">
        <v>3.607E-3</v>
      </c>
      <c r="BF1402" s="23">
        <v>5.1749999999999999E-3</v>
      </c>
      <c r="BG1402" s="23">
        <v>0</v>
      </c>
      <c r="BH1402" s="23">
        <v>0</v>
      </c>
      <c r="BI1402" s="22"/>
    </row>
    <row r="1403" spans="1:61" x14ac:dyDescent="0.25">
      <c r="A1403" t="s">
        <v>238</v>
      </c>
      <c r="D1403">
        <v>47</v>
      </c>
      <c r="E1403">
        <v>40</v>
      </c>
      <c r="F1403">
        <v>20</v>
      </c>
      <c r="G1403">
        <v>100</v>
      </c>
      <c r="H1403">
        <v>3</v>
      </c>
      <c r="I1403">
        <v>361</v>
      </c>
      <c r="J1403">
        <v>1</v>
      </c>
      <c r="K1403" s="1">
        <v>-1.4800000000000001E-2</v>
      </c>
      <c r="L1403" s="1">
        <v>-5.47E-3</v>
      </c>
      <c r="M1403" s="1">
        <v>7.3740000000000003E-3</v>
      </c>
      <c r="N1403" s="1">
        <v>-8.9999999999999998E-4</v>
      </c>
      <c r="O1403" s="2">
        <v>2.5842E-2</v>
      </c>
      <c r="P1403" s="17">
        <f t="shared" si="254"/>
        <v>258.42</v>
      </c>
      <c r="Q1403" s="3">
        <v>8.5946999999999996E-2</v>
      </c>
      <c r="R1403" s="18">
        <f t="shared" si="252"/>
        <v>859.46999999999991</v>
      </c>
      <c r="S1403" s="1">
        <v>4.7219999999999996E-3</v>
      </c>
      <c r="T1403" s="1">
        <v>5.8479999999999999E-3</v>
      </c>
      <c r="U1403" s="4">
        <v>0.13521900000000001</v>
      </c>
      <c r="V1403" s="19">
        <f t="shared" si="255"/>
        <v>1352.19</v>
      </c>
      <c r="W1403" s="1">
        <v>-1.6900000000000001E-3</v>
      </c>
      <c r="X1403" s="1">
        <v>-1.14E-3</v>
      </c>
      <c r="Y1403" s="5">
        <v>3.9139E-2</v>
      </c>
      <c r="Z1403" s="20">
        <f t="shared" si="257"/>
        <v>391.39</v>
      </c>
      <c r="AA1403" s="1">
        <v>32.842100000000002</v>
      </c>
      <c r="AB1403" s="1">
        <v>66.307500000000005</v>
      </c>
      <c r="AC1403" s="6">
        <v>1.3129999999999999E-3</v>
      </c>
      <c r="AD1403" s="21">
        <f t="shared" si="256"/>
        <v>13.129999999999999</v>
      </c>
      <c r="AE1403" s="1">
        <v>1.1119999999999999E-3</v>
      </c>
      <c r="AF1403" s="1">
        <v>5.9329999999999999E-3</v>
      </c>
      <c r="AG1403" s="1">
        <v>1.0776000000000001E-2</v>
      </c>
      <c r="AH1403" s="1">
        <v>-6.2269999999999999E-2</v>
      </c>
      <c r="AI1403" s="1">
        <v>0</v>
      </c>
      <c r="AJ1403" s="1">
        <v>0</v>
      </c>
      <c r="AK1403" s="1">
        <v>99.386499999999998</v>
      </c>
      <c r="AL1403">
        <v>-3.5000000000000001E-3</v>
      </c>
      <c r="AM1403">
        <v>-2.48E-3</v>
      </c>
      <c r="AN1403">
        <v>2.9650000000000002E-3</v>
      </c>
      <c r="AO1403">
        <v>-7.5000000000000002E-4</v>
      </c>
      <c r="AP1403" s="7">
        <v>1.9907999999999999E-2</v>
      </c>
      <c r="AQ1403">
        <v>3.7434000000000002E-2</v>
      </c>
      <c r="AR1403">
        <v>2.928E-3</v>
      </c>
      <c r="AS1403">
        <v>3.8210000000000002E-3</v>
      </c>
      <c r="AT1403">
        <v>0.118534</v>
      </c>
      <c r="AU1403">
        <f t="shared" si="253"/>
        <v>0.155968</v>
      </c>
      <c r="AV1403">
        <v>-1.41E-3</v>
      </c>
      <c r="AW1403">
        <v>-1.0200000000000001E-3</v>
      </c>
      <c r="AX1403" s="8">
        <v>2.7483E-2</v>
      </c>
      <c r="AY1403">
        <v>50.143900000000002</v>
      </c>
      <c r="AZ1403">
        <v>49.657899999999998</v>
      </c>
      <c r="BA1403" s="9">
        <v>8.8500000000000004E-4</v>
      </c>
      <c r="BB1403" s="10">
        <f t="shared" si="251"/>
        <v>2.8368000000000001E-2</v>
      </c>
      <c r="BC1403">
        <v>1.536E-3</v>
      </c>
      <c r="BD1403">
        <v>2.447E-3</v>
      </c>
      <c r="BE1403">
        <v>4.5950000000000001E-3</v>
      </c>
      <c r="BF1403">
        <v>-1.52E-2</v>
      </c>
      <c r="BG1403">
        <v>0</v>
      </c>
      <c r="BH1403">
        <v>0</v>
      </c>
      <c r="BI1403" s="22"/>
    </row>
    <row r="1404" spans="1:61" x14ac:dyDescent="0.25">
      <c r="A1404" t="s">
        <v>238</v>
      </c>
      <c r="D1404">
        <v>47</v>
      </c>
      <c r="E1404">
        <v>40</v>
      </c>
      <c r="F1404">
        <v>20</v>
      </c>
      <c r="G1404">
        <v>100</v>
      </c>
      <c r="H1404">
        <v>3</v>
      </c>
      <c r="I1404">
        <v>362</v>
      </c>
      <c r="J1404">
        <v>2</v>
      </c>
      <c r="K1404" s="1">
        <v>1.0324E-2</v>
      </c>
      <c r="L1404" s="1">
        <v>-1.6299999999999999E-3</v>
      </c>
      <c r="M1404" s="1">
        <v>-8.09E-3</v>
      </c>
      <c r="N1404" s="1">
        <v>3.895E-3</v>
      </c>
      <c r="O1404" s="2">
        <v>3.0384000000000001E-2</v>
      </c>
      <c r="P1404" s="17">
        <f t="shared" si="254"/>
        <v>303.84000000000003</v>
      </c>
      <c r="Q1404" s="3">
        <v>8.1323000000000006E-2</v>
      </c>
      <c r="R1404" s="18">
        <f t="shared" si="252"/>
        <v>813.23</v>
      </c>
      <c r="S1404" s="1">
        <v>5.4580000000000002E-3</v>
      </c>
      <c r="T1404" s="1">
        <v>2.7330000000000002E-3</v>
      </c>
      <c r="U1404" s="4">
        <v>0.14194499999999999</v>
      </c>
      <c r="V1404" s="19">
        <f t="shared" si="255"/>
        <v>1419.4499999999998</v>
      </c>
      <c r="W1404" s="1">
        <v>-3.6900000000000001E-3</v>
      </c>
      <c r="X1404" s="1">
        <v>-2.8E-3</v>
      </c>
      <c r="Y1404" s="5">
        <v>2.9641000000000001E-2</v>
      </c>
      <c r="Z1404" s="20">
        <f t="shared" si="257"/>
        <v>296.41000000000003</v>
      </c>
      <c r="AA1404" s="1">
        <v>32.924399999999999</v>
      </c>
      <c r="AB1404" s="1">
        <v>66.371499999999997</v>
      </c>
      <c r="AC1404" s="6">
        <v>-7.6000000000000004E-4</v>
      </c>
      <c r="AD1404" s="21">
        <f t="shared" si="256"/>
        <v>-7.6000000000000005</v>
      </c>
      <c r="AE1404" s="1">
        <v>-9.7999999999999997E-4</v>
      </c>
      <c r="AF1404" s="1">
        <v>-3.5E-4</v>
      </c>
      <c r="AG1404" s="1">
        <v>-2.99E-3</v>
      </c>
      <c r="AH1404" s="1">
        <v>-2.596E-2</v>
      </c>
      <c r="AI1404" s="1">
        <v>0</v>
      </c>
      <c r="AJ1404" s="1">
        <v>0</v>
      </c>
      <c r="AK1404" s="1">
        <v>99.554400000000001</v>
      </c>
      <c r="AL1404">
        <v>2.4350000000000001E-3</v>
      </c>
      <c r="AM1404">
        <v>-7.3999999999999999E-4</v>
      </c>
      <c r="AN1404">
        <v>-3.2499999999999999E-3</v>
      </c>
      <c r="AO1404">
        <v>3.2420000000000001E-3</v>
      </c>
      <c r="AP1404" s="7">
        <v>2.3368E-2</v>
      </c>
      <c r="AQ1404">
        <v>3.5360000000000003E-2</v>
      </c>
      <c r="AR1404">
        <v>3.3790000000000001E-3</v>
      </c>
      <c r="AS1404">
        <v>1.7830000000000001E-3</v>
      </c>
      <c r="AT1404">
        <v>0.124218</v>
      </c>
      <c r="AU1404">
        <f t="shared" si="253"/>
        <v>0.159578</v>
      </c>
      <c r="AV1404">
        <v>-3.0599999999999998E-3</v>
      </c>
      <c r="AW1404">
        <v>-2.49E-3</v>
      </c>
      <c r="AX1404" s="8">
        <v>2.0778000000000001E-2</v>
      </c>
      <c r="AY1404">
        <v>50.183599999999998</v>
      </c>
      <c r="AZ1404">
        <v>49.621000000000002</v>
      </c>
      <c r="BA1404" s="9">
        <v>-5.1000000000000004E-4</v>
      </c>
      <c r="BB1404" s="10">
        <f t="shared" si="251"/>
        <v>2.0268000000000001E-2</v>
      </c>
      <c r="BC1404">
        <v>-1.3600000000000001E-3</v>
      </c>
      <c r="BD1404">
        <v>-1.4999999999999999E-4</v>
      </c>
      <c r="BE1404">
        <v>-1.2700000000000001E-3</v>
      </c>
      <c r="BF1404">
        <v>-6.3200000000000001E-3</v>
      </c>
      <c r="BG1404">
        <v>0</v>
      </c>
      <c r="BH1404">
        <v>0</v>
      </c>
      <c r="BI1404" s="22"/>
    </row>
    <row r="1405" spans="1:61" x14ac:dyDescent="0.25">
      <c r="A1405" t="s">
        <v>238</v>
      </c>
      <c r="D1405">
        <v>47</v>
      </c>
      <c r="E1405">
        <v>40</v>
      </c>
      <c r="F1405">
        <v>20</v>
      </c>
      <c r="G1405">
        <v>100</v>
      </c>
      <c r="H1405">
        <v>3</v>
      </c>
      <c r="I1405">
        <v>363</v>
      </c>
      <c r="J1405">
        <v>3</v>
      </c>
      <c r="K1405" s="1">
        <v>4.3239999999999997E-3</v>
      </c>
      <c r="L1405" s="1">
        <v>5.1700000000000001E-3</v>
      </c>
      <c r="M1405" s="1">
        <v>2.4390000000000002E-3</v>
      </c>
      <c r="N1405" s="1">
        <v>1.696E-3</v>
      </c>
      <c r="O1405" s="2">
        <v>2.1045999999999999E-2</v>
      </c>
      <c r="P1405" s="17">
        <f t="shared" si="254"/>
        <v>210.45999999999998</v>
      </c>
      <c r="Q1405" s="3">
        <v>8.6828000000000002E-2</v>
      </c>
      <c r="R1405" s="18">
        <f t="shared" si="252"/>
        <v>868.28</v>
      </c>
      <c r="S1405" s="1">
        <v>7.4609999999999998E-3</v>
      </c>
      <c r="T1405" s="1">
        <v>3.9779999999999998E-3</v>
      </c>
      <c r="U1405" s="4">
        <v>0.150088</v>
      </c>
      <c r="V1405" s="19">
        <f t="shared" si="255"/>
        <v>1500.8799999999999</v>
      </c>
      <c r="W1405" s="1">
        <v>-3.3300000000000001E-3</v>
      </c>
      <c r="X1405" s="1">
        <v>2.64E-3</v>
      </c>
      <c r="Y1405" s="5">
        <v>2.4254999999999999E-2</v>
      </c>
      <c r="Z1405" s="20">
        <f t="shared" si="257"/>
        <v>242.54999999999998</v>
      </c>
      <c r="AA1405" s="1">
        <v>33.0336</v>
      </c>
      <c r="AB1405" s="1">
        <v>66.331299999999999</v>
      </c>
      <c r="AC1405" s="6">
        <v>-3.32E-3</v>
      </c>
      <c r="AD1405" s="21">
        <f t="shared" si="256"/>
        <v>-33.200000000000003</v>
      </c>
      <c r="AE1405" s="1">
        <v>4.908E-3</v>
      </c>
      <c r="AF1405" s="1">
        <v>8.7189999999999993E-3</v>
      </c>
      <c r="AG1405" s="1">
        <v>7.5799999999999999E-3</v>
      </c>
      <c r="AH1405" s="1">
        <v>-3.8949999999999999E-2</v>
      </c>
      <c r="AI1405" s="1">
        <v>0</v>
      </c>
      <c r="AJ1405" s="1">
        <v>0</v>
      </c>
      <c r="AK1405" s="1">
        <v>99.650499999999994</v>
      </c>
      <c r="AL1405">
        <v>1.018E-3</v>
      </c>
      <c r="AM1405">
        <v>2.3389999999999999E-3</v>
      </c>
      <c r="AN1405">
        <v>9.77E-4</v>
      </c>
      <c r="AO1405">
        <v>1.41E-3</v>
      </c>
      <c r="AP1405" s="7">
        <v>1.6160999999999998E-2</v>
      </c>
      <c r="AQ1405">
        <v>3.7693999999999998E-2</v>
      </c>
      <c r="AR1405">
        <v>4.6109999999999996E-3</v>
      </c>
      <c r="AS1405">
        <v>2.591E-3</v>
      </c>
      <c r="AT1405">
        <v>0.131137</v>
      </c>
      <c r="AU1405">
        <f t="shared" si="253"/>
        <v>0.16883100000000001</v>
      </c>
      <c r="AV1405">
        <v>-2.7599999999999999E-3</v>
      </c>
      <c r="AW1405">
        <v>2.3449999999999999E-3</v>
      </c>
      <c r="AX1405" s="8">
        <v>1.6976000000000002E-2</v>
      </c>
      <c r="AY1405">
        <v>50.270800000000001</v>
      </c>
      <c r="AZ1405">
        <v>49.512799999999999</v>
      </c>
      <c r="BA1405" s="9">
        <v>-2.2300000000000002E-3</v>
      </c>
      <c r="BB1405" s="10">
        <f t="shared" si="251"/>
        <v>1.4746000000000002E-2</v>
      </c>
      <c r="BC1405">
        <v>6.7549999999999997E-3</v>
      </c>
      <c r="BD1405">
        <v>3.5850000000000001E-3</v>
      </c>
      <c r="BE1405">
        <v>3.2209999999999999E-3</v>
      </c>
      <c r="BF1405">
        <v>-9.4699999999999993E-3</v>
      </c>
      <c r="BG1405">
        <v>0</v>
      </c>
      <c r="BH1405">
        <v>0</v>
      </c>
      <c r="BI1405" s="22"/>
    </row>
    <row r="1406" spans="1:61" x14ac:dyDescent="0.25">
      <c r="A1406" t="s">
        <v>238</v>
      </c>
      <c r="D1406">
        <v>47</v>
      </c>
      <c r="E1406">
        <v>40</v>
      </c>
      <c r="F1406">
        <v>20</v>
      </c>
      <c r="G1406">
        <v>100</v>
      </c>
      <c r="H1406">
        <v>3</v>
      </c>
      <c r="I1406">
        <v>364</v>
      </c>
      <c r="J1406">
        <v>4</v>
      </c>
      <c r="K1406" s="1">
        <v>6.2950000000000002E-3</v>
      </c>
      <c r="L1406" s="1">
        <v>-1.8699999999999999E-3</v>
      </c>
      <c r="M1406" s="1">
        <v>6.5899999999999997E-4</v>
      </c>
      <c r="N1406" s="1">
        <v>-3.9699999999999996E-3</v>
      </c>
      <c r="O1406" s="2">
        <v>2.3990999999999998E-2</v>
      </c>
      <c r="P1406" s="17">
        <f t="shared" si="254"/>
        <v>239.91</v>
      </c>
      <c r="Q1406" s="3">
        <v>6.8903000000000006E-2</v>
      </c>
      <c r="R1406" s="18">
        <f t="shared" si="252"/>
        <v>689.03000000000009</v>
      </c>
      <c r="S1406" s="1">
        <v>3.8609999999999998E-3</v>
      </c>
      <c r="T1406" s="1">
        <v>7.1009999999999997E-3</v>
      </c>
      <c r="U1406" s="4">
        <v>0.15107899999999999</v>
      </c>
      <c r="V1406" s="19">
        <f t="shared" si="255"/>
        <v>1510.79</v>
      </c>
      <c r="W1406" s="1">
        <v>-3.6000000000000002E-4</v>
      </c>
      <c r="X1406" s="1">
        <v>2.784E-3</v>
      </c>
      <c r="Y1406" s="5">
        <v>2.6144000000000001E-2</v>
      </c>
      <c r="Z1406" s="20">
        <f t="shared" si="257"/>
        <v>261.44</v>
      </c>
      <c r="AA1406" s="1">
        <v>33.203200000000002</v>
      </c>
      <c r="AB1406" s="1">
        <v>66.564599999999999</v>
      </c>
      <c r="AC1406" s="6">
        <v>-5.9100000000000003E-3</v>
      </c>
      <c r="AD1406" s="21">
        <f t="shared" si="256"/>
        <v>-59.1</v>
      </c>
      <c r="AE1406" s="1">
        <v>1.072E-3</v>
      </c>
      <c r="AF1406" s="1">
        <v>-1.73E-3</v>
      </c>
      <c r="AG1406" s="1">
        <v>3.166E-3</v>
      </c>
      <c r="AH1406" s="1">
        <v>-4.999E-2</v>
      </c>
      <c r="AI1406" s="1">
        <v>0</v>
      </c>
      <c r="AJ1406" s="1">
        <v>0</v>
      </c>
      <c r="AK1406" s="1">
        <v>99.998999999999995</v>
      </c>
      <c r="AL1406">
        <v>1.4760000000000001E-3</v>
      </c>
      <c r="AM1406">
        <v>-8.4000000000000003E-4</v>
      </c>
      <c r="AN1406">
        <v>2.63E-4</v>
      </c>
      <c r="AO1406">
        <v>-3.2799999999999999E-3</v>
      </c>
      <c r="AP1406" s="7">
        <v>1.8348E-2</v>
      </c>
      <c r="AQ1406">
        <v>2.9791000000000002E-2</v>
      </c>
      <c r="AR1406">
        <v>2.3760000000000001E-3</v>
      </c>
      <c r="AS1406">
        <v>4.6059999999999999E-3</v>
      </c>
      <c r="AT1406">
        <v>0.131467</v>
      </c>
      <c r="AU1406">
        <f t="shared" si="253"/>
        <v>0.16125800000000001</v>
      </c>
      <c r="AV1406">
        <v>-2.9999999999999997E-4</v>
      </c>
      <c r="AW1406">
        <v>2.4620000000000002E-3</v>
      </c>
      <c r="AX1406" s="8">
        <v>1.8223E-2</v>
      </c>
      <c r="AY1406">
        <v>50.323999999999998</v>
      </c>
      <c r="AZ1406">
        <v>49.485399999999998</v>
      </c>
      <c r="BA1406" s="9">
        <v>-3.9500000000000004E-3</v>
      </c>
      <c r="BB1406" s="10">
        <f t="shared" si="251"/>
        <v>1.4272999999999999E-2</v>
      </c>
      <c r="BC1406">
        <v>1.47E-3</v>
      </c>
      <c r="BD1406">
        <v>-7.1000000000000002E-4</v>
      </c>
      <c r="BE1406">
        <v>1.34E-3</v>
      </c>
      <c r="BF1406">
        <v>-1.2109999999999999E-2</v>
      </c>
      <c r="BG1406">
        <v>0</v>
      </c>
      <c r="BH1406">
        <v>0</v>
      </c>
      <c r="BI1406" s="22"/>
    </row>
    <row r="1407" spans="1:61" x14ac:dyDescent="0.25">
      <c r="A1407" t="s">
        <v>238</v>
      </c>
      <c r="D1407">
        <v>47</v>
      </c>
      <c r="E1407">
        <v>40</v>
      </c>
      <c r="F1407">
        <v>20</v>
      </c>
      <c r="G1407">
        <v>100</v>
      </c>
      <c r="H1407">
        <v>3</v>
      </c>
      <c r="I1407">
        <v>365</v>
      </c>
      <c r="J1407">
        <v>5</v>
      </c>
      <c r="K1407" s="1">
        <v>1.5273999999999999E-2</v>
      </c>
      <c r="L1407" s="1">
        <v>-3.2399999999999998E-3</v>
      </c>
      <c r="M1407" s="1">
        <v>5.5500000000000005E-4</v>
      </c>
      <c r="N1407" s="1">
        <v>-7.1300000000000001E-3</v>
      </c>
      <c r="O1407" s="2">
        <v>2.1245E-2</v>
      </c>
      <c r="P1407" s="17">
        <f t="shared" si="254"/>
        <v>212.45</v>
      </c>
      <c r="Q1407" s="3">
        <v>9.6815999999999999E-2</v>
      </c>
      <c r="R1407" s="18">
        <f t="shared" si="252"/>
        <v>968.16</v>
      </c>
      <c r="S1407" s="1">
        <v>7.0150000000000004E-3</v>
      </c>
      <c r="T1407" s="1">
        <v>2.9420000000000002E-3</v>
      </c>
      <c r="U1407" s="4">
        <v>0.20603399999999999</v>
      </c>
      <c r="V1407" s="19">
        <f t="shared" si="255"/>
        <v>2060.34</v>
      </c>
      <c r="W1407" s="1">
        <v>-1.4999999999999999E-4</v>
      </c>
      <c r="X1407" s="1">
        <v>1.018E-3</v>
      </c>
      <c r="Y1407" s="5">
        <v>1.6250000000000001E-2</v>
      </c>
      <c r="Z1407" s="20">
        <f t="shared" si="257"/>
        <v>162.5</v>
      </c>
      <c r="AA1407" s="1">
        <v>33.245699999999999</v>
      </c>
      <c r="AB1407" s="1">
        <v>66.506299999999996</v>
      </c>
      <c r="AC1407" s="6">
        <v>-3.1199999999999999E-3</v>
      </c>
      <c r="AD1407" s="21">
        <f t="shared" si="256"/>
        <v>-31.2</v>
      </c>
      <c r="AE1407" s="1">
        <v>2.581E-3</v>
      </c>
      <c r="AF1407" s="1">
        <v>8.7259999999999994E-3</v>
      </c>
      <c r="AG1407" s="1">
        <v>2.1944000000000002E-2</v>
      </c>
      <c r="AH1407" s="1">
        <v>-5.4260000000000003E-2</v>
      </c>
      <c r="AI1407" s="1">
        <v>0</v>
      </c>
      <c r="AJ1407" s="1">
        <v>0</v>
      </c>
      <c r="AK1407" s="1">
        <v>100.08499999999999</v>
      </c>
      <c r="AL1407">
        <v>3.5799999999999998E-3</v>
      </c>
      <c r="AM1407">
        <v>-1.4599999999999999E-3</v>
      </c>
      <c r="AN1407">
        <v>2.2100000000000001E-4</v>
      </c>
      <c r="AO1407">
        <v>-5.8999999999999999E-3</v>
      </c>
      <c r="AP1407" s="7">
        <v>1.6233999999999998E-2</v>
      </c>
      <c r="AQ1407">
        <v>4.1824E-2</v>
      </c>
      <c r="AR1407">
        <v>4.3140000000000001E-3</v>
      </c>
      <c r="AS1407">
        <v>1.9070000000000001E-3</v>
      </c>
      <c r="AT1407">
        <v>0.17913799999999999</v>
      </c>
      <c r="AU1407">
        <f t="shared" si="253"/>
        <v>0.22096199999999999</v>
      </c>
      <c r="AV1407">
        <v>-1.2E-4</v>
      </c>
      <c r="AW1407">
        <v>8.9999999999999998E-4</v>
      </c>
      <c r="AX1407" s="8">
        <v>1.1318E-2</v>
      </c>
      <c r="AY1407">
        <v>50.346200000000003</v>
      </c>
      <c r="AZ1407">
        <v>49.400700000000001</v>
      </c>
      <c r="BA1407" s="9">
        <v>-2.0899999999999998E-3</v>
      </c>
      <c r="BB1407" s="10">
        <f t="shared" ref="BB1407:BB1463" si="258">BA1407+AX1407</f>
        <v>9.2280000000000001E-3</v>
      </c>
      <c r="BC1407">
        <v>3.5349999999999999E-3</v>
      </c>
      <c r="BD1407">
        <v>3.5699999999999998E-3</v>
      </c>
      <c r="BE1407">
        <v>9.2800000000000001E-3</v>
      </c>
      <c r="BF1407">
        <v>-1.3129999999999999E-2</v>
      </c>
      <c r="BG1407">
        <v>0</v>
      </c>
      <c r="BH1407">
        <v>0</v>
      </c>
      <c r="BI1407" s="22"/>
    </row>
    <row r="1408" spans="1:61" x14ac:dyDescent="0.25">
      <c r="A1408" t="s">
        <v>238</v>
      </c>
      <c r="D1408">
        <v>47</v>
      </c>
      <c r="E1408">
        <v>40</v>
      </c>
      <c r="F1408">
        <v>20</v>
      </c>
      <c r="G1408">
        <v>100</v>
      </c>
      <c r="H1408">
        <v>3</v>
      </c>
      <c r="I1408">
        <v>366</v>
      </c>
      <c r="J1408">
        <v>6</v>
      </c>
      <c r="K1408" s="1">
        <v>5.751E-3</v>
      </c>
      <c r="L1408" s="1">
        <v>8.2950000000000003E-3</v>
      </c>
      <c r="M1408" s="1">
        <v>5.8900000000000001E-4</v>
      </c>
      <c r="N1408" s="1">
        <v>-1.23E-3</v>
      </c>
      <c r="O1408" s="2">
        <v>3.5438999999999998E-2</v>
      </c>
      <c r="P1408" s="17">
        <f t="shared" si="254"/>
        <v>354.39</v>
      </c>
      <c r="Q1408" s="3">
        <v>0.13660800000000001</v>
      </c>
      <c r="R1408" s="18">
        <f t="shared" si="252"/>
        <v>1366.0800000000002</v>
      </c>
      <c r="S1408" s="1">
        <v>2.977E-3</v>
      </c>
      <c r="T1408" s="1">
        <v>3.6909999999999998E-3</v>
      </c>
      <c r="U1408" s="4">
        <v>0.12027599999999999</v>
      </c>
      <c r="V1408" s="19">
        <f t="shared" si="255"/>
        <v>1202.76</v>
      </c>
      <c r="W1408" s="1">
        <v>-5.0899999999999999E-3</v>
      </c>
      <c r="X1408" s="1">
        <v>7.4200000000000004E-4</v>
      </c>
      <c r="Y1408" s="5">
        <v>1.9432999999999999E-2</v>
      </c>
      <c r="Z1408" s="20">
        <f t="shared" si="257"/>
        <v>194.32999999999998</v>
      </c>
      <c r="AA1408" s="1">
        <v>32.987000000000002</v>
      </c>
      <c r="AB1408" s="1">
        <v>66.160399999999996</v>
      </c>
      <c r="AC1408" s="6">
        <v>-5.5799999999999999E-3</v>
      </c>
      <c r="AD1408" s="21">
        <f t="shared" si="256"/>
        <v>-55.8</v>
      </c>
      <c r="AE1408" s="1">
        <v>-2.4000000000000001E-4</v>
      </c>
      <c r="AF1408" s="1">
        <v>3.1319999999999998E-3</v>
      </c>
      <c r="AG1408" s="1">
        <v>6.0039999999999998E-3</v>
      </c>
      <c r="AH1408" s="1">
        <v>1.611E-3</v>
      </c>
      <c r="AI1408" s="1">
        <v>0</v>
      </c>
      <c r="AJ1408" s="1">
        <v>0</v>
      </c>
      <c r="AK1408" s="1">
        <v>99.479699999999994</v>
      </c>
      <c r="AL1408">
        <v>1.3569999999999999E-3</v>
      </c>
      <c r="AM1408">
        <v>3.7599999999999999E-3</v>
      </c>
      <c r="AN1408">
        <v>2.3699999999999999E-4</v>
      </c>
      <c r="AO1408">
        <v>-1.0200000000000001E-3</v>
      </c>
      <c r="AP1408" s="7">
        <v>2.7269000000000002E-2</v>
      </c>
      <c r="AQ1408">
        <v>5.9426E-2</v>
      </c>
      <c r="AR1408">
        <v>1.843E-3</v>
      </c>
      <c r="AS1408">
        <v>2.4090000000000001E-3</v>
      </c>
      <c r="AT1408">
        <v>0.10530399999999999</v>
      </c>
      <c r="AU1408">
        <f t="shared" si="253"/>
        <v>0.16472999999999999</v>
      </c>
      <c r="AV1408">
        <v>-4.2199999999999998E-3</v>
      </c>
      <c r="AW1408">
        <v>6.6100000000000002E-4</v>
      </c>
      <c r="AX1408" s="8">
        <v>1.3629E-2</v>
      </c>
      <c r="AY1408">
        <v>50.302799999999998</v>
      </c>
      <c r="AZ1408">
        <v>49.486400000000003</v>
      </c>
      <c r="BA1408" s="9">
        <v>-3.7599999999999999E-3</v>
      </c>
      <c r="BB1408" s="10">
        <f t="shared" si="258"/>
        <v>9.869000000000001E-3</v>
      </c>
      <c r="BC1408">
        <v>-3.4000000000000002E-4</v>
      </c>
      <c r="BD1408">
        <v>1.2899999999999999E-3</v>
      </c>
      <c r="BE1408">
        <v>2.5569999999999998E-3</v>
      </c>
      <c r="BF1408">
        <v>3.9300000000000001E-4</v>
      </c>
      <c r="BG1408">
        <v>0</v>
      </c>
      <c r="BH1408">
        <v>0</v>
      </c>
      <c r="BI1408" s="22"/>
    </row>
    <row r="1409" spans="1:61" x14ac:dyDescent="0.25">
      <c r="A1409" t="s">
        <v>238</v>
      </c>
      <c r="D1409">
        <v>47</v>
      </c>
      <c r="E1409">
        <v>40</v>
      </c>
      <c r="F1409">
        <v>20</v>
      </c>
      <c r="G1409">
        <v>100</v>
      </c>
      <c r="H1409">
        <v>3</v>
      </c>
      <c r="I1409">
        <v>367</v>
      </c>
      <c r="J1409">
        <v>7</v>
      </c>
      <c r="K1409" s="1">
        <v>1.1561E-2</v>
      </c>
      <c r="L1409" s="1">
        <v>-1.2800000000000001E-3</v>
      </c>
      <c r="M1409" s="1">
        <v>7.2940000000000001E-3</v>
      </c>
      <c r="N1409" s="1">
        <v>1.928E-3</v>
      </c>
      <c r="O1409" s="2">
        <v>4.6460000000000001E-2</v>
      </c>
      <c r="P1409" s="17">
        <f t="shared" si="254"/>
        <v>464.6</v>
      </c>
      <c r="Q1409" s="3">
        <v>0.183088</v>
      </c>
      <c r="R1409" s="18">
        <f t="shared" si="252"/>
        <v>1830.88</v>
      </c>
      <c r="S1409" s="1">
        <v>3.4520000000000002E-3</v>
      </c>
      <c r="T1409" s="1">
        <v>1.686E-3</v>
      </c>
      <c r="U1409" s="4">
        <v>3.7234999999999997E-2</v>
      </c>
      <c r="V1409" s="19">
        <f t="shared" si="255"/>
        <v>372.34999999999997</v>
      </c>
      <c r="W1409" s="1">
        <v>-3.8600000000000001E-3</v>
      </c>
      <c r="X1409" s="1">
        <v>2.3739999999999998E-3</v>
      </c>
      <c r="Y1409" s="5">
        <v>3.005E-2</v>
      </c>
      <c r="Z1409" s="20">
        <f t="shared" si="257"/>
        <v>300.5</v>
      </c>
      <c r="AA1409" s="1">
        <v>32.985999999999997</v>
      </c>
      <c r="AB1409" s="1">
        <v>65.77</v>
      </c>
      <c r="AC1409" s="6">
        <v>-4.9699999999999996E-3</v>
      </c>
      <c r="AD1409" s="21">
        <f t="shared" si="256"/>
        <v>-49.699999999999996</v>
      </c>
      <c r="AE1409" s="1">
        <v>5.3990000000000002E-3</v>
      </c>
      <c r="AF1409" s="1">
        <v>6.803E-3</v>
      </c>
      <c r="AG1409" s="1">
        <v>-5.79E-3</v>
      </c>
      <c r="AH1409" s="1">
        <v>-4.1799999999999997E-2</v>
      </c>
      <c r="AI1409" s="1">
        <v>0</v>
      </c>
      <c r="AJ1409" s="1">
        <v>0</v>
      </c>
      <c r="AK1409" s="1">
        <v>99.035700000000006</v>
      </c>
      <c r="AL1409">
        <v>2.7369999999999998E-3</v>
      </c>
      <c r="AM1409">
        <v>-5.8E-4</v>
      </c>
      <c r="AN1409">
        <v>2.9390000000000002E-3</v>
      </c>
      <c r="AO1409">
        <v>1.611E-3</v>
      </c>
      <c r="AP1409" s="7">
        <v>3.5867999999999997E-2</v>
      </c>
      <c r="AQ1409">
        <v>7.9910999999999996E-2</v>
      </c>
      <c r="AR1409">
        <v>2.1450000000000002E-3</v>
      </c>
      <c r="AS1409">
        <v>1.1039999999999999E-3</v>
      </c>
      <c r="AT1409">
        <v>3.2708000000000001E-2</v>
      </c>
      <c r="AU1409">
        <f t="shared" si="253"/>
        <v>0.112619</v>
      </c>
      <c r="AV1409">
        <v>-3.2100000000000002E-3</v>
      </c>
      <c r="AW1409">
        <v>2.1199999999999999E-3</v>
      </c>
      <c r="AX1409" s="8">
        <v>2.1145000000000001E-2</v>
      </c>
      <c r="AY1409">
        <v>50.468899999999998</v>
      </c>
      <c r="AZ1409">
        <v>49.358400000000003</v>
      </c>
      <c r="BA1409" s="9">
        <v>-3.3600000000000001E-3</v>
      </c>
      <c r="BB1409" s="10">
        <f t="shared" si="258"/>
        <v>1.7785000000000002E-2</v>
      </c>
      <c r="BC1409">
        <v>7.4700000000000001E-3</v>
      </c>
      <c r="BD1409">
        <v>2.8119999999999998E-3</v>
      </c>
      <c r="BE1409">
        <v>-2.47E-3</v>
      </c>
      <c r="BF1409">
        <v>-1.022E-2</v>
      </c>
      <c r="BG1409">
        <v>0</v>
      </c>
      <c r="BH1409">
        <v>0</v>
      </c>
      <c r="BI1409" s="22"/>
    </row>
    <row r="1410" spans="1:61" x14ac:dyDescent="0.25">
      <c r="A1410" s="23" t="s">
        <v>238</v>
      </c>
      <c r="B1410" s="23"/>
      <c r="C1410" s="23"/>
      <c r="D1410" s="23">
        <v>47</v>
      </c>
      <c r="E1410" s="23">
        <v>40</v>
      </c>
      <c r="F1410" s="23">
        <v>20</v>
      </c>
      <c r="G1410" s="23">
        <v>100</v>
      </c>
      <c r="H1410" s="23">
        <v>3</v>
      </c>
      <c r="I1410" s="23">
        <v>368</v>
      </c>
      <c r="J1410" s="23">
        <v>8</v>
      </c>
      <c r="K1410" s="24">
        <v>1.4976E-2</v>
      </c>
      <c r="L1410" s="24">
        <v>6.0099999999999997E-3</v>
      </c>
      <c r="M1410" s="24">
        <v>9.5779999999999997E-3</v>
      </c>
      <c r="N1410" s="24">
        <v>-8.1999999999999998E-4</v>
      </c>
      <c r="O1410" s="25">
        <v>4.5669000000000001E-2</v>
      </c>
      <c r="P1410" s="17">
        <f t="shared" si="254"/>
        <v>456.69</v>
      </c>
      <c r="Q1410" s="26">
        <v>0.159051</v>
      </c>
      <c r="R1410" s="18">
        <f t="shared" si="252"/>
        <v>1590.51</v>
      </c>
      <c r="S1410" s="24">
        <v>3.7460000000000002E-3</v>
      </c>
      <c r="T1410" s="24">
        <v>6.4149999999999997E-3</v>
      </c>
      <c r="U1410" s="27">
        <v>3.3174000000000002E-2</v>
      </c>
      <c r="V1410" s="19">
        <f t="shared" si="255"/>
        <v>331.74</v>
      </c>
      <c r="W1410" s="24">
        <v>-1.3799999999999999E-3</v>
      </c>
      <c r="X1410" s="24">
        <v>3.9300000000000003E-3</v>
      </c>
      <c r="Y1410" s="28">
        <v>3.7176000000000001E-2</v>
      </c>
      <c r="Z1410" s="20">
        <f t="shared" si="257"/>
        <v>371.76</v>
      </c>
      <c r="AA1410" s="24">
        <v>32.911700000000003</v>
      </c>
      <c r="AB1410" s="24">
        <v>65.884</v>
      </c>
      <c r="AC1410" s="29">
        <v>2.395E-3</v>
      </c>
      <c r="AD1410" s="21">
        <f t="shared" si="256"/>
        <v>23.95</v>
      </c>
      <c r="AE1410" s="24">
        <v>-7.3999999999999999E-4</v>
      </c>
      <c r="AF1410" s="24">
        <v>-5.8100000000000001E-3</v>
      </c>
      <c r="AG1410" s="24">
        <v>4.9280000000000001E-3</v>
      </c>
      <c r="AH1410" s="24">
        <v>-5.0909999999999997E-2</v>
      </c>
      <c r="AI1410" s="24">
        <v>0</v>
      </c>
      <c r="AJ1410" s="24">
        <v>0</v>
      </c>
      <c r="AK1410" s="24">
        <v>99.063100000000006</v>
      </c>
      <c r="AL1410" s="23">
        <v>3.5469999999999998E-3</v>
      </c>
      <c r="AM1410" s="23">
        <v>2.7339999999999999E-3</v>
      </c>
      <c r="AN1410" s="23">
        <v>3.8609999999999998E-3</v>
      </c>
      <c r="AO1410" s="23">
        <v>-6.8999999999999997E-4</v>
      </c>
      <c r="AP1410" s="30">
        <v>3.5269000000000002E-2</v>
      </c>
      <c r="AQ1410" s="23">
        <v>6.9444000000000006E-2</v>
      </c>
      <c r="AR1410" s="23">
        <v>2.3280000000000002E-3</v>
      </c>
      <c r="AS1410" s="23">
        <v>4.202E-3</v>
      </c>
      <c r="AT1410" s="23">
        <v>2.9152000000000001E-2</v>
      </c>
      <c r="AU1410">
        <f t="shared" si="253"/>
        <v>9.8596000000000003E-2</v>
      </c>
      <c r="AV1410" s="23">
        <v>-1.15E-3</v>
      </c>
      <c r="AW1410" s="23">
        <v>3.5100000000000001E-3</v>
      </c>
      <c r="AX1410" s="31">
        <v>2.6168E-2</v>
      </c>
      <c r="AY1410" s="23">
        <v>50.372700000000002</v>
      </c>
      <c r="AZ1410" s="23">
        <v>49.461100000000002</v>
      </c>
      <c r="BA1410" s="32">
        <v>1.619E-3</v>
      </c>
      <c r="BB1410" s="10">
        <f t="shared" si="258"/>
        <v>2.7786999999999999E-2</v>
      </c>
      <c r="BC1410" s="23">
        <v>-1.0200000000000001E-3</v>
      </c>
      <c r="BD1410" s="23">
        <v>-2.3999999999999998E-3</v>
      </c>
      <c r="BE1410" s="23">
        <v>2.1059999999999998E-3</v>
      </c>
      <c r="BF1410" s="23">
        <v>-1.2460000000000001E-2</v>
      </c>
      <c r="BG1410" s="23">
        <v>0</v>
      </c>
      <c r="BH1410" s="23">
        <v>0</v>
      </c>
      <c r="BI1410" s="22"/>
    </row>
    <row r="1411" spans="1:61" x14ac:dyDescent="0.25">
      <c r="A1411" t="s">
        <v>239</v>
      </c>
      <c r="D1411">
        <v>48</v>
      </c>
      <c r="E1411">
        <v>40</v>
      </c>
      <c r="F1411">
        <v>20</v>
      </c>
      <c r="G1411">
        <v>100</v>
      </c>
      <c r="H1411">
        <v>3</v>
      </c>
      <c r="I1411">
        <v>369</v>
      </c>
      <c r="J1411">
        <v>1</v>
      </c>
      <c r="K1411" s="1">
        <v>1.699E-3</v>
      </c>
      <c r="L1411" s="1">
        <v>-9.8999999999999999E-4</v>
      </c>
      <c r="M1411" s="1">
        <v>-1.2600000000000001E-3</v>
      </c>
      <c r="N1411" s="1">
        <v>2.3609999999999998E-3</v>
      </c>
      <c r="O1411" s="2">
        <v>8.9755000000000001E-2</v>
      </c>
      <c r="P1411" s="17">
        <f t="shared" si="254"/>
        <v>897.55000000000007</v>
      </c>
      <c r="Q1411" s="3">
        <v>0.50778699999999999</v>
      </c>
      <c r="R1411" s="18">
        <f t="shared" ref="R1411:R1474" si="259">IF(ISBLANK(Q1411)," ", Q1411*10000)</f>
        <v>5077.87</v>
      </c>
      <c r="S1411" s="1">
        <v>7.6059999999999999E-3</v>
      </c>
      <c r="T1411" s="1">
        <v>2.173E-3</v>
      </c>
      <c r="U1411" s="4">
        <v>0.330596</v>
      </c>
      <c r="V1411" s="19">
        <f t="shared" si="255"/>
        <v>3305.96</v>
      </c>
      <c r="W1411" s="1">
        <v>-5.8399999999999997E-3</v>
      </c>
      <c r="X1411" s="1">
        <v>1.387E-3</v>
      </c>
      <c r="Y1411" s="5">
        <v>1.9216E-2</v>
      </c>
      <c r="Z1411" s="20">
        <f t="shared" si="257"/>
        <v>192.16</v>
      </c>
      <c r="AA1411" s="1">
        <v>32.981999999999999</v>
      </c>
      <c r="AB1411" s="1">
        <v>65.674199999999999</v>
      </c>
      <c r="AC1411" s="6">
        <v>3.0532E-2</v>
      </c>
      <c r="AD1411" s="21">
        <f t="shared" si="256"/>
        <v>305.32</v>
      </c>
      <c r="AE1411" s="1">
        <v>4.1650000000000003E-3</v>
      </c>
      <c r="AF1411" s="1">
        <v>1.3155E-2</v>
      </c>
      <c r="AG1411" s="1">
        <v>7.0159999999999997E-3</v>
      </c>
      <c r="AH1411" s="1">
        <v>-5.4769999999999999E-2</v>
      </c>
      <c r="AI1411" s="1">
        <v>0</v>
      </c>
      <c r="AJ1411" s="1">
        <v>0</v>
      </c>
      <c r="AK1411" s="1">
        <v>99.610900000000001</v>
      </c>
      <c r="AL1411">
        <v>4.0099999999999999E-4</v>
      </c>
      <c r="AM1411">
        <v>-4.4999999999999999E-4</v>
      </c>
      <c r="AN1411">
        <v>-5.1000000000000004E-4</v>
      </c>
      <c r="AO1411">
        <v>1.9659999999999999E-3</v>
      </c>
      <c r="AP1411" s="7">
        <v>6.9037000000000001E-2</v>
      </c>
      <c r="AQ1411">
        <v>0.22081300000000001</v>
      </c>
      <c r="AR1411">
        <v>4.7080000000000004E-3</v>
      </c>
      <c r="AS1411">
        <v>1.418E-3</v>
      </c>
      <c r="AT1411">
        <v>0.28933900000000001</v>
      </c>
      <c r="AU1411">
        <f t="shared" si="253"/>
        <v>0.51015200000000005</v>
      </c>
      <c r="AV1411">
        <v>-4.8399999999999997E-3</v>
      </c>
      <c r="AW1411">
        <v>1.2340000000000001E-3</v>
      </c>
      <c r="AX1411" s="8">
        <v>1.3471E-2</v>
      </c>
      <c r="AY1411">
        <v>50.277000000000001</v>
      </c>
      <c r="AZ1411">
        <v>49.1051</v>
      </c>
      <c r="BA1411" s="9">
        <v>2.0559000000000001E-2</v>
      </c>
      <c r="BB1411" s="10">
        <f t="shared" si="258"/>
        <v>3.4030000000000005E-2</v>
      </c>
      <c r="BC1411">
        <v>5.7419999999999997E-3</v>
      </c>
      <c r="BD1411">
        <v>5.4180000000000001E-3</v>
      </c>
      <c r="BE1411">
        <v>2.9870000000000001E-3</v>
      </c>
      <c r="BF1411">
        <v>-1.3350000000000001E-2</v>
      </c>
      <c r="BG1411">
        <v>0</v>
      </c>
      <c r="BH1411">
        <v>0</v>
      </c>
      <c r="BI1411" s="22"/>
    </row>
    <row r="1412" spans="1:61" x14ac:dyDescent="0.25">
      <c r="A1412" t="s">
        <v>239</v>
      </c>
      <c r="D1412">
        <v>48</v>
      </c>
      <c r="E1412">
        <v>40</v>
      </c>
      <c r="F1412">
        <v>20</v>
      </c>
      <c r="G1412">
        <v>100</v>
      </c>
      <c r="H1412">
        <v>3</v>
      </c>
      <c r="I1412">
        <v>370</v>
      </c>
      <c r="J1412">
        <v>2</v>
      </c>
      <c r="K1412" s="1">
        <v>4.6108000000000003E-2</v>
      </c>
      <c r="L1412" s="1">
        <v>1.4605E-2</v>
      </c>
      <c r="M1412" s="1">
        <v>-3.8999999999999999E-4</v>
      </c>
      <c r="N1412" s="1">
        <v>-4.47E-3</v>
      </c>
      <c r="O1412" s="2">
        <v>6.6557000000000005E-2</v>
      </c>
      <c r="P1412" s="17">
        <f t="shared" si="254"/>
        <v>665.57</v>
      </c>
      <c r="Q1412" s="3">
        <v>0.59145199999999998</v>
      </c>
      <c r="R1412" s="18">
        <f t="shared" si="259"/>
        <v>5914.5199999999995</v>
      </c>
      <c r="S1412" s="1">
        <v>8.5570000000000004E-3</v>
      </c>
      <c r="T1412" s="1">
        <v>2.738E-3</v>
      </c>
      <c r="U1412" s="4">
        <v>0.354188</v>
      </c>
      <c r="V1412" s="19">
        <f t="shared" si="255"/>
        <v>3541.88</v>
      </c>
      <c r="W1412" s="1">
        <v>-1.5900000000000001E-3</v>
      </c>
      <c r="X1412" s="1">
        <v>1.91E-3</v>
      </c>
      <c r="Y1412" s="5">
        <v>3.9695000000000001E-2</v>
      </c>
      <c r="Z1412" s="20">
        <f t="shared" si="257"/>
        <v>396.95</v>
      </c>
      <c r="AA1412" s="1">
        <v>33.005600000000001</v>
      </c>
      <c r="AB1412" s="1">
        <v>65.647099999999995</v>
      </c>
      <c r="AC1412" s="6">
        <v>7.9719999999999999E-3</v>
      </c>
      <c r="AD1412" s="21">
        <f t="shared" si="256"/>
        <v>79.72</v>
      </c>
      <c r="AE1412" s="1">
        <v>2.751E-3</v>
      </c>
      <c r="AF1412" s="1">
        <v>1.3799999999999999E-3</v>
      </c>
      <c r="AG1412" s="1">
        <v>-1.478E-2</v>
      </c>
      <c r="AH1412" s="1">
        <v>-3.4290000000000001E-2</v>
      </c>
      <c r="AI1412" s="1">
        <v>0</v>
      </c>
      <c r="AJ1412" s="1">
        <v>0</v>
      </c>
      <c r="AK1412" s="1">
        <v>99.735100000000003</v>
      </c>
      <c r="AL1412">
        <v>1.0871E-2</v>
      </c>
      <c r="AM1412">
        <v>6.6140000000000001E-3</v>
      </c>
      <c r="AN1412">
        <v>-1.6000000000000001E-4</v>
      </c>
      <c r="AO1412">
        <v>-3.7200000000000002E-3</v>
      </c>
      <c r="AP1412" s="7">
        <v>5.1163E-2</v>
      </c>
      <c r="AQ1412">
        <v>0.25704100000000002</v>
      </c>
      <c r="AR1412">
        <v>5.2940000000000001E-3</v>
      </c>
      <c r="AS1412">
        <v>1.7849999999999999E-3</v>
      </c>
      <c r="AT1412">
        <v>0.30980200000000002</v>
      </c>
      <c r="AU1412">
        <f t="shared" ref="AU1412:AU1475" si="260">AT1412+AQ1412</f>
        <v>0.56684299999999999</v>
      </c>
      <c r="AV1412">
        <v>-1.32E-3</v>
      </c>
      <c r="AW1412">
        <v>1.6980000000000001E-3</v>
      </c>
      <c r="AX1412" s="8">
        <v>2.7812E-2</v>
      </c>
      <c r="AY1412">
        <v>50.282699999999998</v>
      </c>
      <c r="AZ1412">
        <v>49.055300000000003</v>
      </c>
      <c r="BA1412" s="9">
        <v>5.365E-3</v>
      </c>
      <c r="BB1412" s="10">
        <f t="shared" si="258"/>
        <v>3.3176999999999998E-2</v>
      </c>
      <c r="BC1412">
        <v>3.79E-3</v>
      </c>
      <c r="BD1412">
        <v>5.6800000000000004E-4</v>
      </c>
      <c r="BE1412">
        <v>-6.2899999999999996E-3</v>
      </c>
      <c r="BF1412">
        <v>-8.3499999999999998E-3</v>
      </c>
      <c r="BG1412">
        <v>0</v>
      </c>
      <c r="BH1412">
        <v>0</v>
      </c>
      <c r="BI1412" s="22"/>
    </row>
    <row r="1413" spans="1:61" x14ac:dyDescent="0.25">
      <c r="A1413" t="s">
        <v>239</v>
      </c>
      <c r="D1413">
        <v>48</v>
      </c>
      <c r="E1413">
        <v>40</v>
      </c>
      <c r="F1413">
        <v>20</v>
      </c>
      <c r="G1413">
        <v>100</v>
      </c>
      <c r="H1413">
        <v>3</v>
      </c>
      <c r="I1413">
        <v>371</v>
      </c>
      <c r="J1413">
        <v>3</v>
      </c>
      <c r="K1413" s="1">
        <v>4.3010000000000001E-3</v>
      </c>
      <c r="L1413" s="1">
        <v>-1.23E-3</v>
      </c>
      <c r="M1413" s="1">
        <v>4.4390000000000002E-3</v>
      </c>
      <c r="N1413" s="1">
        <v>-1.08E-3</v>
      </c>
      <c r="O1413" s="2">
        <v>0.168015</v>
      </c>
      <c r="P1413" s="17">
        <f t="shared" si="254"/>
        <v>1680.1499999999999</v>
      </c>
      <c r="Q1413" s="3">
        <v>0.12529699999999999</v>
      </c>
      <c r="R1413" s="18">
        <f t="shared" si="259"/>
        <v>1252.97</v>
      </c>
      <c r="S1413" s="1">
        <v>8.2570000000000005E-3</v>
      </c>
      <c r="T1413" s="1">
        <v>4.1960000000000001E-3</v>
      </c>
      <c r="U1413" s="4">
        <v>0.14542099999999999</v>
      </c>
      <c r="V1413" s="19">
        <f t="shared" si="255"/>
        <v>1454.21</v>
      </c>
      <c r="W1413" s="1">
        <v>1.1670000000000001E-3</v>
      </c>
      <c r="X1413" s="1">
        <v>-3.5400000000000002E-3</v>
      </c>
      <c r="Y1413" s="5">
        <v>0.12058199999999999</v>
      </c>
      <c r="Z1413" s="20">
        <f t="shared" si="257"/>
        <v>1205.82</v>
      </c>
      <c r="AA1413" s="1">
        <v>32.992100000000001</v>
      </c>
      <c r="AB1413" s="1">
        <v>66.0197</v>
      </c>
      <c r="AC1413" s="6">
        <v>7.1018999999999999E-2</v>
      </c>
      <c r="AD1413" s="21">
        <f t="shared" si="256"/>
        <v>710.18999999999994</v>
      </c>
      <c r="AE1413" s="1">
        <v>9.7999999999999997E-4</v>
      </c>
      <c r="AF1413" s="1">
        <v>1.1292E-2</v>
      </c>
      <c r="AG1413" s="1">
        <v>1.2547000000000001E-2</v>
      </c>
      <c r="AH1413" s="1">
        <v>-3.9100000000000003E-3</v>
      </c>
      <c r="AI1413" s="1">
        <v>0</v>
      </c>
      <c r="AJ1413" s="1">
        <v>0</v>
      </c>
      <c r="AK1413" s="1">
        <v>99.679599999999994</v>
      </c>
      <c r="AL1413">
        <v>1.013E-3</v>
      </c>
      <c r="AM1413">
        <v>-5.5999999999999995E-4</v>
      </c>
      <c r="AN1413">
        <v>1.7799999999999999E-3</v>
      </c>
      <c r="AO1413">
        <v>-8.9999999999999998E-4</v>
      </c>
      <c r="AP1413" s="7">
        <v>0.129082</v>
      </c>
      <c r="AQ1413">
        <v>5.4422999999999999E-2</v>
      </c>
      <c r="AR1413">
        <v>5.1050000000000002E-3</v>
      </c>
      <c r="AS1413">
        <v>2.7339999999999999E-3</v>
      </c>
      <c r="AT1413">
        <v>0.12712499999999999</v>
      </c>
      <c r="AU1413">
        <f t="shared" si="260"/>
        <v>0.18154799999999999</v>
      </c>
      <c r="AV1413">
        <v>9.6699999999999998E-4</v>
      </c>
      <c r="AW1413">
        <v>-3.15E-3</v>
      </c>
      <c r="AX1413" s="8">
        <v>8.4435999999999997E-2</v>
      </c>
      <c r="AY1413">
        <v>50.233899999999998</v>
      </c>
      <c r="AZ1413">
        <v>49.305900000000001</v>
      </c>
      <c r="BA1413" s="9">
        <v>4.7764000000000001E-2</v>
      </c>
      <c r="BB1413" s="10">
        <f t="shared" si="258"/>
        <v>0.13219999999999998</v>
      </c>
      <c r="BC1413">
        <v>1.3489999999999999E-3</v>
      </c>
      <c r="BD1413">
        <v>4.6449999999999998E-3</v>
      </c>
      <c r="BE1413">
        <v>5.3350000000000003E-3</v>
      </c>
      <c r="BF1413">
        <v>-9.5E-4</v>
      </c>
      <c r="BG1413">
        <v>0</v>
      </c>
      <c r="BH1413">
        <v>0</v>
      </c>
      <c r="BI1413" s="22"/>
    </row>
    <row r="1414" spans="1:61" x14ac:dyDescent="0.25">
      <c r="A1414" t="s">
        <v>239</v>
      </c>
      <c r="D1414">
        <v>48</v>
      </c>
      <c r="E1414">
        <v>40</v>
      </c>
      <c r="F1414">
        <v>20</v>
      </c>
      <c r="G1414">
        <v>100</v>
      </c>
      <c r="H1414">
        <v>3</v>
      </c>
      <c r="I1414">
        <v>372</v>
      </c>
      <c r="J1414">
        <v>4</v>
      </c>
      <c r="K1414" s="1">
        <v>7.0660000000000002E-3</v>
      </c>
      <c r="L1414" s="1">
        <v>9.2619999999999994E-3</v>
      </c>
      <c r="M1414" s="1">
        <v>1.2588999999999999E-2</v>
      </c>
      <c r="N1414" s="1">
        <v>-2.0000000000000001E-4</v>
      </c>
      <c r="O1414" s="2">
        <v>0.16513600000000001</v>
      </c>
      <c r="P1414" s="17">
        <f t="shared" ref="P1414:P1477" si="261">O1414*10000</f>
        <v>1651.3600000000001</v>
      </c>
      <c r="Q1414" s="3">
        <v>0.15699199999999999</v>
      </c>
      <c r="R1414" s="18">
        <f t="shared" si="259"/>
        <v>1569.9199999999998</v>
      </c>
      <c r="S1414" s="1">
        <v>5.9379999999999997E-3</v>
      </c>
      <c r="T1414" s="1">
        <v>1.1490999999999999E-2</v>
      </c>
      <c r="U1414" s="4">
        <v>0.15418100000000001</v>
      </c>
      <c r="V1414" s="19">
        <f t="shared" ref="V1414:V1477" si="262">IF(ISBLANK(U1414)," ", U1414*10000)</f>
        <v>1541.8100000000002</v>
      </c>
      <c r="W1414" s="1">
        <v>1.1999999999999999E-3</v>
      </c>
      <c r="X1414" s="1">
        <v>5.9849999999999999E-3</v>
      </c>
      <c r="Y1414" s="5">
        <v>9.9257999999999999E-2</v>
      </c>
      <c r="Z1414" s="20">
        <f t="shared" si="257"/>
        <v>992.58</v>
      </c>
      <c r="AA1414" s="1">
        <v>33.152500000000003</v>
      </c>
      <c r="AB1414" s="1">
        <v>66.182000000000002</v>
      </c>
      <c r="AC1414" s="6">
        <v>8.2328999999999999E-2</v>
      </c>
      <c r="AD1414" s="21">
        <f t="shared" ref="AD1414:AD1477" si="263">AC1414*10000</f>
        <v>823.29</v>
      </c>
      <c r="AE1414" s="1">
        <v>1.921E-3</v>
      </c>
      <c r="AF1414" s="1">
        <v>-2.7299999999999998E-3</v>
      </c>
      <c r="AG1414" s="1">
        <v>-2.7299999999999998E-3</v>
      </c>
      <c r="AH1414" s="1">
        <v>-1.409E-2</v>
      </c>
      <c r="AI1414" s="1">
        <v>0</v>
      </c>
      <c r="AJ1414" s="1">
        <v>0</v>
      </c>
      <c r="AK1414" s="1">
        <v>100.02800000000001</v>
      </c>
      <c r="AL1414">
        <v>1.6590000000000001E-3</v>
      </c>
      <c r="AM1414">
        <v>4.176E-3</v>
      </c>
      <c r="AN1414">
        <v>5.0289999999999996E-3</v>
      </c>
      <c r="AO1414">
        <v>-1.7000000000000001E-4</v>
      </c>
      <c r="AP1414" s="7">
        <v>0.126383</v>
      </c>
      <c r="AQ1414">
        <v>6.7928000000000002E-2</v>
      </c>
      <c r="AR1414">
        <v>3.6579999999999998E-3</v>
      </c>
      <c r="AS1414">
        <v>7.4590000000000004E-3</v>
      </c>
      <c r="AT1414">
        <v>0.134266</v>
      </c>
      <c r="AU1414">
        <f t="shared" si="260"/>
        <v>0.20219399999999998</v>
      </c>
      <c r="AV1414">
        <v>9.8999999999999999E-4</v>
      </c>
      <c r="AW1414">
        <v>5.2989999999999999E-3</v>
      </c>
      <c r="AX1414" s="8">
        <v>6.9237000000000007E-2</v>
      </c>
      <c r="AY1414">
        <v>50.284399999999998</v>
      </c>
      <c r="AZ1414">
        <v>49.2376</v>
      </c>
      <c r="BA1414" s="9">
        <v>5.5159E-2</v>
      </c>
      <c r="BB1414" s="10">
        <f t="shared" si="258"/>
        <v>0.12439600000000001</v>
      </c>
      <c r="BC1414">
        <v>2.6359999999999999E-3</v>
      </c>
      <c r="BD1414">
        <v>-1.1199999999999999E-3</v>
      </c>
      <c r="BE1414">
        <v>-1.15E-3</v>
      </c>
      <c r="BF1414">
        <v>-3.4199999999999999E-3</v>
      </c>
      <c r="BG1414">
        <v>0</v>
      </c>
      <c r="BH1414">
        <v>0</v>
      </c>
      <c r="BI1414" s="22"/>
    </row>
    <row r="1415" spans="1:61" x14ac:dyDescent="0.25">
      <c r="A1415" s="23" t="s">
        <v>239</v>
      </c>
      <c r="B1415" s="23"/>
      <c r="C1415" s="23"/>
      <c r="D1415" s="23">
        <v>48</v>
      </c>
      <c r="E1415" s="23">
        <v>40</v>
      </c>
      <c r="F1415" s="23">
        <v>20</v>
      </c>
      <c r="G1415" s="23">
        <v>100</v>
      </c>
      <c r="H1415" s="23">
        <v>3</v>
      </c>
      <c r="I1415" s="23">
        <v>373</v>
      </c>
      <c r="J1415" s="23">
        <v>5</v>
      </c>
      <c r="K1415" s="24">
        <v>-6.0200000000000002E-3</v>
      </c>
      <c r="L1415" s="24">
        <v>-5.5000000000000003E-4</v>
      </c>
      <c r="M1415" s="24">
        <v>-3.5699999999999998E-3</v>
      </c>
      <c r="N1415" s="24">
        <v>-6.0800000000000003E-3</v>
      </c>
      <c r="O1415" s="25">
        <v>2.2141000000000001E-2</v>
      </c>
      <c r="P1415" s="17">
        <f t="shared" si="261"/>
        <v>221.41</v>
      </c>
      <c r="Q1415" s="26">
        <v>0.72067499999999995</v>
      </c>
      <c r="R1415" s="18">
        <f t="shared" si="259"/>
        <v>7206.75</v>
      </c>
      <c r="S1415" s="24">
        <v>5.267E-3</v>
      </c>
      <c r="T1415" s="24">
        <v>3.0599999999999998E-3</v>
      </c>
      <c r="U1415" s="27">
        <v>0.33642699999999998</v>
      </c>
      <c r="V1415" s="19">
        <f t="shared" si="262"/>
        <v>3364.27</v>
      </c>
      <c r="W1415" s="24">
        <v>-4.0000000000000003E-5</v>
      </c>
      <c r="X1415" s="24">
        <v>2.6580000000000002E-3</v>
      </c>
      <c r="Y1415" s="28">
        <v>2.2745000000000001E-2</v>
      </c>
      <c r="Z1415" s="20">
        <f t="shared" si="257"/>
        <v>227.45000000000002</v>
      </c>
      <c r="AA1415" s="24">
        <v>33.054099999999998</v>
      </c>
      <c r="AB1415" s="24">
        <v>65.721100000000007</v>
      </c>
      <c r="AC1415" s="29">
        <v>1.1013E-2</v>
      </c>
      <c r="AD1415" s="21">
        <f t="shared" si="263"/>
        <v>110.13</v>
      </c>
      <c r="AE1415" s="24">
        <v>2.2060000000000001E-3</v>
      </c>
      <c r="AF1415" s="24">
        <v>2.2768E-2</v>
      </c>
      <c r="AG1415" s="24">
        <v>1.2152E-2</v>
      </c>
      <c r="AH1415" s="24">
        <v>-3.29E-3</v>
      </c>
      <c r="AI1415" s="24">
        <v>0</v>
      </c>
      <c r="AJ1415" s="24">
        <v>0</v>
      </c>
      <c r="AK1415" s="24">
        <v>99.916700000000006</v>
      </c>
      <c r="AL1415" s="23">
        <v>-1.42E-3</v>
      </c>
      <c r="AM1415" s="23">
        <v>-2.5000000000000001E-4</v>
      </c>
      <c r="AN1415" s="23">
        <v>-1.4300000000000001E-3</v>
      </c>
      <c r="AO1415" s="23">
        <v>-5.0499999999999998E-3</v>
      </c>
      <c r="AP1415" s="30">
        <v>1.6997000000000002E-2</v>
      </c>
      <c r="AQ1415" s="23">
        <v>0.31279000000000001</v>
      </c>
      <c r="AR1415" s="23">
        <v>3.2539999999999999E-3</v>
      </c>
      <c r="AS1415" s="23">
        <v>1.9919999999999998E-3</v>
      </c>
      <c r="AT1415" s="23">
        <v>0.29387999999999997</v>
      </c>
      <c r="AU1415">
        <f t="shared" si="260"/>
        <v>0.60667000000000004</v>
      </c>
      <c r="AV1415" s="23">
        <v>-3.0000000000000001E-5</v>
      </c>
      <c r="AW1415" s="23">
        <v>2.3600000000000001E-3</v>
      </c>
      <c r="AX1415" s="31">
        <v>1.5914999999999999E-2</v>
      </c>
      <c r="AY1415" s="23">
        <v>50.290599999999998</v>
      </c>
      <c r="AZ1415" s="23">
        <v>49.046199999999999</v>
      </c>
      <c r="BA1415" s="32">
        <v>7.4009999999999996E-3</v>
      </c>
      <c r="BB1415" s="10">
        <f t="shared" si="258"/>
        <v>2.3315999999999996E-2</v>
      </c>
      <c r="BC1415" s="23">
        <v>3.0349999999999999E-3</v>
      </c>
      <c r="BD1415" s="23">
        <v>9.358E-3</v>
      </c>
      <c r="BE1415" s="23">
        <v>5.1630000000000001E-3</v>
      </c>
      <c r="BF1415" s="23">
        <v>-8.0000000000000004E-4</v>
      </c>
      <c r="BG1415" s="23">
        <v>0</v>
      </c>
      <c r="BH1415" s="23">
        <v>0</v>
      </c>
      <c r="BI1415" s="22"/>
    </row>
    <row r="1416" spans="1:61" x14ac:dyDescent="0.25">
      <c r="A1416" t="s">
        <v>240</v>
      </c>
      <c r="D1416">
        <v>49</v>
      </c>
      <c r="E1416">
        <v>40</v>
      </c>
      <c r="F1416">
        <v>20</v>
      </c>
      <c r="G1416">
        <v>100</v>
      </c>
      <c r="H1416">
        <v>3</v>
      </c>
      <c r="I1416">
        <v>374</v>
      </c>
      <c r="J1416">
        <v>1</v>
      </c>
      <c r="K1416" s="1">
        <v>3.5460000000000001E-3</v>
      </c>
      <c r="L1416" s="1">
        <v>2.104E-3</v>
      </c>
      <c r="M1416" s="1">
        <v>1.6770000000000001E-3</v>
      </c>
      <c r="N1416" s="1">
        <v>1.7200000000000001E-4</v>
      </c>
      <c r="O1416" s="2">
        <v>2.0258000000000002E-2</v>
      </c>
      <c r="P1416" s="17">
        <f t="shared" si="261"/>
        <v>202.58</v>
      </c>
      <c r="Q1416" s="3">
        <v>0.65912099999999996</v>
      </c>
      <c r="R1416" s="18">
        <f t="shared" si="259"/>
        <v>6591.2099999999991</v>
      </c>
      <c r="S1416" s="1">
        <v>1.2784E-2</v>
      </c>
      <c r="T1416" s="1">
        <v>8.7039999999999999E-3</v>
      </c>
      <c r="U1416" s="4">
        <v>0.31063400000000002</v>
      </c>
      <c r="V1416" s="19">
        <f t="shared" si="262"/>
        <v>3106.34</v>
      </c>
      <c r="W1416" s="1">
        <v>2.8200000000000002E-4</v>
      </c>
      <c r="X1416" s="1">
        <v>2.189E-3</v>
      </c>
      <c r="Y1416" s="5">
        <v>8.3040000000000006E-3</v>
      </c>
      <c r="Z1416" s="20">
        <f t="shared" si="257"/>
        <v>83.04</v>
      </c>
      <c r="AA1416" s="1">
        <v>33.137799999999999</v>
      </c>
      <c r="AB1416" s="1">
        <v>66.0458</v>
      </c>
      <c r="AC1416" s="6">
        <v>5.9030000000000003E-3</v>
      </c>
      <c r="AD1416" s="21">
        <f t="shared" si="263"/>
        <v>59.03</v>
      </c>
      <c r="AE1416" s="1">
        <v>-1.1100000000000001E-3</v>
      </c>
      <c r="AF1416" s="1">
        <v>5.2989999999999999E-3</v>
      </c>
      <c r="AG1416" s="1">
        <v>7.1510000000000002E-3</v>
      </c>
      <c r="AH1416" s="1">
        <v>-5.4949999999999999E-2</v>
      </c>
      <c r="AI1416" s="1">
        <v>0</v>
      </c>
      <c r="AJ1416" s="1">
        <v>0</v>
      </c>
      <c r="AK1416" s="1">
        <v>100.176</v>
      </c>
      <c r="AL1416">
        <v>8.3299999999999997E-4</v>
      </c>
      <c r="AM1416">
        <v>9.4899999999999997E-4</v>
      </c>
      <c r="AN1416">
        <v>6.7000000000000002E-4</v>
      </c>
      <c r="AO1416">
        <v>1.4200000000000001E-4</v>
      </c>
      <c r="AP1416" s="7">
        <v>1.5506000000000001E-2</v>
      </c>
      <c r="AQ1416">
        <v>0.28522399999999998</v>
      </c>
      <c r="AR1416">
        <v>7.8750000000000001E-3</v>
      </c>
      <c r="AS1416">
        <v>5.6499999999999996E-3</v>
      </c>
      <c r="AT1416">
        <v>0.27054299999999998</v>
      </c>
      <c r="AU1416">
        <f t="shared" si="260"/>
        <v>0.5557669999999999</v>
      </c>
      <c r="AV1416">
        <v>2.33E-4</v>
      </c>
      <c r="AW1416">
        <v>1.9380000000000001E-3</v>
      </c>
      <c r="AX1416" s="8">
        <v>5.7930000000000004E-3</v>
      </c>
      <c r="AY1416">
        <v>50.2682</v>
      </c>
      <c r="AZ1416">
        <v>49.142200000000003</v>
      </c>
      <c r="BA1416" s="9">
        <v>3.9550000000000002E-3</v>
      </c>
      <c r="BB1416" s="10">
        <f t="shared" si="258"/>
        <v>9.7479999999999997E-3</v>
      </c>
      <c r="BC1416">
        <v>-1.5200000000000001E-3</v>
      </c>
      <c r="BD1416">
        <v>2.1710000000000002E-3</v>
      </c>
      <c r="BE1416">
        <v>3.029E-3</v>
      </c>
      <c r="BF1416">
        <v>-1.332E-2</v>
      </c>
      <c r="BG1416">
        <v>0</v>
      </c>
      <c r="BH1416">
        <v>0</v>
      </c>
      <c r="BI1416" s="22"/>
    </row>
    <row r="1417" spans="1:61" x14ac:dyDescent="0.25">
      <c r="A1417" t="s">
        <v>240</v>
      </c>
      <c r="D1417">
        <v>49</v>
      </c>
      <c r="E1417">
        <v>40</v>
      </c>
      <c r="F1417">
        <v>20</v>
      </c>
      <c r="G1417">
        <v>100</v>
      </c>
      <c r="H1417">
        <v>3</v>
      </c>
      <c r="I1417">
        <v>375</v>
      </c>
      <c r="J1417">
        <v>2</v>
      </c>
      <c r="K1417" s="1">
        <v>2.1580000000000002E-3</v>
      </c>
      <c r="L1417" s="1">
        <v>4.9049999999999996E-3</v>
      </c>
      <c r="M1417" s="1">
        <v>9.1819999999999992E-3</v>
      </c>
      <c r="N1417" s="1">
        <v>-5.9000000000000003E-4</v>
      </c>
      <c r="O1417" s="2">
        <v>6.2637999999999999E-2</v>
      </c>
      <c r="P1417" s="17">
        <f t="shared" si="261"/>
        <v>626.38</v>
      </c>
      <c r="Q1417" s="3">
        <v>0.31415100000000001</v>
      </c>
      <c r="R1417" s="18">
        <f t="shared" si="259"/>
        <v>3141.51</v>
      </c>
      <c r="S1417" s="1">
        <v>7.4700000000000001E-3</v>
      </c>
      <c r="T1417" s="1">
        <v>6.4270000000000004E-3</v>
      </c>
      <c r="U1417" s="4">
        <v>0.237121</v>
      </c>
      <c r="V1417" s="19">
        <f t="shared" si="262"/>
        <v>2371.21</v>
      </c>
      <c r="W1417" s="1">
        <v>1.026E-3</v>
      </c>
      <c r="X1417" s="1">
        <v>-1.6999999999999999E-3</v>
      </c>
      <c r="Y1417" s="5">
        <v>4.75E-4</v>
      </c>
      <c r="Z1417" s="20">
        <f t="shared" si="257"/>
        <v>4.75</v>
      </c>
      <c r="AA1417" s="1">
        <v>33.234699999999997</v>
      </c>
      <c r="AB1417" s="1">
        <v>66.490700000000004</v>
      </c>
      <c r="AC1417" s="6">
        <v>3.3758000000000003E-2</v>
      </c>
      <c r="AD1417" s="21">
        <f t="shared" si="263"/>
        <v>337.58000000000004</v>
      </c>
      <c r="AE1417" s="1">
        <v>1.07E-4</v>
      </c>
      <c r="AF1417" s="1">
        <v>-2.81E-3</v>
      </c>
      <c r="AG1417" s="1">
        <v>-1.0000000000000001E-5</v>
      </c>
      <c r="AH1417" s="1">
        <v>-4.163E-2</v>
      </c>
      <c r="AI1417" s="1">
        <v>0</v>
      </c>
      <c r="AJ1417" s="1">
        <v>0</v>
      </c>
      <c r="AK1417" s="1">
        <v>100.358</v>
      </c>
      <c r="AL1417">
        <v>5.0500000000000002E-4</v>
      </c>
      <c r="AM1417">
        <v>2.2049999999999999E-3</v>
      </c>
      <c r="AN1417">
        <v>3.6570000000000001E-3</v>
      </c>
      <c r="AO1417">
        <v>-4.8999999999999998E-4</v>
      </c>
      <c r="AP1417" s="7">
        <v>4.7799000000000001E-2</v>
      </c>
      <c r="AQ1417">
        <v>0.13553100000000001</v>
      </c>
      <c r="AR1417">
        <v>4.5880000000000001E-3</v>
      </c>
      <c r="AS1417">
        <v>4.1599999999999996E-3</v>
      </c>
      <c r="AT1417">
        <v>0.20589099999999999</v>
      </c>
      <c r="AU1417">
        <f t="shared" si="260"/>
        <v>0.341422</v>
      </c>
      <c r="AV1417">
        <v>8.4500000000000005E-4</v>
      </c>
      <c r="AW1417">
        <v>-1.5E-3</v>
      </c>
      <c r="AX1417" s="8">
        <v>3.3E-4</v>
      </c>
      <c r="AY1417">
        <v>50.262099999999997</v>
      </c>
      <c r="AZ1417">
        <v>49.322899999999997</v>
      </c>
      <c r="BA1417" s="9">
        <v>2.2551000000000002E-2</v>
      </c>
      <c r="BB1417" s="10">
        <f t="shared" si="258"/>
        <v>2.2881000000000002E-2</v>
      </c>
      <c r="BC1417">
        <v>1.46E-4</v>
      </c>
      <c r="BD1417">
        <v>-1.15E-3</v>
      </c>
      <c r="BE1417">
        <v>0</v>
      </c>
      <c r="BF1417">
        <v>-1.0059999999999999E-2</v>
      </c>
      <c r="BG1417">
        <v>0</v>
      </c>
      <c r="BH1417">
        <v>0</v>
      </c>
      <c r="BI1417" s="22"/>
    </row>
    <row r="1418" spans="1:61" x14ac:dyDescent="0.25">
      <c r="A1418" t="s">
        <v>240</v>
      </c>
      <c r="D1418">
        <v>49</v>
      </c>
      <c r="E1418">
        <v>40</v>
      </c>
      <c r="F1418">
        <v>20</v>
      </c>
      <c r="G1418">
        <v>100</v>
      </c>
      <c r="H1418">
        <v>3</v>
      </c>
      <c r="I1418">
        <v>376</v>
      </c>
      <c r="J1418">
        <v>3</v>
      </c>
      <c r="K1418" s="1">
        <v>1.7276E-2</v>
      </c>
      <c r="L1418" s="1">
        <v>-1.89E-3</v>
      </c>
      <c r="M1418" s="1">
        <v>1.2739E-2</v>
      </c>
      <c r="N1418" s="1">
        <v>3.9060000000000002E-3</v>
      </c>
      <c r="O1418" s="2">
        <v>3.9999E-2</v>
      </c>
      <c r="P1418" s="17">
        <f t="shared" si="261"/>
        <v>399.99</v>
      </c>
      <c r="Q1418" s="3">
        <v>0.44160100000000002</v>
      </c>
      <c r="R1418" s="18">
        <f t="shared" si="259"/>
        <v>4416.01</v>
      </c>
      <c r="S1418" s="1">
        <v>8.0490000000000006E-3</v>
      </c>
      <c r="T1418" s="1">
        <v>4.0109999999999998E-3</v>
      </c>
      <c r="U1418" s="4">
        <v>0.39394499999999999</v>
      </c>
      <c r="V1418" s="19">
        <f t="shared" si="262"/>
        <v>3939.45</v>
      </c>
      <c r="W1418" s="1">
        <v>9.9400000000000009E-4</v>
      </c>
      <c r="X1418" s="1">
        <v>1.902E-3</v>
      </c>
      <c r="Y1418" s="5">
        <v>-7.5000000000000002E-4</v>
      </c>
      <c r="Z1418" s="20">
        <f t="shared" si="257"/>
        <v>-7.5</v>
      </c>
      <c r="AA1418" s="1">
        <v>33.163499999999999</v>
      </c>
      <c r="AB1418" s="1">
        <v>66.198899999999995</v>
      </c>
      <c r="AC1418" s="6">
        <v>4.3470000000000002E-3</v>
      </c>
      <c r="AD1418" s="21">
        <f t="shared" si="263"/>
        <v>43.47</v>
      </c>
      <c r="AE1418" s="1">
        <v>2.6610000000000002E-3</v>
      </c>
      <c r="AF1418" s="1">
        <v>-1.1769999999999999E-2</v>
      </c>
      <c r="AG1418" s="1">
        <v>1.85E-4</v>
      </c>
      <c r="AH1418" s="1">
        <v>-1.172E-2</v>
      </c>
      <c r="AI1418" s="1">
        <v>0</v>
      </c>
      <c r="AJ1418" s="1">
        <v>0</v>
      </c>
      <c r="AK1418" s="1">
        <v>100.268</v>
      </c>
      <c r="AL1418">
        <v>4.0499999999999998E-3</v>
      </c>
      <c r="AM1418">
        <v>-8.4999999999999995E-4</v>
      </c>
      <c r="AN1418">
        <v>5.0819999999999997E-3</v>
      </c>
      <c r="AO1418">
        <v>3.2309999999999999E-3</v>
      </c>
      <c r="AP1418" s="7">
        <v>3.057E-2</v>
      </c>
      <c r="AQ1418">
        <v>0.19081300000000001</v>
      </c>
      <c r="AR1418">
        <v>4.9509999999999997E-3</v>
      </c>
      <c r="AS1418">
        <v>2.5999999999999999E-3</v>
      </c>
      <c r="AT1418">
        <v>0.34259499999999998</v>
      </c>
      <c r="AU1418">
        <f t="shared" si="260"/>
        <v>0.53340799999999999</v>
      </c>
      <c r="AV1418">
        <v>8.1899999999999996E-4</v>
      </c>
      <c r="AW1418">
        <v>1.681E-3</v>
      </c>
      <c r="AX1418" s="8">
        <v>-5.2999999999999998E-4</v>
      </c>
      <c r="AY1418">
        <v>50.232799999999997</v>
      </c>
      <c r="AZ1418">
        <v>49.183300000000003</v>
      </c>
      <c r="BA1418" s="9">
        <v>2.9090000000000001E-3</v>
      </c>
      <c r="BB1418" s="10">
        <f t="shared" si="258"/>
        <v>2.379E-3</v>
      </c>
      <c r="BC1418">
        <v>3.6449999999999998E-3</v>
      </c>
      <c r="BD1418">
        <v>-4.8199999999999996E-3</v>
      </c>
      <c r="BE1418">
        <v>7.7999999999999999E-5</v>
      </c>
      <c r="BF1418">
        <v>-2.8400000000000001E-3</v>
      </c>
      <c r="BG1418">
        <v>0</v>
      </c>
      <c r="BH1418">
        <v>0</v>
      </c>
      <c r="BI1418" s="22"/>
    </row>
    <row r="1419" spans="1:61" x14ac:dyDescent="0.25">
      <c r="A1419" s="23" t="s">
        <v>240</v>
      </c>
      <c r="B1419" s="23"/>
      <c r="C1419" s="23"/>
      <c r="D1419" s="23">
        <v>49</v>
      </c>
      <c r="E1419" s="23">
        <v>40</v>
      </c>
      <c r="F1419" s="23">
        <v>20</v>
      </c>
      <c r="G1419" s="23">
        <v>100</v>
      </c>
      <c r="H1419" s="23">
        <v>3</v>
      </c>
      <c r="I1419" s="23">
        <v>377</v>
      </c>
      <c r="J1419" s="23">
        <v>4</v>
      </c>
      <c r="K1419" s="24">
        <v>-4.3699999999999998E-3</v>
      </c>
      <c r="L1419" s="24">
        <v>-6.1599999999999997E-3</v>
      </c>
      <c r="M1419" s="24">
        <v>4.1390000000000003E-3</v>
      </c>
      <c r="N1419" s="24">
        <v>-5.1999999999999995E-4</v>
      </c>
      <c r="O1419" s="25">
        <v>7.5056999999999999E-2</v>
      </c>
      <c r="P1419" s="17">
        <f t="shared" si="261"/>
        <v>750.56999999999994</v>
      </c>
      <c r="Q1419" s="26">
        <v>0.21038499999999999</v>
      </c>
      <c r="R1419" s="18">
        <f t="shared" si="259"/>
        <v>2103.85</v>
      </c>
      <c r="S1419" s="24">
        <v>3.0360000000000001E-3</v>
      </c>
      <c r="T1419" s="24">
        <v>2.947E-3</v>
      </c>
      <c r="U1419" s="27">
        <v>0.16736799999999999</v>
      </c>
      <c r="V1419" s="19">
        <f t="shared" si="262"/>
        <v>1673.6799999999998</v>
      </c>
      <c r="W1419" s="24">
        <v>3.323E-3</v>
      </c>
      <c r="X1419" s="24">
        <v>-6.8000000000000005E-4</v>
      </c>
      <c r="Y1419" s="28">
        <v>3.1180000000000001E-3</v>
      </c>
      <c r="Z1419" s="20">
        <f t="shared" si="257"/>
        <v>31.18</v>
      </c>
      <c r="AA1419" s="24">
        <v>33.084899999999998</v>
      </c>
      <c r="AB1419" s="24">
        <v>66.426900000000003</v>
      </c>
      <c r="AC1419" s="29">
        <v>4.0481999999999997E-2</v>
      </c>
      <c r="AD1419" s="21">
        <f t="shared" si="263"/>
        <v>404.82</v>
      </c>
      <c r="AE1419" s="24">
        <v>1.4989999999999999E-3</v>
      </c>
      <c r="AF1419" s="24">
        <v>1.5049E-2</v>
      </c>
      <c r="AG1419" s="24">
        <v>8.5419999999999992E-3</v>
      </c>
      <c r="AH1419" s="24">
        <v>-5.8610000000000002E-2</v>
      </c>
      <c r="AI1419" s="24">
        <v>0</v>
      </c>
      <c r="AJ1419" s="24">
        <v>0</v>
      </c>
      <c r="AK1419" s="24">
        <v>99.976399999999998</v>
      </c>
      <c r="AL1419" s="23">
        <v>-1.0300000000000001E-3</v>
      </c>
      <c r="AM1419" s="23">
        <v>-2.7799999999999999E-3</v>
      </c>
      <c r="AN1419" s="23">
        <v>1.655E-3</v>
      </c>
      <c r="AO1419" s="23">
        <v>-4.2999999999999999E-4</v>
      </c>
      <c r="AP1419" s="30">
        <v>5.7485000000000001E-2</v>
      </c>
      <c r="AQ1419" s="23">
        <v>9.1096999999999997E-2</v>
      </c>
      <c r="AR1419" s="23">
        <v>1.8710000000000001E-3</v>
      </c>
      <c r="AS1419" s="23">
        <v>1.9139999999999999E-3</v>
      </c>
      <c r="AT1419" s="23">
        <v>0.14585699999999999</v>
      </c>
      <c r="AU1419">
        <f t="shared" si="260"/>
        <v>0.236954</v>
      </c>
      <c r="AV1419" s="23">
        <v>2.7439999999999999E-3</v>
      </c>
      <c r="AW1419" s="23">
        <v>-5.9999999999999995E-4</v>
      </c>
      <c r="AX1419" s="31">
        <v>2.176E-3</v>
      </c>
      <c r="AY1419" s="23">
        <v>50.219000000000001</v>
      </c>
      <c r="AZ1419" s="23">
        <v>49.456299999999999</v>
      </c>
      <c r="BA1419" s="32">
        <v>2.7141999999999999E-2</v>
      </c>
      <c r="BB1419" s="10">
        <f t="shared" si="258"/>
        <v>2.9318E-2</v>
      </c>
      <c r="BC1419" s="23">
        <v>2.0579999999999999E-3</v>
      </c>
      <c r="BD1419" s="23">
        <v>6.1710000000000003E-3</v>
      </c>
      <c r="BE1419" s="23">
        <v>3.6210000000000001E-3</v>
      </c>
      <c r="BF1419" s="23">
        <v>-1.422E-2</v>
      </c>
      <c r="BG1419" s="23">
        <v>0</v>
      </c>
      <c r="BH1419" s="23">
        <v>0</v>
      </c>
      <c r="BI1419" s="22"/>
    </row>
    <row r="1420" spans="1:61" x14ac:dyDescent="0.25">
      <c r="A1420" t="s">
        <v>241</v>
      </c>
      <c r="D1420">
        <v>50</v>
      </c>
      <c r="E1420">
        <v>40</v>
      </c>
      <c r="F1420">
        <v>20</v>
      </c>
      <c r="G1420">
        <v>100</v>
      </c>
      <c r="H1420">
        <v>3</v>
      </c>
      <c r="I1420">
        <v>378</v>
      </c>
      <c r="J1420">
        <v>1</v>
      </c>
      <c r="K1420" s="1">
        <v>1.7146000000000002E-2</v>
      </c>
      <c r="L1420" s="1">
        <v>2.4680000000000001E-3</v>
      </c>
      <c r="M1420" s="1">
        <v>-1.34E-3</v>
      </c>
      <c r="N1420" s="1">
        <v>2.7000000000000001E-3</v>
      </c>
      <c r="O1420" s="2">
        <v>0.105124</v>
      </c>
      <c r="P1420" s="17">
        <f t="shared" si="261"/>
        <v>1051.24</v>
      </c>
      <c r="Q1420" s="3">
        <v>0.122264</v>
      </c>
      <c r="R1420" s="18">
        <f t="shared" si="259"/>
        <v>1222.6399999999999</v>
      </c>
      <c r="S1420" s="1">
        <v>5.3249999999999999E-3</v>
      </c>
      <c r="T1420" s="1">
        <v>1.0133E-2</v>
      </c>
      <c r="U1420" s="4">
        <v>0.14735000000000001</v>
      </c>
      <c r="V1420" s="19">
        <f t="shared" si="262"/>
        <v>1473.5</v>
      </c>
      <c r="W1420" s="1">
        <v>-8.0999999999999996E-4</v>
      </c>
      <c r="X1420" s="1">
        <v>2.8170000000000001E-3</v>
      </c>
      <c r="Y1420" s="5">
        <v>4.1958000000000002E-2</v>
      </c>
      <c r="Z1420" s="20">
        <f t="shared" si="257"/>
        <v>419.58000000000004</v>
      </c>
      <c r="AA1420" s="1">
        <v>33.075000000000003</v>
      </c>
      <c r="AB1420" s="1">
        <v>66.483699999999999</v>
      </c>
      <c r="AC1420" s="6">
        <v>6.9603999999999999E-2</v>
      </c>
      <c r="AD1420" s="21">
        <f t="shared" si="263"/>
        <v>696.04</v>
      </c>
      <c r="AE1420" s="1">
        <v>-2.1199999999999999E-3</v>
      </c>
      <c r="AF1420" s="1">
        <v>7.9349999999999993E-3</v>
      </c>
      <c r="AG1420" s="1">
        <v>1.3945000000000001E-2</v>
      </c>
      <c r="AH1420" s="1">
        <v>-4.2229999999999997E-2</v>
      </c>
      <c r="AI1420" s="1">
        <v>0</v>
      </c>
      <c r="AJ1420" s="1">
        <v>0</v>
      </c>
      <c r="AK1420" s="1">
        <v>100.06100000000001</v>
      </c>
      <c r="AL1420">
        <v>4.0249999999999999E-3</v>
      </c>
      <c r="AM1420">
        <v>1.1130000000000001E-3</v>
      </c>
      <c r="AN1420">
        <v>-5.4000000000000001E-4</v>
      </c>
      <c r="AO1420">
        <v>2.2369999999999998E-3</v>
      </c>
      <c r="AP1420" s="7">
        <v>8.047E-2</v>
      </c>
      <c r="AQ1420">
        <v>5.2912000000000001E-2</v>
      </c>
      <c r="AR1420">
        <v>3.2810000000000001E-3</v>
      </c>
      <c r="AS1420">
        <v>6.5789999999999998E-3</v>
      </c>
      <c r="AT1420">
        <v>0.12834200000000001</v>
      </c>
      <c r="AU1420">
        <f t="shared" si="260"/>
        <v>0.18125400000000003</v>
      </c>
      <c r="AV1420">
        <v>-6.7000000000000002E-4</v>
      </c>
      <c r="AW1420">
        <v>2.4940000000000001E-3</v>
      </c>
      <c r="AX1420" s="8">
        <v>2.9274000000000001E-2</v>
      </c>
      <c r="AY1420">
        <v>50.176400000000001</v>
      </c>
      <c r="AZ1420">
        <v>49.471400000000003</v>
      </c>
      <c r="BA1420" s="9">
        <v>4.6642000000000003E-2</v>
      </c>
      <c r="BB1420" s="10">
        <f t="shared" si="258"/>
        <v>7.5916000000000011E-2</v>
      </c>
      <c r="BC1420">
        <v>-2.9099999999999998E-3</v>
      </c>
      <c r="BD1420">
        <v>3.2520000000000001E-3</v>
      </c>
      <c r="BE1420">
        <v>5.9080000000000001E-3</v>
      </c>
      <c r="BF1420">
        <v>-1.0240000000000001E-2</v>
      </c>
      <c r="BG1420">
        <v>0</v>
      </c>
      <c r="BH1420">
        <v>0</v>
      </c>
      <c r="BI1420" s="22"/>
    </row>
    <row r="1421" spans="1:61" x14ac:dyDescent="0.25">
      <c r="A1421" t="s">
        <v>241</v>
      </c>
      <c r="D1421">
        <v>50</v>
      </c>
      <c r="E1421">
        <v>40</v>
      </c>
      <c r="F1421">
        <v>20</v>
      </c>
      <c r="G1421">
        <v>100</v>
      </c>
      <c r="H1421">
        <v>3</v>
      </c>
      <c r="I1421">
        <v>379</v>
      </c>
      <c r="J1421">
        <v>2</v>
      </c>
      <c r="K1421" s="1">
        <v>5.2400000000000005E-4</v>
      </c>
      <c r="L1421" s="1">
        <v>-2.66E-3</v>
      </c>
      <c r="M1421" s="1">
        <v>6.9179999999999997E-3</v>
      </c>
      <c r="N1421" s="1">
        <v>2.1229999999999999E-3</v>
      </c>
      <c r="O1421" s="2">
        <v>9.6942E-2</v>
      </c>
      <c r="P1421" s="17">
        <f t="shared" si="261"/>
        <v>969.42</v>
      </c>
      <c r="Q1421" s="3">
        <v>0.11301799999999999</v>
      </c>
      <c r="R1421" s="18">
        <f t="shared" si="259"/>
        <v>1130.1799999999998</v>
      </c>
      <c r="S1421" s="1">
        <v>5.3359999999999996E-3</v>
      </c>
      <c r="T1421" s="1">
        <v>6.4599999999999996E-3</v>
      </c>
      <c r="U1421" s="4">
        <v>0.14996999999999999</v>
      </c>
      <c r="V1421" s="19">
        <f t="shared" si="262"/>
        <v>1499.6999999999998</v>
      </c>
      <c r="W1421" s="1">
        <v>-3.5E-4</v>
      </c>
      <c r="X1421" s="1">
        <v>1.8710000000000001E-3</v>
      </c>
      <c r="Y1421" s="5">
        <v>3.4042000000000003E-2</v>
      </c>
      <c r="Z1421" s="20">
        <f t="shared" si="257"/>
        <v>340.42</v>
      </c>
      <c r="AA1421" s="1">
        <v>33.048400000000001</v>
      </c>
      <c r="AB1421" s="1">
        <v>66.480500000000006</v>
      </c>
      <c r="AC1421" s="6">
        <v>6.8919999999999995E-2</v>
      </c>
      <c r="AD1421" s="21">
        <f t="shared" si="263"/>
        <v>689.19999999999993</v>
      </c>
      <c r="AE1421" s="1">
        <v>-1.14E-3</v>
      </c>
      <c r="AF1421" s="1">
        <v>-3.3E-4</v>
      </c>
      <c r="AG1421" s="1">
        <v>1.9050999999999998E-2</v>
      </c>
      <c r="AH1421" s="1">
        <v>-3.005E-2</v>
      </c>
      <c r="AI1421" s="1">
        <v>0</v>
      </c>
      <c r="AJ1421" s="1">
        <v>0</v>
      </c>
      <c r="AK1421" s="1">
        <v>99.999600000000001</v>
      </c>
      <c r="AL1421">
        <v>1.2300000000000001E-4</v>
      </c>
      <c r="AM1421">
        <v>-1.1999999999999999E-3</v>
      </c>
      <c r="AN1421">
        <v>2.7659999999999998E-3</v>
      </c>
      <c r="AO1421">
        <v>1.7600000000000001E-3</v>
      </c>
      <c r="AP1421" s="7">
        <v>7.4250999999999998E-2</v>
      </c>
      <c r="AQ1421">
        <v>4.8939999999999997E-2</v>
      </c>
      <c r="AR1421">
        <v>3.2889999999999998E-3</v>
      </c>
      <c r="AS1421">
        <v>4.1960000000000001E-3</v>
      </c>
      <c r="AT1421">
        <v>0.13070200000000001</v>
      </c>
      <c r="AU1421">
        <f t="shared" si="260"/>
        <v>0.17964200000000002</v>
      </c>
      <c r="AV1421">
        <v>-2.9E-4</v>
      </c>
      <c r="AW1421">
        <v>1.6570000000000001E-3</v>
      </c>
      <c r="AX1421" s="8">
        <v>2.3765000000000001E-2</v>
      </c>
      <c r="AY1421">
        <v>50.1661</v>
      </c>
      <c r="AZ1421">
        <v>49.498699999999999</v>
      </c>
      <c r="BA1421" s="9">
        <v>4.6211000000000002E-2</v>
      </c>
      <c r="BB1421" s="10">
        <f t="shared" si="258"/>
        <v>6.997600000000001E-2</v>
      </c>
      <c r="BC1421">
        <v>-1.56E-3</v>
      </c>
      <c r="BD1421">
        <v>-1.2999999999999999E-4</v>
      </c>
      <c r="BE1421">
        <v>8.0759999999999998E-3</v>
      </c>
      <c r="BF1421">
        <v>-7.2899999999999996E-3</v>
      </c>
      <c r="BG1421">
        <v>0</v>
      </c>
      <c r="BH1421">
        <v>0</v>
      </c>
      <c r="BI1421" s="22"/>
    </row>
    <row r="1422" spans="1:61" x14ac:dyDescent="0.25">
      <c r="A1422" t="s">
        <v>241</v>
      </c>
      <c r="D1422">
        <v>50</v>
      </c>
      <c r="E1422">
        <v>40</v>
      </c>
      <c r="F1422">
        <v>20</v>
      </c>
      <c r="G1422">
        <v>100</v>
      </c>
      <c r="H1422">
        <v>3</v>
      </c>
      <c r="I1422">
        <v>380</v>
      </c>
      <c r="J1422">
        <v>3</v>
      </c>
      <c r="K1422" s="1">
        <v>-2.7099999999999999E-2</v>
      </c>
      <c r="L1422" s="1">
        <v>-9.2000000000000003E-4</v>
      </c>
      <c r="M1422" s="1">
        <v>-6.8000000000000005E-4</v>
      </c>
      <c r="N1422" s="1">
        <v>-3.6999999999999999E-4</v>
      </c>
      <c r="O1422" s="2">
        <v>9.3697000000000003E-2</v>
      </c>
      <c r="P1422" s="17">
        <f t="shared" si="261"/>
        <v>936.97</v>
      </c>
      <c r="Q1422" s="3">
        <v>9.8530000000000006E-2</v>
      </c>
      <c r="R1422" s="18">
        <f t="shared" si="259"/>
        <v>985.30000000000007</v>
      </c>
      <c r="S1422" s="1">
        <v>4.5459999999999997E-3</v>
      </c>
      <c r="T1422" s="1">
        <v>7.012E-3</v>
      </c>
      <c r="U1422" s="4">
        <v>0.14524100000000001</v>
      </c>
      <c r="V1422" s="19">
        <f t="shared" si="262"/>
        <v>1452.41</v>
      </c>
      <c r="W1422" s="1">
        <v>1.7E-5</v>
      </c>
      <c r="X1422" s="1">
        <v>8.1999999999999998E-4</v>
      </c>
      <c r="Y1422" s="5">
        <v>3.2259000000000003E-2</v>
      </c>
      <c r="Z1422" s="20">
        <f t="shared" si="257"/>
        <v>322.59000000000003</v>
      </c>
      <c r="AA1422" s="1">
        <v>33.264800000000001</v>
      </c>
      <c r="AB1422" s="1">
        <v>66.682900000000004</v>
      </c>
      <c r="AC1422" s="6">
        <v>6.4049999999999996E-2</v>
      </c>
      <c r="AD1422" s="21">
        <f t="shared" si="263"/>
        <v>640.5</v>
      </c>
      <c r="AE1422" s="1">
        <v>-1.92E-3</v>
      </c>
      <c r="AF1422" s="1">
        <v>1.818E-3</v>
      </c>
      <c r="AG1422" s="1">
        <v>-2.8500000000000001E-3</v>
      </c>
      <c r="AH1422" s="1">
        <v>-4.7780000000000003E-2</v>
      </c>
      <c r="AI1422" s="1">
        <v>0</v>
      </c>
      <c r="AJ1422" s="1">
        <v>0</v>
      </c>
      <c r="AK1422" s="1">
        <v>100.31399999999999</v>
      </c>
      <c r="AL1422">
        <v>-6.3400000000000001E-3</v>
      </c>
      <c r="AM1422">
        <v>-4.0999999999999999E-4</v>
      </c>
      <c r="AN1422">
        <v>-2.7E-4</v>
      </c>
      <c r="AO1422">
        <v>-3.1E-4</v>
      </c>
      <c r="AP1422" s="7">
        <v>7.1453000000000003E-2</v>
      </c>
      <c r="AQ1422">
        <v>4.2479999999999997E-2</v>
      </c>
      <c r="AR1422">
        <v>2.7899999999999999E-3</v>
      </c>
      <c r="AS1422">
        <v>4.535E-3</v>
      </c>
      <c r="AT1422">
        <v>0.126031</v>
      </c>
      <c r="AU1422">
        <f t="shared" si="260"/>
        <v>0.16851099999999999</v>
      </c>
      <c r="AV1422">
        <v>1.4E-5</v>
      </c>
      <c r="AW1422">
        <v>7.2300000000000001E-4</v>
      </c>
      <c r="AX1422" s="8">
        <v>2.2422999999999998E-2</v>
      </c>
      <c r="AY1422">
        <v>50.275199999999998</v>
      </c>
      <c r="AZ1422">
        <v>49.433599999999998</v>
      </c>
      <c r="BA1422" s="9">
        <v>4.2758999999999998E-2</v>
      </c>
      <c r="BB1422" s="10">
        <f t="shared" si="258"/>
        <v>6.518199999999999E-2</v>
      </c>
      <c r="BC1422">
        <v>-2.6199999999999999E-3</v>
      </c>
      <c r="BD1422">
        <v>7.4200000000000004E-4</v>
      </c>
      <c r="BE1422">
        <v>-1.1999999999999999E-3</v>
      </c>
      <c r="BF1422">
        <v>-1.154E-2</v>
      </c>
      <c r="BG1422">
        <v>0</v>
      </c>
      <c r="BH1422">
        <v>0</v>
      </c>
      <c r="BI1422" s="22"/>
    </row>
    <row r="1423" spans="1:61" x14ac:dyDescent="0.25">
      <c r="A1423" t="s">
        <v>241</v>
      </c>
      <c r="D1423">
        <v>50</v>
      </c>
      <c r="E1423">
        <v>40</v>
      </c>
      <c r="F1423">
        <v>20</v>
      </c>
      <c r="G1423">
        <v>100</v>
      </c>
      <c r="H1423">
        <v>3</v>
      </c>
      <c r="I1423">
        <v>381</v>
      </c>
      <c r="J1423">
        <v>4</v>
      </c>
      <c r="K1423" s="1">
        <v>5.2680000000000001E-3</v>
      </c>
      <c r="L1423" s="1">
        <v>-4.8000000000000001E-4</v>
      </c>
      <c r="M1423" s="1">
        <v>-3.5E-4</v>
      </c>
      <c r="N1423" s="1">
        <v>3.5620000000000001E-3</v>
      </c>
      <c r="O1423" s="2">
        <v>9.7060999999999995E-2</v>
      </c>
      <c r="P1423" s="17">
        <f t="shared" si="261"/>
        <v>970.6099999999999</v>
      </c>
      <c r="Q1423" s="3">
        <v>9.8632999999999998E-2</v>
      </c>
      <c r="R1423" s="18">
        <f t="shared" si="259"/>
        <v>986.33</v>
      </c>
      <c r="S1423" s="1">
        <v>2.4740000000000001E-3</v>
      </c>
      <c r="T1423" s="1">
        <v>4.8260000000000004E-3</v>
      </c>
      <c r="U1423" s="4">
        <v>0.142675</v>
      </c>
      <c r="V1423" s="19">
        <f t="shared" si="262"/>
        <v>1426.75</v>
      </c>
      <c r="W1423" s="1">
        <v>-1.91E-3</v>
      </c>
      <c r="X1423" s="1">
        <v>2.61E-4</v>
      </c>
      <c r="Y1423" s="5">
        <v>3.4019000000000001E-2</v>
      </c>
      <c r="Z1423" s="20">
        <f t="shared" si="257"/>
        <v>340.19</v>
      </c>
      <c r="AA1423" s="1">
        <v>33.178199999999997</v>
      </c>
      <c r="AB1423" s="1">
        <v>66.420299999999997</v>
      </c>
      <c r="AC1423" s="6">
        <v>7.3905999999999999E-2</v>
      </c>
      <c r="AD1423" s="21">
        <f t="shared" si="263"/>
        <v>739.06</v>
      </c>
      <c r="AE1423" s="1">
        <v>-2.4000000000000001E-4</v>
      </c>
      <c r="AF1423" s="1">
        <v>-3.4299999999999999E-3</v>
      </c>
      <c r="AG1423" s="1">
        <v>8.3799999999999999E-4</v>
      </c>
      <c r="AH1423" s="1">
        <v>-4.5560000000000003E-2</v>
      </c>
      <c r="AI1423" s="1">
        <v>0</v>
      </c>
      <c r="AJ1423" s="1">
        <v>0</v>
      </c>
      <c r="AK1423" s="1">
        <v>100.01</v>
      </c>
      <c r="AL1423">
        <v>1.2359999999999999E-3</v>
      </c>
      <c r="AM1423">
        <v>-2.2000000000000001E-4</v>
      </c>
      <c r="AN1423">
        <v>-1.3999999999999999E-4</v>
      </c>
      <c r="AO1423">
        <v>2.9489999999999998E-3</v>
      </c>
      <c r="AP1423" s="7">
        <v>7.4247999999999995E-2</v>
      </c>
      <c r="AQ1423">
        <v>4.2657E-2</v>
      </c>
      <c r="AR1423">
        <v>1.523E-3</v>
      </c>
      <c r="AS1423">
        <v>3.1310000000000001E-3</v>
      </c>
      <c r="AT1423">
        <v>0.12418700000000001</v>
      </c>
      <c r="AU1423">
        <f t="shared" si="260"/>
        <v>0.16684399999999999</v>
      </c>
      <c r="AV1423">
        <v>-1.57E-3</v>
      </c>
      <c r="AW1423">
        <v>2.31E-4</v>
      </c>
      <c r="AX1423" s="8">
        <v>2.3719E-2</v>
      </c>
      <c r="AY1423">
        <v>50.299599999999998</v>
      </c>
      <c r="AZ1423">
        <v>49.391399999999997</v>
      </c>
      <c r="BA1423" s="9">
        <v>4.9492000000000001E-2</v>
      </c>
      <c r="BB1423" s="10">
        <f t="shared" si="258"/>
        <v>7.3210999999999998E-2</v>
      </c>
      <c r="BC1423">
        <v>-3.3E-4</v>
      </c>
      <c r="BD1423">
        <v>-1.41E-3</v>
      </c>
      <c r="BE1423">
        <v>3.5500000000000001E-4</v>
      </c>
      <c r="BF1423">
        <v>-1.1039999999999999E-2</v>
      </c>
      <c r="BG1423">
        <v>0</v>
      </c>
      <c r="BH1423">
        <v>0</v>
      </c>
      <c r="BI1423" s="22"/>
    </row>
    <row r="1424" spans="1:61" x14ac:dyDescent="0.25">
      <c r="A1424" t="s">
        <v>241</v>
      </c>
      <c r="D1424">
        <v>50</v>
      </c>
      <c r="E1424">
        <v>40</v>
      </c>
      <c r="F1424">
        <v>20</v>
      </c>
      <c r="G1424">
        <v>100</v>
      </c>
      <c r="H1424">
        <v>3</v>
      </c>
      <c r="I1424">
        <v>382</v>
      </c>
      <c r="J1424">
        <v>5</v>
      </c>
      <c r="K1424" s="1">
        <v>1.278E-2</v>
      </c>
      <c r="L1424" s="1">
        <v>4.5120000000000004E-3</v>
      </c>
      <c r="M1424" s="1">
        <v>7.1040000000000001E-3</v>
      </c>
      <c r="N1424" s="1">
        <v>-1.9499999999999999E-3</v>
      </c>
      <c r="O1424" s="2">
        <v>7.3793999999999998E-2</v>
      </c>
      <c r="P1424" s="17">
        <f t="shared" si="261"/>
        <v>737.93999999999994</v>
      </c>
      <c r="Q1424" s="3">
        <v>0.121812</v>
      </c>
      <c r="R1424" s="18">
        <f t="shared" si="259"/>
        <v>1218.1200000000001</v>
      </c>
      <c r="S1424" s="1">
        <v>3.6289999999999998E-3</v>
      </c>
      <c r="T1424" s="1">
        <v>6.6389999999999999E-3</v>
      </c>
      <c r="U1424" s="4">
        <v>0.142093</v>
      </c>
      <c r="V1424" s="19">
        <f t="shared" si="262"/>
        <v>1420.93</v>
      </c>
      <c r="W1424" s="1">
        <v>-2.9099999999999998E-3</v>
      </c>
      <c r="X1424" s="1">
        <v>-3.7499999999999999E-3</v>
      </c>
      <c r="Y1424" s="5">
        <v>2.0774000000000001E-2</v>
      </c>
      <c r="Z1424" s="20">
        <f t="shared" si="257"/>
        <v>207.74</v>
      </c>
      <c r="AA1424" s="1">
        <v>33.1813</v>
      </c>
      <c r="AB1424" s="1">
        <v>66.751300000000001</v>
      </c>
      <c r="AC1424" s="6">
        <v>3.9738000000000002E-2</v>
      </c>
      <c r="AD1424" s="21">
        <f t="shared" si="263"/>
        <v>397.38000000000005</v>
      </c>
      <c r="AE1424" s="1">
        <v>-7.3999999999999999E-4</v>
      </c>
      <c r="AF1424" s="1">
        <v>-2.7200000000000002E-3</v>
      </c>
      <c r="AG1424" s="1">
        <v>5.79E-3</v>
      </c>
      <c r="AH1424" s="1">
        <v>-5.203E-2</v>
      </c>
      <c r="AI1424" s="1">
        <v>0</v>
      </c>
      <c r="AJ1424" s="1">
        <v>0</v>
      </c>
      <c r="AK1424" s="1">
        <v>100.307</v>
      </c>
      <c r="AL1424">
        <v>2.9919999999999999E-3</v>
      </c>
      <c r="AM1424">
        <v>2.029E-3</v>
      </c>
      <c r="AN1424">
        <v>2.8310000000000002E-3</v>
      </c>
      <c r="AO1424">
        <v>-1.6100000000000001E-3</v>
      </c>
      <c r="AP1424" s="7">
        <v>5.6330999999999999E-2</v>
      </c>
      <c r="AQ1424">
        <v>5.2569999999999999E-2</v>
      </c>
      <c r="AR1424">
        <v>2.2300000000000002E-3</v>
      </c>
      <c r="AS1424">
        <v>4.2979999999999997E-3</v>
      </c>
      <c r="AT1424">
        <v>0.123421</v>
      </c>
      <c r="AU1424">
        <f t="shared" si="260"/>
        <v>0.17599100000000001</v>
      </c>
      <c r="AV1424">
        <v>-2.3900000000000002E-3</v>
      </c>
      <c r="AW1424">
        <v>-3.31E-3</v>
      </c>
      <c r="AX1424" s="8">
        <v>1.4454E-2</v>
      </c>
      <c r="AY1424">
        <v>50.198599999999999</v>
      </c>
      <c r="AZ1424">
        <v>49.533299999999997</v>
      </c>
      <c r="BA1424" s="9">
        <v>2.6554999999999999E-2</v>
      </c>
      <c r="BB1424" s="10">
        <f t="shared" si="258"/>
        <v>4.1008999999999997E-2</v>
      </c>
      <c r="BC1424">
        <v>-1.01E-3</v>
      </c>
      <c r="BD1424">
        <v>-1.1100000000000001E-3</v>
      </c>
      <c r="BE1424">
        <v>2.4459999999999998E-3</v>
      </c>
      <c r="BF1424">
        <v>-1.2579999999999999E-2</v>
      </c>
      <c r="BG1424">
        <v>0</v>
      </c>
      <c r="BH1424">
        <v>0</v>
      </c>
      <c r="BI1424" s="22"/>
    </row>
    <row r="1425" spans="1:61" x14ac:dyDescent="0.25">
      <c r="A1425" t="s">
        <v>241</v>
      </c>
      <c r="D1425">
        <v>50</v>
      </c>
      <c r="E1425">
        <v>40</v>
      </c>
      <c r="F1425">
        <v>20</v>
      </c>
      <c r="G1425">
        <v>100</v>
      </c>
      <c r="H1425">
        <v>3</v>
      </c>
      <c r="I1425">
        <v>383</v>
      </c>
      <c r="J1425">
        <v>6</v>
      </c>
      <c r="K1425" s="1">
        <v>3.8849000000000002E-2</v>
      </c>
      <c r="L1425" s="1">
        <v>1.7240999999999999E-2</v>
      </c>
      <c r="M1425" s="1">
        <v>8.5920000000000007E-3</v>
      </c>
      <c r="N1425" s="1">
        <v>3.2659999999999998E-3</v>
      </c>
      <c r="O1425" s="2">
        <v>9.5280000000000004E-2</v>
      </c>
      <c r="P1425" s="17">
        <f t="shared" si="261"/>
        <v>952.80000000000007</v>
      </c>
      <c r="Q1425" s="3">
        <v>0.11067200000000001</v>
      </c>
      <c r="R1425" s="18">
        <f t="shared" si="259"/>
        <v>1106.72</v>
      </c>
      <c r="S1425" s="1">
        <v>6.0000000000000001E-3</v>
      </c>
      <c r="T1425" s="1">
        <v>3.947E-3</v>
      </c>
      <c r="U1425" s="4">
        <v>0.147869</v>
      </c>
      <c r="V1425" s="19">
        <f t="shared" si="262"/>
        <v>1478.69</v>
      </c>
      <c r="W1425" s="1">
        <v>-5.1599999999999997E-3</v>
      </c>
      <c r="X1425" s="1">
        <v>1.389E-3</v>
      </c>
      <c r="Y1425" s="5">
        <v>2.9020000000000001E-2</v>
      </c>
      <c r="Z1425" s="20">
        <f t="shared" si="257"/>
        <v>290.2</v>
      </c>
      <c r="AA1425" s="1">
        <v>33.376199999999997</v>
      </c>
      <c r="AB1425" s="1">
        <v>66.545299999999997</v>
      </c>
      <c r="AC1425" s="6">
        <v>6.4396999999999996E-2</v>
      </c>
      <c r="AD1425" s="21">
        <f t="shared" si="263"/>
        <v>643.96999999999991</v>
      </c>
      <c r="AE1425" s="1">
        <v>-4.7200000000000002E-3</v>
      </c>
      <c r="AF1425" s="1">
        <v>1.25E-3</v>
      </c>
      <c r="AG1425" s="1">
        <v>1.5069000000000001E-2</v>
      </c>
      <c r="AH1425" s="1">
        <v>-2.2079999999999999E-2</v>
      </c>
      <c r="AI1425" s="1">
        <v>0</v>
      </c>
      <c r="AJ1425" s="1">
        <v>0</v>
      </c>
      <c r="AK1425" s="1">
        <v>100.432</v>
      </c>
      <c r="AL1425">
        <v>9.077E-3</v>
      </c>
      <c r="AM1425">
        <v>7.737E-3</v>
      </c>
      <c r="AN1425">
        <v>3.4160000000000002E-3</v>
      </c>
      <c r="AO1425">
        <v>2.6930000000000001E-3</v>
      </c>
      <c r="AP1425" s="7">
        <v>7.2581999999999994E-2</v>
      </c>
      <c r="AQ1425">
        <v>4.7663999999999998E-2</v>
      </c>
      <c r="AR1425">
        <v>3.6779999999999998E-3</v>
      </c>
      <c r="AS1425">
        <v>2.5500000000000002E-3</v>
      </c>
      <c r="AT1425">
        <v>0.12817200000000001</v>
      </c>
      <c r="AU1425">
        <f t="shared" si="260"/>
        <v>0.17583599999999999</v>
      </c>
      <c r="AV1425">
        <v>-4.2399999999999998E-3</v>
      </c>
      <c r="AW1425">
        <v>1.224E-3</v>
      </c>
      <c r="AX1425" s="8">
        <v>2.0149E-2</v>
      </c>
      <c r="AY1425">
        <v>50.389000000000003</v>
      </c>
      <c r="AZ1425">
        <v>49.278300000000002</v>
      </c>
      <c r="BA1425" s="9">
        <v>4.2944000000000003E-2</v>
      </c>
      <c r="BB1425" s="10">
        <f t="shared" si="258"/>
        <v>6.309300000000001E-2</v>
      </c>
      <c r="BC1425">
        <v>-6.45E-3</v>
      </c>
      <c r="BD1425">
        <v>5.1000000000000004E-4</v>
      </c>
      <c r="BE1425">
        <v>6.3530000000000001E-3</v>
      </c>
      <c r="BF1425">
        <v>-5.3299999999999997E-3</v>
      </c>
      <c r="BG1425">
        <v>0</v>
      </c>
      <c r="BH1425">
        <v>0</v>
      </c>
      <c r="BI1425" s="22"/>
    </row>
    <row r="1426" spans="1:61" x14ac:dyDescent="0.25">
      <c r="A1426" s="23" t="s">
        <v>241</v>
      </c>
      <c r="B1426" s="23"/>
      <c r="C1426" s="23"/>
      <c r="D1426" s="23">
        <v>50</v>
      </c>
      <c r="E1426" s="23">
        <v>40</v>
      </c>
      <c r="F1426" s="23">
        <v>20</v>
      </c>
      <c r="G1426" s="23">
        <v>100</v>
      </c>
      <c r="H1426" s="23">
        <v>3</v>
      </c>
      <c r="I1426" s="23">
        <v>384</v>
      </c>
      <c r="J1426" s="23">
        <v>7</v>
      </c>
      <c r="K1426" s="24">
        <v>1.4996000000000001E-2</v>
      </c>
      <c r="L1426" s="24">
        <v>1.1025999999999999E-2</v>
      </c>
      <c r="M1426" s="24">
        <v>1.0985999999999999E-2</v>
      </c>
      <c r="N1426" s="24">
        <v>-4.4999999999999999E-4</v>
      </c>
      <c r="O1426" s="25">
        <v>0.100131</v>
      </c>
      <c r="P1426" s="17">
        <f t="shared" si="261"/>
        <v>1001.31</v>
      </c>
      <c r="Q1426" s="26">
        <v>0.105005</v>
      </c>
      <c r="R1426" s="18">
        <f t="shared" si="259"/>
        <v>1050.05</v>
      </c>
      <c r="S1426" s="24">
        <v>5.3189999999999999E-3</v>
      </c>
      <c r="T1426" s="24">
        <v>5.1809999999999998E-3</v>
      </c>
      <c r="U1426" s="27">
        <v>0.14390700000000001</v>
      </c>
      <c r="V1426" s="19">
        <f t="shared" si="262"/>
        <v>1439.0700000000002</v>
      </c>
      <c r="W1426" s="24">
        <v>-1.4999999999999999E-4</v>
      </c>
      <c r="X1426" s="24">
        <v>1.753E-3</v>
      </c>
      <c r="Y1426" s="28">
        <v>3.4689999999999999E-2</v>
      </c>
      <c r="Z1426" s="20">
        <f t="shared" si="257"/>
        <v>346.9</v>
      </c>
      <c r="AA1426" s="24">
        <v>33.187399999999997</v>
      </c>
      <c r="AB1426" s="24">
        <v>66.124099999999999</v>
      </c>
      <c r="AC1426" s="29">
        <v>6.7585000000000006E-2</v>
      </c>
      <c r="AD1426" s="21">
        <f t="shared" si="263"/>
        <v>675.85</v>
      </c>
      <c r="AE1426" s="24">
        <v>2.5959999999999998E-3</v>
      </c>
      <c r="AF1426" s="24">
        <v>-2.7E-4</v>
      </c>
      <c r="AG1426" s="24">
        <v>8.4180000000000001E-3</v>
      </c>
      <c r="AH1426" s="24">
        <v>3.81E-3</v>
      </c>
      <c r="AI1426" s="24">
        <v>0</v>
      </c>
      <c r="AJ1426" s="24">
        <v>0</v>
      </c>
      <c r="AK1426" s="24">
        <v>99.825999999999993</v>
      </c>
      <c r="AL1426" s="23">
        <v>3.5239999999999998E-3</v>
      </c>
      <c r="AM1426" s="23">
        <v>4.9769999999999997E-3</v>
      </c>
      <c r="AN1426" s="23">
        <v>4.3940000000000003E-3</v>
      </c>
      <c r="AO1426" s="23">
        <v>-3.6999999999999999E-4</v>
      </c>
      <c r="AP1426" s="30">
        <v>7.6727000000000004E-2</v>
      </c>
      <c r="AQ1426" s="23">
        <v>4.5490000000000003E-2</v>
      </c>
      <c r="AR1426" s="23">
        <v>3.2799999999999999E-3</v>
      </c>
      <c r="AS1426" s="23">
        <v>3.3670000000000002E-3</v>
      </c>
      <c r="AT1426" s="23">
        <v>0.125473</v>
      </c>
      <c r="AU1426">
        <f t="shared" si="260"/>
        <v>0.170963</v>
      </c>
      <c r="AV1426" s="23">
        <v>-1.2E-4</v>
      </c>
      <c r="AW1426" s="23">
        <v>1.554E-3</v>
      </c>
      <c r="AX1426" s="31">
        <v>2.4228E-2</v>
      </c>
      <c r="AY1426" s="23">
        <v>50.3992</v>
      </c>
      <c r="AZ1426" s="23">
        <v>49.255000000000003</v>
      </c>
      <c r="BA1426" s="32">
        <v>4.5336000000000001E-2</v>
      </c>
      <c r="BB1426" s="10">
        <f t="shared" si="258"/>
        <v>6.9564000000000001E-2</v>
      </c>
      <c r="BC1426" s="23">
        <v>3.565E-3</v>
      </c>
      <c r="BD1426" s="23">
        <v>-1.1E-4</v>
      </c>
      <c r="BE1426" s="23">
        <v>3.5699999999999998E-3</v>
      </c>
      <c r="BF1426" s="23">
        <v>9.2500000000000004E-4</v>
      </c>
      <c r="BG1426" s="23">
        <v>0</v>
      </c>
      <c r="BH1426" s="23">
        <v>0</v>
      </c>
      <c r="BI1426" s="22"/>
    </row>
    <row r="1427" spans="1:61" x14ac:dyDescent="0.25">
      <c r="A1427" t="s">
        <v>242</v>
      </c>
      <c r="D1427">
        <v>51</v>
      </c>
      <c r="E1427">
        <v>40</v>
      </c>
      <c r="F1427">
        <v>20</v>
      </c>
      <c r="G1427">
        <v>100</v>
      </c>
      <c r="H1427">
        <v>3</v>
      </c>
      <c r="I1427">
        <v>385</v>
      </c>
      <c r="J1427">
        <v>1</v>
      </c>
      <c r="K1427" s="1">
        <v>1.8699E-2</v>
      </c>
      <c r="L1427" s="1">
        <v>6.2849999999999998E-3</v>
      </c>
      <c r="M1427" s="1">
        <v>-2.0699999999999998E-3</v>
      </c>
      <c r="N1427" s="1">
        <v>1.554E-3</v>
      </c>
      <c r="O1427" s="2">
        <v>0.106526</v>
      </c>
      <c r="P1427" s="17">
        <f t="shared" si="261"/>
        <v>1065.26</v>
      </c>
      <c r="Q1427" s="3">
        <v>0.16705800000000001</v>
      </c>
      <c r="R1427" s="18">
        <f t="shared" si="259"/>
        <v>1670.5800000000002</v>
      </c>
      <c r="S1427" s="1">
        <v>-3.0000000000000001E-5</v>
      </c>
      <c r="T1427" s="1">
        <v>8.2200000000000003E-4</v>
      </c>
      <c r="U1427" s="4">
        <v>0.16034000000000001</v>
      </c>
      <c r="V1427" s="19">
        <f t="shared" si="262"/>
        <v>1603.4</v>
      </c>
      <c r="W1427" s="1">
        <v>3.6200000000000002E-4</v>
      </c>
      <c r="X1427" s="1">
        <v>1.665E-3</v>
      </c>
      <c r="Y1427" s="5">
        <v>7.9756999999999995E-2</v>
      </c>
      <c r="Z1427" s="20">
        <f t="shared" si="257"/>
        <v>797.56999999999994</v>
      </c>
      <c r="AA1427" s="1">
        <v>33.228999999999999</v>
      </c>
      <c r="AB1427" s="1">
        <v>65.931100000000001</v>
      </c>
      <c r="AC1427" s="6">
        <v>4.8954999999999999E-2</v>
      </c>
      <c r="AD1427" s="21">
        <f t="shared" si="263"/>
        <v>489.55</v>
      </c>
      <c r="AE1427" s="1">
        <v>8.0900000000000004E-4</v>
      </c>
      <c r="AF1427" s="1">
        <v>5.9000000000000003E-4</v>
      </c>
      <c r="AG1427" s="1">
        <v>1.8779000000000001E-2</v>
      </c>
      <c r="AH1427" s="1">
        <v>-2.1000000000000001E-2</v>
      </c>
      <c r="AI1427" s="1">
        <v>0</v>
      </c>
      <c r="AJ1427" s="1">
        <v>0</v>
      </c>
      <c r="AK1427" s="1">
        <v>99.749200000000002</v>
      </c>
      <c r="AL1427">
        <v>4.3959999999999997E-3</v>
      </c>
      <c r="AM1427">
        <v>2.8379999999999998E-3</v>
      </c>
      <c r="AN1427">
        <v>-8.3000000000000001E-4</v>
      </c>
      <c r="AO1427">
        <v>1.289E-3</v>
      </c>
      <c r="AP1427" s="7">
        <v>8.1652000000000002E-2</v>
      </c>
      <c r="AQ1427">
        <v>7.2392999999999999E-2</v>
      </c>
      <c r="AR1427">
        <v>-2.0000000000000002E-5</v>
      </c>
      <c r="AS1427">
        <v>5.3499999999999999E-4</v>
      </c>
      <c r="AT1427">
        <v>0.139843</v>
      </c>
      <c r="AU1427">
        <f t="shared" si="260"/>
        <v>0.21223599999999998</v>
      </c>
      <c r="AV1427">
        <v>2.99E-4</v>
      </c>
      <c r="AW1427">
        <v>1.4760000000000001E-3</v>
      </c>
      <c r="AX1427" s="8">
        <v>5.5719999999999999E-2</v>
      </c>
      <c r="AY1427">
        <v>50.477499999999999</v>
      </c>
      <c r="AZ1427">
        <v>49.125799999999998</v>
      </c>
      <c r="BA1427" s="9">
        <v>3.2849000000000003E-2</v>
      </c>
      <c r="BB1427" s="10">
        <f t="shared" si="258"/>
        <v>8.8569000000000009E-2</v>
      </c>
      <c r="BC1427">
        <v>1.111E-3</v>
      </c>
      <c r="BD1427">
        <v>2.42E-4</v>
      </c>
      <c r="BE1427">
        <v>7.9660000000000009E-3</v>
      </c>
      <c r="BF1427">
        <v>-5.1000000000000004E-3</v>
      </c>
      <c r="BG1427">
        <v>0</v>
      </c>
      <c r="BH1427">
        <v>0</v>
      </c>
      <c r="BI1427" s="22"/>
    </row>
    <row r="1428" spans="1:61" x14ac:dyDescent="0.25">
      <c r="A1428" t="s">
        <v>242</v>
      </c>
      <c r="D1428">
        <v>51</v>
      </c>
      <c r="E1428">
        <v>40</v>
      </c>
      <c r="F1428">
        <v>20</v>
      </c>
      <c r="G1428">
        <v>100</v>
      </c>
      <c r="H1428">
        <v>3</v>
      </c>
      <c r="I1428">
        <v>386</v>
      </c>
      <c r="J1428">
        <v>2</v>
      </c>
      <c r="K1428" s="1">
        <v>-4.5399999999999998E-3</v>
      </c>
      <c r="L1428" s="1">
        <v>7.0060000000000001E-3</v>
      </c>
      <c r="M1428" s="1">
        <v>-8.8199999999999997E-3</v>
      </c>
      <c r="N1428" s="1">
        <v>2.5509999999999999E-3</v>
      </c>
      <c r="O1428" s="2">
        <v>0.110592</v>
      </c>
      <c r="P1428" s="17">
        <f t="shared" si="261"/>
        <v>1105.9199999999998</v>
      </c>
      <c r="Q1428" s="3">
        <v>0.118365</v>
      </c>
      <c r="R1428" s="18">
        <f t="shared" si="259"/>
        <v>1183.6500000000001</v>
      </c>
      <c r="S1428" s="1">
        <v>9.9869999999999994E-3</v>
      </c>
      <c r="T1428" s="1">
        <v>3.4789999999999999E-3</v>
      </c>
      <c r="U1428" s="4">
        <v>0.14343900000000001</v>
      </c>
      <c r="V1428" s="19">
        <f t="shared" si="262"/>
        <v>1434.39</v>
      </c>
      <c r="W1428" s="1">
        <v>-2.3800000000000002E-3</v>
      </c>
      <c r="X1428" s="1">
        <v>5.1650000000000003E-3</v>
      </c>
      <c r="Y1428" s="5">
        <v>6.7527000000000004E-2</v>
      </c>
      <c r="Z1428" s="20">
        <f t="shared" si="257"/>
        <v>675.27</v>
      </c>
      <c r="AA1428" s="1">
        <v>33.354399999999998</v>
      </c>
      <c r="AB1428" s="1">
        <v>66.291499999999999</v>
      </c>
      <c r="AC1428" s="6">
        <v>6.2491999999999999E-2</v>
      </c>
      <c r="AD1428" s="21">
        <f t="shared" si="263"/>
        <v>624.91999999999996</v>
      </c>
      <c r="AE1428" s="1">
        <v>2.5999999999999998E-4</v>
      </c>
      <c r="AF1428" s="1">
        <v>8.2489999999999994E-3</v>
      </c>
      <c r="AG1428" s="1">
        <v>6.9399999999999996E-4</v>
      </c>
      <c r="AH1428" s="1">
        <v>-3.3770000000000001E-2</v>
      </c>
      <c r="AI1428" s="1">
        <v>0</v>
      </c>
      <c r="AJ1428" s="1">
        <v>0</v>
      </c>
      <c r="AK1428" s="1">
        <v>100.136</v>
      </c>
      <c r="AL1428">
        <v>-1.06E-3</v>
      </c>
      <c r="AM1428">
        <v>3.15E-3</v>
      </c>
      <c r="AN1428">
        <v>-3.5100000000000001E-3</v>
      </c>
      <c r="AO1428">
        <v>2.1069999999999999E-3</v>
      </c>
      <c r="AP1428" s="7">
        <v>8.4414000000000003E-2</v>
      </c>
      <c r="AQ1428">
        <v>5.1077999999999998E-2</v>
      </c>
      <c r="AR1428">
        <v>6.1349999999999998E-3</v>
      </c>
      <c r="AS1428">
        <v>2.2520000000000001E-3</v>
      </c>
      <c r="AT1428">
        <v>0.124579</v>
      </c>
      <c r="AU1428">
        <f t="shared" si="260"/>
        <v>0.17565700000000001</v>
      </c>
      <c r="AV1428">
        <v>-1.9599999999999999E-3</v>
      </c>
      <c r="AW1428">
        <v>4.5599999999999998E-3</v>
      </c>
      <c r="AX1428" s="8">
        <v>4.6977999999999999E-2</v>
      </c>
      <c r="AY1428">
        <v>50.4559</v>
      </c>
      <c r="AZ1428">
        <v>49.1877</v>
      </c>
      <c r="BA1428" s="9">
        <v>4.1756000000000001E-2</v>
      </c>
      <c r="BB1428" s="10">
        <f t="shared" si="258"/>
        <v>8.8734000000000007E-2</v>
      </c>
      <c r="BC1428">
        <v>3.5599999999999998E-4</v>
      </c>
      <c r="BD1428">
        <v>3.3709999999999999E-3</v>
      </c>
      <c r="BE1428">
        <v>2.9300000000000002E-4</v>
      </c>
      <c r="BF1428">
        <v>-8.1700000000000002E-3</v>
      </c>
      <c r="BG1428">
        <v>0</v>
      </c>
      <c r="BH1428">
        <v>0</v>
      </c>
      <c r="BI1428" s="22"/>
    </row>
    <row r="1429" spans="1:61" x14ac:dyDescent="0.25">
      <c r="A1429" t="s">
        <v>242</v>
      </c>
      <c r="D1429">
        <v>51</v>
      </c>
      <c r="E1429">
        <v>40</v>
      </c>
      <c r="F1429">
        <v>20</v>
      </c>
      <c r="G1429">
        <v>100</v>
      </c>
      <c r="H1429">
        <v>3</v>
      </c>
      <c r="I1429">
        <v>387</v>
      </c>
      <c r="J1429">
        <v>3</v>
      </c>
      <c r="K1429" s="1">
        <v>8.201E-3</v>
      </c>
      <c r="L1429" s="1">
        <v>-2.8500000000000001E-3</v>
      </c>
      <c r="M1429" s="1">
        <v>-8.7299999999999999E-3</v>
      </c>
      <c r="N1429" s="1">
        <v>-5.3699999999999998E-3</v>
      </c>
      <c r="O1429" s="2">
        <v>0.121258</v>
      </c>
      <c r="P1429" s="17">
        <f t="shared" si="261"/>
        <v>1212.5800000000002</v>
      </c>
      <c r="Q1429" s="3">
        <v>0.15080299999999999</v>
      </c>
      <c r="R1429" s="18">
        <f t="shared" si="259"/>
        <v>1508.03</v>
      </c>
      <c r="S1429" s="1">
        <v>7.7869999999999997E-3</v>
      </c>
      <c r="T1429" s="1">
        <v>8.4110000000000001E-3</v>
      </c>
      <c r="U1429" s="4">
        <v>0.15360599999999999</v>
      </c>
      <c r="V1429" s="19">
        <f t="shared" si="262"/>
        <v>1536.06</v>
      </c>
      <c r="W1429" s="1">
        <v>4.1999999999999998E-5</v>
      </c>
      <c r="X1429" s="1">
        <v>2.7039999999999998E-3</v>
      </c>
      <c r="Y1429" s="5">
        <v>0.102053</v>
      </c>
      <c r="Z1429" s="20">
        <f t="shared" si="257"/>
        <v>1020.5300000000001</v>
      </c>
      <c r="AA1429" s="1">
        <v>33.145400000000002</v>
      </c>
      <c r="AB1429" s="1">
        <v>65.820400000000006</v>
      </c>
      <c r="AC1429" s="6">
        <v>4.4665999999999997E-2</v>
      </c>
      <c r="AD1429" s="21">
        <f t="shared" si="263"/>
        <v>446.65999999999997</v>
      </c>
      <c r="AE1429" s="1">
        <v>4.0039999999999997E-3</v>
      </c>
      <c r="AF1429" s="1">
        <v>6.9880000000000003E-3</v>
      </c>
      <c r="AG1429" s="1">
        <v>5.7910000000000001E-3</v>
      </c>
      <c r="AH1429" s="1">
        <v>1.9350000000000001E-3</v>
      </c>
      <c r="AI1429" s="1">
        <v>0</v>
      </c>
      <c r="AJ1429" s="1">
        <v>0</v>
      </c>
      <c r="AK1429" s="1">
        <v>99.567099999999996</v>
      </c>
      <c r="AL1429">
        <v>1.9319999999999999E-3</v>
      </c>
      <c r="AM1429">
        <v>-1.2899999999999999E-3</v>
      </c>
      <c r="AN1429">
        <v>-3.5000000000000001E-3</v>
      </c>
      <c r="AO1429">
        <v>-4.4600000000000004E-3</v>
      </c>
      <c r="AP1429" s="7">
        <v>9.3126E-2</v>
      </c>
      <c r="AQ1429">
        <v>6.5477999999999995E-2</v>
      </c>
      <c r="AR1429">
        <v>4.8129999999999996E-3</v>
      </c>
      <c r="AS1429">
        <v>5.4790000000000004E-3</v>
      </c>
      <c r="AT1429">
        <v>0.13423299999999999</v>
      </c>
      <c r="AU1429">
        <f t="shared" si="260"/>
        <v>0.19971099999999997</v>
      </c>
      <c r="AV1429">
        <v>3.4999999999999997E-5</v>
      </c>
      <c r="AW1429">
        <v>2.4020000000000001E-3</v>
      </c>
      <c r="AX1429" s="8">
        <v>7.1435999999999999E-2</v>
      </c>
      <c r="AY1429">
        <v>50.449399999999997</v>
      </c>
      <c r="AZ1429">
        <v>49.139600000000002</v>
      </c>
      <c r="BA1429" s="9">
        <v>3.0030000000000001E-2</v>
      </c>
      <c r="BB1429" s="10">
        <f t="shared" si="258"/>
        <v>0.101466</v>
      </c>
      <c r="BC1429">
        <v>5.5120000000000004E-3</v>
      </c>
      <c r="BD1429">
        <v>2.8739999999999998E-3</v>
      </c>
      <c r="BE1429">
        <v>2.4610000000000001E-3</v>
      </c>
      <c r="BF1429">
        <v>4.7100000000000001E-4</v>
      </c>
      <c r="BG1429">
        <v>0</v>
      </c>
      <c r="BH1429">
        <v>0</v>
      </c>
      <c r="BI1429" s="22"/>
    </row>
    <row r="1430" spans="1:61" x14ac:dyDescent="0.25">
      <c r="A1430" t="s">
        <v>242</v>
      </c>
      <c r="D1430">
        <v>51</v>
      </c>
      <c r="E1430">
        <v>40</v>
      </c>
      <c r="F1430">
        <v>20</v>
      </c>
      <c r="G1430">
        <v>100</v>
      </c>
      <c r="H1430">
        <v>3</v>
      </c>
      <c r="I1430">
        <v>388</v>
      </c>
      <c r="J1430">
        <v>4</v>
      </c>
      <c r="K1430" s="1">
        <v>-6.1199999999999996E-3</v>
      </c>
      <c r="L1430" s="1">
        <v>5.6249999999999998E-3</v>
      </c>
      <c r="M1430" s="1">
        <v>-1.8699999999999999E-3</v>
      </c>
      <c r="N1430" s="1">
        <v>-1.83E-3</v>
      </c>
      <c r="O1430" s="2">
        <v>0.109171</v>
      </c>
      <c r="P1430" s="17">
        <f t="shared" si="261"/>
        <v>1091.71</v>
      </c>
      <c r="Q1430" s="3">
        <v>0.125809</v>
      </c>
      <c r="R1430" s="18">
        <f t="shared" si="259"/>
        <v>1258.0900000000001</v>
      </c>
      <c r="S1430" s="1">
        <v>1.0196E-2</v>
      </c>
      <c r="T1430" s="1">
        <v>4.457E-3</v>
      </c>
      <c r="U1430" s="4">
        <v>0.14166799999999999</v>
      </c>
      <c r="V1430" s="19">
        <f t="shared" si="262"/>
        <v>1416.6799999999998</v>
      </c>
      <c r="W1430" s="1">
        <v>-4.2700000000000004E-3</v>
      </c>
      <c r="X1430" s="1">
        <v>3.3939999999999999E-3</v>
      </c>
      <c r="Y1430" s="5">
        <v>4.9499000000000001E-2</v>
      </c>
      <c r="Z1430" s="20">
        <f t="shared" si="257"/>
        <v>494.99</v>
      </c>
      <c r="AA1430" s="1">
        <v>33.159100000000002</v>
      </c>
      <c r="AB1430" s="1">
        <v>66.291499999999999</v>
      </c>
      <c r="AC1430" s="6">
        <v>6.8031999999999995E-2</v>
      </c>
      <c r="AD1430" s="21">
        <f t="shared" si="263"/>
        <v>680.31999999999994</v>
      </c>
      <c r="AE1430" s="1">
        <v>2.2499999999999999E-4</v>
      </c>
      <c r="AF1430" s="1">
        <v>-6.45E-3</v>
      </c>
      <c r="AG1430" s="1">
        <v>3.2690000000000002E-3</v>
      </c>
      <c r="AH1430" s="1">
        <v>-1.9470000000000001E-2</v>
      </c>
      <c r="AI1430" s="1">
        <v>0</v>
      </c>
      <c r="AJ1430" s="1">
        <v>0</v>
      </c>
      <c r="AK1430" s="1">
        <v>99.931899999999999</v>
      </c>
      <c r="AL1430">
        <v>-1.4400000000000001E-3</v>
      </c>
      <c r="AM1430">
        <v>2.5370000000000002E-3</v>
      </c>
      <c r="AN1430">
        <v>-7.5000000000000002E-4</v>
      </c>
      <c r="AO1430">
        <v>-1.5200000000000001E-3</v>
      </c>
      <c r="AP1430" s="7">
        <v>8.3587999999999996E-2</v>
      </c>
      <c r="AQ1430">
        <v>5.4459E-2</v>
      </c>
      <c r="AR1430">
        <v>6.2830000000000004E-3</v>
      </c>
      <c r="AS1430">
        <v>2.8939999999999999E-3</v>
      </c>
      <c r="AT1430">
        <v>0.123423</v>
      </c>
      <c r="AU1430">
        <f t="shared" si="260"/>
        <v>0.17788200000000001</v>
      </c>
      <c r="AV1430">
        <v>-3.5300000000000002E-3</v>
      </c>
      <c r="AW1430">
        <v>3.006E-3</v>
      </c>
      <c r="AX1430" s="8">
        <v>3.4542999999999997E-2</v>
      </c>
      <c r="AY1430">
        <v>50.316200000000002</v>
      </c>
      <c r="AZ1430">
        <v>49.340400000000002</v>
      </c>
      <c r="BA1430" s="9">
        <v>4.5599000000000001E-2</v>
      </c>
      <c r="BB1430" s="10">
        <f t="shared" si="258"/>
        <v>8.0141999999999991E-2</v>
      </c>
      <c r="BC1430">
        <v>3.0899999999999998E-4</v>
      </c>
      <c r="BD1430">
        <v>-2.64E-3</v>
      </c>
      <c r="BE1430">
        <v>1.3849999999999999E-3</v>
      </c>
      <c r="BF1430">
        <v>-4.7200000000000002E-3</v>
      </c>
      <c r="BG1430">
        <v>0</v>
      </c>
      <c r="BH1430">
        <v>0</v>
      </c>
      <c r="BI1430" s="22"/>
    </row>
    <row r="1431" spans="1:61" x14ac:dyDescent="0.25">
      <c r="A1431" t="s">
        <v>242</v>
      </c>
      <c r="D1431">
        <v>51</v>
      </c>
      <c r="E1431">
        <v>40</v>
      </c>
      <c r="F1431">
        <v>20</v>
      </c>
      <c r="G1431">
        <v>100</v>
      </c>
      <c r="H1431">
        <v>3</v>
      </c>
      <c r="I1431">
        <v>389</v>
      </c>
      <c r="J1431">
        <v>5</v>
      </c>
      <c r="K1431" s="1">
        <v>1.1815000000000001E-2</v>
      </c>
      <c r="L1431" s="1">
        <v>5.5040000000000002E-3</v>
      </c>
      <c r="M1431" s="1">
        <v>-1.08E-3</v>
      </c>
      <c r="N1431" s="1">
        <v>-2.32E-3</v>
      </c>
      <c r="O1431" s="2">
        <v>0.120486</v>
      </c>
      <c r="P1431" s="17">
        <f t="shared" si="261"/>
        <v>1204.8599999999999</v>
      </c>
      <c r="Q1431" s="3">
        <v>0.104459</v>
      </c>
      <c r="R1431" s="18">
        <f t="shared" si="259"/>
        <v>1044.5899999999999</v>
      </c>
      <c r="S1431" s="1">
        <v>9.5680000000000001E-3</v>
      </c>
      <c r="T1431" s="1">
        <v>2.9320000000000001E-3</v>
      </c>
      <c r="U1431" s="4">
        <v>0.14127600000000001</v>
      </c>
      <c r="V1431" s="19">
        <f t="shared" si="262"/>
        <v>1412.7600000000002</v>
      </c>
      <c r="W1431" s="1">
        <v>-1.2700000000000001E-3</v>
      </c>
      <c r="X1431" s="1">
        <v>7.27E-4</v>
      </c>
      <c r="Y1431" s="5">
        <v>8.8594999999999993E-2</v>
      </c>
      <c r="Z1431" s="20">
        <f t="shared" si="257"/>
        <v>885.94999999999993</v>
      </c>
      <c r="AA1431" s="1">
        <v>33.145800000000001</v>
      </c>
      <c r="AB1431" s="1">
        <v>66.204999999999998</v>
      </c>
      <c r="AC1431" s="6">
        <v>5.7112999999999997E-2</v>
      </c>
      <c r="AD1431" s="21">
        <f t="shared" si="263"/>
        <v>571.13</v>
      </c>
      <c r="AE1431" s="1">
        <v>-6.8999999999999997E-4</v>
      </c>
      <c r="AF1431" s="1">
        <v>1.8699999999999999E-3</v>
      </c>
      <c r="AG1431" s="1">
        <v>1.0663000000000001E-2</v>
      </c>
      <c r="AH1431" s="1">
        <v>2.6814999999999999E-2</v>
      </c>
      <c r="AI1431" s="1">
        <v>0</v>
      </c>
      <c r="AJ1431" s="1">
        <v>0</v>
      </c>
      <c r="AK1431" s="1">
        <v>99.927400000000006</v>
      </c>
      <c r="AL1431">
        <v>2.7759999999999998E-3</v>
      </c>
      <c r="AM1431">
        <v>2.4840000000000001E-3</v>
      </c>
      <c r="AN1431">
        <v>-4.2999999999999999E-4</v>
      </c>
      <c r="AO1431">
        <v>-1.92E-3</v>
      </c>
      <c r="AP1431" s="7">
        <v>9.2294000000000001E-2</v>
      </c>
      <c r="AQ1431">
        <v>4.5238E-2</v>
      </c>
      <c r="AR1431">
        <v>5.8989999999999997E-3</v>
      </c>
      <c r="AS1431">
        <v>1.905E-3</v>
      </c>
      <c r="AT1431">
        <v>0.123138</v>
      </c>
      <c r="AU1431">
        <f t="shared" si="260"/>
        <v>0.168376</v>
      </c>
      <c r="AV1431">
        <v>-1.0499999999999999E-3</v>
      </c>
      <c r="AW1431">
        <v>6.4400000000000004E-4</v>
      </c>
      <c r="AX1431" s="8">
        <v>6.1855E-2</v>
      </c>
      <c r="AY1431">
        <v>50.319299999999998</v>
      </c>
      <c r="AZ1431">
        <v>49.298699999999997</v>
      </c>
      <c r="BA1431" s="9">
        <v>3.8297999999999999E-2</v>
      </c>
      <c r="BB1431" s="10">
        <f t="shared" si="258"/>
        <v>0.10015299999999999</v>
      </c>
      <c r="BC1431">
        <v>-9.5E-4</v>
      </c>
      <c r="BD1431">
        <v>7.67E-4</v>
      </c>
      <c r="BE1431">
        <v>4.5199999999999997E-3</v>
      </c>
      <c r="BF1431">
        <v>6.5069999999999998E-3</v>
      </c>
      <c r="BG1431">
        <v>0</v>
      </c>
      <c r="BH1431">
        <v>0</v>
      </c>
      <c r="BI1431" s="22"/>
    </row>
    <row r="1432" spans="1:61" x14ac:dyDescent="0.25">
      <c r="A1432" t="s">
        <v>242</v>
      </c>
      <c r="D1432">
        <v>51</v>
      </c>
      <c r="E1432">
        <v>40</v>
      </c>
      <c r="F1432">
        <v>20</v>
      </c>
      <c r="G1432">
        <v>100</v>
      </c>
      <c r="H1432">
        <v>3</v>
      </c>
      <c r="I1432">
        <v>390</v>
      </c>
      <c r="J1432">
        <v>6</v>
      </c>
      <c r="K1432" s="1">
        <v>-8.4499999999999992E-3</v>
      </c>
      <c r="L1432" s="1">
        <v>-2.3400000000000001E-3</v>
      </c>
      <c r="M1432" s="1">
        <v>-4.0000000000000003E-5</v>
      </c>
      <c r="N1432" s="1">
        <v>1.583E-3</v>
      </c>
      <c r="O1432" s="2">
        <v>0.10302799999999999</v>
      </c>
      <c r="P1432" s="17">
        <f t="shared" si="261"/>
        <v>1030.28</v>
      </c>
      <c r="Q1432" s="3">
        <v>0.122347</v>
      </c>
      <c r="R1432" s="18">
        <f t="shared" si="259"/>
        <v>1223.47</v>
      </c>
      <c r="S1432" s="1">
        <v>8.7060000000000002E-3</v>
      </c>
      <c r="T1432" s="1">
        <v>1.2876E-2</v>
      </c>
      <c r="U1432" s="4">
        <v>0.139346</v>
      </c>
      <c r="V1432" s="19">
        <f t="shared" si="262"/>
        <v>1393.46</v>
      </c>
      <c r="W1432" s="1">
        <v>-3.46E-3</v>
      </c>
      <c r="X1432" s="1">
        <v>4.8000000000000001E-4</v>
      </c>
      <c r="Y1432" s="5">
        <v>3.2600999999999998E-2</v>
      </c>
      <c r="Z1432" s="20">
        <f t="shared" si="257"/>
        <v>326.01</v>
      </c>
      <c r="AA1432" s="1">
        <v>33.064500000000002</v>
      </c>
      <c r="AB1432" s="1">
        <v>66.441100000000006</v>
      </c>
      <c r="AC1432" s="6">
        <v>6.4946000000000004E-2</v>
      </c>
      <c r="AD1432" s="21">
        <f t="shared" si="263"/>
        <v>649.46</v>
      </c>
      <c r="AE1432" s="1">
        <v>-2.2300000000000002E-3</v>
      </c>
      <c r="AF1432" s="1">
        <v>-8.4899999999999993E-3</v>
      </c>
      <c r="AG1432" s="1">
        <v>-5.62E-3</v>
      </c>
      <c r="AH1432" s="1">
        <v>-1.2970000000000001E-2</v>
      </c>
      <c r="AI1432" s="1">
        <v>0</v>
      </c>
      <c r="AJ1432" s="1">
        <v>0</v>
      </c>
      <c r="AK1432" s="1">
        <v>99.947900000000004</v>
      </c>
      <c r="AL1432">
        <v>-1.98E-3</v>
      </c>
      <c r="AM1432">
        <v>-1.06E-3</v>
      </c>
      <c r="AN1432">
        <v>-2.0000000000000002E-5</v>
      </c>
      <c r="AO1432">
        <v>1.312E-3</v>
      </c>
      <c r="AP1432" s="7">
        <v>7.8931000000000001E-2</v>
      </c>
      <c r="AQ1432">
        <v>5.2991000000000003E-2</v>
      </c>
      <c r="AR1432">
        <v>5.3680000000000004E-3</v>
      </c>
      <c r="AS1432">
        <v>8.3669999999999994E-3</v>
      </c>
      <c r="AT1432">
        <v>0.121471</v>
      </c>
      <c r="AU1432">
        <f t="shared" si="260"/>
        <v>0.17446200000000001</v>
      </c>
      <c r="AV1432">
        <v>-2.8600000000000001E-3</v>
      </c>
      <c r="AW1432">
        <v>4.2499999999999998E-4</v>
      </c>
      <c r="AX1432" s="8">
        <v>2.2764E-2</v>
      </c>
      <c r="AY1432">
        <v>50.202100000000002</v>
      </c>
      <c r="AZ1432">
        <v>49.480699999999999</v>
      </c>
      <c r="BA1432" s="9">
        <v>4.3556999999999998E-2</v>
      </c>
      <c r="BB1432" s="10">
        <f t="shared" si="258"/>
        <v>6.6320999999999991E-2</v>
      </c>
      <c r="BC1432">
        <v>-3.0599999999999998E-3</v>
      </c>
      <c r="BD1432">
        <v>-3.48E-3</v>
      </c>
      <c r="BE1432">
        <v>-2.3800000000000002E-3</v>
      </c>
      <c r="BF1432">
        <v>-3.15E-3</v>
      </c>
      <c r="BG1432">
        <v>0</v>
      </c>
      <c r="BH1432">
        <v>0</v>
      </c>
      <c r="BI1432" s="22"/>
    </row>
    <row r="1433" spans="1:61" x14ac:dyDescent="0.25">
      <c r="A1433" s="23" t="s">
        <v>242</v>
      </c>
      <c r="B1433" s="23"/>
      <c r="C1433" s="23"/>
      <c r="D1433" s="23">
        <v>51</v>
      </c>
      <c r="E1433" s="23">
        <v>40</v>
      </c>
      <c r="F1433" s="23">
        <v>20</v>
      </c>
      <c r="G1433" s="23">
        <v>100</v>
      </c>
      <c r="H1433" s="23">
        <v>3</v>
      </c>
      <c r="I1433" s="23">
        <v>391</v>
      </c>
      <c r="J1433" s="23">
        <v>7</v>
      </c>
      <c r="K1433" s="24">
        <v>-8.7100000000000007E-3</v>
      </c>
      <c r="L1433" s="24">
        <v>3.5379999999999999E-3</v>
      </c>
      <c r="M1433" s="24">
        <v>9.4479999999999998E-3</v>
      </c>
      <c r="N1433" s="24">
        <v>-2.8300000000000001E-3</v>
      </c>
      <c r="O1433" s="25">
        <v>0.106234</v>
      </c>
      <c r="P1433" s="17">
        <f t="shared" si="261"/>
        <v>1062.3399999999999</v>
      </c>
      <c r="Q1433" s="26">
        <v>0.133321</v>
      </c>
      <c r="R1433" s="18">
        <f t="shared" si="259"/>
        <v>1333.21</v>
      </c>
      <c r="S1433" s="24">
        <v>8.3789999999999993E-3</v>
      </c>
      <c r="T1433" s="24">
        <v>4.4720000000000003E-3</v>
      </c>
      <c r="U1433" s="27">
        <v>0.136625</v>
      </c>
      <c r="V1433" s="19">
        <f t="shared" si="262"/>
        <v>1366.25</v>
      </c>
      <c r="W1433" s="24">
        <v>-4.9300000000000004E-3</v>
      </c>
      <c r="X1433" s="24">
        <v>5.2360000000000002E-3</v>
      </c>
      <c r="Y1433" s="28">
        <v>4.2970000000000001E-2</v>
      </c>
      <c r="Z1433" s="20">
        <f t="shared" si="257"/>
        <v>429.7</v>
      </c>
      <c r="AA1433" s="24">
        <v>33.155900000000003</v>
      </c>
      <c r="AB1433" s="24">
        <v>66.1327</v>
      </c>
      <c r="AC1433" s="29">
        <v>5.8066E-2</v>
      </c>
      <c r="AD1433" s="21">
        <f t="shared" si="263"/>
        <v>580.66</v>
      </c>
      <c r="AE1433" s="24">
        <v>2.4699999999999999E-4</v>
      </c>
      <c r="AF1433" s="24">
        <v>2.8470000000000001E-3</v>
      </c>
      <c r="AG1433" s="24">
        <v>6.5960000000000003E-3</v>
      </c>
      <c r="AH1433" s="24">
        <v>3.6234000000000002E-2</v>
      </c>
      <c r="AI1433" s="24">
        <v>0</v>
      </c>
      <c r="AJ1433" s="24">
        <v>0</v>
      </c>
      <c r="AK1433" s="24">
        <v>99.826300000000003</v>
      </c>
      <c r="AL1433" s="23">
        <v>-2.0500000000000002E-3</v>
      </c>
      <c r="AM1433" s="23">
        <v>1.598E-3</v>
      </c>
      <c r="AN1433" s="23">
        <v>3.7799999999999999E-3</v>
      </c>
      <c r="AO1433" s="23">
        <v>-2.3500000000000001E-3</v>
      </c>
      <c r="AP1433" s="30">
        <v>8.1434000000000006E-2</v>
      </c>
      <c r="AQ1433" s="23">
        <v>5.7778000000000003E-2</v>
      </c>
      <c r="AR1433" s="23">
        <v>5.169E-3</v>
      </c>
      <c r="AS1433" s="23">
        <v>2.908E-3</v>
      </c>
      <c r="AT1433" s="23">
        <v>0.119168</v>
      </c>
      <c r="AU1433">
        <f t="shared" si="260"/>
        <v>0.17694599999999999</v>
      </c>
      <c r="AV1433" s="23">
        <v>-4.0699999999999998E-3</v>
      </c>
      <c r="AW1433" s="23">
        <v>4.6430000000000004E-3</v>
      </c>
      <c r="AX1433" s="31">
        <v>3.0022E-2</v>
      </c>
      <c r="AY1433" s="23">
        <v>50.370199999999997</v>
      </c>
      <c r="AZ1433" s="23">
        <v>49.279699999999998</v>
      </c>
      <c r="BA1433" s="32">
        <v>3.8965E-2</v>
      </c>
      <c r="BB1433" s="10">
        <f t="shared" si="258"/>
        <v>6.8986999999999993E-2</v>
      </c>
      <c r="BC1433" s="23">
        <v>3.39E-4</v>
      </c>
      <c r="BD1433" s="23">
        <v>1.168E-3</v>
      </c>
      <c r="BE1433" s="23">
        <v>2.7980000000000001E-3</v>
      </c>
      <c r="BF1433" s="23">
        <v>8.7989999999999995E-3</v>
      </c>
      <c r="BG1433" s="23">
        <v>0</v>
      </c>
      <c r="BH1433" s="23">
        <v>0</v>
      </c>
      <c r="BI1433" s="22"/>
    </row>
    <row r="1434" spans="1:61" x14ac:dyDescent="0.25">
      <c r="A1434" t="s">
        <v>243</v>
      </c>
      <c r="D1434">
        <v>52</v>
      </c>
      <c r="E1434">
        <v>40</v>
      </c>
      <c r="F1434">
        <v>20</v>
      </c>
      <c r="G1434">
        <v>100</v>
      </c>
      <c r="H1434">
        <v>3</v>
      </c>
      <c r="I1434">
        <v>392</v>
      </c>
      <c r="J1434">
        <v>1</v>
      </c>
      <c r="K1434" s="1">
        <v>1.7271999999999999E-2</v>
      </c>
      <c r="L1434" s="1">
        <v>-8.2799999999999992E-3</v>
      </c>
      <c r="M1434" s="1">
        <v>-1.9599999999999999E-3</v>
      </c>
      <c r="N1434" s="1">
        <v>-1.81E-3</v>
      </c>
      <c r="O1434" s="2">
        <v>0.12726799999999999</v>
      </c>
      <c r="P1434" s="17">
        <f t="shared" si="261"/>
        <v>1272.6799999999998</v>
      </c>
      <c r="Q1434" s="3">
        <v>0.115623</v>
      </c>
      <c r="R1434" s="18">
        <f t="shared" si="259"/>
        <v>1156.23</v>
      </c>
      <c r="S1434" s="1">
        <v>1.261E-3</v>
      </c>
      <c r="T1434" s="1">
        <v>1.591E-3</v>
      </c>
      <c r="U1434" s="4">
        <v>0.14265700000000001</v>
      </c>
      <c r="V1434" s="19">
        <f t="shared" si="262"/>
        <v>1426.5700000000002</v>
      </c>
      <c r="W1434" s="1">
        <v>2.0690000000000001E-3</v>
      </c>
      <c r="X1434" s="1">
        <v>-2.0500000000000002E-3</v>
      </c>
      <c r="Y1434" s="5">
        <v>0.105906</v>
      </c>
      <c r="Z1434" s="20">
        <f t="shared" si="257"/>
        <v>1059.06</v>
      </c>
      <c r="AA1434" s="1">
        <v>33.147100000000002</v>
      </c>
      <c r="AB1434" s="1">
        <v>65.996300000000005</v>
      </c>
      <c r="AC1434" s="6">
        <v>4.8059999999999999E-2</v>
      </c>
      <c r="AD1434" s="21">
        <f t="shared" si="263"/>
        <v>480.59999999999997</v>
      </c>
      <c r="AE1434" s="1">
        <v>4.4279999999999996E-3</v>
      </c>
      <c r="AF1434" s="1">
        <v>1.1409000000000001E-2</v>
      </c>
      <c r="AG1434" s="1">
        <v>1.5649E-2</v>
      </c>
      <c r="AH1434" s="1">
        <v>-1.6320000000000001E-2</v>
      </c>
      <c r="AI1434" s="1">
        <v>0</v>
      </c>
      <c r="AJ1434" s="1">
        <v>0</v>
      </c>
      <c r="AK1434" s="1">
        <v>99.706199999999995</v>
      </c>
      <c r="AL1434">
        <v>4.0639999999999999E-3</v>
      </c>
      <c r="AM1434">
        <v>-3.7399999999999998E-3</v>
      </c>
      <c r="AN1434">
        <v>-7.7999999999999999E-4</v>
      </c>
      <c r="AO1434">
        <v>-1.5100000000000001E-3</v>
      </c>
      <c r="AP1434" s="7">
        <v>9.7629999999999995E-2</v>
      </c>
      <c r="AQ1434">
        <v>5.0145000000000002E-2</v>
      </c>
      <c r="AR1434">
        <v>7.7800000000000005E-4</v>
      </c>
      <c r="AS1434">
        <v>1.0349999999999999E-3</v>
      </c>
      <c r="AT1434">
        <v>0.12452100000000001</v>
      </c>
      <c r="AU1434">
        <f t="shared" si="260"/>
        <v>0.17466600000000002</v>
      </c>
      <c r="AV1434">
        <v>1.7110000000000001E-3</v>
      </c>
      <c r="AW1434">
        <v>-1.82E-3</v>
      </c>
      <c r="AX1434" s="8">
        <v>7.4048000000000003E-2</v>
      </c>
      <c r="AY1434">
        <v>50.393900000000002</v>
      </c>
      <c r="AZ1434">
        <v>49.214300000000001</v>
      </c>
      <c r="BA1434" s="9">
        <v>3.2274999999999998E-2</v>
      </c>
      <c r="BB1434" s="10">
        <f t="shared" si="258"/>
        <v>0.106323</v>
      </c>
      <c r="BC1434">
        <v>6.0879999999999997E-3</v>
      </c>
      <c r="BD1434">
        <v>4.6860000000000001E-3</v>
      </c>
      <c r="BE1434">
        <v>6.6439999999999997E-3</v>
      </c>
      <c r="BF1434">
        <v>-3.9699999999999996E-3</v>
      </c>
      <c r="BG1434">
        <v>0</v>
      </c>
      <c r="BH1434">
        <v>0</v>
      </c>
      <c r="BI1434" s="22"/>
    </row>
    <row r="1435" spans="1:61" x14ac:dyDescent="0.25">
      <c r="A1435" t="s">
        <v>243</v>
      </c>
      <c r="D1435">
        <v>52</v>
      </c>
      <c r="E1435">
        <v>40</v>
      </c>
      <c r="F1435">
        <v>20</v>
      </c>
      <c r="G1435">
        <v>100</v>
      </c>
      <c r="H1435">
        <v>3</v>
      </c>
      <c r="I1435">
        <v>393</v>
      </c>
      <c r="J1435">
        <v>2</v>
      </c>
      <c r="K1435" s="1">
        <v>1.4159999999999999E-3</v>
      </c>
      <c r="L1435" s="1">
        <v>-3.4299999999999999E-3</v>
      </c>
      <c r="M1435" s="1">
        <v>5.104E-3</v>
      </c>
      <c r="N1435" s="1">
        <v>-2.7E-4</v>
      </c>
      <c r="O1435" s="2">
        <v>0.10891000000000001</v>
      </c>
      <c r="P1435" s="17">
        <f t="shared" si="261"/>
        <v>1089.1000000000001</v>
      </c>
      <c r="Q1435" s="3">
        <v>0.10567</v>
      </c>
      <c r="R1435" s="18">
        <f t="shared" si="259"/>
        <v>1056.7</v>
      </c>
      <c r="S1435" s="1">
        <v>3.6619999999999999E-3</v>
      </c>
      <c r="T1435" s="1">
        <v>2.333E-3</v>
      </c>
      <c r="U1435" s="4">
        <v>0.13958599999999999</v>
      </c>
      <c r="V1435" s="19">
        <f t="shared" si="262"/>
        <v>1395.86</v>
      </c>
      <c r="W1435" s="1">
        <v>2.0349999999999999E-3</v>
      </c>
      <c r="X1435" s="1">
        <v>4.6560000000000004E-3</v>
      </c>
      <c r="Y1435" s="5">
        <v>4.0472000000000001E-2</v>
      </c>
      <c r="Z1435" s="20">
        <f t="shared" si="257"/>
        <v>404.72</v>
      </c>
      <c r="AA1435" s="1">
        <v>33.311399999999999</v>
      </c>
      <c r="AB1435" s="1">
        <v>66.244399999999999</v>
      </c>
      <c r="AC1435" s="6">
        <v>7.3332999999999995E-2</v>
      </c>
      <c r="AD1435" s="21">
        <f t="shared" si="263"/>
        <v>733.32999999999993</v>
      </c>
      <c r="AE1435" s="1">
        <v>-1.1199999999999999E-3</v>
      </c>
      <c r="AF1435" s="1">
        <v>5.6829999999999997E-3</v>
      </c>
      <c r="AG1435" s="1">
        <v>4.228E-3</v>
      </c>
      <c r="AH1435" s="1">
        <v>-2.1669999999999998E-2</v>
      </c>
      <c r="AI1435" s="1">
        <v>0</v>
      </c>
      <c r="AJ1435" s="1">
        <v>0</v>
      </c>
      <c r="AK1435" s="1">
        <v>100.027</v>
      </c>
      <c r="AL1435">
        <v>3.3199999999999999E-4</v>
      </c>
      <c r="AM1435">
        <v>-1.5399999999999999E-3</v>
      </c>
      <c r="AN1435">
        <v>2.036E-3</v>
      </c>
      <c r="AO1435">
        <v>-2.2000000000000001E-4</v>
      </c>
      <c r="AP1435" s="7">
        <v>8.3230999999999999E-2</v>
      </c>
      <c r="AQ1435">
        <v>4.5655000000000001E-2</v>
      </c>
      <c r="AR1435">
        <v>2.2520000000000001E-3</v>
      </c>
      <c r="AS1435">
        <v>1.5120000000000001E-3</v>
      </c>
      <c r="AT1435">
        <v>0.12138</v>
      </c>
      <c r="AU1435">
        <f t="shared" si="260"/>
        <v>0.16703499999999999</v>
      </c>
      <c r="AV1435">
        <v>1.6770000000000001E-3</v>
      </c>
      <c r="AW1435">
        <v>4.1159999999999999E-3</v>
      </c>
      <c r="AX1435" s="8">
        <v>2.8191000000000001E-2</v>
      </c>
      <c r="AY1435">
        <v>50.452399999999997</v>
      </c>
      <c r="AZ1435">
        <v>49.212600000000002</v>
      </c>
      <c r="BA1435" s="9">
        <v>4.9059999999999999E-2</v>
      </c>
      <c r="BB1435" s="10">
        <f t="shared" si="258"/>
        <v>7.7251E-2</v>
      </c>
      <c r="BC1435">
        <v>-1.5399999999999999E-3</v>
      </c>
      <c r="BD1435">
        <v>2.3249999999999998E-3</v>
      </c>
      <c r="BE1435">
        <v>1.7880000000000001E-3</v>
      </c>
      <c r="BF1435">
        <v>-5.2500000000000003E-3</v>
      </c>
      <c r="BG1435">
        <v>0</v>
      </c>
      <c r="BH1435">
        <v>0</v>
      </c>
      <c r="BI1435" s="22"/>
    </row>
    <row r="1436" spans="1:61" x14ac:dyDescent="0.25">
      <c r="A1436" t="s">
        <v>243</v>
      </c>
      <c r="D1436">
        <v>52</v>
      </c>
      <c r="E1436">
        <v>40</v>
      </c>
      <c r="F1436">
        <v>20</v>
      </c>
      <c r="G1436">
        <v>100</v>
      </c>
      <c r="H1436">
        <v>3</v>
      </c>
      <c r="I1436">
        <v>394</v>
      </c>
      <c r="J1436">
        <v>3</v>
      </c>
      <c r="K1436" s="1">
        <v>2.5900000000000001E-4</v>
      </c>
      <c r="L1436" s="1">
        <v>-1.7099999999999999E-3</v>
      </c>
      <c r="M1436" s="1">
        <v>-6.4099999999999999E-3</v>
      </c>
      <c r="N1436" s="1">
        <v>-5.2500000000000003E-3</v>
      </c>
      <c r="O1436" s="2">
        <v>0.114761</v>
      </c>
      <c r="P1436" s="17">
        <f t="shared" si="261"/>
        <v>1147.6100000000001</v>
      </c>
      <c r="Q1436" s="3">
        <v>0.111251</v>
      </c>
      <c r="R1436" s="18">
        <f t="shared" si="259"/>
        <v>1112.51</v>
      </c>
      <c r="S1436" s="1">
        <v>8.6049999999999998E-3</v>
      </c>
      <c r="T1436" s="1">
        <v>3.189E-3</v>
      </c>
      <c r="U1436" s="4">
        <v>0.147232</v>
      </c>
      <c r="V1436" s="19">
        <f t="shared" si="262"/>
        <v>1472.32</v>
      </c>
      <c r="W1436" s="1">
        <v>-1.6000000000000001E-4</v>
      </c>
      <c r="X1436" s="1">
        <v>1.237E-3</v>
      </c>
      <c r="Y1436" s="5">
        <v>4.9806999999999997E-2</v>
      </c>
      <c r="Z1436" s="20">
        <f t="shared" si="257"/>
        <v>498.07</v>
      </c>
      <c r="AA1436" s="1">
        <v>33.171399999999998</v>
      </c>
      <c r="AB1436" s="1">
        <v>66.248599999999996</v>
      </c>
      <c r="AC1436" s="6">
        <v>7.5148999999999994E-2</v>
      </c>
      <c r="AD1436" s="21">
        <f t="shared" si="263"/>
        <v>751.4899999999999</v>
      </c>
      <c r="AE1436" s="1">
        <v>-3.1E-4</v>
      </c>
      <c r="AF1436" s="1">
        <v>-4.1399999999999996E-3</v>
      </c>
      <c r="AG1436" s="1">
        <v>4.6639999999999997E-3</v>
      </c>
      <c r="AH1436" s="1">
        <v>-7.4940000000000007E-2</v>
      </c>
      <c r="AI1436" s="1">
        <v>0</v>
      </c>
      <c r="AJ1436" s="1">
        <v>0</v>
      </c>
      <c r="AK1436" s="1">
        <v>99.843299999999999</v>
      </c>
      <c r="AL1436">
        <v>6.0999999999999999E-5</v>
      </c>
      <c r="AM1436">
        <v>-7.6999999999999996E-4</v>
      </c>
      <c r="AN1436">
        <v>-2.5600000000000002E-3</v>
      </c>
      <c r="AO1436">
        <v>-4.3499999999999997E-3</v>
      </c>
      <c r="AP1436" s="7">
        <v>8.7888999999999995E-2</v>
      </c>
      <c r="AQ1436">
        <v>4.8168999999999997E-2</v>
      </c>
      <c r="AR1436">
        <v>5.3039999999999997E-3</v>
      </c>
      <c r="AS1436">
        <v>2.0720000000000001E-3</v>
      </c>
      <c r="AT1436">
        <v>0.128302</v>
      </c>
      <c r="AU1436">
        <f t="shared" si="260"/>
        <v>0.17647099999999999</v>
      </c>
      <c r="AV1436">
        <v>-1.2999999999999999E-4</v>
      </c>
      <c r="AW1436">
        <v>1.096E-3</v>
      </c>
      <c r="AX1436" s="8">
        <v>3.4766999999999999E-2</v>
      </c>
      <c r="AY1436">
        <v>50.3474</v>
      </c>
      <c r="AZ1436">
        <v>49.320700000000002</v>
      </c>
      <c r="BA1436" s="9">
        <v>5.0382000000000003E-2</v>
      </c>
      <c r="BB1436" s="10">
        <f t="shared" si="258"/>
        <v>8.5149000000000002E-2</v>
      </c>
      <c r="BC1436">
        <v>-4.2000000000000002E-4</v>
      </c>
      <c r="BD1436">
        <v>-1.6999999999999999E-3</v>
      </c>
      <c r="BE1436">
        <v>1.977E-3</v>
      </c>
      <c r="BF1436">
        <v>-1.8180000000000002E-2</v>
      </c>
      <c r="BG1436">
        <v>0</v>
      </c>
      <c r="BH1436">
        <v>0</v>
      </c>
      <c r="BI1436" s="22"/>
    </row>
    <row r="1437" spans="1:61" x14ac:dyDescent="0.25">
      <c r="A1437" t="s">
        <v>243</v>
      </c>
      <c r="D1437">
        <v>52</v>
      </c>
      <c r="E1437">
        <v>40</v>
      </c>
      <c r="F1437">
        <v>20</v>
      </c>
      <c r="G1437">
        <v>100</v>
      </c>
      <c r="H1437">
        <v>3</v>
      </c>
      <c r="I1437">
        <v>395</v>
      </c>
      <c r="J1437">
        <v>4</v>
      </c>
      <c r="K1437" s="1">
        <v>8.77E-3</v>
      </c>
      <c r="L1437" s="1">
        <v>-3.7100000000000002E-3</v>
      </c>
      <c r="M1437" s="1">
        <v>-6.4999999999999997E-3</v>
      </c>
      <c r="N1437" s="1">
        <v>-1.9300000000000001E-3</v>
      </c>
      <c r="O1437" s="2">
        <v>0.121208</v>
      </c>
      <c r="P1437" s="17">
        <f t="shared" si="261"/>
        <v>1212.08</v>
      </c>
      <c r="Q1437" s="3">
        <v>0.12670200000000001</v>
      </c>
      <c r="R1437" s="18">
        <f t="shared" si="259"/>
        <v>1267.02</v>
      </c>
      <c r="S1437" s="1">
        <v>7.9830000000000005E-3</v>
      </c>
      <c r="T1437" s="1">
        <v>8.489E-3</v>
      </c>
      <c r="U1437" s="4">
        <v>0.146172</v>
      </c>
      <c r="V1437" s="19">
        <f t="shared" si="262"/>
        <v>1461.72</v>
      </c>
      <c r="W1437" s="1">
        <v>-6.4700000000000001E-3</v>
      </c>
      <c r="X1437" s="1">
        <v>-1.64E-3</v>
      </c>
      <c r="Y1437" s="5">
        <v>8.6748000000000006E-2</v>
      </c>
      <c r="Z1437" s="20">
        <f t="shared" si="257"/>
        <v>867.48</v>
      </c>
      <c r="AA1437" s="1">
        <v>32.952500000000001</v>
      </c>
      <c r="AB1437" s="1">
        <v>66.091999999999999</v>
      </c>
      <c r="AC1437" s="6">
        <v>5.2916999999999999E-2</v>
      </c>
      <c r="AD1437" s="21">
        <f t="shared" si="263"/>
        <v>529.16999999999996</v>
      </c>
      <c r="AE1437" s="1">
        <v>1.3680000000000001E-3</v>
      </c>
      <c r="AF1437" s="1">
        <v>-5.7800000000000004E-3</v>
      </c>
      <c r="AG1437" s="1">
        <v>6.0899999999999995E-4</v>
      </c>
      <c r="AH1437" s="1">
        <v>-7.7090000000000006E-2</v>
      </c>
      <c r="AI1437" s="1">
        <v>0</v>
      </c>
      <c r="AJ1437" s="1">
        <v>0</v>
      </c>
      <c r="AK1437" s="1">
        <v>99.502300000000005</v>
      </c>
      <c r="AL1437">
        <v>2.0690000000000001E-3</v>
      </c>
      <c r="AM1437">
        <v>-1.6800000000000001E-3</v>
      </c>
      <c r="AN1437">
        <v>-2.6099999999999999E-3</v>
      </c>
      <c r="AO1437">
        <v>-1.6100000000000001E-3</v>
      </c>
      <c r="AP1437" s="7">
        <v>9.3226000000000003E-2</v>
      </c>
      <c r="AQ1437">
        <v>5.5094999999999998E-2</v>
      </c>
      <c r="AR1437">
        <v>4.9410000000000001E-3</v>
      </c>
      <c r="AS1437">
        <v>5.5380000000000004E-3</v>
      </c>
      <c r="AT1437">
        <v>0.12792600000000001</v>
      </c>
      <c r="AU1437">
        <f t="shared" si="260"/>
        <v>0.18302100000000002</v>
      </c>
      <c r="AV1437">
        <v>-5.3699999999999998E-3</v>
      </c>
      <c r="AW1437">
        <v>-1.4599999999999999E-3</v>
      </c>
      <c r="AX1437" s="8">
        <v>6.0814E-2</v>
      </c>
      <c r="AY1437">
        <v>50.230600000000003</v>
      </c>
      <c r="AZ1437">
        <v>49.415999999999997</v>
      </c>
      <c r="BA1437" s="9">
        <v>3.5630000000000002E-2</v>
      </c>
      <c r="BB1437" s="10">
        <f t="shared" si="258"/>
        <v>9.6444000000000002E-2</v>
      </c>
      <c r="BC1437">
        <v>1.8860000000000001E-3</v>
      </c>
      <c r="BD1437">
        <v>-2.3800000000000002E-3</v>
      </c>
      <c r="BE1437">
        <v>2.5900000000000001E-4</v>
      </c>
      <c r="BF1437">
        <v>-1.8780000000000002E-2</v>
      </c>
      <c r="BG1437">
        <v>0</v>
      </c>
      <c r="BH1437">
        <v>0</v>
      </c>
      <c r="BI1437" s="22"/>
    </row>
    <row r="1438" spans="1:61" x14ac:dyDescent="0.25">
      <c r="A1438" t="s">
        <v>243</v>
      </c>
      <c r="D1438">
        <v>52</v>
      </c>
      <c r="E1438">
        <v>40</v>
      </c>
      <c r="F1438">
        <v>20</v>
      </c>
      <c r="G1438">
        <v>100</v>
      </c>
      <c r="H1438">
        <v>3</v>
      </c>
      <c r="I1438">
        <v>396</v>
      </c>
      <c r="J1438">
        <v>5</v>
      </c>
      <c r="K1438" s="1">
        <v>8.7320000000000002E-3</v>
      </c>
      <c r="L1438" s="1">
        <v>5.2830000000000004E-3</v>
      </c>
      <c r="M1438" s="1">
        <v>1.1986999999999999E-2</v>
      </c>
      <c r="N1438" s="1">
        <v>-1.06E-3</v>
      </c>
      <c r="O1438" s="2">
        <v>0.109087</v>
      </c>
      <c r="P1438" s="17">
        <f t="shared" si="261"/>
        <v>1090.8700000000001</v>
      </c>
      <c r="Q1438" s="3">
        <v>0.13000600000000001</v>
      </c>
      <c r="R1438" s="18">
        <f t="shared" si="259"/>
        <v>1300.0600000000002</v>
      </c>
      <c r="S1438" s="1">
        <v>5.9760000000000004E-3</v>
      </c>
      <c r="T1438" s="1">
        <v>5.3049999999999998E-3</v>
      </c>
      <c r="U1438" s="4">
        <v>0.14607600000000001</v>
      </c>
      <c r="V1438" s="19">
        <f t="shared" si="262"/>
        <v>1460.7600000000002</v>
      </c>
      <c r="W1438" s="1">
        <v>-3.1900000000000001E-3</v>
      </c>
      <c r="X1438" s="1">
        <v>3.6499999999999998E-4</v>
      </c>
      <c r="Y1438" s="5">
        <v>6.5471000000000001E-2</v>
      </c>
      <c r="Z1438" s="20">
        <f t="shared" si="257"/>
        <v>654.71</v>
      </c>
      <c r="AA1438" s="1">
        <v>33.1096</v>
      </c>
      <c r="AB1438" s="1">
        <v>66.227199999999996</v>
      </c>
      <c r="AC1438" s="6">
        <v>6.4037999999999998E-2</v>
      </c>
      <c r="AD1438" s="21">
        <f t="shared" si="263"/>
        <v>640.38</v>
      </c>
      <c r="AE1438" s="1">
        <v>-1E-3</v>
      </c>
      <c r="AF1438" s="1">
        <v>7.1380000000000002E-3</v>
      </c>
      <c r="AG1438" s="1">
        <v>1.3128000000000001E-2</v>
      </c>
      <c r="AH1438" s="1">
        <v>-2.4389999999999998E-2</v>
      </c>
      <c r="AI1438" s="1">
        <v>0</v>
      </c>
      <c r="AJ1438" s="1">
        <v>0</v>
      </c>
      <c r="AK1438" s="1">
        <v>99.879800000000003</v>
      </c>
      <c r="AL1438">
        <v>2.052E-3</v>
      </c>
      <c r="AM1438">
        <v>2.385E-3</v>
      </c>
      <c r="AN1438">
        <v>4.7949999999999998E-3</v>
      </c>
      <c r="AO1438">
        <v>-8.8000000000000003E-4</v>
      </c>
      <c r="AP1438" s="7">
        <v>8.3603999999999998E-2</v>
      </c>
      <c r="AQ1438">
        <v>5.6329999999999998E-2</v>
      </c>
      <c r="AR1438">
        <v>3.686E-3</v>
      </c>
      <c r="AS1438">
        <v>3.4489999999999998E-3</v>
      </c>
      <c r="AT1438">
        <v>0.127386</v>
      </c>
      <c r="AU1438">
        <f t="shared" si="260"/>
        <v>0.18371599999999999</v>
      </c>
      <c r="AV1438">
        <v>-2.64E-3</v>
      </c>
      <c r="AW1438">
        <v>3.2400000000000001E-4</v>
      </c>
      <c r="AX1438" s="8">
        <v>4.5733999999999997E-2</v>
      </c>
      <c r="AY1438">
        <v>50.289499999999997</v>
      </c>
      <c r="AZ1438">
        <v>49.3401</v>
      </c>
      <c r="BA1438" s="9">
        <v>4.2964000000000002E-2</v>
      </c>
      <c r="BB1438" s="10">
        <f t="shared" si="258"/>
        <v>8.8697999999999999E-2</v>
      </c>
      <c r="BC1438">
        <v>-1.3699999999999999E-3</v>
      </c>
      <c r="BD1438">
        <v>2.9290000000000002E-3</v>
      </c>
      <c r="BE1438">
        <v>5.568E-3</v>
      </c>
      <c r="BF1438">
        <v>-5.9199999999999999E-3</v>
      </c>
      <c r="BG1438">
        <v>0</v>
      </c>
      <c r="BH1438">
        <v>0</v>
      </c>
      <c r="BI1438" s="22"/>
    </row>
    <row r="1439" spans="1:61" x14ac:dyDescent="0.25">
      <c r="A1439" t="s">
        <v>243</v>
      </c>
      <c r="D1439">
        <v>52</v>
      </c>
      <c r="E1439">
        <v>40</v>
      </c>
      <c r="F1439">
        <v>20</v>
      </c>
      <c r="G1439">
        <v>100</v>
      </c>
      <c r="H1439">
        <v>3</v>
      </c>
      <c r="I1439">
        <v>397</v>
      </c>
      <c r="J1439">
        <v>6</v>
      </c>
      <c r="K1439" s="1">
        <v>1.0564E-2</v>
      </c>
      <c r="L1439" s="1">
        <v>1.192E-2</v>
      </c>
      <c r="M1439" s="1">
        <v>-6.2700000000000004E-3</v>
      </c>
      <c r="N1439" s="1">
        <v>6.5700000000000003E-4</v>
      </c>
      <c r="O1439" s="2">
        <v>0.110207</v>
      </c>
      <c r="P1439" s="17">
        <f t="shared" si="261"/>
        <v>1102.07</v>
      </c>
      <c r="Q1439" s="3">
        <v>0.10276</v>
      </c>
      <c r="R1439" s="18">
        <f t="shared" si="259"/>
        <v>1027.6000000000001</v>
      </c>
      <c r="S1439" s="1">
        <v>6.587E-3</v>
      </c>
      <c r="T1439" s="1">
        <v>6.3810000000000004E-3</v>
      </c>
      <c r="U1439" s="4">
        <v>0.14463899999999999</v>
      </c>
      <c r="V1439" s="19">
        <f t="shared" si="262"/>
        <v>1446.3899999999999</v>
      </c>
      <c r="W1439" s="1">
        <v>-3.9899999999999996E-3</v>
      </c>
      <c r="X1439" s="1">
        <v>1.0009999999999999E-3</v>
      </c>
      <c r="Y1439" s="5">
        <v>4.6630999999999999E-2</v>
      </c>
      <c r="Z1439" s="20">
        <f t="shared" si="257"/>
        <v>466.31</v>
      </c>
      <c r="AA1439" s="1">
        <v>33.3277</v>
      </c>
      <c r="AB1439" s="1">
        <v>66.282300000000006</v>
      </c>
      <c r="AC1439" s="6">
        <v>6.6007999999999997E-2</v>
      </c>
      <c r="AD1439" s="21">
        <f t="shared" si="263"/>
        <v>660.07999999999993</v>
      </c>
      <c r="AE1439" s="1">
        <v>5.7910000000000001E-3</v>
      </c>
      <c r="AF1439" s="1">
        <v>3.2200000000000002E-3</v>
      </c>
      <c r="AG1439" s="1">
        <v>5.8269999999999997E-3</v>
      </c>
      <c r="AH1439" s="1">
        <v>-2.315E-2</v>
      </c>
      <c r="AI1439" s="1">
        <v>0</v>
      </c>
      <c r="AJ1439" s="1">
        <v>0</v>
      </c>
      <c r="AK1439" s="1">
        <v>100.099</v>
      </c>
      <c r="AL1439">
        <v>2.4740000000000001E-3</v>
      </c>
      <c r="AM1439">
        <v>5.3629999999999997E-3</v>
      </c>
      <c r="AN1439">
        <v>-2.5000000000000001E-3</v>
      </c>
      <c r="AO1439">
        <v>5.4299999999999997E-4</v>
      </c>
      <c r="AP1439" s="7">
        <v>8.4166000000000005E-2</v>
      </c>
      <c r="AQ1439">
        <v>4.4367999999999998E-2</v>
      </c>
      <c r="AR1439">
        <v>4.0489999999999996E-3</v>
      </c>
      <c r="AS1439">
        <v>4.1330000000000004E-3</v>
      </c>
      <c r="AT1439">
        <v>0.12569</v>
      </c>
      <c r="AU1439">
        <f t="shared" si="260"/>
        <v>0.17005799999999999</v>
      </c>
      <c r="AV1439">
        <v>-3.2799999999999999E-3</v>
      </c>
      <c r="AW1439">
        <v>8.8400000000000002E-4</v>
      </c>
      <c r="AX1439" s="8">
        <v>3.2459000000000002E-2</v>
      </c>
      <c r="AY1439">
        <v>50.443399999999997</v>
      </c>
      <c r="AZ1439">
        <v>49.208100000000002</v>
      </c>
      <c r="BA1439" s="9">
        <v>4.4130000000000003E-2</v>
      </c>
      <c r="BB1439" s="10">
        <f t="shared" si="258"/>
        <v>7.6589000000000004E-2</v>
      </c>
      <c r="BC1439">
        <v>7.927E-3</v>
      </c>
      <c r="BD1439">
        <v>1.317E-3</v>
      </c>
      <c r="BE1439">
        <v>2.4629999999999999E-3</v>
      </c>
      <c r="BF1439">
        <v>-5.5999999999999999E-3</v>
      </c>
      <c r="BG1439">
        <v>0</v>
      </c>
      <c r="BH1439">
        <v>0</v>
      </c>
      <c r="BI1439" s="22"/>
    </row>
    <row r="1440" spans="1:61" x14ac:dyDescent="0.25">
      <c r="A1440" t="s">
        <v>243</v>
      </c>
      <c r="D1440">
        <v>52</v>
      </c>
      <c r="E1440">
        <v>40</v>
      </c>
      <c r="F1440">
        <v>20</v>
      </c>
      <c r="G1440">
        <v>100</v>
      </c>
      <c r="H1440">
        <v>3</v>
      </c>
      <c r="I1440">
        <v>398</v>
      </c>
      <c r="J1440">
        <v>7</v>
      </c>
      <c r="K1440" s="1">
        <v>2.3677E-2</v>
      </c>
      <c r="L1440" s="1">
        <v>2.6830000000000001E-3</v>
      </c>
      <c r="M1440" s="1">
        <v>8.0400000000000003E-4</v>
      </c>
      <c r="N1440" s="1">
        <v>-2.2799999999999999E-3</v>
      </c>
      <c r="O1440" s="2">
        <v>0.11874999999999999</v>
      </c>
      <c r="P1440" s="17">
        <f t="shared" si="261"/>
        <v>1187.5</v>
      </c>
      <c r="Q1440" s="3">
        <v>9.7806000000000004E-2</v>
      </c>
      <c r="R1440" s="18">
        <f t="shared" si="259"/>
        <v>978.06000000000006</v>
      </c>
      <c r="S1440" s="1">
        <v>6.1900000000000002E-3</v>
      </c>
      <c r="T1440" s="1">
        <v>4.4720000000000003E-3</v>
      </c>
      <c r="U1440" s="4">
        <v>0.142987</v>
      </c>
      <c r="V1440" s="19">
        <f t="shared" si="262"/>
        <v>1429.8700000000001</v>
      </c>
      <c r="W1440" s="1">
        <v>-6.0800000000000003E-3</v>
      </c>
      <c r="X1440" s="1">
        <v>6.9470000000000001E-3</v>
      </c>
      <c r="Y1440" s="5">
        <v>7.5439000000000006E-2</v>
      </c>
      <c r="Z1440" s="20">
        <f t="shared" si="257"/>
        <v>754.3900000000001</v>
      </c>
      <c r="AA1440" s="1">
        <v>33.203800000000001</v>
      </c>
      <c r="AB1440" s="1">
        <v>66.217200000000005</v>
      </c>
      <c r="AC1440" s="6">
        <v>5.7995999999999999E-2</v>
      </c>
      <c r="AD1440" s="21">
        <f t="shared" si="263"/>
        <v>579.96</v>
      </c>
      <c r="AE1440" s="1">
        <v>7.7000000000000001E-5</v>
      </c>
      <c r="AF1440" s="1">
        <v>5.3039999999999997E-3</v>
      </c>
      <c r="AG1440" s="1">
        <v>5.8719999999999996E-3</v>
      </c>
      <c r="AH1440" s="1">
        <v>-3.0779999999999998E-2</v>
      </c>
      <c r="AI1440" s="1">
        <v>0</v>
      </c>
      <c r="AJ1440" s="1">
        <v>0</v>
      </c>
      <c r="AK1440" s="1">
        <v>99.930899999999994</v>
      </c>
      <c r="AL1440">
        <v>5.5579999999999996E-3</v>
      </c>
      <c r="AM1440">
        <v>1.2099999999999999E-3</v>
      </c>
      <c r="AN1440">
        <v>3.21E-4</v>
      </c>
      <c r="AO1440">
        <v>-1.89E-3</v>
      </c>
      <c r="AP1440" s="7">
        <v>9.0896000000000005E-2</v>
      </c>
      <c r="AQ1440">
        <v>4.2325000000000002E-2</v>
      </c>
      <c r="AR1440">
        <v>3.813E-3</v>
      </c>
      <c r="AS1440">
        <v>2.9030000000000002E-3</v>
      </c>
      <c r="AT1440">
        <v>0.12453599999999999</v>
      </c>
      <c r="AU1440">
        <f t="shared" si="260"/>
        <v>0.16686099999999998</v>
      </c>
      <c r="AV1440">
        <v>-5.0200000000000002E-3</v>
      </c>
      <c r="AW1440">
        <v>6.1510000000000002E-3</v>
      </c>
      <c r="AX1440" s="8">
        <v>5.2630000000000003E-2</v>
      </c>
      <c r="AY1440">
        <v>50.369599999999998</v>
      </c>
      <c r="AZ1440">
        <v>49.270899999999997</v>
      </c>
      <c r="BA1440" s="9">
        <v>3.8861E-2</v>
      </c>
      <c r="BB1440" s="10">
        <f t="shared" si="258"/>
        <v>9.1491000000000003E-2</v>
      </c>
      <c r="BC1440">
        <v>1.06E-4</v>
      </c>
      <c r="BD1440">
        <v>2.1740000000000002E-3</v>
      </c>
      <c r="BE1440">
        <v>2.4870000000000001E-3</v>
      </c>
      <c r="BF1440">
        <v>-7.4599999999999996E-3</v>
      </c>
      <c r="BG1440">
        <v>0</v>
      </c>
      <c r="BH1440">
        <v>0</v>
      </c>
      <c r="BI1440" s="22"/>
    </row>
    <row r="1441" spans="1:61" x14ac:dyDescent="0.25">
      <c r="A1441" t="s">
        <v>243</v>
      </c>
      <c r="D1441">
        <v>52</v>
      </c>
      <c r="E1441">
        <v>40</v>
      </c>
      <c r="F1441">
        <v>20</v>
      </c>
      <c r="G1441">
        <v>100</v>
      </c>
      <c r="H1441">
        <v>3</v>
      </c>
      <c r="I1441">
        <v>399</v>
      </c>
      <c r="J1441">
        <v>8</v>
      </c>
      <c r="K1441" s="1">
        <v>2.8708999999999998E-2</v>
      </c>
      <c r="L1441" s="1">
        <v>-9.3500000000000007E-3</v>
      </c>
      <c r="M1441" s="1">
        <v>9.3999999999999994E-5</v>
      </c>
      <c r="N1441" s="1">
        <v>-3.5E-4</v>
      </c>
      <c r="O1441" s="2">
        <v>0.111265</v>
      </c>
      <c r="P1441" s="17">
        <f t="shared" si="261"/>
        <v>1112.6500000000001</v>
      </c>
      <c r="Q1441" s="3">
        <v>0.11172600000000001</v>
      </c>
      <c r="R1441" s="18">
        <f t="shared" si="259"/>
        <v>1117.26</v>
      </c>
      <c r="S1441" s="1">
        <v>4.64E-3</v>
      </c>
      <c r="T1441" s="1">
        <v>5.5380000000000004E-3</v>
      </c>
      <c r="U1441" s="4">
        <v>0.14057700000000001</v>
      </c>
      <c r="V1441" s="19">
        <f t="shared" si="262"/>
        <v>1405.77</v>
      </c>
      <c r="W1441" s="1">
        <v>-4.2399999999999998E-3</v>
      </c>
      <c r="X1441" s="1">
        <v>-1.6100000000000001E-3</v>
      </c>
      <c r="Y1441" s="5">
        <v>5.5364999999999998E-2</v>
      </c>
      <c r="Z1441" s="20">
        <f t="shared" si="257"/>
        <v>553.65</v>
      </c>
      <c r="AA1441" s="1">
        <v>33.15</v>
      </c>
      <c r="AB1441" s="1">
        <v>66.311000000000007</v>
      </c>
      <c r="AC1441" s="6">
        <v>6.173E-2</v>
      </c>
      <c r="AD1441" s="21">
        <f t="shared" si="263"/>
        <v>617.29999999999995</v>
      </c>
      <c r="AE1441" s="1">
        <v>6.0959999999999999E-3</v>
      </c>
      <c r="AF1441" s="1">
        <v>8.7779999999999993E-3</v>
      </c>
      <c r="AG1441" s="1">
        <v>9.8600000000000007E-3</v>
      </c>
      <c r="AH1441" s="1">
        <v>-4.7359999999999999E-2</v>
      </c>
      <c r="AI1441" s="1">
        <v>0</v>
      </c>
      <c r="AJ1441" s="1">
        <v>0</v>
      </c>
      <c r="AK1441" s="1">
        <v>99.942400000000006</v>
      </c>
      <c r="AL1441">
        <v>6.7419999999999997E-3</v>
      </c>
      <c r="AM1441">
        <v>-4.2199999999999998E-3</v>
      </c>
      <c r="AN1441">
        <v>3.6999999999999998E-5</v>
      </c>
      <c r="AO1441">
        <v>-2.9E-4</v>
      </c>
      <c r="AP1441" s="7">
        <v>8.5189000000000001E-2</v>
      </c>
      <c r="AQ1441">
        <v>4.8362000000000002E-2</v>
      </c>
      <c r="AR1441">
        <v>2.859E-3</v>
      </c>
      <c r="AS1441">
        <v>3.5959999999999998E-3</v>
      </c>
      <c r="AT1441">
        <v>0.12247</v>
      </c>
      <c r="AU1441">
        <f t="shared" si="260"/>
        <v>0.17083199999999998</v>
      </c>
      <c r="AV1441">
        <v>-3.5000000000000001E-3</v>
      </c>
      <c r="AW1441">
        <v>-1.42E-3</v>
      </c>
      <c r="AX1441" s="8">
        <v>3.8635999999999997E-2</v>
      </c>
      <c r="AY1441">
        <v>50.301499999999997</v>
      </c>
      <c r="AZ1441">
        <v>49.353999999999999</v>
      </c>
      <c r="BA1441" s="9">
        <v>4.1375000000000002E-2</v>
      </c>
      <c r="BB1441" s="10">
        <f t="shared" si="258"/>
        <v>8.0010999999999999E-2</v>
      </c>
      <c r="BC1441">
        <v>8.3649999999999992E-3</v>
      </c>
      <c r="BD1441">
        <v>3.5980000000000001E-3</v>
      </c>
      <c r="BE1441">
        <v>4.1780000000000003E-3</v>
      </c>
      <c r="BF1441">
        <v>-1.149E-2</v>
      </c>
      <c r="BG1441">
        <v>0</v>
      </c>
      <c r="BH1441">
        <v>0</v>
      </c>
      <c r="BI1441" s="22"/>
    </row>
    <row r="1442" spans="1:61" x14ac:dyDescent="0.25">
      <c r="A1442" t="s">
        <v>243</v>
      </c>
      <c r="D1442">
        <v>52</v>
      </c>
      <c r="E1442">
        <v>40</v>
      </c>
      <c r="F1442">
        <v>20</v>
      </c>
      <c r="G1442">
        <v>100</v>
      </c>
      <c r="H1442">
        <v>3</v>
      </c>
      <c r="I1442">
        <v>400</v>
      </c>
      <c r="J1442">
        <v>9</v>
      </c>
      <c r="K1442" s="1">
        <v>3.4854000000000003E-2</v>
      </c>
      <c r="L1442" s="1">
        <v>-1.7600000000000001E-3</v>
      </c>
      <c r="M1442" s="1">
        <v>-5.0000000000000001E-4</v>
      </c>
      <c r="N1442" s="1">
        <v>-4.8700000000000002E-3</v>
      </c>
      <c r="O1442" s="2">
        <v>0.102053</v>
      </c>
      <c r="P1442" s="17">
        <f t="shared" si="261"/>
        <v>1020.5300000000001</v>
      </c>
      <c r="Q1442" s="3">
        <v>0.128551</v>
      </c>
      <c r="R1442" s="18">
        <f t="shared" si="259"/>
        <v>1285.51</v>
      </c>
      <c r="S1442" s="1">
        <v>6.4999999999999997E-4</v>
      </c>
      <c r="T1442" s="1">
        <v>3.9649999999999998E-3</v>
      </c>
      <c r="U1442" s="4">
        <v>0.144817</v>
      </c>
      <c r="V1442" s="19">
        <f t="shared" si="262"/>
        <v>1448.17</v>
      </c>
      <c r="W1442" s="1">
        <v>-4.2900000000000004E-3</v>
      </c>
      <c r="X1442" s="1">
        <v>1.3470000000000001E-3</v>
      </c>
      <c r="Y1442" s="5">
        <v>3.8088999999999998E-2</v>
      </c>
      <c r="Z1442" s="20">
        <f t="shared" si="257"/>
        <v>380.89</v>
      </c>
      <c r="AA1442" s="1">
        <v>33.216000000000001</v>
      </c>
      <c r="AB1442" s="1">
        <v>66.2517</v>
      </c>
      <c r="AC1442" s="6">
        <v>6.7129999999999995E-2</v>
      </c>
      <c r="AD1442" s="21">
        <f t="shared" si="263"/>
        <v>671.3</v>
      </c>
      <c r="AE1442" s="1">
        <v>-4.4999999999999999E-4</v>
      </c>
      <c r="AF1442" s="1">
        <v>-1.1849999999999999E-2</v>
      </c>
      <c r="AG1442" s="1">
        <v>1.2023000000000001E-2</v>
      </c>
      <c r="AH1442" s="1">
        <v>2.0032000000000001E-2</v>
      </c>
      <c r="AI1442" s="1">
        <v>0</v>
      </c>
      <c r="AJ1442" s="1">
        <v>0</v>
      </c>
      <c r="AK1442" s="1">
        <v>99.997399999999999</v>
      </c>
      <c r="AL1442">
        <v>8.1810000000000008E-3</v>
      </c>
      <c r="AM1442">
        <v>-7.9000000000000001E-4</v>
      </c>
      <c r="AN1442">
        <v>-2.0000000000000001E-4</v>
      </c>
      <c r="AO1442">
        <v>-4.0400000000000002E-3</v>
      </c>
      <c r="AP1442" s="7">
        <v>7.8095999999999999E-2</v>
      </c>
      <c r="AQ1442">
        <v>5.5615999999999999E-2</v>
      </c>
      <c r="AR1442">
        <v>4.0099999999999999E-4</v>
      </c>
      <c r="AS1442">
        <v>2.5730000000000002E-3</v>
      </c>
      <c r="AT1442">
        <v>0.12609999999999999</v>
      </c>
      <c r="AU1442">
        <f t="shared" si="260"/>
        <v>0.18171599999999999</v>
      </c>
      <c r="AV1442">
        <v>-3.5400000000000002E-3</v>
      </c>
      <c r="AW1442">
        <v>1.1919999999999999E-3</v>
      </c>
      <c r="AX1442" s="8">
        <v>2.6567E-2</v>
      </c>
      <c r="AY1442">
        <v>50.375799999999998</v>
      </c>
      <c r="AZ1442">
        <v>49.284599999999998</v>
      </c>
      <c r="BA1442" s="9">
        <v>4.4970999999999997E-2</v>
      </c>
      <c r="BB1442" s="10">
        <f t="shared" si="258"/>
        <v>7.153799999999999E-2</v>
      </c>
      <c r="BC1442">
        <v>-6.0999999999999997E-4</v>
      </c>
      <c r="BD1442">
        <v>-4.8599999999999997E-3</v>
      </c>
      <c r="BE1442">
        <v>5.0920000000000002E-3</v>
      </c>
      <c r="BF1442">
        <v>4.8560000000000001E-3</v>
      </c>
      <c r="BG1442">
        <v>0</v>
      </c>
      <c r="BH1442">
        <v>0</v>
      </c>
      <c r="BI1442" s="22"/>
    </row>
    <row r="1443" spans="1:61" x14ac:dyDescent="0.25">
      <c r="A1443" t="s">
        <v>243</v>
      </c>
      <c r="D1443">
        <v>52</v>
      </c>
      <c r="E1443">
        <v>40</v>
      </c>
      <c r="F1443">
        <v>20</v>
      </c>
      <c r="G1443">
        <v>100</v>
      </c>
      <c r="H1443">
        <v>3</v>
      </c>
      <c r="I1443">
        <v>401</v>
      </c>
      <c r="J1443">
        <v>10</v>
      </c>
      <c r="K1443" s="1">
        <v>2.2720000000000001E-2</v>
      </c>
      <c r="L1443" s="1">
        <v>1.763E-3</v>
      </c>
      <c r="M1443" s="1">
        <v>6.8609999999999999E-3</v>
      </c>
      <c r="N1443" s="1">
        <v>-1.15E-3</v>
      </c>
      <c r="O1443" s="2">
        <v>0.118767</v>
      </c>
      <c r="P1443" s="17">
        <f t="shared" si="261"/>
        <v>1187.67</v>
      </c>
      <c r="Q1443" s="3">
        <v>9.5420000000000005E-2</v>
      </c>
      <c r="R1443" s="18">
        <f t="shared" si="259"/>
        <v>954.2</v>
      </c>
      <c r="S1443" s="1">
        <v>9.7230000000000007E-3</v>
      </c>
      <c r="T1443" s="1">
        <v>5.1289999999999999E-3</v>
      </c>
      <c r="U1443" s="4">
        <v>0.14020199999999999</v>
      </c>
      <c r="V1443" s="19">
        <f t="shared" si="262"/>
        <v>1402.02</v>
      </c>
      <c r="W1443" s="1">
        <v>-4.0800000000000003E-3</v>
      </c>
      <c r="X1443" s="1">
        <v>6.7699999999999998E-4</v>
      </c>
      <c r="Y1443" s="5">
        <v>7.6878000000000002E-2</v>
      </c>
      <c r="Z1443" s="20">
        <f t="shared" si="257"/>
        <v>768.78</v>
      </c>
      <c r="AA1443" s="1">
        <v>32.952599999999997</v>
      </c>
      <c r="AB1443" s="1">
        <v>66.098699999999994</v>
      </c>
      <c r="AC1443" s="6">
        <v>6.1372000000000003E-2</v>
      </c>
      <c r="AD1443" s="21">
        <f t="shared" si="263"/>
        <v>613.72</v>
      </c>
      <c r="AE1443" s="1">
        <v>-1.17E-3</v>
      </c>
      <c r="AF1443" s="1">
        <v>-1.2019999999999999E-2</v>
      </c>
      <c r="AG1443" s="1">
        <v>1.0638E-2</v>
      </c>
      <c r="AH1443" s="1">
        <v>-4.1250000000000002E-2</v>
      </c>
      <c r="AI1443" s="1">
        <v>0</v>
      </c>
      <c r="AJ1443" s="1">
        <v>0</v>
      </c>
      <c r="AK1443" s="1">
        <v>99.541799999999995</v>
      </c>
      <c r="AL1443">
        <v>5.359E-3</v>
      </c>
      <c r="AM1443">
        <v>7.9900000000000001E-4</v>
      </c>
      <c r="AN1443">
        <v>2.7539999999999999E-3</v>
      </c>
      <c r="AO1443">
        <v>-9.6000000000000002E-4</v>
      </c>
      <c r="AP1443" s="7">
        <v>9.1344999999999996E-2</v>
      </c>
      <c r="AQ1443">
        <v>4.1489999999999999E-2</v>
      </c>
      <c r="AR1443">
        <v>6.0179999999999999E-3</v>
      </c>
      <c r="AS1443">
        <v>3.346E-3</v>
      </c>
      <c r="AT1443">
        <v>0.122696</v>
      </c>
      <c r="AU1443">
        <f t="shared" si="260"/>
        <v>0.164186</v>
      </c>
      <c r="AV1443">
        <v>-3.3899999999999998E-3</v>
      </c>
      <c r="AW1443">
        <v>6.02E-4</v>
      </c>
      <c r="AX1443" s="8">
        <v>5.3892000000000002E-2</v>
      </c>
      <c r="AY1443">
        <v>50.228299999999997</v>
      </c>
      <c r="AZ1443">
        <v>49.418599999999998</v>
      </c>
      <c r="BA1443" s="9">
        <v>4.1320999999999997E-2</v>
      </c>
      <c r="BB1443" s="10">
        <f t="shared" si="258"/>
        <v>9.5212999999999992E-2</v>
      </c>
      <c r="BC1443">
        <v>-1.6199999999999999E-3</v>
      </c>
      <c r="BD1443">
        <v>-4.9500000000000004E-3</v>
      </c>
      <c r="BE1443">
        <v>4.5279999999999999E-3</v>
      </c>
      <c r="BF1443">
        <v>-1.005E-2</v>
      </c>
      <c r="BG1443">
        <v>0</v>
      </c>
      <c r="BH1443">
        <v>0</v>
      </c>
      <c r="BI1443" s="22"/>
    </row>
    <row r="1444" spans="1:61" x14ac:dyDescent="0.25">
      <c r="A1444" t="s">
        <v>243</v>
      </c>
      <c r="D1444">
        <v>52</v>
      </c>
      <c r="E1444">
        <v>40</v>
      </c>
      <c r="F1444">
        <v>20</v>
      </c>
      <c r="G1444">
        <v>100</v>
      </c>
      <c r="H1444">
        <v>3</v>
      </c>
      <c r="I1444">
        <v>402</v>
      </c>
      <c r="J1444">
        <v>11</v>
      </c>
      <c r="K1444" s="1">
        <v>-2.0200000000000001E-3</v>
      </c>
      <c r="L1444" s="1">
        <v>1.3240000000000001E-3</v>
      </c>
      <c r="M1444" s="1">
        <v>8.1679999999999999E-3</v>
      </c>
      <c r="N1444" s="1">
        <v>3.0200000000000002E-4</v>
      </c>
      <c r="O1444" s="2">
        <v>0.113042</v>
      </c>
      <c r="P1444" s="17">
        <f t="shared" si="261"/>
        <v>1130.42</v>
      </c>
      <c r="Q1444" s="3">
        <v>0.105319</v>
      </c>
      <c r="R1444" s="18">
        <f t="shared" si="259"/>
        <v>1053.19</v>
      </c>
      <c r="S1444" s="1">
        <v>8.201E-3</v>
      </c>
      <c r="T1444" s="1">
        <v>6.7000000000000002E-3</v>
      </c>
      <c r="U1444" s="4">
        <v>0.13850199999999999</v>
      </c>
      <c r="V1444" s="19">
        <f t="shared" si="262"/>
        <v>1385.0199999999998</v>
      </c>
      <c r="W1444" s="1">
        <v>-2.14E-3</v>
      </c>
      <c r="X1444" s="1">
        <v>-9.5E-4</v>
      </c>
      <c r="Y1444" s="5">
        <v>4.4732000000000001E-2</v>
      </c>
      <c r="Z1444" s="20">
        <f t="shared" si="257"/>
        <v>447.32</v>
      </c>
      <c r="AA1444" s="1">
        <v>33.037999999999997</v>
      </c>
      <c r="AB1444" s="1">
        <v>65.995400000000004</v>
      </c>
      <c r="AC1444" s="6">
        <v>6.8372000000000002E-2</v>
      </c>
      <c r="AD1444" s="21">
        <f t="shared" si="263"/>
        <v>683.72</v>
      </c>
      <c r="AE1444" s="1">
        <v>-2.8700000000000002E-3</v>
      </c>
      <c r="AF1444" s="1">
        <v>1.6919999999999999E-3</v>
      </c>
      <c r="AG1444" s="1">
        <v>-2.2399999999999998E-3</v>
      </c>
      <c r="AH1444" s="1">
        <v>-4.3380000000000002E-2</v>
      </c>
      <c r="AI1444" s="1">
        <v>0</v>
      </c>
      <c r="AJ1444" s="1">
        <v>0</v>
      </c>
      <c r="AK1444" s="1">
        <v>99.476100000000002</v>
      </c>
      <c r="AL1444">
        <v>-4.8000000000000001E-4</v>
      </c>
      <c r="AM1444">
        <v>5.9999999999999995E-4</v>
      </c>
      <c r="AN1444">
        <v>3.2780000000000001E-3</v>
      </c>
      <c r="AO1444">
        <v>2.5099999999999998E-4</v>
      </c>
      <c r="AP1444" s="7">
        <v>8.6917999999999995E-2</v>
      </c>
      <c r="AQ1444">
        <v>4.5782999999999997E-2</v>
      </c>
      <c r="AR1444">
        <v>5.0749999999999997E-3</v>
      </c>
      <c r="AS1444">
        <v>4.3699999999999998E-3</v>
      </c>
      <c r="AT1444">
        <v>0.12117600000000001</v>
      </c>
      <c r="AU1444">
        <f t="shared" si="260"/>
        <v>0.166959</v>
      </c>
      <c r="AV1444">
        <v>-1.7799999999999999E-3</v>
      </c>
      <c r="AW1444">
        <v>-8.4999999999999995E-4</v>
      </c>
      <c r="AX1444" s="8">
        <v>3.1349000000000002E-2</v>
      </c>
      <c r="AY1444">
        <v>50.344900000000003</v>
      </c>
      <c r="AZ1444">
        <v>49.328200000000002</v>
      </c>
      <c r="BA1444" s="9">
        <v>4.6022E-2</v>
      </c>
      <c r="BB1444" s="10">
        <f t="shared" si="258"/>
        <v>7.7370999999999995E-2</v>
      </c>
      <c r="BC1444">
        <v>-3.96E-3</v>
      </c>
      <c r="BD1444">
        <v>6.9700000000000003E-4</v>
      </c>
      <c r="BE1444">
        <v>-9.5E-4</v>
      </c>
      <c r="BF1444">
        <v>-1.057E-2</v>
      </c>
      <c r="BG1444">
        <v>0</v>
      </c>
      <c r="BH1444">
        <v>0</v>
      </c>
      <c r="BI1444" s="22"/>
    </row>
    <row r="1445" spans="1:61" x14ac:dyDescent="0.25">
      <c r="A1445" t="s">
        <v>243</v>
      </c>
      <c r="D1445">
        <v>52</v>
      </c>
      <c r="E1445">
        <v>40</v>
      </c>
      <c r="F1445">
        <v>20</v>
      </c>
      <c r="G1445">
        <v>100</v>
      </c>
      <c r="H1445">
        <v>3</v>
      </c>
      <c r="I1445">
        <v>403</v>
      </c>
      <c r="J1445">
        <v>12</v>
      </c>
      <c r="K1445" s="1">
        <v>7.1170000000000001E-3</v>
      </c>
      <c r="L1445" s="1">
        <v>-5.1599999999999997E-3</v>
      </c>
      <c r="M1445" s="1">
        <v>7.5420000000000001E-3</v>
      </c>
      <c r="N1445" s="1">
        <v>3.839E-3</v>
      </c>
      <c r="O1445" s="2">
        <v>0.100566</v>
      </c>
      <c r="P1445" s="17">
        <f t="shared" si="261"/>
        <v>1005.6600000000001</v>
      </c>
      <c r="Q1445" s="3">
        <v>0.113529</v>
      </c>
      <c r="R1445" s="18">
        <f t="shared" si="259"/>
        <v>1135.29</v>
      </c>
      <c r="S1445" s="1">
        <v>1.077E-3</v>
      </c>
      <c r="T1445" s="1">
        <v>1.6119999999999999E-3</v>
      </c>
      <c r="U1445" s="4">
        <v>0.136522</v>
      </c>
      <c r="V1445" s="19">
        <f t="shared" si="262"/>
        <v>1365.22</v>
      </c>
      <c r="W1445" s="1">
        <v>1.4139999999999999E-3</v>
      </c>
      <c r="X1445" s="1">
        <v>2.0300000000000001E-3</v>
      </c>
      <c r="Y1445" s="5">
        <v>3.2870000000000003E-2</v>
      </c>
      <c r="Z1445" s="20">
        <f t="shared" si="257"/>
        <v>328.70000000000005</v>
      </c>
      <c r="AA1445" s="1">
        <v>32.917200000000001</v>
      </c>
      <c r="AB1445" s="1">
        <v>66.2483</v>
      </c>
      <c r="AC1445" s="6">
        <v>6.1781000000000003E-2</v>
      </c>
      <c r="AD1445" s="21">
        <f t="shared" si="263"/>
        <v>617.81000000000006</v>
      </c>
      <c r="AE1445" s="1">
        <v>1.7619999999999999E-3</v>
      </c>
      <c r="AF1445" s="1">
        <v>1.5383000000000001E-2</v>
      </c>
      <c r="AG1445" s="1">
        <v>1.7443E-2</v>
      </c>
      <c r="AH1445" s="1">
        <v>-3.3860000000000001E-2</v>
      </c>
      <c r="AI1445" s="1">
        <v>0</v>
      </c>
      <c r="AJ1445" s="1">
        <v>0</v>
      </c>
      <c r="AK1445" s="1">
        <v>99.631</v>
      </c>
      <c r="AL1445">
        <v>1.678E-3</v>
      </c>
      <c r="AM1445">
        <v>-2.3400000000000001E-3</v>
      </c>
      <c r="AN1445">
        <v>3.026E-3</v>
      </c>
      <c r="AO1445">
        <v>3.1949999999999999E-3</v>
      </c>
      <c r="AP1445" s="7">
        <v>7.732E-2</v>
      </c>
      <c r="AQ1445">
        <v>4.9348000000000003E-2</v>
      </c>
      <c r="AR1445">
        <v>6.6699999999999995E-4</v>
      </c>
      <c r="AS1445">
        <v>1.0510000000000001E-3</v>
      </c>
      <c r="AT1445">
        <v>0.119435</v>
      </c>
      <c r="AU1445">
        <f t="shared" si="260"/>
        <v>0.16878300000000002</v>
      </c>
      <c r="AV1445">
        <v>1.1720000000000001E-3</v>
      </c>
      <c r="AW1445">
        <v>1.805E-3</v>
      </c>
      <c r="AX1445" s="8">
        <v>2.3033999999999999E-2</v>
      </c>
      <c r="AY1445">
        <v>50.157400000000003</v>
      </c>
      <c r="AZ1445">
        <v>49.5137</v>
      </c>
      <c r="BA1445" s="9">
        <v>4.1582000000000001E-2</v>
      </c>
      <c r="BB1445" s="10">
        <f t="shared" si="258"/>
        <v>6.4616000000000007E-2</v>
      </c>
      <c r="BC1445">
        <v>2.4290000000000002E-3</v>
      </c>
      <c r="BD1445">
        <v>6.332E-3</v>
      </c>
      <c r="BE1445">
        <v>7.4219999999999998E-3</v>
      </c>
      <c r="BF1445">
        <v>-8.2500000000000004E-3</v>
      </c>
      <c r="BG1445">
        <v>0</v>
      </c>
      <c r="BH1445">
        <v>0</v>
      </c>
      <c r="BI1445" s="22"/>
    </row>
    <row r="1446" spans="1:61" x14ac:dyDescent="0.25">
      <c r="A1446" t="s">
        <v>243</v>
      </c>
      <c r="D1446">
        <v>52</v>
      </c>
      <c r="E1446">
        <v>40</v>
      </c>
      <c r="F1446">
        <v>20</v>
      </c>
      <c r="G1446">
        <v>100</v>
      </c>
      <c r="H1446">
        <v>3</v>
      </c>
      <c r="I1446">
        <v>404</v>
      </c>
      <c r="J1446">
        <v>13</v>
      </c>
      <c r="K1446" s="1">
        <v>-2.019E-2</v>
      </c>
      <c r="L1446" s="1">
        <v>1.2926999999999999E-2</v>
      </c>
      <c r="M1446" s="1">
        <v>2.0769999999999999E-3</v>
      </c>
      <c r="N1446" s="1">
        <v>-2.7100000000000002E-3</v>
      </c>
      <c r="O1446" s="2">
        <v>0.120169</v>
      </c>
      <c r="P1446" s="17">
        <f t="shared" si="261"/>
        <v>1201.69</v>
      </c>
      <c r="Q1446" s="3">
        <v>0.12497</v>
      </c>
      <c r="R1446" s="18">
        <f t="shared" si="259"/>
        <v>1249.7</v>
      </c>
      <c r="S1446" s="1">
        <v>4.5950000000000001E-3</v>
      </c>
      <c r="T1446" s="1">
        <v>1.3649999999999999E-3</v>
      </c>
      <c r="U1446" s="4">
        <v>0.137599</v>
      </c>
      <c r="V1446" s="19">
        <f t="shared" si="262"/>
        <v>1375.99</v>
      </c>
      <c r="W1446" s="1">
        <v>-2.31E-3</v>
      </c>
      <c r="X1446" s="1">
        <v>1.065E-3</v>
      </c>
      <c r="Y1446" s="5">
        <v>5.9013999999999997E-2</v>
      </c>
      <c r="Z1446" s="20">
        <f t="shared" si="257"/>
        <v>590.14</v>
      </c>
      <c r="AA1446" s="1">
        <v>33.237499999999997</v>
      </c>
      <c r="AB1446" s="1">
        <v>66.197900000000004</v>
      </c>
      <c r="AC1446" s="6">
        <v>6.9126000000000007E-2</v>
      </c>
      <c r="AD1446" s="21">
        <f t="shared" si="263"/>
        <v>691.2600000000001</v>
      </c>
      <c r="AE1446" s="1">
        <v>-1.9400000000000001E-3</v>
      </c>
      <c r="AF1446" s="1">
        <v>-8.8400000000000006E-3</v>
      </c>
      <c r="AG1446" s="1">
        <v>-6.3499999999999997E-3</v>
      </c>
      <c r="AH1446" s="1">
        <v>-5.2729999999999999E-2</v>
      </c>
      <c r="AI1446" s="1">
        <v>0</v>
      </c>
      <c r="AJ1446" s="1">
        <v>0</v>
      </c>
      <c r="AK1446" s="1">
        <v>99.873199999999997</v>
      </c>
      <c r="AL1446">
        <v>-4.7400000000000003E-3</v>
      </c>
      <c r="AM1446">
        <v>5.829E-3</v>
      </c>
      <c r="AN1446">
        <v>8.3000000000000001E-4</v>
      </c>
      <c r="AO1446">
        <v>-2.2499999999999998E-3</v>
      </c>
      <c r="AP1446" s="7">
        <v>9.1971999999999998E-2</v>
      </c>
      <c r="AQ1446">
        <v>5.4073999999999997E-2</v>
      </c>
      <c r="AR1446">
        <v>2.8300000000000001E-3</v>
      </c>
      <c r="AS1446">
        <v>8.8599999999999996E-4</v>
      </c>
      <c r="AT1446">
        <v>0.11983000000000001</v>
      </c>
      <c r="AU1446">
        <f t="shared" si="260"/>
        <v>0.173904</v>
      </c>
      <c r="AV1446">
        <v>-1.91E-3</v>
      </c>
      <c r="AW1446">
        <v>9.4300000000000004E-4</v>
      </c>
      <c r="AX1446" s="8">
        <v>4.1167000000000002E-2</v>
      </c>
      <c r="AY1446">
        <v>50.414999999999999</v>
      </c>
      <c r="AZ1446">
        <v>49.250999999999998</v>
      </c>
      <c r="BA1446" s="9">
        <v>4.6314000000000001E-2</v>
      </c>
      <c r="BB1446" s="10">
        <f t="shared" si="258"/>
        <v>8.7481000000000003E-2</v>
      </c>
      <c r="BC1446">
        <v>-2.66E-3</v>
      </c>
      <c r="BD1446">
        <v>-3.62E-3</v>
      </c>
      <c r="BE1446">
        <v>-2.6900000000000001E-3</v>
      </c>
      <c r="BF1446">
        <v>-1.2789999999999999E-2</v>
      </c>
      <c r="BG1446">
        <v>0</v>
      </c>
      <c r="BH1446">
        <v>0</v>
      </c>
      <c r="BI1446" s="22"/>
    </row>
    <row r="1447" spans="1:61" x14ac:dyDescent="0.25">
      <c r="A1447" t="s">
        <v>243</v>
      </c>
      <c r="D1447">
        <v>52</v>
      </c>
      <c r="E1447">
        <v>40</v>
      </c>
      <c r="F1447">
        <v>20</v>
      </c>
      <c r="G1447">
        <v>100</v>
      </c>
      <c r="H1447">
        <v>3</v>
      </c>
      <c r="I1447">
        <v>405</v>
      </c>
      <c r="J1447">
        <v>14</v>
      </c>
      <c r="K1447" s="1">
        <v>7.3169999999999997E-3</v>
      </c>
      <c r="L1447" s="1">
        <v>1.1360000000000001E-3</v>
      </c>
      <c r="M1447" s="1">
        <v>1.1998E-2</v>
      </c>
      <c r="N1447" s="1">
        <v>8.6000000000000003E-5</v>
      </c>
      <c r="O1447" s="2">
        <v>9.7586999999999993E-2</v>
      </c>
      <c r="P1447" s="17">
        <f t="shared" si="261"/>
        <v>975.86999999999989</v>
      </c>
      <c r="Q1447" s="3">
        <v>0.111306</v>
      </c>
      <c r="R1447" s="18">
        <f t="shared" si="259"/>
        <v>1113.06</v>
      </c>
      <c r="S1447" s="1">
        <v>1.0041E-2</v>
      </c>
      <c r="T1447" s="1">
        <v>6.9810000000000002E-3</v>
      </c>
      <c r="U1447" s="4">
        <v>0.13670299999999999</v>
      </c>
      <c r="V1447" s="19">
        <f t="shared" si="262"/>
        <v>1367.03</v>
      </c>
      <c r="W1447" s="1">
        <v>1.8829999999999999E-3</v>
      </c>
      <c r="X1447" s="1">
        <v>-1.2800000000000001E-3</v>
      </c>
      <c r="Y1447" s="5">
        <v>3.7996000000000002E-2</v>
      </c>
      <c r="Z1447" s="20">
        <f t="shared" si="257"/>
        <v>379.96000000000004</v>
      </c>
      <c r="AA1447" s="1">
        <v>33.273299999999999</v>
      </c>
      <c r="AB1447" s="1">
        <v>66.269199999999998</v>
      </c>
      <c r="AC1447" s="6">
        <v>6.7752000000000007E-2</v>
      </c>
      <c r="AD1447" s="21">
        <f t="shared" si="263"/>
        <v>677.5200000000001</v>
      </c>
      <c r="AE1447" s="1">
        <v>2.5040000000000001E-3</v>
      </c>
      <c r="AF1447" s="1">
        <v>-2.3000000000000001E-4</v>
      </c>
      <c r="AG1447" s="1">
        <v>1.5517E-2</v>
      </c>
      <c r="AH1447" s="1">
        <v>-4.8039999999999999E-2</v>
      </c>
      <c r="AI1447" s="1">
        <v>0</v>
      </c>
      <c r="AJ1447" s="1">
        <v>0</v>
      </c>
      <c r="AK1447" s="1">
        <v>100.002</v>
      </c>
      <c r="AL1447">
        <v>1.7160000000000001E-3</v>
      </c>
      <c r="AM1447">
        <v>5.1199999999999998E-4</v>
      </c>
      <c r="AN1447">
        <v>4.7879999999999997E-3</v>
      </c>
      <c r="AO1447">
        <v>7.1000000000000005E-5</v>
      </c>
      <c r="AP1447" s="7">
        <v>7.4610999999999997E-2</v>
      </c>
      <c r="AQ1447">
        <v>4.8112000000000002E-2</v>
      </c>
      <c r="AR1447">
        <v>6.1780000000000003E-3</v>
      </c>
      <c r="AS1447">
        <v>4.5269999999999998E-3</v>
      </c>
      <c r="AT1447">
        <v>0.118926</v>
      </c>
      <c r="AU1447">
        <f t="shared" si="260"/>
        <v>0.16703800000000002</v>
      </c>
      <c r="AV1447">
        <v>1.5529999999999999E-3</v>
      </c>
      <c r="AW1447">
        <v>-1.1299999999999999E-3</v>
      </c>
      <c r="AX1447" s="8">
        <v>2.6478000000000002E-2</v>
      </c>
      <c r="AY1447">
        <v>50.417099999999998</v>
      </c>
      <c r="AZ1447">
        <v>49.253</v>
      </c>
      <c r="BA1447" s="9">
        <v>4.5346999999999998E-2</v>
      </c>
      <c r="BB1447" s="10">
        <f t="shared" si="258"/>
        <v>7.1825E-2</v>
      </c>
      <c r="BC1447">
        <v>3.4320000000000002E-3</v>
      </c>
      <c r="BD1447">
        <v>-9.0000000000000006E-5</v>
      </c>
      <c r="BE1447">
        <v>6.5659999999999998E-3</v>
      </c>
      <c r="BF1447">
        <v>-1.1639999999999999E-2</v>
      </c>
      <c r="BG1447">
        <v>0</v>
      </c>
      <c r="BH1447">
        <v>0</v>
      </c>
      <c r="BI1447" s="22"/>
    </row>
    <row r="1448" spans="1:61" x14ac:dyDescent="0.25">
      <c r="A1448" t="s">
        <v>243</v>
      </c>
      <c r="D1448">
        <v>52</v>
      </c>
      <c r="E1448">
        <v>40</v>
      </c>
      <c r="F1448">
        <v>20</v>
      </c>
      <c r="G1448">
        <v>100</v>
      </c>
      <c r="H1448">
        <v>3</v>
      </c>
      <c r="I1448">
        <v>406</v>
      </c>
      <c r="J1448">
        <v>15</v>
      </c>
      <c r="K1448" s="1">
        <v>3.7959999999999999E-3</v>
      </c>
      <c r="L1448" s="1">
        <v>1.2859000000000001E-2</v>
      </c>
      <c r="M1448" s="1">
        <v>-2.5200000000000001E-3</v>
      </c>
      <c r="N1448" s="1">
        <v>2.5099999999999998E-4</v>
      </c>
      <c r="O1448" s="2">
        <v>0.104354</v>
      </c>
      <c r="P1448" s="17">
        <f t="shared" si="261"/>
        <v>1043.54</v>
      </c>
      <c r="Q1448" s="3">
        <v>0.124427</v>
      </c>
      <c r="R1448" s="18">
        <f t="shared" si="259"/>
        <v>1244.27</v>
      </c>
      <c r="S1448" s="1">
        <v>4.3210000000000002E-3</v>
      </c>
      <c r="T1448" s="1">
        <v>2.3210000000000001E-3</v>
      </c>
      <c r="U1448" s="4">
        <v>0.13972599999999999</v>
      </c>
      <c r="V1448" s="19">
        <f t="shared" si="262"/>
        <v>1397.26</v>
      </c>
      <c r="W1448" s="1">
        <v>-3.8999999999999998E-3</v>
      </c>
      <c r="X1448" s="1">
        <v>-1.99E-3</v>
      </c>
      <c r="Y1448" s="5">
        <v>2.7678000000000001E-2</v>
      </c>
      <c r="Z1448" s="20">
        <f t="shared" si="257"/>
        <v>276.78000000000003</v>
      </c>
      <c r="AA1448" s="1">
        <v>33.222900000000003</v>
      </c>
      <c r="AB1448" s="1">
        <v>66.1815</v>
      </c>
      <c r="AC1448" s="6">
        <v>6.5948000000000007E-2</v>
      </c>
      <c r="AD1448" s="21">
        <f t="shared" si="263"/>
        <v>659.48</v>
      </c>
      <c r="AE1448" s="1">
        <v>-8.5999999999999998E-4</v>
      </c>
      <c r="AF1448" s="1">
        <v>-1.6000000000000001E-3</v>
      </c>
      <c r="AG1448" s="1">
        <v>1.7721000000000001E-2</v>
      </c>
      <c r="AH1448" s="1">
        <v>3.1177E-2</v>
      </c>
      <c r="AI1448" s="1">
        <v>0</v>
      </c>
      <c r="AJ1448" s="1">
        <v>0</v>
      </c>
      <c r="AK1448" s="1">
        <v>99.927999999999997</v>
      </c>
      <c r="AL1448">
        <v>8.9099999999999997E-4</v>
      </c>
      <c r="AM1448">
        <v>5.7999999999999996E-3</v>
      </c>
      <c r="AN1448">
        <v>-1.01E-3</v>
      </c>
      <c r="AO1448">
        <v>2.0799999999999999E-4</v>
      </c>
      <c r="AP1448" s="7">
        <v>7.9892000000000005E-2</v>
      </c>
      <c r="AQ1448">
        <v>5.3856000000000001E-2</v>
      </c>
      <c r="AR1448">
        <v>2.6619999999999999E-3</v>
      </c>
      <c r="AS1448">
        <v>1.5070000000000001E-3</v>
      </c>
      <c r="AT1448">
        <v>0.12171999999999999</v>
      </c>
      <c r="AU1448">
        <f t="shared" si="260"/>
        <v>0.17557600000000001</v>
      </c>
      <c r="AV1448">
        <v>-3.2200000000000002E-3</v>
      </c>
      <c r="AW1448">
        <v>-1.7700000000000001E-3</v>
      </c>
      <c r="AX1448" s="8">
        <v>1.9313E-2</v>
      </c>
      <c r="AY1448">
        <v>50.408499999999997</v>
      </c>
      <c r="AZ1448">
        <v>49.254199999999997</v>
      </c>
      <c r="BA1448" s="9">
        <v>4.4199000000000002E-2</v>
      </c>
      <c r="BB1448" s="10">
        <f t="shared" si="258"/>
        <v>6.3511999999999999E-2</v>
      </c>
      <c r="BC1448">
        <v>-1.1800000000000001E-3</v>
      </c>
      <c r="BD1448">
        <v>-6.6E-4</v>
      </c>
      <c r="BE1448">
        <v>7.509E-3</v>
      </c>
      <c r="BF1448">
        <v>7.5620000000000001E-3</v>
      </c>
      <c r="BG1448">
        <v>0</v>
      </c>
      <c r="BH1448">
        <v>0</v>
      </c>
      <c r="BI1448" s="22"/>
    </row>
    <row r="1449" spans="1:61" x14ac:dyDescent="0.25">
      <c r="A1449" t="s">
        <v>243</v>
      </c>
      <c r="D1449">
        <v>52</v>
      </c>
      <c r="E1449">
        <v>40</v>
      </c>
      <c r="F1449">
        <v>20</v>
      </c>
      <c r="G1449">
        <v>100</v>
      </c>
      <c r="H1449">
        <v>3</v>
      </c>
      <c r="I1449">
        <v>407</v>
      </c>
      <c r="J1449">
        <v>16</v>
      </c>
      <c r="K1449" s="1">
        <v>-8.4600000000000005E-3</v>
      </c>
      <c r="L1449" s="1">
        <v>-1.5100000000000001E-3</v>
      </c>
      <c r="M1449" s="1">
        <v>-2.33E-3</v>
      </c>
      <c r="N1449" s="1">
        <v>-5.5100000000000001E-3</v>
      </c>
      <c r="O1449" s="2">
        <v>0.104572</v>
      </c>
      <c r="P1449" s="17">
        <f t="shared" si="261"/>
        <v>1045.72</v>
      </c>
      <c r="Q1449" s="3">
        <v>0.10075199999999999</v>
      </c>
      <c r="R1449" s="18">
        <f t="shared" si="259"/>
        <v>1007.52</v>
      </c>
      <c r="S1449" s="1">
        <v>3.8479999999999999E-3</v>
      </c>
      <c r="T1449" s="1">
        <v>1.0349999999999999E-3</v>
      </c>
      <c r="U1449" s="4">
        <v>0.14305599999999999</v>
      </c>
      <c r="V1449" s="19">
        <f t="shared" si="262"/>
        <v>1430.56</v>
      </c>
      <c r="W1449" s="1">
        <v>-1.32E-3</v>
      </c>
      <c r="X1449" s="1">
        <v>-7.2000000000000005E-4</v>
      </c>
      <c r="Y1449" s="5">
        <v>4.1229000000000002E-2</v>
      </c>
      <c r="Z1449" s="20">
        <f t="shared" si="257"/>
        <v>412.29</v>
      </c>
      <c r="AA1449" s="1">
        <v>32.884399999999999</v>
      </c>
      <c r="AB1449" s="1">
        <v>65.920699999999997</v>
      </c>
      <c r="AC1449" s="6">
        <v>5.5648999999999997E-2</v>
      </c>
      <c r="AD1449" s="21">
        <f t="shared" si="263"/>
        <v>556.49</v>
      </c>
      <c r="AE1449" s="1">
        <v>-1.98E-3</v>
      </c>
      <c r="AF1449" s="1">
        <v>1.0139999999999999E-3</v>
      </c>
      <c r="AG1449" s="1">
        <v>-4.3200000000000001E-3</v>
      </c>
      <c r="AH1449" s="1">
        <v>-3.1730000000000001E-2</v>
      </c>
      <c r="AI1449" s="1">
        <v>0</v>
      </c>
      <c r="AJ1449" s="1">
        <v>0</v>
      </c>
      <c r="AK1449" s="1">
        <v>99.198300000000003</v>
      </c>
      <c r="AL1449">
        <v>-2E-3</v>
      </c>
      <c r="AM1449">
        <v>-6.8999999999999997E-4</v>
      </c>
      <c r="AN1449">
        <v>-9.3999999999999997E-4</v>
      </c>
      <c r="AO1449">
        <v>-4.5999999999999999E-3</v>
      </c>
      <c r="AP1449" s="7">
        <v>8.0662999999999999E-2</v>
      </c>
      <c r="AQ1449">
        <v>4.3937999999999998E-2</v>
      </c>
      <c r="AR1449">
        <v>2.3890000000000001E-3</v>
      </c>
      <c r="AS1449">
        <v>6.7699999999999998E-4</v>
      </c>
      <c r="AT1449">
        <v>0.12556200000000001</v>
      </c>
      <c r="AU1449">
        <f t="shared" si="260"/>
        <v>0.16950000000000001</v>
      </c>
      <c r="AV1449">
        <v>-1.09E-3</v>
      </c>
      <c r="AW1449">
        <v>-6.4999999999999997E-4</v>
      </c>
      <c r="AX1449" s="8">
        <v>2.8986999999999999E-2</v>
      </c>
      <c r="AY1449">
        <v>50.271700000000003</v>
      </c>
      <c r="AZ1449">
        <v>49.430399999999999</v>
      </c>
      <c r="BA1449" s="9">
        <v>3.7578E-2</v>
      </c>
      <c r="BB1449" s="10">
        <f t="shared" si="258"/>
        <v>6.6564999999999999E-2</v>
      </c>
      <c r="BC1449">
        <v>-2.7399999999999998E-3</v>
      </c>
      <c r="BD1449">
        <v>4.1899999999999999E-4</v>
      </c>
      <c r="BE1449">
        <v>-1.8400000000000001E-3</v>
      </c>
      <c r="BF1449">
        <v>-7.7499999999999999E-3</v>
      </c>
      <c r="BG1449">
        <v>0</v>
      </c>
      <c r="BH1449">
        <v>0</v>
      </c>
      <c r="BI1449" s="22"/>
    </row>
    <row r="1450" spans="1:61" x14ac:dyDescent="0.25">
      <c r="A1450" t="s">
        <v>243</v>
      </c>
      <c r="D1450">
        <v>52</v>
      </c>
      <c r="E1450">
        <v>40</v>
      </c>
      <c r="F1450">
        <v>20</v>
      </c>
      <c r="G1450">
        <v>100</v>
      </c>
      <c r="H1450">
        <v>3</v>
      </c>
      <c r="I1450">
        <v>408</v>
      </c>
      <c r="J1450">
        <v>17</v>
      </c>
      <c r="K1450" s="1">
        <v>-5.3200000000000001E-3</v>
      </c>
      <c r="L1450" s="1">
        <v>6.0800000000000003E-4</v>
      </c>
      <c r="M1450" s="1">
        <v>6.0980000000000001E-3</v>
      </c>
      <c r="N1450" s="1">
        <v>4.9700000000000005E-4</v>
      </c>
      <c r="O1450" s="2">
        <v>0.111816</v>
      </c>
      <c r="P1450" s="17">
        <f t="shared" si="261"/>
        <v>1118.1600000000001</v>
      </c>
      <c r="Q1450" s="3">
        <v>0.10660699999999999</v>
      </c>
      <c r="R1450" s="18">
        <f t="shared" si="259"/>
        <v>1066.07</v>
      </c>
      <c r="S1450" s="1">
        <v>8.5789999999999998E-3</v>
      </c>
      <c r="T1450" s="1">
        <v>6.2249999999999996E-3</v>
      </c>
      <c r="U1450" s="4">
        <v>0.14302100000000001</v>
      </c>
      <c r="V1450" s="19">
        <f t="shared" si="262"/>
        <v>1430.21</v>
      </c>
      <c r="W1450" s="1">
        <v>-6.7200000000000003E-3</v>
      </c>
      <c r="X1450" s="1">
        <v>2.7169999999999998E-3</v>
      </c>
      <c r="Y1450" s="5">
        <v>4.3056999999999998E-2</v>
      </c>
      <c r="Z1450" s="20">
        <f t="shared" si="257"/>
        <v>430.57</v>
      </c>
      <c r="AA1450" s="1">
        <v>33.305300000000003</v>
      </c>
      <c r="AB1450" s="1">
        <v>66.360100000000003</v>
      </c>
      <c r="AC1450" s="6">
        <v>5.4098E-2</v>
      </c>
      <c r="AD1450" s="21">
        <f t="shared" si="263"/>
        <v>540.98</v>
      </c>
      <c r="AE1450" s="1">
        <v>-2.8300000000000001E-3</v>
      </c>
      <c r="AF1450" s="1">
        <v>-2.4000000000000001E-4</v>
      </c>
      <c r="AG1450" s="1">
        <v>-3.62E-3</v>
      </c>
      <c r="AH1450" s="1">
        <v>-3.0329999999999999E-2</v>
      </c>
      <c r="AI1450" s="1">
        <v>0</v>
      </c>
      <c r="AJ1450" s="1">
        <v>0</v>
      </c>
      <c r="AK1450" s="1">
        <v>100.1</v>
      </c>
      <c r="AL1450">
        <v>-1.25E-3</v>
      </c>
      <c r="AM1450">
        <v>2.7399999999999999E-4</v>
      </c>
      <c r="AN1450">
        <v>2.431E-3</v>
      </c>
      <c r="AO1450">
        <v>4.1100000000000002E-4</v>
      </c>
      <c r="AP1450" s="7">
        <v>8.5402000000000006E-2</v>
      </c>
      <c r="AQ1450">
        <v>4.6032999999999998E-2</v>
      </c>
      <c r="AR1450">
        <v>5.2729999999999999E-3</v>
      </c>
      <c r="AS1450">
        <v>4.032E-3</v>
      </c>
      <c r="AT1450">
        <v>0.124294</v>
      </c>
      <c r="AU1450">
        <f t="shared" si="260"/>
        <v>0.17032700000000001</v>
      </c>
      <c r="AV1450">
        <v>-5.5300000000000002E-3</v>
      </c>
      <c r="AW1450">
        <v>2.4009999999999999E-3</v>
      </c>
      <c r="AX1450" s="8">
        <v>2.9973E-2</v>
      </c>
      <c r="AY1450">
        <v>50.413400000000003</v>
      </c>
      <c r="AZ1450">
        <v>49.269500000000001</v>
      </c>
      <c r="BA1450" s="9">
        <v>3.6171000000000002E-2</v>
      </c>
      <c r="BB1450" s="10">
        <f t="shared" si="258"/>
        <v>6.6144000000000008E-2</v>
      </c>
      <c r="BC1450">
        <v>-3.8700000000000002E-3</v>
      </c>
      <c r="BD1450">
        <v>-1E-4</v>
      </c>
      <c r="BE1450">
        <v>-1.5299999999999999E-3</v>
      </c>
      <c r="BF1450">
        <v>-7.3400000000000002E-3</v>
      </c>
      <c r="BG1450">
        <v>0</v>
      </c>
      <c r="BH1450">
        <v>0</v>
      </c>
      <c r="BI1450" s="22"/>
    </row>
    <row r="1451" spans="1:61" x14ac:dyDescent="0.25">
      <c r="A1451" t="s">
        <v>243</v>
      </c>
      <c r="D1451">
        <v>52</v>
      </c>
      <c r="E1451">
        <v>40</v>
      </c>
      <c r="F1451">
        <v>20</v>
      </c>
      <c r="G1451">
        <v>100</v>
      </c>
      <c r="H1451">
        <v>3</v>
      </c>
      <c r="I1451">
        <v>409</v>
      </c>
      <c r="J1451">
        <v>18</v>
      </c>
      <c r="K1451" s="1">
        <v>4.215E-3</v>
      </c>
      <c r="L1451" s="1">
        <v>2.3240000000000001E-3</v>
      </c>
      <c r="M1451" s="1">
        <v>5.4879999999999998E-3</v>
      </c>
      <c r="N1451" s="1">
        <v>-3.6000000000000002E-4</v>
      </c>
      <c r="O1451" s="2">
        <v>0.101217</v>
      </c>
      <c r="P1451" s="17">
        <f t="shared" si="261"/>
        <v>1012.17</v>
      </c>
      <c r="Q1451" s="3">
        <v>0.1207</v>
      </c>
      <c r="R1451" s="18">
        <f t="shared" si="259"/>
        <v>1207</v>
      </c>
      <c r="S1451" s="1">
        <v>2.1909999999999998E-3</v>
      </c>
      <c r="T1451" s="1">
        <v>6.2820000000000003E-3</v>
      </c>
      <c r="U1451" s="4">
        <v>0.141399</v>
      </c>
      <c r="V1451" s="19">
        <f t="shared" si="262"/>
        <v>1413.99</v>
      </c>
      <c r="W1451" s="1">
        <v>-5.0299999999999997E-3</v>
      </c>
      <c r="X1451" s="1">
        <v>-2.8E-3</v>
      </c>
      <c r="Y1451" s="5">
        <v>2.5649000000000002E-2</v>
      </c>
      <c r="Z1451" s="20">
        <f t="shared" si="257"/>
        <v>256.49</v>
      </c>
      <c r="AA1451" s="1">
        <v>33.1235</v>
      </c>
      <c r="AB1451" s="1">
        <v>66.329599999999999</v>
      </c>
      <c r="AC1451" s="6">
        <v>6.9062999999999999E-2</v>
      </c>
      <c r="AD1451" s="21">
        <f t="shared" si="263"/>
        <v>690.63</v>
      </c>
      <c r="AE1451" s="1">
        <v>-1.6999999999999999E-3</v>
      </c>
      <c r="AF1451" s="1">
        <v>1.5799000000000001E-2</v>
      </c>
      <c r="AG1451" s="1">
        <v>6.659E-3</v>
      </c>
      <c r="AH1451" s="1">
        <v>-2.9649999999999999E-2</v>
      </c>
      <c r="AI1451" s="1">
        <v>0</v>
      </c>
      <c r="AJ1451" s="1">
        <v>0</v>
      </c>
      <c r="AK1451" s="1">
        <v>99.914599999999993</v>
      </c>
      <c r="AL1451">
        <v>9.8999999999999999E-4</v>
      </c>
      <c r="AM1451">
        <v>1.049E-3</v>
      </c>
      <c r="AN1451">
        <v>2.1940000000000002E-3</v>
      </c>
      <c r="AO1451">
        <v>-2.9999999999999997E-4</v>
      </c>
      <c r="AP1451" s="7">
        <v>7.7535999999999994E-2</v>
      </c>
      <c r="AQ1451">
        <v>5.2273E-2</v>
      </c>
      <c r="AR1451">
        <v>1.351E-3</v>
      </c>
      <c r="AS1451">
        <v>4.0819999999999997E-3</v>
      </c>
      <c r="AT1451">
        <v>0.123249</v>
      </c>
      <c r="AU1451">
        <f t="shared" si="260"/>
        <v>0.17552200000000001</v>
      </c>
      <c r="AV1451">
        <v>-4.15E-3</v>
      </c>
      <c r="AW1451">
        <v>-2.48E-3</v>
      </c>
      <c r="AX1451" s="8">
        <v>1.7908E-2</v>
      </c>
      <c r="AY1451">
        <v>50.286999999999999</v>
      </c>
      <c r="AZ1451">
        <v>49.3932</v>
      </c>
      <c r="BA1451" s="9">
        <v>4.6313E-2</v>
      </c>
      <c r="BB1451" s="10">
        <f t="shared" si="258"/>
        <v>6.4221E-2</v>
      </c>
      <c r="BC1451">
        <v>-2.33E-3</v>
      </c>
      <c r="BD1451">
        <v>6.4799999999999996E-3</v>
      </c>
      <c r="BE1451">
        <v>2.823E-3</v>
      </c>
      <c r="BF1451">
        <v>-7.1900000000000002E-3</v>
      </c>
      <c r="BG1451">
        <v>0</v>
      </c>
      <c r="BH1451">
        <v>0</v>
      </c>
      <c r="BI1451" s="22"/>
    </row>
    <row r="1452" spans="1:61" x14ac:dyDescent="0.25">
      <c r="A1452" t="s">
        <v>243</v>
      </c>
      <c r="D1452">
        <v>52</v>
      </c>
      <c r="E1452">
        <v>40</v>
      </c>
      <c r="F1452">
        <v>20</v>
      </c>
      <c r="G1452">
        <v>100</v>
      </c>
      <c r="H1452">
        <v>3</v>
      </c>
      <c r="I1452">
        <v>410</v>
      </c>
      <c r="J1452">
        <v>19</v>
      </c>
      <c r="K1452" s="1">
        <v>2.7935000000000001E-2</v>
      </c>
      <c r="L1452" s="1">
        <v>3.8670000000000002E-3</v>
      </c>
      <c r="M1452" s="1">
        <v>-8.1300000000000001E-3</v>
      </c>
      <c r="N1452" s="1">
        <v>-6.0000000000000002E-5</v>
      </c>
      <c r="O1452" s="2">
        <v>0.116781</v>
      </c>
      <c r="P1452" s="17">
        <f t="shared" si="261"/>
        <v>1167.81</v>
      </c>
      <c r="Q1452" s="3">
        <v>9.0011999999999995E-2</v>
      </c>
      <c r="R1452" s="18">
        <f t="shared" si="259"/>
        <v>900.12</v>
      </c>
      <c r="S1452" s="1">
        <v>8.0300000000000007E-3</v>
      </c>
      <c r="T1452" s="1">
        <v>8.4849999999999995E-3</v>
      </c>
      <c r="U1452" s="4">
        <v>0.14183899999999999</v>
      </c>
      <c r="V1452" s="19">
        <f t="shared" si="262"/>
        <v>1418.3899999999999</v>
      </c>
      <c r="W1452" s="1">
        <v>-7.6099999999999996E-3</v>
      </c>
      <c r="X1452" s="1">
        <v>2.4710000000000001E-3</v>
      </c>
      <c r="Y1452" s="5">
        <v>5.5220999999999999E-2</v>
      </c>
      <c r="Z1452" s="20">
        <f t="shared" si="257"/>
        <v>552.21</v>
      </c>
      <c r="AA1452" s="1">
        <v>33.124000000000002</v>
      </c>
      <c r="AB1452" s="1">
        <v>66.277100000000004</v>
      </c>
      <c r="AC1452" s="6">
        <v>6.4349000000000003E-2</v>
      </c>
      <c r="AD1452" s="21">
        <f t="shared" si="263"/>
        <v>643.49</v>
      </c>
      <c r="AE1452" s="1">
        <v>-6.7000000000000002E-4</v>
      </c>
      <c r="AF1452" s="1">
        <v>8.7399999999999999E-4</v>
      </c>
      <c r="AG1452" s="1">
        <v>5.7920000000000003E-3</v>
      </c>
      <c r="AH1452" s="1">
        <v>-3.3509999999999998E-2</v>
      </c>
      <c r="AI1452" s="1">
        <v>0</v>
      </c>
      <c r="AJ1452" s="1">
        <v>0</v>
      </c>
      <c r="AK1452" s="1">
        <v>99.8767</v>
      </c>
      <c r="AL1452">
        <v>6.5649999999999997E-3</v>
      </c>
      <c r="AM1452">
        <v>1.7459999999999999E-3</v>
      </c>
      <c r="AN1452">
        <v>-3.2499999999999999E-3</v>
      </c>
      <c r="AO1452">
        <v>-5.0000000000000002E-5</v>
      </c>
      <c r="AP1452" s="7">
        <v>8.9476E-2</v>
      </c>
      <c r="AQ1452">
        <v>3.8989999999999997E-2</v>
      </c>
      <c r="AR1452">
        <v>4.9519999999999998E-3</v>
      </c>
      <c r="AS1452">
        <v>5.5139999999999998E-3</v>
      </c>
      <c r="AT1452">
        <v>0.123657</v>
      </c>
      <c r="AU1452">
        <f t="shared" si="260"/>
        <v>0.16264699999999999</v>
      </c>
      <c r="AV1452">
        <v>-6.2899999999999996E-3</v>
      </c>
      <c r="AW1452">
        <v>2.1900000000000001E-3</v>
      </c>
      <c r="AX1452" s="8">
        <v>3.8563E-2</v>
      </c>
      <c r="AY1452">
        <v>50.297499999999999</v>
      </c>
      <c r="AZ1452">
        <v>49.363599999999998</v>
      </c>
      <c r="BA1452" s="9">
        <v>4.3160999999999998E-2</v>
      </c>
      <c r="BB1452" s="10">
        <f t="shared" si="258"/>
        <v>8.1723999999999991E-2</v>
      </c>
      <c r="BC1452">
        <v>-9.2000000000000003E-4</v>
      </c>
      <c r="BD1452">
        <v>3.5799999999999997E-4</v>
      </c>
      <c r="BE1452">
        <v>2.4559999999999998E-3</v>
      </c>
      <c r="BF1452">
        <v>-8.1300000000000001E-3</v>
      </c>
      <c r="BG1452">
        <v>0</v>
      </c>
      <c r="BH1452">
        <v>0</v>
      </c>
      <c r="BI1452" s="22"/>
    </row>
    <row r="1453" spans="1:61" x14ac:dyDescent="0.25">
      <c r="A1453" s="23" t="s">
        <v>243</v>
      </c>
      <c r="B1453" s="23"/>
      <c r="C1453" s="23"/>
      <c r="D1453" s="23">
        <v>52</v>
      </c>
      <c r="E1453" s="23">
        <v>40</v>
      </c>
      <c r="F1453" s="23">
        <v>20</v>
      </c>
      <c r="G1453" s="23">
        <v>100</v>
      </c>
      <c r="H1453" s="23">
        <v>3</v>
      </c>
      <c r="I1453" s="23">
        <v>411</v>
      </c>
      <c r="J1453" s="23">
        <v>20</v>
      </c>
      <c r="K1453" s="24">
        <v>-4.7800000000000004E-3</v>
      </c>
      <c r="L1453" s="24">
        <v>5.1190000000000003E-3</v>
      </c>
      <c r="M1453" s="24">
        <v>3.666E-3</v>
      </c>
      <c r="N1453" s="24">
        <v>-1.3799999999999999E-3</v>
      </c>
      <c r="O1453" s="25">
        <v>0.101086</v>
      </c>
      <c r="P1453" s="17">
        <f t="shared" si="261"/>
        <v>1010.8599999999999</v>
      </c>
      <c r="Q1453" s="26">
        <v>9.8272999999999999E-2</v>
      </c>
      <c r="R1453" s="18">
        <f t="shared" si="259"/>
        <v>982.73</v>
      </c>
      <c r="S1453" s="24">
        <v>1.4009999999999999E-3</v>
      </c>
      <c r="T1453" s="24">
        <v>2.1359999999999999E-3</v>
      </c>
      <c r="U1453" s="27">
        <v>0.14450499999999999</v>
      </c>
      <c r="V1453" s="19">
        <f t="shared" si="262"/>
        <v>1445.05</v>
      </c>
      <c r="W1453" s="24">
        <v>-3.63E-3</v>
      </c>
      <c r="X1453" s="24">
        <v>7.2999999999999999E-5</v>
      </c>
      <c r="Y1453" s="28">
        <v>2.3938999999999998E-2</v>
      </c>
      <c r="Z1453" s="20">
        <f t="shared" si="257"/>
        <v>239.39</v>
      </c>
      <c r="AA1453" s="24">
        <v>33.324100000000001</v>
      </c>
      <c r="AB1453" s="24">
        <v>66.289100000000005</v>
      </c>
      <c r="AC1453" s="29">
        <v>6.4842999999999998E-2</v>
      </c>
      <c r="AD1453" s="21">
        <f t="shared" si="263"/>
        <v>648.42999999999995</v>
      </c>
      <c r="AE1453" s="24">
        <v>-3.4499999999999999E-3</v>
      </c>
      <c r="AF1453" s="24">
        <v>-3.0400000000000002E-3</v>
      </c>
      <c r="AG1453" s="24">
        <v>5.8399999999999997E-3</v>
      </c>
      <c r="AH1453" s="24">
        <v>-4.7600000000000003E-2</v>
      </c>
      <c r="AI1453" s="24">
        <v>0</v>
      </c>
      <c r="AJ1453" s="24">
        <v>0</v>
      </c>
      <c r="AK1453" s="24">
        <v>100</v>
      </c>
      <c r="AL1453" s="23">
        <v>-1.1199999999999999E-3</v>
      </c>
      <c r="AM1453" s="23">
        <v>2.3040000000000001E-3</v>
      </c>
      <c r="AN1453" s="23">
        <v>1.462E-3</v>
      </c>
      <c r="AO1453" s="23">
        <v>-1.14E-3</v>
      </c>
      <c r="AP1453" s="30">
        <v>7.7244999999999994E-2</v>
      </c>
      <c r="AQ1453" s="23">
        <v>4.2456000000000001E-2</v>
      </c>
      <c r="AR1453" s="23">
        <v>8.61E-4</v>
      </c>
      <c r="AS1453" s="23">
        <v>1.384E-3</v>
      </c>
      <c r="AT1453" s="23">
        <v>0.12564700000000001</v>
      </c>
      <c r="AU1453">
        <f t="shared" si="260"/>
        <v>0.168103</v>
      </c>
      <c r="AV1453" s="23">
        <v>-2.99E-3</v>
      </c>
      <c r="AW1453" s="23">
        <v>6.4999999999999994E-5</v>
      </c>
      <c r="AX1453" s="31">
        <v>1.6673E-2</v>
      </c>
      <c r="AY1453" s="23">
        <v>50.467199999999998</v>
      </c>
      <c r="AZ1453" s="23">
        <v>49.241599999999998</v>
      </c>
      <c r="BA1453" s="32">
        <v>4.3376999999999999E-2</v>
      </c>
      <c r="BB1453" s="10">
        <f t="shared" si="258"/>
        <v>6.0049999999999999E-2</v>
      </c>
      <c r="BC1453" s="23">
        <v>-4.7200000000000002E-3</v>
      </c>
      <c r="BD1453" s="23">
        <v>-1.24E-3</v>
      </c>
      <c r="BE1453" s="23">
        <v>2.47E-3</v>
      </c>
      <c r="BF1453" s="23">
        <v>-1.1520000000000001E-2</v>
      </c>
      <c r="BG1453" s="23">
        <v>0</v>
      </c>
      <c r="BH1453" s="23">
        <v>0</v>
      </c>
      <c r="BI1453" s="22"/>
    </row>
    <row r="1454" spans="1:61" x14ac:dyDescent="0.25">
      <c r="A1454" t="s">
        <v>244</v>
      </c>
      <c r="D1454">
        <v>53</v>
      </c>
      <c r="E1454">
        <v>40</v>
      </c>
      <c r="F1454">
        <v>20</v>
      </c>
      <c r="G1454">
        <v>100</v>
      </c>
      <c r="H1454">
        <v>3</v>
      </c>
      <c r="I1454">
        <v>412</v>
      </c>
      <c r="J1454">
        <v>1</v>
      </c>
      <c r="K1454" s="1">
        <v>1.1927E-2</v>
      </c>
      <c r="L1454" s="1">
        <v>-3.16E-3</v>
      </c>
      <c r="M1454" s="1">
        <v>2.8279999999999998E-3</v>
      </c>
      <c r="N1454" s="1">
        <v>1.0089999999999999E-3</v>
      </c>
      <c r="O1454" s="2">
        <v>0.17402400000000001</v>
      </c>
      <c r="P1454" s="17">
        <f t="shared" si="261"/>
        <v>1740.24</v>
      </c>
      <c r="Q1454" s="3">
        <v>0.13497300000000001</v>
      </c>
      <c r="R1454" s="18">
        <f t="shared" si="259"/>
        <v>1349.73</v>
      </c>
      <c r="S1454" s="1">
        <v>1.3233999999999999E-2</v>
      </c>
      <c r="T1454" s="1">
        <v>2.555E-3</v>
      </c>
      <c r="U1454" s="4">
        <v>0.141431</v>
      </c>
      <c r="V1454" s="19">
        <f t="shared" si="262"/>
        <v>1414.31</v>
      </c>
      <c r="W1454" s="1">
        <v>-2.9399999999999999E-3</v>
      </c>
      <c r="X1454" s="1">
        <v>2.2369999999999998E-3</v>
      </c>
      <c r="Y1454" s="5">
        <v>0.22901299999999999</v>
      </c>
      <c r="Z1454" s="20">
        <f t="shared" si="257"/>
        <v>2290.13</v>
      </c>
      <c r="AA1454" s="1">
        <v>33.481000000000002</v>
      </c>
      <c r="AB1454" s="1">
        <v>66.077799999999996</v>
      </c>
      <c r="AC1454" s="6">
        <v>2.4806000000000002E-2</v>
      </c>
      <c r="AD1454" s="21">
        <f t="shared" si="263"/>
        <v>248.06000000000003</v>
      </c>
      <c r="AE1454" s="1">
        <v>3.117E-3</v>
      </c>
      <c r="AF1454" s="1">
        <v>6.0999999999999997E-4</v>
      </c>
      <c r="AG1454" s="1">
        <v>1.5759999999999999E-3</v>
      </c>
      <c r="AH1454" s="1">
        <v>1.8706E-2</v>
      </c>
      <c r="AI1454" s="1">
        <v>0</v>
      </c>
      <c r="AJ1454" s="1">
        <v>0</v>
      </c>
      <c r="AK1454" s="1">
        <v>100.315</v>
      </c>
      <c r="AL1454">
        <v>2.787E-3</v>
      </c>
      <c r="AM1454">
        <v>-1.42E-3</v>
      </c>
      <c r="AN1454">
        <v>1.124E-3</v>
      </c>
      <c r="AO1454">
        <v>8.3199999999999995E-4</v>
      </c>
      <c r="AP1454" s="7">
        <v>0.13258</v>
      </c>
      <c r="AQ1454">
        <v>5.8134999999999999E-2</v>
      </c>
      <c r="AR1454">
        <v>8.1139999999999997E-3</v>
      </c>
      <c r="AS1454">
        <v>1.6509999999999999E-3</v>
      </c>
      <c r="AT1454">
        <v>0.122603</v>
      </c>
      <c r="AU1454">
        <f t="shared" si="260"/>
        <v>0.18073800000000001</v>
      </c>
      <c r="AV1454">
        <v>-2.4199999999999998E-3</v>
      </c>
      <c r="AW1454">
        <v>1.9719999999999998E-3</v>
      </c>
      <c r="AX1454" s="8">
        <v>0.159023</v>
      </c>
      <c r="AY1454">
        <v>50.552</v>
      </c>
      <c r="AZ1454">
        <v>48.936799999999998</v>
      </c>
      <c r="BA1454" s="9">
        <v>1.6544E-2</v>
      </c>
      <c r="BB1454" s="10">
        <f t="shared" si="258"/>
        <v>0.175567</v>
      </c>
      <c r="BC1454">
        <v>4.2570000000000004E-3</v>
      </c>
      <c r="BD1454">
        <v>2.4899999999999998E-4</v>
      </c>
      <c r="BE1454">
        <v>6.6399999999999999E-4</v>
      </c>
      <c r="BF1454">
        <v>4.5149999999999999E-3</v>
      </c>
      <c r="BG1454">
        <v>0</v>
      </c>
      <c r="BH1454">
        <v>0</v>
      </c>
      <c r="BI1454" s="22"/>
    </row>
    <row r="1455" spans="1:61" x14ac:dyDescent="0.25">
      <c r="A1455" t="s">
        <v>244</v>
      </c>
      <c r="D1455">
        <v>53</v>
      </c>
      <c r="E1455">
        <v>40</v>
      </c>
      <c r="F1455">
        <v>20</v>
      </c>
      <c r="G1455">
        <v>100</v>
      </c>
      <c r="H1455">
        <v>3</v>
      </c>
      <c r="I1455">
        <v>413</v>
      </c>
      <c r="J1455">
        <v>2</v>
      </c>
      <c r="K1455" s="1">
        <v>8.489E-3</v>
      </c>
      <c r="L1455" s="1">
        <v>1.061E-2</v>
      </c>
      <c r="M1455" s="1">
        <v>6.6670000000000002E-3</v>
      </c>
      <c r="N1455" s="1">
        <v>1.335E-3</v>
      </c>
      <c r="O1455" s="2">
        <v>0.13601099999999999</v>
      </c>
      <c r="P1455" s="17">
        <f t="shared" si="261"/>
        <v>1360.11</v>
      </c>
      <c r="Q1455" s="3">
        <v>0.12651399999999999</v>
      </c>
      <c r="R1455" s="18">
        <f t="shared" si="259"/>
        <v>1265.1399999999999</v>
      </c>
      <c r="S1455" s="1">
        <v>7.4780000000000003E-3</v>
      </c>
      <c r="T1455" s="1">
        <v>9.129E-3</v>
      </c>
      <c r="U1455" s="4">
        <v>0.137072</v>
      </c>
      <c r="V1455" s="19">
        <f t="shared" si="262"/>
        <v>1370.72</v>
      </c>
      <c r="W1455" s="1">
        <v>-2.2799999999999999E-3</v>
      </c>
      <c r="X1455" s="1">
        <v>-2.9999999999999997E-4</v>
      </c>
      <c r="Y1455" s="5">
        <v>0.19278100000000001</v>
      </c>
      <c r="Z1455" s="20">
        <f t="shared" si="257"/>
        <v>1927.8100000000002</v>
      </c>
      <c r="AA1455" s="1">
        <v>33.3401</v>
      </c>
      <c r="AB1455" s="1">
        <v>66.156499999999994</v>
      </c>
      <c r="AC1455" s="6">
        <v>2.4392E-2</v>
      </c>
      <c r="AD1455" s="21">
        <f t="shared" si="263"/>
        <v>243.92000000000002</v>
      </c>
      <c r="AE1455" s="1">
        <v>-1.8E-3</v>
      </c>
      <c r="AF1455" s="1">
        <v>2.7460000000000002E-3</v>
      </c>
      <c r="AG1455" s="1">
        <v>1.5301E-2</v>
      </c>
      <c r="AH1455" s="1">
        <v>-2.231E-2</v>
      </c>
      <c r="AI1455" s="1">
        <v>0</v>
      </c>
      <c r="AJ1455" s="1">
        <v>0</v>
      </c>
      <c r="AK1455" s="1">
        <v>100.148</v>
      </c>
      <c r="AL1455">
        <v>1.9880000000000002E-3</v>
      </c>
      <c r="AM1455">
        <v>4.7730000000000003E-3</v>
      </c>
      <c r="AN1455">
        <v>2.6570000000000001E-3</v>
      </c>
      <c r="AO1455">
        <v>1.1039999999999999E-3</v>
      </c>
      <c r="AP1455" s="7">
        <v>0.103849</v>
      </c>
      <c r="AQ1455">
        <v>5.4612000000000001E-2</v>
      </c>
      <c r="AR1455">
        <v>4.5950000000000001E-3</v>
      </c>
      <c r="AS1455">
        <v>5.9119999999999997E-3</v>
      </c>
      <c r="AT1455">
        <v>0.119087</v>
      </c>
      <c r="AU1455">
        <f t="shared" si="260"/>
        <v>0.17369899999999999</v>
      </c>
      <c r="AV1455">
        <v>-1.8799999999999999E-3</v>
      </c>
      <c r="AW1455">
        <v>-2.7E-4</v>
      </c>
      <c r="AX1455" s="8">
        <v>0.13416</v>
      </c>
      <c r="AY1455">
        <v>50.450299999999999</v>
      </c>
      <c r="AZ1455">
        <v>49.103099999999998</v>
      </c>
      <c r="BA1455" s="9">
        <v>1.6303000000000002E-2</v>
      </c>
      <c r="BB1455" s="10">
        <f t="shared" si="258"/>
        <v>0.15046300000000001</v>
      </c>
      <c r="BC1455">
        <v>-2.47E-3</v>
      </c>
      <c r="BD1455">
        <v>1.1230000000000001E-3</v>
      </c>
      <c r="BE1455">
        <v>6.4660000000000004E-3</v>
      </c>
      <c r="BF1455">
        <v>-5.4000000000000003E-3</v>
      </c>
      <c r="BG1455">
        <v>0</v>
      </c>
      <c r="BH1455">
        <v>0</v>
      </c>
      <c r="BI1455" s="22"/>
    </row>
    <row r="1456" spans="1:61" x14ac:dyDescent="0.25">
      <c r="A1456" t="s">
        <v>244</v>
      </c>
      <c r="D1456">
        <v>53</v>
      </c>
      <c r="E1456">
        <v>40</v>
      </c>
      <c r="F1456">
        <v>20</v>
      </c>
      <c r="G1456">
        <v>100</v>
      </c>
      <c r="H1456">
        <v>3</v>
      </c>
      <c r="I1456">
        <v>414</v>
      </c>
      <c r="J1456">
        <v>3</v>
      </c>
      <c r="K1456" s="1">
        <v>3.0799999999999998E-3</v>
      </c>
      <c r="L1456" s="1">
        <v>2.1166999999999998E-2</v>
      </c>
      <c r="M1456" s="1">
        <v>-6.13E-3</v>
      </c>
      <c r="N1456" s="1">
        <v>3.8200000000000002E-4</v>
      </c>
      <c r="O1456" s="2">
        <v>0.140792</v>
      </c>
      <c r="P1456" s="17">
        <f t="shared" si="261"/>
        <v>1407.92</v>
      </c>
      <c r="Q1456" s="3">
        <v>0.152311</v>
      </c>
      <c r="R1456" s="18">
        <f t="shared" si="259"/>
        <v>1523.1100000000001</v>
      </c>
      <c r="S1456" s="1">
        <v>8.09E-3</v>
      </c>
      <c r="T1456" s="1">
        <v>4.6909999999999999E-3</v>
      </c>
      <c r="U1456" s="4">
        <v>0.13786399999999999</v>
      </c>
      <c r="V1456" s="19">
        <f t="shared" si="262"/>
        <v>1378.6399999999999</v>
      </c>
      <c r="W1456" s="1">
        <v>-2.9099999999999998E-3</v>
      </c>
      <c r="X1456" s="1">
        <v>9.8299999999999993E-4</v>
      </c>
      <c r="Y1456" s="5">
        <v>0.20994099999999999</v>
      </c>
      <c r="Z1456" s="20">
        <f t="shared" si="257"/>
        <v>2099.41</v>
      </c>
      <c r="AA1456" s="1">
        <v>33.323500000000003</v>
      </c>
      <c r="AB1456" s="1">
        <v>66.144400000000005</v>
      </c>
      <c r="AC1456" s="6">
        <v>2.1722999999999999E-2</v>
      </c>
      <c r="AD1456" s="21">
        <f t="shared" si="263"/>
        <v>217.23</v>
      </c>
      <c r="AE1456" s="1">
        <v>4.2509999999999996E-3</v>
      </c>
      <c r="AF1456" s="1">
        <v>-2.2699999999999999E-3</v>
      </c>
      <c r="AG1456" s="1">
        <v>7.4830000000000001E-3</v>
      </c>
      <c r="AH1456" s="1">
        <v>7.7619999999999998E-3</v>
      </c>
      <c r="AI1456" s="1">
        <v>0</v>
      </c>
      <c r="AJ1456" s="1">
        <v>0</v>
      </c>
      <c r="AK1456" s="1">
        <v>100.17700000000001</v>
      </c>
      <c r="AL1456">
        <v>7.2099999999999996E-4</v>
      </c>
      <c r="AM1456">
        <v>9.5209999999999999E-3</v>
      </c>
      <c r="AN1456">
        <v>-2.4399999999999999E-3</v>
      </c>
      <c r="AO1456">
        <v>3.1599999999999998E-4</v>
      </c>
      <c r="AP1456" s="7">
        <v>0.107502</v>
      </c>
      <c r="AQ1456">
        <v>6.5749000000000002E-2</v>
      </c>
      <c r="AR1456">
        <v>4.9709999999999997E-3</v>
      </c>
      <c r="AS1456">
        <v>3.0379999999999999E-3</v>
      </c>
      <c r="AT1456">
        <v>0.119778</v>
      </c>
      <c r="AU1456">
        <f t="shared" si="260"/>
        <v>0.185527</v>
      </c>
      <c r="AV1456">
        <v>-2.3999999999999998E-3</v>
      </c>
      <c r="AW1456">
        <v>8.6799999999999996E-4</v>
      </c>
      <c r="AX1456" s="8">
        <v>0.14610600000000001</v>
      </c>
      <c r="AY1456">
        <v>50.426499999999997</v>
      </c>
      <c r="AZ1456">
        <v>49.095399999999998</v>
      </c>
      <c r="BA1456" s="9">
        <v>1.452E-2</v>
      </c>
      <c r="BB1456" s="10">
        <f t="shared" si="258"/>
        <v>0.16062600000000002</v>
      </c>
      <c r="BC1456">
        <v>5.8180000000000003E-3</v>
      </c>
      <c r="BD1456">
        <v>-9.3000000000000005E-4</v>
      </c>
      <c r="BE1456">
        <v>3.1619999999999999E-3</v>
      </c>
      <c r="BF1456">
        <v>1.8779999999999999E-3</v>
      </c>
      <c r="BG1456">
        <v>0</v>
      </c>
      <c r="BH1456">
        <v>0</v>
      </c>
      <c r="BI1456" s="22"/>
    </row>
    <row r="1457" spans="1:61" x14ac:dyDescent="0.25">
      <c r="A1457" t="s">
        <v>244</v>
      </c>
      <c r="D1457">
        <v>53</v>
      </c>
      <c r="E1457">
        <v>40</v>
      </c>
      <c r="F1457">
        <v>20</v>
      </c>
      <c r="G1457">
        <v>100</v>
      </c>
      <c r="H1457">
        <v>3</v>
      </c>
      <c r="I1457">
        <v>415</v>
      </c>
      <c r="J1457">
        <v>4</v>
      </c>
      <c r="K1457" s="1">
        <v>3.0149999999999999E-3</v>
      </c>
      <c r="L1457" s="1">
        <v>-7.1799999999999998E-3</v>
      </c>
      <c r="M1457" s="1">
        <v>-9.2300000000000004E-3</v>
      </c>
      <c r="N1457" s="1">
        <v>-1.8600000000000001E-3</v>
      </c>
      <c r="O1457" s="2">
        <v>0.13689599999999999</v>
      </c>
      <c r="P1457" s="17">
        <f t="shared" si="261"/>
        <v>1368.9599999999998</v>
      </c>
      <c r="Q1457" s="3">
        <v>0.13720199999999999</v>
      </c>
      <c r="R1457" s="18">
        <f t="shared" si="259"/>
        <v>1372.02</v>
      </c>
      <c r="S1457" s="1">
        <v>4.2259999999999997E-3</v>
      </c>
      <c r="T1457" s="1">
        <v>4.9529999999999999E-3</v>
      </c>
      <c r="U1457" s="4">
        <v>0.140044</v>
      </c>
      <c r="V1457" s="19">
        <f t="shared" si="262"/>
        <v>1400.44</v>
      </c>
      <c r="W1457" s="1">
        <v>-1.24E-3</v>
      </c>
      <c r="X1457" s="1">
        <v>9.7900000000000005E-4</v>
      </c>
      <c r="Y1457" s="5">
        <v>0.211837</v>
      </c>
      <c r="Z1457" s="20">
        <f t="shared" si="257"/>
        <v>2118.37</v>
      </c>
      <c r="AA1457" s="1">
        <v>33.0045</v>
      </c>
      <c r="AB1457" s="1">
        <v>65.388300000000001</v>
      </c>
      <c r="AC1457" s="6">
        <v>1.2544E-2</v>
      </c>
      <c r="AD1457" s="21">
        <f t="shared" si="263"/>
        <v>125.44</v>
      </c>
      <c r="AE1457" s="1">
        <v>1.096E-3</v>
      </c>
      <c r="AF1457" s="1">
        <v>-1.2199999999999999E-3</v>
      </c>
      <c r="AG1457" s="1">
        <v>1.735E-3</v>
      </c>
      <c r="AH1457" s="1">
        <v>-7.8689999999999996E-2</v>
      </c>
      <c r="AI1457" s="1">
        <v>0</v>
      </c>
      <c r="AJ1457" s="1">
        <v>0</v>
      </c>
      <c r="AK1457" s="1">
        <v>98.947900000000004</v>
      </c>
      <c r="AL1457">
        <v>7.1400000000000001E-4</v>
      </c>
      <c r="AM1457">
        <v>-3.2599999999999999E-3</v>
      </c>
      <c r="AN1457">
        <v>-3.7200000000000002E-3</v>
      </c>
      <c r="AO1457">
        <v>-1.5499999999999999E-3</v>
      </c>
      <c r="AP1457" s="7">
        <v>0.10569000000000001</v>
      </c>
      <c r="AQ1457">
        <v>5.9886000000000002E-2</v>
      </c>
      <c r="AR1457">
        <v>2.6259999999999999E-3</v>
      </c>
      <c r="AS1457">
        <v>3.2439999999999999E-3</v>
      </c>
      <c r="AT1457">
        <v>0.123026</v>
      </c>
      <c r="AU1457">
        <f t="shared" si="260"/>
        <v>0.18291199999999999</v>
      </c>
      <c r="AV1457">
        <v>-1.0300000000000001E-3</v>
      </c>
      <c r="AW1457">
        <v>8.7399999999999999E-4</v>
      </c>
      <c r="AX1457" s="8">
        <v>0.149065</v>
      </c>
      <c r="AY1457">
        <v>50.499400000000001</v>
      </c>
      <c r="AZ1457">
        <v>49.074100000000001</v>
      </c>
      <c r="BA1457" s="9">
        <v>8.4779999999999994E-3</v>
      </c>
      <c r="BB1457" s="10">
        <f t="shared" si="258"/>
        <v>0.15754299999999999</v>
      </c>
      <c r="BC1457">
        <v>1.5169999999999999E-3</v>
      </c>
      <c r="BD1457">
        <v>-5.1000000000000004E-4</v>
      </c>
      <c r="BE1457">
        <v>7.4100000000000001E-4</v>
      </c>
      <c r="BF1457">
        <v>-1.925E-2</v>
      </c>
      <c r="BG1457">
        <v>0</v>
      </c>
      <c r="BH1457">
        <v>0</v>
      </c>
      <c r="BI1457" s="22"/>
    </row>
    <row r="1458" spans="1:61" x14ac:dyDescent="0.25">
      <c r="A1458" s="23" t="s">
        <v>244</v>
      </c>
      <c r="B1458" s="23"/>
      <c r="C1458" s="23"/>
      <c r="D1458" s="23">
        <v>53</v>
      </c>
      <c r="E1458" s="23">
        <v>40</v>
      </c>
      <c r="F1458" s="23">
        <v>20</v>
      </c>
      <c r="G1458" s="23">
        <v>100</v>
      </c>
      <c r="H1458" s="23">
        <v>3</v>
      </c>
      <c r="I1458" s="23">
        <v>416</v>
      </c>
      <c r="J1458" s="23">
        <v>5</v>
      </c>
      <c r="K1458" s="24">
        <v>1.6438999999999999E-2</v>
      </c>
      <c r="L1458" s="24">
        <v>6.8799999999999998E-3</v>
      </c>
      <c r="M1458" s="24">
        <v>-1.7000000000000001E-4</v>
      </c>
      <c r="N1458" s="24">
        <v>5.8699999999999996E-4</v>
      </c>
      <c r="O1458" s="25">
        <v>0.13541300000000001</v>
      </c>
      <c r="P1458" s="17">
        <f t="shared" si="261"/>
        <v>1354.13</v>
      </c>
      <c r="Q1458" s="26">
        <v>0.145486</v>
      </c>
      <c r="R1458" s="18">
        <f t="shared" si="259"/>
        <v>1454.8600000000001</v>
      </c>
      <c r="S1458" s="24">
        <v>1.1967999999999999E-2</v>
      </c>
      <c r="T1458" s="24">
        <v>1.0071E-2</v>
      </c>
      <c r="U1458" s="27">
        <v>0.142399</v>
      </c>
      <c r="V1458" s="19">
        <f t="shared" si="262"/>
        <v>1423.99</v>
      </c>
      <c r="W1458" s="24">
        <v>-1.17E-3</v>
      </c>
      <c r="X1458" s="24">
        <v>3.627E-3</v>
      </c>
      <c r="Y1458" s="28">
        <v>0.219643</v>
      </c>
      <c r="Z1458" s="20">
        <f t="shared" si="257"/>
        <v>2196.4299999999998</v>
      </c>
      <c r="AA1458" s="24">
        <v>33.328800000000001</v>
      </c>
      <c r="AB1458" s="24">
        <v>66.131799999999998</v>
      </c>
      <c r="AC1458" s="29">
        <v>2.0194E-2</v>
      </c>
      <c r="AD1458" s="21">
        <f t="shared" si="263"/>
        <v>201.94</v>
      </c>
      <c r="AE1458" s="24">
        <v>4.483E-3</v>
      </c>
      <c r="AF1458" s="24">
        <v>1.8110000000000001E-2</v>
      </c>
      <c r="AG1458" s="24">
        <v>1.6102000000000002E-2</v>
      </c>
      <c r="AH1458" s="24">
        <v>-2.0420000000000001E-2</v>
      </c>
      <c r="AI1458" s="24">
        <v>0</v>
      </c>
      <c r="AJ1458" s="24">
        <v>0</v>
      </c>
      <c r="AK1458" s="24">
        <v>100.19</v>
      </c>
      <c r="AL1458" s="23">
        <v>3.849E-3</v>
      </c>
      <c r="AM1458" s="23">
        <v>3.094E-3</v>
      </c>
      <c r="AN1458" s="23">
        <v>-6.9999999999999994E-5</v>
      </c>
      <c r="AO1458" s="23">
        <v>4.8500000000000003E-4</v>
      </c>
      <c r="AP1458" s="30">
        <v>0.103378</v>
      </c>
      <c r="AQ1458" s="23">
        <v>6.2793000000000002E-2</v>
      </c>
      <c r="AR1458" s="23">
        <v>7.3530000000000002E-3</v>
      </c>
      <c r="AS1458" s="23">
        <v>6.5209999999999999E-3</v>
      </c>
      <c r="AT1458" s="23">
        <v>0.123698</v>
      </c>
      <c r="AU1458">
        <f t="shared" si="260"/>
        <v>0.18649100000000002</v>
      </c>
      <c r="AV1458" s="23">
        <v>-9.7000000000000005E-4</v>
      </c>
      <c r="AW1458" s="23">
        <v>3.2030000000000001E-3</v>
      </c>
      <c r="AX1458" s="31">
        <v>0.152833</v>
      </c>
      <c r="AY1458" s="23">
        <v>50.426600000000001</v>
      </c>
      <c r="AZ1458" s="23">
        <v>49.078299999999999</v>
      </c>
      <c r="BA1458" s="32">
        <v>1.3495999999999999E-2</v>
      </c>
      <c r="BB1458" s="10">
        <f t="shared" si="258"/>
        <v>0.166329</v>
      </c>
      <c r="BC1458" s="23">
        <v>6.1349999999999998E-3</v>
      </c>
      <c r="BD1458" s="23">
        <v>7.4019999999999997E-3</v>
      </c>
      <c r="BE1458" s="23">
        <v>6.803E-3</v>
      </c>
      <c r="BF1458" s="23">
        <v>-4.9399999999999999E-3</v>
      </c>
      <c r="BG1458" s="23">
        <v>0</v>
      </c>
      <c r="BH1458" s="23">
        <v>0</v>
      </c>
      <c r="BI1458" s="22"/>
    </row>
    <row r="1459" spans="1:61" x14ac:dyDescent="0.25">
      <c r="A1459" t="s">
        <v>245</v>
      </c>
      <c r="D1459">
        <v>54</v>
      </c>
      <c r="E1459">
        <v>40</v>
      </c>
      <c r="F1459">
        <v>20</v>
      </c>
      <c r="G1459">
        <v>100</v>
      </c>
      <c r="H1459">
        <v>3</v>
      </c>
      <c r="I1459">
        <v>417</v>
      </c>
      <c r="J1459">
        <v>1</v>
      </c>
      <c r="K1459" s="1">
        <v>1.7159000000000001E-2</v>
      </c>
      <c r="L1459" s="1">
        <v>-3.15E-3</v>
      </c>
      <c r="M1459" s="1">
        <v>-1.1129999999999999E-2</v>
      </c>
      <c r="N1459" s="1">
        <v>-1.08E-3</v>
      </c>
      <c r="O1459" s="2">
        <v>0.17184199999999999</v>
      </c>
      <c r="P1459" s="17">
        <f t="shared" si="261"/>
        <v>1718.4199999999998</v>
      </c>
      <c r="Q1459" s="3">
        <v>0.119158</v>
      </c>
      <c r="R1459" s="18">
        <f t="shared" si="259"/>
        <v>1191.58</v>
      </c>
      <c r="S1459" s="1">
        <v>2.2520000000000001E-3</v>
      </c>
      <c r="T1459" s="1">
        <v>3.7209999999999999E-3</v>
      </c>
      <c r="U1459" s="4">
        <v>0.154782</v>
      </c>
      <c r="V1459" s="19">
        <f t="shared" si="262"/>
        <v>1547.82</v>
      </c>
      <c r="W1459" s="1">
        <v>-8.0000000000000004E-4</v>
      </c>
      <c r="X1459" s="1">
        <v>5.5760000000000002E-3</v>
      </c>
      <c r="Y1459" s="5">
        <v>3.8107000000000002E-2</v>
      </c>
      <c r="Z1459" s="20">
        <f t="shared" si="257"/>
        <v>381.07</v>
      </c>
      <c r="AA1459" s="1">
        <v>33.229399999999998</v>
      </c>
      <c r="AB1459" s="1">
        <v>66.019800000000004</v>
      </c>
      <c r="AC1459" s="6">
        <v>9.7108E-2</v>
      </c>
      <c r="AD1459" s="21">
        <f t="shared" si="263"/>
        <v>971.08</v>
      </c>
      <c r="AE1459" s="1">
        <v>1.8129999999999999E-3</v>
      </c>
      <c r="AF1459" s="1">
        <v>9.4999999999999998E-3</v>
      </c>
      <c r="AG1459" s="1">
        <v>9.3439999999999999E-3</v>
      </c>
      <c r="AH1459" s="1">
        <v>-1.8509999999999999E-2</v>
      </c>
      <c r="AI1459" s="1">
        <v>0</v>
      </c>
      <c r="AJ1459" s="1">
        <v>0</v>
      </c>
      <c r="AK1459" s="1">
        <v>99.844899999999996</v>
      </c>
      <c r="AL1459">
        <v>4.0299999999999997E-3</v>
      </c>
      <c r="AM1459">
        <v>-1.42E-3</v>
      </c>
      <c r="AN1459">
        <v>-4.45E-3</v>
      </c>
      <c r="AO1459">
        <v>-8.9999999999999998E-4</v>
      </c>
      <c r="AP1459" s="7">
        <v>0.13159599999999999</v>
      </c>
      <c r="AQ1459">
        <v>5.1589000000000003E-2</v>
      </c>
      <c r="AR1459">
        <v>1.3879999999999999E-3</v>
      </c>
      <c r="AS1459">
        <v>2.4169999999999999E-3</v>
      </c>
      <c r="AT1459">
        <v>0.13487199999999999</v>
      </c>
      <c r="AU1459">
        <f t="shared" si="260"/>
        <v>0.18646099999999999</v>
      </c>
      <c r="AV1459">
        <v>-6.6E-4</v>
      </c>
      <c r="AW1459">
        <v>4.9389999999999998E-3</v>
      </c>
      <c r="AX1459" s="8">
        <v>2.6598E-2</v>
      </c>
      <c r="AY1459">
        <v>50.432099999999998</v>
      </c>
      <c r="AZ1459">
        <v>49.146999999999998</v>
      </c>
      <c r="BA1459" s="9">
        <v>6.5100000000000005E-2</v>
      </c>
      <c r="BB1459" s="10">
        <f t="shared" si="258"/>
        <v>9.1698000000000002E-2</v>
      </c>
      <c r="BC1459">
        <v>2.4880000000000002E-3</v>
      </c>
      <c r="BD1459">
        <v>3.895E-3</v>
      </c>
      <c r="BE1459">
        <v>3.96E-3</v>
      </c>
      <c r="BF1459">
        <v>-4.4900000000000001E-3</v>
      </c>
      <c r="BG1459">
        <v>0</v>
      </c>
      <c r="BH1459">
        <v>0</v>
      </c>
      <c r="BI1459" s="22"/>
    </row>
    <row r="1460" spans="1:61" x14ac:dyDescent="0.25">
      <c r="A1460" t="s">
        <v>245</v>
      </c>
      <c r="D1460">
        <v>54</v>
      </c>
      <c r="E1460">
        <v>40</v>
      </c>
      <c r="F1460">
        <v>20</v>
      </c>
      <c r="G1460">
        <v>100</v>
      </c>
      <c r="H1460">
        <v>3</v>
      </c>
      <c r="I1460">
        <v>418</v>
      </c>
      <c r="J1460">
        <v>2</v>
      </c>
      <c r="K1460" s="1">
        <v>1.4069E-2</v>
      </c>
      <c r="L1460" s="1">
        <v>1.1000000000000001E-3</v>
      </c>
      <c r="M1460" s="1">
        <v>-5.4000000000000001E-4</v>
      </c>
      <c r="N1460" s="1">
        <v>1.114E-3</v>
      </c>
      <c r="O1460" s="2">
        <v>0.14754999999999999</v>
      </c>
      <c r="P1460" s="17">
        <f t="shared" si="261"/>
        <v>1475.4999999999998</v>
      </c>
      <c r="Q1460" s="3">
        <v>0.199013</v>
      </c>
      <c r="R1460" s="18">
        <f t="shared" si="259"/>
        <v>1990.1299999999999</v>
      </c>
      <c r="S1460" s="1">
        <v>9.7050000000000001E-3</v>
      </c>
      <c r="T1460" s="1">
        <v>-8.0000000000000004E-4</v>
      </c>
      <c r="U1460" s="4">
        <v>0.18731300000000001</v>
      </c>
      <c r="V1460" s="19">
        <f t="shared" si="262"/>
        <v>1873.13</v>
      </c>
      <c r="W1460" s="1">
        <v>9.6100000000000005E-4</v>
      </c>
      <c r="X1460" s="1">
        <v>1.848E-3</v>
      </c>
      <c r="Y1460" s="5">
        <v>3.9033999999999999E-2</v>
      </c>
      <c r="Z1460" s="20">
        <f t="shared" si="257"/>
        <v>390.34</v>
      </c>
      <c r="AA1460" s="1">
        <v>33.137099999999997</v>
      </c>
      <c r="AB1460" s="1">
        <v>66.019000000000005</v>
      </c>
      <c r="AC1460" s="6">
        <v>7.46E-2</v>
      </c>
      <c r="AD1460" s="21">
        <f t="shared" si="263"/>
        <v>746</v>
      </c>
      <c r="AE1460" s="1">
        <v>2.771E-3</v>
      </c>
      <c r="AF1460" s="1">
        <v>8.6230000000000005E-3</v>
      </c>
      <c r="AG1460" s="1">
        <v>4.6629999999999996E-3</v>
      </c>
      <c r="AH1460" s="1">
        <v>-3.7589999999999998E-2</v>
      </c>
      <c r="AI1460" s="1">
        <v>0</v>
      </c>
      <c r="AJ1460" s="1">
        <v>0</v>
      </c>
      <c r="AK1460" s="1">
        <v>99.809600000000003</v>
      </c>
      <c r="AL1460">
        <v>3.3080000000000002E-3</v>
      </c>
      <c r="AM1460">
        <v>4.9700000000000005E-4</v>
      </c>
      <c r="AN1460">
        <v>-2.2000000000000001E-4</v>
      </c>
      <c r="AO1460">
        <v>9.2400000000000002E-4</v>
      </c>
      <c r="AP1460" s="7">
        <v>0.113117</v>
      </c>
      <c r="AQ1460">
        <v>8.6257E-2</v>
      </c>
      <c r="AR1460">
        <v>5.9880000000000003E-3</v>
      </c>
      <c r="AS1460">
        <v>-5.1999999999999995E-4</v>
      </c>
      <c r="AT1460">
        <v>0.16339799999999999</v>
      </c>
      <c r="AU1460">
        <f t="shared" si="260"/>
        <v>0.24965499999999999</v>
      </c>
      <c r="AV1460">
        <v>7.94E-4</v>
      </c>
      <c r="AW1460">
        <v>1.639E-3</v>
      </c>
      <c r="AX1460" s="8">
        <v>2.7275000000000001E-2</v>
      </c>
      <c r="AY1460">
        <v>50.347000000000001</v>
      </c>
      <c r="AZ1460">
        <v>49.200299999999999</v>
      </c>
      <c r="BA1460" s="9">
        <v>5.0064999999999998E-2</v>
      </c>
      <c r="BB1460" s="10">
        <f t="shared" si="258"/>
        <v>7.7339999999999992E-2</v>
      </c>
      <c r="BC1460">
        <v>3.8080000000000002E-3</v>
      </c>
      <c r="BD1460">
        <v>3.539E-3</v>
      </c>
      <c r="BE1460">
        <v>1.9780000000000002E-3</v>
      </c>
      <c r="BF1460">
        <v>-9.1299999999999992E-3</v>
      </c>
      <c r="BG1460">
        <v>0</v>
      </c>
      <c r="BH1460">
        <v>0</v>
      </c>
      <c r="BI1460" s="22"/>
    </row>
    <row r="1461" spans="1:61" x14ac:dyDescent="0.25">
      <c r="A1461" t="s">
        <v>245</v>
      </c>
      <c r="D1461">
        <v>54</v>
      </c>
      <c r="E1461">
        <v>40</v>
      </c>
      <c r="F1461">
        <v>20</v>
      </c>
      <c r="G1461">
        <v>100</v>
      </c>
      <c r="H1461">
        <v>3</v>
      </c>
      <c r="I1461">
        <v>419</v>
      </c>
      <c r="J1461">
        <v>3</v>
      </c>
      <c r="K1461" s="1">
        <v>1.7486000000000002E-2</v>
      </c>
      <c r="L1461" s="1">
        <v>9.8289999999999992E-3</v>
      </c>
      <c r="M1461" s="1">
        <v>2.4559999999999998E-3</v>
      </c>
      <c r="N1461" s="1">
        <v>-7.3999999999999999E-4</v>
      </c>
      <c r="O1461" s="2">
        <v>0.122054</v>
      </c>
      <c r="P1461" s="17">
        <f t="shared" si="261"/>
        <v>1220.54</v>
      </c>
      <c r="Q1461" s="3">
        <v>0.275223</v>
      </c>
      <c r="R1461" s="18">
        <f t="shared" si="259"/>
        <v>2752.23</v>
      </c>
      <c r="S1461" s="1">
        <v>8.8730000000000007E-3</v>
      </c>
      <c r="T1461" s="1">
        <v>8.1300000000000003E-4</v>
      </c>
      <c r="U1461" s="4">
        <v>0.231296</v>
      </c>
      <c r="V1461" s="19">
        <f t="shared" si="262"/>
        <v>2312.96</v>
      </c>
      <c r="W1461" s="1">
        <v>-2.31E-3</v>
      </c>
      <c r="X1461" s="1">
        <v>1.371E-3</v>
      </c>
      <c r="Y1461" s="5">
        <v>3.0120000000000001E-2</v>
      </c>
      <c r="Z1461" s="20">
        <f t="shared" si="257"/>
        <v>301.2</v>
      </c>
      <c r="AA1461" s="1">
        <v>33.444400000000002</v>
      </c>
      <c r="AB1461" s="1">
        <v>65.953999999999994</v>
      </c>
      <c r="AC1461" s="6">
        <v>4.7501000000000002E-2</v>
      </c>
      <c r="AD1461" s="21">
        <f t="shared" si="263"/>
        <v>475.01</v>
      </c>
      <c r="AE1461" s="1">
        <v>4.6800000000000001E-3</v>
      </c>
      <c r="AF1461" s="1">
        <v>-2.16E-3</v>
      </c>
      <c r="AG1461" s="1">
        <v>1.1146E-2</v>
      </c>
      <c r="AH1461" s="1">
        <v>-3.62E-3</v>
      </c>
      <c r="AI1461" s="1">
        <v>0</v>
      </c>
      <c r="AJ1461" s="1">
        <v>0</v>
      </c>
      <c r="AK1461" s="1">
        <v>100.15300000000001</v>
      </c>
      <c r="AL1461">
        <v>4.0930000000000003E-3</v>
      </c>
      <c r="AM1461">
        <v>4.4190000000000002E-3</v>
      </c>
      <c r="AN1461">
        <v>9.7799999999999992E-4</v>
      </c>
      <c r="AO1461">
        <v>-6.0999999999999997E-4</v>
      </c>
      <c r="AP1461" s="7">
        <v>9.3145000000000006E-2</v>
      </c>
      <c r="AQ1461">
        <v>0.118745</v>
      </c>
      <c r="AR1461">
        <v>5.4489999999999999E-3</v>
      </c>
      <c r="AS1461">
        <v>5.2700000000000002E-4</v>
      </c>
      <c r="AT1461">
        <v>0.200847</v>
      </c>
      <c r="AU1461">
        <f t="shared" si="260"/>
        <v>0.31959199999999999</v>
      </c>
      <c r="AV1461">
        <v>-1.9E-3</v>
      </c>
      <c r="AW1461">
        <v>1.2099999999999999E-3</v>
      </c>
      <c r="AX1461" s="8">
        <v>2.095E-2</v>
      </c>
      <c r="AY1461">
        <v>50.582799999999999</v>
      </c>
      <c r="AZ1461">
        <v>48.928199999999997</v>
      </c>
      <c r="BA1461" s="9">
        <v>3.1733999999999998E-2</v>
      </c>
      <c r="BB1461" s="10">
        <f t="shared" si="258"/>
        <v>5.2683999999999995E-2</v>
      </c>
      <c r="BC1461">
        <v>6.4009999999999996E-3</v>
      </c>
      <c r="BD1461">
        <v>-8.8000000000000003E-4</v>
      </c>
      <c r="BE1461">
        <v>4.7080000000000004E-3</v>
      </c>
      <c r="BF1461">
        <v>-8.8000000000000003E-4</v>
      </c>
      <c r="BG1461">
        <v>0</v>
      </c>
      <c r="BH1461">
        <v>0</v>
      </c>
      <c r="BI1461" s="22"/>
    </row>
    <row r="1462" spans="1:61" x14ac:dyDescent="0.25">
      <c r="A1462" t="s">
        <v>245</v>
      </c>
      <c r="D1462">
        <v>54</v>
      </c>
      <c r="E1462">
        <v>40</v>
      </c>
      <c r="F1462">
        <v>20</v>
      </c>
      <c r="G1462">
        <v>100</v>
      </c>
      <c r="H1462">
        <v>3</v>
      </c>
      <c r="I1462">
        <v>420</v>
      </c>
      <c r="J1462">
        <v>4</v>
      </c>
      <c r="K1462" s="1">
        <v>-6.6299999999999996E-3</v>
      </c>
      <c r="L1462" s="1">
        <v>2.5200000000000001E-3</v>
      </c>
      <c r="M1462" s="1">
        <v>2.9169999999999999E-3</v>
      </c>
      <c r="N1462" s="1">
        <v>1.4189999999999999E-3</v>
      </c>
      <c r="O1462" s="2">
        <v>0.18029700000000001</v>
      </c>
      <c r="P1462" s="17">
        <f t="shared" si="261"/>
        <v>1802.97</v>
      </c>
      <c r="Q1462" s="3">
        <v>0.11701300000000001</v>
      </c>
      <c r="R1462" s="18">
        <f t="shared" si="259"/>
        <v>1170.1300000000001</v>
      </c>
      <c r="S1462" s="1">
        <v>1.1002E-2</v>
      </c>
      <c r="T1462" s="1">
        <v>2.124E-3</v>
      </c>
      <c r="U1462" s="4">
        <v>0.15545999999999999</v>
      </c>
      <c r="V1462" s="19">
        <f t="shared" si="262"/>
        <v>1554.6</v>
      </c>
      <c r="W1462" s="1">
        <v>-8.2000000000000007E-3</v>
      </c>
      <c r="X1462" s="1">
        <v>-1.6000000000000001E-4</v>
      </c>
      <c r="Y1462" s="5">
        <v>5.6138E-2</v>
      </c>
      <c r="Z1462" s="20">
        <f t="shared" si="257"/>
        <v>561.38</v>
      </c>
      <c r="AA1462" s="1">
        <v>33.255000000000003</v>
      </c>
      <c r="AB1462" s="1">
        <v>65.957499999999996</v>
      </c>
      <c r="AC1462" s="6">
        <v>0.113553</v>
      </c>
      <c r="AD1462" s="21">
        <f t="shared" si="263"/>
        <v>1135.53</v>
      </c>
      <c r="AE1462" s="1">
        <v>3.0620000000000001E-3</v>
      </c>
      <c r="AF1462" s="1">
        <v>-1.4599999999999999E-3</v>
      </c>
      <c r="AG1462" s="1">
        <v>7.3480000000000004E-3</v>
      </c>
      <c r="AH1462" s="1">
        <v>-2.358E-2</v>
      </c>
      <c r="AI1462" s="1">
        <v>0</v>
      </c>
      <c r="AJ1462" s="1">
        <v>0</v>
      </c>
      <c r="AK1462" s="1">
        <v>99.825400000000002</v>
      </c>
      <c r="AL1462">
        <v>-1.56E-3</v>
      </c>
      <c r="AM1462">
        <v>1.137E-3</v>
      </c>
      <c r="AN1462">
        <v>1.1659999999999999E-3</v>
      </c>
      <c r="AO1462">
        <v>1.176E-3</v>
      </c>
      <c r="AP1462" s="7">
        <v>0.13805000000000001</v>
      </c>
      <c r="AQ1462">
        <v>5.0652999999999997E-2</v>
      </c>
      <c r="AR1462">
        <v>6.7799999999999996E-3</v>
      </c>
      <c r="AS1462">
        <v>1.379E-3</v>
      </c>
      <c r="AT1462">
        <v>0.13544200000000001</v>
      </c>
      <c r="AU1462">
        <f t="shared" si="260"/>
        <v>0.18609500000000001</v>
      </c>
      <c r="AV1462">
        <v>-6.77E-3</v>
      </c>
      <c r="AW1462">
        <v>-1.3999999999999999E-4</v>
      </c>
      <c r="AX1462" s="8">
        <v>3.9176999999999997E-2</v>
      </c>
      <c r="AY1462">
        <v>50.463200000000001</v>
      </c>
      <c r="AZ1462">
        <v>49.093200000000003</v>
      </c>
      <c r="BA1462" s="9">
        <v>7.6113E-2</v>
      </c>
      <c r="BB1462" s="10">
        <f t="shared" si="258"/>
        <v>0.11529</v>
      </c>
      <c r="BC1462">
        <v>4.202E-3</v>
      </c>
      <c r="BD1462">
        <v>-5.9999999999999995E-4</v>
      </c>
      <c r="BE1462">
        <v>3.114E-3</v>
      </c>
      <c r="BF1462">
        <v>-5.7200000000000003E-3</v>
      </c>
      <c r="BG1462">
        <v>0</v>
      </c>
      <c r="BH1462">
        <v>0</v>
      </c>
      <c r="BI1462" s="22"/>
    </row>
    <row r="1463" spans="1:61" x14ac:dyDescent="0.25">
      <c r="A1463" t="s">
        <v>245</v>
      </c>
      <c r="D1463">
        <v>54</v>
      </c>
      <c r="E1463">
        <v>40</v>
      </c>
      <c r="F1463">
        <v>20</v>
      </c>
      <c r="G1463">
        <v>100</v>
      </c>
      <c r="H1463">
        <v>3</v>
      </c>
      <c r="I1463">
        <v>421</v>
      </c>
      <c r="J1463">
        <v>5</v>
      </c>
      <c r="K1463" s="1">
        <v>1.9629000000000001E-2</v>
      </c>
      <c r="L1463" s="1">
        <v>8.0719999999999993E-3</v>
      </c>
      <c r="M1463" s="1">
        <v>3.6840000000000002E-3</v>
      </c>
      <c r="N1463" s="1">
        <v>3.3059999999999999E-3</v>
      </c>
      <c r="O1463" s="2">
        <v>0.177645</v>
      </c>
      <c r="P1463" s="17">
        <f t="shared" si="261"/>
        <v>1776.45</v>
      </c>
      <c r="Q1463" s="3">
        <v>0.122131</v>
      </c>
      <c r="R1463" s="18">
        <f t="shared" si="259"/>
        <v>1221.31</v>
      </c>
      <c r="S1463" s="1">
        <v>7.2960000000000004E-3</v>
      </c>
      <c r="T1463" s="1">
        <v>7.8639999999999995E-3</v>
      </c>
      <c r="U1463" s="4">
        <v>0.153725</v>
      </c>
      <c r="V1463" s="19">
        <f t="shared" si="262"/>
        <v>1537.25</v>
      </c>
      <c r="W1463" s="1">
        <v>-1.1900000000000001E-3</v>
      </c>
      <c r="X1463" s="1">
        <v>3.4199999999999999E-3</v>
      </c>
      <c r="Y1463" s="5">
        <v>8.0873E-2</v>
      </c>
      <c r="Z1463" s="20">
        <f t="shared" si="257"/>
        <v>808.73</v>
      </c>
      <c r="AA1463" s="1">
        <v>33.095300000000002</v>
      </c>
      <c r="AB1463" s="1">
        <v>65.9803</v>
      </c>
      <c r="AC1463" s="6">
        <v>9.2327999999999993E-2</v>
      </c>
      <c r="AD1463" s="21">
        <f t="shared" si="263"/>
        <v>923.28</v>
      </c>
      <c r="AE1463" s="1">
        <v>-2.5699999999999998E-3</v>
      </c>
      <c r="AF1463" s="1">
        <v>1.6109999999999999E-2</v>
      </c>
      <c r="AG1463" s="1">
        <v>1.4628E-2</v>
      </c>
      <c r="AH1463" s="1">
        <v>-6.4350000000000004E-2</v>
      </c>
      <c r="AI1463" s="1">
        <v>0</v>
      </c>
      <c r="AJ1463" s="1">
        <v>0</v>
      </c>
      <c r="AK1463" s="1">
        <v>99.718100000000007</v>
      </c>
      <c r="AL1463">
        <v>4.6189999999999998E-3</v>
      </c>
      <c r="AM1463">
        <v>3.6489999999999999E-3</v>
      </c>
      <c r="AN1463">
        <v>1.4760000000000001E-3</v>
      </c>
      <c r="AO1463">
        <v>2.7460000000000002E-3</v>
      </c>
      <c r="AP1463" s="7">
        <v>0.13630600000000001</v>
      </c>
      <c r="AQ1463">
        <v>5.2979999999999999E-2</v>
      </c>
      <c r="AR1463">
        <v>4.5050000000000003E-3</v>
      </c>
      <c r="AS1463">
        <v>5.1180000000000002E-3</v>
      </c>
      <c r="AT1463">
        <v>0.134213</v>
      </c>
      <c r="AU1463">
        <f t="shared" si="260"/>
        <v>0.187193</v>
      </c>
      <c r="AV1463">
        <v>-9.8999999999999999E-4</v>
      </c>
      <c r="AW1463">
        <v>3.0349999999999999E-3</v>
      </c>
      <c r="AX1463" s="8">
        <v>5.6557999999999997E-2</v>
      </c>
      <c r="AY1463">
        <v>50.326599999999999</v>
      </c>
      <c r="AZ1463">
        <v>49.2136</v>
      </c>
      <c r="BA1463" s="9">
        <v>6.2016000000000002E-2</v>
      </c>
      <c r="BB1463" s="10">
        <f t="shared" si="258"/>
        <v>0.118574</v>
      </c>
      <c r="BC1463">
        <v>-3.5300000000000002E-3</v>
      </c>
      <c r="BD1463">
        <v>6.6179999999999998E-3</v>
      </c>
      <c r="BE1463">
        <v>6.2119999999999996E-3</v>
      </c>
      <c r="BF1463">
        <v>-1.5640000000000001E-2</v>
      </c>
      <c r="BG1463">
        <v>0</v>
      </c>
      <c r="BH1463">
        <v>0</v>
      </c>
      <c r="BI1463" s="22"/>
    </row>
    <row r="1464" spans="1:61" x14ac:dyDescent="0.25">
      <c r="A1464" s="23" t="s">
        <v>245</v>
      </c>
      <c r="B1464" s="23"/>
      <c r="C1464" s="23"/>
      <c r="D1464" s="23"/>
      <c r="E1464" s="23"/>
      <c r="F1464" s="23"/>
      <c r="G1464" s="23"/>
      <c r="H1464" s="23"/>
      <c r="I1464" s="23"/>
      <c r="J1464" s="23"/>
      <c r="K1464" s="24"/>
      <c r="L1464" s="24"/>
      <c r="M1464" s="24"/>
      <c r="N1464" s="24"/>
      <c r="O1464" s="25"/>
      <c r="P1464" s="17"/>
      <c r="Q1464" s="26"/>
      <c r="R1464" s="19"/>
      <c r="S1464" s="24"/>
      <c r="T1464" s="24"/>
      <c r="U1464" s="27"/>
      <c r="V1464" s="19"/>
      <c r="W1464" s="24"/>
      <c r="X1464" s="24"/>
      <c r="Y1464" s="28"/>
      <c r="Z1464" s="28"/>
      <c r="AA1464" s="24"/>
      <c r="AB1464" s="24"/>
      <c r="AC1464" s="29"/>
      <c r="AD1464" s="21"/>
      <c r="AE1464" s="24"/>
      <c r="AF1464" s="24"/>
      <c r="AG1464" s="24"/>
      <c r="AH1464" s="24"/>
      <c r="AI1464" s="24"/>
      <c r="AJ1464" s="24"/>
      <c r="AK1464" s="24">
        <v>97.403199999999998</v>
      </c>
      <c r="AL1464" s="23"/>
      <c r="AM1464" s="23"/>
      <c r="AN1464" s="23"/>
      <c r="AO1464" s="23"/>
      <c r="AP1464" s="30"/>
      <c r="AQ1464" s="23"/>
      <c r="AR1464" s="23"/>
      <c r="AS1464" s="23"/>
      <c r="AT1464" s="23"/>
      <c r="AU1464">
        <f t="shared" si="260"/>
        <v>0</v>
      </c>
      <c r="AV1464" s="23"/>
      <c r="AW1464" s="23"/>
      <c r="AX1464" s="31"/>
      <c r="AY1464" s="23"/>
      <c r="AZ1464" s="23"/>
      <c r="BA1464" s="32"/>
      <c r="BB1464" s="82"/>
      <c r="BC1464" s="23"/>
      <c r="BD1464" s="23"/>
      <c r="BE1464" s="23"/>
      <c r="BF1464" s="23"/>
      <c r="BG1464" s="23"/>
      <c r="BH1464" s="23"/>
      <c r="BI1464" s="22"/>
    </row>
    <row r="1465" spans="1:61" x14ac:dyDescent="0.25">
      <c r="A1465" t="s">
        <v>246</v>
      </c>
      <c r="D1465">
        <v>55</v>
      </c>
      <c r="E1465">
        <v>40</v>
      </c>
      <c r="F1465">
        <v>20</v>
      </c>
      <c r="G1465">
        <v>100</v>
      </c>
      <c r="H1465">
        <v>3</v>
      </c>
      <c r="I1465">
        <v>423</v>
      </c>
      <c r="J1465">
        <v>1</v>
      </c>
      <c r="K1465" s="1">
        <v>2.4448000000000001E-2</v>
      </c>
      <c r="L1465" s="1">
        <v>-6.0899999999999999E-3</v>
      </c>
      <c r="M1465" s="1">
        <v>-6.1199999999999996E-3</v>
      </c>
      <c r="N1465" s="1">
        <v>1.268E-3</v>
      </c>
      <c r="O1465" s="2">
        <v>2.0230999999999999E-2</v>
      </c>
      <c r="P1465" s="17">
        <f t="shared" si="261"/>
        <v>202.31</v>
      </c>
      <c r="Q1465" s="3">
        <v>5.7349999999999998E-2</v>
      </c>
      <c r="R1465" s="18">
        <f t="shared" si="259"/>
        <v>573.5</v>
      </c>
      <c r="S1465" s="1">
        <v>7.6160000000000004E-3</v>
      </c>
      <c r="T1465" s="1">
        <v>3.6319999999999998E-3</v>
      </c>
      <c r="U1465" s="4">
        <v>0.20336799999999999</v>
      </c>
      <c r="V1465" s="19">
        <f t="shared" si="262"/>
        <v>2033.6799999999998</v>
      </c>
      <c r="W1465" s="1">
        <v>1.1950000000000001E-3</v>
      </c>
      <c r="X1465" s="1">
        <v>-1.6299999999999999E-3</v>
      </c>
      <c r="Y1465" s="5">
        <v>8.0900000000000004E-4</v>
      </c>
      <c r="Z1465" s="20">
        <f t="shared" ref="Z1465:Z1528" si="264">Y1465*10000</f>
        <v>8.09</v>
      </c>
      <c r="AA1465" s="1">
        <v>33.173200000000001</v>
      </c>
      <c r="AB1465" s="1">
        <v>66.364999999999995</v>
      </c>
      <c r="AC1465" s="6">
        <v>7.5709999999999996E-3</v>
      </c>
      <c r="AD1465" s="21">
        <f t="shared" si="263"/>
        <v>75.709999999999994</v>
      </c>
      <c r="AE1465" s="1">
        <v>-2.2399999999999998E-3</v>
      </c>
      <c r="AF1465" s="1">
        <v>-2.32E-3</v>
      </c>
      <c r="AG1465" s="1">
        <v>5.7299999999999999E-3</v>
      </c>
      <c r="AH1465" s="1">
        <v>-2.528E-2</v>
      </c>
      <c r="AI1465" s="1">
        <v>0</v>
      </c>
      <c r="AJ1465" s="1">
        <v>0</v>
      </c>
      <c r="AK1465" s="1">
        <v>99.827799999999996</v>
      </c>
      <c r="AL1465">
        <v>5.744E-3</v>
      </c>
      <c r="AM1465">
        <v>-2.7499999999999998E-3</v>
      </c>
      <c r="AN1465">
        <v>-2.4499999999999999E-3</v>
      </c>
      <c r="AO1465">
        <v>1.052E-3</v>
      </c>
      <c r="AP1465" s="7">
        <v>1.5495999999999999E-2</v>
      </c>
      <c r="AQ1465">
        <v>2.4836E-2</v>
      </c>
      <c r="AR1465">
        <v>4.6950000000000004E-3</v>
      </c>
      <c r="AS1465">
        <v>2.3600000000000001E-3</v>
      </c>
      <c r="AT1465">
        <v>0.17725299999999999</v>
      </c>
      <c r="AU1465">
        <f t="shared" si="260"/>
        <v>0.20208899999999999</v>
      </c>
      <c r="AV1465">
        <v>9.8700000000000003E-4</v>
      </c>
      <c r="AW1465">
        <v>-1.4400000000000001E-3</v>
      </c>
      <c r="AX1465" s="8">
        <v>5.6499999999999996E-4</v>
      </c>
      <c r="AY1465">
        <v>50.359699999999997</v>
      </c>
      <c r="AZ1465">
        <v>49.416600000000003</v>
      </c>
      <c r="BA1465" s="9">
        <v>5.0769999999999999E-3</v>
      </c>
      <c r="BB1465" s="10">
        <f t="shared" ref="BB1465:BB1528" si="265">BA1465+AX1465</f>
        <v>5.6419999999999994E-3</v>
      </c>
      <c r="BC1465">
        <v>-3.0699999999999998E-3</v>
      </c>
      <c r="BD1465">
        <v>-9.5E-4</v>
      </c>
      <c r="BE1465">
        <v>2.4290000000000002E-3</v>
      </c>
      <c r="BF1465">
        <v>-6.13E-3</v>
      </c>
      <c r="BG1465">
        <v>0</v>
      </c>
      <c r="BH1465">
        <v>0</v>
      </c>
      <c r="BI1465" s="22"/>
    </row>
    <row r="1466" spans="1:61" x14ac:dyDescent="0.25">
      <c r="A1466" t="s">
        <v>246</v>
      </c>
      <c r="D1466">
        <v>55</v>
      </c>
      <c r="E1466">
        <v>40</v>
      </c>
      <c r="F1466">
        <v>20</v>
      </c>
      <c r="G1466">
        <v>100</v>
      </c>
      <c r="H1466">
        <v>3</v>
      </c>
      <c r="I1466">
        <v>424</v>
      </c>
      <c r="J1466">
        <v>2</v>
      </c>
      <c r="K1466" s="1">
        <v>4.4149999999999997E-3</v>
      </c>
      <c r="L1466" s="1">
        <v>-5.1599999999999997E-3</v>
      </c>
      <c r="M1466" s="1">
        <v>4.7239999999999999E-3</v>
      </c>
      <c r="N1466" s="1">
        <v>-2.3000000000000001E-4</v>
      </c>
      <c r="O1466" s="2">
        <v>2.3522000000000001E-2</v>
      </c>
      <c r="P1466" s="17">
        <f t="shared" si="261"/>
        <v>235.22</v>
      </c>
      <c r="Q1466" s="3">
        <v>4.6593999999999997E-2</v>
      </c>
      <c r="R1466" s="18">
        <f t="shared" si="259"/>
        <v>465.93999999999994</v>
      </c>
      <c r="S1466" s="1">
        <v>4.8009999999999997E-3</v>
      </c>
      <c r="T1466" s="1">
        <v>1.0548999999999999E-2</v>
      </c>
      <c r="U1466" s="4">
        <v>0.201041</v>
      </c>
      <c r="V1466" s="19">
        <f t="shared" si="262"/>
        <v>2010.41</v>
      </c>
      <c r="W1466" s="1">
        <v>-1.3799999999999999E-3</v>
      </c>
      <c r="X1466" s="1">
        <v>5.2800000000000004E-4</v>
      </c>
      <c r="Y1466" s="5">
        <v>4.7229999999999998E-3</v>
      </c>
      <c r="Z1466" s="20">
        <f t="shared" si="264"/>
        <v>47.23</v>
      </c>
      <c r="AA1466" s="1">
        <v>33.088999999999999</v>
      </c>
      <c r="AB1466" s="1">
        <v>66.489500000000007</v>
      </c>
      <c r="AC1466" s="6">
        <v>5.1780000000000003E-3</v>
      </c>
      <c r="AD1466" s="21">
        <f t="shared" si="263"/>
        <v>51.78</v>
      </c>
      <c r="AE1466" s="1">
        <v>-2.3999999999999998E-3</v>
      </c>
      <c r="AF1466" s="1">
        <v>8.0289999999999997E-3</v>
      </c>
      <c r="AG1466" s="1">
        <v>5.0070000000000002E-3</v>
      </c>
      <c r="AH1466" s="1">
        <v>-3.3950000000000001E-2</v>
      </c>
      <c r="AI1466" s="1">
        <v>0</v>
      </c>
      <c r="AJ1466" s="1">
        <v>0</v>
      </c>
      <c r="AK1466" s="1">
        <v>99.854500000000002</v>
      </c>
      <c r="AL1466">
        <v>1.0369999999999999E-3</v>
      </c>
      <c r="AM1466">
        <v>-2.33E-3</v>
      </c>
      <c r="AN1466">
        <v>1.8890000000000001E-3</v>
      </c>
      <c r="AO1466">
        <v>-1.9000000000000001E-4</v>
      </c>
      <c r="AP1466" s="7">
        <v>1.8023999999999998E-2</v>
      </c>
      <c r="AQ1466">
        <v>2.0185000000000002E-2</v>
      </c>
      <c r="AR1466">
        <v>2.9610000000000001E-3</v>
      </c>
      <c r="AS1466">
        <v>6.8560000000000001E-3</v>
      </c>
      <c r="AT1466">
        <v>0.175287</v>
      </c>
      <c r="AU1466">
        <f t="shared" si="260"/>
        <v>0.19547200000000001</v>
      </c>
      <c r="AV1466">
        <v>-1.14E-3</v>
      </c>
      <c r="AW1466">
        <v>4.6799999999999999E-4</v>
      </c>
      <c r="AX1466" s="8">
        <v>3.2989999999999998E-3</v>
      </c>
      <c r="AY1466">
        <v>50.249499999999998</v>
      </c>
      <c r="AZ1466">
        <v>49.526899999999998</v>
      </c>
      <c r="BA1466" s="9">
        <v>3.473E-3</v>
      </c>
      <c r="BB1466" s="10">
        <f t="shared" si="265"/>
        <v>6.7720000000000002E-3</v>
      </c>
      <c r="BC1466">
        <v>-3.3E-3</v>
      </c>
      <c r="BD1466">
        <v>3.2940000000000001E-3</v>
      </c>
      <c r="BE1466">
        <v>2.124E-3</v>
      </c>
      <c r="BF1466">
        <v>-8.2400000000000008E-3</v>
      </c>
      <c r="BG1466">
        <v>0</v>
      </c>
      <c r="BH1466">
        <v>0</v>
      </c>
      <c r="BI1466" s="22"/>
    </row>
    <row r="1467" spans="1:61" x14ac:dyDescent="0.25">
      <c r="A1467" t="s">
        <v>246</v>
      </c>
      <c r="D1467">
        <v>55</v>
      </c>
      <c r="E1467">
        <v>40</v>
      </c>
      <c r="F1467">
        <v>20</v>
      </c>
      <c r="G1467">
        <v>100</v>
      </c>
      <c r="H1467">
        <v>3</v>
      </c>
      <c r="I1467">
        <v>425</v>
      </c>
      <c r="J1467">
        <v>3</v>
      </c>
      <c r="K1467" s="1">
        <v>1.1265000000000001E-2</v>
      </c>
      <c r="L1467" s="1">
        <v>8.1689999999999992E-3</v>
      </c>
      <c r="M1467" s="1">
        <v>-3.3E-3</v>
      </c>
      <c r="N1467" s="1">
        <v>-4.2500000000000003E-3</v>
      </c>
      <c r="O1467" s="2">
        <v>1.7305000000000001E-2</v>
      </c>
      <c r="P1467" s="17">
        <f t="shared" si="261"/>
        <v>173.05</v>
      </c>
      <c r="Q1467" s="3">
        <v>6.0211000000000001E-2</v>
      </c>
      <c r="R1467" s="18">
        <f t="shared" si="259"/>
        <v>602.11</v>
      </c>
      <c r="S1467" s="1">
        <v>8.5009999999999999E-3</v>
      </c>
      <c r="T1467" s="1">
        <v>9.2099999999999994E-3</v>
      </c>
      <c r="U1467" s="4">
        <v>0.19872699999999999</v>
      </c>
      <c r="V1467" s="19">
        <f t="shared" si="262"/>
        <v>1987.27</v>
      </c>
      <c r="W1467" s="1">
        <v>-1.31E-3</v>
      </c>
      <c r="X1467" s="1">
        <v>1.833E-3</v>
      </c>
      <c r="Y1467" s="5">
        <v>2.7070000000000002E-3</v>
      </c>
      <c r="Z1467" s="20">
        <f t="shared" si="264"/>
        <v>27.07</v>
      </c>
      <c r="AA1467" s="1">
        <v>33.098100000000002</v>
      </c>
      <c r="AB1467" s="1">
        <v>66.311599999999999</v>
      </c>
      <c r="AC1467" s="6">
        <v>4.0419999999999996E-3</v>
      </c>
      <c r="AD1467" s="21">
        <f t="shared" si="263"/>
        <v>40.419999999999995</v>
      </c>
      <c r="AE1467" s="1">
        <v>1.56E-3</v>
      </c>
      <c r="AF1467" s="1">
        <v>6.7299999999999999E-3</v>
      </c>
      <c r="AG1467" s="1">
        <v>1.3811E-2</v>
      </c>
      <c r="AH1467" s="1">
        <v>2.2279999999999999E-3</v>
      </c>
      <c r="AI1467" s="1">
        <v>0</v>
      </c>
      <c r="AJ1467" s="1">
        <v>0</v>
      </c>
      <c r="AK1467" s="1">
        <v>99.747</v>
      </c>
      <c r="AL1467">
        <v>2.65E-3</v>
      </c>
      <c r="AM1467">
        <v>3.6909999999999998E-3</v>
      </c>
      <c r="AN1467">
        <v>-1.32E-3</v>
      </c>
      <c r="AO1467">
        <v>-3.5300000000000002E-3</v>
      </c>
      <c r="AP1467" s="7">
        <v>1.3273999999999999E-2</v>
      </c>
      <c r="AQ1467">
        <v>2.6110000000000001E-2</v>
      </c>
      <c r="AR1467">
        <v>5.2480000000000001E-3</v>
      </c>
      <c r="AS1467">
        <v>5.9919999999999999E-3</v>
      </c>
      <c r="AT1467">
        <v>0.17344399999999999</v>
      </c>
      <c r="AU1467">
        <f t="shared" si="260"/>
        <v>0.19955399999999998</v>
      </c>
      <c r="AV1467">
        <v>-1.08E-3</v>
      </c>
      <c r="AW1467">
        <v>1.6260000000000001E-3</v>
      </c>
      <c r="AX1467" s="8">
        <v>1.8929999999999999E-3</v>
      </c>
      <c r="AY1467">
        <v>50.313899999999997</v>
      </c>
      <c r="AZ1467">
        <v>49.444099999999999</v>
      </c>
      <c r="BA1467" s="9">
        <v>2.7139999999999998E-3</v>
      </c>
      <c r="BB1467" s="10">
        <f t="shared" si="265"/>
        <v>4.607E-3</v>
      </c>
      <c r="BC1467">
        <v>2.1440000000000001E-3</v>
      </c>
      <c r="BD1467">
        <v>2.764E-3</v>
      </c>
      <c r="BE1467">
        <v>5.8630000000000002E-3</v>
      </c>
      <c r="BF1467">
        <v>5.4100000000000003E-4</v>
      </c>
      <c r="BG1467">
        <v>0</v>
      </c>
      <c r="BH1467">
        <v>0</v>
      </c>
      <c r="BI1467" s="22"/>
    </row>
    <row r="1468" spans="1:61" x14ac:dyDescent="0.25">
      <c r="A1468" t="s">
        <v>246</v>
      </c>
      <c r="D1468">
        <v>55</v>
      </c>
      <c r="E1468">
        <v>40</v>
      </c>
      <c r="F1468">
        <v>20</v>
      </c>
      <c r="G1468">
        <v>100</v>
      </c>
      <c r="H1468">
        <v>3</v>
      </c>
      <c r="I1468">
        <v>426</v>
      </c>
      <c r="J1468">
        <v>4</v>
      </c>
      <c r="K1468" s="1">
        <v>3.2106000000000003E-2</v>
      </c>
      <c r="L1468" s="1">
        <v>3.0799999999999998E-3</v>
      </c>
      <c r="M1468" s="1">
        <v>9.2100000000000005E-4</v>
      </c>
      <c r="N1468" s="1">
        <v>-3.4000000000000002E-4</v>
      </c>
      <c r="O1468" s="2">
        <v>1.5886999999999998E-2</v>
      </c>
      <c r="P1468" s="17">
        <f t="shared" si="261"/>
        <v>158.86999999999998</v>
      </c>
      <c r="Q1468" s="3">
        <v>6.4158000000000007E-2</v>
      </c>
      <c r="R1468" s="18">
        <f t="shared" si="259"/>
        <v>641.58000000000004</v>
      </c>
      <c r="S1468" s="1">
        <v>6.4809999999999998E-3</v>
      </c>
      <c r="T1468" s="1">
        <v>7.7289999999999998E-3</v>
      </c>
      <c r="U1468" s="4">
        <v>0.197793</v>
      </c>
      <c r="V1468" s="19">
        <f t="shared" si="262"/>
        <v>1977.93</v>
      </c>
      <c r="W1468" s="1">
        <v>6.0899999999999995E-4</v>
      </c>
      <c r="X1468" s="1">
        <v>1.8209999999999999E-3</v>
      </c>
      <c r="Y1468" s="5">
        <v>-1.0200000000000001E-3</v>
      </c>
      <c r="Z1468" s="20">
        <f t="shared" si="264"/>
        <v>-10.200000000000001</v>
      </c>
      <c r="AA1468" s="1">
        <v>33.005200000000002</v>
      </c>
      <c r="AB1468" s="1">
        <v>66.484200000000001</v>
      </c>
      <c r="AC1468" s="6">
        <v>-4.7099999999999998E-3</v>
      </c>
      <c r="AD1468" s="21">
        <f t="shared" si="263"/>
        <v>-47.099999999999994</v>
      </c>
      <c r="AE1468" s="1">
        <v>-6.2E-4</v>
      </c>
      <c r="AF1468" s="1">
        <v>4.7330000000000002E-3</v>
      </c>
      <c r="AG1468" s="1">
        <v>1.7808999999999998E-2</v>
      </c>
      <c r="AH1468" s="1">
        <v>1.7425E-2</v>
      </c>
      <c r="AI1468" s="1">
        <v>0</v>
      </c>
      <c r="AJ1468" s="1">
        <v>0</v>
      </c>
      <c r="AK1468" s="1">
        <v>99.853200000000001</v>
      </c>
      <c r="AL1468">
        <v>7.554E-3</v>
      </c>
      <c r="AM1468">
        <v>1.392E-3</v>
      </c>
      <c r="AN1468">
        <v>3.6900000000000002E-4</v>
      </c>
      <c r="AO1468">
        <v>-2.9E-4</v>
      </c>
      <c r="AP1468" s="7">
        <v>1.2187E-2</v>
      </c>
      <c r="AQ1468">
        <v>2.7824999999999999E-2</v>
      </c>
      <c r="AR1468">
        <v>4.0010000000000002E-3</v>
      </c>
      <c r="AS1468">
        <v>5.0289999999999996E-3</v>
      </c>
      <c r="AT1468">
        <v>0.172651</v>
      </c>
      <c r="AU1468">
        <f t="shared" si="260"/>
        <v>0.20047599999999999</v>
      </c>
      <c r="AV1468">
        <v>5.04E-4</v>
      </c>
      <c r="AW1468">
        <v>1.616E-3</v>
      </c>
      <c r="AX1468" s="8">
        <v>-7.1000000000000002E-4</v>
      </c>
      <c r="AY1468">
        <v>50.179099999999998</v>
      </c>
      <c r="AZ1468">
        <v>49.579099999999997</v>
      </c>
      <c r="BA1468" s="9">
        <v>-3.16E-3</v>
      </c>
      <c r="BB1468" s="10">
        <f t="shared" si="265"/>
        <v>-3.8700000000000002E-3</v>
      </c>
      <c r="BC1468">
        <v>-8.4999999999999995E-4</v>
      </c>
      <c r="BD1468">
        <v>1.944E-3</v>
      </c>
      <c r="BE1468">
        <v>7.561E-3</v>
      </c>
      <c r="BF1468">
        <v>4.235E-3</v>
      </c>
      <c r="BG1468">
        <v>0</v>
      </c>
      <c r="BH1468">
        <v>0</v>
      </c>
      <c r="BI1468" s="22"/>
    </row>
    <row r="1469" spans="1:61" x14ac:dyDescent="0.25">
      <c r="A1469" s="23" t="s">
        <v>246</v>
      </c>
      <c r="B1469" s="23"/>
      <c r="C1469" s="23"/>
      <c r="D1469" s="23">
        <v>55</v>
      </c>
      <c r="E1469" s="23">
        <v>40</v>
      </c>
      <c r="F1469" s="23">
        <v>20</v>
      </c>
      <c r="G1469" s="23">
        <v>100</v>
      </c>
      <c r="H1469" s="23">
        <v>3</v>
      </c>
      <c r="I1469" s="23">
        <v>427</v>
      </c>
      <c r="J1469" s="23">
        <v>5</v>
      </c>
      <c r="K1469" s="24">
        <v>5.0809999999999996E-3</v>
      </c>
      <c r="L1469" s="24">
        <v>1.3727E-2</v>
      </c>
      <c r="M1469" s="24">
        <v>-2.2599999999999999E-3</v>
      </c>
      <c r="N1469" s="24">
        <v>-4.3299999999999996E-3</v>
      </c>
      <c r="O1469" s="25">
        <v>1.5457E-2</v>
      </c>
      <c r="P1469" s="17">
        <f t="shared" si="261"/>
        <v>154.57</v>
      </c>
      <c r="Q1469" s="26">
        <v>0.13730400000000001</v>
      </c>
      <c r="R1469" s="18">
        <f t="shared" si="259"/>
        <v>1373.0400000000002</v>
      </c>
      <c r="S1469" s="24">
        <v>4.8999999999999998E-4</v>
      </c>
      <c r="T1469" s="24">
        <v>5.208E-3</v>
      </c>
      <c r="U1469" s="27">
        <v>2.9135999999999999E-2</v>
      </c>
      <c r="V1469" s="19">
        <f t="shared" si="262"/>
        <v>291.36</v>
      </c>
      <c r="W1469" s="24">
        <v>2.2989999999999998E-3</v>
      </c>
      <c r="X1469" s="24">
        <v>3.3340000000000002E-3</v>
      </c>
      <c r="Y1469" s="28">
        <v>4.1260000000000003E-3</v>
      </c>
      <c r="Z1469" s="20">
        <f t="shared" si="264"/>
        <v>41.260000000000005</v>
      </c>
      <c r="AA1469" s="24">
        <v>32.992899999999999</v>
      </c>
      <c r="AB1469" s="24">
        <v>66.409099999999995</v>
      </c>
      <c r="AC1469" s="29">
        <v>1.2689999999999999E-3</v>
      </c>
      <c r="AD1469" s="21">
        <f t="shared" si="263"/>
        <v>12.69</v>
      </c>
      <c r="AE1469" s="24">
        <v>2.4390000000000002E-3</v>
      </c>
      <c r="AF1469" s="24">
        <v>8.0599999999999995E-3</v>
      </c>
      <c r="AG1469" s="24">
        <v>4.0749999999999996E-3</v>
      </c>
      <c r="AH1469" s="24">
        <v>-3.5000000000000001E-3</v>
      </c>
      <c r="AI1469" s="24">
        <v>0</v>
      </c>
      <c r="AJ1469" s="24">
        <v>0</v>
      </c>
      <c r="AK1469" s="24">
        <v>99.623900000000006</v>
      </c>
      <c r="AL1469" s="23">
        <v>1.1980000000000001E-3</v>
      </c>
      <c r="AM1469" s="23">
        <v>6.2160000000000002E-3</v>
      </c>
      <c r="AN1469" s="23">
        <v>-9.1E-4</v>
      </c>
      <c r="AO1469" s="23">
        <v>-3.5999999999999999E-3</v>
      </c>
      <c r="AP1469" s="30">
        <v>1.1880999999999999E-2</v>
      </c>
      <c r="AQ1469" s="23">
        <v>5.9666999999999998E-2</v>
      </c>
      <c r="AR1469" s="23">
        <v>3.0299999999999999E-4</v>
      </c>
      <c r="AS1469" s="23">
        <v>3.395E-3</v>
      </c>
      <c r="AT1469" s="23">
        <v>2.5482999999999999E-2</v>
      </c>
      <c r="AU1469">
        <f t="shared" si="260"/>
        <v>8.5150000000000003E-2</v>
      </c>
      <c r="AV1469" s="23">
        <v>1.905E-3</v>
      </c>
      <c r="AW1469" s="23">
        <v>2.9640000000000001E-3</v>
      </c>
      <c r="AX1469" s="31">
        <v>2.8909999999999999E-3</v>
      </c>
      <c r="AY1469" s="23">
        <v>50.259399999999999</v>
      </c>
      <c r="AZ1469" s="23">
        <v>49.620800000000003</v>
      </c>
      <c r="BA1469" s="32">
        <v>8.5400000000000005E-4</v>
      </c>
      <c r="BB1469" s="10">
        <f t="shared" si="265"/>
        <v>3.7450000000000001E-3</v>
      </c>
      <c r="BC1469" s="23">
        <v>3.3609999999999998E-3</v>
      </c>
      <c r="BD1469" s="23">
        <v>3.3170000000000001E-3</v>
      </c>
      <c r="BE1469" s="23">
        <v>1.7329999999999999E-3</v>
      </c>
      <c r="BF1469" s="23">
        <v>-8.4999999999999995E-4</v>
      </c>
      <c r="BG1469" s="23">
        <v>0</v>
      </c>
      <c r="BH1469" s="23">
        <v>0</v>
      </c>
      <c r="BI1469" s="22"/>
    </row>
    <row r="1470" spans="1:61" x14ac:dyDescent="0.25">
      <c r="A1470" t="s">
        <v>247</v>
      </c>
      <c r="D1470">
        <v>56</v>
      </c>
      <c r="E1470">
        <v>40</v>
      </c>
      <c r="F1470">
        <v>20</v>
      </c>
      <c r="G1470">
        <v>100</v>
      </c>
      <c r="H1470">
        <v>3</v>
      </c>
      <c r="I1470">
        <v>428</v>
      </c>
      <c r="J1470">
        <v>1</v>
      </c>
      <c r="K1470" s="1">
        <v>-1.6240000000000001E-2</v>
      </c>
      <c r="L1470" s="1">
        <v>8.0280000000000004E-3</v>
      </c>
      <c r="M1470" s="1">
        <v>-1.107E-2</v>
      </c>
      <c r="N1470" s="1">
        <v>-6.8000000000000005E-4</v>
      </c>
      <c r="O1470" s="2">
        <v>1.6868999999999999E-2</v>
      </c>
      <c r="P1470" s="17">
        <f t="shared" si="261"/>
        <v>168.69</v>
      </c>
      <c r="Q1470" s="3">
        <v>0.35707</v>
      </c>
      <c r="R1470" s="18">
        <f t="shared" si="259"/>
        <v>3570.7</v>
      </c>
      <c r="S1470" s="1">
        <v>1.4595E-2</v>
      </c>
      <c r="T1470" s="1">
        <v>9.0980000000000002E-3</v>
      </c>
      <c r="U1470" s="4">
        <v>3.2944000000000001E-2</v>
      </c>
      <c r="V1470" s="19">
        <f t="shared" si="262"/>
        <v>329.44</v>
      </c>
      <c r="W1470" s="1">
        <v>-1.25E-3</v>
      </c>
      <c r="X1470" s="1">
        <v>-1.08E-3</v>
      </c>
      <c r="Y1470" s="5">
        <v>2.2055000000000002E-2</v>
      </c>
      <c r="Z1470" s="20">
        <f t="shared" si="264"/>
        <v>220.55</v>
      </c>
      <c r="AA1470" s="1">
        <v>32.900599999999997</v>
      </c>
      <c r="AB1470" s="1">
        <v>66.242500000000007</v>
      </c>
      <c r="AC1470" s="6">
        <v>4.4000000000000003E-3</v>
      </c>
      <c r="AD1470" s="21">
        <f t="shared" si="263"/>
        <v>44</v>
      </c>
      <c r="AE1470" s="1">
        <v>-6.4999999999999997E-4</v>
      </c>
      <c r="AF1470" s="1">
        <v>-1.7520000000000001E-2</v>
      </c>
      <c r="AG1470" s="1">
        <v>8.3669999999999994E-3</v>
      </c>
      <c r="AH1470" s="1">
        <v>-5.9749999999999998E-2</v>
      </c>
      <c r="AI1470" s="1">
        <v>0</v>
      </c>
      <c r="AJ1470" s="1">
        <v>0</v>
      </c>
      <c r="AK1470" s="1">
        <v>99.508300000000006</v>
      </c>
      <c r="AL1470">
        <v>-3.8400000000000001E-3</v>
      </c>
      <c r="AM1470">
        <v>3.6419999999999998E-3</v>
      </c>
      <c r="AN1470">
        <v>-4.45E-3</v>
      </c>
      <c r="AO1470">
        <v>-5.6999999999999998E-4</v>
      </c>
      <c r="AP1470" s="7">
        <v>1.2989000000000001E-2</v>
      </c>
      <c r="AQ1470">
        <v>0.155449</v>
      </c>
      <c r="AR1470">
        <v>9.0449999999999992E-3</v>
      </c>
      <c r="AS1470">
        <v>5.9420000000000002E-3</v>
      </c>
      <c r="AT1470">
        <v>2.8865999999999999E-2</v>
      </c>
      <c r="AU1470">
        <f t="shared" si="260"/>
        <v>0.18431500000000001</v>
      </c>
      <c r="AV1470">
        <v>-1.0399999999999999E-3</v>
      </c>
      <c r="AW1470">
        <v>-9.6000000000000002E-4</v>
      </c>
      <c r="AX1470" s="8">
        <v>1.5480000000000001E-2</v>
      </c>
      <c r="AY1470">
        <v>50.209600000000002</v>
      </c>
      <c r="AZ1470">
        <v>49.585999999999999</v>
      </c>
      <c r="BA1470" s="9">
        <v>2.9659999999999999E-3</v>
      </c>
      <c r="BB1470" s="10">
        <f t="shared" si="265"/>
        <v>1.8446000000000001E-2</v>
      </c>
      <c r="BC1470">
        <v>-8.9999999999999998E-4</v>
      </c>
      <c r="BD1470">
        <v>-7.2199999999999999E-3</v>
      </c>
      <c r="BE1470">
        <v>3.5660000000000002E-3</v>
      </c>
      <c r="BF1470">
        <v>-1.4579999999999999E-2</v>
      </c>
      <c r="BG1470">
        <v>0</v>
      </c>
      <c r="BH1470">
        <v>0</v>
      </c>
      <c r="BI1470" s="22"/>
    </row>
    <row r="1471" spans="1:61" x14ac:dyDescent="0.25">
      <c r="A1471" t="s">
        <v>247</v>
      </c>
      <c r="D1471">
        <v>56</v>
      </c>
      <c r="E1471">
        <v>40</v>
      </c>
      <c r="F1471">
        <v>20</v>
      </c>
      <c r="G1471">
        <v>100</v>
      </c>
      <c r="H1471">
        <v>3</v>
      </c>
      <c r="I1471">
        <v>429</v>
      </c>
      <c r="J1471">
        <v>2</v>
      </c>
      <c r="K1471" s="1">
        <v>1.3297E-2</v>
      </c>
      <c r="L1471" s="1">
        <v>-9.7900000000000001E-3</v>
      </c>
      <c r="M1471" s="1">
        <v>3.9969999999999997E-3</v>
      </c>
      <c r="N1471" s="1">
        <v>4.986E-3</v>
      </c>
      <c r="O1471" s="2">
        <v>4.9304000000000001E-2</v>
      </c>
      <c r="P1471" s="17">
        <f t="shared" si="261"/>
        <v>493.04</v>
      </c>
      <c r="Q1471" s="3">
        <v>0.27849200000000002</v>
      </c>
      <c r="R1471" s="18">
        <f t="shared" si="259"/>
        <v>2784.92</v>
      </c>
      <c r="S1471" s="1">
        <v>6.0800000000000003E-3</v>
      </c>
      <c r="T1471" s="1">
        <v>6.2430000000000003E-3</v>
      </c>
      <c r="U1471" s="4">
        <v>4.1606999999999998E-2</v>
      </c>
      <c r="V1471" s="19">
        <f t="shared" si="262"/>
        <v>416.07</v>
      </c>
      <c r="W1471" s="1">
        <v>-4.8700000000000002E-3</v>
      </c>
      <c r="X1471" s="1">
        <v>1.709E-3</v>
      </c>
      <c r="Y1471" s="5">
        <v>4.9195000000000003E-2</v>
      </c>
      <c r="Z1471" s="20">
        <f t="shared" si="264"/>
        <v>491.95000000000005</v>
      </c>
      <c r="AA1471" s="1">
        <v>32.926400000000001</v>
      </c>
      <c r="AB1471" s="1">
        <v>66.282899999999998</v>
      </c>
      <c r="AC1471" s="6">
        <v>4.522E-3</v>
      </c>
      <c r="AD1471" s="21">
        <f t="shared" si="263"/>
        <v>45.22</v>
      </c>
      <c r="AE1471" s="1">
        <v>1.2130000000000001E-3</v>
      </c>
      <c r="AF1471" s="1">
        <v>2.9169999999999999E-3</v>
      </c>
      <c r="AG1471" s="1">
        <v>1.0012E-2</v>
      </c>
      <c r="AH1471" s="1">
        <v>-2.623E-2</v>
      </c>
      <c r="AI1471" s="1">
        <v>0</v>
      </c>
      <c r="AJ1471" s="1">
        <v>0</v>
      </c>
      <c r="AK1471" s="1">
        <v>99.641999999999996</v>
      </c>
      <c r="AL1471">
        <v>3.137E-3</v>
      </c>
      <c r="AM1471">
        <v>-4.4299999999999999E-3</v>
      </c>
      <c r="AN1471">
        <v>1.6050000000000001E-3</v>
      </c>
      <c r="AO1471">
        <v>4.1510000000000002E-3</v>
      </c>
      <c r="AP1471" s="7">
        <v>3.7925E-2</v>
      </c>
      <c r="AQ1471">
        <v>0.12110799999999999</v>
      </c>
      <c r="AR1471">
        <v>3.764E-3</v>
      </c>
      <c r="AS1471">
        <v>4.0730000000000002E-3</v>
      </c>
      <c r="AT1471">
        <v>3.6415999999999997E-2</v>
      </c>
      <c r="AU1471">
        <f t="shared" si="260"/>
        <v>0.157524</v>
      </c>
      <c r="AV1471">
        <v>-4.0400000000000002E-3</v>
      </c>
      <c r="AW1471">
        <v>1.5200000000000001E-3</v>
      </c>
      <c r="AX1471" s="8">
        <v>3.449E-2</v>
      </c>
      <c r="AY1471">
        <v>50.194299999999998</v>
      </c>
      <c r="AZ1471">
        <v>49.562199999999997</v>
      </c>
      <c r="BA1471" s="9">
        <v>3.045E-3</v>
      </c>
      <c r="BB1471" s="10">
        <f t="shared" si="265"/>
        <v>3.7534999999999999E-2</v>
      </c>
      <c r="BC1471">
        <v>1.673E-3</v>
      </c>
      <c r="BD1471">
        <v>1.201E-3</v>
      </c>
      <c r="BE1471">
        <v>4.2620000000000002E-3</v>
      </c>
      <c r="BF1471">
        <v>-6.3899999999999998E-3</v>
      </c>
      <c r="BG1471">
        <v>0</v>
      </c>
      <c r="BH1471">
        <v>0</v>
      </c>
      <c r="BI1471" s="22"/>
    </row>
    <row r="1472" spans="1:61" x14ac:dyDescent="0.25">
      <c r="A1472" t="s">
        <v>247</v>
      </c>
      <c r="D1472">
        <v>56</v>
      </c>
      <c r="E1472">
        <v>40</v>
      </c>
      <c r="F1472">
        <v>20</v>
      </c>
      <c r="G1472">
        <v>100</v>
      </c>
      <c r="H1472">
        <v>3</v>
      </c>
      <c r="I1472">
        <v>430</v>
      </c>
      <c r="J1472">
        <v>3</v>
      </c>
      <c r="K1472" s="1">
        <v>1.7669000000000001E-2</v>
      </c>
      <c r="L1472" s="1">
        <v>7.4469999999999996E-3</v>
      </c>
      <c r="M1472" s="1">
        <v>2.5179999999999998E-3</v>
      </c>
      <c r="N1472" s="1">
        <v>1.2800000000000001E-3</v>
      </c>
      <c r="O1472" s="2">
        <v>7.8910000000000004E-3</v>
      </c>
      <c r="P1472" s="17">
        <f t="shared" si="261"/>
        <v>78.910000000000011</v>
      </c>
      <c r="Q1472" s="3">
        <v>0.35997499999999999</v>
      </c>
      <c r="R1472" s="18">
        <f t="shared" si="259"/>
        <v>3599.75</v>
      </c>
      <c r="S1472" s="1">
        <v>4.4190000000000002E-3</v>
      </c>
      <c r="T1472" s="1">
        <v>9.3509999999999999E-3</v>
      </c>
      <c r="U1472" s="4">
        <v>3.1524999999999997E-2</v>
      </c>
      <c r="V1472" s="19">
        <f t="shared" si="262"/>
        <v>315.25</v>
      </c>
      <c r="W1472" s="1">
        <v>-2.31E-3</v>
      </c>
      <c r="X1472" s="1">
        <v>2.4299999999999999E-3</v>
      </c>
      <c r="Y1472" s="5">
        <v>2.6904999999999998E-2</v>
      </c>
      <c r="Z1472" s="20">
        <f t="shared" si="264"/>
        <v>269.05</v>
      </c>
      <c r="AA1472" s="1">
        <v>32.982399999999998</v>
      </c>
      <c r="AB1472" s="1">
        <v>66.493600000000001</v>
      </c>
      <c r="AC1472" s="6">
        <v>3.0560000000000001E-3</v>
      </c>
      <c r="AD1472" s="21">
        <f t="shared" si="263"/>
        <v>30.560000000000002</v>
      </c>
      <c r="AE1472" s="1">
        <v>3.009E-3</v>
      </c>
      <c r="AF1472" s="1">
        <v>7.2919999999999999E-3</v>
      </c>
      <c r="AG1472" s="1">
        <v>1.214E-2</v>
      </c>
      <c r="AH1472" s="1">
        <v>-5.9740000000000001E-2</v>
      </c>
      <c r="AI1472" s="1">
        <v>0</v>
      </c>
      <c r="AJ1472" s="1">
        <v>0</v>
      </c>
      <c r="AK1472" s="1">
        <v>99.910899999999998</v>
      </c>
      <c r="AL1472">
        <v>4.1590000000000004E-3</v>
      </c>
      <c r="AM1472">
        <v>3.3670000000000002E-3</v>
      </c>
      <c r="AN1472">
        <v>1.0089999999999999E-3</v>
      </c>
      <c r="AO1472">
        <v>1.0629999999999999E-3</v>
      </c>
      <c r="AP1472" s="7">
        <v>6.0559999999999998E-3</v>
      </c>
      <c r="AQ1472">
        <v>0.15618799999999999</v>
      </c>
      <c r="AR1472">
        <v>2.7290000000000001E-3</v>
      </c>
      <c r="AS1472">
        <v>6.0870000000000004E-3</v>
      </c>
      <c r="AT1472">
        <v>2.7529000000000001E-2</v>
      </c>
      <c r="AU1472">
        <f t="shared" si="260"/>
        <v>0.18371699999999999</v>
      </c>
      <c r="AV1472">
        <v>-1.91E-3</v>
      </c>
      <c r="AW1472">
        <v>2.1570000000000001E-3</v>
      </c>
      <c r="AX1472" s="8">
        <v>1.882E-2</v>
      </c>
      <c r="AY1472">
        <v>50.165799999999997</v>
      </c>
      <c r="AZ1472">
        <v>49.607199999999999</v>
      </c>
      <c r="BA1472" s="9">
        <v>2.0530000000000001E-3</v>
      </c>
      <c r="BB1472" s="10">
        <f t="shared" si="265"/>
        <v>2.0872999999999999E-2</v>
      </c>
      <c r="BC1472">
        <v>4.1390000000000003E-3</v>
      </c>
      <c r="BD1472">
        <v>2.996E-3</v>
      </c>
      <c r="BE1472">
        <v>5.156E-3</v>
      </c>
      <c r="BF1472">
        <v>-1.452E-2</v>
      </c>
      <c r="BG1472">
        <v>0</v>
      </c>
      <c r="BH1472">
        <v>0</v>
      </c>
      <c r="BI1472" s="22"/>
    </row>
    <row r="1473" spans="1:61" x14ac:dyDescent="0.25">
      <c r="A1473" t="s">
        <v>247</v>
      </c>
      <c r="D1473">
        <v>56</v>
      </c>
      <c r="E1473">
        <v>40</v>
      </c>
      <c r="F1473">
        <v>20</v>
      </c>
      <c r="G1473">
        <v>100</v>
      </c>
      <c r="H1473">
        <v>3</v>
      </c>
      <c r="I1473">
        <v>431</v>
      </c>
      <c r="J1473">
        <v>4</v>
      </c>
      <c r="K1473" s="1">
        <v>9.5770000000000004E-3</v>
      </c>
      <c r="L1473" s="1">
        <v>-3.9199999999999999E-3</v>
      </c>
      <c r="M1473" s="1">
        <v>-6.8999999999999997E-4</v>
      </c>
      <c r="N1473" s="1">
        <v>2.1359999999999999E-3</v>
      </c>
      <c r="O1473" s="2">
        <v>1.2433E-2</v>
      </c>
      <c r="P1473" s="17">
        <f t="shared" si="261"/>
        <v>124.33</v>
      </c>
      <c r="Q1473" s="3">
        <v>0.418014</v>
      </c>
      <c r="R1473" s="18">
        <f t="shared" si="259"/>
        <v>4180.1400000000003</v>
      </c>
      <c r="S1473" s="1">
        <v>6.2560000000000003E-3</v>
      </c>
      <c r="T1473" s="1">
        <v>2.8999999999999998E-3</v>
      </c>
      <c r="U1473" s="4">
        <v>3.6927000000000001E-2</v>
      </c>
      <c r="V1473" s="19">
        <f t="shared" si="262"/>
        <v>369.27000000000004</v>
      </c>
      <c r="W1473" s="1">
        <v>-2.8400000000000001E-3</v>
      </c>
      <c r="X1473" s="1">
        <v>-2.4000000000000001E-4</v>
      </c>
      <c r="Y1473" s="5">
        <v>2.4171000000000002E-2</v>
      </c>
      <c r="Z1473" s="20">
        <f t="shared" si="264"/>
        <v>241.71</v>
      </c>
      <c r="AA1473" s="1">
        <v>33.127200000000002</v>
      </c>
      <c r="AB1473" s="1">
        <v>66.258300000000006</v>
      </c>
      <c r="AC1473" s="6">
        <v>8.7620000000000007E-3</v>
      </c>
      <c r="AD1473" s="21">
        <f t="shared" si="263"/>
        <v>87.62</v>
      </c>
      <c r="AE1473" s="1">
        <v>3.1740000000000002E-3</v>
      </c>
      <c r="AF1473" s="1">
        <v>8.548E-3</v>
      </c>
      <c r="AG1473" s="1">
        <v>1.413E-3</v>
      </c>
      <c r="AH1473" s="1">
        <v>-3.0599999999999998E-3</v>
      </c>
      <c r="AI1473" s="1">
        <v>0</v>
      </c>
      <c r="AJ1473" s="1">
        <v>0</v>
      </c>
      <c r="AK1473" s="1">
        <v>99.909000000000006</v>
      </c>
      <c r="AL1473">
        <v>2.2520000000000001E-3</v>
      </c>
      <c r="AM1473">
        <v>-1.7700000000000001E-3</v>
      </c>
      <c r="AN1473">
        <v>-2.7999999999999998E-4</v>
      </c>
      <c r="AO1473">
        <v>1.7730000000000001E-3</v>
      </c>
      <c r="AP1473" s="7">
        <v>9.5340000000000008E-3</v>
      </c>
      <c r="AQ1473">
        <v>0.181232</v>
      </c>
      <c r="AR1473">
        <v>3.8609999999999998E-3</v>
      </c>
      <c r="AS1473">
        <v>1.8860000000000001E-3</v>
      </c>
      <c r="AT1473">
        <v>3.2222000000000001E-2</v>
      </c>
      <c r="AU1473">
        <f t="shared" si="260"/>
        <v>0.213454</v>
      </c>
      <c r="AV1473">
        <v>-2.3500000000000001E-3</v>
      </c>
      <c r="AW1473">
        <v>-2.2000000000000001E-4</v>
      </c>
      <c r="AX1473" s="8">
        <v>1.6895E-2</v>
      </c>
      <c r="AY1473">
        <v>50.347499999999997</v>
      </c>
      <c r="AZ1473">
        <v>49.393799999999999</v>
      </c>
      <c r="BA1473" s="9">
        <v>5.8820000000000001E-3</v>
      </c>
      <c r="BB1473" s="10">
        <f t="shared" si="265"/>
        <v>2.2776999999999999E-2</v>
      </c>
      <c r="BC1473">
        <v>4.3629999999999997E-3</v>
      </c>
      <c r="BD1473">
        <v>3.509E-3</v>
      </c>
      <c r="BE1473">
        <v>5.9999999999999995E-4</v>
      </c>
      <c r="BF1473">
        <v>-7.3999999999999999E-4</v>
      </c>
      <c r="BG1473">
        <v>0</v>
      </c>
      <c r="BH1473">
        <v>0</v>
      </c>
      <c r="BI1473" s="22"/>
    </row>
    <row r="1474" spans="1:61" x14ac:dyDescent="0.25">
      <c r="A1474" t="s">
        <v>247</v>
      </c>
      <c r="D1474">
        <v>56</v>
      </c>
      <c r="E1474">
        <v>40</v>
      </c>
      <c r="F1474">
        <v>20</v>
      </c>
      <c r="G1474">
        <v>100</v>
      </c>
      <c r="H1474">
        <v>3</v>
      </c>
      <c r="I1474">
        <v>432</v>
      </c>
      <c r="J1474">
        <v>5</v>
      </c>
      <c r="K1474" s="1">
        <v>-3.5500000000000002E-3</v>
      </c>
      <c r="L1474" s="1">
        <v>-1.31E-3</v>
      </c>
      <c r="M1474" s="1">
        <v>2.0460000000000001E-3</v>
      </c>
      <c r="N1474" s="1">
        <v>2.9100000000000003E-4</v>
      </c>
      <c r="O1474" s="2">
        <v>1.6611000000000001E-2</v>
      </c>
      <c r="P1474" s="17">
        <f t="shared" si="261"/>
        <v>166.11</v>
      </c>
      <c r="Q1474" s="3">
        <v>7.0244000000000001E-2</v>
      </c>
      <c r="R1474" s="18">
        <f t="shared" si="259"/>
        <v>702.44</v>
      </c>
      <c r="S1474" s="1">
        <v>8.5660000000000007E-3</v>
      </c>
      <c r="T1474" s="1">
        <v>1.1032E-2</v>
      </c>
      <c r="U1474" s="4">
        <v>3.4389000000000003E-2</v>
      </c>
      <c r="V1474" s="19">
        <f t="shared" si="262"/>
        <v>343.89000000000004</v>
      </c>
      <c r="W1474" s="1">
        <v>-1.6299999999999999E-3</v>
      </c>
      <c r="X1474" s="1">
        <v>-1.1E-4</v>
      </c>
      <c r="Y1474" s="5">
        <v>2.2828000000000001E-2</v>
      </c>
      <c r="Z1474" s="20">
        <f t="shared" si="264"/>
        <v>228.28</v>
      </c>
      <c r="AA1474" s="1">
        <v>33.146599999999999</v>
      </c>
      <c r="AB1474" s="1">
        <v>66.667000000000002</v>
      </c>
      <c r="AC1474" s="6">
        <v>2.7130000000000001E-3</v>
      </c>
      <c r="AD1474" s="21">
        <f t="shared" si="263"/>
        <v>27.130000000000003</v>
      </c>
      <c r="AE1474" s="1">
        <v>-1.9499999999999999E-3</v>
      </c>
      <c r="AF1474" s="1">
        <v>7.6229999999999996E-3</v>
      </c>
      <c r="AG1474" s="1">
        <v>1.089E-2</v>
      </c>
      <c r="AH1474" s="1">
        <v>-4.0579999999999998E-2</v>
      </c>
      <c r="AI1474" s="1">
        <v>0</v>
      </c>
      <c r="AJ1474" s="1">
        <v>0</v>
      </c>
      <c r="AK1474" s="1">
        <v>99.951700000000002</v>
      </c>
      <c r="AL1474">
        <v>-8.3000000000000001E-4</v>
      </c>
      <c r="AM1474">
        <v>-5.9000000000000003E-4</v>
      </c>
      <c r="AN1474">
        <v>8.1800000000000004E-4</v>
      </c>
      <c r="AO1474">
        <v>2.41E-4</v>
      </c>
      <c r="AP1474" s="7">
        <v>1.2716E-2</v>
      </c>
      <c r="AQ1474">
        <v>3.0401999999999998E-2</v>
      </c>
      <c r="AR1474">
        <v>5.2779999999999997E-3</v>
      </c>
      <c r="AS1474">
        <v>7.1630000000000001E-3</v>
      </c>
      <c r="AT1474">
        <v>2.9956E-2</v>
      </c>
      <c r="AU1474">
        <f t="shared" si="260"/>
        <v>6.0357999999999995E-2</v>
      </c>
      <c r="AV1474">
        <v>-1.3500000000000001E-3</v>
      </c>
      <c r="AW1474">
        <v>-1E-4</v>
      </c>
      <c r="AX1474" s="8">
        <v>1.5928999999999999E-2</v>
      </c>
      <c r="AY1474">
        <v>50.290399999999998</v>
      </c>
      <c r="AZ1474">
        <v>49.613</v>
      </c>
      <c r="BA1474" s="9">
        <v>1.818E-3</v>
      </c>
      <c r="BB1474" s="10">
        <f t="shared" si="265"/>
        <v>1.7746999999999999E-2</v>
      </c>
      <c r="BC1474">
        <v>-2.6800000000000001E-3</v>
      </c>
      <c r="BD1474">
        <v>3.124E-3</v>
      </c>
      <c r="BE1474">
        <v>4.614E-3</v>
      </c>
      <c r="BF1474">
        <v>-9.8399999999999998E-3</v>
      </c>
      <c r="BG1474">
        <v>0</v>
      </c>
      <c r="BH1474">
        <v>0</v>
      </c>
      <c r="BI1474" s="22"/>
    </row>
    <row r="1475" spans="1:61" x14ac:dyDescent="0.25">
      <c r="A1475" t="s">
        <v>247</v>
      </c>
      <c r="D1475">
        <v>56</v>
      </c>
      <c r="E1475">
        <v>40</v>
      </c>
      <c r="F1475">
        <v>20</v>
      </c>
      <c r="G1475">
        <v>100</v>
      </c>
      <c r="H1475">
        <v>3</v>
      </c>
      <c r="I1475">
        <v>433</v>
      </c>
      <c r="J1475">
        <v>6</v>
      </c>
      <c r="K1475" s="1">
        <v>1.9029999999999998E-2</v>
      </c>
      <c r="L1475" s="1">
        <v>-4.13E-3</v>
      </c>
      <c r="M1475" s="1">
        <v>5.3220000000000003E-3</v>
      </c>
      <c r="N1475" s="1">
        <v>-1.89E-3</v>
      </c>
      <c r="O1475" s="2">
        <v>2.5897E-2</v>
      </c>
      <c r="P1475" s="17">
        <f t="shared" si="261"/>
        <v>258.96999999999997</v>
      </c>
      <c r="Q1475" s="3">
        <v>7.2463E-2</v>
      </c>
      <c r="R1475" s="18">
        <f t="shared" ref="R1475:R1538" si="266">IF(ISBLANK(Q1475)," ", Q1475*10000)</f>
        <v>724.63</v>
      </c>
      <c r="S1475" s="1">
        <v>1.284E-3</v>
      </c>
      <c r="T1475" s="1">
        <v>1.0090999999999999E-2</v>
      </c>
      <c r="U1475" s="4">
        <v>2.7578999999999999E-2</v>
      </c>
      <c r="V1475" s="19">
        <f t="shared" si="262"/>
        <v>275.79000000000002</v>
      </c>
      <c r="W1475" s="1">
        <v>-6.6600000000000001E-3</v>
      </c>
      <c r="X1475" s="1">
        <v>3.1199999999999999E-4</v>
      </c>
      <c r="Y1475" s="5">
        <v>4.5226000000000002E-2</v>
      </c>
      <c r="Z1475" s="20">
        <f t="shared" si="264"/>
        <v>452.26000000000005</v>
      </c>
      <c r="AA1475" s="1">
        <v>32.8947</v>
      </c>
      <c r="AB1475" s="1">
        <v>66.601600000000005</v>
      </c>
      <c r="AC1475" s="6">
        <v>-3.46E-3</v>
      </c>
      <c r="AD1475" s="21">
        <f t="shared" si="263"/>
        <v>-34.6</v>
      </c>
      <c r="AE1475" s="1">
        <v>-5.64E-3</v>
      </c>
      <c r="AF1475" s="1">
        <v>5.4850000000000003E-3</v>
      </c>
      <c r="AG1475" s="1">
        <v>1.6986000000000001E-2</v>
      </c>
      <c r="AH1475" s="1">
        <v>-5.1650000000000001E-2</v>
      </c>
      <c r="AI1475" s="1">
        <v>0</v>
      </c>
      <c r="AJ1475" s="1">
        <v>0</v>
      </c>
      <c r="AK1475" s="1">
        <v>99.652600000000007</v>
      </c>
      <c r="AL1475">
        <v>4.4869999999999997E-3</v>
      </c>
      <c r="AM1475">
        <v>-1.8699999999999999E-3</v>
      </c>
      <c r="AN1475">
        <v>2.1359999999999999E-3</v>
      </c>
      <c r="AO1475">
        <v>-1.57E-3</v>
      </c>
      <c r="AP1475" s="7">
        <v>1.9911000000000002E-2</v>
      </c>
      <c r="AQ1475">
        <v>3.1497999999999998E-2</v>
      </c>
      <c r="AR1475">
        <v>7.94E-4</v>
      </c>
      <c r="AS1475">
        <v>6.5799999999999999E-3</v>
      </c>
      <c r="AT1475">
        <v>2.4126999999999999E-2</v>
      </c>
      <c r="AU1475">
        <f t="shared" si="260"/>
        <v>5.5624999999999994E-2</v>
      </c>
      <c r="AV1475">
        <v>-5.5199999999999997E-3</v>
      </c>
      <c r="AW1475">
        <v>2.7799999999999998E-4</v>
      </c>
      <c r="AX1475" s="8">
        <v>3.1692999999999999E-2</v>
      </c>
      <c r="AY1475">
        <v>50.122999999999998</v>
      </c>
      <c r="AZ1475">
        <v>49.777700000000003</v>
      </c>
      <c r="BA1475" s="9">
        <v>-2.33E-3</v>
      </c>
      <c r="BB1475" s="10">
        <f t="shared" si="265"/>
        <v>2.9363E-2</v>
      </c>
      <c r="BC1475">
        <v>-7.77E-3</v>
      </c>
      <c r="BD1475">
        <v>2.258E-3</v>
      </c>
      <c r="BE1475">
        <v>7.228E-3</v>
      </c>
      <c r="BF1475">
        <v>-1.2579999999999999E-2</v>
      </c>
      <c r="BG1475">
        <v>0</v>
      </c>
      <c r="BH1475">
        <v>0</v>
      </c>
      <c r="BI1475" s="22"/>
    </row>
    <row r="1476" spans="1:61" x14ac:dyDescent="0.25">
      <c r="A1476" t="s">
        <v>247</v>
      </c>
      <c r="D1476">
        <v>56</v>
      </c>
      <c r="E1476">
        <v>40</v>
      </c>
      <c r="F1476">
        <v>20</v>
      </c>
      <c r="G1476">
        <v>100</v>
      </c>
      <c r="H1476">
        <v>3</v>
      </c>
      <c r="I1476">
        <v>434</v>
      </c>
      <c r="J1476">
        <v>7</v>
      </c>
      <c r="K1476" s="1">
        <v>8.7399999999999995E-3</v>
      </c>
      <c r="L1476" s="1">
        <v>2.4549000000000001E-2</v>
      </c>
      <c r="M1476" s="1">
        <v>6.4700000000000001E-4</v>
      </c>
      <c r="N1476" s="1">
        <v>2.134E-3</v>
      </c>
      <c r="O1476" s="2">
        <v>3.0143E-2</v>
      </c>
      <c r="P1476" s="17">
        <f t="shared" si="261"/>
        <v>301.43</v>
      </c>
      <c r="Q1476" s="3">
        <v>8.1203999999999998E-2</v>
      </c>
      <c r="R1476" s="18">
        <f t="shared" si="266"/>
        <v>812.04</v>
      </c>
      <c r="S1476" s="1">
        <v>2.2209999999999999E-3</v>
      </c>
      <c r="T1476" s="1">
        <v>9.4800000000000006E-3</v>
      </c>
      <c r="U1476" s="4">
        <v>3.3980000000000003E-2</v>
      </c>
      <c r="V1476" s="19">
        <f t="shared" si="262"/>
        <v>339.8</v>
      </c>
      <c r="W1476" s="1">
        <v>-3.3300000000000001E-3</v>
      </c>
      <c r="X1476" s="1">
        <v>2.5959999999999998E-3</v>
      </c>
      <c r="Y1476" s="5">
        <v>4.5734999999999998E-2</v>
      </c>
      <c r="Z1476" s="20">
        <f t="shared" si="264"/>
        <v>457.34999999999997</v>
      </c>
      <c r="AA1476" s="1">
        <v>33.060400000000001</v>
      </c>
      <c r="AB1476" s="1">
        <v>66.733599999999996</v>
      </c>
      <c r="AC1476" s="6">
        <v>-1.5299999999999999E-3</v>
      </c>
      <c r="AD1476" s="21">
        <f t="shared" si="263"/>
        <v>-15.299999999999999</v>
      </c>
      <c r="AE1476" s="1">
        <v>3.4429999999999999E-3</v>
      </c>
      <c r="AF1476" s="1">
        <v>-5.7600000000000004E-3</v>
      </c>
      <c r="AG1476" s="1">
        <v>-4.3600000000000002E-3</v>
      </c>
      <c r="AH1476" s="1">
        <v>-5.5739999999999998E-2</v>
      </c>
      <c r="AI1476" s="1">
        <v>0</v>
      </c>
      <c r="AJ1476" s="1">
        <v>0</v>
      </c>
      <c r="AK1476" s="1">
        <v>99.968199999999996</v>
      </c>
      <c r="AL1476">
        <v>2.0530000000000001E-3</v>
      </c>
      <c r="AM1476">
        <v>1.1077E-2</v>
      </c>
      <c r="AN1476">
        <v>2.5900000000000001E-4</v>
      </c>
      <c r="AO1476">
        <v>1.769E-3</v>
      </c>
      <c r="AP1476" s="7">
        <v>2.3088000000000001E-2</v>
      </c>
      <c r="AQ1476">
        <v>3.5164000000000001E-2</v>
      </c>
      <c r="AR1476">
        <v>1.369E-3</v>
      </c>
      <c r="AS1476">
        <v>6.1580000000000003E-3</v>
      </c>
      <c r="AT1476">
        <v>2.9614000000000001E-2</v>
      </c>
      <c r="AU1476">
        <f t="shared" ref="AU1476:AU1539" si="267">AT1476+AQ1476</f>
        <v>6.4778000000000002E-2</v>
      </c>
      <c r="AV1476">
        <v>-2.7499999999999998E-3</v>
      </c>
      <c r="AW1476">
        <v>2.3E-3</v>
      </c>
      <c r="AX1476" s="8">
        <v>3.1927999999999998E-2</v>
      </c>
      <c r="AY1476">
        <v>50.184600000000003</v>
      </c>
      <c r="AZ1476">
        <v>49.687399999999997</v>
      </c>
      <c r="BA1476" s="9">
        <v>-1.0300000000000001E-3</v>
      </c>
      <c r="BB1476" s="10">
        <f t="shared" si="265"/>
        <v>3.0897999999999998E-2</v>
      </c>
      <c r="BC1476">
        <v>4.7270000000000003E-3</v>
      </c>
      <c r="BD1476">
        <v>-2.3600000000000001E-3</v>
      </c>
      <c r="BE1476">
        <v>-1.8500000000000001E-3</v>
      </c>
      <c r="BF1476">
        <v>-1.3520000000000001E-2</v>
      </c>
      <c r="BG1476">
        <v>0</v>
      </c>
      <c r="BH1476">
        <v>0</v>
      </c>
      <c r="BI1476" s="22"/>
    </row>
    <row r="1477" spans="1:61" x14ac:dyDescent="0.25">
      <c r="A1477" t="s">
        <v>247</v>
      </c>
      <c r="D1477">
        <v>56</v>
      </c>
      <c r="E1477">
        <v>40</v>
      </c>
      <c r="F1477">
        <v>20</v>
      </c>
      <c r="G1477">
        <v>100</v>
      </c>
      <c r="H1477">
        <v>3</v>
      </c>
      <c r="I1477">
        <v>435</v>
      </c>
      <c r="J1477">
        <v>8</v>
      </c>
      <c r="K1477" s="1">
        <v>-1.772E-2</v>
      </c>
      <c r="L1477" s="1">
        <v>1.2453000000000001E-2</v>
      </c>
      <c r="M1477" s="1">
        <v>-1.8600000000000001E-3</v>
      </c>
      <c r="N1477" s="1">
        <v>2.833E-3</v>
      </c>
      <c r="O1477" s="2">
        <v>3.8697000000000002E-2</v>
      </c>
      <c r="P1477" s="17">
        <f t="shared" si="261"/>
        <v>386.97</v>
      </c>
      <c r="Q1477" s="3">
        <v>6.6836999999999994E-2</v>
      </c>
      <c r="R1477" s="18">
        <f t="shared" si="266"/>
        <v>668.36999999999989</v>
      </c>
      <c r="S1477" s="1">
        <v>7.4530000000000004E-3</v>
      </c>
      <c r="T1477" s="1">
        <v>1.3908E-2</v>
      </c>
      <c r="U1477" s="4">
        <v>3.2058000000000003E-2</v>
      </c>
      <c r="V1477" s="19">
        <f t="shared" si="262"/>
        <v>320.58000000000004</v>
      </c>
      <c r="W1477" s="1">
        <v>4.8659999999999997E-3</v>
      </c>
      <c r="X1477" s="1">
        <v>3.9899999999999999E-4</v>
      </c>
      <c r="Y1477" s="5">
        <v>3.6409999999999998E-2</v>
      </c>
      <c r="Z1477" s="20">
        <f t="shared" si="264"/>
        <v>364.09999999999997</v>
      </c>
      <c r="AA1477" s="1">
        <v>32.924700000000001</v>
      </c>
      <c r="AB1477" s="1">
        <v>66.642499999999998</v>
      </c>
      <c r="AC1477" s="6">
        <v>1.8006999999999999E-2</v>
      </c>
      <c r="AD1477" s="21">
        <f t="shared" si="263"/>
        <v>180.07</v>
      </c>
      <c r="AE1477" s="1">
        <v>-5.5999999999999995E-4</v>
      </c>
      <c r="AF1477" s="1">
        <v>4.5360000000000001E-3</v>
      </c>
      <c r="AG1477" s="1">
        <v>-5.1200000000000004E-3</v>
      </c>
      <c r="AH1477" s="1">
        <v>-6.4900000000000001E-3</v>
      </c>
      <c r="AI1477" s="1">
        <v>0</v>
      </c>
      <c r="AJ1477" s="1">
        <v>0</v>
      </c>
      <c r="AK1477" s="1">
        <v>99.773899999999998</v>
      </c>
      <c r="AL1477">
        <v>-4.1700000000000001E-3</v>
      </c>
      <c r="AM1477">
        <v>5.6340000000000001E-3</v>
      </c>
      <c r="AN1477">
        <v>-7.5000000000000002E-4</v>
      </c>
      <c r="AO1477">
        <v>2.3549999999999999E-3</v>
      </c>
      <c r="AP1477" s="7">
        <v>2.9715999999999999E-2</v>
      </c>
      <c r="AQ1477">
        <v>2.9017999999999999E-2</v>
      </c>
      <c r="AR1477">
        <v>4.6059999999999999E-3</v>
      </c>
      <c r="AS1477">
        <v>9.0580000000000001E-3</v>
      </c>
      <c r="AT1477">
        <v>2.8011999999999999E-2</v>
      </c>
      <c r="AU1477">
        <f t="shared" si="267"/>
        <v>5.7029999999999997E-2</v>
      </c>
      <c r="AV1477">
        <v>4.0289999999999996E-3</v>
      </c>
      <c r="AW1477">
        <v>3.5500000000000001E-4</v>
      </c>
      <c r="AX1477" s="8">
        <v>2.5484E-2</v>
      </c>
      <c r="AY1477">
        <v>50.108600000000003</v>
      </c>
      <c r="AZ1477">
        <v>49.748600000000003</v>
      </c>
      <c r="BA1477" s="9">
        <v>1.2104999999999999E-2</v>
      </c>
      <c r="BB1477" s="10">
        <f t="shared" si="265"/>
        <v>3.7588999999999997E-2</v>
      </c>
      <c r="BC1477">
        <v>-7.6999999999999996E-4</v>
      </c>
      <c r="BD1477">
        <v>1.8649999999999999E-3</v>
      </c>
      <c r="BE1477">
        <v>-2.1800000000000001E-3</v>
      </c>
      <c r="BF1477">
        <v>-1.58E-3</v>
      </c>
      <c r="BG1477">
        <v>0</v>
      </c>
      <c r="BH1477">
        <v>0</v>
      </c>
      <c r="BI1477" s="22"/>
    </row>
    <row r="1478" spans="1:61" x14ac:dyDescent="0.25">
      <c r="A1478" s="23" t="s">
        <v>247</v>
      </c>
      <c r="B1478" s="23"/>
      <c r="C1478" s="23"/>
      <c r="D1478" s="23">
        <v>56</v>
      </c>
      <c r="E1478" s="23">
        <v>40</v>
      </c>
      <c r="F1478" s="23">
        <v>20</v>
      </c>
      <c r="G1478" s="23">
        <v>100</v>
      </c>
      <c r="H1478" s="23">
        <v>3</v>
      </c>
      <c r="I1478" s="23">
        <v>436</v>
      </c>
      <c r="J1478" s="23">
        <v>9</v>
      </c>
      <c r="K1478" s="24">
        <v>1.1665E-2</v>
      </c>
      <c r="L1478" s="24">
        <v>-5.0299999999999997E-3</v>
      </c>
      <c r="M1478" s="24">
        <v>-1.65E-3</v>
      </c>
      <c r="N1478" s="24">
        <v>-7.5000000000000002E-4</v>
      </c>
      <c r="O1478" s="25">
        <v>3.9003999999999997E-2</v>
      </c>
      <c r="P1478" s="17">
        <f t="shared" ref="P1478:P1541" si="268">O1478*10000</f>
        <v>390.03999999999996</v>
      </c>
      <c r="Q1478" s="26">
        <v>7.4024999999999994E-2</v>
      </c>
      <c r="R1478" s="18">
        <f t="shared" si="266"/>
        <v>740.24999999999989</v>
      </c>
      <c r="S1478" s="24">
        <v>8.5179999999999995E-3</v>
      </c>
      <c r="T1478" s="24">
        <v>1.1384E-2</v>
      </c>
      <c r="U1478" s="27">
        <v>3.6917999999999999E-2</v>
      </c>
      <c r="V1478" s="19">
        <f t="shared" ref="V1478:V1541" si="269">IF(ISBLANK(U1478)," ", U1478*10000)</f>
        <v>369.18</v>
      </c>
      <c r="W1478" s="24">
        <v>1.25E-3</v>
      </c>
      <c r="X1478" s="24">
        <v>-2.0000000000000002E-5</v>
      </c>
      <c r="Y1478" s="28">
        <v>3.9503000000000003E-2</v>
      </c>
      <c r="Z1478" s="20">
        <f t="shared" si="264"/>
        <v>395.03000000000003</v>
      </c>
      <c r="AA1478" s="24">
        <v>32.831299999999999</v>
      </c>
      <c r="AB1478" s="24">
        <v>66.433099999999996</v>
      </c>
      <c r="AC1478" s="29">
        <v>6.2350000000000001E-3</v>
      </c>
      <c r="AD1478" s="21">
        <f t="shared" ref="AD1478:AD1541" si="270">AC1478*10000</f>
        <v>62.35</v>
      </c>
      <c r="AE1478" s="24">
        <v>-2.5699999999999998E-3</v>
      </c>
      <c r="AF1478" s="24">
        <v>3.7069999999999998E-3</v>
      </c>
      <c r="AG1478" s="24">
        <v>-8.1499999999999993E-3</v>
      </c>
      <c r="AH1478" s="24">
        <v>-6.2100000000000002E-2</v>
      </c>
      <c r="AI1478" s="24">
        <v>0</v>
      </c>
      <c r="AJ1478" s="24">
        <v>0</v>
      </c>
      <c r="AK1478" s="24">
        <v>99.416300000000007</v>
      </c>
      <c r="AL1478" s="23">
        <v>2.7560000000000002E-3</v>
      </c>
      <c r="AM1478" s="23">
        <v>-2.2799999999999999E-3</v>
      </c>
      <c r="AN1478" s="23">
        <v>-6.6E-4</v>
      </c>
      <c r="AO1478" s="23">
        <v>-6.2E-4</v>
      </c>
      <c r="AP1478" s="30">
        <v>3.0048999999999999E-2</v>
      </c>
      <c r="AQ1478" s="23">
        <v>3.2242E-2</v>
      </c>
      <c r="AR1478" s="23">
        <v>5.2810000000000001E-3</v>
      </c>
      <c r="AS1478" s="23">
        <v>7.4390000000000003E-3</v>
      </c>
      <c r="AT1478" s="23">
        <v>3.2363000000000003E-2</v>
      </c>
      <c r="AU1478">
        <f t="shared" si="267"/>
        <v>6.4604999999999996E-2</v>
      </c>
      <c r="AV1478" s="23">
        <v>1.0380000000000001E-3</v>
      </c>
      <c r="AW1478" s="23">
        <v>-2.0000000000000002E-5</v>
      </c>
      <c r="AX1478" s="31">
        <v>2.7739E-2</v>
      </c>
      <c r="AY1478" s="23">
        <v>50.128300000000003</v>
      </c>
      <c r="AZ1478" s="23">
        <v>49.752899999999997</v>
      </c>
      <c r="BA1478" s="32">
        <v>4.2050000000000004E-3</v>
      </c>
      <c r="BB1478" s="10">
        <f t="shared" si="265"/>
        <v>3.1944E-2</v>
      </c>
      <c r="BC1478" s="23">
        <v>-3.5500000000000002E-3</v>
      </c>
      <c r="BD1478" s="23">
        <v>1.529E-3</v>
      </c>
      <c r="BE1478" s="23">
        <v>-3.48E-3</v>
      </c>
      <c r="BF1478" s="23">
        <v>-1.516E-2</v>
      </c>
      <c r="BG1478" s="23">
        <v>0</v>
      </c>
      <c r="BH1478" s="23">
        <v>0</v>
      </c>
      <c r="BI1478" s="22"/>
    </row>
    <row r="1479" spans="1:61" x14ac:dyDescent="0.25">
      <c r="A1479" t="s">
        <v>248</v>
      </c>
      <c r="D1479">
        <v>57</v>
      </c>
      <c r="E1479">
        <v>40</v>
      </c>
      <c r="F1479">
        <v>20</v>
      </c>
      <c r="G1479">
        <v>100</v>
      </c>
      <c r="H1479">
        <v>3</v>
      </c>
      <c r="I1479">
        <v>437</v>
      </c>
      <c r="J1479">
        <v>1</v>
      </c>
      <c r="K1479" s="1">
        <v>3.8588999999999998E-2</v>
      </c>
      <c r="L1479" s="1">
        <v>-1E-3</v>
      </c>
      <c r="M1479" s="1">
        <v>-1.16E-3</v>
      </c>
      <c r="N1479" s="1">
        <v>2.5600000000000002E-3</v>
      </c>
      <c r="O1479" s="2">
        <v>0.25068699999999999</v>
      </c>
      <c r="P1479" s="17">
        <f t="shared" si="268"/>
        <v>2506.87</v>
      </c>
      <c r="Q1479" s="3">
        <v>9.2069999999999999E-2</v>
      </c>
      <c r="R1479" s="18">
        <f t="shared" si="266"/>
        <v>920.7</v>
      </c>
      <c r="S1479" s="1">
        <v>6.2740000000000001E-3</v>
      </c>
      <c r="T1479" s="1">
        <v>2.5950000000000001E-3</v>
      </c>
      <c r="U1479" s="4">
        <v>0.13467999999999999</v>
      </c>
      <c r="V1479" s="19">
        <f t="shared" si="269"/>
        <v>1346.8</v>
      </c>
      <c r="W1479" s="1">
        <v>-1.9E-3</v>
      </c>
      <c r="X1479" s="1">
        <v>-3.5999999999999999E-3</v>
      </c>
      <c r="Y1479" s="5">
        <v>0.28252500000000003</v>
      </c>
      <c r="Z1479" s="20">
        <f t="shared" si="264"/>
        <v>2825.2500000000005</v>
      </c>
      <c r="AA1479" s="1">
        <v>32.896500000000003</v>
      </c>
      <c r="AB1479" s="1">
        <v>65.695999999999998</v>
      </c>
      <c r="AC1479" s="6">
        <v>2.4423E-2</v>
      </c>
      <c r="AD1479" s="21">
        <f t="shared" si="270"/>
        <v>244.23</v>
      </c>
      <c r="AE1479" s="1">
        <v>-1.23E-3</v>
      </c>
      <c r="AF1479" s="1">
        <v>5.8529999999999997E-3</v>
      </c>
      <c r="AG1479" s="1">
        <v>5.5800000000000001E-4</v>
      </c>
      <c r="AH1479" s="1">
        <v>-1.8030000000000001E-2</v>
      </c>
      <c r="AI1479" s="1">
        <v>0</v>
      </c>
      <c r="AJ1479" s="1">
        <v>0</v>
      </c>
      <c r="AK1479" s="1">
        <v>99.406400000000005</v>
      </c>
      <c r="AL1479">
        <v>9.1179999999999994E-3</v>
      </c>
      <c r="AM1479">
        <v>-4.4999999999999999E-4</v>
      </c>
      <c r="AN1479">
        <v>-4.6999999999999999E-4</v>
      </c>
      <c r="AO1479">
        <v>2.1350000000000002E-3</v>
      </c>
      <c r="AP1479" s="7">
        <v>0.19312799999999999</v>
      </c>
      <c r="AQ1479">
        <v>4.0100999999999998E-2</v>
      </c>
      <c r="AR1479">
        <v>3.8899999999999998E-3</v>
      </c>
      <c r="AS1479">
        <v>1.696E-3</v>
      </c>
      <c r="AT1479">
        <v>0.11806</v>
      </c>
      <c r="AU1479">
        <f t="shared" si="267"/>
        <v>0.158161</v>
      </c>
      <c r="AV1479">
        <v>-1.58E-3</v>
      </c>
      <c r="AW1479">
        <v>-3.2100000000000002E-3</v>
      </c>
      <c r="AX1479" s="8">
        <v>0.198381</v>
      </c>
      <c r="AY1479">
        <v>50.226500000000001</v>
      </c>
      <c r="AZ1479">
        <v>49.199599999999997</v>
      </c>
      <c r="BA1479" s="9">
        <v>1.6471E-2</v>
      </c>
      <c r="BB1479" s="10">
        <f t="shared" si="265"/>
        <v>0.21485199999999999</v>
      </c>
      <c r="BC1479">
        <v>-1.6999999999999999E-3</v>
      </c>
      <c r="BD1479">
        <v>2.4139999999999999E-3</v>
      </c>
      <c r="BE1479">
        <v>2.3800000000000001E-4</v>
      </c>
      <c r="BF1479">
        <v>-4.4000000000000003E-3</v>
      </c>
      <c r="BG1479">
        <v>0</v>
      </c>
      <c r="BH1479">
        <v>0</v>
      </c>
      <c r="BI1479" s="22"/>
    </row>
    <row r="1480" spans="1:61" x14ac:dyDescent="0.25">
      <c r="A1480" t="s">
        <v>248</v>
      </c>
      <c r="D1480">
        <v>57</v>
      </c>
      <c r="E1480">
        <v>40</v>
      </c>
      <c r="F1480">
        <v>20</v>
      </c>
      <c r="G1480">
        <v>100</v>
      </c>
      <c r="H1480">
        <v>3</v>
      </c>
      <c r="I1480">
        <v>438</v>
      </c>
      <c r="J1480">
        <v>2</v>
      </c>
      <c r="K1480" s="1">
        <v>4.8190000000000004E-3</v>
      </c>
      <c r="L1480" s="1">
        <v>6.2440000000000004E-3</v>
      </c>
      <c r="M1480" s="1">
        <v>3.98E-3</v>
      </c>
      <c r="N1480" s="1">
        <v>-7.2999999999999996E-4</v>
      </c>
      <c r="O1480" s="2">
        <v>0.24459400000000001</v>
      </c>
      <c r="P1480" s="17">
        <f t="shared" si="268"/>
        <v>2445.94</v>
      </c>
      <c r="Q1480" s="3">
        <v>9.2991000000000004E-2</v>
      </c>
      <c r="R1480" s="18">
        <f t="shared" si="266"/>
        <v>929.91000000000008</v>
      </c>
      <c r="S1480" s="1">
        <v>6.5779999999999996E-3</v>
      </c>
      <c r="T1480" s="1">
        <v>1.2049999999999999E-3</v>
      </c>
      <c r="U1480" s="4">
        <v>0.134683</v>
      </c>
      <c r="V1480" s="19">
        <f t="shared" si="269"/>
        <v>1346.83</v>
      </c>
      <c r="W1480" s="1">
        <v>-2.3E-3</v>
      </c>
      <c r="X1480" s="1">
        <v>1.372E-3</v>
      </c>
      <c r="Y1480" s="5">
        <v>0.27177200000000001</v>
      </c>
      <c r="Z1480" s="20">
        <f t="shared" si="264"/>
        <v>2717.7200000000003</v>
      </c>
      <c r="AA1480" s="1">
        <v>32.756599999999999</v>
      </c>
      <c r="AB1480" s="1">
        <v>65.938500000000005</v>
      </c>
      <c r="AC1480" s="6">
        <v>3.2190000000000003E-2</v>
      </c>
      <c r="AD1480" s="21">
        <f t="shared" si="270"/>
        <v>321.90000000000003</v>
      </c>
      <c r="AE1480" s="1">
        <v>-8.0199999999999994E-3</v>
      </c>
      <c r="AF1480" s="1">
        <v>1.0681E-2</v>
      </c>
      <c r="AG1480" s="1">
        <v>2.5110000000000002E-3</v>
      </c>
      <c r="AH1480" s="1">
        <v>-2.8920000000000001E-2</v>
      </c>
      <c r="AI1480" s="1">
        <v>0</v>
      </c>
      <c r="AJ1480" s="1">
        <v>0</v>
      </c>
      <c r="AK1480" s="1">
        <v>99.468699999999998</v>
      </c>
      <c r="AL1480">
        <v>1.139E-3</v>
      </c>
      <c r="AM1480">
        <v>2.8349999999999998E-3</v>
      </c>
      <c r="AN1480">
        <v>1.601E-3</v>
      </c>
      <c r="AO1480">
        <v>-6.0999999999999997E-4</v>
      </c>
      <c r="AP1480" s="7">
        <v>0.188528</v>
      </c>
      <c r="AQ1480">
        <v>4.0522000000000002E-2</v>
      </c>
      <c r="AR1480">
        <v>4.0800000000000003E-3</v>
      </c>
      <c r="AS1480">
        <v>7.8799999999999996E-4</v>
      </c>
      <c r="AT1480">
        <v>0.118122</v>
      </c>
      <c r="AU1480">
        <f t="shared" si="267"/>
        <v>0.15864400000000001</v>
      </c>
      <c r="AV1480">
        <v>-1.91E-3</v>
      </c>
      <c r="AW1480">
        <v>1.224E-3</v>
      </c>
      <c r="AX1480" s="8">
        <v>0.19092600000000001</v>
      </c>
      <c r="AY1480">
        <v>50.037799999999997</v>
      </c>
      <c r="AZ1480">
        <v>49.405900000000003</v>
      </c>
      <c r="BA1480" s="9">
        <v>2.172E-2</v>
      </c>
      <c r="BB1480" s="10">
        <f t="shared" si="265"/>
        <v>0.212646</v>
      </c>
      <c r="BC1480">
        <v>-1.107E-2</v>
      </c>
      <c r="BD1480">
        <v>4.4079999999999996E-3</v>
      </c>
      <c r="BE1480">
        <v>1.0709999999999999E-3</v>
      </c>
      <c r="BF1480">
        <v>-7.0600000000000003E-3</v>
      </c>
      <c r="BG1480">
        <v>0</v>
      </c>
      <c r="BH1480">
        <v>0</v>
      </c>
      <c r="BI1480" s="22"/>
    </row>
    <row r="1481" spans="1:61" x14ac:dyDescent="0.25">
      <c r="A1481" s="23" t="s">
        <v>248</v>
      </c>
      <c r="B1481" s="23"/>
      <c r="C1481" s="23"/>
      <c r="D1481" s="23">
        <v>57</v>
      </c>
      <c r="E1481" s="23">
        <v>40</v>
      </c>
      <c r="F1481" s="23">
        <v>20</v>
      </c>
      <c r="G1481" s="23">
        <v>100</v>
      </c>
      <c r="H1481" s="23">
        <v>3</v>
      </c>
      <c r="I1481" s="23">
        <v>439</v>
      </c>
      <c r="J1481" s="23">
        <v>3</v>
      </c>
      <c r="K1481" s="24">
        <v>2.05E-4</v>
      </c>
      <c r="L1481" s="24">
        <v>-1.1100000000000001E-3</v>
      </c>
      <c r="M1481" s="24">
        <v>6.0130000000000001E-3</v>
      </c>
      <c r="N1481" s="24">
        <v>-3.4099999999999998E-3</v>
      </c>
      <c r="O1481" s="25">
        <v>0.24520900000000001</v>
      </c>
      <c r="P1481" s="17">
        <f t="shared" si="268"/>
        <v>2452.09</v>
      </c>
      <c r="Q1481" s="26">
        <v>8.0869999999999997E-2</v>
      </c>
      <c r="R1481" s="18">
        <f t="shared" si="266"/>
        <v>808.69999999999993</v>
      </c>
      <c r="S1481" s="24">
        <v>3.7620000000000002E-3</v>
      </c>
      <c r="T1481" s="24">
        <v>7.8340000000000007E-3</v>
      </c>
      <c r="U1481" s="27">
        <v>0.12814</v>
      </c>
      <c r="V1481" s="19">
        <f t="shared" si="269"/>
        <v>1281.4000000000001</v>
      </c>
      <c r="W1481" s="24">
        <v>-1.3699999999999999E-3</v>
      </c>
      <c r="X1481" s="24">
        <v>6.2799999999999998E-4</v>
      </c>
      <c r="Y1481" s="28">
        <v>0.274895</v>
      </c>
      <c r="Z1481" s="20">
        <f t="shared" si="264"/>
        <v>2748.95</v>
      </c>
      <c r="AA1481" s="24">
        <v>32.938800000000001</v>
      </c>
      <c r="AB1481" s="24">
        <v>65.415700000000001</v>
      </c>
      <c r="AC1481" s="29">
        <v>3.2094999999999999E-2</v>
      </c>
      <c r="AD1481" s="21">
        <f t="shared" si="270"/>
        <v>320.95</v>
      </c>
      <c r="AE1481" s="24">
        <v>-1.9599999999999999E-3</v>
      </c>
      <c r="AF1481" s="24">
        <v>-3.0599999999999998E-3</v>
      </c>
      <c r="AG1481" s="24">
        <v>5.6429999999999996E-3</v>
      </c>
      <c r="AH1481" s="24">
        <v>1.234E-2</v>
      </c>
      <c r="AI1481" s="24">
        <v>0</v>
      </c>
      <c r="AJ1481" s="24">
        <v>0</v>
      </c>
      <c r="AK1481" s="24">
        <v>99.141199999999998</v>
      </c>
      <c r="AL1481" s="23">
        <v>4.8999999999999998E-5</v>
      </c>
      <c r="AM1481" s="23">
        <v>-5.1000000000000004E-4</v>
      </c>
      <c r="AN1481" s="23">
        <v>2.4220000000000001E-3</v>
      </c>
      <c r="AO1481" s="23">
        <v>-2.8500000000000001E-3</v>
      </c>
      <c r="AP1481" s="30">
        <v>0.18921099999999999</v>
      </c>
      <c r="AQ1481" s="23">
        <v>3.5278999999999998E-2</v>
      </c>
      <c r="AR1481" s="23">
        <v>2.336E-3</v>
      </c>
      <c r="AS1481" s="23">
        <v>5.1269999999999996E-3</v>
      </c>
      <c r="AT1481" s="23">
        <v>0.112508</v>
      </c>
      <c r="AU1481">
        <f t="shared" si="267"/>
        <v>0.147787</v>
      </c>
      <c r="AV1481" s="23">
        <v>-1.14E-3</v>
      </c>
      <c r="AW1481" s="23">
        <v>5.5999999999999995E-4</v>
      </c>
      <c r="AX1481" s="31">
        <v>0.19333400000000001</v>
      </c>
      <c r="AY1481" s="23">
        <v>50.372100000000003</v>
      </c>
      <c r="AZ1481" s="23">
        <v>49.0685</v>
      </c>
      <c r="BA1481" s="32">
        <v>2.1680000000000001E-2</v>
      </c>
      <c r="BB1481" s="10">
        <f t="shared" si="265"/>
        <v>0.21501400000000001</v>
      </c>
      <c r="BC1481" s="23">
        <v>-2.7200000000000002E-3</v>
      </c>
      <c r="BD1481" s="23">
        <v>-1.2600000000000001E-3</v>
      </c>
      <c r="BE1481" s="23">
        <v>2.4099999999999998E-3</v>
      </c>
      <c r="BF1481" s="23">
        <v>3.0170000000000002E-3</v>
      </c>
      <c r="BG1481" s="23">
        <v>0</v>
      </c>
      <c r="BH1481" s="23">
        <v>0</v>
      </c>
      <c r="BI1481" s="22"/>
    </row>
    <row r="1482" spans="1:61" x14ac:dyDescent="0.25">
      <c r="A1482" t="s">
        <v>249</v>
      </c>
      <c r="D1482">
        <v>58</v>
      </c>
      <c r="E1482">
        <v>40</v>
      </c>
      <c r="F1482">
        <v>20</v>
      </c>
      <c r="G1482">
        <v>100</v>
      </c>
      <c r="H1482">
        <v>3</v>
      </c>
      <c r="I1482">
        <v>440</v>
      </c>
      <c r="J1482">
        <v>1</v>
      </c>
      <c r="K1482" s="1">
        <v>1.5386E-2</v>
      </c>
      <c r="L1482" s="1">
        <v>-1.057E-2</v>
      </c>
      <c r="M1482" s="1">
        <v>7.5000000000000002E-4</v>
      </c>
      <c r="N1482" s="1">
        <v>9.9599999999999992E-4</v>
      </c>
      <c r="O1482" s="2">
        <v>0.169326</v>
      </c>
      <c r="P1482" s="17">
        <f t="shared" si="268"/>
        <v>1693.26</v>
      </c>
      <c r="Q1482" s="3">
        <v>0.104542</v>
      </c>
      <c r="R1482" s="18">
        <f t="shared" si="266"/>
        <v>1045.42</v>
      </c>
      <c r="S1482" s="1">
        <v>1.0796E-2</v>
      </c>
      <c r="T1482" s="1">
        <v>6.3629999999999997E-3</v>
      </c>
      <c r="U1482" s="4">
        <v>0.122574</v>
      </c>
      <c r="V1482" s="19">
        <f t="shared" si="269"/>
        <v>1225.74</v>
      </c>
      <c r="W1482" s="1">
        <v>-1E-4</v>
      </c>
      <c r="X1482" s="1">
        <v>2.062E-3</v>
      </c>
      <c r="Y1482" s="5">
        <v>0.17328499999999999</v>
      </c>
      <c r="Z1482" s="20">
        <f t="shared" si="264"/>
        <v>1732.85</v>
      </c>
      <c r="AA1482" s="1">
        <v>33.0779</v>
      </c>
      <c r="AB1482" s="1">
        <v>65.915400000000005</v>
      </c>
      <c r="AC1482" s="6">
        <v>4.2957000000000002E-2</v>
      </c>
      <c r="AD1482" s="21">
        <f t="shared" si="270"/>
        <v>429.57</v>
      </c>
      <c r="AE1482" s="1">
        <v>1.743E-3</v>
      </c>
      <c r="AF1482" s="1">
        <v>5.2469999999999999E-3</v>
      </c>
      <c r="AG1482" s="1">
        <v>7.6600000000000001E-3</v>
      </c>
      <c r="AH1482" s="1">
        <v>-9.4740000000000005E-2</v>
      </c>
      <c r="AI1482" s="1">
        <v>0</v>
      </c>
      <c r="AJ1482" s="1">
        <v>0</v>
      </c>
      <c r="AK1482" s="1">
        <v>99.551500000000004</v>
      </c>
      <c r="AL1482">
        <v>3.6250000000000002E-3</v>
      </c>
      <c r="AM1482">
        <v>-4.7800000000000004E-3</v>
      </c>
      <c r="AN1482">
        <v>3.01E-4</v>
      </c>
      <c r="AO1482">
        <v>8.2799999999999996E-4</v>
      </c>
      <c r="AP1482" s="7">
        <v>0.13005900000000001</v>
      </c>
      <c r="AQ1482">
        <v>4.5397E-2</v>
      </c>
      <c r="AR1482">
        <v>6.6740000000000002E-3</v>
      </c>
      <c r="AS1482">
        <v>4.1450000000000002E-3</v>
      </c>
      <c r="AT1482">
        <v>0.107129</v>
      </c>
      <c r="AU1482">
        <f t="shared" si="267"/>
        <v>0.15252599999999999</v>
      </c>
      <c r="AV1482">
        <v>-8.0000000000000007E-5</v>
      </c>
      <c r="AW1482">
        <v>1.8320000000000001E-3</v>
      </c>
      <c r="AX1482" s="8">
        <v>0.12131400000000001</v>
      </c>
      <c r="AY1482">
        <v>50.353000000000002</v>
      </c>
      <c r="AZ1482">
        <v>49.216900000000003</v>
      </c>
      <c r="BA1482" s="9">
        <v>2.8884E-2</v>
      </c>
      <c r="BB1482" s="10">
        <f t="shared" si="265"/>
        <v>0.150198</v>
      </c>
      <c r="BC1482">
        <v>2.3990000000000001E-3</v>
      </c>
      <c r="BD1482">
        <v>2.1580000000000002E-3</v>
      </c>
      <c r="BE1482">
        <v>3.2560000000000002E-3</v>
      </c>
      <c r="BF1482">
        <v>-2.3050000000000001E-2</v>
      </c>
      <c r="BG1482">
        <v>0</v>
      </c>
      <c r="BH1482">
        <v>0</v>
      </c>
      <c r="BI1482" s="22"/>
    </row>
    <row r="1483" spans="1:61" x14ac:dyDescent="0.25">
      <c r="A1483" t="s">
        <v>249</v>
      </c>
      <c r="D1483">
        <v>58</v>
      </c>
      <c r="E1483">
        <v>40</v>
      </c>
      <c r="F1483">
        <v>20</v>
      </c>
      <c r="G1483">
        <v>100</v>
      </c>
      <c r="H1483">
        <v>3</v>
      </c>
      <c r="I1483">
        <v>441</v>
      </c>
      <c r="J1483">
        <v>2</v>
      </c>
      <c r="K1483" s="1">
        <v>1.9095000000000001E-2</v>
      </c>
      <c r="L1483" s="1">
        <v>5.1650000000000003E-3</v>
      </c>
      <c r="M1483" s="1">
        <v>2.0100000000000001E-4</v>
      </c>
      <c r="N1483" s="1">
        <v>-8.4000000000000003E-4</v>
      </c>
      <c r="O1483" s="2">
        <v>0.17852799999999999</v>
      </c>
      <c r="P1483" s="17">
        <f t="shared" si="268"/>
        <v>1785.28</v>
      </c>
      <c r="Q1483" s="3">
        <v>9.4645000000000007E-2</v>
      </c>
      <c r="R1483" s="18">
        <f t="shared" si="266"/>
        <v>946.45</v>
      </c>
      <c r="S1483" s="1">
        <v>1.1036000000000001E-2</v>
      </c>
      <c r="T1483" s="1">
        <v>4.1729999999999996E-3</v>
      </c>
      <c r="U1483" s="4">
        <v>0.13199</v>
      </c>
      <c r="V1483" s="19">
        <f t="shared" si="269"/>
        <v>1319.8999999999999</v>
      </c>
      <c r="W1483" s="1">
        <v>-5.1900000000000002E-3</v>
      </c>
      <c r="X1483" s="1">
        <v>1.307E-3</v>
      </c>
      <c r="Y1483" s="5">
        <v>0.18471299999999999</v>
      </c>
      <c r="Z1483" s="20">
        <f t="shared" si="264"/>
        <v>1847.1299999999999</v>
      </c>
      <c r="AA1483" s="1">
        <v>33.171799999999998</v>
      </c>
      <c r="AB1483" s="1">
        <v>65.977900000000005</v>
      </c>
      <c r="AC1483" s="6">
        <v>4.2999999999999997E-2</v>
      </c>
      <c r="AD1483" s="21">
        <f t="shared" si="270"/>
        <v>429.99999999999994</v>
      </c>
      <c r="AE1483" s="1">
        <v>1.3470000000000001E-3</v>
      </c>
      <c r="AF1483" s="1">
        <v>5.9170000000000004E-3</v>
      </c>
      <c r="AG1483" s="1">
        <v>5.2129999999999998E-3</v>
      </c>
      <c r="AH1483" s="1">
        <v>-4.3369999999999999E-2</v>
      </c>
      <c r="AI1483" s="1">
        <v>0</v>
      </c>
      <c r="AJ1483" s="1">
        <v>0</v>
      </c>
      <c r="AK1483" s="1">
        <v>99.786600000000007</v>
      </c>
      <c r="AL1483">
        <v>4.4879999999999998E-3</v>
      </c>
      <c r="AM1483">
        <v>2.3319999999999999E-3</v>
      </c>
      <c r="AN1483">
        <v>8.0000000000000007E-5</v>
      </c>
      <c r="AO1483">
        <v>-6.8999999999999997E-4</v>
      </c>
      <c r="AP1483" s="7">
        <v>0.136826</v>
      </c>
      <c r="AQ1483">
        <v>4.1009999999999998E-2</v>
      </c>
      <c r="AR1483">
        <v>6.8069999999999997E-3</v>
      </c>
      <c r="AS1483">
        <v>2.7130000000000001E-3</v>
      </c>
      <c r="AT1483">
        <v>0.115105</v>
      </c>
      <c r="AU1483">
        <f t="shared" si="267"/>
        <v>0.156115</v>
      </c>
      <c r="AV1483">
        <v>-4.2900000000000004E-3</v>
      </c>
      <c r="AW1483">
        <v>1.1590000000000001E-3</v>
      </c>
      <c r="AX1483" s="8">
        <v>0.12903000000000001</v>
      </c>
      <c r="AY1483">
        <v>50.385199999999998</v>
      </c>
      <c r="AZ1483">
        <v>49.155500000000004</v>
      </c>
      <c r="BA1483" s="9">
        <v>2.8850000000000001E-2</v>
      </c>
      <c r="BB1483" s="10">
        <f t="shared" si="265"/>
        <v>0.15788000000000002</v>
      </c>
      <c r="BC1483">
        <v>1.851E-3</v>
      </c>
      <c r="BD1483">
        <v>2.428E-3</v>
      </c>
      <c r="BE1483">
        <v>2.2109999999999999E-3</v>
      </c>
      <c r="BF1483">
        <v>-1.0529999999999999E-2</v>
      </c>
      <c r="BG1483">
        <v>0</v>
      </c>
      <c r="BH1483">
        <v>0</v>
      </c>
      <c r="BI1483" s="22"/>
    </row>
    <row r="1484" spans="1:61" x14ac:dyDescent="0.25">
      <c r="A1484" t="s">
        <v>249</v>
      </c>
      <c r="D1484">
        <v>58</v>
      </c>
      <c r="E1484">
        <v>40</v>
      </c>
      <c r="F1484">
        <v>20</v>
      </c>
      <c r="G1484">
        <v>100</v>
      </c>
      <c r="H1484">
        <v>3</v>
      </c>
      <c r="I1484">
        <v>442</v>
      </c>
      <c r="J1484">
        <v>3</v>
      </c>
      <c r="K1484" s="1">
        <v>1.0917E-2</v>
      </c>
      <c r="L1484" s="1">
        <v>-4.7499999999999999E-3</v>
      </c>
      <c r="M1484" s="1">
        <v>2.0460000000000001E-3</v>
      </c>
      <c r="N1484" s="1">
        <v>-2.2000000000000001E-3</v>
      </c>
      <c r="O1484" s="2">
        <v>0.179898</v>
      </c>
      <c r="P1484" s="17">
        <f t="shared" si="268"/>
        <v>1798.98</v>
      </c>
      <c r="Q1484" s="3">
        <v>0.114554</v>
      </c>
      <c r="R1484" s="18">
        <f t="shared" si="266"/>
        <v>1145.54</v>
      </c>
      <c r="S1484" s="1">
        <v>5.9280000000000001E-3</v>
      </c>
      <c r="T1484" s="1">
        <v>3.0899999999999998E-4</v>
      </c>
      <c r="U1484" s="4">
        <v>0.12972700000000001</v>
      </c>
      <c r="V1484" s="19">
        <f t="shared" si="269"/>
        <v>1297.27</v>
      </c>
      <c r="W1484" s="1">
        <v>-6.9499999999999996E-3</v>
      </c>
      <c r="X1484" s="1">
        <v>1.7750000000000001E-3</v>
      </c>
      <c r="Y1484" s="5">
        <v>0.19473099999999999</v>
      </c>
      <c r="Z1484" s="20">
        <f t="shared" si="264"/>
        <v>1947.31</v>
      </c>
      <c r="AA1484" s="1">
        <v>33.111499999999999</v>
      </c>
      <c r="AB1484" s="1">
        <v>66.066999999999993</v>
      </c>
      <c r="AC1484" s="6">
        <v>2.9315000000000001E-2</v>
      </c>
      <c r="AD1484" s="21">
        <f t="shared" si="270"/>
        <v>293.15000000000003</v>
      </c>
      <c r="AE1484" s="1">
        <v>3.3500000000000001E-4</v>
      </c>
      <c r="AF1484" s="1">
        <v>1.3618E-2</v>
      </c>
      <c r="AG1484" s="1">
        <v>8.4100000000000008E-3</v>
      </c>
      <c r="AH1484" s="1">
        <v>-7.9799999999999992E-3</v>
      </c>
      <c r="AI1484" s="1">
        <v>0</v>
      </c>
      <c r="AJ1484" s="1">
        <v>0</v>
      </c>
      <c r="AK1484" s="1">
        <v>99.848200000000006</v>
      </c>
      <c r="AL1484">
        <v>2.5669999999999998E-3</v>
      </c>
      <c r="AM1484">
        <v>-2.15E-3</v>
      </c>
      <c r="AN1484">
        <v>8.1899999999999996E-4</v>
      </c>
      <c r="AO1484">
        <v>-1.82E-3</v>
      </c>
      <c r="AP1484" s="7">
        <v>0.137906</v>
      </c>
      <c r="AQ1484">
        <v>4.9646000000000003E-2</v>
      </c>
      <c r="AR1484">
        <v>3.6570000000000001E-3</v>
      </c>
      <c r="AS1484">
        <v>2.0100000000000001E-4</v>
      </c>
      <c r="AT1484">
        <v>0.11315500000000001</v>
      </c>
      <c r="AU1484">
        <f t="shared" si="267"/>
        <v>0.162801</v>
      </c>
      <c r="AV1484">
        <v>-5.7400000000000003E-3</v>
      </c>
      <c r="AW1484">
        <v>1.5740000000000001E-3</v>
      </c>
      <c r="AX1484" s="8">
        <v>0.13605800000000001</v>
      </c>
      <c r="AY1484">
        <v>50.304400000000001</v>
      </c>
      <c r="AZ1484">
        <v>49.232399999999998</v>
      </c>
      <c r="BA1484" s="9">
        <v>1.9671999999999999E-2</v>
      </c>
      <c r="BB1484" s="10">
        <f t="shared" si="265"/>
        <v>0.15573000000000001</v>
      </c>
      <c r="BC1484">
        <v>4.6000000000000001E-4</v>
      </c>
      <c r="BD1484">
        <v>5.5890000000000002E-3</v>
      </c>
      <c r="BE1484">
        <v>3.568E-3</v>
      </c>
      <c r="BF1484">
        <v>-1.9400000000000001E-3</v>
      </c>
      <c r="BG1484">
        <v>0</v>
      </c>
      <c r="BH1484">
        <v>0</v>
      </c>
      <c r="BI1484" s="22"/>
    </row>
    <row r="1485" spans="1:61" x14ac:dyDescent="0.25">
      <c r="A1485" t="s">
        <v>249</v>
      </c>
      <c r="D1485">
        <v>58</v>
      </c>
      <c r="E1485">
        <v>40</v>
      </c>
      <c r="F1485">
        <v>20</v>
      </c>
      <c r="G1485">
        <v>100</v>
      </c>
      <c r="H1485">
        <v>3</v>
      </c>
      <c r="I1485">
        <v>443</v>
      </c>
      <c r="J1485">
        <v>4</v>
      </c>
      <c r="K1485" s="1">
        <v>2.3290000000000002E-2</v>
      </c>
      <c r="L1485" s="1">
        <v>1.833E-3</v>
      </c>
      <c r="M1485" s="1">
        <v>-8.3000000000000001E-4</v>
      </c>
      <c r="N1485" s="1">
        <v>1.763E-3</v>
      </c>
      <c r="O1485" s="2">
        <v>0.17821500000000001</v>
      </c>
      <c r="P1485" s="17">
        <f t="shared" si="268"/>
        <v>1782.15</v>
      </c>
      <c r="Q1485" s="3">
        <v>0.110476</v>
      </c>
      <c r="R1485" s="18">
        <f t="shared" si="266"/>
        <v>1104.76</v>
      </c>
      <c r="S1485" s="1">
        <v>7.0179999999999999E-3</v>
      </c>
      <c r="T1485" s="1">
        <v>9.9159999999999995E-3</v>
      </c>
      <c r="U1485" s="4">
        <v>0.14093800000000001</v>
      </c>
      <c r="V1485" s="19">
        <f t="shared" si="269"/>
        <v>1409.38</v>
      </c>
      <c r="W1485" s="1">
        <v>6.0499999999999996E-4</v>
      </c>
      <c r="X1485" s="1">
        <v>2.9450000000000001E-3</v>
      </c>
      <c r="Y1485" s="5">
        <v>0.19447500000000001</v>
      </c>
      <c r="Z1485" s="20">
        <f t="shared" si="264"/>
        <v>1944.75</v>
      </c>
      <c r="AA1485" s="1">
        <v>33.164900000000003</v>
      </c>
      <c r="AB1485" s="1">
        <v>66.093500000000006</v>
      </c>
      <c r="AC1485" s="6">
        <v>3.2013E-2</v>
      </c>
      <c r="AD1485" s="21">
        <f t="shared" si="270"/>
        <v>320.13</v>
      </c>
      <c r="AE1485" s="1">
        <v>3.4220000000000001E-3</v>
      </c>
      <c r="AF1485" s="1">
        <v>6.7660000000000003E-3</v>
      </c>
      <c r="AG1485" s="1">
        <v>1.1932999999999999E-2</v>
      </c>
      <c r="AH1485" s="1">
        <v>-6.9150000000000003E-2</v>
      </c>
      <c r="AI1485" s="1">
        <v>0</v>
      </c>
      <c r="AJ1485" s="1">
        <v>0</v>
      </c>
      <c r="AK1485" s="1">
        <v>99.914000000000001</v>
      </c>
      <c r="AL1485">
        <v>5.4689999999999999E-3</v>
      </c>
      <c r="AM1485">
        <v>8.2700000000000004E-4</v>
      </c>
      <c r="AN1485">
        <v>-3.3E-4</v>
      </c>
      <c r="AO1485">
        <v>1.4610000000000001E-3</v>
      </c>
      <c r="AP1485" s="7">
        <v>0.13645299999999999</v>
      </c>
      <c r="AQ1485">
        <v>4.7822000000000003E-2</v>
      </c>
      <c r="AR1485">
        <v>4.3239999999999997E-3</v>
      </c>
      <c r="AS1485">
        <v>6.4400000000000004E-3</v>
      </c>
      <c r="AT1485">
        <v>0.12278799999999999</v>
      </c>
      <c r="AU1485">
        <f t="shared" si="267"/>
        <v>0.17060999999999998</v>
      </c>
      <c r="AV1485">
        <v>5.0000000000000001E-4</v>
      </c>
      <c r="AW1485">
        <v>2.6080000000000001E-3</v>
      </c>
      <c r="AX1485" s="8">
        <v>0.135717</v>
      </c>
      <c r="AY1485">
        <v>50.325299999999999</v>
      </c>
      <c r="AZ1485">
        <v>49.193399999999997</v>
      </c>
      <c r="BA1485" s="9">
        <v>2.1458000000000001E-2</v>
      </c>
      <c r="BB1485" s="10">
        <f t="shared" si="265"/>
        <v>0.15717500000000001</v>
      </c>
      <c r="BC1485">
        <v>4.6969999999999998E-3</v>
      </c>
      <c r="BD1485">
        <v>2.774E-3</v>
      </c>
      <c r="BE1485">
        <v>5.0569999999999999E-3</v>
      </c>
      <c r="BF1485">
        <v>-1.677E-2</v>
      </c>
      <c r="BG1485">
        <v>0</v>
      </c>
      <c r="BH1485">
        <v>0</v>
      </c>
      <c r="BI1485" s="22"/>
    </row>
    <row r="1486" spans="1:61" x14ac:dyDescent="0.25">
      <c r="A1486" t="s">
        <v>249</v>
      </c>
      <c r="D1486">
        <v>58</v>
      </c>
      <c r="E1486">
        <v>40</v>
      </c>
      <c r="F1486">
        <v>20</v>
      </c>
      <c r="G1486">
        <v>100</v>
      </c>
      <c r="H1486">
        <v>3</v>
      </c>
      <c r="I1486">
        <v>444</v>
      </c>
      <c r="J1486">
        <v>5</v>
      </c>
      <c r="K1486" s="1">
        <v>-2.3640000000000001E-2</v>
      </c>
      <c r="L1486" s="1">
        <v>-6.4000000000000005E-4</v>
      </c>
      <c r="M1486" s="1">
        <v>-1.6000000000000001E-4</v>
      </c>
      <c r="N1486" s="1">
        <v>7.6800000000000002E-4</v>
      </c>
      <c r="O1486" s="2">
        <v>3.2044000000000003E-2</v>
      </c>
      <c r="P1486" s="17">
        <f t="shared" si="268"/>
        <v>320.44000000000005</v>
      </c>
      <c r="Q1486" s="3">
        <v>0.54452599999999995</v>
      </c>
      <c r="R1486" s="18">
        <f t="shared" si="266"/>
        <v>5445.2599999999993</v>
      </c>
      <c r="S1486" s="1">
        <v>5.2909999999999997E-3</v>
      </c>
      <c r="T1486" s="1">
        <v>7.8630000000000002E-3</v>
      </c>
      <c r="U1486" s="4">
        <v>0.22298799999999999</v>
      </c>
      <c r="V1486" s="19">
        <f t="shared" si="269"/>
        <v>2229.88</v>
      </c>
      <c r="W1486" s="1">
        <v>2.1540000000000001E-3</v>
      </c>
      <c r="X1486" s="1">
        <v>-2.8999999999999998E-3</v>
      </c>
      <c r="Y1486" s="5">
        <v>2.4080000000000001E-2</v>
      </c>
      <c r="Z1486" s="20">
        <f t="shared" si="264"/>
        <v>240.8</v>
      </c>
      <c r="AA1486" s="1">
        <v>33.173900000000003</v>
      </c>
      <c r="AB1486" s="1">
        <v>65.729100000000003</v>
      </c>
      <c r="AC1486" s="6">
        <v>2.9700000000000001E-4</v>
      </c>
      <c r="AD1486" s="21">
        <f t="shared" si="270"/>
        <v>2.97</v>
      </c>
      <c r="AE1486" s="1">
        <v>2.2790000000000002E-3</v>
      </c>
      <c r="AF1486" s="1">
        <v>1.2444E-2</v>
      </c>
      <c r="AG1486" s="1">
        <v>1.1664000000000001E-2</v>
      </c>
      <c r="AH1486" s="1">
        <v>3.2346E-2</v>
      </c>
      <c r="AI1486" s="1">
        <v>0</v>
      </c>
      <c r="AJ1486" s="1">
        <v>0</v>
      </c>
      <c r="AK1486" s="1">
        <v>99.7744</v>
      </c>
      <c r="AL1486">
        <v>-5.5599999999999998E-3</v>
      </c>
      <c r="AM1486">
        <v>-2.9E-4</v>
      </c>
      <c r="AN1486">
        <v>-6.0000000000000002E-5</v>
      </c>
      <c r="AO1486">
        <v>6.38E-4</v>
      </c>
      <c r="AP1486" s="7">
        <v>2.4594999999999999E-2</v>
      </c>
      <c r="AQ1486">
        <v>0.236287</v>
      </c>
      <c r="AR1486">
        <v>3.2680000000000001E-3</v>
      </c>
      <c r="AS1486">
        <v>5.1190000000000003E-3</v>
      </c>
      <c r="AT1486">
        <v>0.194746</v>
      </c>
      <c r="AU1486">
        <f t="shared" si="267"/>
        <v>0.431033</v>
      </c>
      <c r="AV1486">
        <v>1.7819999999999999E-3</v>
      </c>
      <c r="AW1486">
        <v>-2.5799999999999998E-3</v>
      </c>
      <c r="AX1486" s="8">
        <v>1.6846E-2</v>
      </c>
      <c r="AY1486">
        <v>50.462200000000003</v>
      </c>
      <c r="AZ1486">
        <v>49.041800000000002</v>
      </c>
      <c r="BA1486" s="9">
        <v>1.9900000000000001E-4</v>
      </c>
      <c r="BB1486" s="10">
        <f t="shared" si="265"/>
        <v>1.7045000000000001E-2</v>
      </c>
      <c r="BC1486">
        <v>3.1350000000000002E-3</v>
      </c>
      <c r="BD1486">
        <v>5.1139999999999996E-3</v>
      </c>
      <c r="BE1486">
        <v>4.9550000000000002E-3</v>
      </c>
      <c r="BF1486">
        <v>7.8650000000000005E-3</v>
      </c>
      <c r="BG1486">
        <v>0</v>
      </c>
      <c r="BH1486">
        <v>0</v>
      </c>
      <c r="BI1486" s="22"/>
    </row>
    <row r="1487" spans="1:61" x14ac:dyDescent="0.25">
      <c r="A1487" s="23" t="s">
        <v>249</v>
      </c>
      <c r="B1487" s="23"/>
      <c r="C1487" s="23"/>
      <c r="D1487" s="23">
        <v>58</v>
      </c>
      <c r="E1487" s="23">
        <v>40</v>
      </c>
      <c r="F1487" s="23">
        <v>20</v>
      </c>
      <c r="G1487" s="23">
        <v>100</v>
      </c>
      <c r="H1487" s="23">
        <v>3</v>
      </c>
      <c r="I1487" s="23">
        <v>445</v>
      </c>
      <c r="J1487" s="23">
        <v>6</v>
      </c>
      <c r="K1487" s="24">
        <v>2.34E-4</v>
      </c>
      <c r="L1487" s="24">
        <v>2.3599999999999999E-4</v>
      </c>
      <c r="M1487" s="24">
        <v>-7.5500000000000003E-3</v>
      </c>
      <c r="N1487" s="24">
        <v>1.456E-3</v>
      </c>
      <c r="O1487" s="25">
        <v>0.185665</v>
      </c>
      <c r="P1487" s="17">
        <f t="shared" si="268"/>
        <v>1856.6499999999999</v>
      </c>
      <c r="Q1487" s="26">
        <v>0.102422</v>
      </c>
      <c r="R1487" s="18">
        <f t="shared" si="266"/>
        <v>1024.22</v>
      </c>
      <c r="S1487" s="24">
        <v>1.0813E-2</v>
      </c>
      <c r="T1487" s="24">
        <v>3.0600000000000001E-4</v>
      </c>
      <c r="U1487" s="27">
        <v>0.136657</v>
      </c>
      <c r="V1487" s="19">
        <f t="shared" si="269"/>
        <v>1366.57</v>
      </c>
      <c r="W1487" s="24">
        <v>3.8310000000000002E-3</v>
      </c>
      <c r="X1487" s="24">
        <v>1.029E-3</v>
      </c>
      <c r="Y1487" s="28">
        <v>0.19961100000000001</v>
      </c>
      <c r="Z1487" s="20">
        <f t="shared" si="264"/>
        <v>1996.1100000000001</v>
      </c>
      <c r="AA1487" s="24">
        <v>33.152200000000001</v>
      </c>
      <c r="AB1487" s="24">
        <v>65.923299999999998</v>
      </c>
      <c r="AC1487" s="29">
        <v>3.9542000000000001E-2</v>
      </c>
      <c r="AD1487" s="21">
        <f t="shared" si="270"/>
        <v>395.42</v>
      </c>
      <c r="AE1487" s="24">
        <v>1.8599999999999999E-4</v>
      </c>
      <c r="AF1487" s="24">
        <v>1.6097E-2</v>
      </c>
      <c r="AG1487" s="24">
        <v>-9.7000000000000005E-4</v>
      </c>
      <c r="AH1487" s="24">
        <v>-5.3940000000000002E-2</v>
      </c>
      <c r="AI1487" s="24">
        <v>0</v>
      </c>
      <c r="AJ1487" s="24">
        <v>0</v>
      </c>
      <c r="AK1487" s="24">
        <v>99.711100000000002</v>
      </c>
      <c r="AL1487" s="23">
        <v>5.5000000000000002E-5</v>
      </c>
      <c r="AM1487" s="23">
        <v>1.06E-4</v>
      </c>
      <c r="AN1487" s="23">
        <v>-3.0200000000000001E-3</v>
      </c>
      <c r="AO1487" s="23">
        <v>1.209E-3</v>
      </c>
      <c r="AP1487" s="30">
        <v>0.142375</v>
      </c>
      <c r="AQ1487" s="23">
        <v>4.4402999999999998E-2</v>
      </c>
      <c r="AR1487" s="23">
        <v>6.6730000000000001E-3</v>
      </c>
      <c r="AS1487" s="23">
        <v>1.9900000000000001E-4</v>
      </c>
      <c r="AT1487" s="23">
        <v>0.119241</v>
      </c>
      <c r="AU1487">
        <f t="shared" si="267"/>
        <v>0.16364400000000001</v>
      </c>
      <c r="AV1487" s="23">
        <v>3.1679999999999998E-3</v>
      </c>
      <c r="AW1487" s="23">
        <v>9.1200000000000005E-4</v>
      </c>
      <c r="AX1487" s="31">
        <v>0.139515</v>
      </c>
      <c r="AY1487" s="23">
        <v>50.383299999999998</v>
      </c>
      <c r="AZ1487" s="23">
        <v>49.142000000000003</v>
      </c>
      <c r="BA1487" s="32">
        <v>2.6544999999999999E-2</v>
      </c>
      <c r="BB1487" s="10">
        <f t="shared" si="265"/>
        <v>0.16605999999999999</v>
      </c>
      <c r="BC1487" s="23">
        <v>2.5599999999999999E-4</v>
      </c>
      <c r="BD1487" s="23">
        <v>6.6090000000000003E-3</v>
      </c>
      <c r="BE1487" s="23">
        <v>-4.0999999999999999E-4</v>
      </c>
      <c r="BF1487" s="23">
        <v>-1.3100000000000001E-2</v>
      </c>
      <c r="BG1487" s="23">
        <v>0</v>
      </c>
      <c r="BH1487" s="23">
        <v>0</v>
      </c>
      <c r="BI1487" s="22"/>
    </row>
    <row r="1488" spans="1:61" x14ac:dyDescent="0.25">
      <c r="A1488" t="s">
        <v>250</v>
      </c>
      <c r="D1488">
        <v>59</v>
      </c>
      <c r="E1488">
        <v>40</v>
      </c>
      <c r="F1488">
        <v>20</v>
      </c>
      <c r="G1488">
        <v>100</v>
      </c>
      <c r="H1488">
        <v>3</v>
      </c>
      <c r="I1488">
        <v>446</v>
      </c>
      <c r="J1488">
        <v>1</v>
      </c>
      <c r="K1488" s="1">
        <v>-3.14E-3</v>
      </c>
      <c r="L1488" s="1">
        <v>7.8589999999999997E-3</v>
      </c>
      <c r="M1488" s="1">
        <v>4.1809999999999998E-3</v>
      </c>
      <c r="N1488" s="1">
        <v>1.8900000000000001E-4</v>
      </c>
      <c r="O1488" s="2">
        <v>0.18632000000000001</v>
      </c>
      <c r="P1488" s="17">
        <f t="shared" si="268"/>
        <v>1863.2</v>
      </c>
      <c r="Q1488" s="3">
        <v>0.13563700000000001</v>
      </c>
      <c r="R1488" s="18">
        <f t="shared" si="266"/>
        <v>1356.3700000000001</v>
      </c>
      <c r="S1488" s="1">
        <v>1.1075E-2</v>
      </c>
      <c r="T1488" s="1">
        <v>7.9690000000000004E-3</v>
      </c>
      <c r="U1488" s="4">
        <v>0.144847</v>
      </c>
      <c r="V1488" s="19">
        <f t="shared" si="269"/>
        <v>1448.47</v>
      </c>
      <c r="W1488" s="1">
        <v>-1.6999999999999999E-3</v>
      </c>
      <c r="X1488" s="1">
        <v>2.879E-3</v>
      </c>
      <c r="Y1488" s="5">
        <v>0.15479000000000001</v>
      </c>
      <c r="Z1488" s="20">
        <f t="shared" si="264"/>
        <v>1547.9</v>
      </c>
      <c r="AA1488" s="1">
        <v>33.142200000000003</v>
      </c>
      <c r="AB1488" s="1">
        <v>65.970399999999998</v>
      </c>
      <c r="AC1488" s="6">
        <v>5.7951000000000003E-2</v>
      </c>
      <c r="AD1488" s="21">
        <f t="shared" si="270"/>
        <v>579.51</v>
      </c>
      <c r="AE1488" s="1">
        <v>4.6430000000000004E-3</v>
      </c>
      <c r="AF1488" s="1">
        <v>5.3239999999999997E-3</v>
      </c>
      <c r="AG1488" s="1">
        <v>9.3069999999999993E-3</v>
      </c>
      <c r="AH1488" s="1">
        <v>-1.8939999999999999E-2</v>
      </c>
      <c r="AI1488" s="1">
        <v>0</v>
      </c>
      <c r="AJ1488" s="1">
        <v>0</v>
      </c>
      <c r="AK1488" s="1">
        <v>99.821799999999996</v>
      </c>
      <c r="AL1488">
        <v>-7.3999999999999999E-4</v>
      </c>
      <c r="AM1488">
        <v>3.5490000000000001E-3</v>
      </c>
      <c r="AN1488">
        <v>1.673E-3</v>
      </c>
      <c r="AO1488">
        <v>1.5699999999999999E-4</v>
      </c>
      <c r="AP1488" s="7">
        <v>0.14281099999999999</v>
      </c>
      <c r="AQ1488">
        <v>5.8776000000000002E-2</v>
      </c>
      <c r="AR1488">
        <v>6.8320000000000004E-3</v>
      </c>
      <c r="AS1488">
        <v>5.1809999999999998E-3</v>
      </c>
      <c r="AT1488">
        <v>0.126328</v>
      </c>
      <c r="AU1488">
        <f t="shared" si="267"/>
        <v>0.18510399999999999</v>
      </c>
      <c r="AV1488">
        <v>-1.4E-3</v>
      </c>
      <c r="AW1488">
        <v>2.5530000000000001E-3</v>
      </c>
      <c r="AX1488" s="8">
        <v>0.108138</v>
      </c>
      <c r="AY1488">
        <v>50.344900000000003</v>
      </c>
      <c r="AZ1488">
        <v>49.154499999999999</v>
      </c>
      <c r="BA1488" s="9">
        <v>3.8885000000000003E-2</v>
      </c>
      <c r="BB1488" s="10">
        <f t="shared" si="265"/>
        <v>0.14702300000000001</v>
      </c>
      <c r="BC1488">
        <v>6.3790000000000001E-3</v>
      </c>
      <c r="BD1488">
        <v>2.1849999999999999E-3</v>
      </c>
      <c r="BE1488">
        <v>3.9480000000000001E-3</v>
      </c>
      <c r="BF1488">
        <v>-4.5999999999999999E-3</v>
      </c>
      <c r="BG1488">
        <v>0</v>
      </c>
      <c r="BH1488">
        <v>0</v>
      </c>
      <c r="BI1488" s="22"/>
    </row>
    <row r="1489" spans="1:61" x14ac:dyDescent="0.25">
      <c r="A1489" t="s">
        <v>250</v>
      </c>
      <c r="D1489">
        <v>59</v>
      </c>
      <c r="E1489">
        <v>40</v>
      </c>
      <c r="F1489">
        <v>20</v>
      </c>
      <c r="G1489">
        <v>100</v>
      </c>
      <c r="H1489">
        <v>3</v>
      </c>
      <c r="I1489">
        <v>447</v>
      </c>
      <c r="J1489">
        <v>2</v>
      </c>
      <c r="K1489" s="1">
        <v>6.1110000000000001E-3</v>
      </c>
      <c r="L1489" s="1">
        <v>3.7109999999999999E-3</v>
      </c>
      <c r="M1489" s="1">
        <v>-1.2099999999999999E-3</v>
      </c>
      <c r="N1489" s="1">
        <v>2.5579999999999999E-3</v>
      </c>
      <c r="O1489" s="2">
        <v>0.18543499999999999</v>
      </c>
      <c r="P1489" s="17">
        <f t="shared" si="268"/>
        <v>1854.35</v>
      </c>
      <c r="Q1489" s="3">
        <v>0.148672</v>
      </c>
      <c r="R1489" s="18">
        <f t="shared" si="266"/>
        <v>1486.72</v>
      </c>
      <c r="S1489" s="1">
        <v>5.1520000000000003E-3</v>
      </c>
      <c r="T1489" s="1">
        <v>3.346E-3</v>
      </c>
      <c r="U1489" s="4">
        <v>0.15532399999999999</v>
      </c>
      <c r="V1489" s="19">
        <f t="shared" si="269"/>
        <v>1553.24</v>
      </c>
      <c r="W1489" s="1">
        <v>1.5579999999999999E-3</v>
      </c>
      <c r="X1489" s="1">
        <v>7.8899999999999999E-4</v>
      </c>
      <c r="Y1489" s="5">
        <v>0.14941199999999999</v>
      </c>
      <c r="Z1489" s="20">
        <f t="shared" si="264"/>
        <v>1494.12</v>
      </c>
      <c r="AA1489" s="1">
        <v>33.192700000000002</v>
      </c>
      <c r="AB1489" s="1">
        <v>65.989800000000002</v>
      </c>
      <c r="AC1489" s="6">
        <v>7.1153999999999995E-2</v>
      </c>
      <c r="AD1489" s="21">
        <f t="shared" si="270"/>
        <v>711.54</v>
      </c>
      <c r="AE1489" s="1">
        <v>6.0229999999999997E-3</v>
      </c>
      <c r="AF1489" s="1">
        <v>1.7288000000000001E-2</v>
      </c>
      <c r="AG1489" s="1">
        <v>1.0987E-2</v>
      </c>
      <c r="AH1489" s="1">
        <v>-2.9080000000000002E-2</v>
      </c>
      <c r="AI1489" s="1">
        <v>0</v>
      </c>
      <c r="AJ1489" s="1">
        <v>0</v>
      </c>
      <c r="AK1489" s="1">
        <v>99.919700000000006</v>
      </c>
      <c r="AL1489">
        <v>1.4350000000000001E-3</v>
      </c>
      <c r="AM1489">
        <v>1.6739999999999999E-3</v>
      </c>
      <c r="AN1489">
        <v>-4.8000000000000001E-4</v>
      </c>
      <c r="AO1489">
        <v>2.1199999999999999E-3</v>
      </c>
      <c r="AP1489" s="7">
        <v>0.14197799999999999</v>
      </c>
      <c r="AQ1489">
        <v>6.4353999999999995E-2</v>
      </c>
      <c r="AR1489">
        <v>3.1740000000000002E-3</v>
      </c>
      <c r="AS1489">
        <v>2.173E-3</v>
      </c>
      <c r="AT1489">
        <v>0.13531799999999999</v>
      </c>
      <c r="AU1489">
        <f t="shared" si="267"/>
        <v>0.19967199999999999</v>
      </c>
      <c r="AV1489">
        <v>1.286E-3</v>
      </c>
      <c r="AW1489">
        <v>6.9899999999999997E-4</v>
      </c>
      <c r="AX1489" s="8">
        <v>0.104266</v>
      </c>
      <c r="AY1489">
        <v>50.366399999999999</v>
      </c>
      <c r="AZ1489">
        <v>49.115000000000002</v>
      </c>
      <c r="BA1489" s="9">
        <v>4.7690999999999997E-2</v>
      </c>
      <c r="BB1489" s="10">
        <f t="shared" si="265"/>
        <v>0.15195700000000001</v>
      </c>
      <c r="BC1489">
        <v>8.2660000000000008E-3</v>
      </c>
      <c r="BD1489">
        <v>7.0870000000000004E-3</v>
      </c>
      <c r="BE1489">
        <v>4.6560000000000004E-3</v>
      </c>
      <c r="BF1489">
        <v>-7.0499999999999998E-3</v>
      </c>
      <c r="BG1489">
        <v>0</v>
      </c>
      <c r="BH1489">
        <v>0</v>
      </c>
      <c r="BI1489" s="22"/>
    </row>
    <row r="1490" spans="1:61" x14ac:dyDescent="0.25">
      <c r="A1490" t="s">
        <v>250</v>
      </c>
      <c r="D1490">
        <v>59</v>
      </c>
      <c r="E1490">
        <v>40</v>
      </c>
      <c r="F1490">
        <v>20</v>
      </c>
      <c r="G1490">
        <v>100</v>
      </c>
      <c r="H1490">
        <v>3</v>
      </c>
      <c r="I1490">
        <v>448</v>
      </c>
      <c r="J1490">
        <v>3</v>
      </c>
      <c r="K1490" s="1">
        <v>3.8739999999999998E-3</v>
      </c>
      <c r="L1490" s="1">
        <v>3.4499999999999999E-3</v>
      </c>
      <c r="M1490" s="1">
        <v>2.1640000000000001E-3</v>
      </c>
      <c r="N1490" s="1">
        <v>-5.2999999999999998E-4</v>
      </c>
      <c r="O1490" s="2">
        <v>0.17211199999999999</v>
      </c>
      <c r="P1490" s="17">
        <f t="shared" si="268"/>
        <v>1721.12</v>
      </c>
      <c r="Q1490" s="3">
        <v>0.13399</v>
      </c>
      <c r="R1490" s="18">
        <f t="shared" si="266"/>
        <v>1339.9</v>
      </c>
      <c r="S1490" s="1">
        <v>7.6480000000000003E-3</v>
      </c>
      <c r="T1490" s="1">
        <v>3.0899999999999999E-3</v>
      </c>
      <c r="U1490" s="4">
        <v>0.15140600000000001</v>
      </c>
      <c r="V1490" s="19">
        <f t="shared" si="269"/>
        <v>1514.0600000000002</v>
      </c>
      <c r="W1490" s="1">
        <v>-4.8199999999999996E-3</v>
      </c>
      <c r="X1490" s="1">
        <v>7.9000000000000001E-4</v>
      </c>
      <c r="Y1490" s="5">
        <v>0.103529</v>
      </c>
      <c r="Z1490" s="20">
        <f t="shared" si="264"/>
        <v>1035.29</v>
      </c>
      <c r="AA1490" s="1">
        <v>33.316600000000001</v>
      </c>
      <c r="AB1490" s="1">
        <v>66.065299999999993</v>
      </c>
      <c r="AC1490" s="6">
        <v>8.0777000000000002E-2</v>
      </c>
      <c r="AD1490" s="21">
        <f t="shared" si="270"/>
        <v>807.77</v>
      </c>
      <c r="AE1490" s="1">
        <v>4.5770000000000003E-3</v>
      </c>
      <c r="AF1490" s="1">
        <v>1.9356000000000002E-2</v>
      </c>
      <c r="AG1490" s="1">
        <v>2.3449999999999999E-3</v>
      </c>
      <c r="AH1490" s="1">
        <v>4.0984E-2</v>
      </c>
      <c r="AI1490" s="1">
        <v>0</v>
      </c>
      <c r="AJ1490" s="1">
        <v>0</v>
      </c>
      <c r="AK1490" s="1">
        <v>100.107</v>
      </c>
      <c r="AL1490">
        <v>9.0799999999999995E-4</v>
      </c>
      <c r="AM1490">
        <v>1.5529999999999999E-3</v>
      </c>
      <c r="AN1490">
        <v>8.6300000000000005E-4</v>
      </c>
      <c r="AO1490">
        <v>-4.4000000000000002E-4</v>
      </c>
      <c r="AP1490" s="7">
        <v>0.13150700000000001</v>
      </c>
      <c r="AQ1490">
        <v>5.7880000000000001E-2</v>
      </c>
      <c r="AR1490">
        <v>4.7029999999999997E-3</v>
      </c>
      <c r="AS1490">
        <v>2.0019999999999999E-3</v>
      </c>
      <c r="AT1490">
        <v>0.131634</v>
      </c>
      <c r="AU1490">
        <f t="shared" si="267"/>
        <v>0.18951400000000002</v>
      </c>
      <c r="AV1490">
        <v>-3.9699999999999996E-3</v>
      </c>
      <c r="AW1490">
        <v>6.9800000000000005E-4</v>
      </c>
      <c r="AX1490" s="8">
        <v>7.2098999999999996E-2</v>
      </c>
      <c r="AY1490">
        <v>50.450899999999997</v>
      </c>
      <c r="AZ1490">
        <v>49.070500000000003</v>
      </c>
      <c r="BA1490" s="9">
        <v>5.4030000000000002E-2</v>
      </c>
      <c r="BB1490" s="10">
        <f t="shared" si="265"/>
        <v>0.12612899999999999</v>
      </c>
      <c r="BC1490">
        <v>6.2680000000000001E-3</v>
      </c>
      <c r="BD1490">
        <v>7.9179999999999997E-3</v>
      </c>
      <c r="BE1490">
        <v>9.9200000000000004E-4</v>
      </c>
      <c r="BF1490">
        <v>9.9209999999999993E-3</v>
      </c>
      <c r="BG1490">
        <v>0</v>
      </c>
      <c r="BH1490">
        <v>0</v>
      </c>
      <c r="BI1490" s="22"/>
    </row>
    <row r="1491" spans="1:61" x14ac:dyDescent="0.25">
      <c r="A1491" s="23" t="s">
        <v>250</v>
      </c>
      <c r="B1491" s="23"/>
      <c r="C1491" s="23"/>
      <c r="D1491" s="23">
        <v>59</v>
      </c>
      <c r="E1491" s="23">
        <v>40</v>
      </c>
      <c r="F1491" s="23">
        <v>20</v>
      </c>
      <c r="G1491" s="23">
        <v>100</v>
      </c>
      <c r="H1491" s="23">
        <v>3</v>
      </c>
      <c r="I1491" s="23">
        <v>449</v>
      </c>
      <c r="J1491" s="23">
        <v>4</v>
      </c>
      <c r="K1491" s="24">
        <v>1.4522999999999999E-2</v>
      </c>
      <c r="L1491" s="24">
        <v>4.4089999999999997E-3</v>
      </c>
      <c r="M1491" s="24">
        <v>9.2709999999999997E-3</v>
      </c>
      <c r="N1491" s="24">
        <v>-1.23E-3</v>
      </c>
      <c r="O1491" s="25">
        <v>0.164184</v>
      </c>
      <c r="P1491" s="17">
        <f t="shared" si="268"/>
        <v>1641.84</v>
      </c>
      <c r="Q1491" s="26">
        <v>0.233987</v>
      </c>
      <c r="R1491" s="18">
        <f t="shared" si="266"/>
        <v>2339.87</v>
      </c>
      <c r="S1491" s="24">
        <v>1.0082000000000001E-2</v>
      </c>
      <c r="T1491" s="24">
        <v>4.6179999999999997E-3</v>
      </c>
      <c r="U1491" s="27">
        <v>0.18473500000000001</v>
      </c>
      <c r="V1491" s="19">
        <f t="shared" si="269"/>
        <v>1847.3500000000001</v>
      </c>
      <c r="W1491" s="24">
        <v>1.704E-3</v>
      </c>
      <c r="X1491" s="24">
        <v>1.0319999999999999E-3</v>
      </c>
      <c r="Y1491" s="28">
        <v>0.127694</v>
      </c>
      <c r="Z1491" s="20">
        <f t="shared" si="264"/>
        <v>1276.94</v>
      </c>
      <c r="AA1491" s="24">
        <v>33.2761</v>
      </c>
      <c r="AB1491" s="24">
        <v>65.987700000000004</v>
      </c>
      <c r="AC1491" s="29">
        <v>5.8612999999999998E-2</v>
      </c>
      <c r="AD1491" s="21">
        <f t="shared" si="270"/>
        <v>586.13</v>
      </c>
      <c r="AE1491" s="24">
        <v>2.2100000000000001E-4</v>
      </c>
      <c r="AF1491" s="24">
        <v>7.5799999999999999E-3</v>
      </c>
      <c r="AG1491" s="24">
        <v>4.1339999999999997E-3</v>
      </c>
      <c r="AH1491" s="24">
        <v>-5.0180000000000002E-2</v>
      </c>
      <c r="AI1491" s="24">
        <v>0</v>
      </c>
      <c r="AJ1491" s="24">
        <v>0</v>
      </c>
      <c r="AK1491" s="24">
        <v>100.039</v>
      </c>
      <c r="AL1491" s="23">
        <v>3.4060000000000002E-3</v>
      </c>
      <c r="AM1491" s="23">
        <v>1.9859999999999999E-3</v>
      </c>
      <c r="AN1491" s="23">
        <v>3.7000000000000002E-3</v>
      </c>
      <c r="AO1491" s="23">
        <v>-1.0200000000000001E-3</v>
      </c>
      <c r="AP1491" s="30">
        <v>0.12553700000000001</v>
      </c>
      <c r="AQ1491" s="23">
        <v>0.101148</v>
      </c>
      <c r="AR1491" s="23">
        <v>6.2040000000000003E-3</v>
      </c>
      <c r="AS1491" s="23">
        <v>2.9949999999999998E-3</v>
      </c>
      <c r="AT1491" s="23">
        <v>0.160723</v>
      </c>
      <c r="AU1491">
        <f t="shared" si="267"/>
        <v>0.26187100000000002</v>
      </c>
      <c r="AV1491" s="23">
        <v>1.405E-3</v>
      </c>
      <c r="AW1491" s="23">
        <v>9.1299999999999997E-4</v>
      </c>
      <c r="AX1491" s="31">
        <v>8.899E-2</v>
      </c>
      <c r="AY1491" s="23">
        <v>50.424700000000001</v>
      </c>
      <c r="AZ1491" s="23">
        <v>49.0471</v>
      </c>
      <c r="BA1491" s="32">
        <v>3.9232999999999997E-2</v>
      </c>
      <c r="BB1491" s="10">
        <f t="shared" si="265"/>
        <v>0.128223</v>
      </c>
      <c r="BC1491" s="23">
        <v>3.0299999999999999E-4</v>
      </c>
      <c r="BD1491" s="23">
        <v>3.1029999999999999E-3</v>
      </c>
      <c r="BE1491" s="23">
        <v>1.7489999999999999E-3</v>
      </c>
      <c r="BF1491" s="23">
        <v>-1.2149999999999999E-2</v>
      </c>
      <c r="BG1491" s="23">
        <v>0</v>
      </c>
      <c r="BH1491" s="23">
        <v>0</v>
      </c>
      <c r="BI1491" s="22"/>
    </row>
    <row r="1492" spans="1:61" x14ac:dyDescent="0.25">
      <c r="A1492" t="s">
        <v>251</v>
      </c>
      <c r="D1492">
        <v>60</v>
      </c>
      <c r="E1492">
        <v>40</v>
      </c>
      <c r="F1492">
        <v>20</v>
      </c>
      <c r="G1492">
        <v>100</v>
      </c>
      <c r="H1492">
        <v>3</v>
      </c>
      <c r="I1492">
        <v>450</v>
      </c>
      <c r="J1492">
        <v>1</v>
      </c>
      <c r="K1492" s="1">
        <v>1.5580999999999999E-2</v>
      </c>
      <c r="L1492" s="1">
        <v>1.6895E-2</v>
      </c>
      <c r="M1492" s="1">
        <v>-9.7999999999999997E-4</v>
      </c>
      <c r="N1492" s="1">
        <v>2.3809999999999999E-3</v>
      </c>
      <c r="O1492" s="2">
        <v>0.245092</v>
      </c>
      <c r="P1492" s="17">
        <f t="shared" si="268"/>
        <v>2450.92</v>
      </c>
      <c r="Q1492" s="3">
        <v>0.11045099999999999</v>
      </c>
      <c r="R1492" s="18">
        <f t="shared" si="266"/>
        <v>1104.51</v>
      </c>
      <c r="S1492" s="1">
        <v>7.979E-3</v>
      </c>
      <c r="T1492" s="1">
        <v>7.9670000000000001E-3</v>
      </c>
      <c r="U1492" s="4">
        <v>0.128723</v>
      </c>
      <c r="V1492" s="19">
        <f t="shared" si="269"/>
        <v>1287.23</v>
      </c>
      <c r="W1492" s="1">
        <v>-1.58E-3</v>
      </c>
      <c r="X1492" s="1">
        <v>-9.3999999999999997E-4</v>
      </c>
      <c r="Y1492" s="5">
        <v>0.23860000000000001</v>
      </c>
      <c r="Z1492" s="20">
        <f t="shared" si="264"/>
        <v>2386</v>
      </c>
      <c r="AA1492" s="1">
        <v>33.284500000000001</v>
      </c>
      <c r="AB1492" s="1">
        <v>66.027699999999996</v>
      </c>
      <c r="AC1492" s="6">
        <v>4.9431000000000003E-2</v>
      </c>
      <c r="AD1492" s="21">
        <f t="shared" si="270"/>
        <v>494.31</v>
      </c>
      <c r="AE1492" s="1">
        <v>-2.8700000000000002E-3</v>
      </c>
      <c r="AF1492" s="1">
        <v>4.0090000000000004E-3</v>
      </c>
      <c r="AG1492" s="1">
        <v>1.3384999999999999E-2</v>
      </c>
      <c r="AH1492" s="1">
        <v>-1.958E-2</v>
      </c>
      <c r="AI1492" s="1">
        <v>0</v>
      </c>
      <c r="AJ1492" s="1">
        <v>0</v>
      </c>
      <c r="AK1492" s="1">
        <v>100.127</v>
      </c>
      <c r="AL1492">
        <v>3.6510000000000002E-3</v>
      </c>
      <c r="AM1492">
        <v>7.6039999999999996E-3</v>
      </c>
      <c r="AN1492">
        <v>-3.8999999999999999E-4</v>
      </c>
      <c r="AO1492">
        <v>1.9689999999999998E-3</v>
      </c>
      <c r="AP1492" s="7">
        <v>0.18725</v>
      </c>
      <c r="AQ1492">
        <v>4.7706999999999999E-2</v>
      </c>
      <c r="AR1492">
        <v>4.9059999999999998E-3</v>
      </c>
      <c r="AS1492">
        <v>5.1630000000000001E-3</v>
      </c>
      <c r="AT1492">
        <v>0.111902</v>
      </c>
      <c r="AU1492">
        <f t="shared" si="267"/>
        <v>0.159609</v>
      </c>
      <c r="AV1492">
        <v>-1.2999999999999999E-3</v>
      </c>
      <c r="AW1492">
        <v>-8.3000000000000001E-4</v>
      </c>
      <c r="AX1492" s="8">
        <v>0.16614699999999999</v>
      </c>
      <c r="AY1492">
        <v>50.396999999999998</v>
      </c>
      <c r="AZ1492">
        <v>49.037500000000001</v>
      </c>
      <c r="BA1492" s="9">
        <v>3.3059999999999999E-2</v>
      </c>
      <c r="BB1492" s="10">
        <f t="shared" si="265"/>
        <v>0.199207</v>
      </c>
      <c r="BC1492">
        <v>-3.9300000000000003E-3</v>
      </c>
      <c r="BD1492">
        <v>1.64E-3</v>
      </c>
      <c r="BE1492">
        <v>5.659E-3</v>
      </c>
      <c r="BF1492">
        <v>-4.7400000000000003E-3</v>
      </c>
      <c r="BG1492">
        <v>0</v>
      </c>
      <c r="BH1492">
        <v>0</v>
      </c>
      <c r="BI1492" s="22"/>
    </row>
    <row r="1493" spans="1:61" x14ac:dyDescent="0.25">
      <c r="A1493" t="s">
        <v>251</v>
      </c>
      <c r="D1493">
        <v>60</v>
      </c>
      <c r="E1493">
        <v>40</v>
      </c>
      <c r="F1493">
        <v>20</v>
      </c>
      <c r="G1493">
        <v>100</v>
      </c>
      <c r="H1493">
        <v>3</v>
      </c>
      <c r="I1493">
        <v>451</v>
      </c>
      <c r="J1493">
        <v>2</v>
      </c>
      <c r="K1493" s="1">
        <v>1.3165E-2</v>
      </c>
      <c r="L1493" s="1">
        <v>4.5440000000000003E-3</v>
      </c>
      <c r="M1493" s="1">
        <v>-7.1399999999999996E-3</v>
      </c>
      <c r="N1493" s="1">
        <v>1.0319999999999999E-3</v>
      </c>
      <c r="O1493" s="2">
        <v>0.234483</v>
      </c>
      <c r="P1493" s="17">
        <f t="shared" si="268"/>
        <v>2344.83</v>
      </c>
      <c r="Q1493" s="3">
        <v>0.111085</v>
      </c>
      <c r="R1493" s="18">
        <f t="shared" si="266"/>
        <v>1110.8500000000001</v>
      </c>
      <c r="S1493" s="1">
        <v>5.901E-3</v>
      </c>
      <c r="T1493" s="1">
        <v>3.7139999999999999E-3</v>
      </c>
      <c r="U1493" s="4">
        <v>0.12822900000000001</v>
      </c>
      <c r="V1493" s="19">
        <f t="shared" si="269"/>
        <v>1282.2900000000002</v>
      </c>
      <c r="W1493" s="1">
        <v>-1.2099999999999999E-3</v>
      </c>
      <c r="X1493" s="1">
        <v>7.7099999999999998E-4</v>
      </c>
      <c r="Y1493" s="5">
        <v>0.22641900000000001</v>
      </c>
      <c r="Z1493" s="20">
        <f t="shared" si="264"/>
        <v>2264.19</v>
      </c>
      <c r="AA1493" s="1">
        <v>33.183799999999998</v>
      </c>
      <c r="AB1493" s="1">
        <v>66.270700000000005</v>
      </c>
      <c r="AC1493" s="6">
        <v>5.0950000000000002E-2</v>
      </c>
      <c r="AD1493" s="21">
        <f t="shared" si="270"/>
        <v>509.5</v>
      </c>
      <c r="AE1493" s="1">
        <v>-2.5699999999999998E-3</v>
      </c>
      <c r="AF1493" s="1">
        <v>6.7080000000000004E-3</v>
      </c>
      <c r="AG1493" s="1">
        <v>8.2290000000000002E-3</v>
      </c>
      <c r="AH1493" s="1">
        <v>-6.3899999999999998E-3</v>
      </c>
      <c r="AI1493" s="1">
        <v>0</v>
      </c>
      <c r="AJ1493" s="1">
        <v>0</v>
      </c>
      <c r="AK1493" s="1">
        <v>100.232</v>
      </c>
      <c r="AL1493">
        <v>3.0850000000000001E-3</v>
      </c>
      <c r="AM1493">
        <v>2.0449999999999999E-3</v>
      </c>
      <c r="AN1493">
        <v>-2.8500000000000001E-3</v>
      </c>
      <c r="AO1493">
        <v>8.5400000000000005E-4</v>
      </c>
      <c r="AP1493" s="7">
        <v>0.17913899999999999</v>
      </c>
      <c r="AQ1493">
        <v>4.7980000000000002E-2</v>
      </c>
      <c r="AR1493">
        <v>3.6280000000000001E-3</v>
      </c>
      <c r="AS1493">
        <v>2.4069999999999999E-3</v>
      </c>
      <c r="AT1493">
        <v>0.111469</v>
      </c>
      <c r="AU1493">
        <f t="shared" si="267"/>
        <v>0.15944900000000001</v>
      </c>
      <c r="AV1493">
        <v>-1E-3</v>
      </c>
      <c r="AW1493">
        <v>6.8099999999999996E-4</v>
      </c>
      <c r="AX1493" s="8">
        <v>0.157661</v>
      </c>
      <c r="AY1493">
        <v>50.243099999999998</v>
      </c>
      <c r="AZ1493">
        <v>49.2166</v>
      </c>
      <c r="BA1493" s="9">
        <v>3.4075000000000001E-2</v>
      </c>
      <c r="BB1493" s="10">
        <f t="shared" si="265"/>
        <v>0.19173599999999999</v>
      </c>
      <c r="BC1493">
        <v>-3.5300000000000002E-3</v>
      </c>
      <c r="BD1493">
        <v>2.7439999999999999E-3</v>
      </c>
      <c r="BE1493">
        <v>3.4789999999999999E-3</v>
      </c>
      <c r="BF1493">
        <v>-1.5499999999999999E-3</v>
      </c>
      <c r="BG1493">
        <v>0</v>
      </c>
      <c r="BH1493">
        <v>0</v>
      </c>
      <c r="BI1493" s="22"/>
    </row>
    <row r="1494" spans="1:61" x14ac:dyDescent="0.25">
      <c r="A1494" t="s">
        <v>251</v>
      </c>
      <c r="D1494">
        <v>60</v>
      </c>
      <c r="E1494">
        <v>40</v>
      </c>
      <c r="F1494">
        <v>20</v>
      </c>
      <c r="G1494">
        <v>100</v>
      </c>
      <c r="H1494">
        <v>3</v>
      </c>
      <c r="I1494">
        <v>452</v>
      </c>
      <c r="J1494">
        <v>3</v>
      </c>
      <c r="K1494" s="1">
        <v>1.5002E-2</v>
      </c>
      <c r="L1494" s="1">
        <v>1.3978000000000001E-2</v>
      </c>
      <c r="M1494" s="1">
        <v>3.1870000000000002E-3</v>
      </c>
      <c r="N1494" s="1">
        <v>-3.31E-3</v>
      </c>
      <c r="O1494" s="2">
        <v>0.20024900000000001</v>
      </c>
      <c r="P1494" s="17">
        <f t="shared" si="268"/>
        <v>2002.49</v>
      </c>
      <c r="Q1494" s="3">
        <v>0.12534100000000001</v>
      </c>
      <c r="R1494" s="18">
        <f t="shared" si="266"/>
        <v>1253.4100000000001</v>
      </c>
      <c r="S1494" s="1">
        <v>2.6450000000000002E-3</v>
      </c>
      <c r="T1494" s="1">
        <v>7.4770000000000001E-3</v>
      </c>
      <c r="U1494" s="4">
        <v>0.140102</v>
      </c>
      <c r="V1494" s="19">
        <f t="shared" si="269"/>
        <v>1401.02</v>
      </c>
      <c r="W1494" s="1">
        <v>-2.2499999999999998E-3</v>
      </c>
      <c r="X1494" s="1">
        <v>-2.2599999999999999E-3</v>
      </c>
      <c r="Y1494" s="5">
        <v>0.18583</v>
      </c>
      <c r="Z1494" s="20">
        <f t="shared" si="264"/>
        <v>1858.3</v>
      </c>
      <c r="AA1494" s="1">
        <v>33.207799999999999</v>
      </c>
      <c r="AB1494" s="1">
        <v>66.161699999999996</v>
      </c>
      <c r="AC1494" s="6">
        <v>6.0269999999999997E-2</v>
      </c>
      <c r="AD1494" s="21">
        <f t="shared" si="270"/>
        <v>602.69999999999993</v>
      </c>
      <c r="AE1494" s="1">
        <v>-1.4400000000000001E-3</v>
      </c>
      <c r="AF1494" s="1">
        <v>1.3915E-2</v>
      </c>
      <c r="AG1494" s="1">
        <v>8.9549999999999994E-3</v>
      </c>
      <c r="AH1494" s="1">
        <v>2.6599000000000001E-2</v>
      </c>
      <c r="AI1494" s="1">
        <v>0</v>
      </c>
      <c r="AJ1494" s="1">
        <v>0</v>
      </c>
      <c r="AK1494" s="1">
        <v>100.164</v>
      </c>
      <c r="AL1494">
        <v>3.5170000000000002E-3</v>
      </c>
      <c r="AM1494">
        <v>6.2950000000000002E-3</v>
      </c>
      <c r="AN1494">
        <v>1.2719999999999999E-3</v>
      </c>
      <c r="AO1494">
        <v>-2.7399999999999998E-3</v>
      </c>
      <c r="AP1494" s="7">
        <v>0.15307999999999999</v>
      </c>
      <c r="AQ1494">
        <v>5.4170000000000003E-2</v>
      </c>
      <c r="AR1494">
        <v>1.627E-3</v>
      </c>
      <c r="AS1494">
        <v>4.8479999999999999E-3</v>
      </c>
      <c r="AT1494">
        <v>0.121865</v>
      </c>
      <c r="AU1494">
        <f t="shared" si="267"/>
        <v>0.176035</v>
      </c>
      <c r="AV1494">
        <v>-1.8500000000000001E-3</v>
      </c>
      <c r="AW1494">
        <v>-2E-3</v>
      </c>
      <c r="AX1494" s="8">
        <v>0.12947800000000001</v>
      </c>
      <c r="AY1494">
        <v>50.310299999999998</v>
      </c>
      <c r="AZ1494">
        <v>49.165799999999997</v>
      </c>
      <c r="BA1494" s="9">
        <v>4.0333000000000001E-2</v>
      </c>
      <c r="BB1494" s="10">
        <f t="shared" si="265"/>
        <v>0.16981100000000002</v>
      </c>
      <c r="BC1494">
        <v>-1.97E-3</v>
      </c>
      <c r="BD1494">
        <v>5.6950000000000004E-3</v>
      </c>
      <c r="BE1494">
        <v>3.7889999999999998E-3</v>
      </c>
      <c r="BF1494">
        <v>6.4419999999999998E-3</v>
      </c>
      <c r="BG1494">
        <v>0</v>
      </c>
      <c r="BH1494">
        <v>0</v>
      </c>
      <c r="BI1494" s="22"/>
    </row>
    <row r="1495" spans="1:61" x14ac:dyDescent="0.25">
      <c r="A1495" t="s">
        <v>251</v>
      </c>
      <c r="D1495">
        <v>60</v>
      </c>
      <c r="E1495">
        <v>40</v>
      </c>
      <c r="F1495">
        <v>20</v>
      </c>
      <c r="G1495">
        <v>100</v>
      </c>
      <c r="H1495">
        <v>3</v>
      </c>
      <c r="I1495">
        <v>453</v>
      </c>
      <c r="J1495">
        <v>4</v>
      </c>
      <c r="K1495" s="1">
        <v>1.6943E-2</v>
      </c>
      <c r="L1495" s="1">
        <v>2.5720000000000001E-3</v>
      </c>
      <c r="M1495" s="1">
        <v>-2.5999999999999998E-4</v>
      </c>
      <c r="N1495" s="1">
        <v>3.4099999999999999E-4</v>
      </c>
      <c r="O1495" s="2">
        <v>0.13317799999999999</v>
      </c>
      <c r="P1495" s="17">
        <f t="shared" si="268"/>
        <v>1331.78</v>
      </c>
      <c r="Q1495" s="3">
        <v>0.32877099999999998</v>
      </c>
      <c r="R1495" s="18">
        <f t="shared" si="266"/>
        <v>3287.7099999999996</v>
      </c>
      <c r="S1495" s="1">
        <v>3.0720000000000001E-3</v>
      </c>
      <c r="T1495" s="1">
        <v>4.4159999999999998E-3</v>
      </c>
      <c r="U1495" s="4">
        <v>0.253021</v>
      </c>
      <c r="V1495" s="19">
        <f t="shared" si="269"/>
        <v>2530.21</v>
      </c>
      <c r="W1495" s="1">
        <v>-1.73E-3</v>
      </c>
      <c r="X1495" s="1">
        <v>7.3899999999999997E-4</v>
      </c>
      <c r="Y1495" s="5">
        <v>7.5415999999999997E-2</v>
      </c>
      <c r="Z1495" s="20">
        <f t="shared" si="264"/>
        <v>754.16</v>
      </c>
      <c r="AA1495" s="1">
        <v>33.0047</v>
      </c>
      <c r="AB1495" s="1">
        <v>66.049800000000005</v>
      </c>
      <c r="AC1495" s="6">
        <v>4.3364E-2</v>
      </c>
      <c r="AD1495" s="21">
        <f t="shared" si="270"/>
        <v>433.64</v>
      </c>
      <c r="AE1495" s="1">
        <v>2.2039999999999998E-3</v>
      </c>
      <c r="AF1495" s="1">
        <v>5.3639999999999998E-3</v>
      </c>
      <c r="AG1495" s="1">
        <v>1.0732999999999999E-2</v>
      </c>
      <c r="AH1495" s="1">
        <v>-3.6720000000000003E-2</v>
      </c>
      <c r="AI1495" s="1">
        <v>0</v>
      </c>
      <c r="AJ1495" s="1">
        <v>0</v>
      </c>
      <c r="AK1495" s="1">
        <v>99.895899999999997</v>
      </c>
      <c r="AL1495">
        <v>3.9870000000000001E-3</v>
      </c>
      <c r="AM1495">
        <v>1.1620000000000001E-3</v>
      </c>
      <c r="AN1495">
        <v>-1E-4</v>
      </c>
      <c r="AO1495">
        <v>2.8299999999999999E-4</v>
      </c>
      <c r="AP1495" s="7">
        <v>0.102174</v>
      </c>
      <c r="AQ1495">
        <v>0.14260100000000001</v>
      </c>
      <c r="AR1495">
        <v>1.897E-3</v>
      </c>
      <c r="AS1495">
        <v>2.8739999999999998E-3</v>
      </c>
      <c r="AT1495">
        <v>0.22087899999999999</v>
      </c>
      <c r="AU1495">
        <f t="shared" si="267"/>
        <v>0.36348000000000003</v>
      </c>
      <c r="AV1495">
        <v>-1.4300000000000001E-3</v>
      </c>
      <c r="AW1495">
        <v>6.5600000000000001E-4</v>
      </c>
      <c r="AX1495" s="8">
        <v>5.2735999999999998E-2</v>
      </c>
      <c r="AY1495">
        <v>50.1828</v>
      </c>
      <c r="AZ1495">
        <v>49.259500000000003</v>
      </c>
      <c r="BA1495" s="9">
        <v>2.9124000000000001E-2</v>
      </c>
      <c r="BB1495" s="10">
        <f t="shared" si="265"/>
        <v>8.1860000000000002E-2</v>
      </c>
      <c r="BC1495">
        <v>3.0309999999999998E-3</v>
      </c>
      <c r="BD1495">
        <v>2.2030000000000001E-3</v>
      </c>
      <c r="BE1495">
        <v>4.5570000000000003E-3</v>
      </c>
      <c r="BF1495">
        <v>-8.9200000000000008E-3</v>
      </c>
      <c r="BG1495">
        <v>0</v>
      </c>
      <c r="BH1495">
        <v>0</v>
      </c>
      <c r="BI1495" s="22"/>
    </row>
    <row r="1496" spans="1:61" x14ac:dyDescent="0.25">
      <c r="A1496" s="23" t="s">
        <v>251</v>
      </c>
      <c r="B1496" s="23"/>
      <c r="C1496" s="23"/>
      <c r="D1496" s="23">
        <v>60</v>
      </c>
      <c r="E1496" s="23">
        <v>40</v>
      </c>
      <c r="F1496" s="23">
        <v>20</v>
      </c>
      <c r="G1496" s="23">
        <v>100</v>
      </c>
      <c r="H1496" s="23">
        <v>3</v>
      </c>
      <c r="I1496" s="23">
        <v>454</v>
      </c>
      <c r="J1496" s="23">
        <v>5</v>
      </c>
      <c r="K1496" s="24">
        <v>3.8207999999999999E-2</v>
      </c>
      <c r="L1496" s="24">
        <v>4.764E-3</v>
      </c>
      <c r="M1496" s="24">
        <v>3.0790000000000001E-3</v>
      </c>
      <c r="N1496" s="24">
        <v>9.0399999999999996E-4</v>
      </c>
      <c r="O1496" s="25">
        <v>0.166049</v>
      </c>
      <c r="P1496" s="17">
        <f t="shared" si="268"/>
        <v>1660.49</v>
      </c>
      <c r="Q1496" s="26">
        <v>0.17086299999999999</v>
      </c>
      <c r="R1496" s="18">
        <f t="shared" si="266"/>
        <v>1708.6299999999999</v>
      </c>
      <c r="S1496" s="24">
        <v>6.0870000000000004E-3</v>
      </c>
      <c r="T1496" s="24">
        <v>8.5310000000000004E-3</v>
      </c>
      <c r="U1496" s="27">
        <v>0.16719100000000001</v>
      </c>
      <c r="V1496" s="19">
        <f t="shared" si="269"/>
        <v>1671.91</v>
      </c>
      <c r="W1496" s="24">
        <v>-4.4200000000000003E-3</v>
      </c>
      <c r="X1496" s="24">
        <v>1.637E-3</v>
      </c>
      <c r="Y1496" s="28">
        <v>5.3816999999999997E-2</v>
      </c>
      <c r="Z1496" s="20">
        <f t="shared" si="264"/>
        <v>538.16999999999996</v>
      </c>
      <c r="AA1496" s="24">
        <v>33.403500000000001</v>
      </c>
      <c r="AB1496" s="24">
        <v>65.947800000000001</v>
      </c>
      <c r="AC1496" s="29">
        <v>9.1325000000000003E-2</v>
      </c>
      <c r="AD1496" s="21">
        <f t="shared" si="270"/>
        <v>913.25</v>
      </c>
      <c r="AE1496" s="24">
        <v>-1.47E-3</v>
      </c>
      <c r="AF1496" s="24">
        <v>-1.16E-3</v>
      </c>
      <c r="AG1496" s="24">
        <v>8.0780000000000001E-3</v>
      </c>
      <c r="AH1496" s="24">
        <v>5.5310000000000003E-3</v>
      </c>
      <c r="AI1496" s="24">
        <v>0</v>
      </c>
      <c r="AJ1496" s="24">
        <v>0</v>
      </c>
      <c r="AK1496" s="24">
        <v>100.07</v>
      </c>
      <c r="AL1496" s="23">
        <v>8.9510000000000006E-3</v>
      </c>
      <c r="AM1496" s="23">
        <v>2.1440000000000001E-3</v>
      </c>
      <c r="AN1496" s="23">
        <v>1.2279999999999999E-3</v>
      </c>
      <c r="AO1496" s="23">
        <v>7.4700000000000005E-4</v>
      </c>
      <c r="AP1496" s="30">
        <v>0.126833</v>
      </c>
      <c r="AQ1496" s="23">
        <v>7.3784000000000002E-2</v>
      </c>
      <c r="AR1496" s="23">
        <v>3.7420000000000001E-3</v>
      </c>
      <c r="AS1496" s="23">
        <v>5.5269999999999998E-3</v>
      </c>
      <c r="AT1496" s="23">
        <v>0.14530999999999999</v>
      </c>
      <c r="AU1496">
        <f t="shared" si="267"/>
        <v>0.21909400000000001</v>
      </c>
      <c r="AV1496" s="23">
        <v>-3.64E-3</v>
      </c>
      <c r="AW1496" s="23">
        <v>1.4469999999999999E-3</v>
      </c>
      <c r="AX1496" s="31">
        <v>3.7467E-2</v>
      </c>
      <c r="AY1496" s="23">
        <v>50.565899999999999</v>
      </c>
      <c r="AZ1496" s="23">
        <v>48.967199999999998</v>
      </c>
      <c r="BA1496" s="32">
        <v>6.1066000000000002E-2</v>
      </c>
      <c r="BB1496" s="10">
        <f t="shared" si="265"/>
        <v>9.8533000000000009E-2</v>
      </c>
      <c r="BC1496" s="23">
        <v>-2.0100000000000001E-3</v>
      </c>
      <c r="BD1496" s="23">
        <v>-4.6999999999999999E-4</v>
      </c>
      <c r="BE1496" s="23">
        <v>3.4150000000000001E-3</v>
      </c>
      <c r="BF1496" s="23">
        <v>1.338E-3</v>
      </c>
      <c r="BG1496" s="23">
        <v>0</v>
      </c>
      <c r="BH1496" s="23">
        <v>0</v>
      </c>
      <c r="BI1496" s="22"/>
    </row>
    <row r="1497" spans="1:61" x14ac:dyDescent="0.25">
      <c r="A1497" t="s">
        <v>252</v>
      </c>
      <c r="D1497">
        <v>61</v>
      </c>
      <c r="E1497">
        <v>40</v>
      </c>
      <c r="F1497">
        <v>20</v>
      </c>
      <c r="G1497">
        <v>100</v>
      </c>
      <c r="H1497">
        <v>3</v>
      </c>
      <c r="I1497">
        <v>455</v>
      </c>
      <c r="J1497">
        <v>1</v>
      </c>
      <c r="K1497" s="1">
        <v>-1.4590000000000001E-2</v>
      </c>
      <c r="L1497" s="1">
        <v>1.4867E-2</v>
      </c>
      <c r="M1497" s="1">
        <v>-2.9099999999999998E-3</v>
      </c>
      <c r="N1497" s="1">
        <v>3.0839999999999999E-3</v>
      </c>
      <c r="O1497" s="2">
        <v>4.5968000000000002E-2</v>
      </c>
      <c r="P1497" s="17">
        <f t="shared" si="268"/>
        <v>459.68</v>
      </c>
      <c r="Q1497" s="3">
        <v>0.29506300000000002</v>
      </c>
      <c r="R1497" s="18">
        <f t="shared" si="266"/>
        <v>2950.63</v>
      </c>
      <c r="S1497" s="1">
        <v>4.6519999999999999E-3</v>
      </c>
      <c r="T1497" s="1">
        <v>3.6089999999999998E-3</v>
      </c>
      <c r="U1497" s="4">
        <v>5.0878E-2</v>
      </c>
      <c r="V1497" s="19">
        <f t="shared" si="269"/>
        <v>508.78</v>
      </c>
      <c r="W1497" s="1">
        <v>-3.0200000000000001E-3</v>
      </c>
      <c r="X1497" s="1">
        <v>2.0630000000000002E-3</v>
      </c>
      <c r="Y1497" s="5">
        <v>6.7696000000000006E-2</v>
      </c>
      <c r="Z1497" s="20">
        <f t="shared" si="264"/>
        <v>676.96</v>
      </c>
      <c r="AA1497" s="1">
        <v>33.086300000000001</v>
      </c>
      <c r="AB1497" s="1">
        <v>65.748599999999996</v>
      </c>
      <c r="AC1497" s="6">
        <v>-2.7200000000000002E-3</v>
      </c>
      <c r="AD1497" s="21">
        <f t="shared" si="270"/>
        <v>-27.200000000000003</v>
      </c>
      <c r="AE1497" s="1">
        <v>5.4920000000000004E-3</v>
      </c>
      <c r="AF1497" s="1">
        <v>1.0240000000000001E-2</v>
      </c>
      <c r="AG1497" s="1">
        <v>1.2440000000000001E-3</v>
      </c>
      <c r="AH1497" s="1">
        <v>-4.4200000000000003E-2</v>
      </c>
      <c r="AI1497" s="1">
        <v>0</v>
      </c>
      <c r="AJ1497" s="1">
        <v>0</v>
      </c>
      <c r="AK1497" s="1">
        <v>99.272300000000001</v>
      </c>
      <c r="AL1497">
        <v>-3.4499999999999999E-3</v>
      </c>
      <c r="AM1497">
        <v>6.7460000000000003E-3</v>
      </c>
      <c r="AN1497">
        <v>-1.17E-3</v>
      </c>
      <c r="AO1497">
        <v>2.5709999999999999E-3</v>
      </c>
      <c r="AP1497" s="7">
        <v>3.5406E-2</v>
      </c>
      <c r="AQ1497">
        <v>0.12848799999999999</v>
      </c>
      <c r="AR1497">
        <v>2.8839999999999998E-3</v>
      </c>
      <c r="AS1497">
        <v>2.3579999999999999E-3</v>
      </c>
      <c r="AT1497">
        <v>4.4590999999999999E-2</v>
      </c>
      <c r="AU1497">
        <f t="shared" si="267"/>
        <v>0.17307899999999998</v>
      </c>
      <c r="AV1497">
        <v>-2.5100000000000001E-3</v>
      </c>
      <c r="AW1497">
        <v>1.838E-3</v>
      </c>
      <c r="AX1497" s="8">
        <v>4.7524999999999998E-2</v>
      </c>
      <c r="AY1497">
        <v>50.506</v>
      </c>
      <c r="AZ1497">
        <v>49.228999999999999</v>
      </c>
      <c r="BA1497" s="9">
        <v>-1.83E-3</v>
      </c>
      <c r="BB1497" s="10">
        <f t="shared" si="265"/>
        <v>4.5695E-2</v>
      </c>
      <c r="BC1497">
        <v>7.5830000000000003E-3</v>
      </c>
      <c r="BD1497">
        <v>4.2230000000000002E-3</v>
      </c>
      <c r="BE1497">
        <v>5.2999999999999998E-4</v>
      </c>
      <c r="BF1497">
        <v>-1.078E-2</v>
      </c>
      <c r="BG1497">
        <v>0</v>
      </c>
      <c r="BH1497">
        <v>0</v>
      </c>
      <c r="BI1497" s="22"/>
    </row>
    <row r="1498" spans="1:61" x14ac:dyDescent="0.25">
      <c r="A1498" t="s">
        <v>252</v>
      </c>
      <c r="D1498">
        <v>61</v>
      </c>
      <c r="E1498">
        <v>40</v>
      </c>
      <c r="F1498">
        <v>20</v>
      </c>
      <c r="G1498">
        <v>100</v>
      </c>
      <c r="H1498">
        <v>3</v>
      </c>
      <c r="I1498">
        <v>456</v>
      </c>
      <c r="J1498">
        <v>2</v>
      </c>
      <c r="K1498" s="1">
        <v>3.1510000000000002E-3</v>
      </c>
      <c r="L1498" s="1">
        <v>-1.0399999999999999E-3</v>
      </c>
      <c r="M1498" s="1">
        <v>5.4060000000000002E-3</v>
      </c>
      <c r="N1498" s="1">
        <v>-1.6900000000000001E-3</v>
      </c>
      <c r="O1498" s="2">
        <v>4.7730000000000002E-2</v>
      </c>
      <c r="P1498" s="17">
        <f t="shared" si="268"/>
        <v>477.3</v>
      </c>
      <c r="Q1498" s="3">
        <v>0.29866900000000002</v>
      </c>
      <c r="R1498" s="18">
        <f t="shared" si="266"/>
        <v>2986.69</v>
      </c>
      <c r="S1498" s="1">
        <v>5.8560000000000001E-3</v>
      </c>
      <c r="T1498" s="1">
        <v>3.3839999999999999E-3</v>
      </c>
      <c r="U1498" s="4">
        <v>4.8311E-2</v>
      </c>
      <c r="V1498" s="19">
        <f t="shared" si="269"/>
        <v>483.11</v>
      </c>
      <c r="W1498" s="1">
        <v>-2.3900000000000002E-3</v>
      </c>
      <c r="X1498" s="1">
        <v>-2.5699999999999998E-3</v>
      </c>
      <c r="Y1498" s="5">
        <v>7.0707999999999993E-2</v>
      </c>
      <c r="Z1498" s="20">
        <f t="shared" si="264"/>
        <v>707.07999999999993</v>
      </c>
      <c r="AA1498" s="1">
        <v>33.273699999999998</v>
      </c>
      <c r="AB1498" s="1">
        <v>66.048299999999998</v>
      </c>
      <c r="AC1498" s="6">
        <v>7.6340000000000002E-3</v>
      </c>
      <c r="AD1498" s="21">
        <f t="shared" si="270"/>
        <v>76.34</v>
      </c>
      <c r="AE1498" s="1">
        <v>5.1590000000000004E-3</v>
      </c>
      <c r="AF1498" s="1">
        <v>1.0385999999999999E-2</v>
      </c>
      <c r="AG1498" s="1">
        <v>1.2109999999999999E-2</v>
      </c>
      <c r="AH1498" s="1">
        <v>-3.9719999999999998E-2</v>
      </c>
      <c r="AI1498" s="1">
        <v>0</v>
      </c>
      <c r="AJ1498" s="1">
        <v>0</v>
      </c>
      <c r="AK1498" s="1">
        <v>99.793099999999995</v>
      </c>
      <c r="AL1498">
        <v>7.4100000000000001E-4</v>
      </c>
      <c r="AM1498">
        <v>-4.6999999999999999E-4</v>
      </c>
      <c r="AN1498">
        <v>2.1619999999999999E-3</v>
      </c>
      <c r="AO1498">
        <v>-1.4E-3</v>
      </c>
      <c r="AP1498" s="7">
        <v>3.6573000000000001E-2</v>
      </c>
      <c r="AQ1498">
        <v>0.129387</v>
      </c>
      <c r="AR1498">
        <v>3.6110000000000001E-3</v>
      </c>
      <c r="AS1498">
        <v>2.199E-3</v>
      </c>
      <c r="AT1498">
        <v>4.2122E-2</v>
      </c>
      <c r="AU1498">
        <f t="shared" si="267"/>
        <v>0.17150899999999999</v>
      </c>
      <c r="AV1498">
        <v>-1.98E-3</v>
      </c>
      <c r="AW1498">
        <v>-2.2799999999999999E-3</v>
      </c>
      <c r="AX1498" s="8">
        <v>4.9383000000000003E-2</v>
      </c>
      <c r="AY1498">
        <v>50.529899999999998</v>
      </c>
      <c r="AZ1498">
        <v>49.198099999999997</v>
      </c>
      <c r="BA1498" s="9">
        <v>5.1209999999999997E-3</v>
      </c>
      <c r="BB1498" s="10">
        <f t="shared" si="265"/>
        <v>5.4504000000000004E-2</v>
      </c>
      <c r="BC1498">
        <v>7.0860000000000003E-3</v>
      </c>
      <c r="BD1498">
        <v>4.261E-3</v>
      </c>
      <c r="BE1498">
        <v>5.1359999999999999E-3</v>
      </c>
      <c r="BF1498">
        <v>-9.6399999999999993E-3</v>
      </c>
      <c r="BG1498">
        <v>0</v>
      </c>
      <c r="BH1498">
        <v>0</v>
      </c>
      <c r="BI1498" s="22"/>
    </row>
    <row r="1499" spans="1:61" x14ac:dyDescent="0.25">
      <c r="A1499" t="s">
        <v>252</v>
      </c>
      <c r="D1499">
        <v>61</v>
      </c>
      <c r="E1499">
        <v>40</v>
      </c>
      <c r="F1499">
        <v>20</v>
      </c>
      <c r="G1499">
        <v>100</v>
      </c>
      <c r="H1499">
        <v>3</v>
      </c>
      <c r="I1499">
        <v>457</v>
      </c>
      <c r="J1499">
        <v>3</v>
      </c>
      <c r="K1499" s="1">
        <v>1.2005E-2</v>
      </c>
      <c r="L1499" s="1">
        <v>1.833E-3</v>
      </c>
      <c r="M1499" s="1">
        <v>3.4610000000000001E-3</v>
      </c>
      <c r="N1499" s="1">
        <v>1.0809999999999999E-3</v>
      </c>
      <c r="O1499" s="2">
        <v>4.8992000000000001E-2</v>
      </c>
      <c r="P1499" s="17">
        <f t="shared" si="268"/>
        <v>489.92</v>
      </c>
      <c r="Q1499" s="3">
        <v>0.30386400000000002</v>
      </c>
      <c r="R1499" s="18">
        <f t="shared" si="266"/>
        <v>3038.6400000000003</v>
      </c>
      <c r="S1499" s="1">
        <v>3.947E-3</v>
      </c>
      <c r="T1499" s="1">
        <v>8.6269999999999993E-3</v>
      </c>
      <c r="U1499" s="4">
        <v>4.6176000000000002E-2</v>
      </c>
      <c r="V1499" s="19">
        <f t="shared" si="269"/>
        <v>461.76</v>
      </c>
      <c r="W1499" s="1">
        <v>-4.9199999999999999E-3</v>
      </c>
      <c r="X1499" s="1">
        <v>-6.7000000000000002E-4</v>
      </c>
      <c r="Y1499" s="5">
        <v>7.3596999999999996E-2</v>
      </c>
      <c r="Z1499" s="20">
        <f t="shared" si="264"/>
        <v>735.96999999999991</v>
      </c>
      <c r="AA1499" s="1">
        <v>33.383600000000001</v>
      </c>
      <c r="AB1499" s="1">
        <v>66.308199999999999</v>
      </c>
      <c r="AC1499" s="6">
        <v>5.1549999999999999E-3</v>
      </c>
      <c r="AD1499" s="21">
        <f t="shared" si="270"/>
        <v>51.55</v>
      </c>
      <c r="AE1499" s="1">
        <v>4.8349999999999999E-3</v>
      </c>
      <c r="AF1499" s="1">
        <v>1.1166000000000001E-2</v>
      </c>
      <c r="AG1499" s="1">
        <v>-8.0199999999999994E-3</v>
      </c>
      <c r="AH1499" s="1">
        <v>1.8731000000000001E-2</v>
      </c>
      <c r="AI1499" s="1">
        <v>0</v>
      </c>
      <c r="AJ1499" s="1">
        <v>0</v>
      </c>
      <c r="AK1499" s="1">
        <v>100.22199999999999</v>
      </c>
      <c r="AL1499">
        <v>2.8110000000000001E-3</v>
      </c>
      <c r="AM1499">
        <v>8.2399999999999997E-4</v>
      </c>
      <c r="AN1499">
        <v>1.379E-3</v>
      </c>
      <c r="AO1499">
        <v>8.9400000000000005E-4</v>
      </c>
      <c r="AP1499" s="7">
        <v>3.7400000000000003E-2</v>
      </c>
      <c r="AQ1499">
        <v>0.13114600000000001</v>
      </c>
      <c r="AR1499">
        <v>2.4250000000000001E-3</v>
      </c>
      <c r="AS1499">
        <v>5.5859999999999998E-3</v>
      </c>
      <c r="AT1499">
        <v>4.0111000000000001E-2</v>
      </c>
      <c r="AU1499">
        <f t="shared" si="267"/>
        <v>0.17125700000000002</v>
      </c>
      <c r="AV1499">
        <v>-4.0499999999999998E-3</v>
      </c>
      <c r="AW1499">
        <v>-5.9999999999999995E-4</v>
      </c>
      <c r="AX1499" s="8">
        <v>5.1208999999999998E-2</v>
      </c>
      <c r="AY1499">
        <v>50.5077</v>
      </c>
      <c r="AZ1499">
        <v>49.2074</v>
      </c>
      <c r="BA1499" s="9">
        <v>3.4450000000000001E-3</v>
      </c>
      <c r="BB1499" s="10">
        <f t="shared" si="265"/>
        <v>5.4653999999999994E-2</v>
      </c>
      <c r="BC1499">
        <v>6.6160000000000004E-3</v>
      </c>
      <c r="BD1499">
        <v>4.5640000000000003E-3</v>
      </c>
      <c r="BE1499">
        <v>-3.3899999999999998E-3</v>
      </c>
      <c r="BF1499">
        <v>4.5300000000000002E-3</v>
      </c>
      <c r="BG1499">
        <v>0</v>
      </c>
      <c r="BH1499">
        <v>0</v>
      </c>
      <c r="BI1499" s="22"/>
    </row>
    <row r="1500" spans="1:61" x14ac:dyDescent="0.25">
      <c r="A1500" s="23" t="s">
        <v>252</v>
      </c>
      <c r="B1500" s="23"/>
      <c r="C1500" s="23"/>
      <c r="D1500" s="23">
        <v>61</v>
      </c>
      <c r="E1500" s="23">
        <v>40</v>
      </c>
      <c r="F1500" s="23">
        <v>20</v>
      </c>
      <c r="G1500" s="23">
        <v>100</v>
      </c>
      <c r="H1500" s="23">
        <v>3</v>
      </c>
      <c r="I1500" s="23">
        <v>458</v>
      </c>
      <c r="J1500" s="23">
        <v>4</v>
      </c>
      <c r="K1500" s="24">
        <v>1.94E-4</v>
      </c>
      <c r="L1500" s="24">
        <v>9.4830000000000001E-3</v>
      </c>
      <c r="M1500" s="24">
        <v>1E-3</v>
      </c>
      <c r="N1500" s="24">
        <v>-4.0699999999999998E-3</v>
      </c>
      <c r="O1500" s="25">
        <v>4.9099999999999998E-2</v>
      </c>
      <c r="P1500" s="17">
        <f t="shared" si="268"/>
        <v>491</v>
      </c>
      <c r="Q1500" s="26">
        <v>0.29750799999999999</v>
      </c>
      <c r="R1500" s="18">
        <f t="shared" si="266"/>
        <v>2975.08</v>
      </c>
      <c r="S1500" s="24">
        <v>8.0829999999999999E-3</v>
      </c>
      <c r="T1500" s="24">
        <v>4.8440000000000002E-3</v>
      </c>
      <c r="U1500" s="27">
        <v>5.3095999999999997E-2</v>
      </c>
      <c r="V1500" s="19">
        <f t="shared" si="269"/>
        <v>530.95999999999992</v>
      </c>
      <c r="W1500" s="24">
        <v>3.3319999999999999E-3</v>
      </c>
      <c r="X1500" s="24">
        <v>-1.1199999999999999E-3</v>
      </c>
      <c r="Y1500" s="28">
        <v>6.5516000000000005E-2</v>
      </c>
      <c r="Z1500" s="20">
        <f t="shared" si="264"/>
        <v>655.16000000000008</v>
      </c>
      <c r="AA1500" s="24">
        <v>33.247999999999998</v>
      </c>
      <c r="AB1500" s="24">
        <v>66.149100000000004</v>
      </c>
      <c r="AC1500" s="29">
        <v>-3.0699999999999998E-3</v>
      </c>
      <c r="AD1500" s="21">
        <f t="shared" si="270"/>
        <v>-30.7</v>
      </c>
      <c r="AE1500" s="24">
        <v>1.6720000000000001E-3</v>
      </c>
      <c r="AF1500" s="24">
        <v>1.1754000000000001E-2</v>
      </c>
      <c r="AG1500" s="24">
        <v>-2.3700000000000001E-3</v>
      </c>
      <c r="AH1500" s="24">
        <v>-1.5599999999999999E-2</v>
      </c>
      <c r="AI1500" s="24">
        <v>0</v>
      </c>
      <c r="AJ1500" s="24">
        <v>0</v>
      </c>
      <c r="AK1500" s="24">
        <v>99.876499999999993</v>
      </c>
      <c r="AL1500" s="23">
        <v>4.6E-5</v>
      </c>
      <c r="AM1500" s="23">
        <v>4.2789999999999998E-3</v>
      </c>
      <c r="AN1500" s="23">
        <v>4.0000000000000002E-4</v>
      </c>
      <c r="AO1500" s="23">
        <v>-3.3700000000000002E-3</v>
      </c>
      <c r="AP1500" s="30">
        <v>3.7610999999999999E-2</v>
      </c>
      <c r="AQ1500" s="23">
        <v>0.12884000000000001</v>
      </c>
      <c r="AR1500" s="23">
        <v>4.9829999999999996E-3</v>
      </c>
      <c r="AS1500" s="23">
        <v>3.1470000000000001E-3</v>
      </c>
      <c r="AT1500" s="23">
        <v>4.6278E-2</v>
      </c>
      <c r="AU1500">
        <f t="shared" si="267"/>
        <v>0.175118</v>
      </c>
      <c r="AV1500" s="23">
        <v>2.7520000000000001E-3</v>
      </c>
      <c r="AW1500" s="23">
        <v>-9.8999999999999999E-4</v>
      </c>
      <c r="AX1500" s="31">
        <v>4.5740999999999997E-2</v>
      </c>
      <c r="AY1500" s="23">
        <v>50.473700000000001</v>
      </c>
      <c r="AZ1500" s="23">
        <v>49.256399999999999</v>
      </c>
      <c r="BA1500" s="32">
        <v>-2.0600000000000002E-3</v>
      </c>
      <c r="BB1500" s="10">
        <f t="shared" si="265"/>
        <v>4.3680999999999998E-2</v>
      </c>
      <c r="BC1500" s="23">
        <v>2.2959999999999999E-3</v>
      </c>
      <c r="BD1500" s="23">
        <v>4.8209999999999998E-3</v>
      </c>
      <c r="BE1500" s="23">
        <v>-1.01E-3</v>
      </c>
      <c r="BF1500" s="23">
        <v>-3.7799999999999999E-3</v>
      </c>
      <c r="BG1500" s="23">
        <v>0</v>
      </c>
      <c r="BH1500" s="23">
        <v>0</v>
      </c>
      <c r="BI1500" s="22"/>
    </row>
    <row r="1501" spans="1:61" x14ac:dyDescent="0.25">
      <c r="A1501" t="s">
        <v>253</v>
      </c>
      <c r="D1501">
        <v>62</v>
      </c>
      <c r="E1501">
        <v>40</v>
      </c>
      <c r="F1501">
        <v>20</v>
      </c>
      <c r="G1501">
        <v>100</v>
      </c>
      <c r="H1501">
        <v>3</v>
      </c>
      <c r="I1501">
        <v>459</v>
      </c>
      <c r="J1501">
        <v>1</v>
      </c>
      <c r="K1501" s="1">
        <v>-2.0400000000000001E-3</v>
      </c>
      <c r="L1501" s="1">
        <v>1.0569E-2</v>
      </c>
      <c r="M1501" s="1">
        <v>-1.3500000000000001E-3</v>
      </c>
      <c r="N1501" s="1">
        <v>-2.4399999999999999E-3</v>
      </c>
      <c r="O1501" s="2">
        <v>4.5587000000000003E-2</v>
      </c>
      <c r="P1501" s="17">
        <f t="shared" si="268"/>
        <v>455.87</v>
      </c>
      <c r="Q1501" s="3">
        <v>0.18085899999999999</v>
      </c>
      <c r="R1501" s="18">
        <f t="shared" si="266"/>
        <v>1808.59</v>
      </c>
      <c r="S1501" s="1">
        <v>9.7389999999999994E-3</v>
      </c>
      <c r="T1501" s="1">
        <v>8.6730000000000002E-3</v>
      </c>
      <c r="U1501" s="4">
        <v>2.9373E-2</v>
      </c>
      <c r="V1501" s="19">
        <f t="shared" si="269"/>
        <v>293.73</v>
      </c>
      <c r="W1501" s="1">
        <v>-3.8600000000000001E-3</v>
      </c>
      <c r="X1501" s="1">
        <v>1.485E-3</v>
      </c>
      <c r="Y1501" s="5">
        <v>1.9848999999999999E-2</v>
      </c>
      <c r="Z1501" s="20">
        <f t="shared" si="264"/>
        <v>198.48999999999998</v>
      </c>
      <c r="AA1501" s="1">
        <v>32.857199999999999</v>
      </c>
      <c r="AB1501" s="1">
        <v>65.183999999999997</v>
      </c>
      <c r="AC1501" s="6">
        <v>3.6610000000000002E-3</v>
      </c>
      <c r="AD1501" s="21">
        <f t="shared" si="270"/>
        <v>36.61</v>
      </c>
      <c r="AE1501" s="1">
        <v>3.9100000000000003E-3</v>
      </c>
      <c r="AF1501" s="1">
        <v>8.9890000000000005E-3</v>
      </c>
      <c r="AG1501" s="1">
        <v>-5.4799999999999996E-3</v>
      </c>
      <c r="AH1501" s="1">
        <v>-2.0650000000000002E-2</v>
      </c>
      <c r="AI1501" s="1">
        <v>0</v>
      </c>
      <c r="AJ1501" s="1">
        <v>0</v>
      </c>
      <c r="AK1501" s="1">
        <v>98.328100000000006</v>
      </c>
      <c r="AL1501">
        <v>-4.8999999999999998E-4</v>
      </c>
      <c r="AM1501">
        <v>4.8380000000000003E-3</v>
      </c>
      <c r="AN1501">
        <v>-5.5000000000000003E-4</v>
      </c>
      <c r="AO1501">
        <v>-2.0500000000000002E-3</v>
      </c>
      <c r="AP1501" s="7">
        <v>3.542E-2</v>
      </c>
      <c r="AQ1501">
        <v>7.9446000000000003E-2</v>
      </c>
      <c r="AR1501">
        <v>6.0899999999999999E-3</v>
      </c>
      <c r="AS1501">
        <v>5.7159999999999997E-3</v>
      </c>
      <c r="AT1501">
        <v>2.5968999999999999E-2</v>
      </c>
      <c r="AU1501">
        <f t="shared" si="267"/>
        <v>0.10541500000000001</v>
      </c>
      <c r="AV1501">
        <v>-3.2399999999999998E-3</v>
      </c>
      <c r="AW1501">
        <v>1.335E-3</v>
      </c>
      <c r="AX1501" s="8">
        <v>1.4057E-2</v>
      </c>
      <c r="AY1501">
        <v>50.595500000000001</v>
      </c>
      <c r="AZ1501">
        <v>49.233699999999999</v>
      </c>
      <c r="BA1501" s="9">
        <v>2.49E-3</v>
      </c>
      <c r="BB1501" s="10">
        <f t="shared" si="265"/>
        <v>1.6546999999999999E-2</v>
      </c>
      <c r="BC1501">
        <v>5.4450000000000002E-3</v>
      </c>
      <c r="BD1501">
        <v>3.7390000000000001E-3</v>
      </c>
      <c r="BE1501">
        <v>-2.3600000000000001E-3</v>
      </c>
      <c r="BF1501">
        <v>-5.0800000000000003E-3</v>
      </c>
      <c r="BG1501">
        <v>0</v>
      </c>
      <c r="BH1501">
        <v>0</v>
      </c>
      <c r="BI1501" s="22"/>
    </row>
    <row r="1502" spans="1:61" x14ac:dyDescent="0.25">
      <c r="A1502" t="s">
        <v>253</v>
      </c>
      <c r="D1502">
        <v>62</v>
      </c>
      <c r="E1502">
        <v>40</v>
      </c>
      <c r="F1502">
        <v>20</v>
      </c>
      <c r="G1502">
        <v>100</v>
      </c>
      <c r="H1502">
        <v>3</v>
      </c>
      <c r="I1502">
        <v>460</v>
      </c>
      <c r="J1502">
        <v>2</v>
      </c>
      <c r="K1502" s="1">
        <v>-1.2869999999999999E-2</v>
      </c>
      <c r="L1502" s="1">
        <v>6.7479999999999997E-3</v>
      </c>
      <c r="M1502" s="1">
        <v>-2.8900000000000002E-3</v>
      </c>
      <c r="N1502" s="1">
        <v>-2.6199999999999999E-3</v>
      </c>
      <c r="O1502" s="2">
        <v>3.4351E-2</v>
      </c>
      <c r="P1502" s="17">
        <f t="shared" si="268"/>
        <v>343.51</v>
      </c>
      <c r="Q1502" s="3">
        <v>0.15781700000000001</v>
      </c>
      <c r="R1502" s="18">
        <f t="shared" si="266"/>
        <v>1578.17</v>
      </c>
      <c r="S1502" s="1">
        <v>7.8279999999999999E-3</v>
      </c>
      <c r="T1502" s="1">
        <v>1.0330000000000001E-2</v>
      </c>
      <c r="U1502" s="4">
        <v>2.9829999999999999E-2</v>
      </c>
      <c r="V1502" s="19">
        <f t="shared" si="269"/>
        <v>298.3</v>
      </c>
      <c r="W1502" s="1">
        <v>-3.2200000000000002E-3</v>
      </c>
      <c r="X1502" s="1">
        <v>1.011E-3</v>
      </c>
      <c r="Y1502" s="5">
        <v>6.6480000000000003E-3</v>
      </c>
      <c r="Z1502" s="20">
        <f t="shared" si="264"/>
        <v>66.48</v>
      </c>
      <c r="AA1502" s="1">
        <v>32.9437</v>
      </c>
      <c r="AB1502" s="1">
        <v>65.280699999999996</v>
      </c>
      <c r="AC1502" s="6">
        <v>4.555E-3</v>
      </c>
      <c r="AD1502" s="21">
        <f t="shared" si="270"/>
        <v>45.55</v>
      </c>
      <c r="AE1502" s="1">
        <v>1.8079999999999999E-3</v>
      </c>
      <c r="AF1502" s="1">
        <v>-1.41E-3</v>
      </c>
      <c r="AG1502" s="1">
        <v>9.3349999999999995E-3</v>
      </c>
      <c r="AH1502" s="1">
        <v>-1.0160000000000001E-2</v>
      </c>
      <c r="AI1502" s="1">
        <v>0</v>
      </c>
      <c r="AJ1502" s="1">
        <v>0</v>
      </c>
      <c r="AK1502" s="1">
        <v>98.461500000000001</v>
      </c>
      <c r="AL1502">
        <v>-3.0599999999999998E-3</v>
      </c>
      <c r="AM1502">
        <v>3.0829999999999998E-3</v>
      </c>
      <c r="AN1502">
        <v>-1.17E-3</v>
      </c>
      <c r="AO1502">
        <v>-2.2000000000000001E-3</v>
      </c>
      <c r="AP1502" s="7">
        <v>2.6643E-2</v>
      </c>
      <c r="AQ1502">
        <v>6.9203000000000001E-2</v>
      </c>
      <c r="AR1502">
        <v>4.8859999999999997E-3</v>
      </c>
      <c r="AS1502">
        <v>6.796E-3</v>
      </c>
      <c r="AT1502">
        <v>2.6325999999999999E-2</v>
      </c>
      <c r="AU1502">
        <f t="shared" si="267"/>
        <v>9.5529000000000003E-2</v>
      </c>
      <c r="AV1502">
        <v>-2.7000000000000001E-3</v>
      </c>
      <c r="AW1502">
        <v>9.0700000000000004E-4</v>
      </c>
      <c r="AX1502" s="8">
        <v>4.7000000000000002E-3</v>
      </c>
      <c r="AY1502">
        <v>50.639899999999997</v>
      </c>
      <c r="AZ1502">
        <v>49.220199999999998</v>
      </c>
      <c r="BA1502" s="9">
        <v>3.0929999999999998E-3</v>
      </c>
      <c r="BB1502" s="10">
        <f t="shared" si="265"/>
        <v>7.7929999999999996E-3</v>
      </c>
      <c r="BC1502">
        <v>2.513E-3</v>
      </c>
      <c r="BD1502">
        <v>-5.9000000000000003E-4</v>
      </c>
      <c r="BE1502">
        <v>4.0070000000000001E-3</v>
      </c>
      <c r="BF1502">
        <v>-2.5000000000000001E-3</v>
      </c>
      <c r="BG1502">
        <v>0</v>
      </c>
      <c r="BH1502">
        <v>0</v>
      </c>
      <c r="BI1502" s="22"/>
    </row>
    <row r="1503" spans="1:61" x14ac:dyDescent="0.25">
      <c r="A1503" t="s">
        <v>253</v>
      </c>
      <c r="D1503">
        <v>62</v>
      </c>
      <c r="E1503">
        <v>40</v>
      </c>
      <c r="F1503">
        <v>20</v>
      </c>
      <c r="G1503">
        <v>100</v>
      </c>
      <c r="H1503">
        <v>3</v>
      </c>
      <c r="I1503">
        <v>461</v>
      </c>
      <c r="J1503">
        <v>3</v>
      </c>
      <c r="K1503" s="1">
        <v>1.0413E-2</v>
      </c>
      <c r="L1503" s="1">
        <v>-6.1700000000000001E-3</v>
      </c>
      <c r="M1503" s="1">
        <v>6.182E-3</v>
      </c>
      <c r="N1503" s="1">
        <v>-3.63E-3</v>
      </c>
      <c r="O1503" s="2">
        <v>3.1216000000000001E-2</v>
      </c>
      <c r="P1503" s="17">
        <f t="shared" si="268"/>
        <v>312.16000000000003</v>
      </c>
      <c r="Q1503" s="3">
        <v>0.17063</v>
      </c>
      <c r="R1503" s="18">
        <f t="shared" si="266"/>
        <v>1706.3</v>
      </c>
      <c r="S1503" s="1">
        <v>4.8820000000000001E-3</v>
      </c>
      <c r="T1503" s="1">
        <v>8.2539999999999992E-3</v>
      </c>
      <c r="U1503" s="4">
        <v>2.6957999999999999E-2</v>
      </c>
      <c r="V1503" s="19">
        <f t="shared" si="269"/>
        <v>269.58</v>
      </c>
      <c r="W1503" s="1">
        <v>-3.5300000000000002E-3</v>
      </c>
      <c r="X1503" s="1">
        <v>1.792E-3</v>
      </c>
      <c r="Y1503" s="5">
        <v>6.6959999999999997E-3</v>
      </c>
      <c r="Z1503" s="20">
        <f t="shared" si="264"/>
        <v>66.959999999999994</v>
      </c>
      <c r="AA1503" s="1">
        <v>33.069800000000001</v>
      </c>
      <c r="AB1503" s="1">
        <v>65.436599999999999</v>
      </c>
      <c r="AC1503" s="6">
        <v>1.9970000000000001E-3</v>
      </c>
      <c r="AD1503" s="21">
        <f t="shared" si="270"/>
        <v>19.970000000000002</v>
      </c>
      <c r="AE1503" s="1">
        <v>-1.9000000000000001E-4</v>
      </c>
      <c r="AF1503" s="1">
        <v>1.0285000000000001E-2</v>
      </c>
      <c r="AG1503" s="1">
        <v>-3.7299999999999998E-3</v>
      </c>
      <c r="AH1503" s="1">
        <v>1.6563000000000001E-2</v>
      </c>
      <c r="AI1503" s="1">
        <v>0</v>
      </c>
      <c r="AJ1503" s="1">
        <v>0</v>
      </c>
      <c r="AK1503" s="1">
        <v>98.784999999999997</v>
      </c>
      <c r="AL1503">
        <v>2.4689999999999998E-3</v>
      </c>
      <c r="AM1503">
        <v>-2.81E-3</v>
      </c>
      <c r="AN1503">
        <v>2.4949999999999998E-3</v>
      </c>
      <c r="AO1503">
        <v>-3.0400000000000002E-3</v>
      </c>
      <c r="AP1503" s="7">
        <v>2.4136000000000001E-2</v>
      </c>
      <c r="AQ1503">
        <v>7.4588000000000002E-2</v>
      </c>
      <c r="AR1503">
        <v>3.0379999999999999E-3</v>
      </c>
      <c r="AS1503">
        <v>5.4130000000000003E-3</v>
      </c>
      <c r="AT1503">
        <v>2.3716999999999998E-2</v>
      </c>
      <c r="AU1503">
        <f t="shared" si="267"/>
        <v>9.8305000000000003E-2</v>
      </c>
      <c r="AV1503">
        <v>-2.9399999999999999E-3</v>
      </c>
      <c r="AW1503">
        <v>1.603E-3</v>
      </c>
      <c r="AX1503" s="8">
        <v>4.7190000000000001E-3</v>
      </c>
      <c r="AY1503">
        <v>50.6751</v>
      </c>
      <c r="AZ1503">
        <v>49.183799999999998</v>
      </c>
      <c r="BA1503" s="9">
        <v>1.351E-3</v>
      </c>
      <c r="BB1503" s="10">
        <f t="shared" si="265"/>
        <v>6.0699999999999999E-3</v>
      </c>
      <c r="BC1503">
        <v>-2.7E-4</v>
      </c>
      <c r="BD1503">
        <v>4.2579999999999996E-3</v>
      </c>
      <c r="BE1503">
        <v>-1.6000000000000001E-3</v>
      </c>
      <c r="BF1503">
        <v>4.0569999999999998E-3</v>
      </c>
      <c r="BG1503">
        <v>0</v>
      </c>
      <c r="BH1503">
        <v>0</v>
      </c>
      <c r="BI1503" s="22"/>
    </row>
    <row r="1504" spans="1:61" x14ac:dyDescent="0.25">
      <c r="A1504" t="s">
        <v>253</v>
      </c>
      <c r="D1504">
        <v>62</v>
      </c>
      <c r="E1504">
        <v>40</v>
      </c>
      <c r="F1504">
        <v>20</v>
      </c>
      <c r="G1504">
        <v>100</v>
      </c>
      <c r="H1504">
        <v>3</v>
      </c>
      <c r="I1504">
        <v>462</v>
      </c>
      <c r="J1504">
        <v>4</v>
      </c>
      <c r="K1504" s="1">
        <v>6.6959999999999997E-3</v>
      </c>
      <c r="L1504" s="1">
        <v>7.0340000000000003E-3</v>
      </c>
      <c r="M1504" s="1">
        <v>7.8720000000000005E-3</v>
      </c>
      <c r="N1504" s="1">
        <v>2.653E-3</v>
      </c>
      <c r="O1504" s="2">
        <v>2.7295E-2</v>
      </c>
      <c r="P1504" s="17">
        <f t="shared" si="268"/>
        <v>272.95</v>
      </c>
      <c r="Q1504" s="3">
        <v>0.16694400000000001</v>
      </c>
      <c r="R1504" s="18">
        <f t="shared" si="266"/>
        <v>1669.44</v>
      </c>
      <c r="S1504" s="1">
        <v>9.5060000000000006E-3</v>
      </c>
      <c r="T1504" s="1">
        <v>5.8599999999999998E-3</v>
      </c>
      <c r="U1504" s="4">
        <v>3.0568999999999999E-2</v>
      </c>
      <c r="V1504" s="19">
        <f t="shared" si="269"/>
        <v>305.69</v>
      </c>
      <c r="W1504" s="1">
        <v>-5.9000000000000003E-4</v>
      </c>
      <c r="X1504" s="1">
        <v>-1.97E-3</v>
      </c>
      <c r="Y1504" s="5">
        <v>5.9719999999999999E-3</v>
      </c>
      <c r="Z1504" s="20">
        <f t="shared" si="264"/>
        <v>59.72</v>
      </c>
      <c r="AA1504" s="1">
        <v>33.105499999999999</v>
      </c>
      <c r="AB1504" s="1">
        <v>65.512900000000002</v>
      </c>
      <c r="AC1504" s="6">
        <v>-1.2800000000000001E-3</v>
      </c>
      <c r="AD1504" s="21">
        <f t="shared" si="270"/>
        <v>-12.8</v>
      </c>
      <c r="AE1504" s="1">
        <v>1.8519999999999999E-3</v>
      </c>
      <c r="AF1504" s="1">
        <v>5.2139999999999999E-3</v>
      </c>
      <c r="AG1504" s="1">
        <v>7.5059999999999997E-3</v>
      </c>
      <c r="AH1504" s="1">
        <v>4.816E-3</v>
      </c>
      <c r="AI1504" s="1">
        <v>0</v>
      </c>
      <c r="AJ1504" s="1">
        <v>0</v>
      </c>
      <c r="AK1504" s="1">
        <v>98.904399999999995</v>
      </c>
      <c r="AL1504">
        <v>1.586E-3</v>
      </c>
      <c r="AM1504">
        <v>3.2000000000000002E-3</v>
      </c>
      <c r="AN1504">
        <v>3.173E-3</v>
      </c>
      <c r="AO1504">
        <v>2.2179999999999999E-3</v>
      </c>
      <c r="AP1504" s="7">
        <v>2.1079000000000001E-2</v>
      </c>
      <c r="AQ1504">
        <v>7.2887999999999994E-2</v>
      </c>
      <c r="AR1504">
        <v>5.9080000000000001E-3</v>
      </c>
      <c r="AS1504">
        <v>3.839E-3</v>
      </c>
      <c r="AT1504">
        <v>2.6860999999999999E-2</v>
      </c>
      <c r="AU1504">
        <f t="shared" si="267"/>
        <v>9.974899999999999E-2</v>
      </c>
      <c r="AV1504">
        <v>-4.8999999999999998E-4</v>
      </c>
      <c r="AW1504">
        <v>-1.7600000000000001E-3</v>
      </c>
      <c r="AX1504" s="8">
        <v>4.2040000000000003E-3</v>
      </c>
      <c r="AY1504">
        <v>50.667900000000003</v>
      </c>
      <c r="AZ1504">
        <v>49.181199999999997</v>
      </c>
      <c r="BA1504" s="9">
        <v>-8.5999999999999998E-4</v>
      </c>
      <c r="BB1504" s="10">
        <f t="shared" si="265"/>
        <v>3.3440000000000002E-3</v>
      </c>
      <c r="BC1504">
        <v>2.5630000000000002E-3</v>
      </c>
      <c r="BD1504">
        <v>2.1559999999999999E-3</v>
      </c>
      <c r="BE1504">
        <v>3.2079999999999999E-3</v>
      </c>
      <c r="BF1504">
        <v>1.178E-3</v>
      </c>
      <c r="BG1504">
        <v>0</v>
      </c>
      <c r="BH1504">
        <v>0</v>
      </c>
      <c r="BI1504" s="22"/>
    </row>
    <row r="1505" spans="1:61" x14ac:dyDescent="0.25">
      <c r="A1505" t="s">
        <v>253</v>
      </c>
      <c r="D1505">
        <v>62</v>
      </c>
      <c r="E1505">
        <v>40</v>
      </c>
      <c r="F1505">
        <v>20</v>
      </c>
      <c r="G1505">
        <v>100</v>
      </c>
      <c r="H1505">
        <v>3</v>
      </c>
      <c r="I1505">
        <v>463</v>
      </c>
      <c r="J1505">
        <v>5</v>
      </c>
      <c r="K1505" s="1">
        <v>2.4246E-2</v>
      </c>
      <c r="L1505" s="1">
        <v>9.502E-3</v>
      </c>
      <c r="M1505" s="1">
        <v>1.3129999999999999E-3</v>
      </c>
      <c r="N1505" s="1">
        <v>2.477E-3</v>
      </c>
      <c r="O1505" s="2">
        <v>2.3838999999999999E-2</v>
      </c>
      <c r="P1505" s="17">
        <f t="shared" si="268"/>
        <v>238.39</v>
      </c>
      <c r="Q1505" s="3">
        <v>0.197633</v>
      </c>
      <c r="R1505" s="18">
        <f t="shared" si="266"/>
        <v>1976.33</v>
      </c>
      <c r="S1505" s="1">
        <v>1.09E-2</v>
      </c>
      <c r="T1505" s="1">
        <v>5.4169999999999999E-3</v>
      </c>
      <c r="U1505" s="4">
        <v>2.9270999999999998E-2</v>
      </c>
      <c r="V1505" s="19">
        <f t="shared" si="269"/>
        <v>292.70999999999998</v>
      </c>
      <c r="W1505" s="1">
        <v>-4.2199999999999998E-3</v>
      </c>
      <c r="X1505" s="1">
        <v>6.502E-3</v>
      </c>
      <c r="Y1505" s="5">
        <v>6.8510000000000003E-3</v>
      </c>
      <c r="Z1505" s="20">
        <f t="shared" si="264"/>
        <v>68.510000000000005</v>
      </c>
      <c r="AA1505" s="1">
        <v>33.065800000000003</v>
      </c>
      <c r="AB1505" s="1">
        <v>65.819199999999995</v>
      </c>
      <c r="AC1505" s="6">
        <v>3.0609999999999999E-3</v>
      </c>
      <c r="AD1505" s="21">
        <f t="shared" si="270"/>
        <v>30.61</v>
      </c>
      <c r="AE1505" s="1">
        <v>-6.9999999999999994E-5</v>
      </c>
      <c r="AF1505" s="1">
        <v>6.6530000000000001E-3</v>
      </c>
      <c r="AG1505" s="1">
        <v>3.5399999999999999E-4</v>
      </c>
      <c r="AH1505" s="1">
        <v>-4.7129999999999998E-2</v>
      </c>
      <c r="AI1505" s="1">
        <v>0</v>
      </c>
      <c r="AJ1505" s="1">
        <v>0</v>
      </c>
      <c r="AK1505" s="1">
        <v>99.161600000000007</v>
      </c>
      <c r="AL1505">
        <v>5.7330000000000002E-3</v>
      </c>
      <c r="AM1505">
        <v>4.3150000000000003E-3</v>
      </c>
      <c r="AN1505">
        <v>5.2800000000000004E-4</v>
      </c>
      <c r="AO1505">
        <v>2.0669999999999998E-3</v>
      </c>
      <c r="AP1505" s="7">
        <v>1.8377999999999999E-2</v>
      </c>
      <c r="AQ1505">
        <v>8.6138000000000006E-2</v>
      </c>
      <c r="AR1505">
        <v>6.7629999999999999E-3</v>
      </c>
      <c r="AS1505">
        <v>3.542E-3</v>
      </c>
      <c r="AT1505">
        <v>2.5676999999999998E-2</v>
      </c>
      <c r="AU1505">
        <f t="shared" si="267"/>
        <v>0.111815</v>
      </c>
      <c r="AV1505">
        <v>-3.5100000000000001E-3</v>
      </c>
      <c r="AW1505">
        <v>5.7980000000000002E-3</v>
      </c>
      <c r="AX1505" s="8">
        <v>4.8139999999999997E-3</v>
      </c>
      <c r="AY1505">
        <v>50.520200000000003</v>
      </c>
      <c r="AZ1505">
        <v>49.3262</v>
      </c>
      <c r="BA1505" s="9">
        <v>2.0660000000000001E-3</v>
      </c>
      <c r="BB1505" s="10">
        <f t="shared" si="265"/>
        <v>6.8799999999999998E-3</v>
      </c>
      <c r="BC1505">
        <v>-1E-4</v>
      </c>
      <c r="BD1505">
        <v>2.7460000000000002E-3</v>
      </c>
      <c r="BE1505">
        <v>1.5100000000000001E-4</v>
      </c>
      <c r="BF1505">
        <v>-1.1509999999999999E-2</v>
      </c>
      <c r="BG1505">
        <v>0</v>
      </c>
      <c r="BH1505">
        <v>0</v>
      </c>
      <c r="BI1505" s="22"/>
    </row>
    <row r="1506" spans="1:61" x14ac:dyDescent="0.25">
      <c r="A1506" t="s">
        <v>253</v>
      </c>
      <c r="D1506">
        <v>62</v>
      </c>
      <c r="E1506">
        <v>40</v>
      </c>
      <c r="F1506">
        <v>20</v>
      </c>
      <c r="G1506">
        <v>100</v>
      </c>
      <c r="H1506">
        <v>3</v>
      </c>
      <c r="I1506">
        <v>464</v>
      </c>
      <c r="J1506">
        <v>6</v>
      </c>
      <c r="K1506" s="1">
        <v>1.3415E-2</v>
      </c>
      <c r="L1506" s="1">
        <v>-1.97E-3</v>
      </c>
      <c r="M1506" s="1">
        <v>-6.3099999999999996E-3</v>
      </c>
      <c r="N1506" s="1">
        <v>1.1540000000000001E-3</v>
      </c>
      <c r="O1506" s="2">
        <v>2.6297000000000001E-2</v>
      </c>
      <c r="P1506" s="17">
        <f t="shared" si="268"/>
        <v>262.97000000000003</v>
      </c>
      <c r="Q1506" s="3">
        <v>0.176843</v>
      </c>
      <c r="R1506" s="18">
        <f t="shared" si="266"/>
        <v>1768.43</v>
      </c>
      <c r="S1506" s="1">
        <v>2.2690000000000002E-3</v>
      </c>
      <c r="T1506" s="1">
        <v>7.1050000000000002E-3</v>
      </c>
      <c r="U1506" s="4">
        <v>3.0792E-2</v>
      </c>
      <c r="V1506" s="19">
        <f t="shared" si="269"/>
        <v>307.92</v>
      </c>
      <c r="W1506" s="1">
        <v>-1.33E-3</v>
      </c>
      <c r="X1506" s="1">
        <v>-3.4099999999999998E-3</v>
      </c>
      <c r="Y1506" s="5">
        <v>-1.0200000000000001E-3</v>
      </c>
      <c r="Z1506" s="20">
        <f t="shared" si="264"/>
        <v>-10.200000000000001</v>
      </c>
      <c r="AA1506" s="1">
        <v>32.945500000000003</v>
      </c>
      <c r="AB1506" s="1">
        <v>66.183599999999998</v>
      </c>
      <c r="AC1506" s="6">
        <v>1.181E-3</v>
      </c>
      <c r="AD1506" s="21">
        <f t="shared" si="270"/>
        <v>11.81</v>
      </c>
      <c r="AE1506" s="1">
        <v>3.0920000000000001E-3</v>
      </c>
      <c r="AF1506" s="1">
        <v>3.2550000000000001E-3</v>
      </c>
      <c r="AG1506" s="1">
        <v>5.6360000000000004E-3</v>
      </c>
      <c r="AH1506" s="1">
        <v>-2.7539999999999999E-2</v>
      </c>
      <c r="AI1506" s="1">
        <v>0</v>
      </c>
      <c r="AJ1506" s="1">
        <v>0</v>
      </c>
      <c r="AK1506" s="1">
        <v>99.358500000000006</v>
      </c>
      <c r="AL1506">
        <v>3.1700000000000001E-3</v>
      </c>
      <c r="AM1506">
        <v>-8.8999999999999995E-4</v>
      </c>
      <c r="AN1506">
        <v>-2.5400000000000002E-3</v>
      </c>
      <c r="AO1506">
        <v>9.6299999999999999E-4</v>
      </c>
      <c r="AP1506" s="7">
        <v>2.026E-2</v>
      </c>
      <c r="AQ1506">
        <v>7.7027999999999999E-2</v>
      </c>
      <c r="AR1506">
        <v>1.407E-3</v>
      </c>
      <c r="AS1506">
        <v>4.6430000000000004E-3</v>
      </c>
      <c r="AT1506">
        <v>2.6993E-2</v>
      </c>
      <c r="AU1506">
        <f t="shared" si="267"/>
        <v>0.104021</v>
      </c>
      <c r="AV1506">
        <v>-1.1100000000000001E-3</v>
      </c>
      <c r="AW1506">
        <v>-3.0400000000000002E-3</v>
      </c>
      <c r="AX1506" s="8">
        <v>-7.2000000000000005E-4</v>
      </c>
      <c r="AY1506">
        <v>50.304200000000002</v>
      </c>
      <c r="AZ1506">
        <v>49.567599999999999</v>
      </c>
      <c r="BA1506" s="9">
        <v>7.9600000000000005E-4</v>
      </c>
      <c r="BB1506" s="10">
        <f t="shared" si="265"/>
        <v>7.6000000000000004E-5</v>
      </c>
      <c r="BC1506">
        <v>4.2700000000000004E-3</v>
      </c>
      <c r="BD1506">
        <v>1.343E-3</v>
      </c>
      <c r="BE1506">
        <v>2.4030000000000002E-3</v>
      </c>
      <c r="BF1506">
        <v>-6.7200000000000003E-3</v>
      </c>
      <c r="BG1506">
        <v>0</v>
      </c>
      <c r="BH1506">
        <v>0</v>
      </c>
      <c r="BI1506" s="22"/>
    </row>
    <row r="1507" spans="1:61" x14ac:dyDescent="0.25">
      <c r="A1507" t="s">
        <v>253</v>
      </c>
      <c r="D1507">
        <v>62</v>
      </c>
      <c r="E1507">
        <v>40</v>
      </c>
      <c r="F1507">
        <v>20</v>
      </c>
      <c r="G1507">
        <v>100</v>
      </c>
      <c r="H1507">
        <v>3</v>
      </c>
      <c r="I1507">
        <v>465</v>
      </c>
      <c r="J1507">
        <v>7</v>
      </c>
      <c r="K1507" s="1">
        <v>-1.196E-2</v>
      </c>
      <c r="L1507" s="1">
        <v>4.5999999999999999E-3</v>
      </c>
      <c r="M1507" s="1">
        <v>5.5440000000000003E-3</v>
      </c>
      <c r="N1507" s="1">
        <v>2.3059999999999999E-3</v>
      </c>
      <c r="O1507" s="2">
        <v>1.9258999999999998E-2</v>
      </c>
      <c r="P1507" s="17">
        <f t="shared" si="268"/>
        <v>192.58999999999997</v>
      </c>
      <c r="Q1507" s="3">
        <v>0.30776199999999998</v>
      </c>
      <c r="R1507" s="18">
        <f t="shared" si="266"/>
        <v>3077.62</v>
      </c>
      <c r="S1507" s="1">
        <v>4.1939999999999998E-3</v>
      </c>
      <c r="T1507" s="1">
        <v>1.6219999999999998E-2</v>
      </c>
      <c r="U1507" s="4">
        <v>2.9378999999999999E-2</v>
      </c>
      <c r="V1507" s="19">
        <f t="shared" si="269"/>
        <v>293.78999999999996</v>
      </c>
      <c r="W1507" s="1">
        <v>-2.9299999999999999E-3</v>
      </c>
      <c r="X1507" s="1">
        <v>3.0100000000000001E-3</v>
      </c>
      <c r="Y1507" s="5">
        <v>4.3730000000000002E-3</v>
      </c>
      <c r="Z1507" s="20">
        <f t="shared" si="264"/>
        <v>43.730000000000004</v>
      </c>
      <c r="AA1507" s="1">
        <v>32.857799999999997</v>
      </c>
      <c r="AB1507" s="1">
        <v>66.075000000000003</v>
      </c>
      <c r="AC1507" s="6">
        <v>4.0220000000000004E-3</v>
      </c>
      <c r="AD1507" s="21">
        <f t="shared" si="270"/>
        <v>40.220000000000006</v>
      </c>
      <c r="AE1507" s="1">
        <v>1.1950000000000001E-3</v>
      </c>
      <c r="AF1507" s="1">
        <v>3.5469999999999998E-3</v>
      </c>
      <c r="AG1507" s="1">
        <v>1.4283000000000001E-2</v>
      </c>
      <c r="AH1507" s="1">
        <v>-2.1080000000000002E-2</v>
      </c>
      <c r="AI1507" s="1">
        <v>0</v>
      </c>
      <c r="AJ1507" s="1">
        <v>0</v>
      </c>
      <c r="AK1507" s="1">
        <v>99.316500000000005</v>
      </c>
      <c r="AL1507">
        <v>-2.8300000000000001E-3</v>
      </c>
      <c r="AM1507">
        <v>2.091E-3</v>
      </c>
      <c r="AN1507">
        <v>2.2330000000000002E-3</v>
      </c>
      <c r="AO1507">
        <v>1.926E-3</v>
      </c>
      <c r="AP1507" s="7">
        <v>1.4859000000000001E-2</v>
      </c>
      <c r="AQ1507">
        <v>0.134243</v>
      </c>
      <c r="AR1507">
        <v>2.604E-3</v>
      </c>
      <c r="AS1507">
        <v>1.0614E-2</v>
      </c>
      <c r="AT1507">
        <v>2.5791999999999999E-2</v>
      </c>
      <c r="AU1507">
        <f t="shared" si="267"/>
        <v>0.16003500000000001</v>
      </c>
      <c r="AV1507">
        <v>-2.4399999999999999E-3</v>
      </c>
      <c r="AW1507">
        <v>2.686E-3</v>
      </c>
      <c r="AX1507" s="8">
        <v>3.075E-3</v>
      </c>
      <c r="AY1507">
        <v>50.241700000000002</v>
      </c>
      <c r="AZ1507">
        <v>49.556699999999999</v>
      </c>
      <c r="BA1507" s="9">
        <v>2.7169999999999998E-3</v>
      </c>
      <c r="BB1507" s="10">
        <f t="shared" si="265"/>
        <v>5.7920000000000003E-3</v>
      </c>
      <c r="BC1507">
        <v>1.653E-3</v>
      </c>
      <c r="BD1507">
        <v>1.4649999999999999E-3</v>
      </c>
      <c r="BE1507">
        <v>6.0990000000000003E-3</v>
      </c>
      <c r="BF1507">
        <v>-5.1500000000000001E-3</v>
      </c>
      <c r="BG1507">
        <v>0</v>
      </c>
      <c r="BH1507">
        <v>0</v>
      </c>
      <c r="BI1507" s="22"/>
    </row>
    <row r="1508" spans="1:61" x14ac:dyDescent="0.25">
      <c r="A1508" t="s">
        <v>253</v>
      </c>
      <c r="D1508">
        <v>62</v>
      </c>
      <c r="E1508">
        <v>40</v>
      </c>
      <c r="F1508">
        <v>20</v>
      </c>
      <c r="G1508">
        <v>100</v>
      </c>
      <c r="H1508">
        <v>3</v>
      </c>
      <c r="I1508">
        <v>466</v>
      </c>
      <c r="J1508">
        <v>8</v>
      </c>
      <c r="K1508" s="1">
        <v>3.4199999999999999E-3</v>
      </c>
      <c r="L1508" s="1">
        <v>-2.96E-3</v>
      </c>
      <c r="M1508" s="1">
        <v>8.3230000000000005E-3</v>
      </c>
      <c r="N1508" s="1">
        <v>3.039E-3</v>
      </c>
      <c r="O1508" s="2">
        <v>3.1857999999999997E-2</v>
      </c>
      <c r="P1508" s="17">
        <f t="shared" si="268"/>
        <v>318.58</v>
      </c>
      <c r="Q1508" s="3">
        <v>0.18111099999999999</v>
      </c>
      <c r="R1508" s="18">
        <f t="shared" si="266"/>
        <v>1811.11</v>
      </c>
      <c r="S1508" s="1">
        <v>8.6990000000000001E-3</v>
      </c>
      <c r="T1508" s="1">
        <v>1.0749E-2</v>
      </c>
      <c r="U1508" s="4">
        <v>2.7133999999999998E-2</v>
      </c>
      <c r="V1508" s="19">
        <f t="shared" si="269"/>
        <v>271.33999999999997</v>
      </c>
      <c r="W1508" s="1">
        <v>-7.5000000000000002E-4</v>
      </c>
      <c r="X1508" s="1">
        <v>6.9199999999999999E-3</v>
      </c>
      <c r="Y1508" s="5">
        <v>1.8314E-2</v>
      </c>
      <c r="Z1508" s="20">
        <f t="shared" si="264"/>
        <v>183.14000000000001</v>
      </c>
      <c r="AA1508" s="1">
        <v>32.968899999999998</v>
      </c>
      <c r="AB1508" s="1">
        <v>66.192499999999995</v>
      </c>
      <c r="AC1508" s="6">
        <v>6.6750000000000004E-3</v>
      </c>
      <c r="AD1508" s="21">
        <f t="shared" si="270"/>
        <v>66.75</v>
      </c>
      <c r="AE1508" s="1">
        <v>2.6649999999999998E-3</v>
      </c>
      <c r="AF1508" s="1">
        <v>1.9689999999999998E-3</v>
      </c>
      <c r="AG1508" s="1">
        <v>-1.4999999999999999E-4</v>
      </c>
      <c r="AH1508" s="1">
        <v>-8.5319999999999993E-2</v>
      </c>
      <c r="AI1508" s="1">
        <v>0</v>
      </c>
      <c r="AJ1508" s="1">
        <v>0</v>
      </c>
      <c r="AK1508" s="1">
        <v>99.382999999999996</v>
      </c>
      <c r="AL1508">
        <v>8.0800000000000002E-4</v>
      </c>
      <c r="AM1508">
        <v>-1.34E-3</v>
      </c>
      <c r="AN1508">
        <v>3.3449999999999999E-3</v>
      </c>
      <c r="AO1508">
        <v>2.532E-3</v>
      </c>
      <c r="AP1508" s="7">
        <v>2.4528000000000001E-2</v>
      </c>
      <c r="AQ1508">
        <v>7.8835000000000002E-2</v>
      </c>
      <c r="AR1508">
        <v>5.3899999999999998E-3</v>
      </c>
      <c r="AS1508">
        <v>7.0200000000000002E-3</v>
      </c>
      <c r="AT1508">
        <v>2.3772000000000001E-2</v>
      </c>
      <c r="AU1508">
        <f t="shared" si="267"/>
        <v>0.102607</v>
      </c>
      <c r="AV1508">
        <v>-6.2E-4</v>
      </c>
      <c r="AW1508">
        <v>6.1630000000000001E-3</v>
      </c>
      <c r="AX1508" s="8">
        <v>1.2852000000000001E-2</v>
      </c>
      <c r="AY1508">
        <v>50.306899999999999</v>
      </c>
      <c r="AZ1508">
        <v>49.541800000000002</v>
      </c>
      <c r="BA1508" s="9">
        <v>4.4990000000000004E-3</v>
      </c>
      <c r="BB1508" s="10">
        <f t="shared" si="265"/>
        <v>1.7351000000000002E-2</v>
      </c>
      <c r="BC1508">
        <v>3.6770000000000001E-3</v>
      </c>
      <c r="BD1508">
        <v>8.1099999999999998E-4</v>
      </c>
      <c r="BE1508">
        <v>-6.0000000000000002E-5</v>
      </c>
      <c r="BF1508">
        <v>-2.0809999999999999E-2</v>
      </c>
      <c r="BG1508">
        <v>0</v>
      </c>
      <c r="BH1508">
        <v>0</v>
      </c>
      <c r="BI1508" s="22"/>
    </row>
    <row r="1509" spans="1:61" x14ac:dyDescent="0.25">
      <c r="A1509" s="23" t="s">
        <v>253</v>
      </c>
      <c r="B1509" s="23"/>
      <c r="C1509" s="23"/>
      <c r="D1509" s="23">
        <v>62</v>
      </c>
      <c r="E1509" s="23">
        <v>40</v>
      </c>
      <c r="F1509" s="23">
        <v>20</v>
      </c>
      <c r="G1509" s="23">
        <v>100</v>
      </c>
      <c r="H1509" s="23">
        <v>3</v>
      </c>
      <c r="I1509" s="23">
        <v>467</v>
      </c>
      <c r="J1509" s="23">
        <v>9</v>
      </c>
      <c r="K1509" s="24">
        <v>1.3251000000000001E-2</v>
      </c>
      <c r="L1509" s="24">
        <v>2.1220000000000002E-3</v>
      </c>
      <c r="M1509" s="24">
        <v>6.1120000000000002E-3</v>
      </c>
      <c r="N1509" s="24">
        <v>-2.7E-4</v>
      </c>
      <c r="O1509" s="25">
        <v>3.0016999999999999E-2</v>
      </c>
      <c r="P1509" s="17">
        <f t="shared" si="268"/>
        <v>300.16999999999996</v>
      </c>
      <c r="Q1509" s="26">
        <v>0.19723099999999999</v>
      </c>
      <c r="R1509" s="18">
        <f t="shared" si="266"/>
        <v>1972.31</v>
      </c>
      <c r="S1509" s="24">
        <v>6.0610000000000004E-3</v>
      </c>
      <c r="T1509" s="24">
        <v>9.7000000000000003E-3</v>
      </c>
      <c r="U1509" s="27">
        <v>3.2121999999999998E-2</v>
      </c>
      <c r="V1509" s="19">
        <f t="shared" si="269"/>
        <v>321.21999999999997</v>
      </c>
      <c r="W1509" s="24">
        <v>-2.63E-3</v>
      </c>
      <c r="X1509" s="24">
        <v>1.8159999999999999E-3</v>
      </c>
      <c r="Y1509" s="28">
        <v>1.0798E-2</v>
      </c>
      <c r="Z1509" s="20">
        <f t="shared" si="264"/>
        <v>107.98</v>
      </c>
      <c r="AA1509" s="24">
        <v>33.020000000000003</v>
      </c>
      <c r="AB1509" s="24">
        <v>66.305899999999994</v>
      </c>
      <c r="AC1509" s="29">
        <v>4.235E-3</v>
      </c>
      <c r="AD1509" s="21">
        <f t="shared" si="270"/>
        <v>42.35</v>
      </c>
      <c r="AE1509" s="24">
        <v>-1.16E-3</v>
      </c>
      <c r="AF1509" s="24">
        <v>-2.5400000000000002E-3</v>
      </c>
      <c r="AG1509" s="24">
        <v>-1.16E-3</v>
      </c>
      <c r="AH1509" s="24">
        <v>-2.6550000000000001E-2</v>
      </c>
      <c r="AI1509" s="24">
        <v>0</v>
      </c>
      <c r="AJ1509" s="24">
        <v>0</v>
      </c>
      <c r="AK1509" s="24">
        <v>99.605000000000004</v>
      </c>
      <c r="AL1509" s="23">
        <v>3.124E-3</v>
      </c>
      <c r="AM1509" s="23">
        <v>9.6100000000000005E-4</v>
      </c>
      <c r="AN1509" s="23">
        <v>2.4520000000000002E-3</v>
      </c>
      <c r="AO1509" s="23">
        <v>-2.2000000000000001E-4</v>
      </c>
      <c r="AP1509" s="30">
        <v>2.3073E-2</v>
      </c>
      <c r="AQ1509" s="23">
        <v>8.5709999999999995E-2</v>
      </c>
      <c r="AR1509" s="23">
        <v>3.7490000000000002E-3</v>
      </c>
      <c r="AS1509" s="23">
        <v>6.3239999999999998E-3</v>
      </c>
      <c r="AT1509" s="23">
        <v>2.8094999999999998E-2</v>
      </c>
      <c r="AU1509">
        <f t="shared" si="267"/>
        <v>0.11380499999999999</v>
      </c>
      <c r="AV1509" s="23">
        <v>-2.1800000000000001E-3</v>
      </c>
      <c r="AW1509" s="23">
        <v>1.6149999999999999E-3</v>
      </c>
      <c r="AX1509" s="31">
        <v>7.5649999999999997E-3</v>
      </c>
      <c r="AY1509" s="23">
        <v>50.301699999999997</v>
      </c>
      <c r="AZ1509" s="23">
        <v>49.544800000000002</v>
      </c>
      <c r="BA1509" s="32">
        <v>2.8500000000000001E-3</v>
      </c>
      <c r="BB1509" s="10">
        <f t="shared" si="265"/>
        <v>1.0415000000000001E-2</v>
      </c>
      <c r="BC1509" s="23">
        <v>-1.6000000000000001E-3</v>
      </c>
      <c r="BD1509" s="23">
        <v>-1.0399999999999999E-3</v>
      </c>
      <c r="BE1509" s="23">
        <v>-5.0000000000000001E-4</v>
      </c>
      <c r="BF1509" s="23">
        <v>-6.4700000000000001E-3</v>
      </c>
      <c r="BG1509" s="23">
        <v>0</v>
      </c>
      <c r="BH1509" s="23">
        <v>0</v>
      </c>
      <c r="BI1509" s="22"/>
    </row>
    <row r="1510" spans="1:61" x14ac:dyDescent="0.25">
      <c r="A1510" t="s">
        <v>254</v>
      </c>
      <c r="D1510">
        <v>63</v>
      </c>
      <c r="E1510">
        <v>40</v>
      </c>
      <c r="F1510">
        <v>20</v>
      </c>
      <c r="G1510">
        <v>100</v>
      </c>
      <c r="H1510">
        <v>3</v>
      </c>
      <c r="I1510">
        <v>468</v>
      </c>
      <c r="J1510">
        <v>1</v>
      </c>
      <c r="K1510" s="1">
        <v>1.8716E-2</v>
      </c>
      <c r="L1510" s="1">
        <v>7.2499999999999995E-4</v>
      </c>
      <c r="M1510" s="1">
        <v>2.9650000000000002E-3</v>
      </c>
      <c r="N1510" s="1">
        <v>-2.81E-3</v>
      </c>
      <c r="O1510" s="2">
        <v>0.12404900000000001</v>
      </c>
      <c r="P1510" s="17">
        <f t="shared" si="268"/>
        <v>1240.49</v>
      </c>
      <c r="Q1510" s="3">
        <v>0.20380799999999999</v>
      </c>
      <c r="R1510" s="18">
        <f t="shared" si="266"/>
        <v>2038.08</v>
      </c>
      <c r="S1510" s="1">
        <v>1.15E-2</v>
      </c>
      <c r="T1510" s="1">
        <v>2.7980000000000001E-3</v>
      </c>
      <c r="U1510" s="4">
        <v>0.16273000000000001</v>
      </c>
      <c r="V1510" s="19">
        <f t="shared" si="269"/>
        <v>1627.3000000000002</v>
      </c>
      <c r="W1510" s="1">
        <v>-3.0599999999999998E-3</v>
      </c>
      <c r="X1510" s="1">
        <v>1.235E-3</v>
      </c>
      <c r="Y1510" s="5">
        <v>6.0201999999999999E-2</v>
      </c>
      <c r="Z1510" s="20">
        <f t="shared" si="264"/>
        <v>602.02</v>
      </c>
      <c r="AA1510" s="1">
        <v>33.046399999999998</v>
      </c>
      <c r="AB1510" s="1">
        <v>66.047899999999998</v>
      </c>
      <c r="AC1510" s="6">
        <v>6.9189000000000001E-2</v>
      </c>
      <c r="AD1510" s="21">
        <f t="shared" si="270"/>
        <v>691.89</v>
      </c>
      <c r="AE1510" s="1">
        <v>2.0330000000000001E-3</v>
      </c>
      <c r="AF1510" s="1">
        <v>1.7000000000000001E-4</v>
      </c>
      <c r="AG1510" s="1">
        <v>-2.8800000000000002E-3</v>
      </c>
      <c r="AH1510" s="1">
        <v>-5.4309999999999997E-2</v>
      </c>
      <c r="AI1510" s="1">
        <v>0</v>
      </c>
      <c r="AJ1510" s="1">
        <v>0</v>
      </c>
      <c r="AK1510" s="1">
        <v>99.691299999999998</v>
      </c>
      <c r="AL1510">
        <v>4.4070000000000003E-3</v>
      </c>
      <c r="AM1510">
        <v>3.28E-4</v>
      </c>
      <c r="AN1510">
        <v>1.188E-3</v>
      </c>
      <c r="AO1510">
        <v>-2.3400000000000001E-3</v>
      </c>
      <c r="AP1510" s="7">
        <v>9.5249E-2</v>
      </c>
      <c r="AQ1510">
        <v>8.8472999999999996E-2</v>
      </c>
      <c r="AR1510">
        <v>7.1060000000000003E-3</v>
      </c>
      <c r="AS1510">
        <v>1.8220000000000001E-3</v>
      </c>
      <c r="AT1510">
        <v>0.14217399999999999</v>
      </c>
      <c r="AU1510">
        <f t="shared" si="267"/>
        <v>0.23064699999999999</v>
      </c>
      <c r="AV1510">
        <v>-2.5400000000000002E-3</v>
      </c>
      <c r="AW1510">
        <v>1.0970000000000001E-3</v>
      </c>
      <c r="AX1510" s="8">
        <v>4.2132000000000003E-2</v>
      </c>
      <c r="AY1510">
        <v>50.287399999999998</v>
      </c>
      <c r="AZ1510">
        <v>49.298499999999997</v>
      </c>
      <c r="BA1510" s="9">
        <v>4.6507E-2</v>
      </c>
      <c r="BB1510" s="10">
        <f t="shared" si="265"/>
        <v>8.8638999999999996E-2</v>
      </c>
      <c r="BC1510">
        <v>2.7980000000000001E-3</v>
      </c>
      <c r="BD1510">
        <v>6.9999999999999994E-5</v>
      </c>
      <c r="BE1510">
        <v>-1.2199999999999999E-3</v>
      </c>
      <c r="BF1510">
        <v>-1.321E-2</v>
      </c>
      <c r="BG1510">
        <v>0</v>
      </c>
      <c r="BH1510">
        <v>0</v>
      </c>
      <c r="BI1510" s="22"/>
    </row>
    <row r="1511" spans="1:61" x14ac:dyDescent="0.25">
      <c r="A1511" t="s">
        <v>254</v>
      </c>
      <c r="D1511">
        <v>63</v>
      </c>
      <c r="E1511">
        <v>40</v>
      </c>
      <c r="F1511">
        <v>20</v>
      </c>
      <c r="G1511">
        <v>100</v>
      </c>
      <c r="H1511">
        <v>3</v>
      </c>
      <c r="I1511">
        <v>469</v>
      </c>
      <c r="J1511">
        <v>2</v>
      </c>
      <c r="K1511" s="1">
        <v>1.4323000000000001E-2</v>
      </c>
      <c r="L1511" s="1">
        <v>1.4394000000000001E-2</v>
      </c>
      <c r="M1511" s="1">
        <v>-2.3000000000000001E-4</v>
      </c>
      <c r="N1511" s="1">
        <v>1.261E-3</v>
      </c>
      <c r="O1511" s="2">
        <v>9.1461000000000001E-2</v>
      </c>
      <c r="P1511" s="17">
        <f t="shared" si="268"/>
        <v>914.61</v>
      </c>
      <c r="Q1511" s="3">
        <v>0.31279099999999999</v>
      </c>
      <c r="R1511" s="18">
        <f t="shared" si="266"/>
        <v>3127.91</v>
      </c>
      <c r="S1511" s="1">
        <v>7.2110000000000004E-3</v>
      </c>
      <c r="T1511" s="1">
        <v>7.0559999999999998E-3</v>
      </c>
      <c r="U1511" s="4">
        <v>0.225466</v>
      </c>
      <c r="V1511" s="19">
        <f t="shared" si="269"/>
        <v>2254.66</v>
      </c>
      <c r="W1511" s="1">
        <v>1.9009999999999999E-3</v>
      </c>
      <c r="X1511" s="1">
        <v>5.0850000000000001E-3</v>
      </c>
      <c r="Y1511" s="5">
        <v>3.9125E-2</v>
      </c>
      <c r="Z1511" s="20">
        <f t="shared" si="264"/>
        <v>391.25</v>
      </c>
      <c r="AA1511" s="1">
        <v>32.8979</v>
      </c>
      <c r="AB1511" s="1">
        <v>65.813100000000006</v>
      </c>
      <c r="AC1511" s="6">
        <v>4.6359999999999998E-2</v>
      </c>
      <c r="AD1511" s="21">
        <f t="shared" si="270"/>
        <v>463.59999999999997</v>
      </c>
      <c r="AE1511" s="1">
        <v>5.7200000000000003E-4</v>
      </c>
      <c r="AF1511" s="1">
        <v>6.8089999999999999E-3</v>
      </c>
      <c r="AG1511" s="1">
        <v>-4.4000000000000002E-4</v>
      </c>
      <c r="AH1511" s="1">
        <v>-4.1669999999999999E-2</v>
      </c>
      <c r="AI1511" s="1">
        <v>0</v>
      </c>
      <c r="AJ1511" s="1">
        <v>0</v>
      </c>
      <c r="AK1511" s="1">
        <v>99.442499999999995</v>
      </c>
      <c r="AL1511">
        <v>3.3839999999999999E-3</v>
      </c>
      <c r="AM1511">
        <v>6.5329999999999997E-3</v>
      </c>
      <c r="AN1511">
        <v>-9.0000000000000006E-5</v>
      </c>
      <c r="AO1511">
        <v>1.052E-3</v>
      </c>
      <c r="AP1511" s="7">
        <v>7.0462999999999998E-2</v>
      </c>
      <c r="AQ1511">
        <v>0.136237</v>
      </c>
      <c r="AR1511">
        <v>4.4710000000000001E-3</v>
      </c>
      <c r="AS1511">
        <v>4.6109999999999996E-3</v>
      </c>
      <c r="AT1511">
        <v>0.19764699999999999</v>
      </c>
      <c r="AU1511">
        <f t="shared" si="267"/>
        <v>0.33388399999999996</v>
      </c>
      <c r="AV1511">
        <v>1.5790000000000001E-3</v>
      </c>
      <c r="AW1511">
        <v>4.5319999999999996E-3</v>
      </c>
      <c r="AX1511" s="8">
        <v>2.7473000000000001E-2</v>
      </c>
      <c r="AY1511">
        <v>50.229500000000002</v>
      </c>
      <c r="AZ1511">
        <v>49.2881</v>
      </c>
      <c r="BA1511" s="9">
        <v>3.1266000000000002E-2</v>
      </c>
      <c r="BB1511" s="10">
        <f t="shared" si="265"/>
        <v>5.8739E-2</v>
      </c>
      <c r="BC1511">
        <v>7.9000000000000001E-4</v>
      </c>
      <c r="BD1511">
        <v>2.8089999999999999E-3</v>
      </c>
      <c r="BE1511">
        <v>-1.9000000000000001E-4</v>
      </c>
      <c r="BF1511">
        <v>-1.017E-2</v>
      </c>
      <c r="BG1511">
        <v>0</v>
      </c>
      <c r="BH1511">
        <v>0</v>
      </c>
      <c r="BI1511" s="22"/>
    </row>
    <row r="1512" spans="1:61" x14ac:dyDescent="0.25">
      <c r="A1512" t="s">
        <v>254</v>
      </c>
      <c r="D1512">
        <v>63</v>
      </c>
      <c r="E1512">
        <v>40</v>
      </c>
      <c r="F1512">
        <v>20</v>
      </c>
      <c r="G1512">
        <v>100</v>
      </c>
      <c r="H1512">
        <v>3</v>
      </c>
      <c r="I1512">
        <v>470</v>
      </c>
      <c r="J1512">
        <v>3</v>
      </c>
      <c r="K1512" s="1">
        <v>1.8911000000000001E-2</v>
      </c>
      <c r="L1512" s="1">
        <v>4.3420000000000004E-3</v>
      </c>
      <c r="M1512" s="1">
        <v>4.4039999999999999E-3</v>
      </c>
      <c r="N1512" s="1">
        <v>-6.3000000000000003E-4</v>
      </c>
      <c r="O1512" s="2">
        <v>0.141489</v>
      </c>
      <c r="P1512" s="17">
        <f t="shared" si="268"/>
        <v>1414.89</v>
      </c>
      <c r="Q1512" s="3">
        <v>0.170822</v>
      </c>
      <c r="R1512" s="18">
        <f t="shared" si="266"/>
        <v>1708.22</v>
      </c>
      <c r="S1512" s="1">
        <v>5.006E-3</v>
      </c>
      <c r="T1512" s="1">
        <v>1.0966E-2</v>
      </c>
      <c r="U1512" s="4">
        <v>0.15453900000000001</v>
      </c>
      <c r="V1512" s="19">
        <f t="shared" si="269"/>
        <v>1545.39</v>
      </c>
      <c r="W1512" s="1">
        <v>2.0599999999999999E-4</v>
      </c>
      <c r="X1512" s="1">
        <v>2.2590000000000002E-3</v>
      </c>
      <c r="Y1512" s="5">
        <v>5.7581E-2</v>
      </c>
      <c r="Z1512" s="20">
        <f t="shared" si="264"/>
        <v>575.81000000000006</v>
      </c>
      <c r="AA1512" s="1">
        <v>33.1601</v>
      </c>
      <c r="AB1512" s="1">
        <v>66.270099999999999</v>
      </c>
      <c r="AC1512" s="6">
        <v>9.0687000000000004E-2</v>
      </c>
      <c r="AD1512" s="21">
        <f t="shared" si="270"/>
        <v>906.87</v>
      </c>
      <c r="AE1512" s="1">
        <v>-3.0000000000000001E-5</v>
      </c>
      <c r="AF1512" s="1">
        <v>-3.9100000000000003E-3</v>
      </c>
      <c r="AG1512" s="1">
        <v>1.2049000000000001E-2</v>
      </c>
      <c r="AH1512" s="1">
        <v>-4.7300000000000002E-2</v>
      </c>
      <c r="AI1512" s="1">
        <v>0</v>
      </c>
      <c r="AJ1512" s="1">
        <v>0</v>
      </c>
      <c r="AK1512" s="1">
        <v>100.05200000000001</v>
      </c>
      <c r="AL1512">
        <v>4.4380000000000001E-3</v>
      </c>
      <c r="AM1512">
        <v>1.957E-3</v>
      </c>
      <c r="AN1512">
        <v>1.7589999999999999E-3</v>
      </c>
      <c r="AO1512">
        <v>-5.1999999999999995E-4</v>
      </c>
      <c r="AP1512" s="7">
        <v>0.108254</v>
      </c>
      <c r="AQ1512">
        <v>7.3889999999999997E-2</v>
      </c>
      <c r="AR1512">
        <v>3.0829999999999998E-3</v>
      </c>
      <c r="AS1512">
        <v>7.1159999999999999E-3</v>
      </c>
      <c r="AT1512">
        <v>0.13453899999999999</v>
      </c>
      <c r="AU1512">
        <f t="shared" si="267"/>
        <v>0.20842899999999998</v>
      </c>
      <c r="AV1512">
        <v>1.7000000000000001E-4</v>
      </c>
      <c r="AW1512">
        <v>1.9989999999999999E-3</v>
      </c>
      <c r="AX1512" s="8">
        <v>4.0154000000000002E-2</v>
      </c>
      <c r="AY1512">
        <v>50.281500000000001</v>
      </c>
      <c r="AZ1512">
        <v>49.288899999999998</v>
      </c>
      <c r="BA1512" s="9">
        <v>6.0741000000000003E-2</v>
      </c>
      <c r="BB1512" s="10">
        <f t="shared" si="265"/>
        <v>0.10089500000000001</v>
      </c>
      <c r="BC1512">
        <v>-4.0000000000000003E-5</v>
      </c>
      <c r="BD1512">
        <v>-1.6000000000000001E-3</v>
      </c>
      <c r="BE1512">
        <v>5.1019999999999998E-3</v>
      </c>
      <c r="BF1512">
        <v>-1.146E-2</v>
      </c>
      <c r="BG1512">
        <v>0</v>
      </c>
      <c r="BH1512">
        <v>0</v>
      </c>
      <c r="BI1512" s="22"/>
    </row>
    <row r="1513" spans="1:61" x14ac:dyDescent="0.25">
      <c r="A1513" t="s">
        <v>254</v>
      </c>
      <c r="D1513">
        <v>63</v>
      </c>
      <c r="E1513">
        <v>40</v>
      </c>
      <c r="F1513">
        <v>20</v>
      </c>
      <c r="G1513">
        <v>100</v>
      </c>
      <c r="H1513">
        <v>3</v>
      </c>
      <c r="I1513">
        <v>471</v>
      </c>
      <c r="J1513">
        <v>4</v>
      </c>
      <c r="K1513" s="1">
        <v>-1.31E-3</v>
      </c>
      <c r="L1513" s="1">
        <v>3.1749999999999999E-3</v>
      </c>
      <c r="M1513" s="1">
        <v>-3.3899999999999998E-3</v>
      </c>
      <c r="N1513" s="1">
        <v>-2.7699999999999999E-3</v>
      </c>
      <c r="O1513" s="2">
        <v>0.12706100000000001</v>
      </c>
      <c r="P1513" s="17">
        <f t="shared" si="268"/>
        <v>1270.6100000000001</v>
      </c>
      <c r="Q1513" s="3">
        <v>0.18743599999999999</v>
      </c>
      <c r="R1513" s="18">
        <f t="shared" si="266"/>
        <v>1874.36</v>
      </c>
      <c r="S1513" s="1">
        <v>2.6289999999999998E-3</v>
      </c>
      <c r="T1513" s="1">
        <v>1.0383E-2</v>
      </c>
      <c r="U1513" s="4">
        <v>0.16653200000000001</v>
      </c>
      <c r="V1513" s="19">
        <f t="shared" si="269"/>
        <v>1665.3200000000002</v>
      </c>
      <c r="W1513" s="1">
        <v>-3.3700000000000002E-3</v>
      </c>
      <c r="X1513" s="1">
        <v>1.6919999999999999E-3</v>
      </c>
      <c r="Y1513" s="5">
        <v>5.6350999999999998E-2</v>
      </c>
      <c r="Z1513" s="20">
        <f t="shared" si="264"/>
        <v>563.51</v>
      </c>
      <c r="AA1513" s="1">
        <v>33.136899999999997</v>
      </c>
      <c r="AB1513" s="1">
        <v>66.142799999999994</v>
      </c>
      <c r="AC1513" s="6">
        <v>8.3405999999999994E-2</v>
      </c>
      <c r="AD1513" s="21">
        <f t="shared" si="270"/>
        <v>834.06</v>
      </c>
      <c r="AE1513" s="1">
        <v>4.1200000000000004E-3</v>
      </c>
      <c r="AF1513" s="1">
        <v>-3.63E-3</v>
      </c>
      <c r="AG1513" s="1">
        <v>-2.6099999999999999E-3</v>
      </c>
      <c r="AH1513" s="1">
        <v>-4.3600000000000002E-3</v>
      </c>
      <c r="AI1513" s="1">
        <v>0</v>
      </c>
      <c r="AJ1513" s="1">
        <v>0</v>
      </c>
      <c r="AK1513" s="1">
        <v>99.900999999999996</v>
      </c>
      <c r="AL1513">
        <v>-3.1E-4</v>
      </c>
      <c r="AM1513">
        <v>1.433E-3</v>
      </c>
      <c r="AN1513">
        <v>-1.3500000000000001E-3</v>
      </c>
      <c r="AO1513">
        <v>-2.3E-3</v>
      </c>
      <c r="AP1513" s="7">
        <v>9.7346000000000002E-2</v>
      </c>
      <c r="AQ1513">
        <v>8.1185999999999994E-2</v>
      </c>
      <c r="AR1513">
        <v>1.621E-3</v>
      </c>
      <c r="AS1513">
        <v>6.7470000000000004E-3</v>
      </c>
      <c r="AT1513">
        <v>0.145175</v>
      </c>
      <c r="AU1513">
        <f t="shared" si="267"/>
        <v>0.22636099999999998</v>
      </c>
      <c r="AV1513">
        <v>-2.7799999999999999E-3</v>
      </c>
      <c r="AW1513">
        <v>1.4989999999999999E-3</v>
      </c>
      <c r="AX1513" s="8">
        <v>3.9349000000000002E-2</v>
      </c>
      <c r="AY1513">
        <v>50.314</v>
      </c>
      <c r="AZ1513">
        <v>49.2605</v>
      </c>
      <c r="BA1513" s="9">
        <v>5.5939000000000003E-2</v>
      </c>
      <c r="BB1513" s="10">
        <f t="shared" si="265"/>
        <v>9.5288000000000012E-2</v>
      </c>
      <c r="BC1513">
        <v>5.6579999999999998E-3</v>
      </c>
      <c r="BD1513">
        <v>-1.49E-3</v>
      </c>
      <c r="BE1513">
        <v>-1.1100000000000001E-3</v>
      </c>
      <c r="BF1513">
        <v>-1.06E-3</v>
      </c>
      <c r="BG1513">
        <v>0</v>
      </c>
      <c r="BH1513">
        <v>0</v>
      </c>
      <c r="BI1513" s="22"/>
    </row>
    <row r="1514" spans="1:61" x14ac:dyDescent="0.25">
      <c r="A1514" t="s">
        <v>254</v>
      </c>
      <c r="D1514">
        <v>63</v>
      </c>
      <c r="E1514">
        <v>40</v>
      </c>
      <c r="F1514">
        <v>20</v>
      </c>
      <c r="G1514">
        <v>100</v>
      </c>
      <c r="H1514">
        <v>3</v>
      </c>
      <c r="I1514">
        <v>472</v>
      </c>
      <c r="J1514">
        <v>5</v>
      </c>
      <c r="K1514" s="1">
        <v>2.7196000000000001E-2</v>
      </c>
      <c r="L1514" s="1">
        <v>-6.7000000000000002E-3</v>
      </c>
      <c r="M1514" s="1">
        <v>9.8930000000000008E-3</v>
      </c>
      <c r="N1514" s="1">
        <v>-9.1E-4</v>
      </c>
      <c r="O1514" s="2">
        <v>0.12728900000000001</v>
      </c>
      <c r="P1514" s="17">
        <f t="shared" si="268"/>
        <v>1272.8900000000001</v>
      </c>
      <c r="Q1514" s="3">
        <v>0.188198</v>
      </c>
      <c r="R1514" s="18">
        <f t="shared" si="266"/>
        <v>1881.98</v>
      </c>
      <c r="S1514" s="1">
        <v>6.0879999999999997E-3</v>
      </c>
      <c r="T1514" s="1">
        <v>-9.0000000000000006E-5</v>
      </c>
      <c r="U1514" s="4">
        <v>0.17146700000000001</v>
      </c>
      <c r="V1514" s="19">
        <f t="shared" si="269"/>
        <v>1714.67</v>
      </c>
      <c r="W1514" s="1">
        <v>-2.0300000000000001E-3</v>
      </c>
      <c r="X1514" s="1">
        <v>-1.2899999999999999E-3</v>
      </c>
      <c r="Y1514" s="5">
        <v>5.0900000000000001E-2</v>
      </c>
      <c r="Z1514" s="20">
        <f t="shared" si="264"/>
        <v>509</v>
      </c>
      <c r="AA1514" s="1">
        <v>33.102699999999999</v>
      </c>
      <c r="AB1514" s="1">
        <v>66.1434</v>
      </c>
      <c r="AC1514" s="6">
        <v>7.6603000000000004E-2</v>
      </c>
      <c r="AD1514" s="21">
        <f t="shared" si="270"/>
        <v>766.03000000000009</v>
      </c>
      <c r="AE1514" s="1">
        <v>-1.8500000000000001E-3</v>
      </c>
      <c r="AF1514" s="1">
        <v>7.6030000000000004E-3</v>
      </c>
      <c r="AG1514" s="1">
        <v>1.9904000000000002E-2</v>
      </c>
      <c r="AH1514" s="1">
        <v>-2.8500000000000001E-2</v>
      </c>
      <c r="AI1514" s="1">
        <v>0</v>
      </c>
      <c r="AJ1514" s="1">
        <v>0</v>
      </c>
      <c r="AK1514" s="1">
        <v>99.889799999999994</v>
      </c>
      <c r="AL1514">
        <v>6.3940000000000004E-3</v>
      </c>
      <c r="AM1514">
        <v>-3.0300000000000001E-3</v>
      </c>
      <c r="AN1514">
        <v>3.9579999999999997E-3</v>
      </c>
      <c r="AO1514">
        <v>-7.5000000000000002E-4</v>
      </c>
      <c r="AP1514" s="7">
        <v>9.7572000000000006E-2</v>
      </c>
      <c r="AQ1514">
        <v>8.1559000000000006E-2</v>
      </c>
      <c r="AR1514">
        <v>3.7559999999999998E-3</v>
      </c>
      <c r="AS1514">
        <v>-6.0000000000000002E-5</v>
      </c>
      <c r="AT1514">
        <v>0.14955599999999999</v>
      </c>
      <c r="AU1514">
        <f t="shared" si="267"/>
        <v>0.23111500000000001</v>
      </c>
      <c r="AV1514">
        <v>-1.67E-3</v>
      </c>
      <c r="AW1514">
        <v>-1.15E-3</v>
      </c>
      <c r="AX1514" s="8">
        <v>3.5561000000000002E-2</v>
      </c>
      <c r="AY1514">
        <v>50.288200000000003</v>
      </c>
      <c r="AZ1514">
        <v>49.2866</v>
      </c>
      <c r="BA1514" s="9">
        <v>5.1402999999999997E-2</v>
      </c>
      <c r="BB1514" s="10">
        <f t="shared" si="265"/>
        <v>8.6964E-2</v>
      </c>
      <c r="BC1514">
        <v>-2.5400000000000002E-3</v>
      </c>
      <c r="BD1514">
        <v>3.1199999999999999E-3</v>
      </c>
      <c r="BE1514">
        <v>8.4440000000000001E-3</v>
      </c>
      <c r="BF1514">
        <v>-6.9199999999999999E-3</v>
      </c>
      <c r="BG1514">
        <v>0</v>
      </c>
      <c r="BH1514">
        <v>0</v>
      </c>
      <c r="BI1514" s="22"/>
    </row>
    <row r="1515" spans="1:61" x14ac:dyDescent="0.25">
      <c r="A1515" s="23" t="s">
        <v>254</v>
      </c>
      <c r="B1515" s="23"/>
      <c r="C1515" s="23"/>
      <c r="D1515" s="23">
        <v>63</v>
      </c>
      <c r="E1515" s="23">
        <v>40</v>
      </c>
      <c r="F1515" s="23">
        <v>20</v>
      </c>
      <c r="G1515" s="23">
        <v>100</v>
      </c>
      <c r="H1515" s="23">
        <v>3</v>
      </c>
      <c r="I1515" s="23">
        <v>473</v>
      </c>
      <c r="J1515" s="23">
        <v>6</v>
      </c>
      <c r="K1515" s="24">
        <v>2.1506000000000001E-2</v>
      </c>
      <c r="L1515" s="24">
        <v>-5.9999999999999995E-4</v>
      </c>
      <c r="M1515" s="24">
        <v>2.366E-3</v>
      </c>
      <c r="N1515" s="24">
        <v>-2.3E-3</v>
      </c>
      <c r="O1515" s="25">
        <v>7.5641E-2</v>
      </c>
      <c r="P1515" s="17">
        <f t="shared" si="268"/>
        <v>756.41</v>
      </c>
      <c r="Q1515" s="26">
        <v>0.49756299999999998</v>
      </c>
      <c r="R1515" s="18">
        <f t="shared" si="266"/>
        <v>4975.63</v>
      </c>
      <c r="S1515" s="24">
        <v>2.6259999999999999E-3</v>
      </c>
      <c r="T1515" s="24">
        <v>8.855E-3</v>
      </c>
      <c r="U1515" s="27">
        <v>0.25780199999999998</v>
      </c>
      <c r="V1515" s="19">
        <f t="shared" si="269"/>
        <v>2578.02</v>
      </c>
      <c r="W1515" s="24">
        <v>-3.3E-3</v>
      </c>
      <c r="X1515" s="24">
        <v>8.8900000000000003E-4</v>
      </c>
      <c r="Y1515" s="28">
        <v>4.5490999999999997E-2</v>
      </c>
      <c r="Z1515" s="20">
        <f t="shared" si="264"/>
        <v>454.90999999999997</v>
      </c>
      <c r="AA1515" s="24">
        <v>32.982300000000002</v>
      </c>
      <c r="AB1515" s="24">
        <v>65.764899999999997</v>
      </c>
      <c r="AC1515" s="29">
        <v>3.2195000000000001E-2</v>
      </c>
      <c r="AD1515" s="21">
        <f t="shared" si="270"/>
        <v>321.95</v>
      </c>
      <c r="AE1515" s="24">
        <v>-3.5200000000000001E-3</v>
      </c>
      <c r="AF1515" s="24">
        <v>-3.6999999999999999E-4</v>
      </c>
      <c r="AG1515" s="24">
        <v>4.0629999999999998E-3</v>
      </c>
      <c r="AH1515" s="24">
        <v>-8.4839999999999999E-2</v>
      </c>
      <c r="AI1515" s="24">
        <v>0</v>
      </c>
      <c r="AJ1515" s="24">
        <v>0</v>
      </c>
      <c r="AK1515" s="24">
        <v>99.601299999999995</v>
      </c>
      <c r="AL1515" s="23">
        <v>5.0740000000000004E-3</v>
      </c>
      <c r="AM1515" s="23">
        <v>-2.7E-4</v>
      </c>
      <c r="AN1515" s="23">
        <v>9.5E-4</v>
      </c>
      <c r="AO1515" s="23">
        <v>-1.92E-3</v>
      </c>
      <c r="AP1515" s="30">
        <v>5.8187000000000003E-2</v>
      </c>
      <c r="AQ1515" s="23">
        <v>0.21639</v>
      </c>
      <c r="AR1515" s="23">
        <v>1.6260000000000001E-3</v>
      </c>
      <c r="AS1515" s="23">
        <v>5.777E-3</v>
      </c>
      <c r="AT1515" s="23">
        <v>0.22565399999999999</v>
      </c>
      <c r="AU1515">
        <f t="shared" si="267"/>
        <v>0.44204399999999999</v>
      </c>
      <c r="AV1515" s="23">
        <v>-2.7399999999999998E-3</v>
      </c>
      <c r="AW1515" s="23">
        <v>7.9100000000000004E-4</v>
      </c>
      <c r="AX1515" s="31">
        <v>3.1895E-2</v>
      </c>
      <c r="AY1515" s="23">
        <v>50.282800000000002</v>
      </c>
      <c r="AZ1515" s="23">
        <v>49.178100000000001</v>
      </c>
      <c r="BA1515" s="32">
        <v>2.1680000000000001E-2</v>
      </c>
      <c r="BB1515" s="10">
        <f t="shared" si="265"/>
        <v>5.3574999999999998E-2</v>
      </c>
      <c r="BC1515" s="23">
        <v>-4.8599999999999997E-3</v>
      </c>
      <c r="BD1515" s="23">
        <v>-1.4999999999999999E-4</v>
      </c>
      <c r="BE1515" s="23">
        <v>1.73E-3</v>
      </c>
      <c r="BF1515" s="23">
        <v>-2.068E-2</v>
      </c>
      <c r="BG1515" s="23">
        <v>0</v>
      </c>
      <c r="BH1515" s="23">
        <v>0</v>
      </c>
      <c r="BI1515" s="22"/>
    </row>
    <row r="1516" spans="1:61" x14ac:dyDescent="0.25">
      <c r="A1516" t="s">
        <v>255</v>
      </c>
      <c r="D1516">
        <v>64</v>
      </c>
      <c r="E1516">
        <v>40</v>
      </c>
      <c r="F1516">
        <v>20</v>
      </c>
      <c r="G1516">
        <v>100</v>
      </c>
      <c r="H1516">
        <v>3</v>
      </c>
      <c r="I1516">
        <v>474</v>
      </c>
      <c r="J1516">
        <v>1</v>
      </c>
      <c r="K1516" s="1">
        <v>7.7060000000000002E-3</v>
      </c>
      <c r="L1516" s="1">
        <v>6.241E-3</v>
      </c>
      <c r="M1516" s="1">
        <v>-2.0999999999999999E-3</v>
      </c>
      <c r="N1516" s="1">
        <v>2.3340000000000001E-3</v>
      </c>
      <c r="O1516" s="2">
        <v>0.18729699999999999</v>
      </c>
      <c r="P1516" s="17">
        <f t="shared" si="268"/>
        <v>1872.9699999999998</v>
      </c>
      <c r="Q1516" s="3">
        <v>0.14843600000000001</v>
      </c>
      <c r="R1516" s="18">
        <f t="shared" si="266"/>
        <v>1484.3600000000001</v>
      </c>
      <c r="S1516" s="1">
        <v>5.9449999999999998E-3</v>
      </c>
      <c r="T1516" s="1">
        <v>1.1132E-2</v>
      </c>
      <c r="U1516" s="4">
        <v>0.22778699999999999</v>
      </c>
      <c r="V1516" s="19">
        <f t="shared" si="269"/>
        <v>2277.87</v>
      </c>
      <c r="W1516" s="1">
        <v>-4.2300000000000003E-3</v>
      </c>
      <c r="X1516" s="1">
        <v>3.1540000000000001E-3</v>
      </c>
      <c r="Y1516" s="5">
        <v>5.7933999999999999E-2</v>
      </c>
      <c r="Z1516" s="20">
        <f t="shared" si="264"/>
        <v>579.34</v>
      </c>
      <c r="AA1516" s="1">
        <v>32.889600000000002</v>
      </c>
      <c r="AB1516" s="1">
        <v>65.971699999999998</v>
      </c>
      <c r="AC1516" s="6">
        <v>0.104877</v>
      </c>
      <c r="AD1516" s="21">
        <f t="shared" si="270"/>
        <v>1048.77</v>
      </c>
      <c r="AE1516" s="1">
        <v>6.8599999999999998E-3</v>
      </c>
      <c r="AF1516" s="1">
        <v>1.805E-3</v>
      </c>
      <c r="AG1516" s="1">
        <v>-4.8999999999999998E-3</v>
      </c>
      <c r="AH1516" s="1">
        <v>-7.0800000000000004E-3</v>
      </c>
      <c r="AI1516" s="1">
        <v>0</v>
      </c>
      <c r="AJ1516" s="1">
        <v>0</v>
      </c>
      <c r="AK1516" s="1">
        <v>99.614500000000007</v>
      </c>
      <c r="AL1516">
        <v>1.818E-3</v>
      </c>
      <c r="AM1516">
        <v>2.8279999999999998E-3</v>
      </c>
      <c r="AN1516">
        <v>-8.4000000000000003E-4</v>
      </c>
      <c r="AO1516">
        <v>1.9430000000000001E-3</v>
      </c>
      <c r="AP1516" s="7">
        <v>0.14405599999999999</v>
      </c>
      <c r="AQ1516">
        <v>6.4544000000000004E-2</v>
      </c>
      <c r="AR1516">
        <v>3.6800000000000001E-3</v>
      </c>
      <c r="AS1516">
        <v>7.2620000000000002E-3</v>
      </c>
      <c r="AT1516">
        <v>0.19935</v>
      </c>
      <c r="AU1516">
        <f t="shared" si="267"/>
        <v>0.26389400000000002</v>
      </c>
      <c r="AV1516">
        <v>-3.5100000000000001E-3</v>
      </c>
      <c r="AW1516">
        <v>2.8059999999999999E-3</v>
      </c>
      <c r="AX1516" s="8">
        <v>4.0613000000000003E-2</v>
      </c>
      <c r="AY1516">
        <v>50.133499999999998</v>
      </c>
      <c r="AZ1516">
        <v>49.3249</v>
      </c>
      <c r="BA1516" s="9">
        <v>7.0613999999999996E-2</v>
      </c>
      <c r="BB1516" s="10">
        <f t="shared" si="265"/>
        <v>0.11122699999999999</v>
      </c>
      <c r="BC1516">
        <v>9.4570000000000001E-3</v>
      </c>
      <c r="BD1516">
        <v>7.4299999999999995E-4</v>
      </c>
      <c r="BE1516">
        <v>-2.0899999999999998E-3</v>
      </c>
      <c r="BF1516">
        <v>-1.73E-3</v>
      </c>
      <c r="BG1516">
        <v>0</v>
      </c>
      <c r="BH1516">
        <v>0</v>
      </c>
      <c r="BI1516" s="22"/>
    </row>
    <row r="1517" spans="1:61" x14ac:dyDescent="0.25">
      <c r="A1517" t="s">
        <v>255</v>
      </c>
      <c r="D1517">
        <v>64</v>
      </c>
      <c r="E1517">
        <v>40</v>
      </c>
      <c r="F1517">
        <v>20</v>
      </c>
      <c r="G1517">
        <v>100</v>
      </c>
      <c r="H1517">
        <v>3</v>
      </c>
      <c r="I1517">
        <v>475</v>
      </c>
      <c r="J1517">
        <v>2</v>
      </c>
      <c r="K1517" s="1">
        <v>2.5799999999999998E-3</v>
      </c>
      <c r="L1517" s="1">
        <v>6.6299999999999996E-3</v>
      </c>
      <c r="M1517" s="1">
        <v>-7.2899999999999996E-3</v>
      </c>
      <c r="N1517" s="1">
        <v>4.55E-4</v>
      </c>
      <c r="O1517" s="2">
        <v>0.18556700000000001</v>
      </c>
      <c r="P1517" s="17">
        <f t="shared" si="268"/>
        <v>1855.67</v>
      </c>
      <c r="Q1517" s="3">
        <v>0.16958999999999999</v>
      </c>
      <c r="R1517" s="18">
        <f t="shared" si="266"/>
        <v>1695.8999999999999</v>
      </c>
      <c r="S1517" s="1">
        <v>1.204E-3</v>
      </c>
      <c r="T1517" s="1">
        <v>7.1199999999999996E-3</v>
      </c>
      <c r="U1517" s="4">
        <v>0.23544300000000001</v>
      </c>
      <c r="V1517" s="19">
        <f t="shared" si="269"/>
        <v>2354.4300000000003</v>
      </c>
      <c r="W1517" s="1">
        <v>-3.5799999999999998E-3</v>
      </c>
      <c r="X1517" s="1">
        <v>-4.3099999999999996E-3</v>
      </c>
      <c r="Y1517" s="5">
        <v>5.4901999999999999E-2</v>
      </c>
      <c r="Z1517" s="20">
        <f t="shared" si="264"/>
        <v>549.02</v>
      </c>
      <c r="AA1517" s="1">
        <v>33.036200000000001</v>
      </c>
      <c r="AB1517" s="1">
        <v>66.193200000000004</v>
      </c>
      <c r="AC1517" s="6">
        <v>0.10037600000000001</v>
      </c>
      <c r="AD1517" s="21">
        <f t="shared" si="270"/>
        <v>1003.7600000000001</v>
      </c>
      <c r="AE1517" s="1">
        <v>1.867E-3</v>
      </c>
      <c r="AF1517" s="1">
        <v>1.3084999999999999E-2</v>
      </c>
      <c r="AG1517" s="1">
        <v>1.1429999999999999E-2</v>
      </c>
      <c r="AH1517" s="1">
        <v>-4.1369999999999997E-2</v>
      </c>
      <c r="AI1517" s="1">
        <v>0</v>
      </c>
      <c r="AJ1517" s="1">
        <v>0</v>
      </c>
      <c r="AK1517" s="1">
        <v>99.962999999999994</v>
      </c>
      <c r="AL1517">
        <v>6.0599999999999998E-4</v>
      </c>
      <c r="AM1517">
        <v>2.993E-3</v>
      </c>
      <c r="AN1517">
        <v>-2.9199999999999999E-3</v>
      </c>
      <c r="AO1517">
        <v>3.7800000000000003E-4</v>
      </c>
      <c r="AP1517" s="7">
        <v>0.14218700000000001</v>
      </c>
      <c r="AQ1517">
        <v>7.3465000000000003E-2</v>
      </c>
      <c r="AR1517">
        <v>7.4200000000000004E-4</v>
      </c>
      <c r="AS1517">
        <v>4.627E-3</v>
      </c>
      <c r="AT1517">
        <v>0.20527400000000001</v>
      </c>
      <c r="AU1517">
        <f t="shared" si="267"/>
        <v>0.27873900000000001</v>
      </c>
      <c r="AV1517">
        <v>-2.9499999999999999E-3</v>
      </c>
      <c r="AW1517">
        <v>-3.82E-3</v>
      </c>
      <c r="AX1517" s="8">
        <v>3.8342000000000001E-2</v>
      </c>
      <c r="AY1517">
        <v>50.167099999999998</v>
      </c>
      <c r="AZ1517">
        <v>49.303899999999999</v>
      </c>
      <c r="BA1517" s="9">
        <v>6.7329E-2</v>
      </c>
      <c r="BB1517" s="10">
        <f t="shared" si="265"/>
        <v>0.105671</v>
      </c>
      <c r="BC1517">
        <v>2.5639999999999999E-3</v>
      </c>
      <c r="BD1517">
        <v>5.3680000000000004E-3</v>
      </c>
      <c r="BE1517">
        <v>4.8469999999999997E-3</v>
      </c>
      <c r="BF1517">
        <v>-1.004E-2</v>
      </c>
      <c r="BG1517">
        <v>0</v>
      </c>
      <c r="BH1517">
        <v>0</v>
      </c>
      <c r="BI1517" s="22"/>
    </row>
    <row r="1518" spans="1:61" x14ac:dyDescent="0.25">
      <c r="A1518" t="s">
        <v>255</v>
      </c>
      <c r="D1518">
        <v>64</v>
      </c>
      <c r="E1518">
        <v>40</v>
      </c>
      <c r="F1518">
        <v>20</v>
      </c>
      <c r="G1518">
        <v>100</v>
      </c>
      <c r="H1518">
        <v>3</v>
      </c>
      <c r="I1518">
        <v>476</v>
      </c>
      <c r="J1518">
        <v>3</v>
      </c>
      <c r="K1518" s="1">
        <v>2.4506E-2</v>
      </c>
      <c r="L1518" s="1">
        <v>5.5019999999999999E-3</v>
      </c>
      <c r="M1518" s="1">
        <v>-9.5E-4</v>
      </c>
      <c r="N1518" s="1">
        <v>1.8450000000000001E-3</v>
      </c>
      <c r="O1518" s="2">
        <v>0.18518299999999999</v>
      </c>
      <c r="P1518" s="17">
        <f t="shared" si="268"/>
        <v>1851.83</v>
      </c>
      <c r="Q1518" s="3">
        <v>0.157333</v>
      </c>
      <c r="R1518" s="18">
        <f t="shared" si="266"/>
        <v>1573.33</v>
      </c>
      <c r="S1518" s="1">
        <v>6.0790000000000002E-3</v>
      </c>
      <c r="T1518" s="1">
        <v>4.8060000000000004E-3</v>
      </c>
      <c r="U1518" s="4">
        <v>0.225853</v>
      </c>
      <c r="V1518" s="19">
        <f t="shared" si="269"/>
        <v>2258.5300000000002</v>
      </c>
      <c r="W1518" s="1">
        <v>-3.49E-3</v>
      </c>
      <c r="X1518" s="1">
        <v>2.245E-3</v>
      </c>
      <c r="Y1518" s="5">
        <v>6.6951999999999998E-2</v>
      </c>
      <c r="Z1518" s="20">
        <f t="shared" si="264"/>
        <v>669.52</v>
      </c>
      <c r="AA1518" s="1">
        <v>33.007800000000003</v>
      </c>
      <c r="AB1518" s="1">
        <v>66.174899999999994</v>
      </c>
      <c r="AC1518" s="6">
        <v>0.101281</v>
      </c>
      <c r="AD1518" s="21">
        <f t="shared" si="270"/>
        <v>1012.81</v>
      </c>
      <c r="AE1518" s="1">
        <v>-1.67E-3</v>
      </c>
      <c r="AF1518" s="1">
        <v>-8.1700000000000002E-3</v>
      </c>
      <c r="AG1518" s="1">
        <v>-2.3999999999999998E-3</v>
      </c>
      <c r="AH1518" s="1">
        <v>5.8739999999999999E-3</v>
      </c>
      <c r="AI1518" s="1">
        <v>0</v>
      </c>
      <c r="AJ1518" s="1">
        <v>0</v>
      </c>
      <c r="AK1518" s="1">
        <v>99.953400000000002</v>
      </c>
      <c r="AL1518">
        <v>5.7619999999999998E-3</v>
      </c>
      <c r="AM1518">
        <v>2.4849999999999998E-3</v>
      </c>
      <c r="AN1518">
        <v>-3.8000000000000002E-4</v>
      </c>
      <c r="AO1518">
        <v>1.531E-3</v>
      </c>
      <c r="AP1518" s="7">
        <v>0.14196900000000001</v>
      </c>
      <c r="AQ1518">
        <v>6.8192000000000003E-2</v>
      </c>
      <c r="AR1518">
        <v>3.751E-3</v>
      </c>
      <c r="AS1518">
        <v>3.1250000000000002E-3</v>
      </c>
      <c r="AT1518">
        <v>0.197019</v>
      </c>
      <c r="AU1518">
        <f t="shared" si="267"/>
        <v>0.26521099999999997</v>
      </c>
      <c r="AV1518">
        <v>-2.8900000000000002E-3</v>
      </c>
      <c r="AW1518">
        <v>1.9910000000000001E-3</v>
      </c>
      <c r="AX1518" s="8">
        <v>4.6782999999999998E-2</v>
      </c>
      <c r="AY1518">
        <v>50.151000000000003</v>
      </c>
      <c r="AZ1518">
        <v>49.316899999999997</v>
      </c>
      <c r="BA1518" s="9">
        <v>6.7972000000000005E-2</v>
      </c>
      <c r="BB1518" s="10">
        <f t="shared" si="265"/>
        <v>0.114755</v>
      </c>
      <c r="BC1518">
        <v>-2.3E-3</v>
      </c>
      <c r="BD1518">
        <v>-3.3500000000000001E-3</v>
      </c>
      <c r="BE1518">
        <v>-1.0200000000000001E-3</v>
      </c>
      <c r="BF1518">
        <v>1.4270000000000001E-3</v>
      </c>
      <c r="BG1518">
        <v>0</v>
      </c>
      <c r="BH1518">
        <v>0</v>
      </c>
      <c r="BI1518" s="22"/>
    </row>
    <row r="1519" spans="1:61" x14ac:dyDescent="0.25">
      <c r="A1519" t="s">
        <v>255</v>
      </c>
      <c r="D1519">
        <v>64</v>
      </c>
      <c r="E1519">
        <v>40</v>
      </c>
      <c r="F1519">
        <v>20</v>
      </c>
      <c r="G1519">
        <v>100</v>
      </c>
      <c r="H1519">
        <v>3</v>
      </c>
      <c r="I1519">
        <v>477</v>
      </c>
      <c r="J1519">
        <v>4</v>
      </c>
      <c r="K1519" s="1">
        <v>2.3991999999999999E-2</v>
      </c>
      <c r="L1519" s="1">
        <v>3.2320000000000001E-3</v>
      </c>
      <c r="M1519" s="1">
        <v>-3.47E-3</v>
      </c>
      <c r="N1519" s="1">
        <v>-8.5999999999999998E-4</v>
      </c>
      <c r="O1519" s="2">
        <v>0.193158</v>
      </c>
      <c r="P1519" s="17">
        <f t="shared" si="268"/>
        <v>1931.58</v>
      </c>
      <c r="Q1519" s="3">
        <v>0.147788</v>
      </c>
      <c r="R1519" s="18">
        <f t="shared" si="266"/>
        <v>1477.88</v>
      </c>
      <c r="S1519" s="1">
        <v>4.4149999999999997E-3</v>
      </c>
      <c r="T1519" s="1">
        <v>1.1771E-2</v>
      </c>
      <c r="U1519" s="4">
        <v>0.225997</v>
      </c>
      <c r="V1519" s="19">
        <f t="shared" si="269"/>
        <v>2259.9700000000003</v>
      </c>
      <c r="W1519" s="1">
        <v>-1.9499999999999999E-3</v>
      </c>
      <c r="X1519" s="1">
        <v>1.392E-3</v>
      </c>
      <c r="Y1519" s="5">
        <v>6.1253000000000002E-2</v>
      </c>
      <c r="Z1519" s="20">
        <f t="shared" si="264"/>
        <v>612.53</v>
      </c>
      <c r="AA1519" s="1">
        <v>33.088900000000002</v>
      </c>
      <c r="AB1519" s="1">
        <v>66.128900000000002</v>
      </c>
      <c r="AC1519" s="6">
        <v>0.100951</v>
      </c>
      <c r="AD1519" s="21">
        <f t="shared" si="270"/>
        <v>1009.51</v>
      </c>
      <c r="AE1519" s="1">
        <v>1.598E-3</v>
      </c>
      <c r="AF1519" s="1">
        <v>4.0390000000000001E-3</v>
      </c>
      <c r="AG1519" s="1">
        <v>3.7829999999999999E-3</v>
      </c>
      <c r="AH1519" s="1">
        <v>5.9189999999999998E-3</v>
      </c>
      <c r="AI1519" s="1">
        <v>0</v>
      </c>
      <c r="AJ1519" s="1">
        <v>0</v>
      </c>
      <c r="AK1519" s="1">
        <v>100.001</v>
      </c>
      <c r="AL1519">
        <v>5.6360000000000004E-3</v>
      </c>
      <c r="AM1519">
        <v>1.4580000000000001E-3</v>
      </c>
      <c r="AN1519">
        <v>-1.39E-3</v>
      </c>
      <c r="AO1519">
        <v>-7.1000000000000002E-4</v>
      </c>
      <c r="AP1519" s="7">
        <v>0.14793700000000001</v>
      </c>
      <c r="AQ1519">
        <v>6.3991999999999993E-2</v>
      </c>
      <c r="AR1519">
        <v>2.7209999999999999E-3</v>
      </c>
      <c r="AS1519">
        <v>7.646E-3</v>
      </c>
      <c r="AT1519">
        <v>0.19694999999999999</v>
      </c>
      <c r="AU1519">
        <f t="shared" si="267"/>
        <v>0.26094200000000001</v>
      </c>
      <c r="AV1519">
        <v>-1.6100000000000001E-3</v>
      </c>
      <c r="AW1519">
        <v>1.2329999999999999E-3</v>
      </c>
      <c r="AX1519" s="8">
        <v>4.2758999999999998E-2</v>
      </c>
      <c r="AY1519">
        <v>50.224699999999999</v>
      </c>
      <c r="AZ1519">
        <v>49.234099999999998</v>
      </c>
      <c r="BA1519" s="9">
        <v>6.7683999999999994E-2</v>
      </c>
      <c r="BB1519" s="10">
        <f t="shared" si="265"/>
        <v>0.11044299999999999</v>
      </c>
      <c r="BC1519">
        <v>2.1940000000000002E-3</v>
      </c>
      <c r="BD1519">
        <v>1.6559999999999999E-3</v>
      </c>
      <c r="BE1519">
        <v>1.604E-3</v>
      </c>
      <c r="BF1519">
        <v>1.436E-3</v>
      </c>
      <c r="BG1519">
        <v>0</v>
      </c>
      <c r="BH1519">
        <v>0</v>
      </c>
      <c r="BI1519" s="22"/>
    </row>
    <row r="1520" spans="1:61" x14ac:dyDescent="0.25">
      <c r="A1520" t="s">
        <v>255</v>
      </c>
      <c r="D1520">
        <v>64</v>
      </c>
      <c r="E1520">
        <v>40</v>
      </c>
      <c r="F1520">
        <v>20</v>
      </c>
      <c r="G1520">
        <v>100</v>
      </c>
      <c r="H1520">
        <v>3</v>
      </c>
      <c r="I1520">
        <v>478</v>
      </c>
      <c r="J1520">
        <v>5</v>
      </c>
      <c r="K1520" s="1">
        <v>-3.8999999999999999E-4</v>
      </c>
      <c r="L1520" s="1">
        <v>1.2135999999999999E-2</v>
      </c>
      <c r="M1520" s="1">
        <v>-3.3800000000000002E-3</v>
      </c>
      <c r="N1520" s="1">
        <v>3.1480000000000002E-3</v>
      </c>
      <c r="O1520" s="2">
        <v>0.18981400000000001</v>
      </c>
      <c r="P1520" s="17">
        <f t="shared" si="268"/>
        <v>1898.14</v>
      </c>
      <c r="Q1520" s="3">
        <v>0.15362999999999999</v>
      </c>
      <c r="R1520" s="18">
        <f t="shared" si="266"/>
        <v>1536.3</v>
      </c>
      <c r="S1520" s="1">
        <v>5.6039999999999996E-3</v>
      </c>
      <c r="T1520" s="1">
        <v>1.2755000000000001E-2</v>
      </c>
      <c r="U1520" s="4">
        <v>0.22767899999999999</v>
      </c>
      <c r="V1520" s="19">
        <f t="shared" si="269"/>
        <v>2276.79</v>
      </c>
      <c r="W1520" s="1">
        <v>-4.28E-3</v>
      </c>
      <c r="X1520" s="1">
        <v>-5.2999999999999998E-4</v>
      </c>
      <c r="Y1520" s="5">
        <v>6.8901000000000004E-2</v>
      </c>
      <c r="Z1520" s="20">
        <f t="shared" si="264"/>
        <v>689.01</v>
      </c>
      <c r="AA1520" s="1">
        <v>33.016100000000002</v>
      </c>
      <c r="AB1520" s="1">
        <v>66.104600000000005</v>
      </c>
      <c r="AC1520" s="6">
        <v>0.103126</v>
      </c>
      <c r="AD1520" s="21">
        <f t="shared" si="270"/>
        <v>1031.26</v>
      </c>
      <c r="AE1520" s="1">
        <v>-2.2599999999999999E-3</v>
      </c>
      <c r="AF1520" s="1">
        <v>4.2079999999999999E-3</v>
      </c>
      <c r="AG1520" s="1">
        <v>1.8197999999999999E-2</v>
      </c>
      <c r="AH1520" s="1">
        <v>-4.761E-2</v>
      </c>
      <c r="AI1520" s="1">
        <v>0</v>
      </c>
      <c r="AJ1520" s="1">
        <v>0</v>
      </c>
      <c r="AK1520" s="1">
        <v>99.861400000000003</v>
      </c>
      <c r="AL1520">
        <v>-9.0000000000000006E-5</v>
      </c>
      <c r="AM1520">
        <v>5.483E-3</v>
      </c>
      <c r="AN1520">
        <v>-1.3500000000000001E-3</v>
      </c>
      <c r="AO1520">
        <v>2.6129999999999999E-3</v>
      </c>
      <c r="AP1520" s="7">
        <v>0.14557</v>
      </c>
      <c r="AQ1520">
        <v>6.6610000000000003E-2</v>
      </c>
      <c r="AR1520">
        <v>3.4589999999999998E-3</v>
      </c>
      <c r="AS1520">
        <v>8.2970000000000006E-3</v>
      </c>
      <c r="AT1520">
        <v>0.19868</v>
      </c>
      <c r="AU1520">
        <f t="shared" si="267"/>
        <v>0.26529000000000003</v>
      </c>
      <c r="AV1520">
        <v>-3.5400000000000002E-3</v>
      </c>
      <c r="AW1520">
        <v>-4.6999999999999999E-4</v>
      </c>
      <c r="AX1520" s="8">
        <v>4.8161000000000002E-2</v>
      </c>
      <c r="AY1520">
        <v>50.180999999999997</v>
      </c>
      <c r="AZ1520">
        <v>49.281599999999997</v>
      </c>
      <c r="BA1520" s="9">
        <v>6.9235000000000005E-2</v>
      </c>
      <c r="BB1520" s="10">
        <f t="shared" si="265"/>
        <v>0.117396</v>
      </c>
      <c r="BC1520">
        <v>-3.1099999999999999E-3</v>
      </c>
      <c r="BD1520">
        <v>1.7279999999999999E-3</v>
      </c>
      <c r="BE1520">
        <v>7.724E-3</v>
      </c>
      <c r="BF1520">
        <v>-1.157E-2</v>
      </c>
      <c r="BG1520">
        <v>0</v>
      </c>
      <c r="BH1520">
        <v>0</v>
      </c>
      <c r="BI1520" s="22"/>
    </row>
    <row r="1521" spans="1:61" x14ac:dyDescent="0.25">
      <c r="A1521" s="23" t="s">
        <v>255</v>
      </c>
      <c r="B1521" s="23"/>
      <c r="C1521" s="23"/>
      <c r="D1521" s="23">
        <v>64</v>
      </c>
      <c r="E1521" s="23">
        <v>40</v>
      </c>
      <c r="F1521" s="23">
        <v>20</v>
      </c>
      <c r="G1521" s="23">
        <v>100</v>
      </c>
      <c r="H1521" s="23">
        <v>3</v>
      </c>
      <c r="I1521" s="23">
        <v>479</v>
      </c>
      <c r="J1521" s="23">
        <v>6</v>
      </c>
      <c r="K1521" s="24">
        <v>1.8839000000000002E-2</v>
      </c>
      <c r="L1521" s="24">
        <v>6.0299999999999998E-3</v>
      </c>
      <c r="M1521" s="24">
        <v>1.7769999999999999E-3</v>
      </c>
      <c r="N1521" s="24">
        <v>-1.16E-3</v>
      </c>
      <c r="O1521" s="25">
        <v>0.191523</v>
      </c>
      <c r="P1521" s="17">
        <f t="shared" si="268"/>
        <v>1915.23</v>
      </c>
      <c r="Q1521" s="26">
        <v>0.16002</v>
      </c>
      <c r="R1521" s="18">
        <f t="shared" si="266"/>
        <v>1600.2</v>
      </c>
      <c r="S1521" s="24">
        <v>5.842E-3</v>
      </c>
      <c r="T1521" s="24">
        <v>4.2009999999999999E-3</v>
      </c>
      <c r="U1521" s="27">
        <v>0.221716</v>
      </c>
      <c r="V1521" s="19">
        <f t="shared" si="269"/>
        <v>2217.16</v>
      </c>
      <c r="W1521" s="24">
        <v>4.5189999999999996E-3</v>
      </c>
      <c r="X1521" s="24">
        <v>1.7E-5</v>
      </c>
      <c r="Y1521" s="28">
        <v>7.0778999999999995E-2</v>
      </c>
      <c r="Z1521" s="20">
        <f t="shared" si="264"/>
        <v>707.79</v>
      </c>
      <c r="AA1521" s="24">
        <v>33.071300000000001</v>
      </c>
      <c r="AB1521" s="24">
        <v>66.006900000000002</v>
      </c>
      <c r="AC1521" s="29">
        <v>0.104139</v>
      </c>
      <c r="AD1521" s="21">
        <f t="shared" si="270"/>
        <v>1041.3899999999999</v>
      </c>
      <c r="AE1521" s="24">
        <v>1.6459999999999999E-3</v>
      </c>
      <c r="AF1521" s="24">
        <v>1.6383999999999999E-2</v>
      </c>
      <c r="AG1521" s="24">
        <v>2.0458E-2</v>
      </c>
      <c r="AH1521" s="24">
        <v>-1.486E-2</v>
      </c>
      <c r="AI1521" s="24">
        <v>0</v>
      </c>
      <c r="AJ1521" s="24">
        <v>0</v>
      </c>
      <c r="AK1521" s="24">
        <v>99.890100000000004</v>
      </c>
      <c r="AL1521" s="23">
        <v>4.4299999999999999E-3</v>
      </c>
      <c r="AM1521" s="23">
        <v>2.7230000000000002E-3</v>
      </c>
      <c r="AN1521" s="23">
        <v>7.1100000000000004E-4</v>
      </c>
      <c r="AO1521" s="23">
        <v>-9.6000000000000002E-4</v>
      </c>
      <c r="AP1521" s="30">
        <v>0.14683099999999999</v>
      </c>
      <c r="AQ1521" s="23">
        <v>6.9357000000000002E-2</v>
      </c>
      <c r="AR1521" s="23">
        <v>3.604E-3</v>
      </c>
      <c r="AS1521" s="23">
        <v>2.7309999999999999E-3</v>
      </c>
      <c r="AT1521" s="23">
        <v>0.193411</v>
      </c>
      <c r="AU1521">
        <f t="shared" si="267"/>
        <v>0.262768</v>
      </c>
      <c r="AV1521" s="23">
        <v>3.7360000000000002E-3</v>
      </c>
      <c r="AW1521" s="23">
        <v>1.5E-5</v>
      </c>
      <c r="AX1521" s="31">
        <v>4.9457000000000001E-2</v>
      </c>
      <c r="AY1521" s="23">
        <v>50.247999999999998</v>
      </c>
      <c r="AZ1521" s="23">
        <v>49.192100000000003</v>
      </c>
      <c r="BA1521" s="32">
        <v>6.9890999999999995E-2</v>
      </c>
      <c r="BB1521" s="10">
        <f t="shared" si="265"/>
        <v>0.119348</v>
      </c>
      <c r="BC1521" s="23">
        <v>2.2620000000000001E-3</v>
      </c>
      <c r="BD1521" s="23">
        <v>6.7250000000000001E-3</v>
      </c>
      <c r="BE1521" s="23">
        <v>8.6800000000000002E-3</v>
      </c>
      <c r="BF1521" s="23">
        <v>-3.6099999999999999E-3</v>
      </c>
      <c r="BG1521" s="23">
        <v>0</v>
      </c>
      <c r="BH1521" s="23">
        <v>0</v>
      </c>
      <c r="BI1521" s="22"/>
    </row>
    <row r="1522" spans="1:61" x14ac:dyDescent="0.25">
      <c r="A1522" t="s">
        <v>256</v>
      </c>
      <c r="D1522">
        <v>65</v>
      </c>
      <c r="E1522">
        <v>40</v>
      </c>
      <c r="F1522">
        <v>20</v>
      </c>
      <c r="G1522">
        <v>100</v>
      </c>
      <c r="H1522">
        <v>3</v>
      </c>
      <c r="I1522">
        <v>480</v>
      </c>
      <c r="J1522">
        <v>1</v>
      </c>
      <c r="K1522" s="1">
        <v>3.0751000000000001E-2</v>
      </c>
      <c r="L1522" s="1">
        <v>5.0159999999999996E-3</v>
      </c>
      <c r="M1522" s="1">
        <v>9.7660000000000004E-3</v>
      </c>
      <c r="N1522" s="1">
        <v>1.1999999999999999E-3</v>
      </c>
      <c r="O1522" s="2">
        <v>0.181453</v>
      </c>
      <c r="P1522" s="17">
        <f t="shared" si="268"/>
        <v>1814.53</v>
      </c>
      <c r="Q1522" s="3">
        <v>0.144984</v>
      </c>
      <c r="R1522" s="18">
        <f t="shared" si="266"/>
        <v>1449.84</v>
      </c>
      <c r="S1522" s="1">
        <v>2.4889999999999999E-3</v>
      </c>
      <c r="T1522" s="1">
        <v>6.1770000000000002E-3</v>
      </c>
      <c r="U1522" s="4">
        <v>0.20725399999999999</v>
      </c>
      <c r="V1522" s="19">
        <f t="shared" si="269"/>
        <v>2072.54</v>
      </c>
      <c r="W1522" s="1">
        <v>-5.4599999999999996E-3</v>
      </c>
      <c r="X1522" s="1">
        <v>-1.09E-3</v>
      </c>
      <c r="Y1522" s="5">
        <v>0.20297599999999999</v>
      </c>
      <c r="Z1522" s="20">
        <f t="shared" si="264"/>
        <v>2029.76</v>
      </c>
      <c r="AA1522" s="1">
        <v>33.247999999999998</v>
      </c>
      <c r="AB1522" s="1">
        <v>65.906999999999996</v>
      </c>
      <c r="AC1522" s="6">
        <v>3.2625000000000001E-2</v>
      </c>
      <c r="AD1522" s="21">
        <f t="shared" si="270"/>
        <v>326.25</v>
      </c>
      <c r="AE1522" s="1">
        <v>-7.2999999999999996E-4</v>
      </c>
      <c r="AF1522" s="1">
        <v>1.1575E-2</v>
      </c>
      <c r="AG1522" s="1">
        <v>3.4060000000000002E-3</v>
      </c>
      <c r="AH1522" s="1">
        <v>3.833E-3</v>
      </c>
      <c r="AI1522" s="1">
        <v>0</v>
      </c>
      <c r="AJ1522" s="1">
        <v>0</v>
      </c>
      <c r="AK1522" s="1">
        <v>99.991299999999995</v>
      </c>
      <c r="AL1522">
        <v>7.2160000000000002E-3</v>
      </c>
      <c r="AM1522">
        <v>2.261E-3</v>
      </c>
      <c r="AN1522">
        <v>3.8999999999999998E-3</v>
      </c>
      <c r="AO1522">
        <v>9.9400000000000009E-4</v>
      </c>
      <c r="AP1522" s="7">
        <v>0.13883200000000001</v>
      </c>
      <c r="AQ1522">
        <v>6.2714000000000006E-2</v>
      </c>
      <c r="AR1522">
        <v>1.5330000000000001E-3</v>
      </c>
      <c r="AS1522">
        <v>4.0080000000000003E-3</v>
      </c>
      <c r="AT1522">
        <v>0.18043300000000001</v>
      </c>
      <c r="AU1522">
        <f t="shared" si="267"/>
        <v>0.243147</v>
      </c>
      <c r="AV1522">
        <v>-4.5100000000000001E-3</v>
      </c>
      <c r="AW1522">
        <v>-9.6000000000000002E-4</v>
      </c>
      <c r="AX1522" s="8">
        <v>0.14154700000000001</v>
      </c>
      <c r="AY1522">
        <v>50.414999999999999</v>
      </c>
      <c r="AZ1522">
        <v>49.019100000000002</v>
      </c>
      <c r="BA1522" s="9">
        <v>2.1852E-2</v>
      </c>
      <c r="BB1522" s="10">
        <f t="shared" si="265"/>
        <v>0.16339900000000002</v>
      </c>
      <c r="BC1522">
        <v>-1E-3</v>
      </c>
      <c r="BD1522">
        <v>4.7419999999999997E-3</v>
      </c>
      <c r="BE1522">
        <v>1.4419999999999999E-3</v>
      </c>
      <c r="BF1522">
        <v>9.2900000000000003E-4</v>
      </c>
      <c r="BG1522">
        <v>0</v>
      </c>
      <c r="BH1522">
        <v>0</v>
      </c>
      <c r="BI1522" s="22"/>
    </row>
    <row r="1523" spans="1:61" x14ac:dyDescent="0.25">
      <c r="A1523" t="s">
        <v>256</v>
      </c>
      <c r="D1523">
        <v>65</v>
      </c>
      <c r="E1523">
        <v>40</v>
      </c>
      <c r="F1523">
        <v>20</v>
      </c>
      <c r="G1523">
        <v>100</v>
      </c>
      <c r="H1523">
        <v>3</v>
      </c>
      <c r="I1523">
        <v>481</v>
      </c>
      <c r="J1523">
        <v>2</v>
      </c>
      <c r="K1523" s="1">
        <v>2.7056E-2</v>
      </c>
      <c r="L1523" s="1">
        <v>-1.07E-3</v>
      </c>
      <c r="M1523" s="1">
        <v>-2.0000000000000002E-5</v>
      </c>
      <c r="N1523" s="1">
        <v>1.067E-3</v>
      </c>
      <c r="O1523" s="2">
        <v>0.20042199999999999</v>
      </c>
      <c r="P1523" s="17">
        <f t="shared" si="268"/>
        <v>2004.2199999999998</v>
      </c>
      <c r="Q1523" s="3">
        <v>0.124518</v>
      </c>
      <c r="R1523" s="18">
        <f t="shared" si="266"/>
        <v>1245.18</v>
      </c>
      <c r="S1523" s="1">
        <v>6.4510000000000001E-3</v>
      </c>
      <c r="T1523" s="1">
        <v>6.515E-3</v>
      </c>
      <c r="U1523" s="4">
        <v>0.208286</v>
      </c>
      <c r="V1523" s="19">
        <f t="shared" si="269"/>
        <v>2082.86</v>
      </c>
      <c r="W1523" s="1">
        <v>-5.2999999999999998E-4</v>
      </c>
      <c r="X1523" s="1">
        <v>2.2769999999999999E-3</v>
      </c>
      <c r="Y1523" s="5">
        <v>0.20732</v>
      </c>
      <c r="Z1523" s="20">
        <f t="shared" si="264"/>
        <v>2073.1999999999998</v>
      </c>
      <c r="AA1523" s="1">
        <v>33.281999999999996</v>
      </c>
      <c r="AB1523" s="1">
        <v>66.0505</v>
      </c>
      <c r="AC1523" s="6">
        <v>4.0362000000000002E-2</v>
      </c>
      <c r="AD1523" s="21">
        <f t="shared" si="270"/>
        <v>403.62</v>
      </c>
      <c r="AE1523" s="1">
        <v>1.5200000000000001E-3</v>
      </c>
      <c r="AF1523" s="1">
        <v>1.8716E-2</v>
      </c>
      <c r="AG1523" s="1">
        <v>1.9609000000000001E-2</v>
      </c>
      <c r="AH1523" s="1">
        <v>-9.5099999999999994E-3</v>
      </c>
      <c r="AI1523" s="1">
        <v>0</v>
      </c>
      <c r="AJ1523" s="1">
        <v>0</v>
      </c>
      <c r="AK1523" s="1">
        <v>100.18600000000001</v>
      </c>
      <c r="AL1523">
        <v>6.3369999999999998E-3</v>
      </c>
      <c r="AM1523">
        <v>-4.8000000000000001E-4</v>
      </c>
      <c r="AN1523">
        <v>-1.0000000000000001E-5</v>
      </c>
      <c r="AO1523">
        <v>8.8199999999999997E-4</v>
      </c>
      <c r="AP1523" s="7">
        <v>0.153062</v>
      </c>
      <c r="AQ1523">
        <v>5.3761999999999997E-2</v>
      </c>
      <c r="AR1523">
        <v>3.9649999999999998E-3</v>
      </c>
      <c r="AS1523">
        <v>4.2199999999999998E-3</v>
      </c>
      <c r="AT1523">
        <v>0.18099699999999999</v>
      </c>
      <c r="AU1523">
        <f t="shared" si="267"/>
        <v>0.234759</v>
      </c>
      <c r="AV1523">
        <v>-4.4000000000000002E-4</v>
      </c>
      <c r="AW1523">
        <v>2.0119999999999999E-3</v>
      </c>
      <c r="AX1523" s="8">
        <v>0.14430899999999999</v>
      </c>
      <c r="AY1523">
        <v>50.3735</v>
      </c>
      <c r="AZ1523">
        <v>49.035200000000003</v>
      </c>
      <c r="BA1523" s="9">
        <v>2.6984000000000001E-2</v>
      </c>
      <c r="BB1523" s="10">
        <f t="shared" si="265"/>
        <v>0.171293</v>
      </c>
      <c r="BC1523">
        <v>2.0799999999999998E-3</v>
      </c>
      <c r="BD1523">
        <v>7.6530000000000001E-3</v>
      </c>
      <c r="BE1523">
        <v>8.2880000000000002E-3</v>
      </c>
      <c r="BF1523">
        <v>-2.3E-3</v>
      </c>
      <c r="BG1523">
        <v>0</v>
      </c>
      <c r="BH1523">
        <v>0</v>
      </c>
      <c r="BI1523" s="22"/>
    </row>
    <row r="1524" spans="1:61" x14ac:dyDescent="0.25">
      <c r="A1524" t="s">
        <v>256</v>
      </c>
      <c r="D1524">
        <v>65</v>
      </c>
      <c r="E1524">
        <v>40</v>
      </c>
      <c r="F1524">
        <v>20</v>
      </c>
      <c r="G1524">
        <v>100</v>
      </c>
      <c r="H1524">
        <v>3</v>
      </c>
      <c r="I1524">
        <v>482</v>
      </c>
      <c r="J1524">
        <v>3</v>
      </c>
      <c r="K1524" s="1">
        <v>2.8139000000000001E-2</v>
      </c>
      <c r="L1524" s="1">
        <v>1.6063999999999998E-2</v>
      </c>
      <c r="M1524" s="1">
        <v>5.2709999999999996E-3</v>
      </c>
      <c r="N1524" s="1">
        <v>1.108E-3</v>
      </c>
      <c r="O1524" s="2">
        <v>0.19812099999999999</v>
      </c>
      <c r="P1524" s="17">
        <f t="shared" si="268"/>
        <v>1981.2099999999998</v>
      </c>
      <c r="Q1524" s="3">
        <v>0.158995</v>
      </c>
      <c r="R1524" s="18">
        <f t="shared" si="266"/>
        <v>1589.95</v>
      </c>
      <c r="S1524" s="1">
        <v>5.5310000000000003E-3</v>
      </c>
      <c r="T1524" s="1">
        <v>8.5599999999999999E-3</v>
      </c>
      <c r="U1524" s="4">
        <v>0.21057200000000001</v>
      </c>
      <c r="V1524" s="19">
        <f t="shared" si="269"/>
        <v>2105.7200000000003</v>
      </c>
      <c r="W1524" s="1">
        <v>-5.4099999999999999E-3</v>
      </c>
      <c r="X1524" s="1">
        <v>3.0929999999999998E-3</v>
      </c>
      <c r="Y1524" s="5">
        <v>0.200794</v>
      </c>
      <c r="Z1524" s="20">
        <f t="shared" si="264"/>
        <v>2007.94</v>
      </c>
      <c r="AA1524" s="1">
        <v>33.206800000000001</v>
      </c>
      <c r="AB1524" s="1">
        <v>66.0137</v>
      </c>
      <c r="AC1524" s="6">
        <v>4.3994999999999999E-2</v>
      </c>
      <c r="AD1524" s="21">
        <f t="shared" si="270"/>
        <v>439.95</v>
      </c>
      <c r="AE1524" s="1">
        <v>2.9700000000000001E-4</v>
      </c>
      <c r="AF1524" s="1">
        <v>-8.7500000000000008E-3</v>
      </c>
      <c r="AG1524" s="1">
        <v>2.0258000000000002E-2</v>
      </c>
      <c r="AH1524" s="1">
        <v>-6.1039999999999997E-2</v>
      </c>
      <c r="AI1524" s="1">
        <v>0</v>
      </c>
      <c r="AJ1524" s="1">
        <v>0</v>
      </c>
      <c r="AK1524" s="1">
        <v>100.04600000000001</v>
      </c>
      <c r="AL1524">
        <v>6.6010000000000001E-3</v>
      </c>
      <c r="AM1524">
        <v>7.2379999999999996E-3</v>
      </c>
      <c r="AN1524">
        <v>2.104E-3</v>
      </c>
      <c r="AO1524">
        <v>9.1799999999999998E-4</v>
      </c>
      <c r="AP1524" s="7">
        <v>0.15152499999999999</v>
      </c>
      <c r="AQ1524">
        <v>6.8748000000000004E-2</v>
      </c>
      <c r="AR1524">
        <v>3.4039999999999999E-3</v>
      </c>
      <c r="AS1524">
        <v>5.5529999999999998E-3</v>
      </c>
      <c r="AT1524">
        <v>0.18325</v>
      </c>
      <c r="AU1524">
        <f t="shared" si="267"/>
        <v>0.251998</v>
      </c>
      <c r="AV1524">
        <v>-4.4600000000000004E-3</v>
      </c>
      <c r="AW1524">
        <v>2.7360000000000002E-3</v>
      </c>
      <c r="AX1524" s="8">
        <v>0.13997100000000001</v>
      </c>
      <c r="AY1524">
        <v>50.332999999999998</v>
      </c>
      <c r="AZ1524">
        <v>49.0794</v>
      </c>
      <c r="BA1524" s="9">
        <v>2.9456E-2</v>
      </c>
      <c r="BB1524" s="10">
        <f t="shared" si="265"/>
        <v>0.16942700000000002</v>
      </c>
      <c r="BC1524">
        <v>4.08E-4</v>
      </c>
      <c r="BD1524">
        <v>-3.5799999999999998E-3</v>
      </c>
      <c r="BE1524">
        <v>8.5749999999999993E-3</v>
      </c>
      <c r="BF1524">
        <v>-1.4789999999999999E-2</v>
      </c>
      <c r="BG1524">
        <v>0</v>
      </c>
      <c r="BH1524">
        <v>0</v>
      </c>
      <c r="BI1524" s="22"/>
    </row>
    <row r="1525" spans="1:61" x14ac:dyDescent="0.25">
      <c r="A1525" t="s">
        <v>256</v>
      </c>
      <c r="D1525">
        <v>65</v>
      </c>
      <c r="E1525">
        <v>40</v>
      </c>
      <c r="F1525">
        <v>20</v>
      </c>
      <c r="G1525">
        <v>100</v>
      </c>
      <c r="H1525">
        <v>3</v>
      </c>
      <c r="I1525">
        <v>483</v>
      </c>
      <c r="J1525">
        <v>4</v>
      </c>
      <c r="K1525" s="1">
        <v>1.8E-3</v>
      </c>
      <c r="L1525" s="1">
        <v>2.2232999999999999E-2</v>
      </c>
      <c r="M1525" s="1">
        <v>-4.9800000000000001E-3</v>
      </c>
      <c r="N1525" s="1">
        <v>1.0330000000000001E-3</v>
      </c>
      <c r="O1525" s="2">
        <v>0.19456000000000001</v>
      </c>
      <c r="P1525" s="17">
        <f t="shared" si="268"/>
        <v>1945.6000000000001</v>
      </c>
      <c r="Q1525" s="3">
        <v>0.152667</v>
      </c>
      <c r="R1525" s="18">
        <f t="shared" si="266"/>
        <v>1526.67</v>
      </c>
      <c r="S1525" s="1">
        <v>8.1449999999999995E-3</v>
      </c>
      <c r="T1525" s="1">
        <v>9.9270000000000001E-3</v>
      </c>
      <c r="U1525" s="4">
        <v>0.21543200000000001</v>
      </c>
      <c r="V1525" s="19">
        <f t="shared" si="269"/>
        <v>2154.3200000000002</v>
      </c>
      <c r="W1525" s="1">
        <v>7.3999999999999996E-5</v>
      </c>
      <c r="X1525" s="1">
        <v>-1.6900000000000001E-3</v>
      </c>
      <c r="Y1525" s="5">
        <v>0.20165</v>
      </c>
      <c r="Z1525" s="20">
        <f t="shared" si="264"/>
        <v>2016.5</v>
      </c>
      <c r="AA1525" s="1">
        <v>33.166200000000003</v>
      </c>
      <c r="AB1525" s="1">
        <v>66.101100000000002</v>
      </c>
      <c r="AC1525" s="6">
        <v>4.6503000000000003E-2</v>
      </c>
      <c r="AD1525" s="21">
        <f t="shared" si="270"/>
        <v>465.03000000000003</v>
      </c>
      <c r="AE1525" s="1">
        <v>-4.8999999999999998E-4</v>
      </c>
      <c r="AF1525" s="1">
        <v>3.2009999999999999E-3</v>
      </c>
      <c r="AG1525" s="1">
        <v>4.2830000000000003E-3</v>
      </c>
      <c r="AH1525" s="1">
        <v>-4.342E-2</v>
      </c>
      <c r="AI1525" s="1">
        <v>0</v>
      </c>
      <c r="AJ1525" s="1">
        <v>0</v>
      </c>
      <c r="AK1525" s="1">
        <v>100.078</v>
      </c>
      <c r="AL1525">
        <v>4.2200000000000001E-4</v>
      </c>
      <c r="AM1525">
        <v>1.0017E-2</v>
      </c>
      <c r="AN1525">
        <v>-1.99E-3</v>
      </c>
      <c r="AO1525">
        <v>8.5499999999999997E-4</v>
      </c>
      <c r="AP1525" s="7">
        <v>0.14879999999999999</v>
      </c>
      <c r="AQ1525">
        <v>6.6011E-2</v>
      </c>
      <c r="AR1525">
        <v>5.0140000000000002E-3</v>
      </c>
      <c r="AS1525">
        <v>6.4400000000000004E-3</v>
      </c>
      <c r="AT1525">
        <v>0.187477</v>
      </c>
      <c r="AU1525">
        <f t="shared" si="267"/>
        <v>0.25348799999999999</v>
      </c>
      <c r="AV1525">
        <v>6.0999999999999999E-5</v>
      </c>
      <c r="AW1525">
        <v>-1.49E-3</v>
      </c>
      <c r="AX1525" s="8">
        <v>0.140565</v>
      </c>
      <c r="AY1525">
        <v>50.271000000000001</v>
      </c>
      <c r="AZ1525">
        <v>49.143799999999999</v>
      </c>
      <c r="BA1525" s="9">
        <v>3.1134999999999999E-2</v>
      </c>
      <c r="BB1525" s="10">
        <f t="shared" si="265"/>
        <v>0.17169999999999999</v>
      </c>
      <c r="BC1525">
        <v>-6.7000000000000002E-4</v>
      </c>
      <c r="BD1525">
        <v>1.3110000000000001E-3</v>
      </c>
      <c r="BE1525">
        <v>1.8129999999999999E-3</v>
      </c>
      <c r="BF1525">
        <v>-1.052E-2</v>
      </c>
      <c r="BG1525">
        <v>0</v>
      </c>
      <c r="BH1525">
        <v>0</v>
      </c>
      <c r="BI1525" s="22"/>
    </row>
    <row r="1526" spans="1:61" x14ac:dyDescent="0.25">
      <c r="A1526" t="s">
        <v>256</v>
      </c>
      <c r="D1526">
        <v>65</v>
      </c>
      <c r="E1526">
        <v>40</v>
      </c>
      <c r="F1526">
        <v>20</v>
      </c>
      <c r="G1526">
        <v>100</v>
      </c>
      <c r="H1526">
        <v>3</v>
      </c>
      <c r="I1526">
        <v>484</v>
      </c>
      <c r="J1526">
        <v>5</v>
      </c>
      <c r="K1526" s="1">
        <v>1.8817E-2</v>
      </c>
      <c r="L1526" s="1">
        <v>-5.9999999999999995E-4</v>
      </c>
      <c r="M1526" s="1">
        <v>6.8079999999999998E-3</v>
      </c>
      <c r="N1526" s="1">
        <v>-6.0099999999999997E-3</v>
      </c>
      <c r="O1526" s="2">
        <v>0.14680000000000001</v>
      </c>
      <c r="P1526" s="17">
        <f t="shared" si="268"/>
        <v>1468.0000000000002</v>
      </c>
      <c r="Q1526" s="3">
        <v>0.32702399999999998</v>
      </c>
      <c r="R1526" s="18">
        <f t="shared" si="266"/>
        <v>3270.24</v>
      </c>
      <c r="S1526" s="1">
        <v>9.2929999999999992E-3</v>
      </c>
      <c r="T1526" s="1">
        <v>7.796E-3</v>
      </c>
      <c r="U1526" s="4">
        <v>0.26178400000000002</v>
      </c>
      <c r="V1526" s="19">
        <f t="shared" si="269"/>
        <v>2617.84</v>
      </c>
      <c r="W1526" s="1">
        <v>-4.79E-3</v>
      </c>
      <c r="X1526" s="1">
        <v>-1.98E-3</v>
      </c>
      <c r="Y1526" s="5">
        <v>0.124931</v>
      </c>
      <c r="Z1526" s="20">
        <f t="shared" si="264"/>
        <v>1249.31</v>
      </c>
      <c r="AA1526" s="1">
        <v>32.922699999999999</v>
      </c>
      <c r="AB1526" s="1">
        <v>65.946700000000007</v>
      </c>
      <c r="AC1526" s="6">
        <v>3.8994000000000001E-2</v>
      </c>
      <c r="AD1526" s="21">
        <f t="shared" si="270"/>
        <v>389.94</v>
      </c>
      <c r="AE1526" s="1">
        <v>-1.01E-3</v>
      </c>
      <c r="AF1526" s="1">
        <v>1.9279000000000001E-2</v>
      </c>
      <c r="AG1526" s="1">
        <v>5.189E-3</v>
      </c>
      <c r="AH1526" s="1">
        <v>-4.8930000000000001E-2</v>
      </c>
      <c r="AI1526" s="1">
        <v>0</v>
      </c>
      <c r="AJ1526" s="1">
        <v>0</v>
      </c>
      <c r="AK1526" s="1">
        <v>99.772800000000004</v>
      </c>
      <c r="AL1526">
        <v>4.4349999999999997E-3</v>
      </c>
      <c r="AM1526">
        <v>-2.7E-4</v>
      </c>
      <c r="AN1526">
        <v>2.7309999999999999E-3</v>
      </c>
      <c r="AO1526">
        <v>-4.9899999999999996E-3</v>
      </c>
      <c r="AP1526" s="7">
        <v>0.112804</v>
      </c>
      <c r="AQ1526">
        <v>0.14207</v>
      </c>
      <c r="AR1526">
        <v>5.7470000000000004E-3</v>
      </c>
      <c r="AS1526">
        <v>5.0809999999999996E-3</v>
      </c>
      <c r="AT1526">
        <v>0.22889200000000001</v>
      </c>
      <c r="AU1526">
        <f t="shared" si="267"/>
        <v>0.37096200000000001</v>
      </c>
      <c r="AV1526">
        <v>-3.9699999999999996E-3</v>
      </c>
      <c r="AW1526">
        <v>-1.7600000000000001E-3</v>
      </c>
      <c r="AX1526" s="8">
        <v>8.7498000000000006E-2</v>
      </c>
      <c r="AY1526">
        <v>50.137799999999999</v>
      </c>
      <c r="AZ1526">
        <v>49.260899999999999</v>
      </c>
      <c r="BA1526" s="9">
        <v>2.6231000000000001E-2</v>
      </c>
      <c r="BB1526" s="10">
        <f t="shared" si="265"/>
        <v>0.11372900000000001</v>
      </c>
      <c r="BC1526">
        <v>-1.39E-3</v>
      </c>
      <c r="BD1526">
        <v>7.9310000000000005E-3</v>
      </c>
      <c r="BE1526">
        <v>2.2070000000000002E-3</v>
      </c>
      <c r="BF1526">
        <v>-1.191E-2</v>
      </c>
      <c r="BG1526">
        <v>0</v>
      </c>
      <c r="BH1526">
        <v>0</v>
      </c>
      <c r="BI1526" s="22"/>
    </row>
    <row r="1527" spans="1:61" x14ac:dyDescent="0.25">
      <c r="A1527" t="s">
        <v>256</v>
      </c>
      <c r="D1527">
        <v>65</v>
      </c>
      <c r="E1527">
        <v>40</v>
      </c>
      <c r="F1527">
        <v>20</v>
      </c>
      <c r="G1527">
        <v>100</v>
      </c>
      <c r="H1527">
        <v>3</v>
      </c>
      <c r="I1527">
        <v>485</v>
      </c>
      <c r="J1527">
        <v>6</v>
      </c>
      <c r="K1527" s="1">
        <v>2.9884999999999998E-2</v>
      </c>
      <c r="L1527" s="1">
        <v>9.4439999999999993E-3</v>
      </c>
      <c r="M1527" s="1">
        <v>-1.7000000000000001E-4</v>
      </c>
      <c r="N1527" s="1">
        <v>-5.13E-3</v>
      </c>
      <c r="O1527" s="2">
        <v>0.160746</v>
      </c>
      <c r="P1527" s="17">
        <f t="shared" si="268"/>
        <v>1607.46</v>
      </c>
      <c r="Q1527" s="3">
        <v>0.29218699999999997</v>
      </c>
      <c r="R1527" s="18">
        <f t="shared" si="266"/>
        <v>2921.87</v>
      </c>
      <c r="S1527" s="1">
        <v>7.3800000000000003E-3</v>
      </c>
      <c r="T1527" s="1">
        <v>7.234E-3</v>
      </c>
      <c r="U1527" s="4">
        <v>0.25440299999999999</v>
      </c>
      <c r="V1527" s="19">
        <f t="shared" si="269"/>
        <v>2544.0299999999997</v>
      </c>
      <c r="W1527" s="1">
        <v>-3.7200000000000002E-3</v>
      </c>
      <c r="X1527" s="1">
        <v>-2.7100000000000002E-3</v>
      </c>
      <c r="Y1527" s="5">
        <v>0.110614</v>
      </c>
      <c r="Z1527" s="20">
        <f t="shared" si="264"/>
        <v>1106.1400000000001</v>
      </c>
      <c r="AA1527" s="1">
        <v>33.235599999999998</v>
      </c>
      <c r="AB1527" s="1">
        <v>65.960499999999996</v>
      </c>
      <c r="AC1527" s="6">
        <v>5.9570999999999999E-2</v>
      </c>
      <c r="AD1527" s="21">
        <f t="shared" si="270"/>
        <v>595.71</v>
      </c>
      <c r="AE1527" s="1">
        <v>-2.3500000000000001E-3</v>
      </c>
      <c r="AF1527" s="1">
        <v>1.4197E-2</v>
      </c>
      <c r="AG1527" s="1">
        <v>-5.1500000000000001E-3</v>
      </c>
      <c r="AH1527" s="1">
        <v>-3.739E-2</v>
      </c>
      <c r="AI1527" s="1">
        <v>0</v>
      </c>
      <c r="AJ1527" s="1">
        <v>0</v>
      </c>
      <c r="AK1527" s="1">
        <v>100.08499999999999</v>
      </c>
      <c r="AL1527">
        <v>7.0099999999999997E-3</v>
      </c>
      <c r="AM1527">
        <v>4.2550000000000001E-3</v>
      </c>
      <c r="AN1527">
        <v>-6.9999999999999994E-5</v>
      </c>
      <c r="AO1527">
        <v>-4.2399999999999998E-3</v>
      </c>
      <c r="AP1527" s="7">
        <v>0.122933</v>
      </c>
      <c r="AQ1527">
        <v>0.126331</v>
      </c>
      <c r="AR1527">
        <v>4.542E-3</v>
      </c>
      <c r="AS1527">
        <v>4.6930000000000001E-3</v>
      </c>
      <c r="AT1527">
        <v>0.22137999999999999</v>
      </c>
      <c r="AU1527">
        <f t="shared" si="267"/>
        <v>0.34771099999999999</v>
      </c>
      <c r="AV1527">
        <v>-3.0699999999999998E-3</v>
      </c>
      <c r="AW1527">
        <v>-2.3999999999999998E-3</v>
      </c>
      <c r="AX1527" s="8">
        <v>7.7103000000000005E-2</v>
      </c>
      <c r="AY1527">
        <v>50.373600000000003</v>
      </c>
      <c r="AZ1527">
        <v>49.036700000000003</v>
      </c>
      <c r="BA1527" s="9">
        <v>3.9882000000000001E-2</v>
      </c>
      <c r="BB1527" s="10">
        <f t="shared" si="265"/>
        <v>0.11698500000000001</v>
      </c>
      <c r="BC1527">
        <v>-3.2200000000000002E-3</v>
      </c>
      <c r="BD1527">
        <v>5.8129999999999996E-3</v>
      </c>
      <c r="BE1527">
        <v>-2.1800000000000001E-3</v>
      </c>
      <c r="BF1527">
        <v>-9.0600000000000003E-3</v>
      </c>
      <c r="BG1527">
        <v>0</v>
      </c>
      <c r="BH1527">
        <v>0</v>
      </c>
      <c r="BI1527" s="22"/>
    </row>
    <row r="1528" spans="1:61" x14ac:dyDescent="0.25">
      <c r="A1528" t="s">
        <v>256</v>
      </c>
      <c r="D1528">
        <v>65</v>
      </c>
      <c r="E1528">
        <v>40</v>
      </c>
      <c r="F1528">
        <v>20</v>
      </c>
      <c r="G1528">
        <v>100</v>
      </c>
      <c r="H1528">
        <v>3</v>
      </c>
      <c r="I1528">
        <v>486</v>
      </c>
      <c r="J1528">
        <v>7</v>
      </c>
      <c r="K1528" s="1">
        <v>1.7565999999999998E-2</v>
      </c>
      <c r="L1528" s="1">
        <v>1.2500000000000001E-2</v>
      </c>
      <c r="M1528" s="1">
        <v>4.4200000000000003E-3</v>
      </c>
      <c r="N1528" s="1">
        <v>3.156E-3</v>
      </c>
      <c r="O1528" s="2">
        <v>0.16125</v>
      </c>
      <c r="P1528" s="17">
        <f t="shared" si="268"/>
        <v>1612.5</v>
      </c>
      <c r="Q1528" s="3">
        <v>0.218831</v>
      </c>
      <c r="R1528" s="18">
        <f t="shared" si="266"/>
        <v>2188.31</v>
      </c>
      <c r="S1528" s="1">
        <v>3.496E-3</v>
      </c>
      <c r="T1528" s="1">
        <v>6.0679999999999996E-3</v>
      </c>
      <c r="U1528" s="4">
        <v>0.24526500000000001</v>
      </c>
      <c r="V1528" s="19">
        <f t="shared" si="269"/>
        <v>2452.65</v>
      </c>
      <c r="W1528" s="1">
        <v>4.6540000000000002E-3</v>
      </c>
      <c r="X1528" s="1">
        <v>-1.3500000000000001E-3</v>
      </c>
      <c r="Y1528" s="5">
        <v>0.128385</v>
      </c>
      <c r="Z1528" s="20">
        <f t="shared" si="264"/>
        <v>1283.8499999999999</v>
      </c>
      <c r="AA1528" s="1">
        <v>33.124600000000001</v>
      </c>
      <c r="AB1528" s="1">
        <v>66.067300000000003</v>
      </c>
      <c r="AC1528" s="6">
        <v>4.8446000000000003E-2</v>
      </c>
      <c r="AD1528" s="21">
        <f t="shared" si="270"/>
        <v>484.46000000000004</v>
      </c>
      <c r="AE1528" s="1">
        <v>-2.2000000000000001E-3</v>
      </c>
      <c r="AF1528" s="1">
        <v>1.2078999999999999E-2</v>
      </c>
      <c r="AG1528" s="1">
        <v>6.9999999999999999E-4</v>
      </c>
      <c r="AH1528" s="1">
        <v>-4.8590000000000001E-2</v>
      </c>
      <c r="AI1528" s="1">
        <v>0</v>
      </c>
      <c r="AJ1528" s="1">
        <v>0</v>
      </c>
      <c r="AK1528" s="1">
        <v>100.00700000000001</v>
      </c>
      <c r="AL1528">
        <v>4.1250000000000002E-3</v>
      </c>
      <c r="AM1528">
        <v>5.6379999999999998E-3</v>
      </c>
      <c r="AN1528">
        <v>1.766E-3</v>
      </c>
      <c r="AO1528">
        <v>2.6150000000000001E-3</v>
      </c>
      <c r="AP1528" s="7">
        <v>0.123457</v>
      </c>
      <c r="AQ1528">
        <v>9.4721E-2</v>
      </c>
      <c r="AR1528">
        <v>2.1540000000000001E-3</v>
      </c>
      <c r="AS1528">
        <v>3.9410000000000001E-3</v>
      </c>
      <c r="AT1528">
        <v>0.213668</v>
      </c>
      <c r="AU1528">
        <f t="shared" si="267"/>
        <v>0.30838900000000002</v>
      </c>
      <c r="AV1528">
        <v>3.8419999999999999E-3</v>
      </c>
      <c r="AW1528">
        <v>-1.1999999999999999E-3</v>
      </c>
      <c r="AX1528" s="8">
        <v>8.9590000000000003E-2</v>
      </c>
      <c r="AY1528">
        <v>50.261499999999998</v>
      </c>
      <c r="AZ1528">
        <v>49.171300000000002</v>
      </c>
      <c r="BA1528" s="9">
        <v>3.2469999999999999E-2</v>
      </c>
      <c r="BB1528" s="10">
        <f t="shared" si="265"/>
        <v>0.12206</v>
      </c>
      <c r="BC1528">
        <v>-3.0200000000000001E-3</v>
      </c>
      <c r="BD1528">
        <v>4.9509999999999997E-3</v>
      </c>
      <c r="BE1528">
        <v>2.9700000000000001E-4</v>
      </c>
      <c r="BF1528">
        <v>-1.1780000000000001E-2</v>
      </c>
      <c r="BG1528">
        <v>0</v>
      </c>
      <c r="BH1528">
        <v>0</v>
      </c>
      <c r="BI1528" s="22"/>
    </row>
    <row r="1529" spans="1:61" x14ac:dyDescent="0.25">
      <c r="A1529" t="s">
        <v>256</v>
      </c>
      <c r="D1529">
        <v>65</v>
      </c>
      <c r="E1529">
        <v>40</v>
      </c>
      <c r="F1529">
        <v>20</v>
      </c>
      <c r="G1529">
        <v>100</v>
      </c>
      <c r="H1529">
        <v>3</v>
      </c>
      <c r="I1529">
        <v>487</v>
      </c>
      <c r="J1529">
        <v>8</v>
      </c>
      <c r="K1529" s="1">
        <v>2.1869E-2</v>
      </c>
      <c r="L1529" s="1">
        <v>-6.9999999999999999E-4</v>
      </c>
      <c r="M1529" s="1">
        <v>5.6950000000000004E-3</v>
      </c>
      <c r="N1529" s="1">
        <v>-2.0799999999999998E-3</v>
      </c>
      <c r="O1529" s="2">
        <v>0.19000600000000001</v>
      </c>
      <c r="P1529" s="17">
        <f t="shared" si="268"/>
        <v>1900.0600000000002</v>
      </c>
      <c r="Q1529" s="3">
        <v>0.15457499999999999</v>
      </c>
      <c r="R1529" s="18">
        <f t="shared" si="266"/>
        <v>1545.75</v>
      </c>
      <c r="S1529" s="1">
        <v>5.9129999999999999E-3</v>
      </c>
      <c r="T1529" s="1">
        <v>5.0679999999999996E-3</v>
      </c>
      <c r="U1529" s="4">
        <v>0.22398399999999999</v>
      </c>
      <c r="V1529" s="19">
        <f t="shared" si="269"/>
        <v>2239.8399999999997</v>
      </c>
      <c r="W1529" s="1">
        <v>-2.7999999999999998E-4</v>
      </c>
      <c r="X1529" s="1">
        <v>2.346E-3</v>
      </c>
      <c r="Y1529" s="5">
        <v>0.16672999999999999</v>
      </c>
      <c r="Z1529" s="20">
        <f t="shared" ref="Z1529:Z1534" si="271">Y1529*10000</f>
        <v>1667.3</v>
      </c>
      <c r="AA1529" s="1">
        <v>33.083500000000001</v>
      </c>
      <c r="AB1529" s="1">
        <v>65.934700000000007</v>
      </c>
      <c r="AC1529" s="6">
        <v>5.5157999999999999E-2</v>
      </c>
      <c r="AD1529" s="21">
        <f t="shared" si="270"/>
        <v>551.58000000000004</v>
      </c>
      <c r="AE1529" s="1">
        <v>4.73E-4</v>
      </c>
      <c r="AF1529" s="1">
        <v>-1.823E-2</v>
      </c>
      <c r="AG1529" s="1">
        <v>3.6099999999999999E-3</v>
      </c>
      <c r="AH1529" s="1">
        <v>6.9750000000000003E-3</v>
      </c>
      <c r="AI1529" s="1">
        <v>0</v>
      </c>
      <c r="AJ1529" s="1">
        <v>0</v>
      </c>
      <c r="AK1529" s="1">
        <v>99.839299999999994</v>
      </c>
      <c r="AL1529">
        <v>5.143E-3</v>
      </c>
      <c r="AM1529">
        <v>-3.2000000000000003E-4</v>
      </c>
      <c r="AN1529">
        <v>2.2790000000000002E-3</v>
      </c>
      <c r="AO1529">
        <v>-1.73E-3</v>
      </c>
      <c r="AP1529" s="7">
        <v>0.145702</v>
      </c>
      <c r="AQ1529">
        <v>6.7013000000000003E-2</v>
      </c>
      <c r="AR1529">
        <v>3.6489999999999999E-3</v>
      </c>
      <c r="AS1529">
        <v>3.2959999999999999E-3</v>
      </c>
      <c r="AT1529">
        <v>0.195435</v>
      </c>
      <c r="AU1529">
        <f t="shared" si="267"/>
        <v>0.26244800000000001</v>
      </c>
      <c r="AV1529">
        <v>-2.3000000000000001E-4</v>
      </c>
      <c r="AW1529">
        <v>2.081E-3</v>
      </c>
      <c r="AX1529" s="8">
        <v>0.116531</v>
      </c>
      <c r="AY1529">
        <v>50.277999999999999</v>
      </c>
      <c r="AZ1529">
        <v>49.149700000000003</v>
      </c>
      <c r="BA1529" s="9">
        <v>3.7026999999999997E-2</v>
      </c>
      <c r="BB1529" s="10">
        <f t="shared" ref="BB1529:BB1534" si="272">BA1529+AX1529</f>
        <v>0.153558</v>
      </c>
      <c r="BC1529">
        <v>6.4999999999999997E-4</v>
      </c>
      <c r="BD1529">
        <v>-7.4799999999999997E-3</v>
      </c>
      <c r="BE1529">
        <v>1.5319999999999999E-3</v>
      </c>
      <c r="BF1529">
        <v>1.694E-3</v>
      </c>
      <c r="BG1529">
        <v>0</v>
      </c>
      <c r="BH1529">
        <v>0</v>
      </c>
      <c r="BI1529" s="22"/>
    </row>
    <row r="1530" spans="1:61" x14ac:dyDescent="0.25">
      <c r="A1530" t="s">
        <v>256</v>
      </c>
      <c r="D1530">
        <v>65</v>
      </c>
      <c r="E1530">
        <v>40</v>
      </c>
      <c r="F1530">
        <v>20</v>
      </c>
      <c r="G1530">
        <v>100</v>
      </c>
      <c r="H1530">
        <v>3</v>
      </c>
      <c r="I1530">
        <v>488</v>
      </c>
      <c r="J1530">
        <v>9</v>
      </c>
      <c r="K1530" s="1">
        <v>-1.2840000000000001E-2</v>
      </c>
      <c r="L1530" s="1">
        <v>9.8080000000000007E-3</v>
      </c>
      <c r="M1530" s="1">
        <v>4.2329999999999998E-3</v>
      </c>
      <c r="N1530" s="1">
        <v>2.7300000000000002E-4</v>
      </c>
      <c r="O1530" s="2">
        <v>0.14968500000000001</v>
      </c>
      <c r="P1530" s="17">
        <f t="shared" si="268"/>
        <v>1496.8500000000001</v>
      </c>
      <c r="Q1530" s="3">
        <v>0.18896499999999999</v>
      </c>
      <c r="R1530" s="18">
        <f t="shared" si="266"/>
        <v>1889.6499999999999</v>
      </c>
      <c r="S1530" s="1">
        <v>7.5319999999999996E-3</v>
      </c>
      <c r="T1530" s="1">
        <v>1.1927E-2</v>
      </c>
      <c r="U1530" s="4">
        <v>0.231438</v>
      </c>
      <c r="V1530" s="19">
        <f t="shared" si="269"/>
        <v>2314.38</v>
      </c>
      <c r="W1530" s="1">
        <v>-1.57E-3</v>
      </c>
      <c r="X1530" s="1">
        <v>-2.0200000000000001E-3</v>
      </c>
      <c r="Y1530" s="5">
        <v>0.12130199999999999</v>
      </c>
      <c r="Z1530" s="20">
        <f t="shared" si="271"/>
        <v>1213.02</v>
      </c>
      <c r="AA1530" s="1">
        <v>33.2057</v>
      </c>
      <c r="AB1530" s="1">
        <v>66.013199999999998</v>
      </c>
      <c r="AC1530" s="6">
        <v>5.7029000000000003E-2</v>
      </c>
      <c r="AD1530" s="21">
        <f t="shared" si="270"/>
        <v>570.29000000000008</v>
      </c>
      <c r="AE1530" s="1">
        <v>1.542E-3</v>
      </c>
      <c r="AF1530" s="1">
        <v>1.5280000000000001E-3</v>
      </c>
      <c r="AG1530" s="1">
        <v>1.7719999999999999E-3</v>
      </c>
      <c r="AH1530" s="1">
        <v>-1.8259999999999998E-2</v>
      </c>
      <c r="AI1530" s="1">
        <v>0</v>
      </c>
      <c r="AJ1530" s="1">
        <v>0</v>
      </c>
      <c r="AK1530" s="1">
        <v>99.971199999999996</v>
      </c>
      <c r="AL1530">
        <v>-3.0100000000000001E-3</v>
      </c>
      <c r="AM1530">
        <v>4.4219999999999997E-3</v>
      </c>
      <c r="AN1530">
        <v>1.691E-3</v>
      </c>
      <c r="AO1530">
        <v>2.2599999999999999E-4</v>
      </c>
      <c r="AP1530" s="7">
        <v>0.114547</v>
      </c>
      <c r="AQ1530">
        <v>8.1753999999999993E-2</v>
      </c>
      <c r="AR1530">
        <v>4.6389999999999999E-3</v>
      </c>
      <c r="AS1530">
        <v>7.7409999999999996E-3</v>
      </c>
      <c r="AT1530">
        <v>0.20152500000000001</v>
      </c>
      <c r="AU1530">
        <f t="shared" si="267"/>
        <v>0.283279</v>
      </c>
      <c r="AV1530">
        <v>-1.2999999999999999E-3</v>
      </c>
      <c r="AW1530">
        <v>-1.7899999999999999E-3</v>
      </c>
      <c r="AX1530" s="8">
        <v>8.4606000000000001E-2</v>
      </c>
      <c r="AY1530">
        <v>50.360300000000002</v>
      </c>
      <c r="AZ1530">
        <v>49.107399999999998</v>
      </c>
      <c r="BA1530" s="9">
        <v>3.8204000000000002E-2</v>
      </c>
      <c r="BB1530" s="10">
        <f t="shared" si="272"/>
        <v>0.12281</v>
      </c>
      <c r="BC1530">
        <v>2.1150000000000001E-3</v>
      </c>
      <c r="BD1530">
        <v>6.2600000000000004E-4</v>
      </c>
      <c r="BE1530">
        <v>7.5000000000000002E-4</v>
      </c>
      <c r="BF1530">
        <v>-4.4299999999999999E-3</v>
      </c>
      <c r="BG1530">
        <v>0</v>
      </c>
      <c r="BH1530">
        <v>0</v>
      </c>
      <c r="BI1530" s="22"/>
    </row>
    <row r="1531" spans="1:61" x14ac:dyDescent="0.25">
      <c r="A1531" t="s">
        <v>256</v>
      </c>
      <c r="D1531">
        <v>65</v>
      </c>
      <c r="E1531">
        <v>40</v>
      </c>
      <c r="F1531">
        <v>20</v>
      </c>
      <c r="G1531">
        <v>100</v>
      </c>
      <c r="H1531">
        <v>3</v>
      </c>
      <c r="I1531">
        <v>489</v>
      </c>
      <c r="J1531">
        <v>10</v>
      </c>
      <c r="K1531" s="1">
        <v>6.0670000000000003E-3</v>
      </c>
      <c r="L1531" s="1">
        <v>1.039E-3</v>
      </c>
      <c r="M1531" s="1">
        <v>4.0400000000000001E-4</v>
      </c>
      <c r="N1531" s="1">
        <v>-3.7200000000000002E-3</v>
      </c>
      <c r="O1531" s="2">
        <v>0.17458499999999999</v>
      </c>
      <c r="P1531" s="17">
        <f t="shared" si="268"/>
        <v>1745.85</v>
      </c>
      <c r="Q1531" s="3">
        <v>0.19874600000000001</v>
      </c>
      <c r="R1531" s="18">
        <f t="shared" si="266"/>
        <v>1987.46</v>
      </c>
      <c r="S1531" s="1">
        <v>9.894E-3</v>
      </c>
      <c r="T1531" s="1">
        <v>-2.31E-3</v>
      </c>
      <c r="U1531" s="4">
        <v>0.24657599999999999</v>
      </c>
      <c r="V1531" s="19">
        <f t="shared" si="269"/>
        <v>2465.7599999999998</v>
      </c>
      <c r="W1531" s="1">
        <v>2.496E-3</v>
      </c>
      <c r="X1531" s="1">
        <v>4.4759999999999999E-3</v>
      </c>
      <c r="Y1531" s="5">
        <v>0.163187</v>
      </c>
      <c r="Z1531" s="20">
        <f t="shared" si="271"/>
        <v>1631.87</v>
      </c>
      <c r="AA1531" s="1">
        <v>33.122599999999998</v>
      </c>
      <c r="AB1531" s="1">
        <v>65.812100000000001</v>
      </c>
      <c r="AC1531" s="6">
        <v>5.2542999999999999E-2</v>
      </c>
      <c r="AD1531" s="21">
        <f t="shared" si="270"/>
        <v>525.42999999999995</v>
      </c>
      <c r="AE1531" s="1">
        <v>-1.33E-3</v>
      </c>
      <c r="AF1531" s="1">
        <v>5.6730000000000001E-3</v>
      </c>
      <c r="AG1531" s="1">
        <v>2.2231000000000001E-2</v>
      </c>
      <c r="AH1531" s="1">
        <v>-2.7570000000000001E-2</v>
      </c>
      <c r="AI1531" s="1">
        <v>0</v>
      </c>
      <c r="AJ1531" s="1">
        <v>0</v>
      </c>
      <c r="AK1531" s="1">
        <v>99.787700000000001</v>
      </c>
      <c r="AL1531">
        <v>1.4270000000000001E-3</v>
      </c>
      <c r="AM1531">
        <v>4.6900000000000002E-4</v>
      </c>
      <c r="AN1531">
        <v>1.6200000000000001E-4</v>
      </c>
      <c r="AO1531">
        <v>-3.0899999999999999E-3</v>
      </c>
      <c r="AP1531" s="7">
        <v>0.133885</v>
      </c>
      <c r="AQ1531">
        <v>8.6167999999999995E-2</v>
      </c>
      <c r="AR1531">
        <v>6.1060000000000003E-3</v>
      </c>
      <c r="AS1531">
        <v>-1.5E-3</v>
      </c>
      <c r="AT1531">
        <v>0.21516199999999999</v>
      </c>
      <c r="AU1531">
        <f t="shared" si="267"/>
        <v>0.30132999999999999</v>
      </c>
      <c r="AV1531">
        <v>2.0639999999999999E-3</v>
      </c>
      <c r="AW1531">
        <v>3.9709999999999997E-3</v>
      </c>
      <c r="AX1531" s="8">
        <v>0.114063</v>
      </c>
      <c r="AY1531">
        <v>50.341000000000001</v>
      </c>
      <c r="AZ1531">
        <v>49.061599999999999</v>
      </c>
      <c r="BA1531" s="9">
        <v>3.5274E-2</v>
      </c>
      <c r="BB1531" s="10">
        <f t="shared" si="272"/>
        <v>0.149337</v>
      </c>
      <c r="BC1531">
        <v>-1.83E-3</v>
      </c>
      <c r="BD1531">
        <v>2.3289999999999999E-3</v>
      </c>
      <c r="BE1531">
        <v>9.4350000000000007E-3</v>
      </c>
      <c r="BF1531">
        <v>-6.7000000000000002E-3</v>
      </c>
      <c r="BG1531">
        <v>0</v>
      </c>
      <c r="BH1531">
        <v>0</v>
      </c>
      <c r="BI1531" s="22"/>
    </row>
    <row r="1532" spans="1:61" x14ac:dyDescent="0.25">
      <c r="A1532" t="s">
        <v>256</v>
      </c>
      <c r="D1532">
        <v>65</v>
      </c>
      <c r="E1532">
        <v>40</v>
      </c>
      <c r="F1532">
        <v>20</v>
      </c>
      <c r="G1532">
        <v>100</v>
      </c>
      <c r="H1532">
        <v>3</v>
      </c>
      <c r="I1532">
        <v>490</v>
      </c>
      <c r="J1532">
        <v>11</v>
      </c>
      <c r="K1532" s="1">
        <v>-5.9100000000000003E-3</v>
      </c>
      <c r="L1532" s="1">
        <v>-1.1679999999999999E-2</v>
      </c>
      <c r="M1532" s="1">
        <v>2.8670000000000002E-3</v>
      </c>
      <c r="N1532" s="1">
        <v>1.0399999999999999E-4</v>
      </c>
      <c r="O1532" s="2">
        <v>0.18021699999999999</v>
      </c>
      <c r="P1532" s="17">
        <f t="shared" si="268"/>
        <v>1802.1699999999998</v>
      </c>
      <c r="Q1532" s="3">
        <v>0.13283200000000001</v>
      </c>
      <c r="R1532" s="18">
        <f t="shared" si="266"/>
        <v>1328.3200000000002</v>
      </c>
      <c r="S1532" s="1">
        <v>2.7669999999999999E-3</v>
      </c>
      <c r="T1532" s="1">
        <v>6.9069999999999999E-3</v>
      </c>
      <c r="U1532" s="4">
        <v>0.22223399999999999</v>
      </c>
      <c r="V1532" s="19">
        <f t="shared" si="269"/>
        <v>2222.3399999999997</v>
      </c>
      <c r="W1532" s="1">
        <v>-6.2E-4</v>
      </c>
      <c r="X1532" s="1">
        <v>-1.06E-3</v>
      </c>
      <c r="Y1532" s="5">
        <v>0.17529700000000001</v>
      </c>
      <c r="Z1532" s="20">
        <f t="shared" si="271"/>
        <v>1752.97</v>
      </c>
      <c r="AA1532" s="1">
        <v>33.133299999999998</v>
      </c>
      <c r="AB1532" s="1">
        <v>65.844399999999993</v>
      </c>
      <c r="AC1532" s="6">
        <v>4.7531999999999998E-2</v>
      </c>
      <c r="AD1532" s="21">
        <f t="shared" si="270"/>
        <v>475.32</v>
      </c>
      <c r="AE1532" s="1">
        <v>-8.0000000000000007E-5</v>
      </c>
      <c r="AF1532" s="1">
        <v>7.4939999999999998E-3</v>
      </c>
      <c r="AG1532" s="1">
        <v>-1.0919999999999999E-2</v>
      </c>
      <c r="AH1532" s="1">
        <v>-4.7299999999999998E-3</v>
      </c>
      <c r="AI1532" s="1">
        <v>0</v>
      </c>
      <c r="AJ1532" s="1">
        <v>0</v>
      </c>
      <c r="AK1532" s="1">
        <v>99.7209</v>
      </c>
      <c r="AL1532">
        <v>-1.39E-3</v>
      </c>
      <c r="AM1532">
        <v>-5.28E-3</v>
      </c>
      <c r="AN1532">
        <v>1.1479999999999999E-3</v>
      </c>
      <c r="AO1532">
        <v>8.6000000000000003E-5</v>
      </c>
      <c r="AP1532" s="7">
        <v>0.13822799999999999</v>
      </c>
      <c r="AQ1532">
        <v>5.7599999999999998E-2</v>
      </c>
      <c r="AR1532">
        <v>1.7080000000000001E-3</v>
      </c>
      <c r="AS1532">
        <v>4.4929999999999996E-3</v>
      </c>
      <c r="AT1532">
        <v>0.19395299999999999</v>
      </c>
      <c r="AU1532">
        <f t="shared" si="267"/>
        <v>0.25155299999999997</v>
      </c>
      <c r="AV1532">
        <v>-5.1000000000000004E-4</v>
      </c>
      <c r="AW1532">
        <v>-9.3999999999999997E-4</v>
      </c>
      <c r="AX1532" s="8">
        <v>0.122547</v>
      </c>
      <c r="AY1532">
        <v>50.365499999999997</v>
      </c>
      <c r="AZ1532">
        <v>49.093800000000002</v>
      </c>
      <c r="BA1532" s="9">
        <v>3.1914999999999999E-2</v>
      </c>
      <c r="BB1532" s="10">
        <f t="shared" si="272"/>
        <v>0.15446199999999999</v>
      </c>
      <c r="BC1532">
        <v>-1.2E-4</v>
      </c>
      <c r="BD1532">
        <v>3.0769999999999999E-3</v>
      </c>
      <c r="BE1532">
        <v>-4.64E-3</v>
      </c>
      <c r="BF1532">
        <v>-1.15E-3</v>
      </c>
      <c r="BG1532">
        <v>0</v>
      </c>
      <c r="BH1532">
        <v>0</v>
      </c>
      <c r="BI1532" s="22"/>
    </row>
    <row r="1533" spans="1:61" x14ac:dyDescent="0.25">
      <c r="A1533" t="s">
        <v>256</v>
      </c>
      <c r="D1533">
        <v>65</v>
      </c>
      <c r="E1533">
        <v>40</v>
      </c>
      <c r="F1533">
        <v>20</v>
      </c>
      <c r="G1533">
        <v>100</v>
      </c>
      <c r="H1533">
        <v>3</v>
      </c>
      <c r="I1533">
        <v>491</v>
      </c>
      <c r="J1533">
        <v>12</v>
      </c>
      <c r="K1533" s="1">
        <v>2.6783000000000001E-2</v>
      </c>
      <c r="L1533" s="1">
        <v>6.1050000000000002E-3</v>
      </c>
      <c r="M1533" s="1">
        <v>9.0950000000000007E-3</v>
      </c>
      <c r="N1533" s="1">
        <v>6.1700000000000004E-4</v>
      </c>
      <c r="O1533" s="2">
        <v>0.14264099999999999</v>
      </c>
      <c r="P1533" s="17">
        <f t="shared" si="268"/>
        <v>1426.4099999999999</v>
      </c>
      <c r="Q1533" s="3">
        <v>0.220885</v>
      </c>
      <c r="R1533" s="18">
        <f t="shared" si="266"/>
        <v>2208.85</v>
      </c>
      <c r="S1533" s="1">
        <v>6.0179999999999999E-3</v>
      </c>
      <c r="T1533" s="1">
        <v>4.1269999999999996E-3</v>
      </c>
      <c r="U1533" s="4">
        <v>0.23381099999999999</v>
      </c>
      <c r="V1533" s="19">
        <f t="shared" si="269"/>
        <v>2338.11</v>
      </c>
      <c r="W1533" s="1">
        <v>-4.4999999999999997E-3</v>
      </c>
      <c r="X1533" s="1">
        <v>6.5300000000000004E-4</v>
      </c>
      <c r="Y1533" s="5">
        <v>0.14550099999999999</v>
      </c>
      <c r="Z1533" s="20">
        <f t="shared" si="271"/>
        <v>1455.01</v>
      </c>
      <c r="AA1533" s="1">
        <v>33.054099999999998</v>
      </c>
      <c r="AB1533" s="1">
        <v>65.873599999999996</v>
      </c>
      <c r="AC1533" s="6">
        <v>3.8984999999999999E-2</v>
      </c>
      <c r="AD1533" s="21">
        <f t="shared" si="270"/>
        <v>389.84999999999997</v>
      </c>
      <c r="AE1533" s="1">
        <v>-2.8900000000000002E-3</v>
      </c>
      <c r="AF1533" s="1">
        <v>1.604E-3</v>
      </c>
      <c r="AG1533" s="1">
        <v>1.5330000000000001E-3</v>
      </c>
      <c r="AH1533" s="1">
        <v>-2.777E-2</v>
      </c>
      <c r="AI1533" s="1">
        <v>0</v>
      </c>
      <c r="AJ1533" s="1">
        <v>0</v>
      </c>
      <c r="AK1533" s="1">
        <v>99.730900000000005</v>
      </c>
      <c r="AL1533">
        <v>6.306E-3</v>
      </c>
      <c r="AM1533">
        <v>2.761E-3</v>
      </c>
      <c r="AN1533">
        <v>3.6449999999999998E-3</v>
      </c>
      <c r="AO1533">
        <v>5.13E-4</v>
      </c>
      <c r="AP1533" s="7">
        <v>0.10951</v>
      </c>
      <c r="AQ1533">
        <v>9.5874000000000001E-2</v>
      </c>
      <c r="AR1533">
        <v>3.718E-3</v>
      </c>
      <c r="AS1533">
        <v>2.6879999999999999E-3</v>
      </c>
      <c r="AT1533">
        <v>0.20425199999999999</v>
      </c>
      <c r="AU1533">
        <f t="shared" si="267"/>
        <v>0.300126</v>
      </c>
      <c r="AV1533">
        <v>-3.7200000000000002E-3</v>
      </c>
      <c r="AW1533">
        <v>5.8E-4</v>
      </c>
      <c r="AX1533" s="8">
        <v>0.101814</v>
      </c>
      <c r="AY1533">
        <v>50.292999999999999</v>
      </c>
      <c r="AZ1533">
        <v>49.162300000000002</v>
      </c>
      <c r="BA1533" s="9">
        <v>2.6200999999999999E-2</v>
      </c>
      <c r="BB1533" s="10">
        <f t="shared" si="272"/>
        <v>0.12801499999999999</v>
      </c>
      <c r="BC1533">
        <v>-3.98E-3</v>
      </c>
      <c r="BD1533">
        <v>6.5899999999999997E-4</v>
      </c>
      <c r="BE1533">
        <v>6.5099999999999999E-4</v>
      </c>
      <c r="BF1533">
        <v>-6.7600000000000004E-3</v>
      </c>
      <c r="BG1533">
        <v>0</v>
      </c>
      <c r="BH1533">
        <v>0</v>
      </c>
      <c r="BI1533" s="22"/>
    </row>
    <row r="1534" spans="1:61" x14ac:dyDescent="0.25">
      <c r="A1534" t="s">
        <v>256</v>
      </c>
      <c r="D1534">
        <v>65</v>
      </c>
      <c r="E1534">
        <v>40</v>
      </c>
      <c r="F1534">
        <v>20</v>
      </c>
      <c r="G1534">
        <v>100</v>
      </c>
      <c r="H1534">
        <v>3</v>
      </c>
      <c r="I1534">
        <v>492</v>
      </c>
      <c r="J1534">
        <v>13</v>
      </c>
      <c r="K1534" s="1">
        <v>7.2020000000000001E-3</v>
      </c>
      <c r="L1534" s="1">
        <v>-1.39E-3</v>
      </c>
      <c r="M1534" s="1">
        <v>2.3930000000000002E-3</v>
      </c>
      <c r="N1534" s="1">
        <v>2.31E-4</v>
      </c>
      <c r="O1534" s="2">
        <v>0.168906</v>
      </c>
      <c r="P1534" s="17">
        <f t="shared" si="268"/>
        <v>1689.06</v>
      </c>
      <c r="Q1534" s="3">
        <v>0.13656599999999999</v>
      </c>
      <c r="R1534" s="18">
        <f t="shared" si="266"/>
        <v>1365.6599999999999</v>
      </c>
      <c r="S1534" s="1">
        <v>4.3839999999999999E-3</v>
      </c>
      <c r="T1534" s="1">
        <v>5.7039999999999999E-3</v>
      </c>
      <c r="U1534" s="4">
        <v>0.21823000000000001</v>
      </c>
      <c r="V1534" s="19">
        <f t="shared" si="269"/>
        <v>2182.3000000000002</v>
      </c>
      <c r="W1534" s="1">
        <v>1.1280000000000001E-3</v>
      </c>
      <c r="X1534" s="1">
        <v>4.1149999999999997E-3</v>
      </c>
      <c r="Y1534" s="5">
        <v>0.160103</v>
      </c>
      <c r="Z1534" s="20">
        <f t="shared" si="271"/>
        <v>1601.03</v>
      </c>
      <c r="AA1534" s="1">
        <v>33.091200000000001</v>
      </c>
      <c r="AB1534" s="1">
        <v>65.928600000000003</v>
      </c>
      <c r="AC1534" s="6">
        <v>4.3975E-2</v>
      </c>
      <c r="AD1534" s="21">
        <f t="shared" si="270"/>
        <v>439.75</v>
      </c>
      <c r="AE1534" s="1">
        <v>-3.65E-3</v>
      </c>
      <c r="AF1534" s="1">
        <v>3.9500000000000001E-4</v>
      </c>
      <c r="AG1534" s="1">
        <v>1.3646E-2</v>
      </c>
      <c r="AH1534" s="1">
        <v>-4.7480000000000001E-2</v>
      </c>
      <c r="AI1534" s="1">
        <v>0</v>
      </c>
      <c r="AJ1534" s="1">
        <v>0</v>
      </c>
      <c r="AK1534" s="1">
        <v>99.734300000000005</v>
      </c>
      <c r="AL1534">
        <v>1.6949999999999999E-3</v>
      </c>
      <c r="AM1534">
        <v>-6.3000000000000003E-4</v>
      </c>
      <c r="AN1534">
        <v>9.5799999999999998E-4</v>
      </c>
      <c r="AO1534">
        <v>1.92E-4</v>
      </c>
      <c r="AP1534" s="7">
        <v>0.129576</v>
      </c>
      <c r="AQ1534">
        <v>5.9229999999999998E-2</v>
      </c>
      <c r="AR1534">
        <v>2.7070000000000002E-3</v>
      </c>
      <c r="AS1534">
        <v>3.712E-3</v>
      </c>
      <c r="AT1534">
        <v>0.190494</v>
      </c>
      <c r="AU1534">
        <f t="shared" si="267"/>
        <v>0.249724</v>
      </c>
      <c r="AV1534">
        <v>9.3300000000000002E-4</v>
      </c>
      <c r="AW1534">
        <v>3.6519999999999999E-3</v>
      </c>
      <c r="AX1534" s="8">
        <v>0.111946</v>
      </c>
      <c r="AY1534">
        <v>50.310899999999997</v>
      </c>
      <c r="AZ1534">
        <v>49.165700000000001</v>
      </c>
      <c r="BA1534" s="9">
        <v>2.9531999999999999E-2</v>
      </c>
      <c r="BB1534" s="10">
        <f t="shared" si="272"/>
        <v>0.14147799999999999</v>
      </c>
      <c r="BC1534">
        <v>-5.0200000000000002E-3</v>
      </c>
      <c r="BD1534">
        <v>1.6200000000000001E-4</v>
      </c>
      <c r="BE1534">
        <v>5.7939999999999997E-3</v>
      </c>
      <c r="BF1534">
        <v>-1.154E-2</v>
      </c>
      <c r="BG1534">
        <v>0</v>
      </c>
      <c r="BH1534">
        <v>0</v>
      </c>
      <c r="BI1534" s="22"/>
    </row>
    <row r="1535" spans="1:61" x14ac:dyDescent="0.25">
      <c r="A1535" s="62" t="s">
        <v>0</v>
      </c>
      <c r="B1535" s="62" t="s">
        <v>1</v>
      </c>
      <c r="C1535" s="62"/>
      <c r="D1535" s="62" t="s">
        <v>3</v>
      </c>
      <c r="E1535" s="62" t="s">
        <v>4</v>
      </c>
      <c r="F1535" s="62" t="s">
        <v>5</v>
      </c>
      <c r="G1535" s="62" t="s">
        <v>6</v>
      </c>
      <c r="H1535" s="62" t="s">
        <v>7</v>
      </c>
      <c r="I1535" s="62" t="s">
        <v>8</v>
      </c>
      <c r="J1535" s="62" t="s">
        <v>9</v>
      </c>
      <c r="K1535" s="134">
        <f>AVERAGE(K1213:K1534)</f>
        <v>9.0730219435736659E-3</v>
      </c>
      <c r="L1535" s="134">
        <f t="shared" ref="L1535:AG1535" si="273">AVERAGE(L1213:L1534)</f>
        <v>3.2408495297805628E-3</v>
      </c>
      <c r="M1535" s="134">
        <f t="shared" si="273"/>
        <v>1.0926645768025078E-3</v>
      </c>
      <c r="N1535" s="134">
        <f t="shared" si="273"/>
        <v>-3.767084639498428E-4</v>
      </c>
      <c r="O1535" s="134">
        <f t="shared" si="273"/>
        <v>0.11218424764890277</v>
      </c>
      <c r="P1535" s="17">
        <f t="shared" si="268"/>
        <v>1121.8424764890276</v>
      </c>
      <c r="Q1535" s="134"/>
      <c r="R1535" s="19"/>
      <c r="S1535" s="134">
        <f t="shared" si="273"/>
        <v>5.7217335423197487E-3</v>
      </c>
      <c r="T1535" s="134">
        <f t="shared" si="273"/>
        <v>4.1758307210031341E-3</v>
      </c>
      <c r="U1535" s="134"/>
      <c r="V1535" s="19"/>
      <c r="W1535" s="134">
        <f t="shared" si="273"/>
        <v>-1.8800909090909076E-3</v>
      </c>
      <c r="X1535" s="134">
        <f t="shared" si="273"/>
        <v>1.4606238244514096E-3</v>
      </c>
      <c r="Y1535" s="134">
        <f t="shared" si="273"/>
        <v>8.2655915360501583E-2</v>
      </c>
      <c r="Z1535" s="134"/>
      <c r="AA1535" s="134">
        <f t="shared" si="273"/>
        <v>33.142347335423189</v>
      </c>
      <c r="AB1535" s="134">
        <f t="shared" si="273"/>
        <v>66.034863949843299</v>
      </c>
      <c r="AC1535" s="134">
        <f t="shared" si="273"/>
        <v>3.9983968652037627E-2</v>
      </c>
      <c r="AD1535" s="21">
        <f t="shared" si="270"/>
        <v>399.83968652037629</v>
      </c>
      <c r="AE1535" s="134">
        <f t="shared" si="273"/>
        <v>1.6673542319749204E-3</v>
      </c>
      <c r="AF1535" s="134">
        <f t="shared" si="273"/>
        <v>4.5342789968652025E-3</v>
      </c>
      <c r="AG1535" s="134">
        <f t="shared" si="273"/>
        <v>6.9341191222570542E-3</v>
      </c>
      <c r="AH1535" s="65"/>
      <c r="AI1535" s="65"/>
      <c r="AJ1535" s="65" t="s">
        <v>28</v>
      </c>
      <c r="AK1535" s="65" t="s">
        <v>34</v>
      </c>
      <c r="AL1535" s="62" t="s">
        <v>35</v>
      </c>
      <c r="AM1535" s="62" t="s">
        <v>36</v>
      </c>
      <c r="AN1535" s="62" t="s">
        <v>37</v>
      </c>
      <c r="AO1535" s="62" t="s">
        <v>38</v>
      </c>
      <c r="AP1535" s="66" t="s">
        <v>39</v>
      </c>
      <c r="AQ1535" s="62" t="s">
        <v>40</v>
      </c>
      <c r="AR1535" s="62" t="s">
        <v>41</v>
      </c>
      <c r="AS1535" s="62" t="s">
        <v>42</v>
      </c>
      <c r="AT1535" s="62" t="s">
        <v>43</v>
      </c>
      <c r="AU1535" t="e">
        <f t="shared" si="267"/>
        <v>#VALUE!</v>
      </c>
      <c r="AV1535" s="62" t="s">
        <v>45</v>
      </c>
      <c r="AW1535" s="62" t="s">
        <v>46</v>
      </c>
      <c r="AX1535" s="67" t="s">
        <v>47</v>
      </c>
      <c r="AY1535" s="62" t="s">
        <v>48</v>
      </c>
      <c r="AZ1535" s="62" t="s">
        <v>49</v>
      </c>
      <c r="BA1535" s="68" t="s">
        <v>50</v>
      </c>
      <c r="BB1535" s="69"/>
      <c r="BC1535" s="62" t="s">
        <v>52</v>
      </c>
      <c r="BD1535" s="62" t="s">
        <v>53</v>
      </c>
      <c r="BE1535" s="62" t="s">
        <v>54</v>
      </c>
      <c r="BF1535" s="62" t="s">
        <v>55</v>
      </c>
      <c r="BG1535" s="62" t="s">
        <v>47</v>
      </c>
      <c r="BH1535" s="62" t="s">
        <v>50</v>
      </c>
      <c r="BI1535" s="22"/>
    </row>
    <row r="1536" spans="1:61" x14ac:dyDescent="0.25">
      <c r="A1536" t="s">
        <v>257</v>
      </c>
      <c r="B1536" t="s">
        <v>258</v>
      </c>
      <c r="C1536">
        <v>1</v>
      </c>
      <c r="P1536" s="17"/>
      <c r="R1536" s="19"/>
      <c r="V1536" s="19"/>
      <c r="AD1536" s="21"/>
      <c r="AK1536" s="1">
        <v>95.314800000000005</v>
      </c>
      <c r="AU1536">
        <f t="shared" si="267"/>
        <v>0</v>
      </c>
      <c r="BI1536" s="22"/>
    </row>
    <row r="1537" spans="1:61" x14ac:dyDescent="0.25">
      <c r="A1537" t="s">
        <v>257</v>
      </c>
      <c r="B1537" t="s">
        <v>258</v>
      </c>
      <c r="C1537">
        <v>2</v>
      </c>
      <c r="P1537" s="17"/>
      <c r="R1537" s="19"/>
      <c r="V1537" s="19"/>
      <c r="AD1537" s="21"/>
      <c r="AU1537">
        <f t="shared" si="267"/>
        <v>0</v>
      </c>
      <c r="BI1537" s="22"/>
    </row>
    <row r="1538" spans="1:61" x14ac:dyDescent="0.25">
      <c r="A1538" t="s">
        <v>257</v>
      </c>
      <c r="B1538" t="s">
        <v>258</v>
      </c>
      <c r="C1538">
        <f>C1537+1</f>
        <v>3</v>
      </c>
      <c r="D1538">
        <v>103</v>
      </c>
      <c r="E1538">
        <v>40</v>
      </c>
      <c r="F1538">
        <v>20</v>
      </c>
      <c r="G1538">
        <v>100</v>
      </c>
      <c r="H1538">
        <v>3</v>
      </c>
      <c r="I1538">
        <v>674</v>
      </c>
      <c r="J1538">
        <v>1</v>
      </c>
      <c r="K1538" s="1">
        <v>1.391E-2</v>
      </c>
      <c r="L1538" s="1">
        <v>2.5600000000000002E-3</v>
      </c>
      <c r="M1538" s="1">
        <v>8.3879999999999996E-3</v>
      </c>
      <c r="N1538" s="1">
        <v>-6.7000000000000002E-4</v>
      </c>
      <c r="O1538" s="2">
        <v>1.2923E-2</v>
      </c>
      <c r="P1538" s="17">
        <f t="shared" si="268"/>
        <v>129.23000000000002</v>
      </c>
      <c r="Q1538" s="3">
        <v>0.47342499999999998</v>
      </c>
      <c r="R1538" s="18">
        <f t="shared" si="266"/>
        <v>4734.25</v>
      </c>
      <c r="S1538" s="1">
        <v>-8.5999999999999998E-4</v>
      </c>
      <c r="T1538" s="1">
        <v>2.7239999999999999E-3</v>
      </c>
      <c r="U1538" s="4">
        <v>5.0916499999999996</v>
      </c>
      <c r="V1538" s="19">
        <f t="shared" si="269"/>
        <v>50916.499999999993</v>
      </c>
      <c r="W1538" s="1">
        <v>1.7264000000000002E-2</v>
      </c>
      <c r="X1538" s="1">
        <v>3.091E-3</v>
      </c>
      <c r="Y1538" s="5">
        <v>-8.4000000000000003E-4</v>
      </c>
      <c r="Z1538" s="20"/>
      <c r="AA1538" s="1">
        <v>33.355899999999998</v>
      </c>
      <c r="AB1538" s="1">
        <v>60.764699999999998</v>
      </c>
      <c r="AC1538" s="6">
        <v>4.4380000000000001E-3</v>
      </c>
      <c r="AD1538" s="21">
        <f t="shared" si="270"/>
        <v>44.38</v>
      </c>
      <c r="AE1538" s="1">
        <v>-1.4499999999999999E-3</v>
      </c>
      <c r="AF1538" s="1">
        <v>4.9839999999999997E-3</v>
      </c>
      <c r="AG1538" s="1">
        <v>1.0304000000000001E-2</v>
      </c>
      <c r="AH1538" s="1">
        <v>-3.82E-3</v>
      </c>
      <c r="AI1538" s="1">
        <v>0</v>
      </c>
      <c r="AJ1538" s="1">
        <v>0</v>
      </c>
      <c r="AK1538" s="1">
        <v>99.758700000000005</v>
      </c>
      <c r="AL1538">
        <v>3.2490000000000002E-3</v>
      </c>
      <c r="AM1538">
        <v>1.1490000000000001E-3</v>
      </c>
      <c r="AN1538">
        <v>3.3349999999999999E-3</v>
      </c>
      <c r="AO1538">
        <v>-5.5000000000000003E-4</v>
      </c>
      <c r="AP1538" s="7">
        <v>9.8429999999999993E-3</v>
      </c>
      <c r="AQ1538">
        <v>0.20386399999999999</v>
      </c>
      <c r="AR1538">
        <v>-5.2999999999999998E-4</v>
      </c>
      <c r="AS1538">
        <v>1.7600000000000001E-3</v>
      </c>
      <c r="AT1538">
        <v>4.4127900000000002</v>
      </c>
      <c r="AU1538">
        <f t="shared" si="267"/>
        <v>4.6166540000000005</v>
      </c>
      <c r="AV1538">
        <v>1.4179000000000001E-2</v>
      </c>
      <c r="AW1538">
        <v>2.7230000000000002E-3</v>
      </c>
      <c r="AX1538" s="8">
        <v>-5.8E-4</v>
      </c>
      <c r="AY1538">
        <v>50.351199999999999</v>
      </c>
      <c r="AZ1538">
        <v>44.991199999999999</v>
      </c>
      <c r="BA1538" s="9">
        <v>2.9589999999999998E-3</v>
      </c>
      <c r="BB1538" s="10">
        <f t="shared" ref="BB1538:BB1548" si="274">BA1538+AX1538</f>
        <v>2.379E-3</v>
      </c>
      <c r="BC1538">
        <v>-1.98E-3</v>
      </c>
      <c r="BD1538">
        <v>2.032E-3</v>
      </c>
      <c r="BE1538">
        <v>4.3429999999999996E-3</v>
      </c>
      <c r="BF1538">
        <v>-9.2000000000000003E-4</v>
      </c>
      <c r="BG1538">
        <v>0</v>
      </c>
      <c r="BH1538">
        <v>0</v>
      </c>
      <c r="BI1538" s="22"/>
    </row>
    <row r="1539" spans="1:61" x14ac:dyDescent="0.25">
      <c r="A1539" t="s">
        <v>257</v>
      </c>
      <c r="B1539" t="s">
        <v>258</v>
      </c>
      <c r="C1539">
        <f t="shared" ref="C1539:C1562" si="275">C1538+1</f>
        <v>4</v>
      </c>
      <c r="D1539">
        <v>103</v>
      </c>
      <c r="E1539">
        <v>40</v>
      </c>
      <c r="F1539">
        <v>20</v>
      </c>
      <c r="G1539">
        <v>100</v>
      </c>
      <c r="H1539">
        <v>3</v>
      </c>
      <c r="I1539">
        <v>675</v>
      </c>
      <c r="J1539">
        <v>2</v>
      </c>
      <c r="K1539" s="1">
        <v>2.155E-2</v>
      </c>
      <c r="L1539" s="1">
        <v>-4.47E-3</v>
      </c>
      <c r="M1539" s="1">
        <v>6.0390000000000001E-3</v>
      </c>
      <c r="N1539" s="1">
        <v>-1.7899999999999999E-3</v>
      </c>
      <c r="O1539" s="2">
        <v>1.6556000000000001E-2</v>
      </c>
      <c r="P1539" s="17">
        <f t="shared" si="268"/>
        <v>165.56</v>
      </c>
      <c r="Q1539" s="3">
        <v>0.53126499999999999</v>
      </c>
      <c r="R1539" s="18">
        <f t="shared" ref="R1539:R1582" si="276">IF(ISBLANK(Q1539)," ", Q1539*10000)</f>
        <v>5312.65</v>
      </c>
      <c r="S1539" s="1">
        <v>-6.13E-3</v>
      </c>
      <c r="T1539" s="1">
        <v>-5.2900000000000004E-3</v>
      </c>
      <c r="U1539" s="4">
        <v>6.2180799999999996</v>
      </c>
      <c r="V1539" s="19">
        <f t="shared" si="269"/>
        <v>62180.799999999996</v>
      </c>
      <c r="W1539" s="1">
        <v>2.4905E-2</v>
      </c>
      <c r="X1539" s="1">
        <v>8.2899999999999998E-4</v>
      </c>
      <c r="Y1539" s="5">
        <v>-1.9000000000000001E-4</v>
      </c>
      <c r="Z1539" s="20"/>
      <c r="AA1539" s="1">
        <v>33.462499999999999</v>
      </c>
      <c r="AB1539" s="1">
        <v>59.525399999999998</v>
      </c>
      <c r="AC1539" s="6">
        <v>7.038E-3</v>
      </c>
      <c r="AD1539" s="21">
        <f t="shared" si="270"/>
        <v>70.38</v>
      </c>
      <c r="AE1539" s="1">
        <v>5.4489999999999999E-3</v>
      </c>
      <c r="AF1539" s="1">
        <v>1.472E-2</v>
      </c>
      <c r="AG1539" s="1">
        <v>1.6282000000000001E-2</v>
      </c>
      <c r="AH1539" s="1">
        <v>5.7771000000000003E-2</v>
      </c>
      <c r="AI1539" s="1">
        <v>0</v>
      </c>
      <c r="AJ1539" s="1">
        <v>0</v>
      </c>
      <c r="AK1539" s="1">
        <v>99.890500000000003</v>
      </c>
      <c r="AL1539">
        <v>5.0210000000000003E-3</v>
      </c>
      <c r="AM1539">
        <v>-2E-3</v>
      </c>
      <c r="AN1539">
        <v>2.3939999999999999E-3</v>
      </c>
      <c r="AO1539">
        <v>-1.47E-3</v>
      </c>
      <c r="AP1539" s="7">
        <v>1.2576E-2</v>
      </c>
      <c r="AQ1539">
        <v>0.22814799999999999</v>
      </c>
      <c r="AR1539">
        <v>-3.7499999999999999E-3</v>
      </c>
      <c r="AS1539">
        <v>-3.4099999999999998E-3</v>
      </c>
      <c r="AT1539">
        <v>5.3743699999999999</v>
      </c>
      <c r="AU1539">
        <f t="shared" si="267"/>
        <v>5.6025179999999999</v>
      </c>
      <c r="AV1539">
        <v>2.0397999999999999E-2</v>
      </c>
      <c r="AW1539">
        <v>7.2800000000000002E-4</v>
      </c>
      <c r="AX1539" s="8">
        <v>-1.2999999999999999E-4</v>
      </c>
      <c r="AY1539">
        <v>50.374600000000001</v>
      </c>
      <c r="AZ1539">
        <v>43.953699999999998</v>
      </c>
      <c r="BA1539" s="9">
        <v>4.6800000000000001E-3</v>
      </c>
      <c r="BB1539" s="10">
        <f t="shared" si="274"/>
        <v>4.5500000000000002E-3</v>
      </c>
      <c r="BC1539">
        <v>7.4190000000000002E-3</v>
      </c>
      <c r="BD1539">
        <v>5.9870000000000001E-3</v>
      </c>
      <c r="BE1539">
        <v>6.8450000000000004E-3</v>
      </c>
      <c r="BF1539">
        <v>1.3901999999999999E-2</v>
      </c>
      <c r="BG1539">
        <v>0</v>
      </c>
      <c r="BH1539">
        <v>0</v>
      </c>
      <c r="BI1539" s="22"/>
    </row>
    <row r="1540" spans="1:61" x14ac:dyDescent="0.25">
      <c r="A1540" t="s">
        <v>257</v>
      </c>
      <c r="B1540" t="s">
        <v>258</v>
      </c>
      <c r="C1540">
        <f t="shared" si="275"/>
        <v>5</v>
      </c>
      <c r="D1540">
        <v>103</v>
      </c>
      <c r="E1540">
        <v>40</v>
      </c>
      <c r="F1540">
        <v>20</v>
      </c>
      <c r="G1540">
        <v>100</v>
      </c>
      <c r="H1540">
        <v>3</v>
      </c>
      <c r="I1540">
        <v>676</v>
      </c>
      <c r="J1540">
        <v>3</v>
      </c>
      <c r="K1540" s="1">
        <v>4.8260999999999998E-2</v>
      </c>
      <c r="L1540" s="1">
        <v>4.5669999999999999E-3</v>
      </c>
      <c r="M1540" s="1">
        <v>7.9548999999999995E-2</v>
      </c>
      <c r="N1540" s="1">
        <v>-3.9699999999999996E-3</v>
      </c>
      <c r="O1540" s="2">
        <v>5.2139999999999999E-2</v>
      </c>
      <c r="P1540" s="17">
        <f t="shared" si="268"/>
        <v>521.4</v>
      </c>
      <c r="Q1540" s="3">
        <v>0.42576599999999998</v>
      </c>
      <c r="R1540" s="18">
        <f t="shared" si="276"/>
        <v>4257.66</v>
      </c>
      <c r="S1540" s="1">
        <v>-9.4599999999999997E-3</v>
      </c>
      <c r="T1540" s="1">
        <v>-8.3000000000000001E-3</v>
      </c>
      <c r="U1540" s="4">
        <v>5.4988200000000003</v>
      </c>
      <c r="V1540" s="19">
        <f t="shared" si="269"/>
        <v>54988.200000000004</v>
      </c>
      <c r="W1540" s="1">
        <v>2.2669000000000002E-2</v>
      </c>
      <c r="X1540" s="1">
        <v>1.4959999999999999E-3</v>
      </c>
      <c r="Y1540" s="5">
        <v>-8.6599999999999993E-3</v>
      </c>
      <c r="Z1540" s="20"/>
      <c r="AA1540" s="1">
        <v>33.132599999999996</v>
      </c>
      <c r="AB1540" s="1">
        <v>59.714100000000002</v>
      </c>
      <c r="AC1540" s="6">
        <v>4.1780000000000003E-3</v>
      </c>
      <c r="AD1540" s="21">
        <f t="shared" si="270"/>
        <v>41.78</v>
      </c>
      <c r="AE1540" s="1">
        <v>5.9500000000000004E-3</v>
      </c>
      <c r="AF1540" s="1">
        <v>-2.48E-3</v>
      </c>
      <c r="AG1540" s="1">
        <v>2.1517000000000001E-2</v>
      </c>
      <c r="AH1540" s="1">
        <v>-6.1710000000000001E-2</v>
      </c>
      <c r="AI1540" s="1">
        <v>0</v>
      </c>
      <c r="AJ1540" s="1">
        <v>0</v>
      </c>
      <c r="AK1540" s="1">
        <v>98.917100000000005</v>
      </c>
      <c r="AL1540">
        <v>1.1358E-2</v>
      </c>
      <c r="AM1540">
        <v>2.0639999999999999E-3</v>
      </c>
      <c r="AN1540">
        <v>3.1858999999999998E-2</v>
      </c>
      <c r="AO1540">
        <v>-3.3E-3</v>
      </c>
      <c r="AP1540" s="7">
        <v>4.0008000000000002E-2</v>
      </c>
      <c r="AQ1540">
        <v>0.184699</v>
      </c>
      <c r="AR1540">
        <v>-5.8399999999999997E-3</v>
      </c>
      <c r="AS1540">
        <v>-5.4000000000000003E-3</v>
      </c>
      <c r="AT1540">
        <v>4.8009700000000004</v>
      </c>
      <c r="AU1540">
        <f t="shared" ref="AU1540:AU1603" si="277">AT1540+AQ1540</f>
        <v>4.9856690000000006</v>
      </c>
      <c r="AV1540">
        <v>1.8755999999999998E-2</v>
      </c>
      <c r="AW1540">
        <v>1.328E-3</v>
      </c>
      <c r="AX1540" s="8">
        <v>-6.0600000000000003E-3</v>
      </c>
      <c r="AY1540">
        <v>50.384599999999999</v>
      </c>
      <c r="AZ1540">
        <v>44.540799999999997</v>
      </c>
      <c r="BA1540" s="9">
        <v>2.8059999999999999E-3</v>
      </c>
      <c r="BB1540" s="10">
        <f t="shared" si="274"/>
        <v>-3.2540000000000004E-3</v>
      </c>
      <c r="BC1540">
        <v>8.1829999999999993E-3</v>
      </c>
      <c r="BD1540">
        <v>-1.0200000000000001E-3</v>
      </c>
      <c r="BE1540">
        <v>9.1369999999999993E-3</v>
      </c>
      <c r="BF1540">
        <v>-1.4999999999999999E-2</v>
      </c>
      <c r="BG1540">
        <v>0</v>
      </c>
      <c r="BH1540">
        <v>0</v>
      </c>
      <c r="BI1540" s="22"/>
    </row>
    <row r="1541" spans="1:61" x14ac:dyDescent="0.25">
      <c r="A1541" t="s">
        <v>257</v>
      </c>
      <c r="B1541" t="s">
        <v>258</v>
      </c>
      <c r="C1541">
        <f t="shared" si="275"/>
        <v>6</v>
      </c>
      <c r="D1541">
        <v>103</v>
      </c>
      <c r="E1541">
        <v>40</v>
      </c>
      <c r="F1541">
        <v>20</v>
      </c>
      <c r="G1541">
        <v>100</v>
      </c>
      <c r="H1541">
        <v>3</v>
      </c>
      <c r="I1541">
        <v>677</v>
      </c>
      <c r="J1541">
        <v>4</v>
      </c>
      <c r="K1541" s="1">
        <v>3.1099000000000002E-2</v>
      </c>
      <c r="L1541" s="1">
        <v>-4.3200000000000001E-3</v>
      </c>
      <c r="M1541" s="1">
        <v>8.3429999999999997E-3</v>
      </c>
      <c r="N1541" s="1">
        <v>-2.0200000000000001E-3</v>
      </c>
      <c r="O1541" s="2">
        <v>1.7863E-2</v>
      </c>
      <c r="P1541" s="17">
        <f t="shared" si="268"/>
        <v>178.63</v>
      </c>
      <c r="Q1541" s="3">
        <v>0.37707800000000002</v>
      </c>
      <c r="R1541" s="18">
        <f t="shared" si="276"/>
        <v>3770.78</v>
      </c>
      <c r="S1541" s="1">
        <v>-5.8700000000000002E-3</v>
      </c>
      <c r="T1541" s="1">
        <v>-5.9800000000000001E-3</v>
      </c>
      <c r="U1541" s="4">
        <v>6.2678799999999999</v>
      </c>
      <c r="V1541" s="19">
        <f t="shared" si="269"/>
        <v>62678.799999999996</v>
      </c>
      <c r="W1541" s="1">
        <v>2.903E-2</v>
      </c>
      <c r="X1541" s="1">
        <v>2.1789999999999999E-3</v>
      </c>
      <c r="Y1541" s="5">
        <v>-4.2100000000000002E-3</v>
      </c>
      <c r="Z1541" s="20"/>
      <c r="AA1541" s="1">
        <v>33.599699999999999</v>
      </c>
      <c r="AB1541" s="1">
        <v>59.460700000000003</v>
      </c>
      <c r="AC1541" s="6">
        <v>1.0134000000000001E-2</v>
      </c>
      <c r="AD1541" s="21">
        <f t="shared" si="270"/>
        <v>101.34</v>
      </c>
      <c r="AE1541" s="1">
        <v>-8.3000000000000001E-4</v>
      </c>
      <c r="AF1541" s="1">
        <v>1.6732E-2</v>
      </c>
      <c r="AG1541" s="1">
        <v>8.8979999999999997E-3</v>
      </c>
      <c r="AH1541" s="1">
        <v>-2.6929999999999999E-2</v>
      </c>
      <c r="AI1541" s="1">
        <v>0</v>
      </c>
      <c r="AJ1541" s="1">
        <v>0</v>
      </c>
      <c r="AK1541" s="1">
        <v>99.779399999999995</v>
      </c>
      <c r="AL1541">
        <v>7.2370000000000004E-3</v>
      </c>
      <c r="AM1541">
        <v>-1.9300000000000001E-3</v>
      </c>
      <c r="AN1541">
        <v>3.3040000000000001E-3</v>
      </c>
      <c r="AO1541">
        <v>-1.66E-3</v>
      </c>
      <c r="AP1541" s="7">
        <v>1.3553000000000001E-2</v>
      </c>
      <c r="AQ1541">
        <v>0.16175200000000001</v>
      </c>
      <c r="AR1541">
        <v>-3.5899999999999999E-3</v>
      </c>
      <c r="AS1541">
        <v>-3.8500000000000001E-3</v>
      </c>
      <c r="AT1541">
        <v>5.4113499999999997</v>
      </c>
      <c r="AU1541">
        <f t="shared" si="277"/>
        <v>5.5731019999999996</v>
      </c>
      <c r="AV1541">
        <v>2.375E-2</v>
      </c>
      <c r="AW1541">
        <v>1.9120000000000001E-3</v>
      </c>
      <c r="AX1541" s="8">
        <v>-2.9099999999999998E-3</v>
      </c>
      <c r="AY1541">
        <v>50.5246</v>
      </c>
      <c r="AZ1541">
        <v>43.8568</v>
      </c>
      <c r="BA1541" s="9">
        <v>6.731E-3</v>
      </c>
      <c r="BB1541" s="10">
        <f t="shared" si="274"/>
        <v>3.8210000000000002E-3</v>
      </c>
      <c r="BC1541">
        <v>-1.1299999999999999E-3</v>
      </c>
      <c r="BD1541">
        <v>6.7970000000000001E-3</v>
      </c>
      <c r="BE1541">
        <v>3.7360000000000002E-3</v>
      </c>
      <c r="BF1541">
        <v>-6.4700000000000001E-3</v>
      </c>
      <c r="BG1541">
        <v>0</v>
      </c>
      <c r="BH1541">
        <v>0</v>
      </c>
      <c r="BI1541" s="22"/>
    </row>
    <row r="1542" spans="1:61" x14ac:dyDescent="0.25">
      <c r="A1542" t="s">
        <v>257</v>
      </c>
      <c r="B1542" t="s">
        <v>258</v>
      </c>
      <c r="C1542">
        <f t="shared" si="275"/>
        <v>7</v>
      </c>
      <c r="D1542">
        <v>103</v>
      </c>
      <c r="E1542">
        <v>40</v>
      </c>
      <c r="F1542">
        <v>20</v>
      </c>
      <c r="G1542">
        <v>100</v>
      </c>
      <c r="H1542">
        <v>3</v>
      </c>
      <c r="I1542">
        <v>678</v>
      </c>
      <c r="J1542">
        <v>5</v>
      </c>
      <c r="K1542" s="1">
        <v>2.1439E-2</v>
      </c>
      <c r="L1542" s="1">
        <v>9.4249999999999994E-3</v>
      </c>
      <c r="M1542" s="1">
        <v>-4.5300000000000002E-3</v>
      </c>
      <c r="N1542" s="1">
        <v>-4.8399999999999997E-3</v>
      </c>
      <c r="O1542" s="2">
        <v>2.1526E-2</v>
      </c>
      <c r="P1542" s="17">
        <f t="shared" ref="P1542:P1582" si="278">O1542*10000</f>
        <v>215.26</v>
      </c>
      <c r="Q1542" s="3">
        <v>0.38322899999999999</v>
      </c>
      <c r="R1542" s="18">
        <f t="shared" si="276"/>
        <v>3832.29</v>
      </c>
      <c r="S1542" s="1">
        <v>-3.5200000000000001E-3</v>
      </c>
      <c r="T1542" s="1">
        <v>-7.77E-3</v>
      </c>
      <c r="U1542" s="4">
        <v>6.0097399999999999</v>
      </c>
      <c r="V1542" s="19">
        <f t="shared" ref="V1542:V1605" si="279">IF(ISBLANK(U1542)," ", U1542*10000)</f>
        <v>60097.4</v>
      </c>
      <c r="W1542" s="1">
        <v>2.6962E-2</v>
      </c>
      <c r="X1542" s="1">
        <v>1.3270000000000001E-3</v>
      </c>
      <c r="Y1542" s="5">
        <v>-8.0000000000000004E-4</v>
      </c>
      <c r="Z1542" s="20"/>
      <c r="AA1542" s="1">
        <v>33.729500000000002</v>
      </c>
      <c r="AB1542" s="1">
        <v>59.805399999999999</v>
      </c>
      <c r="AC1542" s="6">
        <v>1.4482E-2</v>
      </c>
      <c r="AD1542" s="21">
        <f t="shared" ref="AD1542:AD1582" si="280">AC1542*10000</f>
        <v>144.82</v>
      </c>
      <c r="AE1542" s="1">
        <v>-1.75E-3</v>
      </c>
      <c r="AF1542" s="1">
        <v>1.1646999999999999E-2</v>
      </c>
      <c r="AG1542" s="1">
        <v>1.2926E-2</v>
      </c>
      <c r="AH1542" s="1">
        <v>1.8415000000000001E-2</v>
      </c>
      <c r="AI1542" s="1">
        <v>0</v>
      </c>
      <c r="AJ1542" s="1">
        <v>0</v>
      </c>
      <c r="AK1542" s="1">
        <v>100.04300000000001</v>
      </c>
      <c r="AL1542">
        <v>4.9769999999999997E-3</v>
      </c>
      <c r="AM1542">
        <v>4.2030000000000001E-3</v>
      </c>
      <c r="AN1542">
        <v>-1.7899999999999999E-3</v>
      </c>
      <c r="AO1542">
        <v>-3.96E-3</v>
      </c>
      <c r="AP1542" s="7">
        <v>1.6293999999999999E-2</v>
      </c>
      <c r="AQ1542">
        <v>0.163996</v>
      </c>
      <c r="AR1542">
        <v>-2.15E-3</v>
      </c>
      <c r="AS1542">
        <v>-4.9899999999999996E-3</v>
      </c>
      <c r="AT1542">
        <v>5.1760299999999999</v>
      </c>
      <c r="AU1542">
        <f t="shared" si="277"/>
        <v>5.3400259999999999</v>
      </c>
      <c r="AV1542">
        <v>2.2006000000000001E-2</v>
      </c>
      <c r="AW1542">
        <v>1.1609999999999999E-3</v>
      </c>
      <c r="AX1542" s="8">
        <v>-5.5000000000000003E-4</v>
      </c>
      <c r="AY1542">
        <v>50.597999999999999</v>
      </c>
      <c r="AZ1542">
        <v>44.005099999999999</v>
      </c>
      <c r="BA1542" s="9">
        <v>9.5960000000000004E-3</v>
      </c>
      <c r="BB1542" s="10">
        <f t="shared" si="274"/>
        <v>9.0460000000000002E-3</v>
      </c>
      <c r="BC1542">
        <v>-2.3800000000000002E-3</v>
      </c>
      <c r="BD1542">
        <v>4.7200000000000002E-3</v>
      </c>
      <c r="BE1542">
        <v>5.4149999999999997E-3</v>
      </c>
      <c r="BF1542">
        <v>4.4159999999999998E-3</v>
      </c>
      <c r="BG1542">
        <v>0</v>
      </c>
      <c r="BH1542">
        <v>0</v>
      </c>
      <c r="BI1542" s="22"/>
    </row>
    <row r="1543" spans="1:61" x14ac:dyDescent="0.25">
      <c r="A1543" t="s">
        <v>257</v>
      </c>
      <c r="B1543" t="s">
        <v>258</v>
      </c>
      <c r="C1543">
        <f t="shared" si="275"/>
        <v>8</v>
      </c>
      <c r="D1543">
        <v>103</v>
      </c>
      <c r="E1543">
        <v>40</v>
      </c>
      <c r="F1543">
        <v>20</v>
      </c>
      <c r="G1543">
        <v>100</v>
      </c>
      <c r="H1543">
        <v>3</v>
      </c>
      <c r="I1543">
        <v>679</v>
      </c>
      <c r="J1543">
        <v>6</v>
      </c>
      <c r="K1543" s="1">
        <v>2.6799E-2</v>
      </c>
      <c r="L1543" s="1">
        <v>1.9459000000000001E-2</v>
      </c>
      <c r="M1543" s="1">
        <v>1.2139E-2</v>
      </c>
      <c r="N1543" s="1">
        <v>-3.2599999999999999E-3</v>
      </c>
      <c r="O1543" s="2">
        <v>2.6003999999999999E-2</v>
      </c>
      <c r="P1543" s="17">
        <f t="shared" si="278"/>
        <v>260.04000000000002</v>
      </c>
      <c r="Q1543" s="3">
        <v>0.43458000000000002</v>
      </c>
      <c r="R1543" s="18">
        <f t="shared" si="276"/>
        <v>4345.8</v>
      </c>
      <c r="S1543" s="1">
        <v>-5.5100000000000001E-3</v>
      </c>
      <c r="T1543" s="1">
        <v>-5.0899999999999999E-3</v>
      </c>
      <c r="U1543" s="4">
        <v>6.2639199999999997</v>
      </c>
      <c r="V1543" s="19">
        <f t="shared" si="279"/>
        <v>62639.199999999997</v>
      </c>
      <c r="W1543" s="1">
        <v>2.6255000000000001E-2</v>
      </c>
      <c r="X1543" s="1">
        <v>3.1549999999999998E-3</v>
      </c>
      <c r="Y1543" s="5">
        <v>-1.7799999999999999E-3</v>
      </c>
      <c r="Z1543" s="20"/>
      <c r="AA1543" s="1">
        <v>33.465800000000002</v>
      </c>
      <c r="AB1543" s="1">
        <v>59.330100000000002</v>
      </c>
      <c r="AC1543" s="6">
        <v>7.6410000000000002E-3</v>
      </c>
      <c r="AD1543" s="21">
        <f t="shared" si="280"/>
        <v>76.41</v>
      </c>
      <c r="AE1543" s="1">
        <v>-1.1199999999999999E-3</v>
      </c>
      <c r="AF1543" s="1">
        <v>5.4380000000000001E-3</v>
      </c>
      <c r="AG1543" s="1">
        <v>2.6707999999999999E-2</v>
      </c>
      <c r="AH1543" s="1">
        <v>1.3750999999999999E-2</v>
      </c>
      <c r="AI1543" s="1">
        <v>0</v>
      </c>
      <c r="AJ1543" s="1">
        <v>0</v>
      </c>
      <c r="AK1543" s="1">
        <v>99.644999999999996</v>
      </c>
      <c r="AL1543">
        <v>6.2519999999999997E-3</v>
      </c>
      <c r="AM1543">
        <v>8.7200000000000003E-3</v>
      </c>
      <c r="AN1543">
        <v>4.8190000000000004E-3</v>
      </c>
      <c r="AO1543">
        <v>-2.6800000000000001E-3</v>
      </c>
      <c r="AP1543" s="7">
        <v>1.9779999999999999E-2</v>
      </c>
      <c r="AQ1543">
        <v>0.18688199999999999</v>
      </c>
      <c r="AR1543">
        <v>-3.3700000000000002E-3</v>
      </c>
      <c r="AS1543">
        <v>-3.2799999999999999E-3</v>
      </c>
      <c r="AT1543">
        <v>5.4214000000000002</v>
      </c>
      <c r="AU1543">
        <f t="shared" si="277"/>
        <v>5.608282</v>
      </c>
      <c r="AV1543">
        <v>2.1533E-2</v>
      </c>
      <c r="AW1543">
        <v>2.7759999999999998E-3</v>
      </c>
      <c r="AX1543" s="8">
        <v>-1.23E-3</v>
      </c>
      <c r="AY1543">
        <v>50.448599999999999</v>
      </c>
      <c r="AZ1543">
        <v>43.869500000000002</v>
      </c>
      <c r="BA1543" s="9">
        <v>5.0879999999999996E-3</v>
      </c>
      <c r="BB1543" s="10">
        <f t="shared" si="274"/>
        <v>3.8579999999999995E-3</v>
      </c>
      <c r="BC1543">
        <v>-1.5299999999999999E-3</v>
      </c>
      <c r="BD1543">
        <v>2.215E-3</v>
      </c>
      <c r="BE1543">
        <v>1.1243E-2</v>
      </c>
      <c r="BF1543">
        <v>3.3140000000000001E-3</v>
      </c>
      <c r="BG1543">
        <v>0</v>
      </c>
      <c r="BH1543">
        <v>0</v>
      </c>
      <c r="BI1543" s="22"/>
    </row>
    <row r="1544" spans="1:61" x14ac:dyDescent="0.25">
      <c r="A1544" t="s">
        <v>257</v>
      </c>
      <c r="B1544" t="s">
        <v>258</v>
      </c>
      <c r="C1544">
        <f t="shared" si="275"/>
        <v>9</v>
      </c>
      <c r="D1544">
        <v>103</v>
      </c>
      <c r="E1544">
        <v>40</v>
      </c>
      <c r="F1544">
        <v>20</v>
      </c>
      <c r="G1544">
        <v>100</v>
      </c>
      <c r="H1544">
        <v>3</v>
      </c>
      <c r="I1544">
        <v>680</v>
      </c>
      <c r="J1544">
        <v>7</v>
      </c>
      <c r="K1544" s="1">
        <v>-4.96E-3</v>
      </c>
      <c r="L1544" s="1">
        <v>-6.8999999999999999E-3</v>
      </c>
      <c r="M1544" s="1">
        <v>5.6490000000000004E-3</v>
      </c>
      <c r="N1544" s="1">
        <v>-2.8600000000000001E-3</v>
      </c>
      <c r="O1544" s="2">
        <v>1.9906E-2</v>
      </c>
      <c r="P1544" s="17">
        <f t="shared" si="278"/>
        <v>199.06</v>
      </c>
      <c r="Q1544" s="3">
        <v>0.30026000000000003</v>
      </c>
      <c r="R1544" s="18">
        <f t="shared" si="276"/>
        <v>3002.6000000000004</v>
      </c>
      <c r="S1544" s="1">
        <v>-1.0710000000000001E-2</v>
      </c>
      <c r="T1544" s="1">
        <v>-7.26E-3</v>
      </c>
      <c r="U1544" s="4">
        <v>9.6500199999999996</v>
      </c>
      <c r="V1544" s="19">
        <f t="shared" si="279"/>
        <v>96500.2</v>
      </c>
      <c r="W1544" s="1">
        <v>2.9463E-2</v>
      </c>
      <c r="X1544" s="1">
        <v>1.1E-4</v>
      </c>
      <c r="Y1544" s="5">
        <v>-1.03E-2</v>
      </c>
      <c r="Z1544" s="20"/>
      <c r="AA1544" s="1">
        <v>33.455500000000001</v>
      </c>
      <c r="AB1544" s="1">
        <v>56.659799999999997</v>
      </c>
      <c r="AC1544" s="6">
        <v>5.3559999999999997E-3</v>
      </c>
      <c r="AD1544" s="21">
        <f t="shared" si="280"/>
        <v>53.559999999999995</v>
      </c>
      <c r="AE1544" s="1">
        <v>1.6429999999999999E-3</v>
      </c>
      <c r="AF1544" s="1">
        <v>1.0376E-2</v>
      </c>
      <c r="AG1544" s="1">
        <v>6.3290000000000004E-3</v>
      </c>
      <c r="AH1544" s="1">
        <v>-2.8219999999999999E-2</v>
      </c>
      <c r="AI1544" s="1">
        <v>0</v>
      </c>
      <c r="AJ1544" s="1">
        <v>0</v>
      </c>
      <c r="AK1544" s="1">
        <v>100.07299999999999</v>
      </c>
      <c r="AL1544">
        <v>-1.15E-3</v>
      </c>
      <c r="AM1544">
        <v>-3.0599999999999998E-3</v>
      </c>
      <c r="AN1544">
        <v>2.2239999999999998E-3</v>
      </c>
      <c r="AO1544">
        <v>-2.3400000000000001E-3</v>
      </c>
      <c r="AP1544" s="7">
        <v>1.5016E-2</v>
      </c>
      <c r="AQ1544">
        <v>0.128056</v>
      </c>
      <c r="AR1544">
        <v>-6.4999999999999997E-3</v>
      </c>
      <c r="AS1544">
        <v>-4.64E-3</v>
      </c>
      <c r="AT1544">
        <v>8.2831700000000001</v>
      </c>
      <c r="AU1544">
        <f t="shared" si="277"/>
        <v>8.411226000000001</v>
      </c>
      <c r="AV1544">
        <v>2.3965E-2</v>
      </c>
      <c r="AW1544">
        <v>9.6000000000000002E-5</v>
      </c>
      <c r="AX1544" s="8">
        <v>-7.0800000000000004E-3</v>
      </c>
      <c r="AY1544">
        <v>50.017000000000003</v>
      </c>
      <c r="AZ1544">
        <v>41.549399999999999</v>
      </c>
      <c r="BA1544" s="9">
        <v>3.5370000000000002E-3</v>
      </c>
      <c r="BB1544" s="10">
        <f t="shared" si="274"/>
        <v>-3.5430000000000001E-3</v>
      </c>
      <c r="BC1544">
        <v>2.222E-3</v>
      </c>
      <c r="BD1544">
        <v>4.1910000000000003E-3</v>
      </c>
      <c r="BE1544">
        <v>2.6419999999999998E-3</v>
      </c>
      <c r="BF1544">
        <v>-6.7499999999999999E-3</v>
      </c>
      <c r="BG1544">
        <v>0</v>
      </c>
      <c r="BH1544">
        <v>0</v>
      </c>
      <c r="BI1544" s="22"/>
    </row>
    <row r="1545" spans="1:61" x14ac:dyDescent="0.25">
      <c r="A1545" t="s">
        <v>257</v>
      </c>
      <c r="B1545" t="s">
        <v>258</v>
      </c>
      <c r="C1545">
        <f t="shared" si="275"/>
        <v>10</v>
      </c>
      <c r="D1545">
        <v>103</v>
      </c>
      <c r="E1545">
        <v>40</v>
      </c>
      <c r="F1545">
        <v>20</v>
      </c>
      <c r="G1545">
        <v>100</v>
      </c>
      <c r="H1545">
        <v>3</v>
      </c>
      <c r="I1545">
        <v>681</v>
      </c>
      <c r="J1545">
        <v>8</v>
      </c>
      <c r="K1545" s="1">
        <v>2.8986999999999999E-2</v>
      </c>
      <c r="L1545" s="1">
        <v>1.8429000000000001E-2</v>
      </c>
      <c r="M1545" s="1">
        <v>8.1539999999999998E-3</v>
      </c>
      <c r="N1545" s="1">
        <v>-2.4199999999999998E-3</v>
      </c>
      <c r="O1545" s="2">
        <v>2.2055000000000002E-2</v>
      </c>
      <c r="P1545" s="17">
        <f t="shared" si="278"/>
        <v>220.55</v>
      </c>
      <c r="Q1545" s="3">
        <v>0.41314499999999998</v>
      </c>
      <c r="R1545" s="18">
        <f t="shared" si="276"/>
        <v>4131.45</v>
      </c>
      <c r="S1545" s="1">
        <v>-6.2599999999999999E-3</v>
      </c>
      <c r="T1545" s="1">
        <v>-3.7000000000000002E-3</v>
      </c>
      <c r="U1545" s="4">
        <v>6.2417499999999997</v>
      </c>
      <c r="V1545" s="19">
        <f t="shared" si="279"/>
        <v>62417.5</v>
      </c>
      <c r="W1545" s="1">
        <v>2.3514E-2</v>
      </c>
      <c r="X1545" s="1">
        <v>-6.6E-4</v>
      </c>
      <c r="Y1545" s="5">
        <v>-1.66E-3</v>
      </c>
      <c r="Z1545" s="20"/>
      <c r="AA1545" s="1">
        <v>33.302900000000001</v>
      </c>
      <c r="AB1545" s="1">
        <v>58.8125</v>
      </c>
      <c r="AC1545" s="6">
        <v>9.1090000000000008E-3</v>
      </c>
      <c r="AD1545" s="21">
        <f t="shared" si="280"/>
        <v>91.09</v>
      </c>
      <c r="AE1545" s="1">
        <v>1.887E-3</v>
      </c>
      <c r="AF1545" s="1">
        <v>1.7656999999999999E-2</v>
      </c>
      <c r="AG1545" s="1">
        <v>1.116E-2</v>
      </c>
      <c r="AH1545" s="1">
        <v>-1.3089999999999999E-2</v>
      </c>
      <c r="AI1545" s="1">
        <v>0</v>
      </c>
      <c r="AJ1545" s="1">
        <v>0</v>
      </c>
      <c r="AK1545" s="1">
        <v>98.883499999999998</v>
      </c>
      <c r="AL1545">
        <v>6.8079999999999998E-3</v>
      </c>
      <c r="AM1545">
        <v>8.3140000000000002E-3</v>
      </c>
      <c r="AN1545">
        <v>3.2590000000000002E-3</v>
      </c>
      <c r="AO1545">
        <v>-2.0100000000000001E-3</v>
      </c>
      <c r="AP1545" s="7">
        <v>1.6889000000000001E-2</v>
      </c>
      <c r="AQ1545">
        <v>0.17886099999999999</v>
      </c>
      <c r="AR1545">
        <v>-3.8600000000000001E-3</v>
      </c>
      <c r="AS1545">
        <v>-2.3999999999999998E-3</v>
      </c>
      <c r="AT1545">
        <v>5.43858</v>
      </c>
      <c r="AU1545">
        <f t="shared" si="277"/>
        <v>5.6174410000000004</v>
      </c>
      <c r="AV1545">
        <v>1.9415000000000002E-2</v>
      </c>
      <c r="AW1545">
        <v>-5.9000000000000003E-4</v>
      </c>
      <c r="AX1545" s="8">
        <v>-1.16E-3</v>
      </c>
      <c r="AY1545">
        <v>50.540900000000001</v>
      </c>
      <c r="AZ1545">
        <v>43.779499999999999</v>
      </c>
      <c r="BA1545" s="9">
        <v>6.1069999999999996E-3</v>
      </c>
      <c r="BB1545" s="10">
        <f t="shared" si="274"/>
        <v>4.947E-3</v>
      </c>
      <c r="BC1545">
        <v>2.5899999999999999E-3</v>
      </c>
      <c r="BD1545">
        <v>7.2389999999999998E-3</v>
      </c>
      <c r="BE1545">
        <v>4.7289999999999997E-3</v>
      </c>
      <c r="BF1545">
        <v>-3.1800000000000001E-3</v>
      </c>
      <c r="BG1545">
        <v>0</v>
      </c>
      <c r="BH1545">
        <v>0</v>
      </c>
      <c r="BI1545" s="22"/>
    </row>
    <row r="1546" spans="1:61" x14ac:dyDescent="0.25">
      <c r="A1546" t="s">
        <v>257</v>
      </c>
      <c r="B1546" t="s">
        <v>258</v>
      </c>
      <c r="C1546">
        <f t="shared" si="275"/>
        <v>11</v>
      </c>
      <c r="D1546">
        <v>103</v>
      </c>
      <c r="E1546">
        <v>40</v>
      </c>
      <c r="F1546">
        <v>20</v>
      </c>
      <c r="G1546">
        <v>100</v>
      </c>
      <c r="H1546">
        <v>3</v>
      </c>
      <c r="I1546">
        <v>682</v>
      </c>
      <c r="J1546">
        <v>9</v>
      </c>
      <c r="K1546" s="1">
        <v>2.3363999999999999E-2</v>
      </c>
      <c r="L1546" s="1">
        <v>9.6500000000000004E-4</v>
      </c>
      <c r="M1546" s="1">
        <v>3.3010000000000001E-3</v>
      </c>
      <c r="N1546" s="1">
        <v>-3.0000000000000001E-5</v>
      </c>
      <c r="O1546" s="2">
        <v>2.3555E-2</v>
      </c>
      <c r="P1546" s="17">
        <f t="shared" si="278"/>
        <v>235.54999999999998</v>
      </c>
      <c r="Q1546" s="3">
        <v>0.40221600000000002</v>
      </c>
      <c r="R1546" s="18">
        <f t="shared" si="276"/>
        <v>4022.1600000000003</v>
      </c>
      <c r="S1546" s="1">
        <v>-5.6699999999999997E-3</v>
      </c>
      <c r="T1546" s="1">
        <v>-6.1500000000000001E-3</v>
      </c>
      <c r="U1546" s="4">
        <v>5.9792500000000004</v>
      </c>
      <c r="V1546" s="19">
        <f t="shared" si="279"/>
        <v>59792.500000000007</v>
      </c>
      <c r="W1546" s="1">
        <v>2.8410999999999999E-2</v>
      </c>
      <c r="X1546" s="1">
        <v>3.4290000000000002E-3</v>
      </c>
      <c r="Y1546" s="5">
        <v>-1.8000000000000001E-4</v>
      </c>
      <c r="Z1546" s="20"/>
      <c r="AA1546" s="1">
        <v>33.378100000000003</v>
      </c>
      <c r="AB1546" s="1">
        <v>59.538899999999998</v>
      </c>
      <c r="AC1546" s="6">
        <v>5.496E-3</v>
      </c>
      <c r="AD1546" s="21">
        <f t="shared" si="280"/>
        <v>54.96</v>
      </c>
      <c r="AE1546" s="1">
        <v>1.8810000000000001E-3</v>
      </c>
      <c r="AF1546" s="1">
        <v>7.5129999999999997E-3</v>
      </c>
      <c r="AG1546" s="1">
        <v>1.6632999999999998E-2</v>
      </c>
      <c r="AH1546" s="1">
        <v>-4.7699999999999999E-2</v>
      </c>
      <c r="AI1546" s="1">
        <v>0</v>
      </c>
      <c r="AJ1546" s="1">
        <v>0</v>
      </c>
      <c r="AK1546" s="1">
        <v>99.353300000000004</v>
      </c>
      <c r="AL1546">
        <v>5.4650000000000002E-3</v>
      </c>
      <c r="AM1546">
        <v>4.3399999999999998E-4</v>
      </c>
      <c r="AN1546">
        <v>1.3140000000000001E-3</v>
      </c>
      <c r="AO1546">
        <v>-3.0000000000000001E-5</v>
      </c>
      <c r="AP1546" s="7">
        <v>1.7964000000000001E-2</v>
      </c>
      <c r="AQ1546">
        <v>0.17342199999999999</v>
      </c>
      <c r="AR1546">
        <v>-3.48E-3</v>
      </c>
      <c r="AS1546">
        <v>-3.98E-3</v>
      </c>
      <c r="AT1546">
        <v>5.1886799999999997</v>
      </c>
      <c r="AU1546">
        <f t="shared" si="277"/>
        <v>5.3621020000000001</v>
      </c>
      <c r="AV1546">
        <v>2.3363999999999999E-2</v>
      </c>
      <c r="AW1546">
        <v>3.0249999999999999E-3</v>
      </c>
      <c r="AX1546" s="8">
        <v>-1.2E-4</v>
      </c>
      <c r="AY1546">
        <v>50.449100000000001</v>
      </c>
      <c r="AZ1546">
        <v>44.14</v>
      </c>
      <c r="BA1546" s="9">
        <v>3.669E-3</v>
      </c>
      <c r="BB1546" s="10">
        <f t="shared" si="274"/>
        <v>3.5490000000000001E-3</v>
      </c>
      <c r="BC1546">
        <v>2.5709999999999999E-3</v>
      </c>
      <c r="BD1546">
        <v>3.068E-3</v>
      </c>
      <c r="BE1546">
        <v>7.0200000000000002E-3</v>
      </c>
      <c r="BF1546">
        <v>-1.1520000000000001E-2</v>
      </c>
      <c r="BG1546">
        <v>0</v>
      </c>
      <c r="BH1546">
        <v>0</v>
      </c>
      <c r="BI1546" s="22"/>
    </row>
    <row r="1547" spans="1:61" x14ac:dyDescent="0.25">
      <c r="A1547" t="s">
        <v>257</v>
      </c>
      <c r="B1547" t="s">
        <v>258</v>
      </c>
      <c r="C1547">
        <f t="shared" si="275"/>
        <v>12</v>
      </c>
      <c r="D1547">
        <v>103</v>
      </c>
      <c r="E1547">
        <v>40</v>
      </c>
      <c r="F1547">
        <v>20</v>
      </c>
      <c r="G1547">
        <v>100</v>
      </c>
      <c r="H1547">
        <v>3</v>
      </c>
      <c r="I1547">
        <v>683</v>
      </c>
      <c r="J1547">
        <v>10</v>
      </c>
      <c r="K1547" s="1">
        <v>3.4294999999999999E-2</v>
      </c>
      <c r="L1547" s="1">
        <v>2.1807E-2</v>
      </c>
      <c r="M1547" s="1">
        <v>0.103797</v>
      </c>
      <c r="N1547" s="1">
        <v>-5.8199999999999997E-3</v>
      </c>
      <c r="O1547" s="2">
        <v>0.1116</v>
      </c>
      <c r="P1547" s="17">
        <f t="shared" si="278"/>
        <v>1116</v>
      </c>
      <c r="Q1547" s="3">
        <v>0.40972799999999998</v>
      </c>
      <c r="R1547" s="18">
        <f t="shared" si="276"/>
        <v>4097.28</v>
      </c>
      <c r="S1547" s="1">
        <v>-5.5399999999999998E-3</v>
      </c>
      <c r="T1547" s="1">
        <v>-1.07E-3</v>
      </c>
      <c r="U1547" s="4">
        <v>5.6718200000000003</v>
      </c>
      <c r="V1547" s="19">
        <f t="shared" si="279"/>
        <v>56718.200000000004</v>
      </c>
      <c r="W1547" s="1">
        <v>2.0299000000000001E-2</v>
      </c>
      <c r="X1547" s="1">
        <v>3.0360000000000001E-3</v>
      </c>
      <c r="Y1547" s="5">
        <v>3.4259999999999999E-2</v>
      </c>
      <c r="Z1547" s="20"/>
      <c r="AA1547" s="1">
        <v>33.1145</v>
      </c>
      <c r="AB1547" s="1">
        <v>58.875399999999999</v>
      </c>
      <c r="AC1547" s="6">
        <v>1.1358E-2</v>
      </c>
      <c r="AD1547" s="21">
        <f t="shared" si="280"/>
        <v>113.58</v>
      </c>
      <c r="AE1547" s="1">
        <v>6.8230000000000001E-3</v>
      </c>
      <c r="AF1547" s="1">
        <v>3.679E-3</v>
      </c>
      <c r="AG1547" s="1">
        <v>1.4853999999999999E-2</v>
      </c>
      <c r="AH1547" s="1">
        <v>-2.8760000000000001E-2</v>
      </c>
      <c r="AI1547" s="1">
        <v>0</v>
      </c>
      <c r="AJ1547" s="1">
        <v>0</v>
      </c>
      <c r="AK1547" s="1">
        <v>98.396100000000004</v>
      </c>
      <c r="AL1547">
        <v>8.1030000000000008E-3</v>
      </c>
      <c r="AM1547">
        <v>9.8969999999999995E-3</v>
      </c>
      <c r="AN1547">
        <v>4.1737000000000003E-2</v>
      </c>
      <c r="AO1547">
        <v>-4.8599999999999997E-3</v>
      </c>
      <c r="AP1547" s="7">
        <v>8.5975999999999997E-2</v>
      </c>
      <c r="AQ1547">
        <v>0.178456</v>
      </c>
      <c r="AR1547">
        <v>-3.4299999999999999E-3</v>
      </c>
      <c r="AS1547">
        <v>-6.9999999999999999E-4</v>
      </c>
      <c r="AT1547">
        <v>4.9719300000000004</v>
      </c>
      <c r="AU1547">
        <f t="shared" si="277"/>
        <v>5.1503860000000001</v>
      </c>
      <c r="AV1547">
        <v>1.6861999999999999E-2</v>
      </c>
      <c r="AW1547">
        <v>2.7049999999999999E-3</v>
      </c>
      <c r="AX1547" s="8">
        <v>2.4056000000000001E-2</v>
      </c>
      <c r="AY1547">
        <v>50.559600000000003</v>
      </c>
      <c r="AZ1547">
        <v>44.091799999999999</v>
      </c>
      <c r="BA1547" s="9">
        <v>7.6600000000000001E-3</v>
      </c>
      <c r="BB1547" s="10">
        <f t="shared" si="274"/>
        <v>3.1716000000000001E-2</v>
      </c>
      <c r="BC1547">
        <v>9.4219999999999998E-3</v>
      </c>
      <c r="BD1547">
        <v>1.518E-3</v>
      </c>
      <c r="BE1547">
        <v>6.3330000000000001E-3</v>
      </c>
      <c r="BF1547">
        <v>-7.0200000000000002E-3</v>
      </c>
      <c r="BG1547">
        <v>0</v>
      </c>
      <c r="BH1547">
        <v>0</v>
      </c>
      <c r="BI1547" s="22"/>
    </row>
    <row r="1548" spans="1:61" x14ac:dyDescent="0.25">
      <c r="A1548" t="s">
        <v>257</v>
      </c>
      <c r="B1548" t="s">
        <v>258</v>
      </c>
      <c r="C1548">
        <f t="shared" si="275"/>
        <v>13</v>
      </c>
      <c r="D1548">
        <v>104</v>
      </c>
      <c r="E1548">
        <v>40</v>
      </c>
      <c r="F1548">
        <v>20</v>
      </c>
      <c r="G1548">
        <v>100</v>
      </c>
      <c r="H1548">
        <v>3</v>
      </c>
      <c r="I1548">
        <v>684</v>
      </c>
      <c r="J1548">
        <v>1</v>
      </c>
      <c r="K1548" s="1">
        <v>4.7563000000000001E-2</v>
      </c>
      <c r="L1548" s="1">
        <v>1.5731999999999999E-2</v>
      </c>
      <c r="M1548" s="1">
        <v>2.6062999999999999E-2</v>
      </c>
      <c r="N1548" s="1">
        <v>-8.3000000000000001E-4</v>
      </c>
      <c r="O1548" s="2">
        <v>3.9482000000000003E-2</v>
      </c>
      <c r="P1548" s="17">
        <f t="shared" si="278"/>
        <v>394.82000000000005</v>
      </c>
      <c r="Q1548" s="3">
        <v>0.499392</v>
      </c>
      <c r="R1548" s="18">
        <f t="shared" si="276"/>
        <v>4993.92</v>
      </c>
      <c r="S1548" s="1">
        <v>-8.4399999999999996E-3</v>
      </c>
      <c r="T1548" s="1">
        <v>-9.8999999999999999E-4</v>
      </c>
      <c r="U1548" s="4">
        <v>5.8736600000000001</v>
      </c>
      <c r="V1548" s="19">
        <f t="shared" si="279"/>
        <v>58736.6</v>
      </c>
      <c r="W1548" s="1">
        <v>2.3765000000000001E-2</v>
      </c>
      <c r="X1548" s="1">
        <v>9.3899999999999995E-4</v>
      </c>
      <c r="Y1548" s="5">
        <v>-2.7899999999999999E-3</v>
      </c>
      <c r="Z1548" s="20"/>
      <c r="AA1548" s="1">
        <v>33.384300000000003</v>
      </c>
      <c r="AB1548" s="1">
        <v>59.5989</v>
      </c>
      <c r="AC1548" s="6">
        <v>4.2880000000000001E-3</v>
      </c>
      <c r="AD1548" s="21">
        <f t="shared" si="280"/>
        <v>42.88</v>
      </c>
      <c r="AE1548" s="1">
        <v>6.9319999999999998E-3</v>
      </c>
      <c r="AF1548" s="1">
        <v>2.1930000000000002E-2</v>
      </c>
      <c r="AG1548" s="1">
        <v>2.0716999999999999E-2</v>
      </c>
      <c r="AH1548" s="1">
        <v>-1.6140000000000002E-2</v>
      </c>
      <c r="AI1548" s="1">
        <v>0</v>
      </c>
      <c r="AJ1548" s="1">
        <v>0</v>
      </c>
      <c r="AK1548" s="1">
        <v>99.534499999999994</v>
      </c>
      <c r="AL1548">
        <v>1.1119E-2</v>
      </c>
      <c r="AM1548">
        <v>7.064E-3</v>
      </c>
      <c r="AN1548">
        <v>1.0369E-2</v>
      </c>
      <c r="AO1548">
        <v>-6.8999999999999997E-4</v>
      </c>
      <c r="AP1548" s="7">
        <v>3.0095E-2</v>
      </c>
      <c r="AQ1548">
        <v>0.21520800000000001</v>
      </c>
      <c r="AR1548">
        <v>-5.1799999999999997E-3</v>
      </c>
      <c r="AS1548">
        <v>-6.4000000000000005E-4</v>
      </c>
      <c r="AT1548">
        <v>5.0943899999999998</v>
      </c>
      <c r="AU1548">
        <f t="shared" si="277"/>
        <v>5.3095979999999994</v>
      </c>
      <c r="AV1548">
        <v>1.9532999999999998E-2</v>
      </c>
      <c r="AW1548">
        <v>8.2799999999999996E-4</v>
      </c>
      <c r="AX1548" s="8">
        <v>-1.9400000000000001E-3</v>
      </c>
      <c r="AY1548">
        <v>50.432299999999998</v>
      </c>
      <c r="AZ1548">
        <v>44.1614</v>
      </c>
      <c r="BA1548" s="9">
        <v>2.862E-3</v>
      </c>
      <c r="BB1548" s="10">
        <f t="shared" si="274"/>
        <v>9.2199999999999986E-4</v>
      </c>
      <c r="BC1548">
        <v>9.4710000000000003E-3</v>
      </c>
      <c r="BD1548">
        <v>8.9499999999999996E-3</v>
      </c>
      <c r="BE1548">
        <v>8.7399999999999995E-3</v>
      </c>
      <c r="BF1548">
        <v>-3.8999999999999998E-3</v>
      </c>
      <c r="BG1548">
        <v>0</v>
      </c>
      <c r="BH1548">
        <v>0</v>
      </c>
      <c r="BI1548" s="22"/>
    </row>
    <row r="1549" spans="1:61" x14ac:dyDescent="0.25">
      <c r="A1549" t="s">
        <v>257</v>
      </c>
      <c r="B1549" t="s">
        <v>258</v>
      </c>
      <c r="C1549">
        <f t="shared" si="275"/>
        <v>14</v>
      </c>
      <c r="P1549" s="17"/>
      <c r="R1549" s="19"/>
      <c r="V1549" s="19"/>
      <c r="AD1549" s="21"/>
      <c r="AK1549" s="1">
        <v>96.729699999999994</v>
      </c>
      <c r="AU1549">
        <f t="shared" si="277"/>
        <v>0</v>
      </c>
      <c r="BI1549" s="22"/>
    </row>
    <row r="1550" spans="1:61" x14ac:dyDescent="0.25">
      <c r="A1550" t="s">
        <v>257</v>
      </c>
      <c r="B1550" t="s">
        <v>258</v>
      </c>
      <c r="C1550">
        <f t="shared" si="275"/>
        <v>15</v>
      </c>
      <c r="D1550">
        <v>104</v>
      </c>
      <c r="E1550">
        <v>40</v>
      </c>
      <c r="F1550">
        <v>20</v>
      </c>
      <c r="G1550">
        <v>100</v>
      </c>
      <c r="H1550">
        <v>3</v>
      </c>
      <c r="I1550">
        <v>686</v>
      </c>
      <c r="J1550">
        <v>3</v>
      </c>
      <c r="K1550" s="1">
        <v>1.4817E-2</v>
      </c>
      <c r="L1550" s="1">
        <v>2.2426999999999999E-2</v>
      </c>
      <c r="M1550" s="1">
        <v>3.4169999999999999E-3</v>
      </c>
      <c r="N1550" s="1">
        <v>1.057E-3</v>
      </c>
      <c r="O1550" s="2">
        <v>1.8513000000000002E-2</v>
      </c>
      <c r="P1550" s="17">
        <f t="shared" si="278"/>
        <v>185.13000000000002</v>
      </c>
      <c r="Q1550" s="3">
        <v>0.43551499999999999</v>
      </c>
      <c r="R1550" s="18">
        <f t="shared" si="276"/>
        <v>4355.1499999999996</v>
      </c>
      <c r="S1550" s="1">
        <v>-1.175E-2</v>
      </c>
      <c r="T1550" s="1">
        <v>-6.79E-3</v>
      </c>
      <c r="U1550" s="4">
        <v>6.0196399999999999</v>
      </c>
      <c r="V1550" s="19">
        <f t="shared" si="279"/>
        <v>60196.4</v>
      </c>
      <c r="W1550" s="1">
        <v>2.2353000000000001E-2</v>
      </c>
      <c r="X1550" s="1">
        <v>3.2940000000000001E-3</v>
      </c>
      <c r="Y1550" s="5">
        <v>-1.1140000000000001E-2</v>
      </c>
      <c r="AA1550" s="1">
        <v>33.4071</v>
      </c>
      <c r="AB1550" s="1">
        <v>59.279600000000002</v>
      </c>
      <c r="AC1550" s="6">
        <v>1.2605E-2</v>
      </c>
      <c r="AD1550" s="21">
        <f t="shared" si="280"/>
        <v>126.05</v>
      </c>
      <c r="AE1550" s="1">
        <v>-4.6899999999999997E-3</v>
      </c>
      <c r="AF1550" s="1">
        <v>2.0929999999999998E-3</v>
      </c>
      <c r="AG1550" s="1">
        <v>2.627E-3</v>
      </c>
      <c r="AH1550" s="1">
        <v>-6.2300000000000003E-3</v>
      </c>
      <c r="AI1550" s="1">
        <v>0</v>
      </c>
      <c r="AJ1550" s="1">
        <v>0</v>
      </c>
      <c r="AK1550" s="1">
        <v>99.204400000000007</v>
      </c>
      <c r="AL1550">
        <v>3.47E-3</v>
      </c>
      <c r="AM1550">
        <v>1.0087E-2</v>
      </c>
      <c r="AN1550">
        <v>1.3619999999999999E-3</v>
      </c>
      <c r="AO1550">
        <v>8.7299999999999997E-4</v>
      </c>
      <c r="AP1550" s="7">
        <v>1.4135E-2</v>
      </c>
      <c r="AQ1550">
        <v>0.18799199999999999</v>
      </c>
      <c r="AR1550">
        <v>-7.2199999999999999E-3</v>
      </c>
      <c r="AS1550">
        <v>-4.4000000000000003E-3</v>
      </c>
      <c r="AT1550">
        <v>5.22966</v>
      </c>
      <c r="AU1550">
        <f t="shared" si="277"/>
        <v>5.4176520000000004</v>
      </c>
      <c r="AV1550">
        <v>1.8402999999999999E-2</v>
      </c>
      <c r="AW1550">
        <v>2.9090000000000001E-3</v>
      </c>
      <c r="AX1550" s="8">
        <v>-7.7499999999999999E-3</v>
      </c>
      <c r="AY1550">
        <v>50.5503</v>
      </c>
      <c r="AZ1550">
        <v>43.997700000000002</v>
      </c>
      <c r="BA1550" s="9">
        <v>8.4250000000000002E-3</v>
      </c>
      <c r="BB1550" s="10">
        <f t="shared" ref="BB1550:BB1554" si="281">BA1550+AX1550</f>
        <v>6.7500000000000025E-4</v>
      </c>
      <c r="BC1550">
        <v>-6.4099999999999999E-3</v>
      </c>
      <c r="BD1550">
        <v>8.5499999999999997E-4</v>
      </c>
      <c r="BE1550">
        <v>1.1100000000000001E-3</v>
      </c>
      <c r="BF1550">
        <v>-1.5100000000000001E-3</v>
      </c>
      <c r="BG1550">
        <v>0</v>
      </c>
      <c r="BH1550">
        <v>0</v>
      </c>
      <c r="BI1550" s="22"/>
    </row>
    <row r="1551" spans="1:61" x14ac:dyDescent="0.25">
      <c r="A1551" t="s">
        <v>257</v>
      </c>
      <c r="B1551" t="s">
        <v>258</v>
      </c>
      <c r="C1551">
        <f t="shared" si="275"/>
        <v>16</v>
      </c>
      <c r="D1551">
        <v>104</v>
      </c>
      <c r="E1551">
        <v>40</v>
      </c>
      <c r="F1551">
        <v>20</v>
      </c>
      <c r="G1551">
        <v>100</v>
      </c>
      <c r="H1551">
        <v>3</v>
      </c>
      <c r="I1551">
        <v>687</v>
      </c>
      <c r="J1551">
        <v>4</v>
      </c>
      <c r="K1551" s="1">
        <v>3.5463000000000001E-2</v>
      </c>
      <c r="L1551" s="1">
        <v>1.6929E-2</v>
      </c>
      <c r="M1551" s="1">
        <v>-2.8E-3</v>
      </c>
      <c r="N1551" s="1">
        <v>7.6400000000000003E-4</v>
      </c>
      <c r="O1551" s="2">
        <v>6.7788000000000001E-2</v>
      </c>
      <c r="P1551" s="17">
        <f t="shared" si="278"/>
        <v>677.88</v>
      </c>
      <c r="Q1551" s="3">
        <v>0.35080699999999998</v>
      </c>
      <c r="R1551" s="18">
        <f t="shared" si="276"/>
        <v>3508.0699999999997</v>
      </c>
      <c r="S1551" s="1">
        <v>-6.7999999999999996E-3</v>
      </c>
      <c r="T1551" s="1">
        <v>1.9999999999999999E-6</v>
      </c>
      <c r="U1551" s="4">
        <v>5.0939699999999997</v>
      </c>
      <c r="V1551" s="19">
        <f t="shared" si="279"/>
        <v>50939.7</v>
      </c>
      <c r="W1551" s="1">
        <v>1.7971000000000001E-2</v>
      </c>
      <c r="X1551" s="1">
        <v>1.7240000000000001E-3</v>
      </c>
      <c r="Y1551" s="5">
        <v>-2.1700000000000001E-3</v>
      </c>
      <c r="AA1551" s="1">
        <v>33.243400000000001</v>
      </c>
      <c r="AB1551" s="1">
        <v>60.2455</v>
      </c>
      <c r="AC1551" s="6">
        <v>2.1870000000000001E-3</v>
      </c>
      <c r="AD1551" s="21">
        <f t="shared" si="280"/>
        <v>21.87</v>
      </c>
      <c r="AE1551" s="1">
        <v>7.5180000000000004E-3</v>
      </c>
      <c r="AF1551" s="1">
        <v>1.1516999999999999E-2</v>
      </c>
      <c r="AG1551" s="1">
        <v>1.0829999999999999E-2</v>
      </c>
      <c r="AH1551" s="1">
        <v>1.1384E-2</v>
      </c>
      <c r="AI1551" s="1">
        <v>0</v>
      </c>
      <c r="AJ1551" s="1">
        <v>0</v>
      </c>
      <c r="AK1551" s="1">
        <v>99.105999999999995</v>
      </c>
      <c r="AL1551">
        <v>8.3300000000000006E-3</v>
      </c>
      <c r="AM1551">
        <v>7.6379999999999998E-3</v>
      </c>
      <c r="AN1551">
        <v>-1.1199999999999999E-3</v>
      </c>
      <c r="AO1551">
        <v>6.3299999999999999E-4</v>
      </c>
      <c r="AP1551" s="7">
        <v>5.1915000000000003E-2</v>
      </c>
      <c r="AQ1551">
        <v>0.15189</v>
      </c>
      <c r="AR1551">
        <v>-4.1900000000000001E-3</v>
      </c>
      <c r="AS1551">
        <v>1.9999999999999999E-6</v>
      </c>
      <c r="AT1551">
        <v>4.4389799999999999</v>
      </c>
      <c r="AU1551">
        <f t="shared" si="277"/>
        <v>4.5908699999999998</v>
      </c>
      <c r="AV1551">
        <v>1.4840000000000001E-2</v>
      </c>
      <c r="AW1551">
        <v>1.5269999999999999E-3</v>
      </c>
      <c r="AX1551" s="8">
        <v>-1.5200000000000001E-3</v>
      </c>
      <c r="AY1551">
        <v>50.456200000000003</v>
      </c>
      <c r="AZ1551">
        <v>44.851100000000002</v>
      </c>
      <c r="BA1551" s="9">
        <v>1.4660000000000001E-3</v>
      </c>
      <c r="BB1551" s="10">
        <f t="shared" si="281"/>
        <v>-5.4000000000000012E-5</v>
      </c>
      <c r="BC1551">
        <v>1.0319999999999999E-2</v>
      </c>
      <c r="BD1551">
        <v>4.7219999999999996E-3</v>
      </c>
      <c r="BE1551">
        <v>4.5900000000000003E-3</v>
      </c>
      <c r="BF1551">
        <v>2.7620000000000001E-3</v>
      </c>
      <c r="BG1551">
        <v>0</v>
      </c>
      <c r="BH1551">
        <v>0</v>
      </c>
      <c r="BI1551" s="22"/>
    </row>
    <row r="1552" spans="1:61" x14ac:dyDescent="0.25">
      <c r="A1552" t="s">
        <v>257</v>
      </c>
      <c r="B1552" t="s">
        <v>258</v>
      </c>
      <c r="C1552">
        <f t="shared" si="275"/>
        <v>17</v>
      </c>
      <c r="D1552">
        <v>104</v>
      </c>
      <c r="E1552">
        <v>40</v>
      </c>
      <c r="F1552">
        <v>20</v>
      </c>
      <c r="G1552">
        <v>100</v>
      </c>
      <c r="H1552">
        <v>3</v>
      </c>
      <c r="I1552">
        <v>688</v>
      </c>
      <c r="J1552">
        <v>5</v>
      </c>
      <c r="K1552" s="1">
        <v>3.8869000000000001E-2</v>
      </c>
      <c r="L1552" s="1">
        <v>2.9175E-2</v>
      </c>
      <c r="M1552" s="1">
        <v>2.1350000000000002E-3</v>
      </c>
      <c r="N1552" s="1">
        <v>2.2920000000000002E-3</v>
      </c>
      <c r="O1552" s="2">
        <v>2.1160999999999999E-2</v>
      </c>
      <c r="P1552" s="17">
        <f t="shared" si="278"/>
        <v>211.60999999999999</v>
      </c>
      <c r="Q1552" s="3">
        <v>0.19484899999999999</v>
      </c>
      <c r="R1552" s="18">
        <f t="shared" si="276"/>
        <v>1948.49</v>
      </c>
      <c r="S1552" s="1">
        <v>-9.8700000000000003E-3</v>
      </c>
      <c r="T1552" s="1">
        <v>-8.4799999999999997E-3</v>
      </c>
      <c r="U1552" s="4">
        <v>3.6614399999999998</v>
      </c>
      <c r="V1552" s="19">
        <f t="shared" si="279"/>
        <v>36614.400000000001</v>
      </c>
      <c r="W1552" s="1">
        <v>1.8495999999999999E-2</v>
      </c>
      <c r="X1552" s="1">
        <v>1.9910000000000001E-3</v>
      </c>
      <c r="Y1552" s="5">
        <v>-7.3499999999999998E-3</v>
      </c>
      <c r="AA1552" s="1">
        <v>33.221600000000002</v>
      </c>
      <c r="AB1552" s="1">
        <v>62.169499999999999</v>
      </c>
      <c r="AC1552" s="6">
        <v>1.407E-3</v>
      </c>
      <c r="AD1552" s="21">
        <f t="shared" si="280"/>
        <v>14.07</v>
      </c>
      <c r="AE1552" s="1">
        <v>5.6010000000000001E-3</v>
      </c>
      <c r="AF1552" s="1">
        <v>3.2699999999999999E-3</v>
      </c>
      <c r="AG1552" s="1">
        <v>1.1584000000000001E-2</v>
      </c>
      <c r="AH1552" s="1">
        <v>2.9290000000000002E-3</v>
      </c>
      <c r="AI1552" s="1">
        <v>0</v>
      </c>
      <c r="AJ1552" s="1">
        <v>0</v>
      </c>
      <c r="AK1552" s="1">
        <v>99.360600000000005</v>
      </c>
      <c r="AL1552">
        <v>9.1260000000000004E-3</v>
      </c>
      <c r="AM1552">
        <v>1.3158E-2</v>
      </c>
      <c r="AN1552">
        <v>8.5300000000000003E-4</v>
      </c>
      <c r="AO1552">
        <v>1.8990000000000001E-3</v>
      </c>
      <c r="AP1552" s="7">
        <v>1.6199999999999999E-2</v>
      </c>
      <c r="AQ1552">
        <v>8.4332000000000004E-2</v>
      </c>
      <c r="AR1552">
        <v>-6.0800000000000003E-3</v>
      </c>
      <c r="AS1552">
        <v>-5.5100000000000001E-3</v>
      </c>
      <c r="AT1552">
        <v>3.1894100000000001</v>
      </c>
      <c r="AU1552">
        <f t="shared" si="277"/>
        <v>3.2737419999999999</v>
      </c>
      <c r="AV1552">
        <v>1.5268E-2</v>
      </c>
      <c r="AW1552">
        <v>1.763E-3</v>
      </c>
      <c r="AX1552" s="8">
        <v>-5.13E-3</v>
      </c>
      <c r="AY1552">
        <v>50.403599999999997</v>
      </c>
      <c r="AZ1552">
        <v>46.265500000000003</v>
      </c>
      <c r="BA1552" s="9">
        <v>9.4300000000000004E-4</v>
      </c>
      <c r="BB1552" s="10">
        <f t="shared" si="281"/>
        <v>-4.1869999999999997E-3</v>
      </c>
      <c r="BC1552">
        <v>7.685E-3</v>
      </c>
      <c r="BD1552">
        <v>1.34E-3</v>
      </c>
      <c r="BE1552">
        <v>4.908E-3</v>
      </c>
      <c r="BF1552">
        <v>7.1000000000000002E-4</v>
      </c>
      <c r="BG1552">
        <v>0</v>
      </c>
      <c r="BH1552">
        <v>0</v>
      </c>
      <c r="BI1552" s="22"/>
    </row>
    <row r="1553" spans="1:61" x14ac:dyDescent="0.25">
      <c r="A1553" t="s">
        <v>257</v>
      </c>
      <c r="B1553" t="s">
        <v>258</v>
      </c>
      <c r="C1553">
        <f t="shared" si="275"/>
        <v>18</v>
      </c>
      <c r="D1553">
        <v>104</v>
      </c>
      <c r="E1553">
        <v>40</v>
      </c>
      <c r="F1553">
        <v>20</v>
      </c>
      <c r="G1553">
        <v>100</v>
      </c>
      <c r="H1553">
        <v>3</v>
      </c>
      <c r="I1553">
        <v>689</v>
      </c>
      <c r="J1553">
        <v>6</v>
      </c>
      <c r="K1553" s="1">
        <v>5.1222999999999998E-2</v>
      </c>
      <c r="L1553" s="1">
        <v>2.0052E-2</v>
      </c>
      <c r="M1553" s="1">
        <v>1.8381999999999999E-2</v>
      </c>
      <c r="N1553" s="1">
        <v>-7.2000000000000005E-4</v>
      </c>
      <c r="O1553" s="2">
        <v>0.137686</v>
      </c>
      <c r="P1553" s="17">
        <f t="shared" si="278"/>
        <v>1376.8600000000001</v>
      </c>
      <c r="Q1553" s="3">
        <v>0.28850500000000001</v>
      </c>
      <c r="R1553" s="18">
        <f t="shared" si="276"/>
        <v>2885.05</v>
      </c>
      <c r="S1553" s="1">
        <v>-5.7299999999999999E-3</v>
      </c>
      <c r="T1553" s="1">
        <v>-7.1999999999999998E-3</v>
      </c>
      <c r="U1553" s="4">
        <v>3.7008700000000001</v>
      </c>
      <c r="V1553" s="19">
        <f t="shared" si="279"/>
        <v>37008.700000000004</v>
      </c>
      <c r="W1553" s="1">
        <v>1.1637E-2</v>
      </c>
      <c r="X1553" s="1">
        <v>3.186E-3</v>
      </c>
      <c r="Y1553" s="5">
        <v>-3.96E-3</v>
      </c>
      <c r="AA1553" s="1">
        <v>32.801200000000001</v>
      </c>
      <c r="AB1553" s="1">
        <v>60.955300000000001</v>
      </c>
      <c r="AC1553" s="6">
        <v>6.9899999999999997E-3</v>
      </c>
      <c r="AD1553" s="21">
        <f t="shared" si="280"/>
        <v>69.899999999999991</v>
      </c>
      <c r="AE1553" s="1">
        <v>-3.8000000000000002E-4</v>
      </c>
      <c r="AF1553" s="1">
        <v>0.12928300000000001</v>
      </c>
      <c r="AG1553" s="1">
        <v>6.3775999999999999E-2</v>
      </c>
      <c r="AH1553" s="1">
        <v>1.292E-3</v>
      </c>
      <c r="AI1553" s="1">
        <v>0</v>
      </c>
      <c r="AJ1553" s="1">
        <v>0</v>
      </c>
      <c r="AK1553" s="1">
        <v>98.171300000000002</v>
      </c>
      <c r="AL1553">
        <v>1.2186000000000001E-2</v>
      </c>
      <c r="AM1553">
        <v>9.1629999999999993E-3</v>
      </c>
      <c r="AN1553">
        <v>7.4419999999999998E-3</v>
      </c>
      <c r="AO1553">
        <v>-6.0999999999999997E-4</v>
      </c>
      <c r="AP1553" s="7">
        <v>0.106798</v>
      </c>
      <c r="AQ1553">
        <v>0.12651699999999999</v>
      </c>
      <c r="AR1553">
        <v>-3.5799999999999998E-3</v>
      </c>
      <c r="AS1553">
        <v>-4.7400000000000003E-3</v>
      </c>
      <c r="AT1553">
        <v>3.2663700000000002</v>
      </c>
      <c r="AU1553">
        <f t="shared" si="277"/>
        <v>3.392887</v>
      </c>
      <c r="AV1553">
        <v>9.7330000000000003E-3</v>
      </c>
      <c r="AW1553">
        <v>2.859E-3</v>
      </c>
      <c r="AX1553" s="8">
        <v>-2.8E-3</v>
      </c>
      <c r="AY1553">
        <v>50.423499999999997</v>
      </c>
      <c r="AZ1553">
        <v>45.961599999999997</v>
      </c>
      <c r="BA1553" s="9">
        <v>4.7460000000000002E-3</v>
      </c>
      <c r="BB1553" s="10">
        <f t="shared" si="281"/>
        <v>1.9460000000000002E-3</v>
      </c>
      <c r="BC1553">
        <v>-5.2999999999999998E-4</v>
      </c>
      <c r="BD1553">
        <v>5.3689000000000001E-2</v>
      </c>
      <c r="BE1553">
        <v>2.7378E-2</v>
      </c>
      <c r="BF1553">
        <v>3.1799999999999998E-4</v>
      </c>
      <c r="BG1553">
        <v>0</v>
      </c>
      <c r="BH1553">
        <v>0</v>
      </c>
      <c r="BI1553" s="22"/>
    </row>
    <row r="1554" spans="1:61" x14ac:dyDescent="0.25">
      <c r="A1554" t="s">
        <v>257</v>
      </c>
      <c r="B1554" t="s">
        <v>258</v>
      </c>
      <c r="C1554">
        <f t="shared" si="275"/>
        <v>19</v>
      </c>
      <c r="D1554">
        <v>104</v>
      </c>
      <c r="E1554">
        <v>40</v>
      </c>
      <c r="F1554">
        <v>20</v>
      </c>
      <c r="G1554">
        <v>100</v>
      </c>
      <c r="H1554">
        <v>3</v>
      </c>
      <c r="I1554">
        <v>690</v>
      </c>
      <c r="J1554">
        <v>7</v>
      </c>
      <c r="K1554" s="1">
        <v>5.9235000000000003E-2</v>
      </c>
      <c r="L1554" s="1">
        <v>1.6573000000000001E-2</v>
      </c>
      <c r="M1554" s="1">
        <v>6.1748999999999998E-2</v>
      </c>
      <c r="N1554" s="1">
        <v>3.0469999999999998E-3</v>
      </c>
      <c r="O1554" s="2">
        <v>4.3261000000000001E-2</v>
      </c>
      <c r="P1554" s="17">
        <f t="shared" si="278"/>
        <v>432.61</v>
      </c>
      <c r="Q1554" s="3">
        <v>0.25822499999999998</v>
      </c>
      <c r="R1554" s="18">
        <f t="shared" si="276"/>
        <v>2582.25</v>
      </c>
      <c r="S1554" s="1">
        <v>-7.4700000000000001E-3</v>
      </c>
      <c r="T1554" s="1">
        <v>1.4400000000000001E-3</v>
      </c>
      <c r="U1554" s="4">
        <v>4.0503900000000002</v>
      </c>
      <c r="V1554" s="19">
        <f t="shared" si="279"/>
        <v>40503.9</v>
      </c>
      <c r="W1554" s="1">
        <v>8.1700000000000002E-3</v>
      </c>
      <c r="X1554" s="1">
        <v>-1.4400000000000001E-3</v>
      </c>
      <c r="Y1554" s="5">
        <v>-3.8300000000000001E-3</v>
      </c>
      <c r="AA1554" s="1">
        <v>32.884300000000003</v>
      </c>
      <c r="AB1554" s="1">
        <v>61.159599999999998</v>
      </c>
      <c r="AC1554" s="6">
        <v>1.7624999999999998E-2</v>
      </c>
      <c r="AD1554" s="21">
        <f t="shared" si="280"/>
        <v>176.24999999999997</v>
      </c>
      <c r="AE1554" s="1">
        <v>3.0807999999999999E-2</v>
      </c>
      <c r="AF1554" s="1">
        <v>1.5389E-2</v>
      </c>
      <c r="AG1554" s="1">
        <v>1.2462000000000001E-2</v>
      </c>
      <c r="AH1554" s="1">
        <v>-2.8209999999999999E-2</v>
      </c>
      <c r="AI1554" s="1">
        <v>0</v>
      </c>
      <c r="AJ1554" s="1">
        <v>0</v>
      </c>
      <c r="AK1554" s="1">
        <v>98.581299999999999</v>
      </c>
      <c r="AL1554">
        <v>1.4022E-2</v>
      </c>
      <c r="AM1554">
        <v>7.5360000000000002E-3</v>
      </c>
      <c r="AN1554">
        <v>2.4875999999999999E-2</v>
      </c>
      <c r="AO1554">
        <v>2.5460000000000001E-3</v>
      </c>
      <c r="AP1554" s="7">
        <v>3.3390000000000003E-2</v>
      </c>
      <c r="AQ1554">
        <v>0.112679</v>
      </c>
      <c r="AR1554">
        <v>-4.64E-3</v>
      </c>
      <c r="AS1554">
        <v>9.4300000000000004E-4</v>
      </c>
      <c r="AT1554">
        <v>3.5571999999999999</v>
      </c>
      <c r="AU1554">
        <f t="shared" si="277"/>
        <v>3.6698789999999999</v>
      </c>
      <c r="AV1554">
        <v>6.7990000000000004E-3</v>
      </c>
      <c r="AW1554">
        <v>-1.2899999999999999E-3</v>
      </c>
      <c r="AX1554" s="8">
        <v>-2.6900000000000001E-3</v>
      </c>
      <c r="AY1554">
        <v>50.301499999999997</v>
      </c>
      <c r="AZ1554">
        <v>45.887799999999999</v>
      </c>
      <c r="BA1554" s="9">
        <v>1.1908999999999999E-2</v>
      </c>
      <c r="BB1554" s="10">
        <f t="shared" si="281"/>
        <v>9.2189999999999998E-3</v>
      </c>
      <c r="BC1554">
        <v>4.2620999999999999E-2</v>
      </c>
      <c r="BD1554">
        <v>6.3590000000000001E-3</v>
      </c>
      <c r="BE1554">
        <v>5.3229999999999996E-3</v>
      </c>
      <c r="BF1554">
        <v>-6.8999999999999999E-3</v>
      </c>
      <c r="BG1554">
        <v>0</v>
      </c>
      <c r="BH1554">
        <v>0</v>
      </c>
      <c r="BI1554" s="22"/>
    </row>
    <row r="1555" spans="1:61" x14ac:dyDescent="0.25">
      <c r="A1555" t="s">
        <v>257</v>
      </c>
      <c r="B1555" t="s">
        <v>258</v>
      </c>
      <c r="C1555">
        <f t="shared" si="275"/>
        <v>20</v>
      </c>
      <c r="P1555" s="17"/>
      <c r="R1555" s="19"/>
      <c r="V1555" s="19"/>
      <c r="AD1555" s="21"/>
      <c r="AU1555">
        <f t="shared" si="277"/>
        <v>0</v>
      </c>
      <c r="BI1555" s="22"/>
    </row>
    <row r="1556" spans="1:61" x14ac:dyDescent="0.25">
      <c r="A1556" t="s">
        <v>257</v>
      </c>
      <c r="B1556" t="s">
        <v>258</v>
      </c>
      <c r="C1556">
        <f t="shared" si="275"/>
        <v>21</v>
      </c>
      <c r="P1556" s="17"/>
      <c r="R1556" s="19"/>
      <c r="V1556" s="19"/>
      <c r="AD1556" s="21"/>
      <c r="AU1556">
        <f t="shared" si="277"/>
        <v>0</v>
      </c>
      <c r="BI1556" s="22"/>
    </row>
    <row r="1557" spans="1:61" x14ac:dyDescent="0.25">
      <c r="A1557" t="s">
        <v>257</v>
      </c>
      <c r="B1557" t="s">
        <v>258</v>
      </c>
      <c r="C1557">
        <f t="shared" si="275"/>
        <v>22</v>
      </c>
      <c r="D1557">
        <v>104</v>
      </c>
      <c r="E1557">
        <v>40</v>
      </c>
      <c r="F1557">
        <v>20</v>
      </c>
      <c r="G1557">
        <v>100</v>
      </c>
      <c r="H1557">
        <v>3</v>
      </c>
      <c r="I1557">
        <v>693</v>
      </c>
      <c r="J1557">
        <v>10</v>
      </c>
      <c r="K1557" s="1">
        <v>2.7685000000000001E-2</v>
      </c>
      <c r="L1557" s="1">
        <v>1.7357000000000001E-2</v>
      </c>
      <c r="M1557" s="1">
        <v>-1.64E-3</v>
      </c>
      <c r="N1557" s="1">
        <v>1.2689999999999999E-3</v>
      </c>
      <c r="O1557" s="2">
        <v>3.8448000000000003E-2</v>
      </c>
      <c r="P1557" s="17">
        <f t="shared" si="278"/>
        <v>384.48</v>
      </c>
      <c r="Q1557" s="3">
        <v>0.24190400000000001</v>
      </c>
      <c r="R1557" s="18">
        <f t="shared" si="276"/>
        <v>2419.04</v>
      </c>
      <c r="S1557" s="1">
        <v>-4.0000000000000001E-3</v>
      </c>
      <c r="T1557" s="1">
        <v>-2.5400000000000002E-3</v>
      </c>
      <c r="U1557" s="4">
        <v>4.8170099999999998</v>
      </c>
      <c r="V1557" s="19">
        <f t="shared" si="279"/>
        <v>48170.1</v>
      </c>
      <c r="W1557" s="1">
        <v>1.7562000000000001E-2</v>
      </c>
      <c r="X1557" s="1">
        <v>-2.0000000000000001E-4</v>
      </c>
      <c r="Y1557" s="5">
        <v>1.06E-4</v>
      </c>
      <c r="AA1557" s="1">
        <v>33.343000000000004</v>
      </c>
      <c r="AB1557" s="1">
        <v>60.730400000000003</v>
      </c>
      <c r="AC1557" s="6">
        <v>2.6315999999999999E-2</v>
      </c>
      <c r="AD1557" s="21">
        <f t="shared" si="280"/>
        <v>263.15999999999997</v>
      </c>
      <c r="AE1557" s="1">
        <v>1.688E-3</v>
      </c>
      <c r="AF1557" s="1">
        <v>4.5799999999999999E-3</v>
      </c>
      <c r="AG1557" s="1">
        <v>8.2780000000000006E-3</v>
      </c>
      <c r="AH1557" s="1">
        <v>2.9492999999999998E-2</v>
      </c>
      <c r="AI1557" s="1">
        <v>0</v>
      </c>
      <c r="AJ1557" s="1">
        <v>0</v>
      </c>
      <c r="AK1557" s="1">
        <v>99.296700000000001</v>
      </c>
      <c r="AL1557">
        <v>6.489E-3</v>
      </c>
      <c r="AM1557">
        <v>7.8139999999999998E-3</v>
      </c>
      <c r="AN1557">
        <v>-6.4999999999999997E-4</v>
      </c>
      <c r="AO1557">
        <v>1.0499999999999999E-3</v>
      </c>
      <c r="AP1557" s="7">
        <v>2.9384E-2</v>
      </c>
      <c r="AQ1557">
        <v>0.10452</v>
      </c>
      <c r="AR1557">
        <v>-2.4599999999999999E-3</v>
      </c>
      <c r="AS1557">
        <v>-1.65E-3</v>
      </c>
      <c r="AT1557">
        <v>4.1888899999999998</v>
      </c>
      <c r="AU1557">
        <f t="shared" si="277"/>
        <v>4.2934099999999997</v>
      </c>
      <c r="AV1557">
        <v>1.4472E-2</v>
      </c>
      <c r="AW1557">
        <v>-1.8000000000000001E-4</v>
      </c>
      <c r="AX1557" s="8">
        <v>7.3999999999999996E-5</v>
      </c>
      <c r="AY1557">
        <v>50.501899999999999</v>
      </c>
      <c r="AZ1557">
        <v>45.117899999999999</v>
      </c>
      <c r="BA1557" s="9">
        <v>1.7606E-2</v>
      </c>
      <c r="BB1557" s="10">
        <f t="shared" ref="BB1557:BB1578" si="282">BA1557+AX1557</f>
        <v>1.7680000000000001E-2</v>
      </c>
      <c r="BC1557">
        <v>2.3119999999999998E-3</v>
      </c>
      <c r="BD1557">
        <v>1.874E-3</v>
      </c>
      <c r="BE1557">
        <v>3.5010000000000002E-3</v>
      </c>
      <c r="BF1557">
        <v>7.1399999999999996E-3</v>
      </c>
      <c r="BG1557">
        <v>0</v>
      </c>
      <c r="BH1557">
        <v>0</v>
      </c>
      <c r="BI1557" s="22"/>
    </row>
    <row r="1558" spans="1:61" x14ac:dyDescent="0.25">
      <c r="A1558" t="s">
        <v>257</v>
      </c>
      <c r="B1558" t="s">
        <v>258</v>
      </c>
      <c r="C1558">
        <f t="shared" si="275"/>
        <v>23</v>
      </c>
      <c r="D1558">
        <v>104</v>
      </c>
      <c r="E1558">
        <v>40</v>
      </c>
      <c r="F1558">
        <v>20</v>
      </c>
      <c r="G1558">
        <v>100</v>
      </c>
      <c r="H1558">
        <v>3</v>
      </c>
      <c r="I1558">
        <v>694</v>
      </c>
      <c r="J1558">
        <v>11</v>
      </c>
      <c r="K1558" s="1">
        <v>1.2163E-2</v>
      </c>
      <c r="L1558" s="1">
        <v>-2.3000000000000001E-4</v>
      </c>
      <c r="M1558" s="1">
        <v>6.2129999999999998E-3</v>
      </c>
      <c r="N1558" s="1">
        <v>6.646E-3</v>
      </c>
      <c r="O1558" s="2">
        <v>5.5962999999999999E-2</v>
      </c>
      <c r="P1558" s="17">
        <f t="shared" si="278"/>
        <v>559.63</v>
      </c>
      <c r="Q1558" s="3">
        <v>0.16488900000000001</v>
      </c>
      <c r="R1558" s="18">
        <f t="shared" si="276"/>
        <v>1648.89</v>
      </c>
      <c r="S1558" s="1">
        <v>-4.5799999999999999E-3</v>
      </c>
      <c r="T1558" s="1">
        <v>-3.3500000000000001E-3</v>
      </c>
      <c r="U1558" s="4">
        <v>3.8548300000000002</v>
      </c>
      <c r="V1558" s="19">
        <f t="shared" si="279"/>
        <v>38548.300000000003</v>
      </c>
      <c r="W1558" s="1">
        <v>1.3119E-2</v>
      </c>
      <c r="X1558" s="1">
        <v>1.276E-3</v>
      </c>
      <c r="Y1558" s="5">
        <v>-1.66E-3</v>
      </c>
      <c r="AA1558" s="1">
        <v>33.2577</v>
      </c>
      <c r="AB1558" s="1">
        <v>62.359200000000001</v>
      </c>
      <c r="AC1558" s="6">
        <v>2.6794999999999999E-2</v>
      </c>
      <c r="AD1558" s="21">
        <f t="shared" si="280"/>
        <v>267.95</v>
      </c>
      <c r="AE1558" s="1">
        <v>3.5850000000000001E-3</v>
      </c>
      <c r="AF1558" s="1">
        <v>4.1980000000000003E-3</v>
      </c>
      <c r="AG1558" s="1">
        <v>8.4370000000000001E-3</v>
      </c>
      <c r="AH1558" s="1">
        <v>-1.57E-3</v>
      </c>
      <c r="AI1558" s="1">
        <v>0</v>
      </c>
      <c r="AJ1558" s="1">
        <v>0</v>
      </c>
      <c r="AK1558" s="1">
        <v>99.763599999999997</v>
      </c>
      <c r="AL1558">
        <v>2.8449999999999999E-3</v>
      </c>
      <c r="AM1558">
        <v>-1E-4</v>
      </c>
      <c r="AN1558">
        <v>2.4729999999999999E-3</v>
      </c>
      <c r="AO1558">
        <v>5.4860000000000004E-3</v>
      </c>
      <c r="AP1558" s="7">
        <v>4.2679000000000002E-2</v>
      </c>
      <c r="AQ1558">
        <v>7.1094000000000004E-2</v>
      </c>
      <c r="AR1558">
        <v>-2.81E-3</v>
      </c>
      <c r="AS1558">
        <v>-2.1700000000000001E-3</v>
      </c>
      <c r="AT1558">
        <v>3.34511</v>
      </c>
      <c r="AU1558">
        <f t="shared" si="277"/>
        <v>3.416204</v>
      </c>
      <c r="AV1558">
        <v>1.0788000000000001E-2</v>
      </c>
      <c r="AW1558">
        <v>1.1249999999999999E-3</v>
      </c>
      <c r="AX1558" s="8">
        <v>-1.15E-3</v>
      </c>
      <c r="AY1558">
        <v>50.266599999999997</v>
      </c>
      <c r="AZ1558">
        <v>46.230400000000003</v>
      </c>
      <c r="BA1558" s="9">
        <v>1.7888999999999999E-2</v>
      </c>
      <c r="BB1558" s="10">
        <f t="shared" si="282"/>
        <v>1.6738999999999997E-2</v>
      </c>
      <c r="BC1558">
        <v>4.8999999999999998E-3</v>
      </c>
      <c r="BD1558">
        <v>1.714E-3</v>
      </c>
      <c r="BE1558">
        <v>3.5609999999999999E-3</v>
      </c>
      <c r="BF1558">
        <v>-3.8000000000000002E-4</v>
      </c>
      <c r="BG1558">
        <v>0</v>
      </c>
      <c r="BH1558">
        <v>0</v>
      </c>
      <c r="BI1558" s="22"/>
    </row>
    <row r="1559" spans="1:61" x14ac:dyDescent="0.25">
      <c r="A1559" t="s">
        <v>257</v>
      </c>
      <c r="B1559" t="s">
        <v>258</v>
      </c>
      <c r="C1559">
        <f t="shared" si="275"/>
        <v>24</v>
      </c>
      <c r="D1559">
        <v>104</v>
      </c>
      <c r="E1559">
        <v>40</v>
      </c>
      <c r="F1559">
        <v>20</v>
      </c>
      <c r="G1559">
        <v>100</v>
      </c>
      <c r="H1559">
        <v>3</v>
      </c>
      <c r="I1559">
        <v>695</v>
      </c>
      <c r="J1559">
        <v>12</v>
      </c>
      <c r="K1559" s="1">
        <v>1.8723E-2</v>
      </c>
      <c r="L1559" s="1">
        <v>1.9949999999999999E-2</v>
      </c>
      <c r="M1559" s="1">
        <v>1.6705999999999999E-2</v>
      </c>
      <c r="N1559" s="1">
        <v>1.3979999999999999E-3</v>
      </c>
      <c r="O1559" s="2">
        <v>4.3091999999999998E-2</v>
      </c>
      <c r="P1559" s="17">
        <f t="shared" si="278"/>
        <v>430.91999999999996</v>
      </c>
      <c r="Q1559" s="3">
        <v>0.22711700000000001</v>
      </c>
      <c r="R1559" s="18">
        <f t="shared" si="276"/>
        <v>2271.17</v>
      </c>
      <c r="S1559" s="1">
        <v>-3.6600000000000001E-3</v>
      </c>
      <c r="T1559" s="1">
        <v>-6.7000000000000002E-3</v>
      </c>
      <c r="U1559" s="4">
        <v>6.0550100000000002</v>
      </c>
      <c r="V1559" s="19">
        <f t="shared" si="279"/>
        <v>60550.100000000006</v>
      </c>
      <c r="W1559" s="1">
        <v>2.0532000000000002E-2</v>
      </c>
      <c r="X1559" s="1">
        <v>2.3259999999999999E-3</v>
      </c>
      <c r="Y1559" s="5">
        <v>5.9999999999999995E-4</v>
      </c>
      <c r="AA1559" s="1">
        <v>33.629899999999999</v>
      </c>
      <c r="AB1559" s="1">
        <v>59.938099999999999</v>
      </c>
      <c r="AC1559" s="6">
        <v>1.7073000000000001E-2</v>
      </c>
      <c r="AD1559" s="21">
        <f t="shared" si="280"/>
        <v>170.73000000000002</v>
      </c>
      <c r="AE1559" s="1">
        <v>1.75E-4</v>
      </c>
      <c r="AF1559" s="1">
        <v>8.9840000000000007E-3</v>
      </c>
      <c r="AG1559" s="1">
        <v>7.7860000000000004E-3</v>
      </c>
      <c r="AH1559" s="1">
        <v>-3.4729999999999997E-2</v>
      </c>
      <c r="AI1559" s="1">
        <v>0</v>
      </c>
      <c r="AJ1559" s="1">
        <v>0</v>
      </c>
      <c r="AK1559" s="1">
        <v>99.962400000000002</v>
      </c>
      <c r="AL1559">
        <v>4.3489999999999996E-3</v>
      </c>
      <c r="AM1559">
        <v>8.9009999999999992E-3</v>
      </c>
      <c r="AN1559">
        <v>6.6039999999999996E-3</v>
      </c>
      <c r="AO1559">
        <v>1.1460000000000001E-3</v>
      </c>
      <c r="AP1559" s="7">
        <v>3.2636999999999999E-2</v>
      </c>
      <c r="AQ1559">
        <v>9.7249000000000002E-2</v>
      </c>
      <c r="AR1559">
        <v>-2.2300000000000002E-3</v>
      </c>
      <c r="AS1559">
        <v>-4.3E-3</v>
      </c>
      <c r="AT1559">
        <v>5.2181600000000001</v>
      </c>
      <c r="AU1559">
        <f t="shared" si="277"/>
        <v>5.3154089999999998</v>
      </c>
      <c r="AV1559">
        <v>1.6768000000000002E-2</v>
      </c>
      <c r="AW1559">
        <v>2.0379999999999999E-3</v>
      </c>
      <c r="AX1559" s="8">
        <v>4.1399999999999998E-4</v>
      </c>
      <c r="AY1559">
        <v>50.478900000000003</v>
      </c>
      <c r="AZ1559">
        <v>44.129300000000001</v>
      </c>
      <c r="BA1559" s="9">
        <v>1.132E-2</v>
      </c>
      <c r="BB1559" s="10">
        <f t="shared" si="282"/>
        <v>1.1734E-2</v>
      </c>
      <c r="BC1559">
        <v>2.3699999999999999E-4</v>
      </c>
      <c r="BD1559">
        <v>3.643E-3</v>
      </c>
      <c r="BE1559">
        <v>3.264E-3</v>
      </c>
      <c r="BF1559">
        <v>-8.3300000000000006E-3</v>
      </c>
      <c r="BG1559">
        <v>0</v>
      </c>
      <c r="BH1559">
        <v>0</v>
      </c>
      <c r="BI1559" s="22"/>
    </row>
    <row r="1560" spans="1:61" x14ac:dyDescent="0.25">
      <c r="A1560" t="s">
        <v>257</v>
      </c>
      <c r="B1560" t="s">
        <v>258</v>
      </c>
      <c r="C1560">
        <f t="shared" si="275"/>
        <v>25</v>
      </c>
      <c r="D1560">
        <v>104</v>
      </c>
      <c r="E1560">
        <v>40</v>
      </c>
      <c r="F1560">
        <v>20</v>
      </c>
      <c r="G1560">
        <v>100</v>
      </c>
      <c r="H1560">
        <v>3</v>
      </c>
      <c r="I1560">
        <v>696</v>
      </c>
      <c r="J1560">
        <v>13</v>
      </c>
      <c r="K1560" s="1">
        <v>2.6426999999999999E-2</v>
      </c>
      <c r="L1560" s="1">
        <v>1.4537E-2</v>
      </c>
      <c r="M1560" s="1">
        <v>2.183E-3</v>
      </c>
      <c r="N1560" s="1">
        <v>2.7859999999999998E-3</v>
      </c>
      <c r="O1560" s="2">
        <v>2.7089999999999999E-2</v>
      </c>
      <c r="P1560" s="17">
        <f t="shared" si="278"/>
        <v>270.89999999999998</v>
      </c>
      <c r="Q1560" s="3">
        <v>0.150005</v>
      </c>
      <c r="R1560" s="18">
        <f t="shared" si="276"/>
        <v>1500.05</v>
      </c>
      <c r="S1560" s="1">
        <v>-1.0200000000000001E-2</v>
      </c>
      <c r="T1560" s="1">
        <v>-2.6800000000000001E-3</v>
      </c>
      <c r="U1560" s="4">
        <v>5.1865899999999998</v>
      </c>
      <c r="V1560" s="19">
        <f t="shared" si="279"/>
        <v>51865.9</v>
      </c>
      <c r="W1560" s="1">
        <v>1.3051999999999999E-2</v>
      </c>
      <c r="X1560" s="1">
        <v>-9.7000000000000005E-4</v>
      </c>
      <c r="Y1560" s="5">
        <v>-9.2200000000000008E-3</v>
      </c>
      <c r="AA1560" s="1">
        <v>33.4925</v>
      </c>
      <c r="AB1560" s="1">
        <v>60.9754</v>
      </c>
      <c r="AC1560" s="6">
        <v>1.1533E-2</v>
      </c>
      <c r="AD1560" s="21">
        <f t="shared" si="280"/>
        <v>115.33</v>
      </c>
      <c r="AE1560" s="1">
        <v>4.6350000000000002E-3</v>
      </c>
      <c r="AF1560" s="1">
        <v>2.209E-3</v>
      </c>
      <c r="AG1560" s="1">
        <v>1.9000000000000001E-5</v>
      </c>
      <c r="AH1560" s="1">
        <v>-4.2840000000000003E-2</v>
      </c>
      <c r="AI1560" s="1">
        <v>0</v>
      </c>
      <c r="AJ1560" s="1">
        <v>0</v>
      </c>
      <c r="AK1560" s="1">
        <v>99.843000000000004</v>
      </c>
      <c r="AL1560">
        <v>6.1549999999999999E-3</v>
      </c>
      <c r="AM1560">
        <v>6.5030000000000001E-3</v>
      </c>
      <c r="AN1560">
        <v>8.6499999999999999E-4</v>
      </c>
      <c r="AO1560">
        <v>2.2899999999999999E-3</v>
      </c>
      <c r="AP1560" s="7">
        <v>2.0572E-2</v>
      </c>
      <c r="AQ1560">
        <v>6.4401E-2</v>
      </c>
      <c r="AR1560">
        <v>-6.2300000000000003E-3</v>
      </c>
      <c r="AS1560">
        <v>-1.73E-3</v>
      </c>
      <c r="AT1560">
        <v>4.4815899999999997</v>
      </c>
      <c r="AU1560">
        <f t="shared" si="277"/>
        <v>4.5459909999999999</v>
      </c>
      <c r="AV1560">
        <v>1.0687E-2</v>
      </c>
      <c r="AW1560">
        <v>-8.5999999999999998E-4</v>
      </c>
      <c r="AX1560" s="8">
        <v>-6.3800000000000003E-3</v>
      </c>
      <c r="AY1560">
        <v>50.405799999999999</v>
      </c>
      <c r="AZ1560">
        <v>45.011800000000001</v>
      </c>
      <c r="BA1560" s="9">
        <v>7.6670000000000002E-3</v>
      </c>
      <c r="BB1560" s="10">
        <f t="shared" si="282"/>
        <v>1.2869999999999999E-3</v>
      </c>
      <c r="BC1560">
        <v>6.3090000000000004E-3</v>
      </c>
      <c r="BD1560">
        <v>8.9800000000000004E-4</v>
      </c>
      <c r="BE1560">
        <v>7.9999999999999996E-6</v>
      </c>
      <c r="BF1560">
        <v>-1.031E-2</v>
      </c>
      <c r="BG1560">
        <v>0</v>
      </c>
      <c r="BH1560">
        <v>0</v>
      </c>
      <c r="BI1560" s="22"/>
    </row>
    <row r="1561" spans="1:61" x14ac:dyDescent="0.25">
      <c r="A1561" t="s">
        <v>257</v>
      </c>
      <c r="B1561" t="s">
        <v>258</v>
      </c>
      <c r="C1561">
        <f t="shared" si="275"/>
        <v>26</v>
      </c>
      <c r="D1561">
        <v>104</v>
      </c>
      <c r="E1561">
        <v>40</v>
      </c>
      <c r="F1561">
        <v>20</v>
      </c>
      <c r="G1561">
        <v>100</v>
      </c>
      <c r="H1561">
        <v>3</v>
      </c>
      <c r="I1561">
        <v>697</v>
      </c>
      <c r="J1561">
        <v>14</v>
      </c>
      <c r="K1561" s="1">
        <v>2.4341999999999999E-2</v>
      </c>
      <c r="L1561" s="1">
        <v>1.6118E-2</v>
      </c>
      <c r="M1561" s="1">
        <v>-4.8999999999999998E-3</v>
      </c>
      <c r="N1561" s="1">
        <v>2.032E-3</v>
      </c>
      <c r="O1561" s="2">
        <v>3.8227999999999998E-2</v>
      </c>
      <c r="P1561" s="17">
        <f t="shared" si="278"/>
        <v>382.28</v>
      </c>
      <c r="Q1561" s="3">
        <v>0.134024</v>
      </c>
      <c r="R1561" s="18">
        <f t="shared" si="276"/>
        <v>1340.24</v>
      </c>
      <c r="S1561" s="1">
        <v>-9.5099999999999994E-3</v>
      </c>
      <c r="T1561" s="1">
        <v>-8.5000000000000006E-3</v>
      </c>
      <c r="U1561" s="4">
        <v>3.2709899999999998</v>
      </c>
      <c r="V1561" s="19">
        <f t="shared" si="279"/>
        <v>32709.899999999998</v>
      </c>
      <c r="W1561" s="1">
        <v>1.158E-2</v>
      </c>
      <c r="X1561" s="1">
        <v>2.1580000000000002E-3</v>
      </c>
      <c r="Y1561" s="5">
        <v>-1.213E-2</v>
      </c>
      <c r="AA1561" s="1">
        <v>33.190899999999999</v>
      </c>
      <c r="AB1561" s="1">
        <v>62.667700000000004</v>
      </c>
      <c r="AC1561" s="6">
        <v>1.0949E-2</v>
      </c>
      <c r="AD1561" s="21">
        <f t="shared" si="280"/>
        <v>109.49000000000001</v>
      </c>
      <c r="AE1561" s="1">
        <v>3.0999999999999999E-3</v>
      </c>
      <c r="AF1561" s="1">
        <v>1.7527999999999998E-2</v>
      </c>
      <c r="AG1561" s="1">
        <v>9.8239999999999994E-3</v>
      </c>
      <c r="AH1561" s="1">
        <v>1.4212000000000001E-2</v>
      </c>
      <c r="AI1561" s="1">
        <v>0</v>
      </c>
      <c r="AJ1561" s="1">
        <v>0</v>
      </c>
      <c r="AK1561" s="1">
        <v>99.378600000000006</v>
      </c>
      <c r="AL1561">
        <v>5.718E-3</v>
      </c>
      <c r="AM1561">
        <v>7.2719999999999998E-3</v>
      </c>
      <c r="AN1561">
        <v>-1.9599999999999999E-3</v>
      </c>
      <c r="AO1561">
        <v>1.684E-3</v>
      </c>
      <c r="AP1561" s="7">
        <v>2.9277000000000001E-2</v>
      </c>
      <c r="AQ1561">
        <v>5.8028999999999997E-2</v>
      </c>
      <c r="AR1561">
        <v>-5.8599999999999998E-3</v>
      </c>
      <c r="AS1561">
        <v>-5.5199999999999997E-3</v>
      </c>
      <c r="AT1561">
        <v>2.8504299999999998</v>
      </c>
      <c r="AU1561">
        <f t="shared" si="277"/>
        <v>2.9084589999999997</v>
      </c>
      <c r="AV1561">
        <v>9.5630000000000003E-3</v>
      </c>
      <c r="AW1561">
        <v>1.9120000000000001E-3</v>
      </c>
      <c r="AX1561" s="8">
        <v>-8.4700000000000001E-3</v>
      </c>
      <c r="AY1561">
        <v>50.376899999999999</v>
      </c>
      <c r="AZ1561">
        <v>46.654699999999998</v>
      </c>
      <c r="BA1561" s="9">
        <v>7.3410000000000003E-3</v>
      </c>
      <c r="BB1561" s="10">
        <f t="shared" si="282"/>
        <v>-1.1289999999999998E-3</v>
      </c>
      <c r="BC1561">
        <v>4.2550000000000001E-3</v>
      </c>
      <c r="BD1561">
        <v>7.1869999999999998E-3</v>
      </c>
      <c r="BE1561">
        <v>4.1640000000000002E-3</v>
      </c>
      <c r="BF1561">
        <v>3.4480000000000001E-3</v>
      </c>
      <c r="BG1561">
        <v>0</v>
      </c>
      <c r="BH1561">
        <v>0</v>
      </c>
      <c r="BI1561" s="22"/>
    </row>
    <row r="1562" spans="1:61" x14ac:dyDescent="0.25">
      <c r="A1562" s="23" t="s">
        <v>257</v>
      </c>
      <c r="B1562" t="s">
        <v>258</v>
      </c>
      <c r="C1562">
        <f t="shared" si="275"/>
        <v>27</v>
      </c>
      <c r="D1562" s="23">
        <v>104</v>
      </c>
      <c r="E1562" s="23">
        <v>40</v>
      </c>
      <c r="F1562" s="23">
        <v>20</v>
      </c>
      <c r="G1562" s="23">
        <v>100</v>
      </c>
      <c r="H1562" s="23">
        <v>3</v>
      </c>
      <c r="I1562" s="23">
        <v>698</v>
      </c>
      <c r="J1562" s="23">
        <v>15</v>
      </c>
      <c r="K1562" s="24">
        <v>3.5422000000000002E-2</v>
      </c>
      <c r="L1562" s="24">
        <v>2.894E-2</v>
      </c>
      <c r="M1562" s="24">
        <v>2.686E-3</v>
      </c>
      <c r="N1562" s="24">
        <v>6.0759999999999998E-3</v>
      </c>
      <c r="O1562" s="25">
        <v>4.4711000000000001E-2</v>
      </c>
      <c r="P1562" s="17">
        <f t="shared" si="278"/>
        <v>447.11</v>
      </c>
      <c r="Q1562" s="26">
        <v>9.7748000000000002E-2</v>
      </c>
      <c r="R1562" s="18">
        <f t="shared" si="276"/>
        <v>977.48</v>
      </c>
      <c r="S1562" s="24">
        <v>5.7479999999999996E-3</v>
      </c>
      <c r="T1562" s="24">
        <v>3.9230000000000003E-3</v>
      </c>
      <c r="U1562" s="27">
        <v>1.7533399999999999</v>
      </c>
      <c r="V1562" s="19">
        <f t="shared" si="279"/>
        <v>17533.399999999998</v>
      </c>
      <c r="W1562" s="24">
        <v>1.1044999999999999E-2</v>
      </c>
      <c r="X1562" s="24">
        <v>-1.8799999999999999E-3</v>
      </c>
      <c r="Y1562" s="28">
        <v>-9.7000000000000005E-4</v>
      </c>
      <c r="Z1562" s="28"/>
      <c r="AA1562" s="24">
        <v>33.069000000000003</v>
      </c>
      <c r="AB1562" s="24">
        <v>64.3994</v>
      </c>
      <c r="AC1562" s="29">
        <v>5.5001000000000001E-2</v>
      </c>
      <c r="AD1562" s="21">
        <f t="shared" si="280"/>
        <v>550.01</v>
      </c>
      <c r="AE1562" s="24">
        <v>-2.7E-4</v>
      </c>
      <c r="AF1562" s="24">
        <v>-2.1199999999999999E-3</v>
      </c>
      <c r="AG1562" s="24">
        <v>1.4992E-2</v>
      </c>
      <c r="AH1562" s="24">
        <v>3.3189999999999999E-3</v>
      </c>
      <c r="AI1562" s="24">
        <v>0</v>
      </c>
      <c r="AJ1562" s="24">
        <v>0</v>
      </c>
      <c r="AK1562" s="24">
        <v>99.5261</v>
      </c>
      <c r="AL1562" s="23">
        <v>8.3350000000000004E-3</v>
      </c>
      <c r="AM1562" s="23">
        <v>1.308E-2</v>
      </c>
      <c r="AN1562" s="23">
        <v>1.075E-3</v>
      </c>
      <c r="AO1562" s="23">
        <v>5.045E-3</v>
      </c>
      <c r="AP1562" s="30">
        <v>3.4301999999999999E-2</v>
      </c>
      <c r="AQ1562" s="23">
        <v>4.2397999999999998E-2</v>
      </c>
      <c r="AR1562" s="23">
        <v>3.5490000000000001E-3</v>
      </c>
      <c r="AS1562" s="23">
        <v>2.552E-3</v>
      </c>
      <c r="AT1562" s="23">
        <v>1.5306</v>
      </c>
      <c r="AU1562">
        <f t="shared" si="277"/>
        <v>1.5729979999999999</v>
      </c>
      <c r="AV1562" s="23">
        <v>9.1369999999999993E-3</v>
      </c>
      <c r="AW1562" s="23">
        <v>-1.67E-3</v>
      </c>
      <c r="AX1562" s="31">
        <v>-6.7000000000000002E-4</v>
      </c>
      <c r="AY1562" s="23">
        <v>50.280700000000003</v>
      </c>
      <c r="AZ1562" s="23">
        <v>48.028700000000001</v>
      </c>
      <c r="BA1562" s="32">
        <v>3.6940000000000001E-2</v>
      </c>
      <c r="BB1562" s="10">
        <f t="shared" si="282"/>
        <v>3.6270000000000004E-2</v>
      </c>
      <c r="BC1562" s="23">
        <v>-3.6999999999999999E-4</v>
      </c>
      <c r="BD1562" s="23">
        <v>-8.7000000000000001E-4</v>
      </c>
      <c r="BE1562" s="23">
        <v>6.3660000000000001E-3</v>
      </c>
      <c r="BF1562" s="23">
        <v>8.0699999999999999E-4</v>
      </c>
      <c r="BG1562" s="23">
        <v>0</v>
      </c>
      <c r="BH1562" s="23">
        <v>0</v>
      </c>
      <c r="BI1562" s="22"/>
    </row>
    <row r="1563" spans="1:61" x14ac:dyDescent="0.25">
      <c r="A1563" t="s">
        <v>259</v>
      </c>
      <c r="B1563" s="33" t="s">
        <v>258</v>
      </c>
      <c r="C1563">
        <v>1</v>
      </c>
      <c r="D1563">
        <v>105</v>
      </c>
      <c r="E1563">
        <v>40</v>
      </c>
      <c r="F1563">
        <v>20</v>
      </c>
      <c r="G1563">
        <v>100</v>
      </c>
      <c r="H1563">
        <v>3</v>
      </c>
      <c r="I1563">
        <v>699</v>
      </c>
      <c r="J1563">
        <v>1</v>
      </c>
      <c r="K1563" s="1">
        <v>1.8154E-2</v>
      </c>
      <c r="L1563" s="1">
        <v>1.6999999999999999E-3</v>
      </c>
      <c r="M1563" s="1">
        <v>9.7099999999999997E-4</v>
      </c>
      <c r="N1563" s="1">
        <v>1.6050000000000001E-3</v>
      </c>
      <c r="O1563" s="2">
        <v>1.5629000000000001E-2</v>
      </c>
      <c r="P1563" s="17">
        <f t="shared" si="278"/>
        <v>156.29</v>
      </c>
      <c r="Q1563" s="3">
        <v>0.16519200000000001</v>
      </c>
      <c r="R1563" s="18">
        <f t="shared" si="276"/>
        <v>1651.92</v>
      </c>
      <c r="S1563" s="1">
        <v>-1.2579999999999999E-2</v>
      </c>
      <c r="T1563" s="1">
        <v>-1.3480000000000001E-2</v>
      </c>
      <c r="U1563" s="4">
        <v>4.29908</v>
      </c>
      <c r="V1563" s="19">
        <f t="shared" si="279"/>
        <v>42990.8</v>
      </c>
      <c r="W1563" s="1">
        <v>1.9843E-2</v>
      </c>
      <c r="X1563" s="1">
        <v>5.1799999999999997E-3</v>
      </c>
      <c r="Y1563" s="5">
        <v>-9.8999999999999999E-4</v>
      </c>
      <c r="AA1563" s="1">
        <v>33.218499999999999</v>
      </c>
      <c r="AB1563" s="1">
        <v>61.553899999999999</v>
      </c>
      <c r="AC1563" s="6">
        <v>3.2650000000000001E-3</v>
      </c>
      <c r="AD1563" s="21">
        <f t="shared" si="280"/>
        <v>32.65</v>
      </c>
      <c r="AE1563" s="1">
        <v>1.56E-3</v>
      </c>
      <c r="AF1563" s="1">
        <v>-9.0699999999999999E-3</v>
      </c>
      <c r="AG1563" s="1">
        <v>8.848E-3</v>
      </c>
      <c r="AH1563" s="1">
        <v>-4.6149999999999997E-2</v>
      </c>
      <c r="AI1563" s="1">
        <v>0</v>
      </c>
      <c r="AJ1563" s="1">
        <v>0</v>
      </c>
      <c r="AK1563" s="1">
        <v>99.231200000000001</v>
      </c>
      <c r="AL1563">
        <v>4.261E-3</v>
      </c>
      <c r="AM1563">
        <v>7.67E-4</v>
      </c>
      <c r="AN1563">
        <v>3.88E-4</v>
      </c>
      <c r="AO1563">
        <v>1.3290000000000001E-3</v>
      </c>
      <c r="AP1563" s="7">
        <v>1.196E-2</v>
      </c>
      <c r="AQ1563">
        <v>7.1469000000000005E-2</v>
      </c>
      <c r="AR1563">
        <v>-7.7499999999999999E-3</v>
      </c>
      <c r="AS1563">
        <v>-8.7500000000000008E-3</v>
      </c>
      <c r="AT1563">
        <v>3.7434099999999999</v>
      </c>
      <c r="AU1563">
        <f t="shared" si="277"/>
        <v>3.8148789999999999</v>
      </c>
      <c r="AV1563">
        <v>1.6374E-2</v>
      </c>
      <c r="AW1563">
        <v>4.5849999999999997E-3</v>
      </c>
      <c r="AX1563" s="8">
        <v>-6.8999999999999997E-4</v>
      </c>
      <c r="AY1563">
        <v>50.379600000000003</v>
      </c>
      <c r="AZ1563">
        <v>45.789900000000003</v>
      </c>
      <c r="BA1563" s="9">
        <v>2.1870000000000001E-3</v>
      </c>
      <c r="BB1563" s="10">
        <f t="shared" si="282"/>
        <v>1.4970000000000001E-3</v>
      </c>
      <c r="BC1563">
        <v>2.14E-3</v>
      </c>
      <c r="BD1563">
        <v>-3.7200000000000002E-3</v>
      </c>
      <c r="BE1563">
        <v>3.7469999999999999E-3</v>
      </c>
      <c r="BF1563">
        <v>-1.119E-2</v>
      </c>
      <c r="BG1563">
        <v>0</v>
      </c>
      <c r="BH1563">
        <v>0</v>
      </c>
      <c r="BI1563" s="22"/>
    </row>
    <row r="1564" spans="1:61" x14ac:dyDescent="0.25">
      <c r="A1564" t="s">
        <v>259</v>
      </c>
      <c r="B1564" t="s">
        <v>258</v>
      </c>
      <c r="C1564">
        <f>C1563+1</f>
        <v>2</v>
      </c>
      <c r="D1564">
        <v>105</v>
      </c>
      <c r="E1564">
        <v>40</v>
      </c>
      <c r="F1564">
        <v>20</v>
      </c>
      <c r="G1564">
        <v>100</v>
      </c>
      <c r="H1564">
        <v>3</v>
      </c>
      <c r="I1564">
        <v>700</v>
      </c>
      <c r="J1564">
        <v>2</v>
      </c>
      <c r="K1564" s="1">
        <v>2.3768000000000001E-2</v>
      </c>
      <c r="L1564" s="1">
        <v>1.0907E-2</v>
      </c>
      <c r="M1564" s="1">
        <v>5.4600000000000004E-4</v>
      </c>
      <c r="N1564" s="1">
        <v>3.0360000000000001E-3</v>
      </c>
      <c r="O1564" s="2">
        <v>1.3872000000000001E-2</v>
      </c>
      <c r="P1564" s="17">
        <f t="shared" si="278"/>
        <v>138.72</v>
      </c>
      <c r="Q1564" s="3">
        <v>0.33413700000000002</v>
      </c>
      <c r="R1564" s="18">
        <f t="shared" si="276"/>
        <v>3341.3700000000003</v>
      </c>
      <c r="S1564" s="1">
        <v>-1.9449999999999999E-2</v>
      </c>
      <c r="T1564" s="1">
        <v>-2.342E-2</v>
      </c>
      <c r="U1564" s="4">
        <v>5.4951499999999998</v>
      </c>
      <c r="V1564" s="19">
        <f t="shared" si="279"/>
        <v>54951.5</v>
      </c>
      <c r="W1564" s="1">
        <v>2.0469999999999999E-2</v>
      </c>
      <c r="X1564" s="1">
        <v>6.1729999999999997E-3</v>
      </c>
      <c r="Y1564" s="5">
        <v>-5.5199999999999997E-3</v>
      </c>
      <c r="AA1564" s="1">
        <v>33.3386</v>
      </c>
      <c r="AB1564" s="1">
        <v>60.072400000000002</v>
      </c>
      <c r="AC1564" s="6">
        <v>3.64E-3</v>
      </c>
      <c r="AD1564" s="21">
        <f t="shared" si="280"/>
        <v>36.4</v>
      </c>
      <c r="AE1564" s="1">
        <v>-1.0499999999999999E-3</v>
      </c>
      <c r="AF1564" s="1">
        <v>1.8069999999999999E-2</v>
      </c>
      <c r="AG1564" s="1">
        <v>5.8300000000000001E-3</v>
      </c>
      <c r="AH1564" s="1">
        <v>6.9490000000000003E-3</v>
      </c>
      <c r="AI1564" s="1">
        <v>0</v>
      </c>
      <c r="AJ1564" s="1">
        <v>0</v>
      </c>
      <c r="AK1564" s="1">
        <v>99.304100000000005</v>
      </c>
      <c r="AL1564">
        <v>5.5669999999999999E-3</v>
      </c>
      <c r="AM1564">
        <v>4.9069999999999999E-3</v>
      </c>
      <c r="AN1564">
        <v>2.1800000000000001E-4</v>
      </c>
      <c r="AO1564">
        <v>2.5100000000000001E-3</v>
      </c>
      <c r="AP1564" s="7">
        <v>1.0593999999999999E-2</v>
      </c>
      <c r="AQ1564">
        <v>0.144263</v>
      </c>
      <c r="AR1564">
        <v>-1.1950000000000001E-2</v>
      </c>
      <c r="AS1564">
        <v>-1.5169999999999999E-2</v>
      </c>
      <c r="AT1564">
        <v>4.7750199999999996</v>
      </c>
      <c r="AU1564">
        <f t="shared" si="277"/>
        <v>4.9192829999999992</v>
      </c>
      <c r="AV1564">
        <v>1.6855999999999999E-2</v>
      </c>
      <c r="AW1564">
        <v>5.4520000000000002E-3</v>
      </c>
      <c r="AX1564" s="8">
        <v>-3.8400000000000001E-3</v>
      </c>
      <c r="AY1564">
        <v>50.457500000000003</v>
      </c>
      <c r="AZ1564">
        <v>44.595599999999997</v>
      </c>
      <c r="BA1564" s="9">
        <v>2.4329999999999998E-3</v>
      </c>
      <c r="BB1564" s="10">
        <f t="shared" si="282"/>
        <v>-1.4070000000000003E-3</v>
      </c>
      <c r="BC1564">
        <v>-1.4400000000000001E-3</v>
      </c>
      <c r="BD1564">
        <v>7.3879999999999996E-3</v>
      </c>
      <c r="BE1564">
        <v>2.464E-3</v>
      </c>
      <c r="BF1564">
        <v>1.681E-3</v>
      </c>
      <c r="BG1564">
        <v>0</v>
      </c>
      <c r="BH1564">
        <v>0</v>
      </c>
      <c r="BI1564" s="22"/>
    </row>
    <row r="1565" spans="1:61" x14ac:dyDescent="0.25">
      <c r="A1565" t="s">
        <v>259</v>
      </c>
      <c r="B1565" t="s">
        <v>258</v>
      </c>
      <c r="C1565">
        <f t="shared" ref="C1565:C1574" si="283">C1564+1</f>
        <v>3</v>
      </c>
      <c r="D1565">
        <v>105</v>
      </c>
      <c r="E1565">
        <v>40</v>
      </c>
      <c r="F1565">
        <v>20</v>
      </c>
      <c r="G1565">
        <v>100</v>
      </c>
      <c r="H1565">
        <v>3</v>
      </c>
      <c r="I1565">
        <v>701</v>
      </c>
      <c r="J1565">
        <v>3</v>
      </c>
      <c r="K1565" s="1">
        <v>3.0913E-2</v>
      </c>
      <c r="L1565" s="1">
        <v>1.9924999999999998E-2</v>
      </c>
      <c r="M1565" s="1">
        <v>2.4671999999999999E-2</v>
      </c>
      <c r="N1565" s="1">
        <v>4.37E-4</v>
      </c>
      <c r="O1565" s="2">
        <v>5.9871000000000001E-2</v>
      </c>
      <c r="P1565" s="17">
        <f t="shared" si="278"/>
        <v>598.71</v>
      </c>
      <c r="Q1565" s="3">
        <v>0.25168200000000002</v>
      </c>
      <c r="R1565" s="18">
        <f t="shared" si="276"/>
        <v>2516.8200000000002</v>
      </c>
      <c r="S1565" s="1">
        <v>-1.294E-2</v>
      </c>
      <c r="T1565" s="1">
        <v>-1.583E-2</v>
      </c>
      <c r="U1565" s="4">
        <v>4.30098</v>
      </c>
      <c r="V1565" s="19">
        <f t="shared" si="279"/>
        <v>43009.8</v>
      </c>
      <c r="W1565" s="1">
        <v>1.7958999999999999E-2</v>
      </c>
      <c r="X1565" s="1">
        <v>5.8190000000000004E-3</v>
      </c>
      <c r="Y1565" s="5">
        <v>-2.65E-3</v>
      </c>
      <c r="AA1565" s="1">
        <v>33.123399999999997</v>
      </c>
      <c r="AB1565" s="1">
        <v>61.189500000000002</v>
      </c>
      <c r="AC1565" s="6">
        <v>5.3794000000000002E-2</v>
      </c>
      <c r="AD1565" s="21">
        <f t="shared" si="280"/>
        <v>537.94000000000005</v>
      </c>
      <c r="AE1565" s="1">
        <v>2.9499000000000001E-2</v>
      </c>
      <c r="AF1565" s="1">
        <v>-3.49E-3</v>
      </c>
      <c r="AG1565" s="1">
        <v>9.6620000000000004E-3</v>
      </c>
      <c r="AH1565" s="1">
        <v>-7.2000000000000005E-4</v>
      </c>
      <c r="AI1565" s="1">
        <v>0</v>
      </c>
      <c r="AJ1565" s="1">
        <v>0</v>
      </c>
      <c r="AK1565" s="1">
        <v>99.082499999999996</v>
      </c>
      <c r="AL1565">
        <v>7.273E-3</v>
      </c>
      <c r="AM1565">
        <v>9.0039999999999999E-3</v>
      </c>
      <c r="AN1565">
        <v>9.8779999999999996E-3</v>
      </c>
      <c r="AO1565">
        <v>3.6299999999999999E-4</v>
      </c>
      <c r="AP1565" s="7">
        <v>4.5927000000000003E-2</v>
      </c>
      <c r="AQ1565">
        <v>0.109151</v>
      </c>
      <c r="AR1565">
        <v>-7.9900000000000006E-3</v>
      </c>
      <c r="AS1565">
        <v>-1.03E-2</v>
      </c>
      <c r="AT1565">
        <v>3.7541099999999998</v>
      </c>
      <c r="AU1565">
        <f t="shared" si="277"/>
        <v>3.8632609999999996</v>
      </c>
      <c r="AV1565">
        <v>1.4855E-2</v>
      </c>
      <c r="AW1565">
        <v>5.1630000000000001E-3</v>
      </c>
      <c r="AX1565" s="8">
        <v>-1.8500000000000001E-3</v>
      </c>
      <c r="AY1565">
        <v>50.3566</v>
      </c>
      <c r="AZ1565">
        <v>45.628599999999999</v>
      </c>
      <c r="BA1565" s="9">
        <v>3.6124000000000003E-2</v>
      </c>
      <c r="BB1565" s="10">
        <f t="shared" si="282"/>
        <v>3.4274000000000006E-2</v>
      </c>
      <c r="BC1565">
        <v>4.0559999999999999E-2</v>
      </c>
      <c r="BD1565">
        <v>-1.4300000000000001E-3</v>
      </c>
      <c r="BE1565">
        <v>4.1019999999999997E-3</v>
      </c>
      <c r="BF1565">
        <v>-1.7000000000000001E-4</v>
      </c>
      <c r="BG1565">
        <v>0</v>
      </c>
      <c r="BH1565">
        <v>0</v>
      </c>
      <c r="BI1565" s="22"/>
    </row>
    <row r="1566" spans="1:61" x14ac:dyDescent="0.25">
      <c r="A1566" t="s">
        <v>259</v>
      </c>
      <c r="B1566" t="s">
        <v>258</v>
      </c>
      <c r="C1566">
        <f t="shared" si="283"/>
        <v>4</v>
      </c>
      <c r="D1566">
        <v>105</v>
      </c>
      <c r="E1566">
        <v>40</v>
      </c>
      <c r="F1566">
        <v>20</v>
      </c>
      <c r="G1566">
        <v>100</v>
      </c>
      <c r="H1566">
        <v>3</v>
      </c>
      <c r="I1566">
        <v>702</v>
      </c>
      <c r="J1566">
        <v>4</v>
      </c>
      <c r="K1566" s="1">
        <v>2.5784999999999999E-2</v>
      </c>
      <c r="L1566" s="1">
        <v>9.5040000000000003E-3</v>
      </c>
      <c r="M1566" s="1">
        <v>2.8119999999999998E-3</v>
      </c>
      <c r="N1566" s="1">
        <v>6.8190000000000004E-3</v>
      </c>
      <c r="O1566" s="2">
        <v>1.388E-2</v>
      </c>
      <c r="P1566" s="17">
        <f t="shared" si="278"/>
        <v>138.80000000000001</v>
      </c>
      <c r="Q1566" s="3">
        <v>0.15046599999999999</v>
      </c>
      <c r="R1566" s="18">
        <f t="shared" si="276"/>
        <v>1504.6599999999999</v>
      </c>
      <c r="S1566" s="1">
        <v>-1.7930000000000001E-2</v>
      </c>
      <c r="T1566" s="1">
        <v>-2.2890000000000001E-2</v>
      </c>
      <c r="U1566" s="4">
        <v>3.62405</v>
      </c>
      <c r="V1566" s="19">
        <f t="shared" si="279"/>
        <v>36240.5</v>
      </c>
      <c r="W1566" s="1">
        <v>2.5555000000000001E-2</v>
      </c>
      <c r="X1566" s="1">
        <v>1.0640000000000001E-3</v>
      </c>
      <c r="Y1566" s="5">
        <v>-3.65E-3</v>
      </c>
      <c r="AA1566" s="1">
        <v>33.1081</v>
      </c>
      <c r="AB1566" s="1">
        <v>62.284199999999998</v>
      </c>
      <c r="AC1566" s="6">
        <v>3.6000000000000001E-5</v>
      </c>
      <c r="AD1566" s="21">
        <f t="shared" si="280"/>
        <v>0.36</v>
      </c>
      <c r="AE1566" s="1">
        <v>7.9380000000000006E-3</v>
      </c>
      <c r="AF1566" s="1">
        <v>9.3799999999999994E-3</v>
      </c>
      <c r="AG1566" s="1">
        <v>1.5022000000000001E-2</v>
      </c>
      <c r="AH1566" s="1">
        <v>-5.1500000000000001E-3</v>
      </c>
      <c r="AI1566" s="1">
        <v>0</v>
      </c>
      <c r="AJ1566" s="1">
        <v>0</v>
      </c>
      <c r="AK1566" s="1">
        <v>99.234999999999999</v>
      </c>
      <c r="AL1566">
        <v>6.0639999999999999E-3</v>
      </c>
      <c r="AM1566">
        <v>4.2929999999999999E-3</v>
      </c>
      <c r="AN1566">
        <v>1.1249999999999999E-3</v>
      </c>
      <c r="AO1566">
        <v>5.659E-3</v>
      </c>
      <c r="AP1566" s="7">
        <v>1.0642E-2</v>
      </c>
      <c r="AQ1566">
        <v>6.5223000000000003E-2</v>
      </c>
      <c r="AR1566">
        <v>-1.106E-2</v>
      </c>
      <c r="AS1566">
        <v>-1.489E-2</v>
      </c>
      <c r="AT1566">
        <v>3.1617299999999999</v>
      </c>
      <c r="AU1566">
        <f t="shared" si="277"/>
        <v>3.226953</v>
      </c>
      <c r="AV1566">
        <v>2.1127E-2</v>
      </c>
      <c r="AW1566">
        <v>9.4399999999999996E-4</v>
      </c>
      <c r="AX1566" s="8">
        <v>-2.5500000000000002E-3</v>
      </c>
      <c r="AY1566">
        <v>50.309199999999997</v>
      </c>
      <c r="AZ1566">
        <v>46.422600000000003</v>
      </c>
      <c r="BA1566" s="9">
        <v>2.4000000000000001E-5</v>
      </c>
      <c r="BB1566" s="10">
        <f t="shared" si="282"/>
        <v>-2.526E-3</v>
      </c>
      <c r="BC1566">
        <v>1.0909E-2</v>
      </c>
      <c r="BD1566">
        <v>3.8500000000000001E-3</v>
      </c>
      <c r="BE1566">
        <v>6.3749999999999996E-3</v>
      </c>
      <c r="BF1566">
        <v>-1.25E-3</v>
      </c>
      <c r="BG1566">
        <v>0</v>
      </c>
      <c r="BH1566">
        <v>0</v>
      </c>
      <c r="BI1566" s="22"/>
    </row>
    <row r="1567" spans="1:61" x14ac:dyDescent="0.25">
      <c r="A1567" t="s">
        <v>259</v>
      </c>
      <c r="B1567" t="s">
        <v>258</v>
      </c>
      <c r="C1567">
        <f t="shared" si="283"/>
        <v>5</v>
      </c>
      <c r="D1567">
        <v>105</v>
      </c>
      <c r="E1567">
        <v>40</v>
      </c>
      <c r="F1567">
        <v>20</v>
      </c>
      <c r="G1567">
        <v>100</v>
      </c>
      <c r="H1567">
        <v>3</v>
      </c>
      <c r="I1567">
        <v>703</v>
      </c>
      <c r="J1567">
        <v>5</v>
      </c>
      <c r="K1567" s="1">
        <v>1.493E-3</v>
      </c>
      <c r="L1567" s="1">
        <v>2.0532999999999999E-2</v>
      </c>
      <c r="M1567" s="1">
        <v>-3.3800000000000002E-3</v>
      </c>
      <c r="N1567" s="1">
        <v>1.1759E-2</v>
      </c>
      <c r="O1567" s="2">
        <v>1.2647E-2</v>
      </c>
      <c r="P1567" s="17">
        <f t="shared" si="278"/>
        <v>126.47</v>
      </c>
      <c r="Q1567" s="3">
        <v>0.278225</v>
      </c>
      <c r="R1567" s="18">
        <f t="shared" si="276"/>
        <v>2782.25</v>
      </c>
      <c r="S1567" s="1">
        <v>-2.128E-2</v>
      </c>
      <c r="T1567" s="1">
        <v>-2.3470000000000001E-2</v>
      </c>
      <c r="U1567" s="4">
        <v>5.1228899999999999</v>
      </c>
      <c r="V1567" s="19">
        <f t="shared" si="279"/>
        <v>51228.9</v>
      </c>
      <c r="W1567" s="1">
        <v>2.1770000000000001E-2</v>
      </c>
      <c r="X1567" s="1">
        <v>1.114E-3</v>
      </c>
      <c r="Y1567" s="5">
        <v>-3.4299999999999999E-3</v>
      </c>
      <c r="AA1567" s="1">
        <v>33.228400000000001</v>
      </c>
      <c r="AB1567" s="1">
        <v>60.372900000000001</v>
      </c>
      <c r="AC1567" s="6">
        <v>-1.9E-3</v>
      </c>
      <c r="AD1567" s="21">
        <f t="shared" si="280"/>
        <v>-19</v>
      </c>
      <c r="AE1567" s="1">
        <v>-4.3299999999999996E-3</v>
      </c>
      <c r="AF1567" s="1">
        <v>1.0369999999999999E-3</v>
      </c>
      <c r="AG1567" s="1">
        <v>1.0207000000000001E-2</v>
      </c>
      <c r="AH1567" s="1">
        <v>-7.7299999999999999E-3</v>
      </c>
      <c r="AI1567" s="1">
        <v>0</v>
      </c>
      <c r="AJ1567" s="1">
        <v>0</v>
      </c>
      <c r="AK1567" s="1">
        <v>99.017399999999995</v>
      </c>
      <c r="AL1567">
        <v>3.5100000000000002E-4</v>
      </c>
      <c r="AM1567">
        <v>9.2659999999999999E-3</v>
      </c>
      <c r="AN1567">
        <v>-1.3500000000000001E-3</v>
      </c>
      <c r="AO1567">
        <v>9.75E-3</v>
      </c>
      <c r="AP1567" s="7">
        <v>9.6880000000000004E-3</v>
      </c>
      <c r="AQ1567">
        <v>0.120493</v>
      </c>
      <c r="AR1567">
        <v>-1.312E-2</v>
      </c>
      <c r="AS1567">
        <v>-1.525E-2</v>
      </c>
      <c r="AT1567">
        <v>4.4652799999999999</v>
      </c>
      <c r="AU1567">
        <f t="shared" si="277"/>
        <v>4.5857729999999997</v>
      </c>
      <c r="AV1567">
        <v>1.7982000000000001E-2</v>
      </c>
      <c r="AW1567">
        <v>9.8700000000000003E-4</v>
      </c>
      <c r="AX1567" s="8">
        <v>-2.3999999999999998E-3</v>
      </c>
      <c r="AY1567">
        <v>50.445700000000002</v>
      </c>
      <c r="AZ1567">
        <v>44.957000000000001</v>
      </c>
      <c r="BA1567" s="9">
        <v>-1.2800000000000001E-3</v>
      </c>
      <c r="BB1567" s="10">
        <f t="shared" si="282"/>
        <v>-3.6800000000000001E-3</v>
      </c>
      <c r="BC1567">
        <v>-5.9500000000000004E-3</v>
      </c>
      <c r="BD1567">
        <v>4.2499999999999998E-4</v>
      </c>
      <c r="BE1567">
        <v>4.3270000000000001E-3</v>
      </c>
      <c r="BF1567">
        <v>-1.8799999999999999E-3</v>
      </c>
      <c r="BG1567">
        <v>0</v>
      </c>
      <c r="BH1567">
        <v>0</v>
      </c>
      <c r="BI1567" s="22"/>
    </row>
    <row r="1568" spans="1:61" x14ac:dyDescent="0.25">
      <c r="A1568" t="s">
        <v>259</v>
      </c>
      <c r="B1568" t="s">
        <v>258</v>
      </c>
      <c r="C1568">
        <f t="shared" si="283"/>
        <v>6</v>
      </c>
      <c r="D1568">
        <v>105</v>
      </c>
      <c r="E1568">
        <v>40</v>
      </c>
      <c r="F1568">
        <v>20</v>
      </c>
      <c r="G1568">
        <v>100</v>
      </c>
      <c r="H1568">
        <v>3</v>
      </c>
      <c r="I1568">
        <v>704</v>
      </c>
      <c r="J1568">
        <v>6</v>
      </c>
      <c r="K1568" s="1">
        <v>1.5900999999999998E-2</v>
      </c>
      <c r="L1568" s="1">
        <v>7.4539999999999997E-3</v>
      </c>
      <c r="M1568" s="1">
        <v>-4.9800000000000001E-3</v>
      </c>
      <c r="N1568" s="1">
        <v>1.0324E-2</v>
      </c>
      <c r="O1568" s="2">
        <v>1.5401E-2</v>
      </c>
      <c r="P1568" s="17">
        <f t="shared" si="278"/>
        <v>154.01</v>
      </c>
      <c r="Q1568" s="3">
        <v>0.28690300000000002</v>
      </c>
      <c r="R1568" s="18">
        <f t="shared" si="276"/>
        <v>2869.03</v>
      </c>
      <c r="S1568" s="1">
        <v>-2.0969999999999999E-2</v>
      </c>
      <c r="T1568" s="1">
        <v>-2.6239999999999999E-2</v>
      </c>
      <c r="U1568" s="4">
        <v>5.5039600000000002</v>
      </c>
      <c r="V1568" s="19">
        <f t="shared" si="279"/>
        <v>55039.6</v>
      </c>
      <c r="W1568" s="1">
        <v>3.2134000000000003E-2</v>
      </c>
      <c r="X1568" s="1">
        <v>-2.3000000000000001E-4</v>
      </c>
      <c r="Y1568" s="5">
        <v>-5.47E-3</v>
      </c>
      <c r="AA1568" s="1">
        <v>33.366700000000002</v>
      </c>
      <c r="AB1568" s="1">
        <v>60.1205</v>
      </c>
      <c r="AC1568" s="6">
        <v>9.4039999999999992E-3</v>
      </c>
      <c r="AD1568" s="21">
        <f t="shared" si="280"/>
        <v>94.039999999999992</v>
      </c>
      <c r="AE1568" s="1">
        <v>-6.7000000000000002E-4</v>
      </c>
      <c r="AF1568" s="1">
        <v>-9.6200000000000001E-3</v>
      </c>
      <c r="AG1568" s="1">
        <v>3.86E-4</v>
      </c>
      <c r="AH1568" s="1">
        <v>-1.8710000000000001E-2</v>
      </c>
      <c r="AI1568" s="1">
        <v>0</v>
      </c>
      <c r="AJ1568" s="1">
        <v>0</v>
      </c>
      <c r="AK1568" s="1">
        <v>99.282200000000003</v>
      </c>
      <c r="AL1568">
        <v>3.722E-3</v>
      </c>
      <c r="AM1568">
        <v>3.3519999999999999E-3</v>
      </c>
      <c r="AN1568">
        <v>-1.98E-3</v>
      </c>
      <c r="AO1568">
        <v>8.5290000000000001E-3</v>
      </c>
      <c r="AP1568" s="7">
        <v>1.1755E-2</v>
      </c>
      <c r="AQ1568">
        <v>0.123804</v>
      </c>
      <c r="AR1568">
        <v>-1.2880000000000001E-2</v>
      </c>
      <c r="AS1568">
        <v>-1.6990000000000002E-2</v>
      </c>
      <c r="AT1568">
        <v>4.7801499999999999</v>
      </c>
      <c r="AU1568">
        <f t="shared" si="277"/>
        <v>4.9039539999999997</v>
      </c>
      <c r="AV1568">
        <v>2.6446999999999998E-2</v>
      </c>
      <c r="AW1568">
        <v>-2.0000000000000001E-4</v>
      </c>
      <c r="AX1568" s="8">
        <v>-3.8E-3</v>
      </c>
      <c r="AY1568">
        <v>50.473300000000002</v>
      </c>
      <c r="AZ1568">
        <v>44.607799999999997</v>
      </c>
      <c r="BA1568" s="9">
        <v>6.2839999999999997E-3</v>
      </c>
      <c r="BB1568" s="10">
        <f t="shared" si="282"/>
        <v>2.4839999999999997E-3</v>
      </c>
      <c r="BC1568">
        <v>-9.1E-4</v>
      </c>
      <c r="BD1568">
        <v>-3.9300000000000003E-3</v>
      </c>
      <c r="BE1568">
        <v>1.63E-4</v>
      </c>
      <c r="BF1568">
        <v>-4.5199999999999997E-3</v>
      </c>
      <c r="BG1568">
        <v>0</v>
      </c>
      <c r="BH1568">
        <v>0</v>
      </c>
      <c r="BI1568" s="22"/>
    </row>
    <row r="1569" spans="1:61" x14ac:dyDescent="0.25">
      <c r="A1569" t="s">
        <v>259</v>
      </c>
      <c r="B1569" t="s">
        <v>258</v>
      </c>
      <c r="C1569">
        <f t="shared" si="283"/>
        <v>7</v>
      </c>
      <c r="D1569">
        <v>105</v>
      </c>
      <c r="E1569">
        <v>40</v>
      </c>
      <c r="F1569">
        <v>20</v>
      </c>
      <c r="G1569">
        <v>100</v>
      </c>
      <c r="H1569">
        <v>3</v>
      </c>
      <c r="I1569">
        <v>705</v>
      </c>
      <c r="J1569">
        <v>7</v>
      </c>
      <c r="K1569" s="1">
        <v>1.4874E-2</v>
      </c>
      <c r="L1569" s="1">
        <v>1.7561E-2</v>
      </c>
      <c r="M1569" s="1">
        <v>1.5706999999999999E-2</v>
      </c>
      <c r="N1569" s="1">
        <v>4.7400000000000003E-3</v>
      </c>
      <c r="O1569" s="2">
        <v>1.8234E-2</v>
      </c>
      <c r="P1569" s="17">
        <f t="shared" si="278"/>
        <v>182.34</v>
      </c>
      <c r="Q1569" s="3">
        <v>0.25138700000000003</v>
      </c>
      <c r="R1569" s="18">
        <f t="shared" si="276"/>
        <v>2513.8700000000003</v>
      </c>
      <c r="S1569" s="1">
        <v>-2.5559999999999999E-2</v>
      </c>
      <c r="T1569" s="1">
        <v>-2.316E-2</v>
      </c>
      <c r="U1569" s="4">
        <v>5.2106399999999997</v>
      </c>
      <c r="V1569" s="19">
        <f t="shared" si="279"/>
        <v>52106.399999999994</v>
      </c>
      <c r="W1569" s="1">
        <v>2.4976999999999999E-2</v>
      </c>
      <c r="X1569" s="1">
        <v>1.2260000000000001E-3</v>
      </c>
      <c r="Y1569" s="5">
        <v>-8.9999999999999998E-4</v>
      </c>
      <c r="AA1569" s="1">
        <v>33.319299999999998</v>
      </c>
      <c r="AB1569" s="1">
        <v>60.141800000000003</v>
      </c>
      <c r="AC1569" s="6">
        <v>2.8270000000000001E-3</v>
      </c>
      <c r="AD1569" s="21">
        <f t="shared" si="280"/>
        <v>28.27</v>
      </c>
      <c r="AE1569" s="1">
        <v>9.8619999999999992E-3</v>
      </c>
      <c r="AF1569" s="1">
        <v>-3.5699999999999998E-3</v>
      </c>
      <c r="AG1569" s="1">
        <v>5.1409999999999997E-3</v>
      </c>
      <c r="AH1569" s="1">
        <v>-1.3180000000000001E-2</v>
      </c>
      <c r="AI1569" s="1">
        <v>0</v>
      </c>
      <c r="AJ1569" s="1">
        <v>0</v>
      </c>
      <c r="AK1569" s="1">
        <v>98.971900000000005</v>
      </c>
      <c r="AL1569">
        <v>3.493E-3</v>
      </c>
      <c r="AM1569">
        <v>7.92E-3</v>
      </c>
      <c r="AN1569">
        <v>6.2760000000000003E-3</v>
      </c>
      <c r="AO1569">
        <v>3.9280000000000001E-3</v>
      </c>
      <c r="AP1569" s="7">
        <v>1.396E-2</v>
      </c>
      <c r="AQ1569">
        <v>0.108807</v>
      </c>
      <c r="AR1569">
        <v>-1.575E-2</v>
      </c>
      <c r="AS1569">
        <v>-1.504E-2</v>
      </c>
      <c r="AT1569">
        <v>4.5391300000000001</v>
      </c>
      <c r="AU1569">
        <f t="shared" si="277"/>
        <v>4.6479369999999998</v>
      </c>
      <c r="AV1569">
        <v>2.0618000000000001E-2</v>
      </c>
      <c r="AW1569">
        <v>1.085E-3</v>
      </c>
      <c r="AX1569" s="8">
        <v>-6.3000000000000003E-4</v>
      </c>
      <c r="AY1569">
        <v>50.554400000000001</v>
      </c>
      <c r="AZ1569">
        <v>44.758899999999997</v>
      </c>
      <c r="BA1569" s="9">
        <v>1.895E-3</v>
      </c>
      <c r="BB1569" s="10">
        <f t="shared" si="282"/>
        <v>1.2650000000000001E-3</v>
      </c>
      <c r="BC1569">
        <v>1.3533E-2</v>
      </c>
      <c r="BD1569">
        <v>-1.4599999999999999E-3</v>
      </c>
      <c r="BE1569">
        <v>2.1779999999999998E-3</v>
      </c>
      <c r="BF1569">
        <v>-3.2000000000000002E-3</v>
      </c>
      <c r="BG1569">
        <v>0</v>
      </c>
      <c r="BH1569">
        <v>0</v>
      </c>
      <c r="BI1569" s="22"/>
    </row>
    <row r="1570" spans="1:61" x14ac:dyDescent="0.25">
      <c r="A1570" t="s">
        <v>259</v>
      </c>
      <c r="B1570" t="s">
        <v>258</v>
      </c>
      <c r="C1570">
        <f t="shared" si="283"/>
        <v>8</v>
      </c>
      <c r="D1570">
        <v>105</v>
      </c>
      <c r="E1570">
        <v>40</v>
      </c>
      <c r="F1570">
        <v>20</v>
      </c>
      <c r="G1570">
        <v>100</v>
      </c>
      <c r="H1570">
        <v>3</v>
      </c>
      <c r="I1570">
        <v>706</v>
      </c>
      <c r="J1570">
        <v>8</v>
      </c>
      <c r="K1570" s="1">
        <v>3.9375E-2</v>
      </c>
      <c r="L1570" s="1">
        <v>7.2110000000000004E-3</v>
      </c>
      <c r="M1570" s="1">
        <v>-1.6330000000000001E-2</v>
      </c>
      <c r="N1570" s="1">
        <v>8.4229999999999999E-3</v>
      </c>
      <c r="O1570" s="2">
        <v>1.2768E-2</v>
      </c>
      <c r="P1570" s="17">
        <f t="shared" si="278"/>
        <v>127.67999999999999</v>
      </c>
      <c r="Q1570" s="3">
        <v>0.247755</v>
      </c>
      <c r="R1570" s="18">
        <f t="shared" si="276"/>
        <v>2477.5500000000002</v>
      </c>
      <c r="S1570" s="1">
        <v>-2.3949999999999999E-2</v>
      </c>
      <c r="T1570" s="1">
        <v>-2.8760000000000001E-2</v>
      </c>
      <c r="U1570" s="4">
        <v>5.05152</v>
      </c>
      <c r="V1570" s="19">
        <f t="shared" si="279"/>
        <v>50515.199999999997</v>
      </c>
      <c r="W1570" s="1">
        <v>2.3512000000000002E-2</v>
      </c>
      <c r="X1570" s="1">
        <v>1.0449999999999999E-3</v>
      </c>
      <c r="Y1570" s="5">
        <v>-5.0800000000000003E-3</v>
      </c>
      <c r="AA1570" s="1">
        <v>33.3872</v>
      </c>
      <c r="AB1570" s="1">
        <v>60.723199999999999</v>
      </c>
      <c r="AC1570" s="6">
        <v>-7.1500000000000001E-3</v>
      </c>
      <c r="AD1570" s="21">
        <f t="shared" si="280"/>
        <v>-71.5</v>
      </c>
      <c r="AE1570" s="1">
        <v>-2.16E-3</v>
      </c>
      <c r="AF1570" s="1">
        <v>2.977E-3</v>
      </c>
      <c r="AG1570" s="1">
        <v>5.3439999999999998E-3</v>
      </c>
      <c r="AH1570" s="1">
        <v>-2.9499999999999998E-2</v>
      </c>
      <c r="AI1570" s="1">
        <v>0</v>
      </c>
      <c r="AJ1570" s="1">
        <v>0</v>
      </c>
      <c r="AK1570" s="1">
        <v>99.397400000000005</v>
      </c>
      <c r="AL1570">
        <v>9.2130000000000007E-3</v>
      </c>
      <c r="AM1570">
        <v>3.241E-3</v>
      </c>
      <c r="AN1570">
        <v>-6.4999999999999997E-3</v>
      </c>
      <c r="AO1570">
        <v>6.9550000000000002E-3</v>
      </c>
      <c r="AP1570" s="7">
        <v>9.7409999999999997E-3</v>
      </c>
      <c r="AQ1570">
        <v>0.10686</v>
      </c>
      <c r="AR1570">
        <v>-1.47E-2</v>
      </c>
      <c r="AS1570">
        <v>-1.8610000000000002E-2</v>
      </c>
      <c r="AT1570">
        <v>4.3851000000000004</v>
      </c>
      <c r="AU1570">
        <f t="shared" si="277"/>
        <v>4.4919600000000006</v>
      </c>
      <c r="AV1570">
        <v>1.9341000000000001E-2</v>
      </c>
      <c r="AW1570">
        <v>9.2199999999999997E-4</v>
      </c>
      <c r="AX1570" s="8">
        <v>-3.5300000000000002E-3</v>
      </c>
      <c r="AY1570">
        <v>50.4801</v>
      </c>
      <c r="AZ1570">
        <v>45.033299999999997</v>
      </c>
      <c r="BA1570" s="9">
        <v>-4.7800000000000004E-3</v>
      </c>
      <c r="BB1570" s="10">
        <f t="shared" si="282"/>
        <v>-8.3100000000000014E-3</v>
      </c>
      <c r="BC1570">
        <v>-2.9499999999999999E-3</v>
      </c>
      <c r="BD1570">
        <v>1.2160000000000001E-3</v>
      </c>
      <c r="BE1570">
        <v>2.2569999999999999E-3</v>
      </c>
      <c r="BF1570">
        <v>-7.1300000000000001E-3</v>
      </c>
      <c r="BG1570">
        <v>0</v>
      </c>
      <c r="BH1570">
        <v>0</v>
      </c>
      <c r="BI1570" s="22"/>
    </row>
    <row r="1571" spans="1:61" x14ac:dyDescent="0.25">
      <c r="A1571" t="s">
        <v>259</v>
      </c>
      <c r="B1571" t="s">
        <v>258</v>
      </c>
      <c r="C1571">
        <f t="shared" si="283"/>
        <v>9</v>
      </c>
      <c r="D1571">
        <v>105</v>
      </c>
      <c r="E1571">
        <v>40</v>
      </c>
      <c r="F1571">
        <v>20</v>
      </c>
      <c r="G1571">
        <v>100</v>
      </c>
      <c r="H1571">
        <v>3</v>
      </c>
      <c r="I1571">
        <v>707</v>
      </c>
      <c r="J1571">
        <v>9</v>
      </c>
      <c r="K1571" s="1">
        <v>1.6331999999999999E-2</v>
      </c>
      <c r="L1571" s="1">
        <v>2.7680000000000001E-3</v>
      </c>
      <c r="M1571" s="1">
        <v>1.165E-3</v>
      </c>
      <c r="N1571" s="1">
        <v>7.0489999999999997E-3</v>
      </c>
      <c r="O1571" s="2">
        <v>1.4914999999999999E-2</v>
      </c>
      <c r="P1571" s="17">
        <f t="shared" si="278"/>
        <v>149.15</v>
      </c>
      <c r="Q1571" s="3">
        <v>0.23505599999999999</v>
      </c>
      <c r="R1571" s="18">
        <f t="shared" si="276"/>
        <v>2350.56</v>
      </c>
      <c r="S1571" s="1">
        <v>-2.3189999999999999E-2</v>
      </c>
      <c r="T1571" s="1">
        <v>-2.5950000000000001E-2</v>
      </c>
      <c r="U1571" s="4">
        <v>5.1550700000000003</v>
      </c>
      <c r="V1571" s="19">
        <f t="shared" si="279"/>
        <v>51550.700000000004</v>
      </c>
      <c r="W1571" s="1">
        <v>2.2641000000000001E-2</v>
      </c>
      <c r="X1571" s="1">
        <v>2.3219999999999998E-3</v>
      </c>
      <c r="Y1571" s="5">
        <v>-3.5400000000000002E-3</v>
      </c>
      <c r="AA1571" s="1">
        <v>33.176000000000002</v>
      </c>
      <c r="AB1571" s="1">
        <v>60.546900000000001</v>
      </c>
      <c r="AC1571" s="6">
        <v>-3.4499999999999999E-3</v>
      </c>
      <c r="AD1571" s="21">
        <f t="shared" si="280"/>
        <v>-34.5</v>
      </c>
      <c r="AE1571" s="1">
        <v>-2.8800000000000002E-3</v>
      </c>
      <c r="AF1571" s="1">
        <v>6.2899999999999996E-3</v>
      </c>
      <c r="AG1571" s="1">
        <v>6.8360000000000001E-3</v>
      </c>
      <c r="AH1571" s="1">
        <v>-3.9820000000000001E-2</v>
      </c>
      <c r="AI1571" s="1">
        <v>0</v>
      </c>
      <c r="AJ1571" s="1">
        <v>0</v>
      </c>
      <c r="AK1571" s="1">
        <v>99.094399999999993</v>
      </c>
      <c r="AL1571">
        <v>3.8349999999999999E-3</v>
      </c>
      <c r="AM1571">
        <v>1.2489999999999999E-3</v>
      </c>
      <c r="AN1571">
        <v>4.66E-4</v>
      </c>
      <c r="AO1571">
        <v>5.842E-3</v>
      </c>
      <c r="AP1571" s="7">
        <v>1.142E-2</v>
      </c>
      <c r="AQ1571">
        <v>0.10174900000000001</v>
      </c>
      <c r="AR1571">
        <v>-1.4290000000000001E-2</v>
      </c>
      <c r="AS1571">
        <v>-1.685E-2</v>
      </c>
      <c r="AT1571">
        <v>4.4912000000000001</v>
      </c>
      <c r="AU1571">
        <f t="shared" si="277"/>
        <v>4.5929489999999999</v>
      </c>
      <c r="AV1571">
        <v>1.8692E-2</v>
      </c>
      <c r="AW1571">
        <v>2.0560000000000001E-3</v>
      </c>
      <c r="AX1571" s="8">
        <v>-2.47E-3</v>
      </c>
      <c r="AY1571">
        <v>50.342399999999998</v>
      </c>
      <c r="AZ1571">
        <v>45.065199999999997</v>
      </c>
      <c r="BA1571" s="9">
        <v>-2.31E-3</v>
      </c>
      <c r="BB1571" s="10">
        <f t="shared" si="282"/>
        <v>-4.7799999999999995E-3</v>
      </c>
      <c r="BC1571">
        <v>-3.9500000000000004E-3</v>
      </c>
      <c r="BD1571">
        <v>2.5790000000000001E-3</v>
      </c>
      <c r="BE1571">
        <v>2.8969999999999998E-3</v>
      </c>
      <c r="BF1571">
        <v>-9.6600000000000002E-3</v>
      </c>
      <c r="BG1571">
        <v>0</v>
      </c>
      <c r="BH1571">
        <v>0</v>
      </c>
      <c r="BI1571" s="22"/>
    </row>
    <row r="1572" spans="1:61" x14ac:dyDescent="0.25">
      <c r="A1572" t="s">
        <v>259</v>
      </c>
      <c r="B1572" t="s">
        <v>258</v>
      </c>
      <c r="C1572">
        <f t="shared" si="283"/>
        <v>10</v>
      </c>
      <c r="D1572">
        <v>105</v>
      </c>
      <c r="E1572">
        <v>40</v>
      </c>
      <c r="F1572">
        <v>20</v>
      </c>
      <c r="G1572">
        <v>100</v>
      </c>
      <c r="H1572">
        <v>3</v>
      </c>
      <c r="I1572">
        <v>708</v>
      </c>
      <c r="J1572">
        <v>10</v>
      </c>
      <c r="K1572" s="1">
        <v>3.2087999999999998E-2</v>
      </c>
      <c r="L1572" s="1">
        <v>6.6259999999999999E-3</v>
      </c>
      <c r="M1572" s="1">
        <v>-7.5000000000000002E-4</v>
      </c>
      <c r="N1572" s="1">
        <v>6.0930000000000003E-3</v>
      </c>
      <c r="O1572" s="2">
        <v>2.1699E-2</v>
      </c>
      <c r="P1572" s="17">
        <f t="shared" si="278"/>
        <v>216.99</v>
      </c>
      <c r="Q1572" s="3">
        <v>0.163961</v>
      </c>
      <c r="R1572" s="18">
        <f t="shared" si="276"/>
        <v>1639.61</v>
      </c>
      <c r="S1572" s="1">
        <v>-2.036E-2</v>
      </c>
      <c r="T1572" s="1">
        <v>-2.3390000000000001E-2</v>
      </c>
      <c r="U1572" s="4">
        <v>4.37683</v>
      </c>
      <c r="V1572" s="19">
        <f t="shared" si="279"/>
        <v>43768.3</v>
      </c>
      <c r="W1572" s="1">
        <v>2.3540999999999999E-2</v>
      </c>
      <c r="X1572" s="1">
        <v>-2.5999999999999998E-4</v>
      </c>
      <c r="Y1572" s="5">
        <v>-6.1599999999999997E-3</v>
      </c>
      <c r="AA1572" s="1">
        <v>33.381900000000002</v>
      </c>
      <c r="AB1572" s="1">
        <v>61.542299999999997</v>
      </c>
      <c r="AC1572" s="6">
        <v>-9.3900000000000008E-3</v>
      </c>
      <c r="AD1572" s="21">
        <f t="shared" si="280"/>
        <v>-93.9</v>
      </c>
      <c r="AE1572" s="1">
        <v>1.157E-3</v>
      </c>
      <c r="AF1572" s="1">
        <v>-2.4499999999999999E-3</v>
      </c>
      <c r="AG1572" s="1">
        <v>1.2999E-2</v>
      </c>
      <c r="AH1572" s="1">
        <v>-2.6939999999999999E-2</v>
      </c>
      <c r="AI1572" s="1">
        <v>0</v>
      </c>
      <c r="AJ1572" s="1">
        <v>0</v>
      </c>
      <c r="AK1572" s="1">
        <v>99.479500000000002</v>
      </c>
      <c r="AL1572">
        <v>7.5079999999999999E-3</v>
      </c>
      <c r="AM1572">
        <v>2.9780000000000002E-3</v>
      </c>
      <c r="AN1572">
        <v>-2.9999999999999997E-4</v>
      </c>
      <c r="AO1572">
        <v>5.0309999999999999E-3</v>
      </c>
      <c r="AP1572" s="7">
        <v>1.6555E-2</v>
      </c>
      <c r="AQ1572">
        <v>7.0721999999999993E-2</v>
      </c>
      <c r="AR1572">
        <v>-1.2500000000000001E-2</v>
      </c>
      <c r="AS1572">
        <v>-1.5140000000000001E-2</v>
      </c>
      <c r="AT1572">
        <v>3.7995999999999999</v>
      </c>
      <c r="AU1572">
        <f t="shared" si="277"/>
        <v>3.8703219999999998</v>
      </c>
      <c r="AV1572">
        <v>1.9366000000000001E-2</v>
      </c>
      <c r="AW1572">
        <v>-2.3000000000000001E-4</v>
      </c>
      <c r="AX1572" s="8">
        <v>-4.28E-3</v>
      </c>
      <c r="AY1572">
        <v>50.474499999999999</v>
      </c>
      <c r="AZ1572">
        <v>45.642899999999997</v>
      </c>
      <c r="BA1572" s="9">
        <v>-6.2700000000000004E-3</v>
      </c>
      <c r="BB1572" s="10">
        <f t="shared" si="282"/>
        <v>-1.055E-2</v>
      </c>
      <c r="BC1572">
        <v>1.583E-3</v>
      </c>
      <c r="BD1572">
        <v>-1E-3</v>
      </c>
      <c r="BE1572">
        <v>5.489E-3</v>
      </c>
      <c r="BF1572">
        <v>-6.5100000000000002E-3</v>
      </c>
      <c r="BG1572">
        <v>0</v>
      </c>
      <c r="BH1572">
        <v>0</v>
      </c>
      <c r="BI1572" s="22"/>
    </row>
    <row r="1573" spans="1:61" x14ac:dyDescent="0.25">
      <c r="A1573" t="s">
        <v>259</v>
      </c>
      <c r="B1573" t="s">
        <v>258</v>
      </c>
      <c r="C1573">
        <f t="shared" si="283"/>
        <v>11</v>
      </c>
      <c r="D1573">
        <v>105</v>
      </c>
      <c r="E1573">
        <v>40</v>
      </c>
      <c r="F1573">
        <v>20</v>
      </c>
      <c r="G1573">
        <v>100</v>
      </c>
      <c r="H1573">
        <v>3</v>
      </c>
      <c r="I1573">
        <v>709</v>
      </c>
      <c r="J1573">
        <v>11</v>
      </c>
      <c r="K1573" s="1">
        <v>1.1442000000000001E-2</v>
      </c>
      <c r="L1573" s="1">
        <v>1.0152E-2</v>
      </c>
      <c r="M1573" s="1">
        <v>-3.62E-3</v>
      </c>
      <c r="N1573" s="1">
        <v>5.9459999999999999E-3</v>
      </c>
      <c r="O1573" s="2">
        <v>2.2088E-2</v>
      </c>
      <c r="P1573" s="17">
        <f t="shared" si="278"/>
        <v>220.88</v>
      </c>
      <c r="Q1573" s="3">
        <v>0.19922100000000001</v>
      </c>
      <c r="R1573" s="18">
        <f t="shared" si="276"/>
        <v>1992.21</v>
      </c>
      <c r="S1573" s="1">
        <v>-1.6199999999999999E-2</v>
      </c>
      <c r="T1573" s="1">
        <v>-2.0369999999999999E-2</v>
      </c>
      <c r="U1573" s="4">
        <v>4.6601100000000004</v>
      </c>
      <c r="V1573" s="19">
        <f t="shared" si="279"/>
        <v>46601.100000000006</v>
      </c>
      <c r="W1573" s="1">
        <v>2.3602999999999999E-2</v>
      </c>
      <c r="X1573" s="1">
        <v>2.1480000000000002E-3</v>
      </c>
      <c r="Y1573" s="5">
        <v>1.083E-3</v>
      </c>
      <c r="AA1573" s="1">
        <v>33.3489</v>
      </c>
      <c r="AB1573" s="1">
        <v>61.088000000000001</v>
      </c>
      <c r="AC1573" s="6">
        <v>2.4589999999999998E-3</v>
      </c>
      <c r="AD1573" s="21">
        <f t="shared" si="280"/>
        <v>24.59</v>
      </c>
      <c r="AE1573" s="1">
        <v>-2.5100000000000001E-3</v>
      </c>
      <c r="AF1573" s="1">
        <v>7.293E-3</v>
      </c>
      <c r="AG1573" s="1">
        <v>1.5276E-2</v>
      </c>
      <c r="AH1573" s="1">
        <v>-6.5119999999999997E-2</v>
      </c>
      <c r="AI1573" s="1">
        <v>0</v>
      </c>
      <c r="AJ1573" s="1">
        <v>0</v>
      </c>
      <c r="AK1573" s="1">
        <v>99.29</v>
      </c>
      <c r="AL1573">
        <v>2.6809999999999998E-3</v>
      </c>
      <c r="AM1573">
        <v>4.568E-3</v>
      </c>
      <c r="AN1573">
        <v>-1.4400000000000001E-3</v>
      </c>
      <c r="AO1573">
        <v>4.9160000000000002E-3</v>
      </c>
      <c r="AP1573" s="7">
        <v>1.6872000000000002E-2</v>
      </c>
      <c r="AQ1573">
        <v>8.6032999999999998E-2</v>
      </c>
      <c r="AR1573">
        <v>-9.9600000000000001E-3</v>
      </c>
      <c r="AS1573">
        <v>-1.32E-2</v>
      </c>
      <c r="AT1573">
        <v>4.0503600000000004</v>
      </c>
      <c r="AU1573">
        <f t="shared" si="277"/>
        <v>4.136393</v>
      </c>
      <c r="AV1573">
        <v>1.9439999999999999E-2</v>
      </c>
      <c r="AW1573">
        <v>1.8979999999999999E-3</v>
      </c>
      <c r="AX1573" s="8">
        <v>7.54E-4</v>
      </c>
      <c r="AY1573">
        <v>50.484999999999999</v>
      </c>
      <c r="AZ1573">
        <v>45.360199999999999</v>
      </c>
      <c r="BA1573" s="9">
        <v>1.6440000000000001E-3</v>
      </c>
      <c r="BB1573" s="10">
        <f t="shared" si="282"/>
        <v>2.398E-3</v>
      </c>
      <c r="BC1573">
        <v>-3.4399999999999999E-3</v>
      </c>
      <c r="BD1573">
        <v>2.983E-3</v>
      </c>
      <c r="BE1573">
        <v>6.4580000000000002E-3</v>
      </c>
      <c r="BF1573">
        <v>-1.576E-2</v>
      </c>
      <c r="BG1573">
        <v>0</v>
      </c>
      <c r="BH1573">
        <v>0</v>
      </c>
      <c r="BI1573" s="22"/>
    </row>
    <row r="1574" spans="1:61" x14ac:dyDescent="0.25">
      <c r="A1574" s="23" t="s">
        <v>259</v>
      </c>
      <c r="B1574" s="23" t="s">
        <v>258</v>
      </c>
      <c r="C1574">
        <f t="shared" si="283"/>
        <v>12</v>
      </c>
      <c r="D1574" s="23">
        <v>105</v>
      </c>
      <c r="E1574" s="23">
        <v>40</v>
      </c>
      <c r="F1574" s="23">
        <v>20</v>
      </c>
      <c r="G1574" s="23">
        <v>100</v>
      </c>
      <c r="H1574" s="23">
        <v>3</v>
      </c>
      <c r="I1574" s="23">
        <v>710</v>
      </c>
      <c r="J1574" s="23">
        <v>12</v>
      </c>
      <c r="K1574" s="24">
        <v>1.4073E-2</v>
      </c>
      <c r="L1574" s="24">
        <v>1.3665999999999999E-2</v>
      </c>
      <c r="M1574" s="24">
        <v>-7.8799999999999999E-3</v>
      </c>
      <c r="N1574" s="24">
        <v>1.1823999999999999E-2</v>
      </c>
      <c r="O1574" s="25">
        <v>2.1302000000000001E-2</v>
      </c>
      <c r="P1574" s="17">
        <f t="shared" si="278"/>
        <v>213.02</v>
      </c>
      <c r="Q1574" s="26">
        <v>0.304533</v>
      </c>
      <c r="R1574" s="18">
        <f t="shared" si="276"/>
        <v>3045.33</v>
      </c>
      <c r="S1574" s="24">
        <v>-2.6749999999999999E-2</v>
      </c>
      <c r="T1574" s="24">
        <v>-2.6040000000000001E-2</v>
      </c>
      <c r="U1574" s="27">
        <v>5.15869</v>
      </c>
      <c r="V1574" s="19">
        <f t="shared" si="279"/>
        <v>51586.9</v>
      </c>
      <c r="W1574" s="24">
        <v>2.4008000000000002E-2</v>
      </c>
      <c r="X1574" s="24">
        <v>3.1549999999999998E-3</v>
      </c>
      <c r="Y1574" s="28">
        <v>-3.2499999999999999E-3</v>
      </c>
      <c r="Z1574" s="28"/>
      <c r="AA1574" s="24">
        <v>33.323399999999999</v>
      </c>
      <c r="AB1574" s="24">
        <v>60.636899999999997</v>
      </c>
      <c r="AC1574" s="29">
        <v>-1.99E-3</v>
      </c>
      <c r="AD1574" s="21">
        <f t="shared" si="280"/>
        <v>-19.899999999999999</v>
      </c>
      <c r="AE1574" s="24">
        <v>1.9799999999999999E-4</v>
      </c>
      <c r="AF1574" s="24">
        <v>6.208E-3</v>
      </c>
      <c r="AG1574" s="24">
        <v>1.8214999999999999E-2</v>
      </c>
      <c r="AH1574" s="24">
        <v>-2.6280000000000001E-2</v>
      </c>
      <c r="AI1574" s="24">
        <v>0</v>
      </c>
      <c r="AJ1574" s="24">
        <v>0</v>
      </c>
      <c r="AK1574" s="24">
        <v>99.444000000000003</v>
      </c>
      <c r="AL1574" s="23">
        <v>3.2929999999999999E-3</v>
      </c>
      <c r="AM1574" s="23">
        <v>6.143E-3</v>
      </c>
      <c r="AN1574" s="23">
        <v>-3.14E-3</v>
      </c>
      <c r="AO1574" s="23">
        <v>9.7649999999999994E-3</v>
      </c>
      <c r="AP1574" s="30">
        <v>1.6254000000000001E-2</v>
      </c>
      <c r="AQ1574" s="23">
        <v>0.13136900000000001</v>
      </c>
      <c r="AR1574" s="23">
        <v>-1.643E-2</v>
      </c>
      <c r="AS1574" s="23">
        <v>-1.685E-2</v>
      </c>
      <c r="AT1574" s="23">
        <v>4.4788300000000003</v>
      </c>
      <c r="AU1574">
        <f t="shared" si="277"/>
        <v>4.6101990000000006</v>
      </c>
      <c r="AV1574" s="23">
        <v>1.9751999999999999E-2</v>
      </c>
      <c r="AW1574" s="23">
        <v>2.784E-3</v>
      </c>
      <c r="AX1574" s="31">
        <v>-2.2599999999999999E-3</v>
      </c>
      <c r="AY1574" s="23">
        <v>50.391500000000001</v>
      </c>
      <c r="AZ1574" s="23">
        <v>44.976199999999999</v>
      </c>
      <c r="BA1574" s="32">
        <v>-1.33E-3</v>
      </c>
      <c r="BB1574" s="10">
        <f t="shared" si="282"/>
        <v>-3.5899999999999999E-3</v>
      </c>
      <c r="BC1574" s="23">
        <v>2.7099999999999997E-4</v>
      </c>
      <c r="BD1574" s="23">
        <v>2.5360000000000001E-3</v>
      </c>
      <c r="BE1574" s="23">
        <v>7.6920000000000001E-3</v>
      </c>
      <c r="BF1574" s="23">
        <v>-6.3499999999999997E-3</v>
      </c>
      <c r="BG1574" s="23">
        <v>0</v>
      </c>
      <c r="BH1574" s="23">
        <v>0</v>
      </c>
      <c r="BI1574" s="22"/>
    </row>
    <row r="1575" spans="1:61" x14ac:dyDescent="0.25">
      <c r="A1575" t="s">
        <v>260</v>
      </c>
      <c r="B1575" t="s">
        <v>258</v>
      </c>
      <c r="D1575">
        <v>110</v>
      </c>
      <c r="E1575">
        <v>40</v>
      </c>
      <c r="F1575">
        <v>20</v>
      </c>
      <c r="G1575">
        <v>100</v>
      </c>
      <c r="H1575">
        <v>3</v>
      </c>
      <c r="I1575">
        <v>737</v>
      </c>
      <c r="J1575">
        <v>1</v>
      </c>
      <c r="K1575" s="1">
        <v>3.5594000000000001E-2</v>
      </c>
      <c r="L1575" s="1">
        <v>2.4684999999999999E-2</v>
      </c>
      <c r="M1575" s="1">
        <v>5.5729000000000001E-2</v>
      </c>
      <c r="N1575" s="1">
        <v>-1.92E-3</v>
      </c>
      <c r="O1575" s="2">
        <v>4.9721000000000001E-2</v>
      </c>
      <c r="P1575" s="17">
        <f t="shared" si="278"/>
        <v>497.21000000000004</v>
      </c>
      <c r="Q1575" s="3">
        <v>0.43869900000000001</v>
      </c>
      <c r="R1575" s="18">
        <f t="shared" si="276"/>
        <v>4386.99</v>
      </c>
      <c r="S1575" s="1">
        <v>-3.5599999999999998E-3</v>
      </c>
      <c r="T1575" s="1">
        <v>9.4109999999999992E-3</v>
      </c>
      <c r="U1575" s="4">
        <v>4.7886100000000003</v>
      </c>
      <c r="V1575" s="19">
        <f t="shared" si="279"/>
        <v>47886.100000000006</v>
      </c>
      <c r="W1575" s="1">
        <v>2.3678000000000001E-2</v>
      </c>
      <c r="X1575" s="1">
        <v>3.16E-3</v>
      </c>
      <c r="Y1575" s="5">
        <v>5.5399999999999998E-3</v>
      </c>
      <c r="AA1575" s="1">
        <v>33.332099999999997</v>
      </c>
      <c r="AB1575" s="1">
        <v>60.419699999999999</v>
      </c>
      <c r="AC1575" s="6">
        <v>9.7640000000000001E-3</v>
      </c>
      <c r="AD1575" s="21">
        <f t="shared" si="280"/>
        <v>97.64</v>
      </c>
      <c r="AE1575" s="1">
        <v>9.7499999999999996E-4</v>
      </c>
      <c r="AF1575" s="1">
        <v>-2.8600000000000001E-3</v>
      </c>
      <c r="AG1575" s="1">
        <v>2.0743999999999999E-2</v>
      </c>
      <c r="AH1575" s="1">
        <v>-8.9899999999999997E-3</v>
      </c>
      <c r="AI1575" s="1">
        <v>0</v>
      </c>
      <c r="AJ1575" s="1">
        <v>0</v>
      </c>
      <c r="AK1575" s="1">
        <v>99.200800000000001</v>
      </c>
      <c r="AL1575">
        <v>8.3560000000000006E-3</v>
      </c>
      <c r="AM1575">
        <v>1.1131E-2</v>
      </c>
      <c r="AN1575">
        <v>2.2263000000000002E-2</v>
      </c>
      <c r="AO1575">
        <v>-1.5900000000000001E-3</v>
      </c>
      <c r="AP1575" s="7">
        <v>3.8057000000000001E-2</v>
      </c>
      <c r="AQ1575">
        <v>0.18983800000000001</v>
      </c>
      <c r="AR1575">
        <v>-2.1900000000000001E-3</v>
      </c>
      <c r="AS1575">
        <v>6.11E-3</v>
      </c>
      <c r="AT1575">
        <v>4.1705399999999999</v>
      </c>
      <c r="AU1575">
        <f t="shared" si="277"/>
        <v>4.3603779999999999</v>
      </c>
      <c r="AV1575">
        <v>1.9542E-2</v>
      </c>
      <c r="AW1575">
        <v>2.797E-3</v>
      </c>
      <c r="AX1575" s="8">
        <v>3.8649999999999999E-3</v>
      </c>
      <c r="AY1575">
        <v>50.5625</v>
      </c>
      <c r="AZ1575">
        <v>44.955500000000001</v>
      </c>
      <c r="BA1575" s="9">
        <v>6.5420000000000001E-3</v>
      </c>
      <c r="BB1575" s="10">
        <f t="shared" si="282"/>
        <v>1.0407E-2</v>
      </c>
      <c r="BC1575">
        <v>1.338E-3</v>
      </c>
      <c r="BD1575">
        <v>-1.17E-3</v>
      </c>
      <c r="BE1575">
        <v>8.7869999999999997E-3</v>
      </c>
      <c r="BF1575">
        <v>-2.1800000000000001E-3</v>
      </c>
      <c r="BG1575">
        <v>0</v>
      </c>
      <c r="BH1575">
        <v>0</v>
      </c>
      <c r="BI1575" s="22"/>
    </row>
    <row r="1576" spans="1:61" x14ac:dyDescent="0.25">
      <c r="A1576" t="s">
        <v>260</v>
      </c>
      <c r="B1576" t="s">
        <v>258</v>
      </c>
      <c r="D1576">
        <v>110</v>
      </c>
      <c r="E1576">
        <v>40</v>
      </c>
      <c r="F1576">
        <v>20</v>
      </c>
      <c r="G1576">
        <v>100</v>
      </c>
      <c r="H1576">
        <v>3</v>
      </c>
      <c r="I1576">
        <v>738</v>
      </c>
      <c r="J1576">
        <v>2</v>
      </c>
      <c r="K1576" s="1">
        <v>4.8600999999999998E-2</v>
      </c>
      <c r="L1576" s="1">
        <v>8.064E-3</v>
      </c>
      <c r="M1576" s="1">
        <v>3.4770000000000002E-2</v>
      </c>
      <c r="N1576" s="1">
        <v>-4.0000000000000001E-3</v>
      </c>
      <c r="O1576" s="2">
        <v>3.7497000000000003E-2</v>
      </c>
      <c r="P1576" s="17">
        <f t="shared" si="278"/>
        <v>374.97</v>
      </c>
      <c r="Q1576" s="3">
        <v>0.40709200000000001</v>
      </c>
      <c r="R1576" s="18">
        <f t="shared" si="276"/>
        <v>4070.92</v>
      </c>
      <c r="S1576" s="1">
        <v>-1.6199999999999999E-3</v>
      </c>
      <c r="T1576" s="1">
        <v>-1.24E-3</v>
      </c>
      <c r="U1576" s="4">
        <v>4.5671799999999996</v>
      </c>
      <c r="V1576" s="19">
        <f t="shared" si="279"/>
        <v>45671.799999999996</v>
      </c>
      <c r="W1576" s="1">
        <v>1.6371E-2</v>
      </c>
      <c r="X1576" s="1">
        <v>2.9710000000000001E-3</v>
      </c>
      <c r="Y1576" s="5">
        <v>1.124E-3</v>
      </c>
      <c r="AA1576" s="1">
        <v>33.271099999999997</v>
      </c>
      <c r="AB1576" s="1">
        <v>60.628700000000002</v>
      </c>
      <c r="AC1576" s="6">
        <v>3.539E-3</v>
      </c>
      <c r="AD1576" s="21">
        <f t="shared" si="280"/>
        <v>35.39</v>
      </c>
      <c r="AE1576" s="1">
        <v>-3.0000000000000001E-3</v>
      </c>
      <c r="AF1576" s="1">
        <v>1.0152E-2</v>
      </c>
      <c r="AG1576" s="1">
        <v>1.3901999999999999E-2</v>
      </c>
      <c r="AH1576" s="1">
        <v>-2.836E-2</v>
      </c>
      <c r="AI1576" s="1">
        <v>0</v>
      </c>
      <c r="AJ1576" s="1">
        <v>0</v>
      </c>
      <c r="AK1576" s="1">
        <v>99.012900000000002</v>
      </c>
      <c r="AL1576">
        <v>1.1431999999999999E-2</v>
      </c>
      <c r="AM1576">
        <v>3.643E-3</v>
      </c>
      <c r="AN1576">
        <v>1.3917000000000001E-2</v>
      </c>
      <c r="AO1576">
        <v>-3.32E-3</v>
      </c>
      <c r="AP1576" s="7">
        <v>2.8756E-2</v>
      </c>
      <c r="AQ1576">
        <v>0.17650299999999999</v>
      </c>
      <c r="AR1576">
        <v>-1E-3</v>
      </c>
      <c r="AS1576">
        <v>-8.0999999999999996E-4</v>
      </c>
      <c r="AT1576">
        <v>3.98543</v>
      </c>
      <c r="AU1576">
        <f t="shared" si="277"/>
        <v>4.1619330000000003</v>
      </c>
      <c r="AV1576">
        <v>1.3537E-2</v>
      </c>
      <c r="AW1576">
        <v>2.6359999999999999E-3</v>
      </c>
      <c r="AX1576" s="8">
        <v>7.8600000000000002E-4</v>
      </c>
      <c r="AY1576">
        <v>50.568199999999997</v>
      </c>
      <c r="AZ1576">
        <v>45.198900000000002</v>
      </c>
      <c r="BA1576" s="9">
        <v>2.3760000000000001E-3</v>
      </c>
      <c r="BB1576" s="10">
        <f t="shared" si="282"/>
        <v>3.1619999999999999E-3</v>
      </c>
      <c r="BC1576">
        <v>-4.1200000000000004E-3</v>
      </c>
      <c r="BD1576">
        <v>4.1679999999999998E-3</v>
      </c>
      <c r="BE1576">
        <v>5.8999999999999999E-3</v>
      </c>
      <c r="BF1576">
        <v>-6.8900000000000003E-3</v>
      </c>
      <c r="BG1576">
        <v>0</v>
      </c>
      <c r="BH1576">
        <v>0</v>
      </c>
      <c r="BI1576" s="22"/>
    </row>
    <row r="1577" spans="1:61" x14ac:dyDescent="0.25">
      <c r="A1577" t="s">
        <v>260</v>
      </c>
      <c r="B1577" t="s">
        <v>258</v>
      </c>
      <c r="D1577">
        <v>110</v>
      </c>
      <c r="E1577">
        <v>40</v>
      </c>
      <c r="F1577">
        <v>20</v>
      </c>
      <c r="G1577">
        <v>100</v>
      </c>
      <c r="H1577">
        <v>3</v>
      </c>
      <c r="I1577">
        <v>739</v>
      </c>
      <c r="J1577">
        <v>3</v>
      </c>
      <c r="K1577" s="1">
        <v>5.5946999999999997E-2</v>
      </c>
      <c r="L1577" s="1">
        <v>8.7039999999999999E-3</v>
      </c>
      <c r="M1577" s="1">
        <v>4.1352E-2</v>
      </c>
      <c r="N1577" s="1">
        <v>-3.6999999999999999E-4</v>
      </c>
      <c r="O1577" s="2">
        <v>7.0549000000000001E-2</v>
      </c>
      <c r="P1577" s="17">
        <f t="shared" si="278"/>
        <v>705.49</v>
      </c>
      <c r="Q1577" s="3">
        <v>0.47178199999999998</v>
      </c>
      <c r="R1577" s="18">
        <f t="shared" si="276"/>
        <v>4717.82</v>
      </c>
      <c r="S1577" s="1">
        <v>-6.7000000000000002E-3</v>
      </c>
      <c r="T1577" s="1">
        <v>2.751E-3</v>
      </c>
      <c r="U1577" s="4">
        <v>4.4832999999999998</v>
      </c>
      <c r="V1577" s="19">
        <f t="shared" si="279"/>
        <v>44833</v>
      </c>
      <c r="W1577" s="1">
        <v>2.0936E-2</v>
      </c>
      <c r="X1577" s="1">
        <v>3.7829999999999999E-3</v>
      </c>
      <c r="Y1577" s="5">
        <v>1.616E-3</v>
      </c>
      <c r="AA1577" s="1">
        <v>33.243200000000002</v>
      </c>
      <c r="AB1577" s="1">
        <v>60.662500000000001</v>
      </c>
      <c r="AC1577" s="6">
        <v>5.5189999999999996E-3</v>
      </c>
      <c r="AD1577" s="21">
        <f t="shared" si="280"/>
        <v>55.19</v>
      </c>
      <c r="AE1577" s="1">
        <v>3.82E-3</v>
      </c>
      <c r="AF1577" s="1">
        <v>2.9450000000000001E-3</v>
      </c>
      <c r="AG1577" s="1">
        <v>6.8479999999999999E-3</v>
      </c>
      <c r="AH1577" s="1">
        <v>-7.3779999999999998E-2</v>
      </c>
      <c r="AI1577" s="1">
        <v>0</v>
      </c>
      <c r="AJ1577" s="1">
        <v>0</v>
      </c>
      <c r="AK1577" s="1">
        <v>99.0047</v>
      </c>
      <c r="AL1577">
        <v>1.3162999999999999E-2</v>
      </c>
      <c r="AM1577">
        <v>3.934E-3</v>
      </c>
      <c r="AN1577">
        <v>1.6556999999999999E-2</v>
      </c>
      <c r="AO1577">
        <v>-2.9999999999999997E-4</v>
      </c>
      <c r="AP1577" s="7">
        <v>5.4121000000000002E-2</v>
      </c>
      <c r="AQ1577">
        <v>0.20461599999999999</v>
      </c>
      <c r="AR1577">
        <v>-4.13E-3</v>
      </c>
      <c r="AS1577">
        <v>1.7899999999999999E-3</v>
      </c>
      <c r="AT1577">
        <v>3.9134699999999998</v>
      </c>
      <c r="AU1577">
        <f t="shared" si="277"/>
        <v>4.1180859999999999</v>
      </c>
      <c r="AV1577">
        <v>1.7318E-2</v>
      </c>
      <c r="AW1577">
        <v>3.3570000000000002E-3</v>
      </c>
      <c r="AX1577" s="8">
        <v>1.1299999999999999E-3</v>
      </c>
      <c r="AY1577">
        <v>50.541600000000003</v>
      </c>
      <c r="AZ1577">
        <v>45.238300000000002</v>
      </c>
      <c r="BA1577" s="9">
        <v>3.7069999999999998E-3</v>
      </c>
      <c r="BB1577" s="10">
        <f t="shared" si="282"/>
        <v>4.8369999999999993E-3</v>
      </c>
      <c r="BC1577">
        <v>5.2529999999999999E-3</v>
      </c>
      <c r="BD1577">
        <v>1.2099999999999999E-3</v>
      </c>
      <c r="BE1577">
        <v>2.908E-3</v>
      </c>
      <c r="BF1577">
        <v>-1.7930000000000001E-2</v>
      </c>
      <c r="BG1577">
        <v>0</v>
      </c>
      <c r="BH1577">
        <v>0</v>
      </c>
      <c r="BI1577" s="22"/>
    </row>
    <row r="1578" spans="1:61" x14ac:dyDescent="0.25">
      <c r="A1578" t="s">
        <v>260</v>
      </c>
      <c r="B1578" t="s">
        <v>258</v>
      </c>
      <c r="D1578">
        <v>110</v>
      </c>
      <c r="E1578">
        <v>40</v>
      </c>
      <c r="F1578">
        <v>20</v>
      </c>
      <c r="G1578">
        <v>100</v>
      </c>
      <c r="H1578">
        <v>3</v>
      </c>
      <c r="I1578">
        <v>740</v>
      </c>
      <c r="J1578">
        <v>4</v>
      </c>
      <c r="K1578" s="1">
        <v>1.511E-2</v>
      </c>
      <c r="L1578" s="1">
        <v>3.2009999999999999E-3</v>
      </c>
      <c r="M1578" s="1">
        <v>8.0420000000000005E-3</v>
      </c>
      <c r="N1578" s="1">
        <v>-1.3799999999999999E-3</v>
      </c>
      <c r="O1578" s="2">
        <v>4.5048999999999999E-2</v>
      </c>
      <c r="P1578" s="17">
        <f t="shared" si="278"/>
        <v>450.49</v>
      </c>
      <c r="Q1578" s="3">
        <v>0.39555499999999999</v>
      </c>
      <c r="R1578" s="18">
        <f t="shared" si="276"/>
        <v>3955.5499999999997</v>
      </c>
      <c r="S1578" s="1">
        <v>-7.9699999999999997E-3</v>
      </c>
      <c r="T1578" s="1">
        <v>-8.3499999999999998E-3</v>
      </c>
      <c r="U1578" s="4">
        <v>3.9331399999999999</v>
      </c>
      <c r="V1578" s="19">
        <f t="shared" si="279"/>
        <v>39331.4</v>
      </c>
      <c r="W1578" s="1">
        <v>1.6749E-2</v>
      </c>
      <c r="X1578" s="1">
        <v>3.2550000000000001E-3</v>
      </c>
      <c r="Y1578" s="5">
        <v>3.8400000000000001E-4</v>
      </c>
      <c r="AA1578" s="1">
        <v>33.3767</v>
      </c>
      <c r="AB1578" s="1">
        <v>61.352200000000003</v>
      </c>
      <c r="AC1578" s="6">
        <v>1.5436E-2</v>
      </c>
      <c r="AD1578" s="21">
        <f t="shared" si="280"/>
        <v>154.36000000000001</v>
      </c>
      <c r="AE1578" s="1">
        <v>1.328E-3</v>
      </c>
      <c r="AF1578" s="1">
        <v>-3.5400000000000002E-3</v>
      </c>
      <c r="AG1578" s="1">
        <v>2.454E-3</v>
      </c>
      <c r="AH1578" s="1">
        <v>-8.2400000000000008E-3</v>
      </c>
      <c r="AI1578" s="1">
        <v>0</v>
      </c>
      <c r="AJ1578" s="1">
        <v>0</v>
      </c>
      <c r="AK1578" s="1">
        <v>99.138999999999996</v>
      </c>
      <c r="AL1578">
        <v>3.5490000000000001E-3</v>
      </c>
      <c r="AM1578">
        <v>1.4450000000000001E-3</v>
      </c>
      <c r="AN1578">
        <v>3.215E-3</v>
      </c>
      <c r="AO1578">
        <v>-1.14E-3</v>
      </c>
      <c r="AP1578" s="7">
        <v>3.4504E-2</v>
      </c>
      <c r="AQ1578">
        <v>0.17128199999999999</v>
      </c>
      <c r="AR1578">
        <v>-4.9100000000000003E-3</v>
      </c>
      <c r="AS1578">
        <v>-5.4299999999999999E-3</v>
      </c>
      <c r="AT1578">
        <v>3.4277600000000001</v>
      </c>
      <c r="AU1578">
        <f t="shared" si="277"/>
        <v>3.5990420000000003</v>
      </c>
      <c r="AV1578">
        <v>1.3832000000000001E-2</v>
      </c>
      <c r="AW1578">
        <v>2.8830000000000001E-3</v>
      </c>
      <c r="AX1578" s="8">
        <v>2.6800000000000001E-4</v>
      </c>
      <c r="AY1578">
        <v>50.663499999999999</v>
      </c>
      <c r="AZ1578">
        <v>45.679499999999997</v>
      </c>
      <c r="BA1578" s="9">
        <v>1.035E-2</v>
      </c>
      <c r="BB1578" s="10">
        <f t="shared" si="282"/>
        <v>1.0617999999999999E-2</v>
      </c>
      <c r="BC1578">
        <v>1.8240000000000001E-3</v>
      </c>
      <c r="BD1578">
        <v>-1.4499999999999999E-3</v>
      </c>
      <c r="BE1578">
        <v>1.0399999999999999E-3</v>
      </c>
      <c r="BF1578">
        <v>-2E-3</v>
      </c>
      <c r="BG1578">
        <v>0</v>
      </c>
      <c r="BH1578">
        <v>0</v>
      </c>
      <c r="BI1578" s="22"/>
    </row>
    <row r="1579" spans="1:61" x14ac:dyDescent="0.25">
      <c r="A1579" t="s">
        <v>260</v>
      </c>
      <c r="B1579" t="s">
        <v>258</v>
      </c>
      <c r="P1579" s="17"/>
      <c r="R1579" s="19"/>
      <c r="V1579" s="19"/>
      <c r="AD1579" s="21"/>
      <c r="AK1579" s="1">
        <v>96.956199999999995</v>
      </c>
      <c r="AU1579">
        <f t="shared" si="277"/>
        <v>0</v>
      </c>
      <c r="BI1579" s="22"/>
    </row>
    <row r="1580" spans="1:61" x14ac:dyDescent="0.25">
      <c r="A1580" t="s">
        <v>260</v>
      </c>
      <c r="B1580" t="s">
        <v>258</v>
      </c>
      <c r="D1580">
        <v>110</v>
      </c>
      <c r="E1580">
        <v>40</v>
      </c>
      <c r="F1580">
        <v>20</v>
      </c>
      <c r="G1580">
        <v>100</v>
      </c>
      <c r="H1580">
        <v>3</v>
      </c>
      <c r="I1580">
        <v>742</v>
      </c>
      <c r="J1580">
        <v>6</v>
      </c>
      <c r="K1580" s="1">
        <v>3.2356000000000003E-2</v>
      </c>
      <c r="L1580" s="1">
        <v>2.7449999999999999E-2</v>
      </c>
      <c r="M1580" s="1">
        <v>4.6574999999999998E-2</v>
      </c>
      <c r="N1580" s="1">
        <v>3.8200000000000002E-4</v>
      </c>
      <c r="O1580" s="2">
        <v>7.2831999999999994E-2</v>
      </c>
      <c r="P1580" s="17">
        <f t="shared" si="278"/>
        <v>728.31999999999994</v>
      </c>
      <c r="Q1580" s="3">
        <v>0.31960499999999997</v>
      </c>
      <c r="R1580" s="18">
        <f t="shared" si="276"/>
        <v>3196.0499999999997</v>
      </c>
      <c r="S1580" s="1">
        <v>1.3060000000000001E-3</v>
      </c>
      <c r="T1580" s="1">
        <v>2.34E-4</v>
      </c>
      <c r="U1580" s="4">
        <v>3.49973</v>
      </c>
      <c r="V1580" s="19">
        <f t="shared" si="279"/>
        <v>34997.300000000003</v>
      </c>
      <c r="W1580" s="1">
        <v>1.208E-2</v>
      </c>
      <c r="X1580" s="1">
        <v>5.5570000000000003E-3</v>
      </c>
      <c r="Y1580" s="5">
        <v>-1.7799999999999999E-3</v>
      </c>
      <c r="AA1580" s="1">
        <v>33.464599999999997</v>
      </c>
      <c r="AB1580" s="1">
        <v>61.817</v>
      </c>
      <c r="AC1580" s="6">
        <v>2.4169E-2</v>
      </c>
      <c r="AD1580" s="21">
        <f t="shared" si="280"/>
        <v>241.69</v>
      </c>
      <c r="AE1580" s="1">
        <v>-1.8799999999999999E-3</v>
      </c>
      <c r="AF1580" s="1">
        <v>2.2369E-2</v>
      </c>
      <c r="AG1580" s="1">
        <v>1.3998E-2</v>
      </c>
      <c r="AH1580" s="1">
        <v>-1.345E-2</v>
      </c>
      <c r="AI1580" s="1">
        <v>0</v>
      </c>
      <c r="AJ1580" s="1">
        <v>0</v>
      </c>
      <c r="AK1580" s="1">
        <v>99.343100000000007</v>
      </c>
      <c r="AL1580">
        <v>7.5900000000000004E-3</v>
      </c>
      <c r="AM1580">
        <v>1.2368000000000001E-2</v>
      </c>
      <c r="AN1580">
        <v>1.8592000000000001E-2</v>
      </c>
      <c r="AO1580">
        <v>3.1599999999999998E-4</v>
      </c>
      <c r="AP1580" s="7">
        <v>5.5702000000000002E-2</v>
      </c>
      <c r="AQ1580">
        <v>0.13819300000000001</v>
      </c>
      <c r="AR1580">
        <v>8.0400000000000003E-4</v>
      </c>
      <c r="AS1580">
        <v>1.5200000000000001E-4</v>
      </c>
      <c r="AT1580">
        <v>3.0455999999999999</v>
      </c>
      <c r="AU1580">
        <f t="shared" si="277"/>
        <v>3.1837929999999997</v>
      </c>
      <c r="AV1580">
        <v>9.9620000000000004E-3</v>
      </c>
      <c r="AW1580">
        <v>4.9160000000000002E-3</v>
      </c>
      <c r="AX1580" s="8">
        <v>-1.24E-3</v>
      </c>
      <c r="AY1580">
        <v>50.722999999999999</v>
      </c>
      <c r="AZ1580">
        <v>45.958599999999997</v>
      </c>
      <c r="BA1580" s="9">
        <v>1.6181999999999998E-2</v>
      </c>
      <c r="BB1580" s="10">
        <f t="shared" ref="BB1580:BB1582" si="284">BA1580+AX1580</f>
        <v>1.4941999999999999E-2</v>
      </c>
      <c r="BC1580">
        <v>-2.5799999999999998E-3</v>
      </c>
      <c r="BD1580">
        <v>9.1590000000000005E-3</v>
      </c>
      <c r="BE1580">
        <v>5.9249999999999997E-3</v>
      </c>
      <c r="BF1580">
        <v>-3.2599999999999999E-3</v>
      </c>
      <c r="BG1580">
        <v>0</v>
      </c>
      <c r="BH1580">
        <v>0</v>
      </c>
      <c r="BI1580" s="22"/>
    </row>
    <row r="1581" spans="1:61" x14ac:dyDescent="0.25">
      <c r="A1581" t="s">
        <v>260</v>
      </c>
      <c r="B1581" t="s">
        <v>258</v>
      </c>
      <c r="D1581">
        <v>110</v>
      </c>
      <c r="E1581">
        <v>40</v>
      </c>
      <c r="F1581">
        <v>20</v>
      </c>
      <c r="G1581">
        <v>100</v>
      </c>
      <c r="H1581">
        <v>3</v>
      </c>
      <c r="I1581">
        <v>743</v>
      </c>
      <c r="J1581">
        <v>7</v>
      </c>
      <c r="K1581" s="1">
        <v>2.2682999999999998E-2</v>
      </c>
      <c r="L1581" s="1">
        <v>2.0579999999999999E-3</v>
      </c>
      <c r="M1581" s="1">
        <v>5.0090000000000004E-3</v>
      </c>
      <c r="N1581" s="1">
        <v>2.99E-4</v>
      </c>
      <c r="O1581" s="2">
        <v>2.5738E-2</v>
      </c>
      <c r="P1581" s="17">
        <f t="shared" si="278"/>
        <v>257.38</v>
      </c>
      <c r="Q1581" s="3">
        <v>0.49636999999999998</v>
      </c>
      <c r="R1581" s="18">
        <f t="shared" si="276"/>
        <v>4963.7</v>
      </c>
      <c r="S1581" s="1">
        <v>-4.5599999999999998E-3</v>
      </c>
      <c r="T1581" s="1">
        <v>3.702E-3</v>
      </c>
      <c r="U1581" s="4">
        <v>5.7757199999999997</v>
      </c>
      <c r="V1581" s="19">
        <f t="shared" si="279"/>
        <v>57757.2</v>
      </c>
      <c r="W1581" s="1">
        <v>2.0607E-2</v>
      </c>
      <c r="X1581" s="1">
        <v>-2.0100000000000001E-3</v>
      </c>
      <c r="Y1581" s="5">
        <v>-1.83E-3</v>
      </c>
      <c r="AA1581" s="1">
        <v>33.388399999999997</v>
      </c>
      <c r="AB1581" s="1">
        <v>59.189300000000003</v>
      </c>
      <c r="AC1581" s="6">
        <v>5.1079999999999997E-3</v>
      </c>
      <c r="AD1581" s="21">
        <f t="shared" si="280"/>
        <v>51.08</v>
      </c>
      <c r="AE1581" s="1">
        <v>3.2550000000000001E-3</v>
      </c>
      <c r="AF1581" s="1">
        <v>4.182E-3</v>
      </c>
      <c r="AG1581" s="1">
        <v>7.9900000000000006E-3</v>
      </c>
      <c r="AH1581" s="1">
        <v>4.0839E-2</v>
      </c>
      <c r="AI1581" s="1">
        <v>0</v>
      </c>
      <c r="AJ1581" s="1">
        <v>0</v>
      </c>
      <c r="AK1581" s="1">
        <v>98.982799999999997</v>
      </c>
      <c r="AL1581">
        <v>5.3249999999999999E-3</v>
      </c>
      <c r="AM1581">
        <v>9.2800000000000001E-4</v>
      </c>
      <c r="AN1581">
        <v>2.0010000000000002E-3</v>
      </c>
      <c r="AO1581">
        <v>2.4699999999999999E-4</v>
      </c>
      <c r="AP1581" s="7">
        <v>1.9699999999999999E-2</v>
      </c>
      <c r="AQ1581">
        <v>0.21479999999999999</v>
      </c>
      <c r="AR1581">
        <v>-2.81E-3</v>
      </c>
      <c r="AS1581">
        <v>2.4039999999999999E-3</v>
      </c>
      <c r="AT1581">
        <v>5.0303699999999996</v>
      </c>
      <c r="AU1581">
        <f t="shared" si="277"/>
        <v>5.2451699999999999</v>
      </c>
      <c r="AV1581">
        <v>1.7007999999999999E-2</v>
      </c>
      <c r="AW1581">
        <v>-1.7799999999999999E-3</v>
      </c>
      <c r="AX1581" s="8">
        <v>-1.2800000000000001E-3</v>
      </c>
      <c r="AY1581">
        <v>50.649099999999997</v>
      </c>
      <c r="AZ1581">
        <v>44.0411</v>
      </c>
      <c r="BA1581" s="9">
        <v>3.4229999999999998E-3</v>
      </c>
      <c r="BB1581" s="10">
        <f t="shared" si="284"/>
        <v>2.1429999999999999E-3</v>
      </c>
      <c r="BC1581">
        <v>4.4660000000000004E-3</v>
      </c>
      <c r="BD1581">
        <v>1.714E-3</v>
      </c>
      <c r="BE1581">
        <v>3.385E-3</v>
      </c>
      <c r="BF1581">
        <v>9.9030000000000003E-3</v>
      </c>
      <c r="BG1581">
        <v>0</v>
      </c>
      <c r="BH1581">
        <v>0</v>
      </c>
      <c r="BI1581" s="22"/>
    </row>
    <row r="1582" spans="1:61" x14ac:dyDescent="0.25">
      <c r="A1582" t="s">
        <v>260</v>
      </c>
      <c r="B1582" t="s">
        <v>258</v>
      </c>
      <c r="D1582">
        <v>110</v>
      </c>
      <c r="E1582">
        <v>40</v>
      </c>
      <c r="F1582">
        <v>20</v>
      </c>
      <c r="G1582">
        <v>100</v>
      </c>
      <c r="H1582">
        <v>3</v>
      </c>
      <c r="I1582">
        <v>744</v>
      </c>
      <c r="J1582">
        <v>8</v>
      </c>
      <c r="K1582" s="1">
        <v>2.6651000000000001E-2</v>
      </c>
      <c r="L1582" s="1">
        <v>2.1609E-2</v>
      </c>
      <c r="M1582" s="1">
        <v>5.4661000000000001E-2</v>
      </c>
      <c r="N1582" s="1">
        <v>-6.3699999999999998E-3</v>
      </c>
      <c r="O1582" s="2">
        <v>6.6375000000000003E-2</v>
      </c>
      <c r="P1582" s="17">
        <f t="shared" si="278"/>
        <v>663.75</v>
      </c>
      <c r="Q1582" s="3">
        <v>0.46402199999999999</v>
      </c>
      <c r="R1582" s="18">
        <f t="shared" si="276"/>
        <v>4640.22</v>
      </c>
      <c r="S1582" s="1">
        <v>-4.0800000000000003E-3</v>
      </c>
      <c r="T1582" s="1">
        <v>4.4869999999999997E-3</v>
      </c>
      <c r="U1582" s="4">
        <v>5.1772900000000002</v>
      </c>
      <c r="V1582" s="19">
        <f t="shared" si="279"/>
        <v>51772.9</v>
      </c>
      <c r="W1582" s="1">
        <v>2.5056999999999999E-2</v>
      </c>
      <c r="X1582" s="1">
        <v>2.7850000000000001E-3</v>
      </c>
      <c r="Y1582" s="5">
        <v>-2.5400000000000002E-3</v>
      </c>
      <c r="AA1582" s="1">
        <v>33.446800000000003</v>
      </c>
      <c r="AB1582" s="1">
        <v>59.622599999999998</v>
      </c>
      <c r="AC1582" s="6">
        <v>1.8804000000000001E-2</v>
      </c>
      <c r="AD1582" s="21">
        <f t="shared" si="280"/>
        <v>188.04000000000002</v>
      </c>
      <c r="AE1582" s="1">
        <v>-1.97E-3</v>
      </c>
      <c r="AF1582" s="1">
        <v>4.254E-3</v>
      </c>
      <c r="AG1582" s="1">
        <v>1.0319999999999999E-2</v>
      </c>
      <c r="AH1582" s="1">
        <v>-3.4099999999999998E-3</v>
      </c>
      <c r="AI1582" s="1">
        <v>0</v>
      </c>
      <c r="AJ1582" s="1">
        <v>0</v>
      </c>
      <c r="AK1582" s="1">
        <v>98.927300000000002</v>
      </c>
      <c r="AL1582">
        <v>6.2610000000000001E-3</v>
      </c>
      <c r="AM1582">
        <v>9.7509999999999993E-3</v>
      </c>
      <c r="AN1582">
        <v>2.1852E-2</v>
      </c>
      <c r="AO1582">
        <v>-5.28E-3</v>
      </c>
      <c r="AP1582" s="7">
        <v>5.0840000000000003E-2</v>
      </c>
      <c r="AQ1582">
        <v>0.20093900000000001</v>
      </c>
      <c r="AR1582">
        <v>-2.5200000000000001E-3</v>
      </c>
      <c r="AS1582">
        <v>2.9150000000000001E-3</v>
      </c>
      <c r="AT1582">
        <v>4.5122600000000004</v>
      </c>
      <c r="AU1582">
        <f t="shared" si="277"/>
        <v>4.7131990000000004</v>
      </c>
      <c r="AV1582">
        <v>2.0695000000000002E-2</v>
      </c>
      <c r="AW1582">
        <v>2.467E-3</v>
      </c>
      <c r="AX1582" s="8">
        <v>-1.7799999999999999E-3</v>
      </c>
      <c r="AY1582">
        <v>50.772500000000001</v>
      </c>
      <c r="AZ1582">
        <v>44.393900000000002</v>
      </c>
      <c r="BA1582" s="9">
        <v>1.2607999999999999E-2</v>
      </c>
      <c r="BB1582" s="10">
        <f t="shared" si="284"/>
        <v>1.0827999999999999E-2</v>
      </c>
      <c r="BC1582">
        <v>-2.7100000000000002E-3</v>
      </c>
      <c r="BD1582">
        <v>1.7440000000000001E-3</v>
      </c>
      <c r="BE1582">
        <v>4.3750000000000004E-3</v>
      </c>
      <c r="BF1582">
        <v>-8.3000000000000001E-4</v>
      </c>
      <c r="BG1582">
        <v>0</v>
      </c>
      <c r="BH1582">
        <v>0</v>
      </c>
      <c r="BI1582" s="22"/>
    </row>
    <row r="1583" spans="1:61" x14ac:dyDescent="0.25">
      <c r="A1583" t="s">
        <v>260</v>
      </c>
      <c r="B1583" t="s">
        <v>258</v>
      </c>
      <c r="P1583" s="17"/>
      <c r="R1583" s="19"/>
      <c r="V1583" s="19"/>
      <c r="AD1583" s="21"/>
      <c r="AK1583" s="1">
        <v>95.457999999999998</v>
      </c>
      <c r="AU1583">
        <f t="shared" si="277"/>
        <v>0</v>
      </c>
      <c r="BI1583" s="22"/>
    </row>
    <row r="1584" spans="1:61" x14ac:dyDescent="0.25">
      <c r="A1584" t="s">
        <v>260</v>
      </c>
      <c r="B1584" t="s">
        <v>258</v>
      </c>
      <c r="D1584">
        <v>110</v>
      </c>
      <c r="E1584">
        <v>40</v>
      </c>
      <c r="F1584">
        <v>20</v>
      </c>
      <c r="G1584">
        <v>100</v>
      </c>
      <c r="H1584">
        <v>3</v>
      </c>
      <c r="I1584">
        <v>746</v>
      </c>
      <c r="J1584">
        <v>10</v>
      </c>
      <c r="K1584" s="1">
        <v>9.136E-3</v>
      </c>
      <c r="L1584" s="1">
        <v>2.0618999999999998E-2</v>
      </c>
      <c r="M1584" s="1">
        <v>3.5277000000000003E-2</v>
      </c>
      <c r="N1584" s="1">
        <v>-5.8999999999999999E-3</v>
      </c>
      <c r="O1584" s="2">
        <v>6.0297999999999997E-2</v>
      </c>
      <c r="P1584" s="17">
        <f t="shared" ref="P1584:P1667" si="285">O1584*10000</f>
        <v>602.98</v>
      </c>
      <c r="Q1584" s="3">
        <v>0.43282199999999998</v>
      </c>
      <c r="R1584" s="18">
        <f t="shared" ref="R1584:R1667" si="286">IF(ISBLANK(Q1584)," ", Q1584*10000)</f>
        <v>4328.22</v>
      </c>
      <c r="S1584" s="1">
        <v>-5.4599999999999996E-3</v>
      </c>
      <c r="T1584" s="1">
        <v>2.99E-3</v>
      </c>
      <c r="U1584" s="4">
        <v>4.6532299999999998</v>
      </c>
      <c r="V1584" s="19">
        <f t="shared" si="279"/>
        <v>46532.299999999996</v>
      </c>
      <c r="W1584" s="1">
        <v>1.5410999999999999E-2</v>
      </c>
      <c r="X1584" s="1">
        <v>2.9859999999999999E-3</v>
      </c>
      <c r="Y1584" s="5">
        <v>-8.3199999999999993E-3</v>
      </c>
      <c r="AA1584" s="1">
        <v>32.986400000000003</v>
      </c>
      <c r="AB1584" s="1">
        <v>59.764000000000003</v>
      </c>
      <c r="AC1584" s="6">
        <v>8.5330000000000007E-3</v>
      </c>
      <c r="AD1584" s="21">
        <f t="shared" ref="AD1584:AD1667" si="287">AC1584*10000</f>
        <v>85.330000000000013</v>
      </c>
      <c r="AE1584" s="1">
        <v>7.9613000000000003E-2</v>
      </c>
      <c r="AF1584" s="1">
        <v>9.0620000000000006E-3</v>
      </c>
      <c r="AG1584" s="1">
        <v>1.54E-4</v>
      </c>
      <c r="AH1584" s="1">
        <v>-2.247E-2</v>
      </c>
      <c r="AI1584" s="1">
        <v>0</v>
      </c>
      <c r="AJ1584" s="1">
        <v>0</v>
      </c>
      <c r="AK1584" s="1">
        <v>98.038399999999996</v>
      </c>
      <c r="AL1584">
        <v>2.1679999999999998E-3</v>
      </c>
      <c r="AM1584">
        <v>9.3980000000000001E-3</v>
      </c>
      <c r="AN1584">
        <v>1.4245000000000001E-2</v>
      </c>
      <c r="AO1584">
        <v>-4.9399999999999999E-3</v>
      </c>
      <c r="AP1584" s="7">
        <v>4.6649999999999997E-2</v>
      </c>
      <c r="AQ1584">
        <v>0.18931300000000001</v>
      </c>
      <c r="AR1584">
        <v>-3.3999999999999998E-3</v>
      </c>
      <c r="AS1584">
        <v>1.9620000000000002E-3</v>
      </c>
      <c r="AT1584">
        <v>4.0963099999999999</v>
      </c>
      <c r="AU1584">
        <f t="shared" si="277"/>
        <v>4.2856230000000002</v>
      </c>
      <c r="AV1584">
        <v>1.2855999999999999E-2</v>
      </c>
      <c r="AW1584">
        <v>2.6719999999999999E-3</v>
      </c>
      <c r="AX1584" s="8">
        <v>-5.8700000000000002E-3</v>
      </c>
      <c r="AY1584">
        <v>50.577300000000001</v>
      </c>
      <c r="AZ1584">
        <v>44.946899999999999</v>
      </c>
      <c r="BA1584" s="9">
        <v>5.7790000000000003E-3</v>
      </c>
      <c r="BB1584" s="10">
        <f t="shared" ref="BB1584:BB1586" si="288">BA1584+AX1584</f>
        <v>-9.0999999999999935E-5</v>
      </c>
      <c r="BC1584">
        <v>0.110399</v>
      </c>
      <c r="BD1584">
        <v>3.754E-3</v>
      </c>
      <c r="BE1584">
        <v>6.6000000000000005E-5</v>
      </c>
      <c r="BF1584">
        <v>-5.5100000000000001E-3</v>
      </c>
      <c r="BG1584">
        <v>0</v>
      </c>
      <c r="BH1584">
        <v>0</v>
      </c>
      <c r="BI1584" s="22"/>
    </row>
    <row r="1585" spans="1:61" x14ac:dyDescent="0.25">
      <c r="A1585" t="s">
        <v>260</v>
      </c>
      <c r="B1585" t="s">
        <v>258</v>
      </c>
      <c r="D1585">
        <v>110</v>
      </c>
      <c r="E1585">
        <v>40</v>
      </c>
      <c r="F1585">
        <v>20</v>
      </c>
      <c r="G1585">
        <v>100</v>
      </c>
      <c r="H1585">
        <v>3</v>
      </c>
      <c r="I1585">
        <v>747</v>
      </c>
      <c r="J1585">
        <v>11</v>
      </c>
      <c r="K1585" s="1">
        <v>4.5960000000000001E-2</v>
      </c>
      <c r="L1585" s="1">
        <v>3.9794000000000003E-2</v>
      </c>
      <c r="M1585" s="1">
        <v>5.3338999999999998E-2</v>
      </c>
      <c r="N1585" s="1">
        <v>-1.7600000000000001E-3</v>
      </c>
      <c r="O1585" s="2">
        <v>0.112237</v>
      </c>
      <c r="P1585" s="17">
        <f t="shared" si="285"/>
        <v>1122.3700000000001</v>
      </c>
      <c r="Q1585" s="3">
        <v>0.38504899999999997</v>
      </c>
      <c r="R1585" s="18">
        <f t="shared" si="286"/>
        <v>3850.49</v>
      </c>
      <c r="S1585" s="1">
        <v>-1.8720000000000001E-2</v>
      </c>
      <c r="T1585" s="1">
        <v>-6.8999999999999999E-3</v>
      </c>
      <c r="U1585" s="4">
        <v>4.8502700000000001</v>
      </c>
      <c r="V1585" s="19">
        <f t="shared" si="279"/>
        <v>48502.700000000004</v>
      </c>
      <c r="W1585" s="1">
        <v>2.2674E-2</v>
      </c>
      <c r="X1585" s="1">
        <v>-3.0799999999999998E-3</v>
      </c>
      <c r="Y1585" s="5">
        <v>-4.2100000000000002E-3</v>
      </c>
      <c r="AA1585" s="1">
        <v>33.9617</v>
      </c>
      <c r="AB1585" s="1">
        <v>59.915700000000001</v>
      </c>
      <c r="AC1585" s="6">
        <v>3.8802999999999997E-2</v>
      </c>
      <c r="AD1585" s="21">
        <f t="shared" si="287"/>
        <v>388.03</v>
      </c>
      <c r="AE1585" s="1">
        <v>1.0266000000000001E-2</v>
      </c>
      <c r="AF1585" s="1">
        <v>1.6955000000000001E-2</v>
      </c>
      <c r="AG1585" s="1">
        <v>1.3691E-2</v>
      </c>
      <c r="AH1585" s="1">
        <v>3.7449000000000003E-2</v>
      </c>
      <c r="AI1585" s="1">
        <v>0</v>
      </c>
      <c r="AJ1585" s="1">
        <v>0</v>
      </c>
      <c r="AK1585" s="1">
        <v>99.469200000000001</v>
      </c>
      <c r="AL1585">
        <v>1.0716E-2</v>
      </c>
      <c r="AM1585">
        <v>1.7822000000000001E-2</v>
      </c>
      <c r="AN1585">
        <v>2.1163999999999999E-2</v>
      </c>
      <c r="AO1585">
        <v>-1.4499999999999999E-3</v>
      </c>
      <c r="AP1585" s="7">
        <v>8.5324999999999998E-2</v>
      </c>
      <c r="AQ1585">
        <v>0.165493</v>
      </c>
      <c r="AR1585">
        <v>-1.145E-2</v>
      </c>
      <c r="AS1585">
        <v>-4.45E-3</v>
      </c>
      <c r="AT1585">
        <v>4.1956100000000003</v>
      </c>
      <c r="AU1585">
        <f t="shared" si="277"/>
        <v>4.361103</v>
      </c>
      <c r="AV1585">
        <v>1.8586999999999999E-2</v>
      </c>
      <c r="AW1585">
        <v>-2.7100000000000002E-3</v>
      </c>
      <c r="AX1585" s="8">
        <v>-2.9199999999999999E-3</v>
      </c>
      <c r="AY1585">
        <v>51.168399999999998</v>
      </c>
      <c r="AZ1585">
        <v>44.278399999999998</v>
      </c>
      <c r="BA1585" s="9">
        <v>2.5824E-2</v>
      </c>
      <c r="BB1585" s="10">
        <f t="shared" si="288"/>
        <v>2.2904000000000001E-2</v>
      </c>
      <c r="BC1585">
        <v>1.3989E-2</v>
      </c>
      <c r="BD1585">
        <v>6.901E-3</v>
      </c>
      <c r="BE1585">
        <v>5.7600000000000004E-3</v>
      </c>
      <c r="BF1585">
        <v>9.0189999999999992E-3</v>
      </c>
      <c r="BG1585">
        <v>0</v>
      </c>
      <c r="BH1585">
        <v>0</v>
      </c>
      <c r="BI1585" s="22"/>
    </row>
    <row r="1586" spans="1:61" x14ac:dyDescent="0.25">
      <c r="A1586" t="s">
        <v>260</v>
      </c>
      <c r="B1586" t="s">
        <v>258</v>
      </c>
      <c r="D1586">
        <v>110</v>
      </c>
      <c r="E1586">
        <v>40</v>
      </c>
      <c r="F1586">
        <v>20</v>
      </c>
      <c r="G1586">
        <v>100</v>
      </c>
      <c r="H1586">
        <v>3</v>
      </c>
      <c r="I1586">
        <v>748</v>
      </c>
      <c r="J1586">
        <v>12</v>
      </c>
      <c r="K1586" s="1">
        <v>3.7405000000000001E-2</v>
      </c>
      <c r="L1586" s="1">
        <v>5.921E-3</v>
      </c>
      <c r="M1586" s="1">
        <v>9.1800000000000007E-3</v>
      </c>
      <c r="N1586" s="1">
        <v>-2.4399999999999999E-3</v>
      </c>
      <c r="O1586" s="2">
        <v>2.1524999999999999E-2</v>
      </c>
      <c r="P1586" s="17">
        <f t="shared" si="285"/>
        <v>215.25</v>
      </c>
      <c r="Q1586" s="3">
        <v>0.324152</v>
      </c>
      <c r="R1586" s="18">
        <f t="shared" si="286"/>
        <v>3241.52</v>
      </c>
      <c r="S1586" s="1">
        <v>-3.7100000000000002E-3</v>
      </c>
      <c r="T1586" s="1">
        <v>1.33E-3</v>
      </c>
      <c r="U1586" s="4">
        <v>4.0546199999999999</v>
      </c>
      <c r="V1586" s="19">
        <f t="shared" si="279"/>
        <v>40546.199999999997</v>
      </c>
      <c r="W1586" s="1">
        <v>1.6199000000000002E-2</v>
      </c>
      <c r="X1586" s="1">
        <v>1.769E-3</v>
      </c>
      <c r="Y1586" s="5">
        <v>-5.5199999999999997E-3</v>
      </c>
      <c r="AA1586" s="1">
        <v>33.204300000000003</v>
      </c>
      <c r="AB1586" s="1">
        <v>61.2498</v>
      </c>
      <c r="AC1586" s="6">
        <v>4.1640000000000002E-3</v>
      </c>
      <c r="AD1586" s="21">
        <f t="shared" si="287"/>
        <v>41.64</v>
      </c>
      <c r="AE1586" s="1">
        <v>1.2999999999999999E-3</v>
      </c>
      <c r="AF1586" s="1">
        <v>7.2700000000000004E-3</v>
      </c>
      <c r="AG1586" s="1">
        <v>1.9300000000000001E-2</v>
      </c>
      <c r="AH1586" s="1">
        <v>-6.45E-3</v>
      </c>
      <c r="AI1586" s="1">
        <v>0</v>
      </c>
      <c r="AJ1586" s="1">
        <v>0</v>
      </c>
      <c r="AK1586" s="1">
        <v>98.940100000000001</v>
      </c>
      <c r="AL1586">
        <v>8.8100000000000001E-3</v>
      </c>
      <c r="AM1586">
        <v>2.679E-3</v>
      </c>
      <c r="AN1586">
        <v>3.6800000000000001E-3</v>
      </c>
      <c r="AO1586">
        <v>-2.0300000000000001E-3</v>
      </c>
      <c r="AP1586" s="7">
        <v>1.6531000000000001E-2</v>
      </c>
      <c r="AQ1586">
        <v>0.140739</v>
      </c>
      <c r="AR1586">
        <v>-2.2899999999999999E-3</v>
      </c>
      <c r="AS1586">
        <v>8.6600000000000002E-4</v>
      </c>
      <c r="AT1586">
        <v>3.5430999999999999</v>
      </c>
      <c r="AU1586">
        <f t="shared" si="277"/>
        <v>3.6838389999999999</v>
      </c>
      <c r="AV1586">
        <v>1.3414000000000001E-2</v>
      </c>
      <c r="AW1586">
        <v>1.572E-3</v>
      </c>
      <c r="AX1586" s="8">
        <v>-3.8600000000000001E-3</v>
      </c>
      <c r="AY1586">
        <v>50.536999999999999</v>
      </c>
      <c r="AZ1586">
        <v>45.7256</v>
      </c>
      <c r="BA1586" s="9">
        <v>2.8E-3</v>
      </c>
      <c r="BB1586" s="10">
        <f t="shared" si="288"/>
        <v>-1.0600000000000002E-3</v>
      </c>
      <c r="BC1586">
        <v>1.7899999999999999E-3</v>
      </c>
      <c r="BD1586">
        <v>2.9889999999999999E-3</v>
      </c>
      <c r="BE1586">
        <v>8.2030000000000002E-3</v>
      </c>
      <c r="BF1586">
        <v>-1.57E-3</v>
      </c>
      <c r="BG1586">
        <v>0</v>
      </c>
      <c r="BH1586">
        <v>0</v>
      </c>
      <c r="BI1586" s="22"/>
    </row>
    <row r="1587" spans="1:61" x14ac:dyDescent="0.25">
      <c r="A1587" t="s">
        <v>260</v>
      </c>
      <c r="B1587" t="s">
        <v>258</v>
      </c>
      <c r="P1587" s="17"/>
      <c r="R1587" s="19"/>
      <c r="V1587" s="19"/>
      <c r="AD1587" s="21"/>
      <c r="AK1587" s="1">
        <v>97.648499999999999</v>
      </c>
      <c r="AU1587">
        <f t="shared" si="277"/>
        <v>0</v>
      </c>
      <c r="BI1587" s="22"/>
    </row>
    <row r="1588" spans="1:61" x14ac:dyDescent="0.25">
      <c r="A1588" s="23" t="s">
        <v>260</v>
      </c>
      <c r="B1588" s="23" t="s">
        <v>258</v>
      </c>
      <c r="C1588" s="23"/>
      <c r="D1588" s="23">
        <v>110</v>
      </c>
      <c r="E1588" s="23">
        <v>40</v>
      </c>
      <c r="F1588" s="23">
        <v>20</v>
      </c>
      <c r="G1588" s="23">
        <v>100</v>
      </c>
      <c r="H1588" s="23">
        <v>3</v>
      </c>
      <c r="I1588" s="23">
        <v>750</v>
      </c>
      <c r="J1588" s="23">
        <v>14</v>
      </c>
      <c r="K1588" s="24">
        <v>3.0374000000000002E-2</v>
      </c>
      <c r="L1588" s="24">
        <v>2.2699E-2</v>
      </c>
      <c r="M1588" s="24">
        <v>5.4165999999999999E-2</v>
      </c>
      <c r="N1588" s="24">
        <v>-2.4099999999999998E-3</v>
      </c>
      <c r="O1588" s="25">
        <v>4.6068999999999999E-2</v>
      </c>
      <c r="P1588" s="17">
        <f t="shared" si="285"/>
        <v>460.69</v>
      </c>
      <c r="Q1588" s="26">
        <v>0.36281200000000002</v>
      </c>
      <c r="R1588" s="18">
        <f t="shared" si="286"/>
        <v>3628.1200000000003</v>
      </c>
      <c r="S1588" s="24">
        <v>-5.5100000000000001E-3</v>
      </c>
      <c r="T1588" s="24">
        <v>6.6E-4</v>
      </c>
      <c r="U1588" s="27">
        <v>4.5167299999999999</v>
      </c>
      <c r="V1588" s="19">
        <f t="shared" si="279"/>
        <v>45167.299999999996</v>
      </c>
      <c r="W1588" s="24">
        <v>1.5379E-2</v>
      </c>
      <c r="X1588" s="24">
        <v>8.7399999999999999E-4</v>
      </c>
      <c r="Y1588" s="28">
        <v>-1.23E-2</v>
      </c>
      <c r="Z1588" s="28"/>
      <c r="AA1588" s="24">
        <v>33.253100000000003</v>
      </c>
      <c r="AB1588" s="24">
        <v>60.299700000000001</v>
      </c>
      <c r="AC1588" s="29">
        <v>1.5959999999999998E-2</v>
      </c>
      <c r="AD1588" s="21">
        <f t="shared" si="287"/>
        <v>159.6</v>
      </c>
      <c r="AE1588" s="24">
        <v>5.7879999999999997E-3</v>
      </c>
      <c r="AF1588" s="24">
        <v>2.4849999999999998E-3</v>
      </c>
      <c r="AG1588" s="24">
        <v>6.7739999999999996E-3</v>
      </c>
      <c r="AH1588" s="24">
        <v>-3.1230000000000001E-2</v>
      </c>
      <c r="AI1588" s="24">
        <v>0</v>
      </c>
      <c r="AJ1588" s="24">
        <v>0</v>
      </c>
      <c r="AK1588" s="24">
        <v>98.582099999999997</v>
      </c>
      <c r="AL1588" s="23">
        <v>7.1669999999999998E-3</v>
      </c>
      <c r="AM1588" s="23">
        <v>1.0288E-2</v>
      </c>
      <c r="AN1588" s="23">
        <v>2.1749999999999999E-2</v>
      </c>
      <c r="AO1588" s="23">
        <v>-2.0100000000000001E-3</v>
      </c>
      <c r="AP1588" s="30">
        <v>3.5443000000000002E-2</v>
      </c>
      <c r="AQ1588" s="23">
        <v>0.157806</v>
      </c>
      <c r="AR1588" s="23">
        <v>-3.4099999999999998E-3</v>
      </c>
      <c r="AS1588" s="23">
        <v>4.3100000000000001E-4</v>
      </c>
      <c r="AT1588" s="23">
        <v>3.95397</v>
      </c>
      <c r="AU1588">
        <f t="shared" si="277"/>
        <v>4.1117759999999999</v>
      </c>
      <c r="AV1588" s="23">
        <v>1.2758E-2</v>
      </c>
      <c r="AW1588" s="23">
        <v>7.7800000000000005E-4</v>
      </c>
      <c r="AX1588" s="31">
        <v>-8.6199999999999992E-3</v>
      </c>
      <c r="AY1588" s="23">
        <v>50.701900000000002</v>
      </c>
      <c r="AZ1588" s="23">
        <v>45.096800000000002</v>
      </c>
      <c r="BA1588" s="32">
        <v>1.0749E-2</v>
      </c>
      <c r="BB1588" s="10">
        <f t="shared" ref="BB1588:BB1593" si="289">BA1588+AX1588</f>
        <v>2.1290000000000007E-3</v>
      </c>
      <c r="BC1588" s="23">
        <v>7.9819999999999995E-3</v>
      </c>
      <c r="BD1588" s="23">
        <v>1.024E-3</v>
      </c>
      <c r="BE1588" s="23">
        <v>2.8839999999999998E-3</v>
      </c>
      <c r="BF1588" s="23">
        <v>-7.6099999999999996E-3</v>
      </c>
      <c r="BG1588" s="23">
        <v>0</v>
      </c>
      <c r="BH1588" s="23">
        <v>0</v>
      </c>
      <c r="BI1588" s="22"/>
    </row>
    <row r="1589" spans="1:61" x14ac:dyDescent="0.25">
      <c r="A1589" t="s">
        <v>261</v>
      </c>
      <c r="B1589" t="s">
        <v>258</v>
      </c>
      <c r="D1589">
        <v>111</v>
      </c>
      <c r="E1589">
        <v>40</v>
      </c>
      <c r="F1589">
        <v>20</v>
      </c>
      <c r="G1589">
        <v>100</v>
      </c>
      <c r="H1589">
        <v>3</v>
      </c>
      <c r="I1589">
        <v>751</v>
      </c>
      <c r="J1589">
        <v>1</v>
      </c>
      <c r="K1589" s="1">
        <v>5.5620000000000001E-3</v>
      </c>
      <c r="L1589" s="1">
        <v>-1.32E-2</v>
      </c>
      <c r="M1589" s="1">
        <v>1.3889E-2</v>
      </c>
      <c r="N1589" s="1">
        <v>1.1180000000000001E-3</v>
      </c>
      <c r="O1589" s="2">
        <v>2.1985000000000001E-2</v>
      </c>
      <c r="P1589" s="17">
        <f t="shared" si="285"/>
        <v>219.85000000000002</v>
      </c>
      <c r="Q1589" s="3">
        <v>0.36886099999999999</v>
      </c>
      <c r="R1589" s="18">
        <f t="shared" si="286"/>
        <v>3688.61</v>
      </c>
      <c r="S1589" s="1">
        <v>-2.81E-3</v>
      </c>
      <c r="T1589" s="1">
        <v>-1.4599999999999999E-3</v>
      </c>
      <c r="U1589" s="4">
        <v>6.2218</v>
      </c>
      <c r="V1589" s="19">
        <f t="shared" si="279"/>
        <v>62218</v>
      </c>
      <c r="W1589" s="1">
        <v>2.4277E-2</v>
      </c>
      <c r="X1589" s="1">
        <v>-3.0799999999999998E-3</v>
      </c>
      <c r="Y1589" s="5">
        <v>-3.4299999999999999E-3</v>
      </c>
      <c r="AA1589" s="1">
        <v>33.246499999999997</v>
      </c>
      <c r="AB1589" s="1">
        <v>59.072000000000003</v>
      </c>
      <c r="AC1589" s="6">
        <v>1.472E-3</v>
      </c>
      <c r="AD1589" s="21">
        <f t="shared" si="287"/>
        <v>14.72</v>
      </c>
      <c r="AE1589" s="1">
        <v>-2.5899999999999999E-3</v>
      </c>
      <c r="AF1589" s="1">
        <v>5.1910000000000003E-3</v>
      </c>
      <c r="AG1589" s="1">
        <v>8.6140000000000001E-3</v>
      </c>
      <c r="AH1589" s="1">
        <v>1.3934E-2</v>
      </c>
      <c r="AI1589" s="1">
        <v>0</v>
      </c>
      <c r="AJ1589" s="1">
        <v>0</v>
      </c>
      <c r="AK1589" s="1">
        <v>98.9786</v>
      </c>
      <c r="AL1589">
        <v>1.3060000000000001E-3</v>
      </c>
      <c r="AM1589">
        <v>-5.9500000000000004E-3</v>
      </c>
      <c r="AN1589">
        <v>5.548E-3</v>
      </c>
      <c r="AO1589">
        <v>9.2599999999999996E-4</v>
      </c>
      <c r="AP1589" s="7">
        <v>1.6827000000000002E-2</v>
      </c>
      <c r="AQ1589">
        <v>0.15961500000000001</v>
      </c>
      <c r="AR1589">
        <v>-1.73E-3</v>
      </c>
      <c r="AS1589">
        <v>-9.5E-4</v>
      </c>
      <c r="AT1589">
        <v>5.4186899999999998</v>
      </c>
      <c r="AU1589">
        <f t="shared" si="277"/>
        <v>5.5783049999999994</v>
      </c>
      <c r="AV1589">
        <v>2.0036000000000002E-2</v>
      </c>
      <c r="AW1589">
        <v>-2.7200000000000002E-3</v>
      </c>
      <c r="AX1589" s="8">
        <v>-2.3900000000000002E-3</v>
      </c>
      <c r="AY1589">
        <v>50.432000000000002</v>
      </c>
      <c r="AZ1589">
        <v>43.952199999999998</v>
      </c>
      <c r="BA1589" s="9">
        <v>9.859999999999999E-4</v>
      </c>
      <c r="BB1589" s="10">
        <f t="shared" si="289"/>
        <v>-1.4040000000000003E-3</v>
      </c>
      <c r="BC1589">
        <v>-3.5500000000000002E-3</v>
      </c>
      <c r="BD1589">
        <v>2.127E-3</v>
      </c>
      <c r="BE1589">
        <v>3.6489999999999999E-3</v>
      </c>
      <c r="BF1589">
        <v>3.3790000000000001E-3</v>
      </c>
      <c r="BG1589">
        <v>0</v>
      </c>
      <c r="BH1589">
        <v>0</v>
      </c>
      <c r="BI1589" s="22"/>
    </row>
    <row r="1590" spans="1:61" x14ac:dyDescent="0.25">
      <c r="A1590" t="s">
        <v>261</v>
      </c>
      <c r="B1590" t="s">
        <v>258</v>
      </c>
      <c r="D1590">
        <v>111</v>
      </c>
      <c r="E1590">
        <v>40</v>
      </c>
      <c r="F1590">
        <v>20</v>
      </c>
      <c r="G1590">
        <v>100</v>
      </c>
      <c r="H1590">
        <v>3</v>
      </c>
      <c r="I1590">
        <v>752</v>
      </c>
      <c r="J1590">
        <v>2</v>
      </c>
      <c r="K1590" s="1">
        <v>2.0402E-2</v>
      </c>
      <c r="L1590" s="1">
        <v>1.992E-2</v>
      </c>
      <c r="M1590" s="1">
        <v>1.3762E-2</v>
      </c>
      <c r="N1590" s="1">
        <v>-3.2200000000000002E-3</v>
      </c>
      <c r="O1590" s="2">
        <v>6.1099000000000001E-2</v>
      </c>
      <c r="P1590" s="17">
        <f t="shared" si="285"/>
        <v>610.99</v>
      </c>
      <c r="Q1590" s="3">
        <v>0.17813899999999999</v>
      </c>
      <c r="R1590" s="18">
        <f t="shared" si="286"/>
        <v>1781.3899999999999</v>
      </c>
      <c r="S1590" s="1">
        <v>-5.62E-3</v>
      </c>
      <c r="T1590" s="1">
        <v>2.8200000000000002E-4</v>
      </c>
      <c r="U1590" s="4">
        <v>4.0229699999999999</v>
      </c>
      <c r="V1590" s="19">
        <f t="shared" si="279"/>
        <v>40229.699999999997</v>
      </c>
      <c r="W1590" s="1">
        <v>2.0916000000000001E-2</v>
      </c>
      <c r="X1590" s="1">
        <v>1.16E-4</v>
      </c>
      <c r="Y1590" s="5">
        <v>4.0000000000000002E-4</v>
      </c>
      <c r="AA1590" s="1">
        <v>33.349499999999999</v>
      </c>
      <c r="AB1590" s="1">
        <v>61.748399999999997</v>
      </c>
      <c r="AC1590" s="6">
        <v>1.6674999999999999E-2</v>
      </c>
      <c r="AD1590" s="21">
        <f t="shared" si="287"/>
        <v>166.75</v>
      </c>
      <c r="AE1590" s="1">
        <v>2.1329999999999999E-3</v>
      </c>
      <c r="AF1590" s="1">
        <v>-8.0000000000000004E-4</v>
      </c>
      <c r="AG1590" s="1">
        <v>1.1047E-2</v>
      </c>
      <c r="AH1590" s="1">
        <v>-2.385E-2</v>
      </c>
      <c r="AI1590" s="1">
        <v>0</v>
      </c>
      <c r="AJ1590" s="1">
        <v>0</v>
      </c>
      <c r="AK1590" s="1">
        <v>99.432299999999998</v>
      </c>
      <c r="AL1590">
        <v>4.7800000000000004E-3</v>
      </c>
      <c r="AM1590">
        <v>8.9639999999999997E-3</v>
      </c>
      <c r="AN1590">
        <v>5.4869999999999997E-3</v>
      </c>
      <c r="AO1590">
        <v>-2.66E-3</v>
      </c>
      <c r="AP1590" s="7">
        <v>4.6670000000000003E-2</v>
      </c>
      <c r="AQ1590">
        <v>7.6928999999999997E-2</v>
      </c>
      <c r="AR1590">
        <v>-3.4499999999999999E-3</v>
      </c>
      <c r="AS1590">
        <v>1.8200000000000001E-4</v>
      </c>
      <c r="AT1590">
        <v>3.4965799999999998</v>
      </c>
      <c r="AU1590">
        <f t="shared" si="277"/>
        <v>3.5735089999999996</v>
      </c>
      <c r="AV1590">
        <v>1.7226999999999999E-2</v>
      </c>
      <c r="AW1590">
        <v>1.02E-4</v>
      </c>
      <c r="AX1590" s="8">
        <v>2.7799999999999998E-4</v>
      </c>
      <c r="AY1590">
        <v>50.485799999999998</v>
      </c>
      <c r="AZ1590">
        <v>45.850499999999997</v>
      </c>
      <c r="BA1590" s="9">
        <v>1.115E-2</v>
      </c>
      <c r="BB1590" s="10">
        <f t="shared" si="289"/>
        <v>1.1428000000000001E-2</v>
      </c>
      <c r="BC1590">
        <v>2.9199999999999999E-3</v>
      </c>
      <c r="BD1590">
        <v>-3.3E-4</v>
      </c>
      <c r="BE1590">
        <v>4.6699999999999997E-3</v>
      </c>
      <c r="BF1590">
        <v>-5.77E-3</v>
      </c>
      <c r="BG1590">
        <v>0</v>
      </c>
      <c r="BH1590">
        <v>0</v>
      </c>
      <c r="BI1590" s="22"/>
    </row>
    <row r="1591" spans="1:61" x14ac:dyDescent="0.25">
      <c r="A1591" t="s">
        <v>261</v>
      </c>
      <c r="B1591" t="s">
        <v>258</v>
      </c>
      <c r="D1591">
        <v>111</v>
      </c>
      <c r="E1591">
        <v>40</v>
      </c>
      <c r="F1591">
        <v>20</v>
      </c>
      <c r="G1591">
        <v>100</v>
      </c>
      <c r="H1591">
        <v>3</v>
      </c>
      <c r="I1591">
        <v>753</v>
      </c>
      <c r="J1591">
        <v>3</v>
      </c>
      <c r="K1591" s="1">
        <v>3.1572999999999997E-2</v>
      </c>
      <c r="L1591" s="1">
        <v>2.6563E-2</v>
      </c>
      <c r="M1591" s="1">
        <v>5.2180000000000004E-3</v>
      </c>
      <c r="N1591" s="1">
        <v>-7.1399999999999996E-3</v>
      </c>
      <c r="O1591" s="2">
        <v>1.9613999999999999E-2</v>
      </c>
      <c r="P1591" s="17">
        <f t="shared" si="285"/>
        <v>196.14</v>
      </c>
      <c r="Q1591" s="3">
        <v>0.38072299999999998</v>
      </c>
      <c r="R1591" s="18">
        <f t="shared" si="286"/>
        <v>3807.2299999999996</v>
      </c>
      <c r="S1591" s="1">
        <v>-8.4999999999999995E-4</v>
      </c>
      <c r="T1591" s="1">
        <v>8.1700000000000002E-4</v>
      </c>
      <c r="U1591" s="4">
        <v>5.7370200000000002</v>
      </c>
      <c r="V1591" s="19">
        <f t="shared" si="279"/>
        <v>57370.200000000004</v>
      </c>
      <c r="W1591" s="1">
        <v>2.1687000000000001E-2</v>
      </c>
      <c r="X1591" s="1">
        <v>2.346E-3</v>
      </c>
      <c r="Y1591" s="5">
        <v>1.0939999999999999E-3</v>
      </c>
      <c r="AA1591" s="1">
        <v>33.384</v>
      </c>
      <c r="AB1591" s="1">
        <v>59.782800000000002</v>
      </c>
      <c r="AC1591" s="6">
        <v>2.0860000000000002E-3</v>
      </c>
      <c r="AD1591" s="21">
        <f t="shared" si="287"/>
        <v>20.860000000000003</v>
      </c>
      <c r="AE1591" s="1">
        <v>8.7600000000000004E-4</v>
      </c>
      <c r="AF1591" s="1">
        <v>-4.4999999999999997E-3</v>
      </c>
      <c r="AG1591" s="1">
        <v>-2.4399999999999999E-3</v>
      </c>
      <c r="AH1591" s="1">
        <v>3.0345E-2</v>
      </c>
      <c r="AI1591" s="1">
        <v>0</v>
      </c>
      <c r="AJ1591" s="1">
        <v>0</v>
      </c>
      <c r="AK1591" s="1">
        <v>99.411799999999999</v>
      </c>
      <c r="AL1591">
        <v>7.3870000000000003E-3</v>
      </c>
      <c r="AM1591">
        <v>1.1937E-2</v>
      </c>
      <c r="AN1591">
        <v>2.078E-3</v>
      </c>
      <c r="AO1591">
        <v>-5.8999999999999999E-3</v>
      </c>
      <c r="AP1591" s="7">
        <v>1.4961E-2</v>
      </c>
      <c r="AQ1591">
        <v>0.164188</v>
      </c>
      <c r="AR1591">
        <v>-5.1999999999999995E-4</v>
      </c>
      <c r="AS1591">
        <v>5.2800000000000004E-4</v>
      </c>
      <c r="AT1591">
        <v>4.9794900000000002</v>
      </c>
      <c r="AU1591">
        <f t="shared" si="277"/>
        <v>5.1436780000000004</v>
      </c>
      <c r="AV1591">
        <v>1.7838E-2</v>
      </c>
      <c r="AW1591">
        <v>2.0699999999999998E-3</v>
      </c>
      <c r="AX1591" s="8">
        <v>7.6099999999999996E-4</v>
      </c>
      <c r="AY1591">
        <v>50.468299999999999</v>
      </c>
      <c r="AZ1591">
        <v>44.329799999999999</v>
      </c>
      <c r="BA1591" s="9">
        <v>1.3929999999999999E-3</v>
      </c>
      <c r="BB1591" s="10">
        <f t="shared" si="289"/>
        <v>2.1539999999999997E-3</v>
      </c>
      <c r="BC1591">
        <v>1.1980000000000001E-3</v>
      </c>
      <c r="BD1591">
        <v>-1.8400000000000001E-3</v>
      </c>
      <c r="BE1591">
        <v>-1.0300000000000001E-3</v>
      </c>
      <c r="BF1591">
        <v>7.3330000000000001E-3</v>
      </c>
      <c r="BG1591">
        <v>0</v>
      </c>
      <c r="BH1591">
        <v>0</v>
      </c>
      <c r="BI1591" s="22"/>
    </row>
    <row r="1592" spans="1:61" x14ac:dyDescent="0.25">
      <c r="A1592" t="s">
        <v>261</v>
      </c>
      <c r="B1592" t="s">
        <v>258</v>
      </c>
      <c r="D1592">
        <v>111</v>
      </c>
      <c r="E1592">
        <v>40</v>
      </c>
      <c r="F1592">
        <v>20</v>
      </c>
      <c r="G1592">
        <v>100</v>
      </c>
      <c r="H1592">
        <v>3</v>
      </c>
      <c r="I1592">
        <v>754</v>
      </c>
      <c r="J1592">
        <v>4</v>
      </c>
      <c r="K1592" s="1">
        <v>2.0240999999999999E-2</v>
      </c>
      <c r="L1592" s="1">
        <v>4.3034000000000003E-2</v>
      </c>
      <c r="M1592" s="1">
        <v>0.23034199999999999</v>
      </c>
      <c r="N1592" s="1">
        <v>-3.29E-3</v>
      </c>
      <c r="O1592" s="2">
        <v>0.302562</v>
      </c>
      <c r="P1592" s="17">
        <f t="shared" si="285"/>
        <v>3025.62</v>
      </c>
      <c r="Q1592" s="3">
        <v>0.239646</v>
      </c>
      <c r="R1592" s="18">
        <f t="shared" si="286"/>
        <v>2396.46</v>
      </c>
      <c r="S1592" s="1">
        <v>-6.45E-3</v>
      </c>
      <c r="T1592" s="1">
        <v>-2.8700000000000002E-3</v>
      </c>
      <c r="U1592" s="4">
        <v>5.0379699999999996</v>
      </c>
      <c r="V1592" s="19">
        <f t="shared" si="279"/>
        <v>50379.7</v>
      </c>
      <c r="W1592" s="1">
        <v>2.6616999999999998E-2</v>
      </c>
      <c r="X1592" s="1">
        <v>3.192E-3</v>
      </c>
      <c r="Y1592" s="5">
        <v>1.6913999999999998E-2</v>
      </c>
      <c r="AA1592" s="1">
        <v>33.201000000000001</v>
      </c>
      <c r="AB1592" s="1">
        <v>59.898000000000003</v>
      </c>
      <c r="AC1592" s="6">
        <v>5.6003999999999998E-2</v>
      </c>
      <c r="AD1592" s="21">
        <f t="shared" si="287"/>
        <v>560.04</v>
      </c>
      <c r="AE1592" s="1">
        <v>-3.5999999999999999E-3</v>
      </c>
      <c r="AF1592" s="1">
        <v>9.7780000000000002E-3</v>
      </c>
      <c r="AG1592" s="1">
        <v>1.0108000000000001E-2</v>
      </c>
      <c r="AH1592" s="1">
        <v>1.4840000000000001E-3</v>
      </c>
      <c r="AI1592" s="1">
        <v>0</v>
      </c>
      <c r="AJ1592" s="1">
        <v>0</v>
      </c>
      <c r="AK1592" s="1">
        <v>99.080699999999993</v>
      </c>
      <c r="AL1592">
        <v>4.7590000000000002E-3</v>
      </c>
      <c r="AM1592">
        <v>1.9435999999999998E-2</v>
      </c>
      <c r="AN1592">
        <v>9.2169000000000001E-2</v>
      </c>
      <c r="AO1592">
        <v>-2.7299999999999998E-3</v>
      </c>
      <c r="AP1592" s="7">
        <v>0.231957</v>
      </c>
      <c r="AQ1592">
        <v>0.103869</v>
      </c>
      <c r="AR1592">
        <v>-3.98E-3</v>
      </c>
      <c r="AS1592">
        <v>-1.8699999999999999E-3</v>
      </c>
      <c r="AT1592">
        <v>4.3947799999999999</v>
      </c>
      <c r="AU1592">
        <f t="shared" si="277"/>
        <v>4.4986490000000003</v>
      </c>
      <c r="AV1592">
        <v>2.2003000000000002E-2</v>
      </c>
      <c r="AW1592">
        <v>2.8300000000000001E-3</v>
      </c>
      <c r="AX1592" s="8">
        <v>1.1819E-2</v>
      </c>
      <c r="AY1592">
        <v>50.444600000000001</v>
      </c>
      <c r="AZ1592">
        <v>44.639099999999999</v>
      </c>
      <c r="BA1592" s="9">
        <v>3.7586000000000001E-2</v>
      </c>
      <c r="BB1592" s="10">
        <f t="shared" si="289"/>
        <v>4.9405000000000004E-2</v>
      </c>
      <c r="BC1592">
        <v>-4.9500000000000004E-3</v>
      </c>
      <c r="BD1592">
        <v>4.0130000000000001E-3</v>
      </c>
      <c r="BE1592">
        <v>4.2890000000000003E-3</v>
      </c>
      <c r="BF1592">
        <v>3.6000000000000002E-4</v>
      </c>
      <c r="BG1592">
        <v>0</v>
      </c>
      <c r="BH1592">
        <v>0</v>
      </c>
      <c r="BI1592" s="22"/>
    </row>
    <row r="1593" spans="1:61" x14ac:dyDescent="0.25">
      <c r="A1593" t="s">
        <v>261</v>
      </c>
      <c r="B1593" t="s">
        <v>258</v>
      </c>
      <c r="D1593">
        <v>111</v>
      </c>
      <c r="E1593">
        <v>40</v>
      </c>
      <c r="F1593">
        <v>20</v>
      </c>
      <c r="G1593">
        <v>100</v>
      </c>
      <c r="H1593">
        <v>3</v>
      </c>
      <c r="I1593">
        <v>755</v>
      </c>
      <c r="J1593">
        <v>5</v>
      </c>
      <c r="K1593" s="1">
        <v>1.9408000000000002E-2</v>
      </c>
      <c r="L1593" s="1">
        <v>3.3387E-2</v>
      </c>
      <c r="M1593" s="1">
        <v>0.173346</v>
      </c>
      <c r="N1593" s="1">
        <v>-3.2399999999999998E-3</v>
      </c>
      <c r="O1593" s="2">
        <v>0.23010800000000001</v>
      </c>
      <c r="P1593" s="17">
        <f t="shared" si="285"/>
        <v>2301.08</v>
      </c>
      <c r="Q1593" s="3">
        <v>0.226553</v>
      </c>
      <c r="R1593" s="18">
        <f t="shared" si="286"/>
        <v>2265.5300000000002</v>
      </c>
      <c r="S1593" s="1">
        <v>-3.7200000000000002E-3</v>
      </c>
      <c r="T1593" s="1">
        <v>3.8449999999999999E-3</v>
      </c>
      <c r="U1593" s="4">
        <v>5.2567300000000001</v>
      </c>
      <c r="V1593" s="19">
        <f t="shared" si="279"/>
        <v>52567.3</v>
      </c>
      <c r="W1593" s="1">
        <v>2.3189000000000001E-2</v>
      </c>
      <c r="X1593" s="1">
        <v>3.2000000000000003E-4</v>
      </c>
      <c r="Y1593" s="5">
        <v>1.7919999999999998E-2</v>
      </c>
      <c r="AA1593" s="1">
        <v>33.162700000000001</v>
      </c>
      <c r="AB1593" s="1">
        <v>59.665599999999998</v>
      </c>
      <c r="AC1593" s="6">
        <v>5.6246999999999998E-2</v>
      </c>
      <c r="AD1593" s="21">
        <f t="shared" si="287"/>
        <v>562.47</v>
      </c>
      <c r="AE1593" s="1">
        <v>-1.5E-3</v>
      </c>
      <c r="AF1593" s="1">
        <v>6.0359999999999997E-3</v>
      </c>
      <c r="AG1593" s="1">
        <v>1.0101000000000001E-2</v>
      </c>
      <c r="AH1593" s="1">
        <v>-7.7000000000000002E-3</v>
      </c>
      <c r="AI1593" s="1">
        <v>0</v>
      </c>
      <c r="AJ1593" s="1">
        <v>0</v>
      </c>
      <c r="AK1593" s="1">
        <v>98.869399999999999</v>
      </c>
      <c r="AL1593">
        <v>4.5690000000000001E-3</v>
      </c>
      <c r="AM1593">
        <v>1.5098E-2</v>
      </c>
      <c r="AN1593">
        <v>6.9452E-2</v>
      </c>
      <c r="AO1593">
        <v>-2.6900000000000001E-3</v>
      </c>
      <c r="AP1593" s="7">
        <v>0.17663799999999999</v>
      </c>
      <c r="AQ1593">
        <v>9.8320000000000005E-2</v>
      </c>
      <c r="AR1593">
        <v>-2.3E-3</v>
      </c>
      <c r="AS1593">
        <v>2.503E-3</v>
      </c>
      <c r="AT1593">
        <v>4.5914999999999999</v>
      </c>
      <c r="AU1593">
        <f t="shared" si="277"/>
        <v>4.6898200000000001</v>
      </c>
      <c r="AV1593">
        <v>1.9193999999999999E-2</v>
      </c>
      <c r="AW1593">
        <v>2.8400000000000002E-4</v>
      </c>
      <c r="AX1593" s="8">
        <v>1.2538000000000001E-2</v>
      </c>
      <c r="AY1593">
        <v>50.4512</v>
      </c>
      <c r="AZ1593">
        <v>44.523099999999999</v>
      </c>
      <c r="BA1593" s="9">
        <v>3.7796999999999997E-2</v>
      </c>
      <c r="BB1593" s="10">
        <f t="shared" si="289"/>
        <v>5.0334999999999998E-2</v>
      </c>
      <c r="BC1593">
        <v>-2.0600000000000002E-3</v>
      </c>
      <c r="BD1593">
        <v>2.4810000000000001E-3</v>
      </c>
      <c r="BE1593">
        <v>4.2909999999999997E-3</v>
      </c>
      <c r="BF1593">
        <v>-1.8699999999999999E-3</v>
      </c>
      <c r="BG1593">
        <v>0</v>
      </c>
      <c r="BH1593">
        <v>0</v>
      </c>
      <c r="BI1593" s="22"/>
    </row>
    <row r="1594" spans="1:61" x14ac:dyDescent="0.25">
      <c r="A1594" t="s">
        <v>261</v>
      </c>
      <c r="B1594" t="s">
        <v>258</v>
      </c>
      <c r="P1594" s="17"/>
      <c r="R1594" s="19"/>
      <c r="V1594" s="19"/>
      <c r="AD1594" s="21"/>
      <c r="AK1594" s="1">
        <v>97.221400000000003</v>
      </c>
      <c r="AU1594">
        <f t="shared" si="277"/>
        <v>0</v>
      </c>
      <c r="BI1594" s="22"/>
    </row>
    <row r="1595" spans="1:61" x14ac:dyDescent="0.25">
      <c r="A1595" t="s">
        <v>261</v>
      </c>
      <c r="B1595" t="s">
        <v>258</v>
      </c>
      <c r="D1595">
        <v>111</v>
      </c>
      <c r="E1595">
        <v>40</v>
      </c>
      <c r="F1595">
        <v>20</v>
      </c>
      <c r="G1595">
        <v>100</v>
      </c>
      <c r="H1595">
        <v>3</v>
      </c>
      <c r="I1595">
        <v>757</v>
      </c>
      <c r="J1595">
        <v>7</v>
      </c>
      <c r="K1595" s="1">
        <v>3.1739000000000003E-2</v>
      </c>
      <c r="L1595" s="1">
        <v>1.635E-3</v>
      </c>
      <c r="M1595" s="1">
        <v>1.4154999999999999E-2</v>
      </c>
      <c r="N1595" s="1">
        <v>-5.7400000000000003E-3</v>
      </c>
      <c r="O1595" s="2">
        <v>5.3242999999999999E-2</v>
      </c>
      <c r="P1595" s="17">
        <f t="shared" si="285"/>
        <v>532.42999999999995</v>
      </c>
      <c r="Q1595" s="3">
        <v>0.30945499999999998</v>
      </c>
      <c r="R1595" s="18">
        <f t="shared" si="286"/>
        <v>3094.5499999999997</v>
      </c>
      <c r="S1595" s="1">
        <v>-5.8E-4</v>
      </c>
      <c r="T1595" s="1">
        <v>-1.1999999999999999E-3</v>
      </c>
      <c r="U1595" s="4">
        <v>6.1595899999999997</v>
      </c>
      <c r="V1595" s="19">
        <f t="shared" si="279"/>
        <v>61595.899999999994</v>
      </c>
      <c r="W1595" s="1">
        <v>2.5832999999999998E-2</v>
      </c>
      <c r="X1595" s="1">
        <v>2.3140000000000001E-3</v>
      </c>
      <c r="Y1595" s="5">
        <v>5.5180000000000003E-3</v>
      </c>
      <c r="AA1595" s="1">
        <v>33.170099999999998</v>
      </c>
      <c r="AB1595" s="1">
        <v>58.914400000000001</v>
      </c>
      <c r="AC1595" s="6">
        <v>2.0851999999999999E-2</v>
      </c>
      <c r="AD1595" s="21">
        <f t="shared" si="287"/>
        <v>208.51999999999998</v>
      </c>
      <c r="AE1595" s="1">
        <v>-3.3400000000000001E-3</v>
      </c>
      <c r="AF1595" s="1">
        <v>1.4501999999999999E-2</v>
      </c>
      <c r="AG1595" s="1">
        <v>1.0066E-2</v>
      </c>
      <c r="AH1595" s="1">
        <v>-9.0299999999999998E-3</v>
      </c>
      <c r="AI1595" s="1">
        <v>0</v>
      </c>
      <c r="AJ1595" s="1">
        <v>0</v>
      </c>
      <c r="AK1595" s="1">
        <v>98.7136</v>
      </c>
      <c r="AL1595">
        <v>7.4700000000000001E-3</v>
      </c>
      <c r="AM1595">
        <v>7.3899999999999997E-4</v>
      </c>
      <c r="AN1595">
        <v>5.6690000000000004E-3</v>
      </c>
      <c r="AO1595">
        <v>-4.7699999999999999E-3</v>
      </c>
      <c r="AP1595" s="7">
        <v>4.0857999999999998E-2</v>
      </c>
      <c r="AQ1595">
        <v>0.13425400000000001</v>
      </c>
      <c r="AR1595">
        <v>-3.6000000000000002E-4</v>
      </c>
      <c r="AS1595">
        <v>-7.7999999999999999E-4</v>
      </c>
      <c r="AT1595">
        <v>5.3783300000000001</v>
      </c>
      <c r="AU1595">
        <f t="shared" si="277"/>
        <v>5.5125840000000004</v>
      </c>
      <c r="AV1595">
        <v>2.1375000000000002E-2</v>
      </c>
      <c r="AW1595">
        <v>2.0539999999999998E-3</v>
      </c>
      <c r="AX1595" s="8">
        <v>3.859E-3</v>
      </c>
      <c r="AY1595">
        <v>50.445799999999998</v>
      </c>
      <c r="AZ1595">
        <v>43.948</v>
      </c>
      <c r="BA1595" s="9">
        <v>1.4008E-2</v>
      </c>
      <c r="BB1595" s="10">
        <f t="shared" ref="BB1595:BB1615" si="290">BA1595+AX1595</f>
        <v>1.7867000000000001E-2</v>
      </c>
      <c r="BC1595">
        <v>-4.5900000000000003E-3</v>
      </c>
      <c r="BD1595">
        <v>5.9579999999999998E-3</v>
      </c>
      <c r="BE1595">
        <v>4.2750000000000002E-3</v>
      </c>
      <c r="BF1595">
        <v>-2.1900000000000001E-3</v>
      </c>
      <c r="BG1595">
        <v>0</v>
      </c>
      <c r="BH1595">
        <v>0</v>
      </c>
      <c r="BI1595" s="22"/>
    </row>
    <row r="1596" spans="1:61" x14ac:dyDescent="0.25">
      <c r="A1596" t="s">
        <v>261</v>
      </c>
      <c r="B1596" t="s">
        <v>258</v>
      </c>
      <c r="D1596">
        <v>111</v>
      </c>
      <c r="E1596">
        <v>40</v>
      </c>
      <c r="F1596">
        <v>20</v>
      </c>
      <c r="G1596">
        <v>100</v>
      </c>
      <c r="H1596">
        <v>3</v>
      </c>
      <c r="I1596">
        <v>758</v>
      </c>
      <c r="J1596">
        <v>8</v>
      </c>
      <c r="K1596" s="1">
        <v>4.1276E-2</v>
      </c>
      <c r="L1596" s="1">
        <v>6.6509999999999998E-3</v>
      </c>
      <c r="M1596" s="1">
        <v>9.1675999999999994E-2</v>
      </c>
      <c r="N1596" s="1">
        <v>-3.13E-3</v>
      </c>
      <c r="O1596" s="2">
        <v>0.147951</v>
      </c>
      <c r="P1596" s="17">
        <f t="shared" si="285"/>
        <v>1479.51</v>
      </c>
      <c r="Q1596" s="3">
        <v>0.27524900000000002</v>
      </c>
      <c r="R1596" s="18">
        <f t="shared" si="286"/>
        <v>2752.4900000000002</v>
      </c>
      <c r="S1596" s="1">
        <v>-5.5900000000000004E-3</v>
      </c>
      <c r="T1596" s="1">
        <v>2.7520000000000001E-3</v>
      </c>
      <c r="U1596" s="4">
        <v>6.0041399999999996</v>
      </c>
      <c r="V1596" s="19">
        <f t="shared" si="279"/>
        <v>60041.399999999994</v>
      </c>
      <c r="W1596" s="1">
        <v>2.6533000000000001E-2</v>
      </c>
      <c r="X1596" s="1">
        <v>2.1900000000000001E-4</v>
      </c>
      <c r="Y1596" s="5">
        <v>2.2217000000000001E-2</v>
      </c>
      <c r="AA1596" s="1">
        <v>33.380200000000002</v>
      </c>
      <c r="AB1596" s="1">
        <v>58.820300000000003</v>
      </c>
      <c r="AC1596" s="6">
        <v>2.4643000000000002E-2</v>
      </c>
      <c r="AD1596" s="21">
        <f t="shared" si="287"/>
        <v>246.43</v>
      </c>
      <c r="AE1596" s="1">
        <v>-6.0000000000000002E-5</v>
      </c>
      <c r="AF1596" s="1">
        <v>4.8380000000000003E-3</v>
      </c>
      <c r="AG1596" s="1">
        <v>1.4158E-2</v>
      </c>
      <c r="AH1596" s="1">
        <v>-1.176E-2</v>
      </c>
      <c r="AI1596" s="1">
        <v>0</v>
      </c>
      <c r="AJ1596" s="1">
        <v>0</v>
      </c>
      <c r="AK1596" s="1">
        <v>98.842299999999994</v>
      </c>
      <c r="AL1596">
        <v>9.6930000000000002E-3</v>
      </c>
      <c r="AM1596">
        <v>3.0000000000000001E-3</v>
      </c>
      <c r="AN1596">
        <v>3.6636000000000002E-2</v>
      </c>
      <c r="AO1596">
        <v>-2.5899999999999999E-3</v>
      </c>
      <c r="AP1596" s="7">
        <v>0.11328100000000001</v>
      </c>
      <c r="AQ1596">
        <v>0.119148</v>
      </c>
      <c r="AR1596">
        <v>-3.4499999999999999E-3</v>
      </c>
      <c r="AS1596">
        <v>1.787E-3</v>
      </c>
      <c r="AT1596">
        <v>5.2309400000000004</v>
      </c>
      <c r="AU1596">
        <f t="shared" si="277"/>
        <v>5.3500880000000004</v>
      </c>
      <c r="AV1596">
        <v>2.1905999999999998E-2</v>
      </c>
      <c r="AW1596">
        <v>1.94E-4</v>
      </c>
      <c r="AX1596" s="8">
        <v>1.5504E-2</v>
      </c>
      <c r="AY1596">
        <v>50.652299999999997</v>
      </c>
      <c r="AZ1596">
        <v>43.780099999999997</v>
      </c>
      <c r="BA1596" s="9">
        <v>1.6517E-2</v>
      </c>
      <c r="BB1596" s="10">
        <f t="shared" si="290"/>
        <v>3.2021000000000001E-2</v>
      </c>
      <c r="BC1596">
        <v>-9.0000000000000006E-5</v>
      </c>
      <c r="BD1596">
        <v>1.983E-3</v>
      </c>
      <c r="BE1596">
        <v>5.999E-3</v>
      </c>
      <c r="BF1596">
        <v>-2.8500000000000001E-3</v>
      </c>
      <c r="BG1596">
        <v>0</v>
      </c>
      <c r="BH1596">
        <v>0</v>
      </c>
      <c r="BI1596" s="22"/>
    </row>
    <row r="1597" spans="1:61" x14ac:dyDescent="0.25">
      <c r="A1597" t="s">
        <v>261</v>
      </c>
      <c r="B1597" t="s">
        <v>258</v>
      </c>
      <c r="D1597">
        <v>111</v>
      </c>
      <c r="E1597">
        <v>40</v>
      </c>
      <c r="F1597">
        <v>20</v>
      </c>
      <c r="G1597">
        <v>100</v>
      </c>
      <c r="H1597">
        <v>3</v>
      </c>
      <c r="I1597">
        <v>759</v>
      </c>
      <c r="J1597">
        <v>9</v>
      </c>
      <c r="K1597" s="1">
        <v>1.3285E-2</v>
      </c>
      <c r="L1597" s="1">
        <v>1.3826E-2</v>
      </c>
      <c r="M1597" s="1">
        <v>-5.3400000000000001E-3</v>
      </c>
      <c r="N1597" s="1">
        <v>-5.4299999999999999E-3</v>
      </c>
      <c r="O1597" s="2">
        <v>2.3552E-2</v>
      </c>
      <c r="P1597" s="17">
        <f t="shared" si="285"/>
        <v>235.52</v>
      </c>
      <c r="Q1597" s="3">
        <v>0.354688</v>
      </c>
      <c r="R1597" s="18">
        <f t="shared" si="286"/>
        <v>3546.88</v>
      </c>
      <c r="S1597" s="1">
        <v>7.4440000000000001E-3</v>
      </c>
      <c r="T1597" s="1">
        <v>1.005E-2</v>
      </c>
      <c r="U1597" s="4">
        <v>6.6639299999999997</v>
      </c>
      <c r="V1597" s="19">
        <f t="shared" si="279"/>
        <v>66639.3</v>
      </c>
      <c r="W1597" s="1">
        <v>2.2419999999999999E-2</v>
      </c>
      <c r="X1597" s="1">
        <v>4.3400000000000001E-3</v>
      </c>
      <c r="Y1597" s="5">
        <v>-7.9000000000000008E-3</v>
      </c>
      <c r="AA1597" s="1">
        <v>33.230200000000004</v>
      </c>
      <c r="AB1597" s="1">
        <v>58.222799999999999</v>
      </c>
      <c r="AC1597" s="6">
        <v>1.0603E-2</v>
      </c>
      <c r="AD1597" s="21">
        <f t="shared" si="287"/>
        <v>106.03</v>
      </c>
      <c r="AE1597" s="1">
        <v>2.624E-3</v>
      </c>
      <c r="AF1597" s="1">
        <v>1.5382E-2</v>
      </c>
      <c r="AG1597" s="1">
        <v>1.2515999999999999E-2</v>
      </c>
      <c r="AH1597" s="1">
        <v>1.0030000000000001E-2</v>
      </c>
      <c r="AI1597" s="1">
        <v>0</v>
      </c>
      <c r="AJ1597" s="1">
        <v>0</v>
      </c>
      <c r="AK1597" s="1">
        <v>98.599000000000004</v>
      </c>
      <c r="AL1597">
        <v>3.1259999999999999E-3</v>
      </c>
      <c r="AM1597">
        <v>6.2490000000000002E-3</v>
      </c>
      <c r="AN1597">
        <v>-2.14E-3</v>
      </c>
      <c r="AO1597">
        <v>-4.5100000000000001E-3</v>
      </c>
      <c r="AP1597" s="7">
        <v>1.8071E-2</v>
      </c>
      <c r="AQ1597">
        <v>0.15385399999999999</v>
      </c>
      <c r="AR1597">
        <v>4.5970000000000004E-3</v>
      </c>
      <c r="AS1597">
        <v>6.5399999999999998E-3</v>
      </c>
      <c r="AT1597">
        <v>5.8178000000000001</v>
      </c>
      <c r="AU1597">
        <f t="shared" si="277"/>
        <v>5.971654</v>
      </c>
      <c r="AV1597">
        <v>1.8547999999999999E-2</v>
      </c>
      <c r="AW1597">
        <v>3.852E-3</v>
      </c>
      <c r="AX1597" s="8">
        <v>-5.5199999999999997E-3</v>
      </c>
      <c r="AY1597">
        <v>50.529400000000003</v>
      </c>
      <c r="AZ1597">
        <v>43.4253</v>
      </c>
      <c r="BA1597" s="9">
        <v>7.1219999999999999E-3</v>
      </c>
      <c r="BB1597" s="10">
        <f t="shared" si="290"/>
        <v>1.6020000000000001E-3</v>
      </c>
      <c r="BC1597">
        <v>3.6089999999999998E-3</v>
      </c>
      <c r="BD1597">
        <v>6.319E-3</v>
      </c>
      <c r="BE1597">
        <v>5.3150000000000003E-3</v>
      </c>
      <c r="BF1597">
        <v>2.4380000000000001E-3</v>
      </c>
      <c r="BG1597">
        <v>0</v>
      </c>
      <c r="BH1597">
        <v>0</v>
      </c>
      <c r="BI1597" s="22"/>
    </row>
    <row r="1598" spans="1:61" x14ac:dyDescent="0.25">
      <c r="A1598" t="s">
        <v>261</v>
      </c>
      <c r="B1598" t="s">
        <v>258</v>
      </c>
      <c r="D1598">
        <v>111</v>
      </c>
      <c r="E1598">
        <v>40</v>
      </c>
      <c r="F1598">
        <v>20</v>
      </c>
      <c r="G1598">
        <v>100</v>
      </c>
      <c r="H1598">
        <v>3</v>
      </c>
      <c r="I1598">
        <v>760</v>
      </c>
      <c r="J1598">
        <v>10</v>
      </c>
      <c r="K1598" s="1">
        <v>1.482E-2</v>
      </c>
      <c r="L1598" s="1">
        <v>1.9137999999999999E-2</v>
      </c>
      <c r="M1598" s="1">
        <v>1.6001000000000001E-2</v>
      </c>
      <c r="N1598" s="1">
        <v>5.7700000000000004E-4</v>
      </c>
      <c r="O1598" s="2">
        <v>3.2343999999999998E-2</v>
      </c>
      <c r="P1598" s="17">
        <f t="shared" si="285"/>
        <v>323.44</v>
      </c>
      <c r="Q1598" s="3">
        <v>0.39820699999999998</v>
      </c>
      <c r="R1598" s="18">
        <f t="shared" si="286"/>
        <v>3982.0699999999997</v>
      </c>
      <c r="S1598" s="1">
        <v>-4.7699999999999999E-3</v>
      </c>
      <c r="T1598" s="1">
        <v>-4.0600000000000002E-3</v>
      </c>
      <c r="U1598" s="4">
        <v>5.7895799999999999</v>
      </c>
      <c r="V1598" s="19">
        <f t="shared" si="279"/>
        <v>57895.8</v>
      </c>
      <c r="W1598" s="1">
        <v>2.6048999999999999E-2</v>
      </c>
      <c r="X1598" s="1">
        <v>6.6200000000000005E-4</v>
      </c>
      <c r="Y1598" s="5">
        <v>-1.1199999999999999E-3</v>
      </c>
      <c r="AA1598" s="1">
        <v>33.502400000000002</v>
      </c>
      <c r="AB1598" s="1">
        <v>59.2624</v>
      </c>
      <c r="AC1598" s="6">
        <v>8.2050000000000005E-3</v>
      </c>
      <c r="AD1598" s="21">
        <f t="shared" si="287"/>
        <v>82.050000000000011</v>
      </c>
      <c r="AE1598" s="1">
        <v>2.8899999999999998E-4</v>
      </c>
      <c r="AF1598" s="1">
        <v>1.2375000000000001E-2</v>
      </c>
      <c r="AG1598" s="1">
        <v>9.1350000000000008E-3</v>
      </c>
      <c r="AH1598" s="1">
        <v>-3.458E-2</v>
      </c>
      <c r="AI1598" s="1">
        <v>0</v>
      </c>
      <c r="AJ1598" s="1">
        <v>0</v>
      </c>
      <c r="AK1598" s="1">
        <v>99.047700000000006</v>
      </c>
      <c r="AL1598">
        <v>3.4719999999999998E-3</v>
      </c>
      <c r="AM1598">
        <v>8.6130000000000009E-3</v>
      </c>
      <c r="AN1598">
        <v>6.3800000000000003E-3</v>
      </c>
      <c r="AO1598">
        <v>4.7699999999999999E-4</v>
      </c>
      <c r="AP1598" s="7">
        <v>2.4708000000000001E-2</v>
      </c>
      <c r="AQ1598">
        <v>0.17197999999999999</v>
      </c>
      <c r="AR1598">
        <v>-2.9299999999999999E-3</v>
      </c>
      <c r="AS1598">
        <v>-2.63E-3</v>
      </c>
      <c r="AT1598">
        <v>5.03247</v>
      </c>
      <c r="AU1598">
        <f t="shared" si="277"/>
        <v>5.2044499999999996</v>
      </c>
      <c r="AV1598">
        <v>2.1457E-2</v>
      </c>
      <c r="AW1598">
        <v>5.8500000000000002E-4</v>
      </c>
      <c r="AX1598" s="8">
        <v>-7.7999999999999999E-4</v>
      </c>
      <c r="AY1598">
        <v>50.721499999999999</v>
      </c>
      <c r="AZ1598">
        <v>44.008299999999998</v>
      </c>
      <c r="BA1598" s="9">
        <v>5.4869999999999997E-3</v>
      </c>
      <c r="BB1598" s="10">
        <f t="shared" si="290"/>
        <v>4.7069999999999994E-3</v>
      </c>
      <c r="BC1598">
        <v>3.9599999999999998E-4</v>
      </c>
      <c r="BD1598">
        <v>5.0610000000000004E-3</v>
      </c>
      <c r="BE1598">
        <v>3.862E-3</v>
      </c>
      <c r="BF1598">
        <v>-8.3700000000000007E-3</v>
      </c>
      <c r="BG1598">
        <v>0</v>
      </c>
      <c r="BH1598">
        <v>0</v>
      </c>
      <c r="BI1598" s="22"/>
    </row>
    <row r="1599" spans="1:61" x14ac:dyDescent="0.25">
      <c r="A1599" t="s">
        <v>261</v>
      </c>
      <c r="B1599" t="s">
        <v>258</v>
      </c>
      <c r="D1599">
        <v>111</v>
      </c>
      <c r="E1599">
        <v>40</v>
      </c>
      <c r="F1599">
        <v>20</v>
      </c>
      <c r="G1599">
        <v>100</v>
      </c>
      <c r="H1599">
        <v>3</v>
      </c>
      <c r="I1599">
        <v>761</v>
      </c>
      <c r="J1599">
        <v>11</v>
      </c>
      <c r="K1599" s="1">
        <v>3.1712999999999998E-2</v>
      </c>
      <c r="L1599" s="1">
        <v>3.1486E-2</v>
      </c>
      <c r="M1599" s="1">
        <v>0.18819</v>
      </c>
      <c r="N1599" s="1">
        <v>-1.5100000000000001E-3</v>
      </c>
      <c r="O1599" s="2">
        <v>0.32265199999999999</v>
      </c>
      <c r="P1599" s="17">
        <f t="shared" si="285"/>
        <v>3226.52</v>
      </c>
      <c r="Q1599" s="3">
        <v>0.22225500000000001</v>
      </c>
      <c r="R1599" s="18">
        <f t="shared" si="286"/>
        <v>2222.5500000000002</v>
      </c>
      <c r="S1599" s="1">
        <v>-3.6700000000000001E-3</v>
      </c>
      <c r="T1599" s="1">
        <v>4.6880000000000003E-3</v>
      </c>
      <c r="U1599" s="4">
        <v>4.8556699999999999</v>
      </c>
      <c r="V1599" s="19">
        <f t="shared" si="279"/>
        <v>48556.7</v>
      </c>
      <c r="W1599" s="1">
        <v>2.0150000000000001E-2</v>
      </c>
      <c r="X1599" s="1">
        <v>2.64E-3</v>
      </c>
      <c r="Y1599" s="5">
        <v>4.0319000000000001E-2</v>
      </c>
      <c r="AA1599" s="1">
        <v>33.4876</v>
      </c>
      <c r="AB1599" s="1">
        <v>60.132800000000003</v>
      </c>
      <c r="AC1599" s="6">
        <v>5.4552000000000003E-2</v>
      </c>
      <c r="AD1599" s="21">
        <f t="shared" si="287"/>
        <v>545.52</v>
      </c>
      <c r="AE1599" s="1">
        <v>-4.79E-3</v>
      </c>
      <c r="AF1599" s="1">
        <v>1.9569E-2</v>
      </c>
      <c r="AG1599" s="1">
        <v>1.3893000000000001E-2</v>
      </c>
      <c r="AH1599" s="1">
        <v>-1.9390000000000001E-2</v>
      </c>
      <c r="AI1599" s="1">
        <v>0</v>
      </c>
      <c r="AJ1599" s="1">
        <v>0</v>
      </c>
      <c r="AK1599" s="1">
        <v>99.398799999999994</v>
      </c>
      <c r="AL1599">
        <v>7.4229999999999999E-3</v>
      </c>
      <c r="AM1599">
        <v>1.4156E-2</v>
      </c>
      <c r="AN1599">
        <v>7.4959999999999999E-2</v>
      </c>
      <c r="AO1599">
        <v>-1.25E-3</v>
      </c>
      <c r="AP1599" s="7">
        <v>0.24623500000000001</v>
      </c>
      <c r="AQ1599">
        <v>9.5893000000000006E-2</v>
      </c>
      <c r="AR1599">
        <v>-2.2599999999999999E-3</v>
      </c>
      <c r="AS1599">
        <v>3.0349999999999999E-3</v>
      </c>
      <c r="AT1599">
        <v>4.2164999999999999</v>
      </c>
      <c r="AU1599">
        <f t="shared" si="277"/>
        <v>4.3123930000000001</v>
      </c>
      <c r="AV1599">
        <v>1.6580999999999999E-2</v>
      </c>
      <c r="AW1599">
        <v>2.33E-3</v>
      </c>
      <c r="AX1599" s="8">
        <v>2.8045E-2</v>
      </c>
      <c r="AY1599">
        <v>50.648899999999998</v>
      </c>
      <c r="AZ1599">
        <v>44.610399999999998</v>
      </c>
      <c r="BA1599" s="9">
        <v>3.6444999999999998E-2</v>
      </c>
      <c r="BB1599" s="10">
        <f t="shared" si="290"/>
        <v>6.4489999999999992E-2</v>
      </c>
      <c r="BC1599">
        <v>-6.5500000000000003E-3</v>
      </c>
      <c r="BD1599">
        <v>7.9959999999999996E-3</v>
      </c>
      <c r="BE1599">
        <v>5.868E-3</v>
      </c>
      <c r="BF1599">
        <v>-4.6899999999999997E-3</v>
      </c>
      <c r="BG1599">
        <v>0</v>
      </c>
      <c r="BH1599">
        <v>0</v>
      </c>
      <c r="BI1599" s="22"/>
    </row>
    <row r="1600" spans="1:61" x14ac:dyDescent="0.25">
      <c r="A1600" t="s">
        <v>261</v>
      </c>
      <c r="B1600" t="s">
        <v>258</v>
      </c>
      <c r="D1600">
        <v>111</v>
      </c>
      <c r="E1600">
        <v>40</v>
      </c>
      <c r="F1600">
        <v>20</v>
      </c>
      <c r="G1600">
        <v>100</v>
      </c>
      <c r="H1600">
        <v>3</v>
      </c>
      <c r="I1600">
        <v>762</v>
      </c>
      <c r="J1600">
        <v>12</v>
      </c>
      <c r="K1600" s="1">
        <v>4.6227999999999998E-2</v>
      </c>
      <c r="L1600" s="1">
        <v>1.2418999999999999E-2</v>
      </c>
      <c r="M1600" s="1">
        <v>1.9193000000000002E-2</v>
      </c>
      <c r="N1600" s="1">
        <v>-5.9500000000000004E-3</v>
      </c>
      <c r="O1600" s="2">
        <v>7.3985999999999996E-2</v>
      </c>
      <c r="P1600" s="17">
        <f t="shared" si="285"/>
        <v>739.86</v>
      </c>
      <c r="Q1600" s="3">
        <v>0.34498400000000001</v>
      </c>
      <c r="R1600" s="18">
        <f t="shared" si="286"/>
        <v>3449.84</v>
      </c>
      <c r="S1600" s="1">
        <v>-6.1799999999999997E-3</v>
      </c>
      <c r="T1600" s="1">
        <v>1.936E-3</v>
      </c>
      <c r="U1600" s="4">
        <v>8.7070799999999995</v>
      </c>
      <c r="V1600" s="19">
        <f t="shared" si="279"/>
        <v>87070.799999999988</v>
      </c>
      <c r="W1600" s="1">
        <v>3.1843000000000003E-2</v>
      </c>
      <c r="X1600" s="1">
        <v>2.3730000000000001E-3</v>
      </c>
      <c r="Y1600" s="5">
        <v>3.1292E-2</v>
      </c>
      <c r="AA1600" s="1">
        <v>33.795000000000002</v>
      </c>
      <c r="AB1600" s="1">
        <v>55.3596</v>
      </c>
      <c r="AC1600" s="6">
        <v>2.3427E-2</v>
      </c>
      <c r="AD1600" s="21">
        <f t="shared" si="287"/>
        <v>234.27</v>
      </c>
      <c r="AE1600" s="1">
        <v>1.291E-3</v>
      </c>
      <c r="AF1600" s="1">
        <v>8.9809999999999994E-3</v>
      </c>
      <c r="AG1600" s="1">
        <v>4.4169999999999999E-3</v>
      </c>
      <c r="AH1600" s="1">
        <v>1.0104E-2</v>
      </c>
      <c r="AI1600" s="1">
        <v>0</v>
      </c>
      <c r="AJ1600" s="1">
        <v>0</v>
      </c>
      <c r="AK1600" s="1">
        <v>98.462000000000003</v>
      </c>
      <c r="AL1600">
        <v>1.0815999999999999E-2</v>
      </c>
      <c r="AM1600">
        <v>5.581E-3</v>
      </c>
      <c r="AN1600">
        <v>7.6420000000000004E-3</v>
      </c>
      <c r="AO1600">
        <v>-4.9100000000000003E-3</v>
      </c>
      <c r="AP1600" s="7">
        <v>5.6439999999999997E-2</v>
      </c>
      <c r="AQ1600">
        <v>0.148784</v>
      </c>
      <c r="AR1600">
        <v>-3.8E-3</v>
      </c>
      <c r="AS1600">
        <v>1.253E-3</v>
      </c>
      <c r="AT1600">
        <v>7.5578200000000004</v>
      </c>
      <c r="AU1600">
        <f t="shared" si="277"/>
        <v>7.7066040000000005</v>
      </c>
      <c r="AV1600">
        <v>2.6193000000000001E-2</v>
      </c>
      <c r="AW1600">
        <v>2.0939999999999999E-3</v>
      </c>
      <c r="AX1600" s="8">
        <v>2.1756999999999999E-2</v>
      </c>
      <c r="AY1600">
        <v>51.092599999999997</v>
      </c>
      <c r="AZ1600">
        <v>41.052399999999999</v>
      </c>
      <c r="BA1600" s="9">
        <v>1.5644000000000002E-2</v>
      </c>
      <c r="BB1600" s="10">
        <f t="shared" si="290"/>
        <v>3.7401000000000004E-2</v>
      </c>
      <c r="BC1600">
        <v>1.7650000000000001E-3</v>
      </c>
      <c r="BD1600">
        <v>3.6679999999999998E-3</v>
      </c>
      <c r="BE1600">
        <v>1.8649999999999999E-3</v>
      </c>
      <c r="BF1600">
        <v>2.4420000000000002E-3</v>
      </c>
      <c r="BG1600">
        <v>0</v>
      </c>
      <c r="BH1600">
        <v>0</v>
      </c>
      <c r="BI1600" s="22"/>
    </row>
    <row r="1601" spans="1:61" x14ac:dyDescent="0.25">
      <c r="A1601" t="s">
        <v>261</v>
      </c>
      <c r="B1601" t="s">
        <v>258</v>
      </c>
      <c r="D1601">
        <v>111</v>
      </c>
      <c r="E1601">
        <v>40</v>
      </c>
      <c r="F1601">
        <v>20</v>
      </c>
      <c r="G1601">
        <v>100</v>
      </c>
      <c r="H1601">
        <v>3</v>
      </c>
      <c r="I1601">
        <v>763</v>
      </c>
      <c r="J1601">
        <v>13</v>
      </c>
      <c r="K1601" s="1">
        <v>2.6696999999999999E-2</v>
      </c>
      <c r="L1601" s="1">
        <v>-8.0999999999999996E-4</v>
      </c>
      <c r="M1601" s="1">
        <v>3.4451000000000002E-2</v>
      </c>
      <c r="N1601" s="1">
        <v>-4.3200000000000001E-3</v>
      </c>
      <c r="O1601" s="2">
        <v>0.103917</v>
      </c>
      <c r="P1601" s="17">
        <f t="shared" si="285"/>
        <v>1039.1699999999998</v>
      </c>
      <c r="Q1601" s="3">
        <v>0.30014999999999997</v>
      </c>
      <c r="R1601" s="18">
        <f t="shared" si="286"/>
        <v>3001.4999999999995</v>
      </c>
      <c r="S1601" s="1">
        <v>-2.7599999999999999E-3</v>
      </c>
      <c r="T1601" s="1">
        <v>-2.31E-3</v>
      </c>
      <c r="U1601" s="4">
        <v>6.2457700000000003</v>
      </c>
      <c r="V1601" s="19">
        <f t="shared" si="279"/>
        <v>62457.700000000004</v>
      </c>
      <c r="W1601" s="1">
        <v>2.2041999999999999E-2</v>
      </c>
      <c r="X1601" s="1">
        <v>3.209E-3</v>
      </c>
      <c r="Y1601" s="5">
        <v>8.9309999999999997E-3</v>
      </c>
      <c r="AA1601" s="1">
        <v>33.472900000000003</v>
      </c>
      <c r="AB1601" s="1">
        <v>58.945399999999999</v>
      </c>
      <c r="AC1601" s="6">
        <v>2.5673999999999999E-2</v>
      </c>
      <c r="AD1601" s="21">
        <f t="shared" si="287"/>
        <v>256.74</v>
      </c>
      <c r="AE1601" s="1">
        <v>5.7499999999999999E-3</v>
      </c>
      <c r="AF1601" s="1">
        <v>4.0027E-2</v>
      </c>
      <c r="AG1601" s="1">
        <v>1.5172E-2</v>
      </c>
      <c r="AH1601" s="1">
        <v>1.56E-4</v>
      </c>
      <c r="AI1601" s="1">
        <v>0</v>
      </c>
      <c r="AJ1601" s="1">
        <v>0</v>
      </c>
      <c r="AK1601" s="1">
        <v>99.24</v>
      </c>
      <c r="AL1601">
        <v>6.2440000000000004E-3</v>
      </c>
      <c r="AM1601">
        <v>-3.6000000000000002E-4</v>
      </c>
      <c r="AN1601">
        <v>1.3712E-2</v>
      </c>
      <c r="AO1601">
        <v>-3.5599999999999998E-3</v>
      </c>
      <c r="AP1601" s="7">
        <v>7.9244999999999996E-2</v>
      </c>
      <c r="AQ1601">
        <v>0.12940299999999999</v>
      </c>
      <c r="AR1601">
        <v>-1.6900000000000001E-3</v>
      </c>
      <c r="AS1601">
        <v>-1.49E-3</v>
      </c>
      <c r="AT1601">
        <v>5.4194800000000001</v>
      </c>
      <c r="AU1601">
        <f t="shared" si="277"/>
        <v>5.548883</v>
      </c>
      <c r="AV1601">
        <v>1.8124999999999999E-2</v>
      </c>
      <c r="AW1601">
        <v>2.8310000000000002E-3</v>
      </c>
      <c r="AX1601" s="8">
        <v>6.2069999999999998E-3</v>
      </c>
      <c r="AY1601">
        <v>50.587899999999998</v>
      </c>
      <c r="AZ1601">
        <v>43.696199999999997</v>
      </c>
      <c r="BA1601" s="9">
        <v>1.7139000000000001E-2</v>
      </c>
      <c r="BB1601" s="10">
        <f t="shared" si="290"/>
        <v>2.3346000000000002E-2</v>
      </c>
      <c r="BC1601">
        <v>7.8600000000000007E-3</v>
      </c>
      <c r="BD1601">
        <v>1.6341999999999999E-2</v>
      </c>
      <c r="BE1601">
        <v>6.4029999999999998E-3</v>
      </c>
      <c r="BF1601">
        <v>3.8000000000000002E-5</v>
      </c>
      <c r="BG1601">
        <v>0</v>
      </c>
      <c r="BH1601">
        <v>0</v>
      </c>
      <c r="BI1601" s="22"/>
    </row>
    <row r="1602" spans="1:61" x14ac:dyDescent="0.25">
      <c r="A1602" t="s">
        <v>261</v>
      </c>
      <c r="B1602" t="s">
        <v>258</v>
      </c>
      <c r="D1602">
        <v>111</v>
      </c>
      <c r="E1602">
        <v>40</v>
      </c>
      <c r="F1602">
        <v>20</v>
      </c>
      <c r="G1602">
        <v>100</v>
      </c>
      <c r="H1602">
        <v>3</v>
      </c>
      <c r="I1602">
        <v>764</v>
      </c>
      <c r="J1602">
        <v>14</v>
      </c>
      <c r="K1602" s="1">
        <v>3.1648000000000003E-2</v>
      </c>
      <c r="L1602" s="1">
        <v>1.6001999999999999E-2</v>
      </c>
      <c r="M1602" s="1">
        <v>1.8747E-2</v>
      </c>
      <c r="N1602" s="1">
        <v>2.2300000000000002E-3</v>
      </c>
      <c r="O1602" s="2">
        <v>0.106182</v>
      </c>
      <c r="P1602" s="17">
        <f t="shared" si="285"/>
        <v>1061.82</v>
      </c>
      <c r="Q1602" s="3">
        <v>0.28503499999999998</v>
      </c>
      <c r="R1602" s="18">
        <f t="shared" si="286"/>
        <v>2850.35</v>
      </c>
      <c r="S1602" s="1">
        <v>6.3689999999999997E-3</v>
      </c>
      <c r="T1602" s="1">
        <v>4.9779999999999998E-3</v>
      </c>
      <c r="U1602" s="4">
        <v>4.8180699999999996</v>
      </c>
      <c r="V1602" s="19">
        <f t="shared" si="279"/>
        <v>48180.7</v>
      </c>
      <c r="W1602" s="1">
        <v>2.0982000000000001E-2</v>
      </c>
      <c r="X1602" s="1">
        <v>-7.2999999999999996E-4</v>
      </c>
      <c r="Y1602" s="5">
        <v>1.6303999999999999E-2</v>
      </c>
      <c r="AA1602" s="1">
        <v>33.366500000000002</v>
      </c>
      <c r="AB1602" s="1">
        <v>60.406399999999998</v>
      </c>
      <c r="AC1602" s="6">
        <v>1.4226000000000001E-2</v>
      </c>
      <c r="AD1602" s="21">
        <f t="shared" si="287"/>
        <v>142.26000000000002</v>
      </c>
      <c r="AE1602" s="1">
        <v>1.0906000000000001E-2</v>
      </c>
      <c r="AF1602" s="1">
        <v>1.0834E-2</v>
      </c>
      <c r="AG1602" s="1">
        <v>1.04E-2</v>
      </c>
      <c r="AH1602" s="1">
        <v>1.7474E-2</v>
      </c>
      <c r="AI1602" s="1">
        <v>0</v>
      </c>
      <c r="AJ1602" s="1">
        <v>0</v>
      </c>
      <c r="AK1602" s="1">
        <v>99.162499999999994</v>
      </c>
      <c r="AL1602">
        <v>7.4250000000000002E-3</v>
      </c>
      <c r="AM1602">
        <v>7.2110000000000004E-3</v>
      </c>
      <c r="AN1602">
        <v>7.4850000000000003E-3</v>
      </c>
      <c r="AO1602">
        <v>1.846E-3</v>
      </c>
      <c r="AP1602" s="7">
        <v>8.1226000000000007E-2</v>
      </c>
      <c r="AQ1602">
        <v>0.12327200000000001</v>
      </c>
      <c r="AR1602">
        <v>3.921E-3</v>
      </c>
      <c r="AS1602">
        <v>3.2299999999999998E-3</v>
      </c>
      <c r="AT1602">
        <v>4.1937800000000003</v>
      </c>
      <c r="AU1602">
        <f t="shared" si="277"/>
        <v>4.3170520000000003</v>
      </c>
      <c r="AV1602">
        <v>1.7306999999999999E-2</v>
      </c>
      <c r="AW1602">
        <v>-6.4999999999999997E-4</v>
      </c>
      <c r="AX1602" s="8">
        <v>1.1367E-2</v>
      </c>
      <c r="AY1602">
        <v>50.5854</v>
      </c>
      <c r="AZ1602">
        <v>44.919699999999999</v>
      </c>
      <c r="BA1602" s="9">
        <v>9.5270000000000007E-3</v>
      </c>
      <c r="BB1602" s="10">
        <f t="shared" si="290"/>
        <v>2.0894000000000003E-2</v>
      </c>
      <c r="BC1602">
        <v>1.4952999999999999E-2</v>
      </c>
      <c r="BD1602">
        <v>4.437E-3</v>
      </c>
      <c r="BE1602">
        <v>4.4029999999999998E-3</v>
      </c>
      <c r="BF1602">
        <v>4.235E-3</v>
      </c>
      <c r="BG1602">
        <v>0</v>
      </c>
      <c r="BH1602">
        <v>0</v>
      </c>
      <c r="BI1602" s="22"/>
    </row>
    <row r="1603" spans="1:61" x14ac:dyDescent="0.25">
      <c r="A1603" t="s">
        <v>261</v>
      </c>
      <c r="B1603" t="s">
        <v>258</v>
      </c>
      <c r="D1603">
        <v>111</v>
      </c>
      <c r="E1603">
        <v>40</v>
      </c>
      <c r="F1603">
        <v>20</v>
      </c>
      <c r="G1603">
        <v>100</v>
      </c>
      <c r="H1603">
        <v>3</v>
      </c>
      <c r="I1603">
        <v>765</v>
      </c>
      <c r="J1603">
        <v>15</v>
      </c>
      <c r="K1603" s="1">
        <v>2.2322000000000002E-2</v>
      </c>
      <c r="L1603" s="1">
        <v>1.1603E-2</v>
      </c>
      <c r="M1603" s="1">
        <v>5.2142000000000001E-2</v>
      </c>
      <c r="N1603" s="1">
        <v>-2.2499999999999998E-3</v>
      </c>
      <c r="O1603" s="2">
        <v>0.144869</v>
      </c>
      <c r="P1603" s="17">
        <f t="shared" si="285"/>
        <v>1448.69</v>
      </c>
      <c r="Q1603" s="3">
        <v>0.44715700000000003</v>
      </c>
      <c r="R1603" s="18">
        <f t="shared" si="286"/>
        <v>4471.5700000000006</v>
      </c>
      <c r="S1603" s="1">
        <v>-1.2800000000000001E-2</v>
      </c>
      <c r="T1603" s="1">
        <v>-1.4239999999999999E-2</v>
      </c>
      <c r="U1603" s="4">
        <v>4.2602500000000001</v>
      </c>
      <c r="V1603" s="19">
        <f t="shared" si="279"/>
        <v>42602.5</v>
      </c>
      <c r="W1603" s="1">
        <v>1.9872000000000001E-2</v>
      </c>
      <c r="X1603" s="1">
        <v>2.3930000000000002E-3</v>
      </c>
      <c r="Y1603" s="5">
        <v>7.1199999999999996E-3</v>
      </c>
      <c r="AA1603" s="1">
        <v>32.589199999999998</v>
      </c>
      <c r="AB1603" s="1">
        <v>60.826999999999998</v>
      </c>
      <c r="AC1603" s="6">
        <v>5.0920000000000002E-3</v>
      </c>
      <c r="AD1603" s="21">
        <f t="shared" si="287"/>
        <v>50.92</v>
      </c>
      <c r="AE1603" s="1">
        <v>2.2244E-2</v>
      </c>
      <c r="AF1603" s="1">
        <v>7.9558000000000004E-2</v>
      </c>
      <c r="AG1603" s="1">
        <v>1.0801E-2</v>
      </c>
      <c r="AH1603" s="1">
        <v>-2.316E-2</v>
      </c>
      <c r="AI1603" s="1">
        <v>0</v>
      </c>
      <c r="AJ1603" s="1">
        <v>0</v>
      </c>
      <c r="AK1603" s="1">
        <v>98.449200000000005</v>
      </c>
      <c r="AL1603">
        <v>5.3030000000000004E-3</v>
      </c>
      <c r="AM1603">
        <v>5.2950000000000002E-3</v>
      </c>
      <c r="AN1603">
        <v>2.1080999999999999E-2</v>
      </c>
      <c r="AO1603">
        <v>-1.8799999999999999E-3</v>
      </c>
      <c r="AP1603" s="7">
        <v>0.11222</v>
      </c>
      <c r="AQ1603">
        <v>0.195828</v>
      </c>
      <c r="AR1603">
        <v>-7.9799999999999992E-3</v>
      </c>
      <c r="AS1603">
        <v>-9.3500000000000007E-3</v>
      </c>
      <c r="AT1603">
        <v>3.7550599999999998</v>
      </c>
      <c r="AU1603">
        <f t="shared" si="277"/>
        <v>3.950888</v>
      </c>
      <c r="AV1603">
        <v>1.6598999999999999E-2</v>
      </c>
      <c r="AW1603">
        <v>2.1440000000000001E-3</v>
      </c>
      <c r="AX1603" s="8">
        <v>5.0270000000000002E-3</v>
      </c>
      <c r="AY1603">
        <v>50.030799999999999</v>
      </c>
      <c r="AZ1603">
        <v>45.803600000000003</v>
      </c>
      <c r="BA1603" s="9">
        <v>3.4529999999999999E-3</v>
      </c>
      <c r="BB1603" s="10">
        <f t="shared" si="290"/>
        <v>8.4799999999999997E-3</v>
      </c>
      <c r="BC1603">
        <v>3.0884000000000002E-2</v>
      </c>
      <c r="BD1603">
        <v>3.2994999999999997E-2</v>
      </c>
      <c r="BE1603">
        <v>4.6299999999999996E-3</v>
      </c>
      <c r="BF1603">
        <v>-5.6800000000000002E-3</v>
      </c>
      <c r="BG1603">
        <v>0</v>
      </c>
      <c r="BH1603">
        <v>0</v>
      </c>
      <c r="BI1603" s="22"/>
    </row>
    <row r="1604" spans="1:61" x14ac:dyDescent="0.25">
      <c r="A1604" t="s">
        <v>261</v>
      </c>
      <c r="B1604" t="s">
        <v>258</v>
      </c>
      <c r="D1604">
        <v>111</v>
      </c>
      <c r="E1604">
        <v>40</v>
      </c>
      <c r="F1604">
        <v>20</v>
      </c>
      <c r="G1604">
        <v>100</v>
      </c>
      <c r="H1604">
        <v>3</v>
      </c>
      <c r="I1604">
        <v>766</v>
      </c>
      <c r="J1604">
        <v>16</v>
      </c>
      <c r="K1604" s="1">
        <v>3.0352000000000001E-2</v>
      </c>
      <c r="L1604" s="1">
        <v>2.0309999999999998E-3</v>
      </c>
      <c r="M1604" s="1">
        <v>1.8412000000000001E-2</v>
      </c>
      <c r="N1604" s="1">
        <v>-5.1799999999999997E-3</v>
      </c>
      <c r="O1604" s="2">
        <v>2.8930000000000001E-2</v>
      </c>
      <c r="P1604" s="17">
        <f t="shared" si="285"/>
        <v>289.3</v>
      </c>
      <c r="Q1604" s="3">
        <v>0.53762699999999997</v>
      </c>
      <c r="R1604" s="18">
        <f t="shared" si="286"/>
        <v>5376.2699999999995</v>
      </c>
      <c r="S1604" s="1">
        <v>-6.7600000000000004E-3</v>
      </c>
      <c r="T1604" s="1">
        <v>-1.8799999999999999E-3</v>
      </c>
      <c r="U1604" s="4">
        <v>5.69095</v>
      </c>
      <c r="V1604" s="19">
        <f t="shared" si="279"/>
        <v>56909.5</v>
      </c>
      <c r="W1604" s="1">
        <v>2.1753999999999999E-2</v>
      </c>
      <c r="X1604" s="1">
        <v>1.2179999999999999E-3</v>
      </c>
      <c r="Y1604" s="5">
        <v>-7.7499999999999999E-3</v>
      </c>
      <c r="AA1604" s="1">
        <v>33.390900000000002</v>
      </c>
      <c r="AB1604" s="1">
        <v>58.994900000000001</v>
      </c>
      <c r="AC1604" s="6">
        <v>-6.3000000000000003E-4</v>
      </c>
      <c r="AD1604" s="21">
        <f t="shared" si="287"/>
        <v>-6.3</v>
      </c>
      <c r="AE1604" s="1">
        <v>-2.6199999999999999E-3</v>
      </c>
      <c r="AF1604" s="1">
        <v>-1E-3</v>
      </c>
      <c r="AG1604" s="1">
        <v>1.4128E-2</v>
      </c>
      <c r="AH1604" s="1">
        <v>-1.0529999999999999E-2</v>
      </c>
      <c r="AI1604" s="1">
        <v>0</v>
      </c>
      <c r="AJ1604" s="1">
        <v>0</v>
      </c>
      <c r="AK1604" s="1">
        <v>98.694900000000004</v>
      </c>
      <c r="AL1604">
        <v>7.1409999999999998E-3</v>
      </c>
      <c r="AM1604">
        <v>9.1799999999999998E-4</v>
      </c>
      <c r="AN1604">
        <v>7.3720000000000001E-3</v>
      </c>
      <c r="AO1604">
        <v>-4.3E-3</v>
      </c>
      <c r="AP1604" s="7">
        <v>2.2193000000000001E-2</v>
      </c>
      <c r="AQ1604">
        <v>0.23316799999999999</v>
      </c>
      <c r="AR1604">
        <v>-4.1700000000000001E-3</v>
      </c>
      <c r="AS1604">
        <v>-1.2199999999999999E-3</v>
      </c>
      <c r="AT1604">
        <v>4.9675099999999999</v>
      </c>
      <c r="AU1604">
        <f t="shared" ref="AU1604:AU1667" si="291">AT1604+AQ1604</f>
        <v>5.2006779999999999</v>
      </c>
      <c r="AV1604">
        <v>1.7994E-2</v>
      </c>
      <c r="AW1604">
        <v>1.08E-3</v>
      </c>
      <c r="AX1604" s="8">
        <v>-5.4200000000000003E-3</v>
      </c>
      <c r="AY1604">
        <v>50.765099999999997</v>
      </c>
      <c r="AZ1604">
        <v>43.993600000000001</v>
      </c>
      <c r="BA1604" s="9">
        <v>-4.2999999999999999E-4</v>
      </c>
      <c r="BB1604" s="10">
        <f t="shared" si="290"/>
        <v>-5.8500000000000002E-3</v>
      </c>
      <c r="BC1604">
        <v>-3.6099999999999999E-3</v>
      </c>
      <c r="BD1604">
        <v>-4.0999999999999999E-4</v>
      </c>
      <c r="BE1604">
        <v>5.9979999999999999E-3</v>
      </c>
      <c r="BF1604">
        <v>-2.5600000000000002E-3</v>
      </c>
      <c r="BG1604">
        <v>0</v>
      </c>
      <c r="BH1604">
        <v>0</v>
      </c>
      <c r="BI1604" s="22"/>
    </row>
    <row r="1605" spans="1:61" x14ac:dyDescent="0.25">
      <c r="A1605" t="s">
        <v>261</v>
      </c>
      <c r="B1605" t="s">
        <v>258</v>
      </c>
      <c r="D1605">
        <v>111</v>
      </c>
      <c r="E1605">
        <v>40</v>
      </c>
      <c r="F1605">
        <v>20</v>
      </c>
      <c r="G1605">
        <v>100</v>
      </c>
      <c r="H1605">
        <v>3</v>
      </c>
      <c r="I1605">
        <v>767</v>
      </c>
      <c r="J1605">
        <v>17</v>
      </c>
      <c r="K1605" s="1">
        <v>0.14139099999999999</v>
      </c>
      <c r="L1605" s="1">
        <v>0.135714</v>
      </c>
      <c r="M1605" s="1">
        <v>0.13419200000000001</v>
      </c>
      <c r="N1605" s="1">
        <v>2.4099999999999998E-3</v>
      </c>
      <c r="O1605" s="2">
        <v>7.0523000000000002E-2</v>
      </c>
      <c r="P1605" s="17">
        <f t="shared" si="285"/>
        <v>705.23</v>
      </c>
      <c r="Q1605" s="3">
        <v>0.51109499999999997</v>
      </c>
      <c r="R1605" s="18">
        <f t="shared" si="286"/>
        <v>5110.95</v>
      </c>
      <c r="S1605" s="1">
        <v>-9.9110000000000004E-2</v>
      </c>
      <c r="T1605" s="1">
        <v>-9.6259999999999998E-2</v>
      </c>
      <c r="U1605" s="4">
        <v>6.5049599999999996</v>
      </c>
      <c r="V1605" s="19">
        <f t="shared" si="279"/>
        <v>65049.599999999999</v>
      </c>
      <c r="W1605" s="1">
        <v>2.8563000000000002E-2</v>
      </c>
      <c r="X1605" s="1">
        <v>2.307E-3</v>
      </c>
      <c r="Y1605" s="5">
        <v>1.8138000000000001E-2</v>
      </c>
      <c r="AA1605" s="1">
        <v>36.238599999999998</v>
      </c>
      <c r="AB1605" s="1">
        <v>58.153100000000002</v>
      </c>
      <c r="AC1605" s="6">
        <v>8.6499999999999997E-3</v>
      </c>
      <c r="AD1605" s="21">
        <f t="shared" si="287"/>
        <v>86.5</v>
      </c>
      <c r="AE1605" s="1">
        <v>3.6875999999999999E-2</v>
      </c>
      <c r="AF1605" s="1">
        <v>7.1346000000000007E-2</v>
      </c>
      <c r="AG1605" s="1">
        <v>5.7877999999999999E-2</v>
      </c>
      <c r="AH1605" s="1">
        <v>-6.8999999999999997E-4</v>
      </c>
      <c r="AI1605" s="1">
        <v>0</v>
      </c>
      <c r="AJ1605" s="1">
        <v>0</v>
      </c>
      <c r="AK1605" s="1">
        <v>101.92</v>
      </c>
      <c r="AL1605">
        <v>3.1807000000000002E-2</v>
      </c>
      <c r="AM1605">
        <v>5.8640999999999999E-2</v>
      </c>
      <c r="AN1605">
        <v>5.1372000000000001E-2</v>
      </c>
      <c r="AO1605">
        <v>1.913E-3</v>
      </c>
      <c r="AP1605" s="7">
        <v>5.1726000000000001E-2</v>
      </c>
      <c r="AQ1605">
        <v>0.21193500000000001</v>
      </c>
      <c r="AR1605">
        <v>-5.8500000000000003E-2</v>
      </c>
      <c r="AS1605">
        <v>-5.9880000000000003E-2</v>
      </c>
      <c r="AT1605">
        <v>5.4288999999999996</v>
      </c>
      <c r="AU1605">
        <f t="shared" si="291"/>
        <v>5.640835</v>
      </c>
      <c r="AV1605">
        <v>2.2589999999999999E-2</v>
      </c>
      <c r="AW1605">
        <v>1.957E-3</v>
      </c>
      <c r="AX1605" s="8">
        <v>1.2126E-2</v>
      </c>
      <c r="AY1605">
        <v>52.676900000000003</v>
      </c>
      <c r="AZ1605">
        <v>41.463099999999997</v>
      </c>
      <c r="BA1605" s="9">
        <v>5.5539999999999999E-3</v>
      </c>
      <c r="BB1605" s="10">
        <f t="shared" si="290"/>
        <v>1.7680000000000001E-2</v>
      </c>
      <c r="BC1605">
        <v>4.8480000000000002E-2</v>
      </c>
      <c r="BD1605">
        <v>2.8017E-2</v>
      </c>
      <c r="BE1605">
        <v>2.3494000000000001E-2</v>
      </c>
      <c r="BF1605">
        <v>-1.6000000000000001E-4</v>
      </c>
      <c r="BG1605">
        <v>0</v>
      </c>
      <c r="BH1605">
        <v>0</v>
      </c>
      <c r="BI1605" s="22"/>
    </row>
    <row r="1606" spans="1:61" x14ac:dyDescent="0.25">
      <c r="A1606" s="23" t="s">
        <v>261</v>
      </c>
      <c r="B1606" s="23" t="s">
        <v>258</v>
      </c>
      <c r="C1606" s="23"/>
      <c r="D1606" s="23">
        <v>111</v>
      </c>
      <c r="E1606" s="23">
        <v>40</v>
      </c>
      <c r="F1606" s="23">
        <v>20</v>
      </c>
      <c r="G1606" s="23">
        <v>100</v>
      </c>
      <c r="H1606" s="23">
        <v>3</v>
      </c>
      <c r="I1606" s="23">
        <v>768</v>
      </c>
      <c r="J1606" s="23">
        <v>18</v>
      </c>
      <c r="K1606" s="24">
        <v>1.8494E-2</v>
      </c>
      <c r="L1606" s="24">
        <v>8.6E-3</v>
      </c>
      <c r="M1606" s="24">
        <v>3.5272999999999999E-2</v>
      </c>
      <c r="N1606" s="24">
        <v>-1.65E-3</v>
      </c>
      <c r="O1606" s="25">
        <v>5.1721999999999997E-2</v>
      </c>
      <c r="P1606" s="17">
        <f t="shared" si="285"/>
        <v>517.22</v>
      </c>
      <c r="Q1606" s="26">
        <v>0.45325300000000002</v>
      </c>
      <c r="R1606" s="18">
        <f t="shared" si="286"/>
        <v>4532.53</v>
      </c>
      <c r="S1606" s="24">
        <v>-2.2699999999999999E-3</v>
      </c>
      <c r="T1606" s="24">
        <v>1.0177E-2</v>
      </c>
      <c r="U1606" s="27">
        <v>6.3202100000000003</v>
      </c>
      <c r="V1606" s="19">
        <f t="shared" ref="V1606:V1689" si="292">IF(ISBLANK(U1606)," ", U1606*10000)</f>
        <v>63202.100000000006</v>
      </c>
      <c r="W1606" s="24">
        <v>2.0797E-2</v>
      </c>
      <c r="X1606" s="24">
        <v>2.3289999999999999E-3</v>
      </c>
      <c r="Y1606" s="28">
        <v>2.8760000000000001E-3</v>
      </c>
      <c r="Z1606" s="28"/>
      <c r="AA1606" s="24">
        <v>33.140599999999999</v>
      </c>
      <c r="AB1606" s="24">
        <v>58.821199999999997</v>
      </c>
      <c r="AC1606" s="29">
        <v>6.7080000000000004E-3</v>
      </c>
      <c r="AD1606" s="21">
        <f t="shared" si="287"/>
        <v>67.08</v>
      </c>
      <c r="AE1606" s="24">
        <v>8.9210000000000001E-3</v>
      </c>
      <c r="AF1606" s="24">
        <v>1.7701999999999999E-2</v>
      </c>
      <c r="AG1606" s="24">
        <v>1.6303000000000002E-2</v>
      </c>
      <c r="AH1606" s="24">
        <v>2.1839999999999998E-2</v>
      </c>
      <c r="AI1606" s="24">
        <v>0</v>
      </c>
      <c r="AJ1606" s="24">
        <v>0</v>
      </c>
      <c r="AK1606" s="24">
        <v>98.953000000000003</v>
      </c>
      <c r="AL1606" s="23">
        <v>4.3480000000000003E-3</v>
      </c>
      <c r="AM1606" s="23">
        <v>3.8830000000000002E-3</v>
      </c>
      <c r="AN1606" s="23">
        <v>1.4111E-2</v>
      </c>
      <c r="AO1606" s="23">
        <v>-1.3699999999999999E-3</v>
      </c>
      <c r="AP1606" s="30">
        <v>3.9642999999999998E-2</v>
      </c>
      <c r="AQ1606" s="23">
        <v>0.196407</v>
      </c>
      <c r="AR1606" s="23">
        <v>-1.4E-3</v>
      </c>
      <c r="AS1606" s="23">
        <v>6.6160000000000004E-3</v>
      </c>
      <c r="AT1606" s="23">
        <v>5.5120800000000001</v>
      </c>
      <c r="AU1606">
        <f t="shared" si="291"/>
        <v>5.7084869999999999</v>
      </c>
      <c r="AV1606" s="23">
        <v>1.7187999999999998E-2</v>
      </c>
      <c r="AW1606" s="23">
        <v>2.065E-3</v>
      </c>
      <c r="AX1606" s="31">
        <v>2.0089999999999999E-3</v>
      </c>
      <c r="AY1606" s="23">
        <v>50.341500000000003</v>
      </c>
      <c r="AZ1606" s="23">
        <v>43.826700000000002</v>
      </c>
      <c r="BA1606" s="32">
        <v>4.5009999999999998E-3</v>
      </c>
      <c r="BB1606" s="10">
        <f t="shared" si="290"/>
        <v>6.5100000000000002E-3</v>
      </c>
      <c r="BC1606" s="23">
        <v>1.2255E-2</v>
      </c>
      <c r="BD1606" s="23">
        <v>7.2639999999999996E-3</v>
      </c>
      <c r="BE1606" s="23">
        <v>6.9160000000000003E-3</v>
      </c>
      <c r="BF1606" s="23">
        <v>5.3030000000000004E-3</v>
      </c>
      <c r="BG1606" s="23">
        <v>0</v>
      </c>
      <c r="BH1606" s="23">
        <v>0</v>
      </c>
      <c r="BI1606" s="22"/>
    </row>
    <row r="1607" spans="1:61" x14ac:dyDescent="0.25">
      <c r="A1607" t="s">
        <v>262</v>
      </c>
      <c r="B1607" t="s">
        <v>258</v>
      </c>
      <c r="C1607">
        <v>1</v>
      </c>
      <c r="D1607">
        <v>112</v>
      </c>
      <c r="E1607">
        <v>40</v>
      </c>
      <c r="F1607">
        <v>20</v>
      </c>
      <c r="G1607">
        <v>100</v>
      </c>
      <c r="H1607">
        <v>3</v>
      </c>
      <c r="I1607">
        <v>769</v>
      </c>
      <c r="J1607">
        <v>1</v>
      </c>
      <c r="K1607" s="1">
        <v>2.4119999999999999E-2</v>
      </c>
      <c r="L1607" s="1">
        <v>5.1669999999999997E-3</v>
      </c>
      <c r="M1607" s="1">
        <v>1.2212000000000001E-2</v>
      </c>
      <c r="N1607" s="1">
        <v>5.3179999999999998E-3</v>
      </c>
      <c r="O1607" s="2">
        <v>4.6530000000000002E-2</v>
      </c>
      <c r="P1607" s="17">
        <f t="shared" si="285"/>
        <v>465.3</v>
      </c>
      <c r="Q1607" s="3">
        <v>0.26380199999999998</v>
      </c>
      <c r="R1607" s="18">
        <f t="shared" si="286"/>
        <v>2638.02</v>
      </c>
      <c r="S1607" s="1">
        <v>-5.1000000000000004E-4</v>
      </c>
      <c r="T1607" s="1">
        <v>5.8799999999999998E-3</v>
      </c>
      <c r="U1607" s="4">
        <v>4.0716200000000002</v>
      </c>
      <c r="V1607" s="19">
        <f t="shared" si="292"/>
        <v>40716.200000000004</v>
      </c>
      <c r="W1607" s="1">
        <v>2.4837000000000001E-2</v>
      </c>
      <c r="X1607" s="1">
        <v>3.901E-3</v>
      </c>
      <c r="Y1607" s="5">
        <v>-3.2000000000000002E-3</v>
      </c>
      <c r="AA1607" s="1">
        <v>33.530299999999997</v>
      </c>
      <c r="AB1607" s="1">
        <v>61.317399999999999</v>
      </c>
      <c r="AC1607" s="6">
        <v>4.1580000000000002E-3</v>
      </c>
      <c r="AD1607" s="21">
        <f t="shared" si="287"/>
        <v>41.580000000000005</v>
      </c>
      <c r="AE1607" s="1">
        <v>5.8699999999999996E-4</v>
      </c>
      <c r="AF1607" s="1">
        <v>6.672E-3</v>
      </c>
      <c r="AG1607" s="1">
        <v>1.3113E-2</v>
      </c>
      <c r="AH1607" s="1">
        <v>-2.2040000000000001E-2</v>
      </c>
      <c r="AI1607" s="1">
        <v>0</v>
      </c>
      <c r="AJ1607" s="1">
        <v>0</v>
      </c>
      <c r="AK1607" s="1">
        <v>99.309799999999996</v>
      </c>
      <c r="AL1607">
        <v>5.6490000000000004E-3</v>
      </c>
      <c r="AM1607">
        <v>2.3240000000000001E-3</v>
      </c>
      <c r="AN1607">
        <v>4.8669999999999998E-3</v>
      </c>
      <c r="AO1607">
        <v>4.3959999999999997E-3</v>
      </c>
      <c r="AP1607" s="7">
        <v>3.5533000000000002E-2</v>
      </c>
      <c r="AQ1607">
        <v>0.11389199999999999</v>
      </c>
      <c r="AR1607">
        <v>-3.2000000000000003E-4</v>
      </c>
      <c r="AS1607">
        <v>3.8080000000000002E-3</v>
      </c>
      <c r="AT1607">
        <v>3.5379100000000001</v>
      </c>
      <c r="AU1607">
        <f t="shared" si="291"/>
        <v>3.651802</v>
      </c>
      <c r="AV1607">
        <v>2.0451E-2</v>
      </c>
      <c r="AW1607">
        <v>3.4459999999999998E-3</v>
      </c>
      <c r="AX1607" s="8">
        <v>-2.2300000000000002E-3</v>
      </c>
      <c r="AY1607">
        <v>50.745600000000003</v>
      </c>
      <c r="AZ1607">
        <v>45.5182</v>
      </c>
      <c r="BA1607" s="9">
        <v>2.7799999999999999E-3</v>
      </c>
      <c r="BB1607" s="10">
        <f t="shared" si="290"/>
        <v>5.4999999999999971E-4</v>
      </c>
      <c r="BC1607">
        <v>8.03E-4</v>
      </c>
      <c r="BD1607">
        <v>2.728E-3</v>
      </c>
      <c r="BE1607">
        <v>5.5420000000000001E-3</v>
      </c>
      <c r="BF1607">
        <v>-5.3299999999999997E-3</v>
      </c>
      <c r="BG1607">
        <v>0</v>
      </c>
      <c r="BH1607">
        <v>0</v>
      </c>
      <c r="BI1607" s="22"/>
    </row>
    <row r="1608" spans="1:61" x14ac:dyDescent="0.25">
      <c r="A1608" t="s">
        <v>262</v>
      </c>
      <c r="B1608" t="s">
        <v>258</v>
      </c>
      <c r="C1608">
        <v>2</v>
      </c>
      <c r="D1608">
        <v>112</v>
      </c>
      <c r="E1608">
        <v>40</v>
      </c>
      <c r="F1608">
        <v>20</v>
      </c>
      <c r="G1608">
        <v>100</v>
      </c>
      <c r="H1608">
        <v>3</v>
      </c>
      <c r="I1608">
        <v>770</v>
      </c>
      <c r="J1608">
        <v>2</v>
      </c>
      <c r="K1608" s="1">
        <v>1.8804999999999999E-2</v>
      </c>
      <c r="L1608" s="1">
        <v>1.7385000000000001E-2</v>
      </c>
      <c r="M1608" s="1">
        <v>1.9161000000000001E-2</v>
      </c>
      <c r="N1608" s="1">
        <v>-3.8999999999999999E-4</v>
      </c>
      <c r="O1608" s="2">
        <v>2.1201999999999999E-2</v>
      </c>
      <c r="P1608" s="17">
        <f t="shared" si="285"/>
        <v>212.01999999999998</v>
      </c>
      <c r="Q1608" s="3">
        <v>0.31184099999999998</v>
      </c>
      <c r="R1608" s="18">
        <f t="shared" si="286"/>
        <v>3118.41</v>
      </c>
      <c r="S1608" s="1">
        <v>-2.0300000000000001E-3</v>
      </c>
      <c r="T1608" s="1">
        <v>4.2379999999999996E-3</v>
      </c>
      <c r="U1608" s="4">
        <v>5.1644800000000002</v>
      </c>
      <c r="V1608" s="19">
        <f t="shared" si="292"/>
        <v>51644.800000000003</v>
      </c>
      <c r="W1608" s="1">
        <v>2.0025000000000001E-2</v>
      </c>
      <c r="X1608" s="1">
        <v>4.6039999999999996E-3</v>
      </c>
      <c r="Y1608" s="5">
        <v>-6.1900000000000002E-3</v>
      </c>
      <c r="AA1608" s="1">
        <v>33.528500000000001</v>
      </c>
      <c r="AB1608" s="1">
        <v>60.348799999999997</v>
      </c>
      <c r="AC1608" s="6">
        <v>1.2005999999999999E-2</v>
      </c>
      <c r="AD1608" s="21">
        <f t="shared" si="287"/>
        <v>120.05999999999999</v>
      </c>
      <c r="AE1608" s="1">
        <v>-4.8700000000000002E-3</v>
      </c>
      <c r="AF1608" s="1">
        <v>1.7409000000000001E-2</v>
      </c>
      <c r="AG1608" s="1">
        <v>1.0588E-2</v>
      </c>
      <c r="AH1608" s="1">
        <v>-5.3510000000000002E-2</v>
      </c>
      <c r="AI1608" s="1">
        <v>0</v>
      </c>
      <c r="AJ1608" s="1">
        <v>0</v>
      </c>
      <c r="AK1608" s="1">
        <v>99.432000000000002</v>
      </c>
      <c r="AL1608">
        <v>4.3949999999999996E-3</v>
      </c>
      <c r="AM1608">
        <v>7.8040000000000002E-3</v>
      </c>
      <c r="AN1608">
        <v>7.6210000000000002E-3</v>
      </c>
      <c r="AO1608">
        <v>-3.2000000000000003E-4</v>
      </c>
      <c r="AP1608" s="7">
        <v>1.6154999999999999E-2</v>
      </c>
      <c r="AQ1608">
        <v>0.13433899999999999</v>
      </c>
      <c r="AR1608">
        <v>-1.24E-3</v>
      </c>
      <c r="AS1608">
        <v>2.7390000000000001E-3</v>
      </c>
      <c r="AT1608">
        <v>4.4777699999999996</v>
      </c>
      <c r="AU1608">
        <f t="shared" si="291"/>
        <v>4.6121089999999993</v>
      </c>
      <c r="AV1608">
        <v>1.6452999999999999E-2</v>
      </c>
      <c r="AW1608">
        <v>4.058E-3</v>
      </c>
      <c r="AX1608" s="8">
        <v>-4.3E-3</v>
      </c>
      <c r="AY1608">
        <v>50.632800000000003</v>
      </c>
      <c r="AZ1608">
        <v>44.701799999999999</v>
      </c>
      <c r="BA1608" s="9">
        <v>8.0090000000000005E-3</v>
      </c>
      <c r="BB1608" s="10">
        <f t="shared" si="290"/>
        <v>3.7090000000000005E-3</v>
      </c>
      <c r="BC1608">
        <v>-6.6499999999999997E-3</v>
      </c>
      <c r="BD1608">
        <v>7.1019999999999998E-3</v>
      </c>
      <c r="BE1608">
        <v>4.4650000000000002E-3</v>
      </c>
      <c r="BF1608">
        <v>-1.2919999999999999E-2</v>
      </c>
      <c r="BG1608">
        <v>0</v>
      </c>
      <c r="BH1608">
        <v>0</v>
      </c>
      <c r="BI1608" s="22"/>
    </row>
    <row r="1609" spans="1:61" x14ac:dyDescent="0.25">
      <c r="A1609" t="s">
        <v>262</v>
      </c>
      <c r="B1609" t="s">
        <v>258</v>
      </c>
      <c r="C1609">
        <v>3</v>
      </c>
      <c r="D1609">
        <v>112</v>
      </c>
      <c r="E1609">
        <v>40</v>
      </c>
      <c r="F1609">
        <v>20</v>
      </c>
      <c r="G1609">
        <v>100</v>
      </c>
      <c r="H1609">
        <v>3</v>
      </c>
      <c r="I1609">
        <v>771</v>
      </c>
      <c r="J1609">
        <v>3</v>
      </c>
      <c r="K1609" s="1">
        <v>-1.0919999999999999E-2</v>
      </c>
      <c r="L1609" s="1">
        <v>2.0427000000000001E-2</v>
      </c>
      <c r="M1609" s="1">
        <v>2.7750000000000001E-3</v>
      </c>
      <c r="N1609" s="1">
        <v>4.9329999999999999E-3</v>
      </c>
      <c r="O1609" s="2">
        <v>2.9798999999999999E-2</v>
      </c>
      <c r="P1609" s="17">
        <f t="shared" si="285"/>
        <v>297.99</v>
      </c>
      <c r="Q1609" s="3">
        <v>0.34751799999999999</v>
      </c>
      <c r="R1609" s="18">
        <f t="shared" si="286"/>
        <v>3475.18</v>
      </c>
      <c r="S1609" s="1">
        <v>-2.97E-3</v>
      </c>
      <c r="T1609" s="1">
        <v>-5.5000000000000003E-4</v>
      </c>
      <c r="U1609" s="4">
        <v>5.8918100000000004</v>
      </c>
      <c r="V1609" s="19">
        <f t="shared" si="292"/>
        <v>58918.100000000006</v>
      </c>
      <c r="W1609" s="1">
        <v>2.3210000000000001E-2</v>
      </c>
      <c r="X1609" s="1">
        <v>4.1489999999999999E-3</v>
      </c>
      <c r="Y1609" s="5">
        <v>2.4689999999999998E-3</v>
      </c>
      <c r="AA1609" s="1">
        <v>33.505699999999997</v>
      </c>
      <c r="AB1609" s="1">
        <v>59.432299999999998</v>
      </c>
      <c r="AC1609" s="6">
        <v>2.0739E-2</v>
      </c>
      <c r="AD1609" s="21">
        <f t="shared" si="287"/>
        <v>207.39000000000001</v>
      </c>
      <c r="AE1609" s="1">
        <v>8.7500000000000002E-4</v>
      </c>
      <c r="AF1609" s="1">
        <v>1.9729999999999999E-3</v>
      </c>
      <c r="AG1609" s="1">
        <v>1.5663E-2</v>
      </c>
      <c r="AH1609" s="1">
        <v>7.1149999999999998E-3</v>
      </c>
      <c r="AI1609" s="1">
        <v>0</v>
      </c>
      <c r="AJ1609" s="1">
        <v>0</v>
      </c>
      <c r="AK1609" s="1">
        <v>99.2971</v>
      </c>
      <c r="AL1609">
        <v>-2.5500000000000002E-3</v>
      </c>
      <c r="AM1609">
        <v>9.1730000000000006E-3</v>
      </c>
      <c r="AN1609">
        <v>1.1039999999999999E-3</v>
      </c>
      <c r="AO1609">
        <v>4.0699999999999998E-3</v>
      </c>
      <c r="AP1609" s="7">
        <v>2.2716E-2</v>
      </c>
      <c r="AQ1609">
        <v>0.14976800000000001</v>
      </c>
      <c r="AR1609">
        <v>-1.82E-3</v>
      </c>
      <c r="AS1609">
        <v>-3.5E-4</v>
      </c>
      <c r="AT1609">
        <v>5.1104200000000004</v>
      </c>
      <c r="AU1609">
        <f t="shared" si="291"/>
        <v>5.2601880000000003</v>
      </c>
      <c r="AV1609">
        <v>1.9078000000000001E-2</v>
      </c>
      <c r="AW1609">
        <v>3.6579999999999998E-3</v>
      </c>
      <c r="AX1609" s="8">
        <v>1.7149999999999999E-3</v>
      </c>
      <c r="AY1609">
        <v>50.618400000000001</v>
      </c>
      <c r="AZ1609">
        <v>44.040399999999998</v>
      </c>
      <c r="BA1609" s="9">
        <v>1.384E-2</v>
      </c>
      <c r="BB1609" s="10">
        <f t="shared" si="290"/>
        <v>1.5554999999999999E-2</v>
      </c>
      <c r="BC1609">
        <v>1.196E-3</v>
      </c>
      <c r="BD1609">
        <v>8.0500000000000005E-4</v>
      </c>
      <c r="BE1609">
        <v>6.6080000000000002E-3</v>
      </c>
      <c r="BF1609">
        <v>1.7179999999999999E-3</v>
      </c>
      <c r="BG1609">
        <v>0</v>
      </c>
      <c r="BH1609">
        <v>0</v>
      </c>
      <c r="BI1609" s="22"/>
    </row>
    <row r="1610" spans="1:61" x14ac:dyDescent="0.25">
      <c r="A1610" t="s">
        <v>262</v>
      </c>
      <c r="B1610" t="s">
        <v>258</v>
      </c>
      <c r="C1610">
        <v>4</v>
      </c>
      <c r="D1610">
        <v>112</v>
      </c>
      <c r="E1610">
        <v>40</v>
      </c>
      <c r="F1610">
        <v>20</v>
      </c>
      <c r="G1610">
        <v>100</v>
      </c>
      <c r="H1610">
        <v>3</v>
      </c>
      <c r="I1610">
        <v>772</v>
      </c>
      <c r="J1610">
        <v>4</v>
      </c>
      <c r="K1610" s="1">
        <v>3.9538999999999998E-2</v>
      </c>
      <c r="L1610" s="1">
        <v>1.1061E-2</v>
      </c>
      <c r="M1610" s="1">
        <v>3.3196999999999997E-2</v>
      </c>
      <c r="N1610" s="1">
        <v>3.4060000000000002E-3</v>
      </c>
      <c r="O1610" s="2">
        <v>2.6551999999999999E-2</v>
      </c>
      <c r="P1610" s="17">
        <f t="shared" si="285"/>
        <v>265.52</v>
      </c>
      <c r="Q1610" s="3">
        <v>0.36</v>
      </c>
      <c r="R1610" s="18">
        <f t="shared" si="286"/>
        <v>3600</v>
      </c>
      <c r="S1610" s="1">
        <v>-5.5999999999999999E-3</v>
      </c>
      <c r="T1610" s="1">
        <v>3.14E-3</v>
      </c>
      <c r="U1610" s="4">
        <v>4.7248200000000002</v>
      </c>
      <c r="V1610" s="19">
        <f t="shared" si="292"/>
        <v>47248.200000000004</v>
      </c>
      <c r="W1610" s="1">
        <v>1.9019999999999999E-2</v>
      </c>
      <c r="X1610" s="1">
        <v>1.604E-3</v>
      </c>
      <c r="Y1610" s="5">
        <v>-5.3200000000000001E-3</v>
      </c>
      <c r="AA1610" s="1">
        <v>33.472799999999999</v>
      </c>
      <c r="AB1610" s="1">
        <v>60.724699999999999</v>
      </c>
      <c r="AC1610" s="6">
        <v>7.149E-3</v>
      </c>
      <c r="AD1610" s="21">
        <f t="shared" si="287"/>
        <v>71.489999999999995</v>
      </c>
      <c r="AE1610" s="1">
        <v>-1.34E-3</v>
      </c>
      <c r="AF1610" s="1">
        <v>8.0619999999999997E-3</v>
      </c>
      <c r="AG1610" s="1">
        <v>1.5221E-2</v>
      </c>
      <c r="AH1610" s="1">
        <v>-3.8800000000000001E-2</v>
      </c>
      <c r="AI1610" s="1">
        <v>0</v>
      </c>
      <c r="AJ1610" s="1">
        <v>0</v>
      </c>
      <c r="AK1610" s="1">
        <v>99.399199999999993</v>
      </c>
      <c r="AL1610">
        <v>9.2549999999999993E-3</v>
      </c>
      <c r="AM1610">
        <v>4.973E-3</v>
      </c>
      <c r="AN1610">
        <v>1.3223E-2</v>
      </c>
      <c r="AO1610">
        <v>2.8140000000000001E-3</v>
      </c>
      <c r="AP1610" s="7">
        <v>2.0264000000000001E-2</v>
      </c>
      <c r="AQ1610">
        <v>0.15532499999999999</v>
      </c>
      <c r="AR1610">
        <v>-3.4399999999999999E-3</v>
      </c>
      <c r="AS1610">
        <v>2.0330000000000001E-3</v>
      </c>
      <c r="AT1610">
        <v>4.1028799999999999</v>
      </c>
      <c r="AU1610">
        <f t="shared" si="291"/>
        <v>4.2582050000000002</v>
      </c>
      <c r="AV1610">
        <v>1.5651000000000002E-2</v>
      </c>
      <c r="AW1610">
        <v>1.4159999999999999E-3</v>
      </c>
      <c r="AX1610" s="8">
        <v>-3.7000000000000002E-3</v>
      </c>
      <c r="AY1610">
        <v>50.6265</v>
      </c>
      <c r="AZ1610">
        <v>45.049599999999998</v>
      </c>
      <c r="BA1610" s="9">
        <v>4.7759999999999999E-3</v>
      </c>
      <c r="BB1610" s="10">
        <f t="shared" si="290"/>
        <v>1.0759999999999997E-3</v>
      </c>
      <c r="BC1610">
        <v>-1.83E-3</v>
      </c>
      <c r="BD1610">
        <v>3.2940000000000001E-3</v>
      </c>
      <c r="BE1610">
        <v>6.4289999999999998E-3</v>
      </c>
      <c r="BF1610">
        <v>-9.3799999999999994E-3</v>
      </c>
      <c r="BG1610">
        <v>0</v>
      </c>
      <c r="BH1610">
        <v>0</v>
      </c>
      <c r="BI1610" s="22"/>
    </row>
    <row r="1611" spans="1:61" x14ac:dyDescent="0.25">
      <c r="A1611" t="s">
        <v>262</v>
      </c>
      <c r="B1611" t="s">
        <v>258</v>
      </c>
      <c r="C1611">
        <v>5</v>
      </c>
      <c r="D1611">
        <v>112</v>
      </c>
      <c r="E1611">
        <v>40</v>
      </c>
      <c r="F1611">
        <v>20</v>
      </c>
      <c r="G1611">
        <v>100</v>
      </c>
      <c r="H1611">
        <v>3</v>
      </c>
      <c r="I1611">
        <v>773</v>
      </c>
      <c r="J1611">
        <v>5</v>
      </c>
      <c r="K1611" s="1">
        <v>3.6275000000000002E-2</v>
      </c>
      <c r="L1611" s="1">
        <v>3.1840000000000002E-3</v>
      </c>
      <c r="M1611" s="1">
        <v>1.091E-2</v>
      </c>
      <c r="N1611" s="1">
        <v>2.3519999999999999E-3</v>
      </c>
      <c r="O1611" s="2">
        <v>4.6253000000000002E-2</v>
      </c>
      <c r="P1611" s="17">
        <f t="shared" si="285"/>
        <v>462.53000000000003</v>
      </c>
      <c r="Q1611" s="3">
        <v>0.30001499999999998</v>
      </c>
      <c r="R1611" s="18">
        <f t="shared" si="286"/>
        <v>3000.1499999999996</v>
      </c>
      <c r="S1611" s="1">
        <v>-3.6000000000000002E-4</v>
      </c>
      <c r="T1611" s="1">
        <v>-2.9999999999999997E-4</v>
      </c>
      <c r="U1611" s="4">
        <v>5.9106800000000002</v>
      </c>
      <c r="V1611" s="19">
        <f t="shared" si="292"/>
        <v>59106.8</v>
      </c>
      <c r="W1611" s="1">
        <v>3.1302000000000003E-2</v>
      </c>
      <c r="X1611" s="1">
        <v>5.9589999999999999E-3</v>
      </c>
      <c r="Y1611" s="5">
        <v>-8.8000000000000005E-3</v>
      </c>
      <c r="AA1611" s="1">
        <v>33.7254</v>
      </c>
      <c r="AB1611" s="1">
        <v>59.355800000000002</v>
      </c>
      <c r="AC1611" s="6">
        <v>2.01E-2</v>
      </c>
      <c r="AD1611" s="21">
        <f t="shared" si="287"/>
        <v>201</v>
      </c>
      <c r="AE1611" s="1">
        <v>3.2100000000000002E-3</v>
      </c>
      <c r="AF1611" s="1">
        <v>1.1291000000000001E-2</v>
      </c>
      <c r="AG1611" s="1">
        <v>1.7533E-2</v>
      </c>
      <c r="AH1611" s="1">
        <v>-5.5399999999999998E-3</v>
      </c>
      <c r="AI1611" s="1">
        <v>0</v>
      </c>
      <c r="AJ1611" s="1">
        <v>0</v>
      </c>
      <c r="AK1611" s="1">
        <v>99.465299999999999</v>
      </c>
      <c r="AL1611">
        <v>8.456E-3</v>
      </c>
      <c r="AM1611">
        <v>1.4250000000000001E-3</v>
      </c>
      <c r="AN1611">
        <v>4.3280000000000002E-3</v>
      </c>
      <c r="AO1611">
        <v>1.9350000000000001E-3</v>
      </c>
      <c r="AP1611" s="7">
        <v>3.5153999999999998E-2</v>
      </c>
      <c r="AQ1611">
        <v>0.128916</v>
      </c>
      <c r="AR1611">
        <v>-2.2000000000000001E-4</v>
      </c>
      <c r="AS1611">
        <v>-2.0000000000000001E-4</v>
      </c>
      <c r="AT1611">
        <v>5.1117299999999997</v>
      </c>
      <c r="AU1611">
        <f t="shared" si="291"/>
        <v>5.2406459999999999</v>
      </c>
      <c r="AV1611">
        <v>2.5652999999999999E-2</v>
      </c>
      <c r="AW1611">
        <v>5.2389999999999997E-3</v>
      </c>
      <c r="AX1611" s="8">
        <v>-6.0899999999999999E-3</v>
      </c>
      <c r="AY1611">
        <v>50.800699999999999</v>
      </c>
      <c r="AZ1611">
        <v>43.854599999999998</v>
      </c>
      <c r="BA1611" s="9">
        <v>1.3374E-2</v>
      </c>
      <c r="BB1611" s="10">
        <f t="shared" si="290"/>
        <v>7.2840000000000005E-3</v>
      </c>
      <c r="BC1611">
        <v>4.3740000000000003E-3</v>
      </c>
      <c r="BD1611">
        <v>4.5950000000000001E-3</v>
      </c>
      <c r="BE1611">
        <v>7.3749999999999996E-3</v>
      </c>
      <c r="BF1611">
        <v>-1.33E-3</v>
      </c>
      <c r="BG1611">
        <v>0</v>
      </c>
      <c r="BH1611">
        <v>0</v>
      </c>
      <c r="BI1611" s="22"/>
    </row>
    <row r="1612" spans="1:61" x14ac:dyDescent="0.25">
      <c r="A1612" t="s">
        <v>262</v>
      </c>
      <c r="B1612" t="s">
        <v>258</v>
      </c>
      <c r="C1612">
        <v>6</v>
      </c>
      <c r="D1612">
        <v>112</v>
      </c>
      <c r="E1612">
        <v>40</v>
      </c>
      <c r="F1612">
        <v>20</v>
      </c>
      <c r="G1612">
        <v>100</v>
      </c>
      <c r="H1612">
        <v>3</v>
      </c>
      <c r="I1612">
        <v>774</v>
      </c>
      <c r="J1612">
        <v>6</v>
      </c>
      <c r="K1612" s="1">
        <v>-3.1700000000000001E-3</v>
      </c>
      <c r="L1612" s="1">
        <v>1.872E-3</v>
      </c>
      <c r="M1612" s="1">
        <v>7.7949999999999998E-3</v>
      </c>
      <c r="N1612" s="1">
        <v>1.3209999999999999E-3</v>
      </c>
      <c r="O1612" s="2">
        <v>1.8291999999999999E-2</v>
      </c>
      <c r="P1612" s="17">
        <f t="shared" si="285"/>
        <v>182.92</v>
      </c>
      <c r="Q1612" s="3">
        <v>0.16253699999999999</v>
      </c>
      <c r="R1612" s="18">
        <f t="shared" si="286"/>
        <v>1625.37</v>
      </c>
      <c r="S1612" s="1">
        <v>-5.6800000000000002E-3</v>
      </c>
      <c r="T1612" s="1">
        <v>-6.5300000000000002E-3</v>
      </c>
      <c r="U1612" s="4">
        <v>4.1920700000000002</v>
      </c>
      <c r="V1612" s="19">
        <f t="shared" si="292"/>
        <v>41920.700000000004</v>
      </c>
      <c r="W1612" s="1">
        <v>1.7453E-2</v>
      </c>
      <c r="X1612" s="1">
        <v>1.85E-4</v>
      </c>
      <c r="Y1612" s="5">
        <v>-2.33E-3</v>
      </c>
      <c r="AA1612" s="1">
        <v>33.601199999999999</v>
      </c>
      <c r="AB1612" s="1">
        <v>61.679099999999998</v>
      </c>
      <c r="AC1612" s="6">
        <v>1.523E-3</v>
      </c>
      <c r="AD1612" s="21">
        <f t="shared" si="287"/>
        <v>15.23</v>
      </c>
      <c r="AE1612" s="1">
        <v>1.565E-3</v>
      </c>
      <c r="AF1612" s="1">
        <v>-7.0499999999999998E-3</v>
      </c>
      <c r="AG1612" s="1">
        <v>1.1176E-2</v>
      </c>
      <c r="AH1612" s="1">
        <v>1.2919999999999999E-2</v>
      </c>
      <c r="AI1612" s="1">
        <v>0</v>
      </c>
      <c r="AJ1612" s="1">
        <v>0</v>
      </c>
      <c r="AK1612" s="1">
        <v>99.684299999999993</v>
      </c>
      <c r="AL1612">
        <v>-7.3999999999999999E-4</v>
      </c>
      <c r="AM1612">
        <v>8.3900000000000001E-4</v>
      </c>
      <c r="AN1612">
        <v>3.0950000000000001E-3</v>
      </c>
      <c r="AO1612">
        <v>1.088E-3</v>
      </c>
      <c r="AP1612" s="7">
        <v>1.3915E-2</v>
      </c>
      <c r="AQ1612">
        <v>6.9903999999999994E-2</v>
      </c>
      <c r="AR1612">
        <v>-3.48E-3</v>
      </c>
      <c r="AS1612">
        <v>-4.2100000000000002E-3</v>
      </c>
      <c r="AT1612">
        <v>3.6286399999999999</v>
      </c>
      <c r="AU1612">
        <f t="shared" si="291"/>
        <v>3.6985440000000001</v>
      </c>
      <c r="AV1612">
        <v>1.4316000000000001E-2</v>
      </c>
      <c r="AW1612">
        <v>1.6200000000000001E-4</v>
      </c>
      <c r="AX1612" s="8">
        <v>-1.6100000000000001E-3</v>
      </c>
      <c r="AY1612">
        <v>50.658499999999997</v>
      </c>
      <c r="AZ1612">
        <v>45.611499999999999</v>
      </c>
      <c r="BA1612" s="9">
        <v>1.0150000000000001E-3</v>
      </c>
      <c r="BB1612" s="10">
        <f t="shared" si="290"/>
        <v>-5.9500000000000004E-4</v>
      </c>
      <c r="BC1612">
        <v>2.134E-3</v>
      </c>
      <c r="BD1612">
        <v>-2.8700000000000002E-3</v>
      </c>
      <c r="BE1612">
        <v>4.705E-3</v>
      </c>
      <c r="BF1612">
        <v>3.114E-3</v>
      </c>
      <c r="BG1612">
        <v>0</v>
      </c>
      <c r="BH1612">
        <v>0</v>
      </c>
      <c r="BI1612" s="22"/>
    </row>
    <row r="1613" spans="1:61" x14ac:dyDescent="0.25">
      <c r="A1613" t="s">
        <v>262</v>
      </c>
      <c r="B1613" t="s">
        <v>258</v>
      </c>
      <c r="C1613">
        <v>7</v>
      </c>
      <c r="D1613">
        <v>112</v>
      </c>
      <c r="E1613">
        <v>40</v>
      </c>
      <c r="F1613">
        <v>20</v>
      </c>
      <c r="G1613">
        <v>100</v>
      </c>
      <c r="H1613">
        <v>3</v>
      </c>
      <c r="I1613">
        <v>775</v>
      </c>
      <c r="J1613">
        <v>7</v>
      </c>
      <c r="K1613" s="1">
        <v>2.495E-2</v>
      </c>
      <c r="L1613" s="1">
        <v>2.3192000000000001E-2</v>
      </c>
      <c r="M1613" s="1">
        <v>8.4489999999999999E-3</v>
      </c>
      <c r="N1613" s="1">
        <v>7.1739999999999998E-3</v>
      </c>
      <c r="O1613" s="2">
        <v>1.9467000000000002E-2</v>
      </c>
      <c r="P1613" s="17">
        <f t="shared" si="285"/>
        <v>194.67000000000002</v>
      </c>
      <c r="Q1613" s="3">
        <v>0.235018</v>
      </c>
      <c r="R1613" s="18">
        <f t="shared" si="286"/>
        <v>2350.1799999999998</v>
      </c>
      <c r="S1613" s="1">
        <v>-3.5799999999999998E-3</v>
      </c>
      <c r="T1613" s="1">
        <v>-5.3099999999999996E-3</v>
      </c>
      <c r="U1613" s="4">
        <v>3.4985200000000001</v>
      </c>
      <c r="V1613" s="19">
        <f t="shared" si="292"/>
        <v>34985.200000000004</v>
      </c>
      <c r="W1613" s="1">
        <v>1.4519000000000001E-2</v>
      </c>
      <c r="X1613" s="1">
        <v>5.1200000000000004E-3</v>
      </c>
      <c r="Y1613" s="5">
        <v>-3.4399999999999999E-3</v>
      </c>
      <c r="AA1613" s="1">
        <v>33.575600000000001</v>
      </c>
      <c r="AB1613" s="1">
        <v>62.356400000000001</v>
      </c>
      <c r="AC1613" s="6">
        <v>3.2109999999999999E-3</v>
      </c>
      <c r="AD1613" s="21">
        <f t="shared" si="287"/>
        <v>32.11</v>
      </c>
      <c r="AE1613" s="1">
        <v>6.4000000000000003E-3</v>
      </c>
      <c r="AF1613" s="1">
        <v>8.7989999999999995E-3</v>
      </c>
      <c r="AG1613" s="1">
        <v>4.3670000000000002E-3</v>
      </c>
      <c r="AH1613" s="1">
        <v>-2.7550000000000002E-2</v>
      </c>
      <c r="AI1613" s="1">
        <v>0</v>
      </c>
      <c r="AJ1613" s="1">
        <v>0</v>
      </c>
      <c r="AK1613" s="1">
        <v>99.751300000000001</v>
      </c>
      <c r="AL1613">
        <v>5.8259999999999996E-3</v>
      </c>
      <c r="AM1613">
        <v>1.0402E-2</v>
      </c>
      <c r="AN1613">
        <v>3.3570000000000002E-3</v>
      </c>
      <c r="AO1613">
        <v>5.9119999999999997E-3</v>
      </c>
      <c r="AP1613" s="7">
        <v>1.4821000000000001E-2</v>
      </c>
      <c r="AQ1613">
        <v>0.101157</v>
      </c>
      <c r="AR1613">
        <v>-2.1900000000000001E-3</v>
      </c>
      <c r="AS1613">
        <v>-3.4299999999999999E-3</v>
      </c>
      <c r="AT1613">
        <v>3.0307300000000001</v>
      </c>
      <c r="AU1613">
        <f t="shared" si="291"/>
        <v>3.1318870000000003</v>
      </c>
      <c r="AV1613">
        <v>1.1919000000000001E-2</v>
      </c>
      <c r="AW1613">
        <v>4.509E-3</v>
      </c>
      <c r="AX1613" s="8">
        <v>-2.3900000000000002E-3</v>
      </c>
      <c r="AY1613">
        <v>50.660400000000003</v>
      </c>
      <c r="AZ1613">
        <v>46.149299999999997</v>
      </c>
      <c r="BA1613" s="9">
        <v>2.14E-3</v>
      </c>
      <c r="BB1613" s="10">
        <f t="shared" si="290"/>
        <v>-2.5000000000000022E-4</v>
      </c>
      <c r="BC1613">
        <v>8.7329999999999994E-3</v>
      </c>
      <c r="BD1613">
        <v>3.5869999999999999E-3</v>
      </c>
      <c r="BE1613">
        <v>1.8400000000000001E-3</v>
      </c>
      <c r="BF1613">
        <v>-6.6400000000000001E-3</v>
      </c>
      <c r="BG1613">
        <v>0</v>
      </c>
      <c r="BH1613">
        <v>0</v>
      </c>
      <c r="BI1613" s="22"/>
    </row>
    <row r="1614" spans="1:61" x14ac:dyDescent="0.25">
      <c r="A1614" t="s">
        <v>262</v>
      </c>
      <c r="B1614" t="s">
        <v>258</v>
      </c>
      <c r="C1614">
        <v>8</v>
      </c>
      <c r="D1614">
        <v>112</v>
      </c>
      <c r="E1614">
        <v>40</v>
      </c>
      <c r="F1614">
        <v>20</v>
      </c>
      <c r="G1614">
        <v>100</v>
      </c>
      <c r="H1614">
        <v>3</v>
      </c>
      <c r="I1614">
        <v>776</v>
      </c>
      <c r="J1614">
        <v>8</v>
      </c>
      <c r="K1614" s="1">
        <v>1.7988000000000001E-2</v>
      </c>
      <c r="L1614" s="1">
        <v>-9.7000000000000005E-4</v>
      </c>
      <c r="M1614" s="1">
        <v>1.4909999999999999E-3</v>
      </c>
      <c r="N1614" s="1">
        <v>4.6999999999999997E-5</v>
      </c>
      <c r="O1614" s="2">
        <v>9.6010000000000002E-3</v>
      </c>
      <c r="P1614" s="17">
        <f t="shared" si="285"/>
        <v>96.01</v>
      </c>
      <c r="Q1614" s="3">
        <v>0.27659299999999998</v>
      </c>
      <c r="R1614" s="18">
        <f t="shared" si="286"/>
        <v>2765.93</v>
      </c>
      <c r="S1614" s="1">
        <v>-2.2300000000000002E-3</v>
      </c>
      <c r="T1614" s="1">
        <v>-3.49E-3</v>
      </c>
      <c r="U1614" s="4">
        <v>4.67971</v>
      </c>
      <c r="V1614" s="19">
        <f t="shared" si="292"/>
        <v>46797.1</v>
      </c>
      <c r="W1614" s="1">
        <v>1.9546000000000001E-2</v>
      </c>
      <c r="X1614" s="1">
        <v>4.6049999999999997E-3</v>
      </c>
      <c r="Y1614" s="5">
        <v>-9.1400000000000006E-3</v>
      </c>
      <c r="AA1614" s="1">
        <v>33.520099999999999</v>
      </c>
      <c r="AB1614" s="1">
        <v>60.987099999999998</v>
      </c>
      <c r="AC1614" s="6">
        <v>-9.1000000000000004E-3</v>
      </c>
      <c r="AD1614" s="21">
        <f t="shared" si="287"/>
        <v>-91</v>
      </c>
      <c r="AE1614" s="1">
        <v>-2.65E-3</v>
      </c>
      <c r="AF1614" s="1">
        <v>1.0005999999999999E-2</v>
      </c>
      <c r="AG1614" s="1">
        <v>6.77E-3</v>
      </c>
      <c r="AH1614" s="1">
        <v>-1.333E-2</v>
      </c>
      <c r="AI1614" s="1">
        <v>0</v>
      </c>
      <c r="AJ1614" s="1">
        <v>0</v>
      </c>
      <c r="AK1614" s="1">
        <v>99.492699999999999</v>
      </c>
      <c r="AL1614">
        <v>4.2040000000000003E-3</v>
      </c>
      <c r="AM1614">
        <v>-4.2999999999999999E-4</v>
      </c>
      <c r="AN1614">
        <v>5.9299999999999999E-4</v>
      </c>
      <c r="AO1614">
        <v>3.8999999999999999E-5</v>
      </c>
      <c r="AP1614" s="7">
        <v>7.3169999999999997E-3</v>
      </c>
      <c r="AQ1614">
        <v>0.119169</v>
      </c>
      <c r="AR1614">
        <v>-1.3699999999999999E-3</v>
      </c>
      <c r="AS1614">
        <v>-2.2499999999999998E-3</v>
      </c>
      <c r="AT1614">
        <v>4.0579799999999997</v>
      </c>
      <c r="AU1614">
        <f t="shared" si="291"/>
        <v>4.177149</v>
      </c>
      <c r="AV1614">
        <v>1.6060999999999999E-2</v>
      </c>
      <c r="AW1614">
        <v>4.0590000000000001E-3</v>
      </c>
      <c r="AX1614" s="8">
        <v>-6.3499999999999997E-3</v>
      </c>
      <c r="AY1614">
        <v>50.626600000000003</v>
      </c>
      <c r="AZ1614">
        <v>45.180399999999999</v>
      </c>
      <c r="BA1614" s="9">
        <v>-6.0699999999999999E-3</v>
      </c>
      <c r="BB1614" s="10">
        <f t="shared" si="290"/>
        <v>-1.242E-2</v>
      </c>
      <c r="BC1614">
        <v>-3.62E-3</v>
      </c>
      <c r="BD1614">
        <v>4.0829999999999998E-3</v>
      </c>
      <c r="BE1614">
        <v>2.856E-3</v>
      </c>
      <c r="BF1614">
        <v>-3.2200000000000002E-3</v>
      </c>
      <c r="BG1614">
        <v>0</v>
      </c>
      <c r="BH1614">
        <v>0</v>
      </c>
      <c r="BI1614" s="22"/>
    </row>
    <row r="1615" spans="1:61" x14ac:dyDescent="0.25">
      <c r="A1615" t="s">
        <v>262</v>
      </c>
      <c r="B1615" t="s">
        <v>258</v>
      </c>
      <c r="C1615">
        <v>9</v>
      </c>
      <c r="D1615">
        <v>112</v>
      </c>
      <c r="E1615">
        <v>40</v>
      </c>
      <c r="F1615">
        <v>20</v>
      </c>
      <c r="G1615">
        <v>100</v>
      </c>
      <c r="H1615">
        <v>3</v>
      </c>
      <c r="I1615">
        <v>777</v>
      </c>
      <c r="J1615">
        <v>9</v>
      </c>
      <c r="K1615" s="1">
        <v>1.6778000000000001E-2</v>
      </c>
      <c r="L1615" s="1">
        <v>4.6099999999999998E-4</v>
      </c>
      <c r="M1615" s="1">
        <v>2.2980000000000001E-3</v>
      </c>
      <c r="N1615" s="1">
        <v>4.5700000000000003E-3</v>
      </c>
      <c r="O1615" s="2">
        <v>1.3217E-2</v>
      </c>
      <c r="P1615" s="17">
        <f t="shared" si="285"/>
        <v>132.16999999999999</v>
      </c>
      <c r="Q1615" s="3">
        <v>0.24682000000000001</v>
      </c>
      <c r="R1615" s="18">
        <f t="shared" si="286"/>
        <v>2468.2000000000003</v>
      </c>
      <c r="S1615" s="1">
        <v>-9.8799999999999999E-3</v>
      </c>
      <c r="T1615" s="1">
        <v>-6.9999999999999999E-4</v>
      </c>
      <c r="U1615" s="4">
        <v>4.6190600000000002</v>
      </c>
      <c r="V1615" s="19">
        <f t="shared" si="292"/>
        <v>46190.6</v>
      </c>
      <c r="W1615" s="1">
        <v>2.4944000000000001E-2</v>
      </c>
      <c r="X1615" s="1">
        <v>5.5149999999999999E-3</v>
      </c>
      <c r="Y1615" s="5">
        <v>-7.6099999999999996E-3</v>
      </c>
      <c r="AA1615" s="1">
        <v>33.566899999999997</v>
      </c>
      <c r="AB1615" s="1">
        <v>61.109000000000002</v>
      </c>
      <c r="AC1615" s="6">
        <v>-2.8900000000000002E-3</v>
      </c>
      <c r="AD1615" s="21">
        <f t="shared" si="287"/>
        <v>-28.900000000000002</v>
      </c>
      <c r="AE1615" s="1">
        <v>3.8270000000000001E-3</v>
      </c>
      <c r="AF1615" s="1">
        <v>8.1259999999999995E-3</v>
      </c>
      <c r="AG1615" s="1">
        <v>1.7041000000000001E-2</v>
      </c>
      <c r="AH1615" s="1">
        <v>-2.3959999999999999E-2</v>
      </c>
      <c r="AI1615" s="1">
        <v>0</v>
      </c>
      <c r="AJ1615" s="1">
        <v>0</v>
      </c>
      <c r="AK1615" s="1">
        <v>99.593500000000006</v>
      </c>
      <c r="AL1615">
        <v>3.9170000000000003E-3</v>
      </c>
      <c r="AM1615">
        <v>2.0699999999999999E-4</v>
      </c>
      <c r="AN1615">
        <v>9.1299999999999997E-4</v>
      </c>
      <c r="AO1615">
        <v>3.7650000000000001E-3</v>
      </c>
      <c r="AP1615" s="7">
        <v>1.0059999999999999E-2</v>
      </c>
      <c r="AQ1615">
        <v>0.106214</v>
      </c>
      <c r="AR1615">
        <v>-6.0499999999999998E-3</v>
      </c>
      <c r="AS1615">
        <v>-4.4999999999999999E-4</v>
      </c>
      <c r="AT1615">
        <v>4.0005800000000002</v>
      </c>
      <c r="AU1615">
        <f t="shared" si="291"/>
        <v>4.1067939999999998</v>
      </c>
      <c r="AV1615">
        <v>2.0473000000000002E-2</v>
      </c>
      <c r="AW1615">
        <v>4.8560000000000001E-3</v>
      </c>
      <c r="AX1615" s="8">
        <v>-5.28E-3</v>
      </c>
      <c r="AY1615">
        <v>50.636400000000002</v>
      </c>
      <c r="AZ1615">
        <v>45.2164</v>
      </c>
      <c r="BA1615" s="9">
        <v>-1.92E-3</v>
      </c>
      <c r="BB1615" s="10">
        <f t="shared" si="290"/>
        <v>-7.1999999999999998E-3</v>
      </c>
      <c r="BC1615">
        <v>5.2220000000000001E-3</v>
      </c>
      <c r="BD1615">
        <v>3.3110000000000001E-3</v>
      </c>
      <c r="BE1615">
        <v>7.1789999999999996E-3</v>
      </c>
      <c r="BF1615">
        <v>-5.7800000000000004E-3</v>
      </c>
      <c r="BG1615">
        <v>0</v>
      </c>
      <c r="BH1615">
        <v>0</v>
      </c>
      <c r="BI1615" s="22"/>
    </row>
    <row r="1616" spans="1:61" x14ac:dyDescent="0.25">
      <c r="A1616" s="51" t="s">
        <v>262</v>
      </c>
      <c r="B1616" s="51" t="s">
        <v>258</v>
      </c>
      <c r="C1616" s="51">
        <v>10</v>
      </c>
      <c r="D1616" s="51"/>
      <c r="E1616" s="51"/>
      <c r="F1616" s="51"/>
      <c r="G1616" s="51"/>
      <c r="H1616" s="51"/>
      <c r="I1616" s="51"/>
      <c r="J1616" s="51"/>
      <c r="K1616" s="59"/>
      <c r="L1616" s="59"/>
      <c r="M1616" s="59"/>
      <c r="N1616" s="59"/>
      <c r="O1616" s="86"/>
      <c r="P1616" s="17"/>
      <c r="Q1616" s="59"/>
      <c r="R1616" s="19"/>
      <c r="S1616" s="59"/>
      <c r="T1616" s="59"/>
      <c r="U1616" s="59"/>
      <c r="V1616" s="19"/>
      <c r="W1616" s="59"/>
      <c r="X1616" s="59"/>
      <c r="Y1616" s="86"/>
      <c r="Z1616" s="86"/>
      <c r="AA1616" s="59"/>
      <c r="AB1616" s="59"/>
      <c r="AC1616" s="86"/>
      <c r="AD1616" s="21"/>
      <c r="AE1616" s="59"/>
      <c r="AF1616" s="59"/>
      <c r="AG1616" s="59"/>
      <c r="AH1616" s="59"/>
      <c r="AI1616" s="59"/>
      <c r="AJ1616" s="59"/>
      <c r="AK1616" s="59">
        <v>69.704300000000003</v>
      </c>
      <c r="AL1616" s="51"/>
      <c r="AM1616" s="51"/>
      <c r="AN1616" s="51"/>
      <c r="AO1616" s="51"/>
      <c r="AQ1616" s="51"/>
      <c r="AR1616" s="51"/>
      <c r="AS1616" s="51"/>
      <c r="AT1616" s="51"/>
      <c r="AU1616">
        <f t="shared" si="291"/>
        <v>0</v>
      </c>
      <c r="AV1616" s="51"/>
      <c r="AW1616" s="51"/>
      <c r="AX1616" s="71"/>
      <c r="AY1616" s="51"/>
      <c r="AZ1616" s="51"/>
      <c r="BC1616" s="51"/>
      <c r="BD1616" s="51"/>
      <c r="BE1616" s="51"/>
      <c r="BF1616" s="51"/>
      <c r="BG1616" s="51"/>
      <c r="BH1616" s="51"/>
      <c r="BI1616" s="22"/>
    </row>
    <row r="1617" spans="1:61" x14ac:dyDescent="0.25">
      <c r="A1617" t="s">
        <v>262</v>
      </c>
      <c r="B1617" t="s">
        <v>258</v>
      </c>
      <c r="C1617">
        <v>11</v>
      </c>
      <c r="D1617">
        <v>112</v>
      </c>
      <c r="E1617">
        <v>40</v>
      </c>
      <c r="F1617">
        <v>20</v>
      </c>
      <c r="G1617">
        <v>100</v>
      </c>
      <c r="H1617">
        <v>3</v>
      </c>
      <c r="I1617">
        <v>779</v>
      </c>
      <c r="J1617">
        <v>11</v>
      </c>
      <c r="K1617" s="1">
        <v>1.9370999999999999E-2</v>
      </c>
      <c r="L1617" s="1">
        <v>1.6549999999999999E-2</v>
      </c>
      <c r="M1617" s="1">
        <v>1.4086E-2</v>
      </c>
      <c r="N1617" s="1">
        <v>2.6940000000000002E-3</v>
      </c>
      <c r="O1617" s="2">
        <v>3.4950000000000002E-2</v>
      </c>
      <c r="P1617" s="17">
        <f t="shared" si="285"/>
        <v>349.5</v>
      </c>
      <c r="Q1617" s="3">
        <v>0.39943899999999999</v>
      </c>
      <c r="R1617" s="18">
        <f t="shared" si="286"/>
        <v>3994.39</v>
      </c>
      <c r="S1617" s="1">
        <v>-4.4600000000000004E-3</v>
      </c>
      <c r="T1617" s="1">
        <v>2.0579999999999999E-3</v>
      </c>
      <c r="U1617" s="4">
        <v>7.3673799999999998</v>
      </c>
      <c r="V1617" s="19">
        <f t="shared" si="292"/>
        <v>73673.8</v>
      </c>
      <c r="W1617" s="1">
        <v>2.8183E-2</v>
      </c>
      <c r="X1617" s="1">
        <v>6.2299999999999996E-4</v>
      </c>
      <c r="Y1617" s="5">
        <v>-5.0400000000000002E-3</v>
      </c>
      <c r="AA1617" s="1">
        <v>33.675699999999999</v>
      </c>
      <c r="AB1617" s="1">
        <v>58.063000000000002</v>
      </c>
      <c r="AC1617" s="6">
        <v>1.2256E-2</v>
      </c>
      <c r="AD1617" s="21">
        <f t="shared" si="287"/>
        <v>122.56</v>
      </c>
      <c r="AE1617" s="1">
        <v>-1.2600000000000001E-3</v>
      </c>
      <c r="AF1617" s="1">
        <v>1.5448E-2</v>
      </c>
      <c r="AG1617" s="1">
        <v>1.7037E-2</v>
      </c>
      <c r="AH1617" s="1">
        <v>-3.6299999999999999E-2</v>
      </c>
      <c r="AI1617" s="1">
        <v>0</v>
      </c>
      <c r="AJ1617" s="1">
        <v>0</v>
      </c>
      <c r="AK1617" s="1">
        <v>99.621700000000004</v>
      </c>
      <c r="AL1617">
        <v>4.5050000000000003E-3</v>
      </c>
      <c r="AM1617">
        <v>7.3920000000000001E-3</v>
      </c>
      <c r="AN1617">
        <v>5.574E-3</v>
      </c>
      <c r="AO1617">
        <v>2.2109999999999999E-3</v>
      </c>
      <c r="AP1617" s="7">
        <v>2.6499000000000002E-2</v>
      </c>
      <c r="AQ1617">
        <v>0.17122000000000001</v>
      </c>
      <c r="AR1617">
        <v>-2.7200000000000002E-3</v>
      </c>
      <c r="AS1617">
        <v>1.323E-3</v>
      </c>
      <c r="AT1617">
        <v>6.3559900000000003</v>
      </c>
      <c r="AU1617">
        <f t="shared" si="291"/>
        <v>6.5272100000000002</v>
      </c>
      <c r="AV1617">
        <v>2.3040999999999999E-2</v>
      </c>
      <c r="AW1617">
        <v>5.4600000000000004E-4</v>
      </c>
      <c r="AX1617" s="8">
        <v>-3.48E-3</v>
      </c>
      <c r="AY1617">
        <v>50.6021</v>
      </c>
      <c r="AZ1617">
        <v>42.794699999999999</v>
      </c>
      <c r="BA1617" s="9">
        <v>8.1349999999999999E-3</v>
      </c>
      <c r="BB1617" s="10">
        <f t="shared" ref="BB1617:BB1621" si="293">BA1617+AX1617</f>
        <v>4.6549999999999994E-3</v>
      </c>
      <c r="BC1617">
        <v>-1.7099999999999999E-3</v>
      </c>
      <c r="BD1617">
        <v>6.2709999999999997E-3</v>
      </c>
      <c r="BE1617">
        <v>7.149E-3</v>
      </c>
      <c r="BF1617">
        <v>-8.7200000000000003E-3</v>
      </c>
      <c r="BG1617">
        <v>0</v>
      </c>
      <c r="BH1617">
        <v>0</v>
      </c>
      <c r="BI1617" s="22"/>
    </row>
    <row r="1618" spans="1:61" x14ac:dyDescent="0.25">
      <c r="A1618" s="23" t="s">
        <v>262</v>
      </c>
      <c r="B1618" s="23" t="s">
        <v>258</v>
      </c>
      <c r="C1618" s="23">
        <v>12</v>
      </c>
      <c r="D1618" s="23">
        <v>112</v>
      </c>
      <c r="E1618" s="23">
        <v>40</v>
      </c>
      <c r="F1618" s="23">
        <v>20</v>
      </c>
      <c r="G1618" s="23">
        <v>100</v>
      </c>
      <c r="H1618" s="23">
        <v>3</v>
      </c>
      <c r="I1618" s="23">
        <v>780</v>
      </c>
      <c r="J1618" s="23">
        <v>12</v>
      </c>
      <c r="K1618" s="24">
        <v>3.7361999999999999E-2</v>
      </c>
      <c r="L1618" s="24">
        <v>5.4876000000000001E-2</v>
      </c>
      <c r="M1618" s="24">
        <v>9.3436000000000005E-2</v>
      </c>
      <c r="N1618" s="24">
        <v>5.6480000000000002E-3</v>
      </c>
      <c r="O1618" s="25">
        <v>0.12748399999999999</v>
      </c>
      <c r="P1618" s="17">
        <f t="shared" si="285"/>
        <v>1274.8399999999999</v>
      </c>
      <c r="Q1618" s="26">
        <v>0.27460099999999998</v>
      </c>
      <c r="R1618" s="18">
        <f t="shared" si="286"/>
        <v>2746.0099999999998</v>
      </c>
      <c r="S1618" s="24">
        <v>-6.2300000000000003E-3</v>
      </c>
      <c r="T1618" s="24">
        <v>2.5300000000000002E-4</v>
      </c>
      <c r="U1618" s="27">
        <v>5.3144600000000004</v>
      </c>
      <c r="V1618" s="19">
        <f t="shared" si="292"/>
        <v>53144.600000000006</v>
      </c>
      <c r="W1618" s="24">
        <v>2.4586E-2</v>
      </c>
      <c r="X1618" s="24">
        <v>3.4320000000000002E-3</v>
      </c>
      <c r="Y1618" s="28">
        <v>-2.7200000000000002E-3</v>
      </c>
      <c r="Z1618" s="28"/>
      <c r="AA1618" s="24">
        <v>33.807000000000002</v>
      </c>
      <c r="AB1618" s="24">
        <v>60.219900000000003</v>
      </c>
      <c r="AC1618" s="29">
        <v>5.6413999999999999E-2</v>
      </c>
      <c r="AD1618" s="21">
        <f t="shared" si="287"/>
        <v>564.14</v>
      </c>
      <c r="AE1618" s="24">
        <v>-2.3000000000000001E-4</v>
      </c>
      <c r="AF1618" s="24">
        <v>-8.1499999999999993E-3</v>
      </c>
      <c r="AG1618" s="24">
        <v>4.5149999999999999E-3</v>
      </c>
      <c r="AH1618" s="24">
        <v>-4.9149999999999999E-2</v>
      </c>
      <c r="AI1618" s="24">
        <v>0</v>
      </c>
      <c r="AJ1618" s="24">
        <v>0</v>
      </c>
      <c r="AK1618" s="24">
        <v>99.957499999999996</v>
      </c>
      <c r="AL1618" s="23">
        <v>8.6789999999999992E-3</v>
      </c>
      <c r="AM1618" s="23">
        <v>2.4486999999999998E-2</v>
      </c>
      <c r="AN1618" s="23">
        <v>3.6939E-2</v>
      </c>
      <c r="AO1618" s="23">
        <v>4.6299999999999996E-3</v>
      </c>
      <c r="AP1618" s="30">
        <v>9.6560999999999994E-2</v>
      </c>
      <c r="AQ1618" s="23">
        <v>0.117591</v>
      </c>
      <c r="AR1618" s="23">
        <v>-3.8E-3</v>
      </c>
      <c r="AS1618" s="23">
        <v>1.6200000000000001E-4</v>
      </c>
      <c r="AT1618" s="23">
        <v>4.58033</v>
      </c>
      <c r="AU1618">
        <f t="shared" si="291"/>
        <v>4.697921</v>
      </c>
      <c r="AV1618" s="23">
        <v>2.0080000000000001E-2</v>
      </c>
      <c r="AW1618" s="23">
        <v>3.0070000000000001E-3</v>
      </c>
      <c r="AX1618" s="31">
        <v>-1.8799999999999999E-3</v>
      </c>
      <c r="AY1618" s="23">
        <v>50.749000000000002</v>
      </c>
      <c r="AZ1618" s="23">
        <v>44.340299999999999</v>
      </c>
      <c r="BA1618" s="32">
        <v>3.7406000000000002E-2</v>
      </c>
      <c r="BB1618" s="10">
        <f t="shared" si="293"/>
        <v>3.5526000000000002E-2</v>
      </c>
      <c r="BC1618" s="23">
        <v>-3.1E-4</v>
      </c>
      <c r="BD1618" s="23">
        <v>-3.31E-3</v>
      </c>
      <c r="BE1618" s="23">
        <v>1.8929999999999999E-3</v>
      </c>
      <c r="BF1618" s="23">
        <v>-1.179E-2</v>
      </c>
      <c r="BG1618" s="23">
        <v>0</v>
      </c>
      <c r="BH1618" s="23">
        <v>0</v>
      </c>
      <c r="BI1618" s="22"/>
    </row>
    <row r="1619" spans="1:61" x14ac:dyDescent="0.25">
      <c r="A1619" t="s">
        <v>263</v>
      </c>
      <c r="B1619" t="s">
        <v>264</v>
      </c>
      <c r="C1619">
        <v>1</v>
      </c>
      <c r="D1619">
        <v>106</v>
      </c>
      <c r="E1619">
        <v>40</v>
      </c>
      <c r="F1619">
        <v>20</v>
      </c>
      <c r="G1619">
        <v>100</v>
      </c>
      <c r="H1619">
        <v>3</v>
      </c>
      <c r="I1619">
        <v>711</v>
      </c>
      <c r="J1619">
        <v>1</v>
      </c>
      <c r="K1619" s="1">
        <v>5.0811000000000002E-2</v>
      </c>
      <c r="L1619" s="1">
        <v>3.2295999999999998E-2</v>
      </c>
      <c r="M1619" s="1">
        <v>2.7081999999999998E-2</v>
      </c>
      <c r="N1619" s="1">
        <v>8.3649999999999992E-3</v>
      </c>
      <c r="O1619" s="2">
        <v>4.5821000000000001E-2</v>
      </c>
      <c r="P1619" s="17">
        <f t="shared" si="285"/>
        <v>458.21</v>
      </c>
      <c r="Q1619" s="3">
        <v>0.43892100000000001</v>
      </c>
      <c r="R1619" s="18">
        <f>IF(ISBLANK(Q1619)," ", Q1619*10000)</f>
        <v>4389.21</v>
      </c>
      <c r="S1619" s="1">
        <v>3.3180000000000002E-3</v>
      </c>
      <c r="T1619" s="1">
        <v>6.8300000000000001E-4</v>
      </c>
      <c r="U1619" s="4">
        <v>0.35794199999999998</v>
      </c>
      <c r="V1619" s="19">
        <f>IF(ISBLANK(U1619)," ", U1619*10000)</f>
        <v>3579.4199999999996</v>
      </c>
      <c r="W1619" s="1">
        <v>-4.9899999999999996E-3</v>
      </c>
      <c r="X1619" s="1">
        <v>5.7279999999999996E-3</v>
      </c>
      <c r="Y1619" s="5">
        <v>-4.7699999999999999E-3</v>
      </c>
      <c r="AA1619" s="1">
        <v>32.924999999999997</v>
      </c>
      <c r="AB1619" s="1">
        <v>65.558700000000002</v>
      </c>
      <c r="AC1619" s="6">
        <v>2.8344999999999999E-2</v>
      </c>
      <c r="AD1619" s="21">
        <f t="shared" si="287"/>
        <v>283.45</v>
      </c>
      <c r="AE1619" s="1">
        <v>3.3599999999999998E-4</v>
      </c>
      <c r="AF1619" s="1">
        <v>1.1948E-2</v>
      </c>
      <c r="AG1619" s="1">
        <v>8.4950000000000008E-3</v>
      </c>
      <c r="AH1619" s="1">
        <v>-2.068E-2</v>
      </c>
      <c r="AI1619" s="1">
        <v>0</v>
      </c>
      <c r="AJ1619" s="1">
        <v>0</v>
      </c>
      <c r="AK1619" s="1">
        <v>99.473299999999995</v>
      </c>
      <c r="AL1619">
        <v>1.2009000000000001E-2</v>
      </c>
      <c r="AM1619">
        <v>1.4661E-2</v>
      </c>
      <c r="AN1619">
        <v>1.0893E-2</v>
      </c>
      <c r="AO1619">
        <v>6.9769999999999997E-3</v>
      </c>
      <c r="AP1619" s="7">
        <v>3.5309E-2</v>
      </c>
      <c r="AQ1619">
        <v>0.191219</v>
      </c>
      <c r="AR1619">
        <v>2.0579999999999999E-3</v>
      </c>
      <c r="AS1619">
        <v>4.4700000000000002E-4</v>
      </c>
      <c r="AT1619">
        <v>0.31385099999999999</v>
      </c>
      <c r="AU1619">
        <f t="shared" si="291"/>
        <v>0.50507000000000002</v>
      </c>
      <c r="AV1619">
        <v>-4.15E-3</v>
      </c>
      <c r="AW1619">
        <v>5.1060000000000003E-3</v>
      </c>
      <c r="AX1619" s="8">
        <v>-3.3500000000000001E-3</v>
      </c>
      <c r="AY1619">
        <v>50.282699999999998</v>
      </c>
      <c r="AZ1619">
        <v>49.109200000000001</v>
      </c>
      <c r="BA1619" s="9">
        <v>1.9120999999999999E-2</v>
      </c>
      <c r="BB1619" s="10">
        <f t="shared" si="293"/>
        <v>1.5771E-2</v>
      </c>
      <c r="BC1619">
        <v>4.64E-4</v>
      </c>
      <c r="BD1619">
        <v>4.9300000000000004E-3</v>
      </c>
      <c r="BE1619">
        <v>3.6229999999999999E-3</v>
      </c>
      <c r="BF1619">
        <v>-5.0499999999999998E-3</v>
      </c>
      <c r="BG1619">
        <v>0</v>
      </c>
      <c r="BH1619">
        <v>0</v>
      </c>
      <c r="BI1619" s="22"/>
    </row>
    <row r="1620" spans="1:61" x14ac:dyDescent="0.25">
      <c r="A1620" t="s">
        <v>263</v>
      </c>
      <c r="B1620" t="s">
        <v>264</v>
      </c>
      <c r="C1620">
        <f>C1619+1</f>
        <v>2</v>
      </c>
      <c r="D1620">
        <v>106</v>
      </c>
      <c r="E1620">
        <v>40</v>
      </c>
      <c r="F1620">
        <v>20</v>
      </c>
      <c r="G1620">
        <v>100</v>
      </c>
      <c r="H1620">
        <v>3</v>
      </c>
      <c r="I1620">
        <v>712</v>
      </c>
      <c r="J1620">
        <v>2</v>
      </c>
      <c r="K1620" s="1">
        <v>0.101642</v>
      </c>
      <c r="L1620" s="1">
        <v>3.4766999999999999E-2</v>
      </c>
      <c r="M1620" s="1">
        <v>3.6832999999999998E-2</v>
      </c>
      <c r="N1620" s="1">
        <v>1.0532E-2</v>
      </c>
      <c r="O1620" s="2">
        <v>3.6401999999999997E-2</v>
      </c>
      <c r="P1620" s="17">
        <f t="shared" si="285"/>
        <v>364.02</v>
      </c>
      <c r="Q1620" s="3">
        <v>0.40787800000000002</v>
      </c>
      <c r="R1620" s="18">
        <f>IF(ISBLANK(Q1620)," ", Q1620*10000)</f>
        <v>4078.78</v>
      </c>
      <c r="S1620" s="1">
        <v>-7.3800000000000003E-3</v>
      </c>
      <c r="T1620" s="1">
        <v>2.13E-4</v>
      </c>
      <c r="U1620" s="4">
        <v>0.25851800000000003</v>
      </c>
      <c r="V1620" s="19">
        <f>IF(ISBLANK(U1620)," ", U1620*10000)</f>
        <v>2585.1800000000003</v>
      </c>
      <c r="W1620" s="1">
        <v>-3.96E-3</v>
      </c>
      <c r="X1620" s="1">
        <v>1.2543E-2</v>
      </c>
      <c r="Y1620" s="5">
        <v>-3.0999999999999999E-3</v>
      </c>
      <c r="AA1620" s="1">
        <v>33.167000000000002</v>
      </c>
      <c r="AB1620" s="1">
        <v>65.777699999999996</v>
      </c>
      <c r="AC1620" s="6">
        <v>1.8041000000000001E-2</v>
      </c>
      <c r="AD1620" s="21">
        <f t="shared" si="287"/>
        <v>180.41000000000003</v>
      </c>
      <c r="AE1620" s="1">
        <v>3.6589999999999999E-3</v>
      </c>
      <c r="AF1620" s="1">
        <v>5.3810000000000004E-3</v>
      </c>
      <c r="AG1620" s="1">
        <v>7.9620000000000003E-3</v>
      </c>
      <c r="AH1620" s="1">
        <v>-3.8760000000000003E-2</v>
      </c>
      <c r="AI1620" s="1">
        <v>0</v>
      </c>
      <c r="AJ1620" s="1">
        <v>0</v>
      </c>
      <c r="AK1620" s="1">
        <v>99.825800000000001</v>
      </c>
      <c r="AL1620">
        <v>2.3917999999999998E-2</v>
      </c>
      <c r="AM1620">
        <v>1.5713999999999999E-2</v>
      </c>
      <c r="AN1620">
        <v>1.4749999999999999E-2</v>
      </c>
      <c r="AO1620">
        <v>8.7460000000000003E-3</v>
      </c>
      <c r="AP1620" s="7">
        <v>2.793E-2</v>
      </c>
      <c r="AQ1620">
        <v>0.176924</v>
      </c>
      <c r="AR1620">
        <v>-4.5599999999999998E-3</v>
      </c>
      <c r="AS1620">
        <v>1.3899999999999999E-4</v>
      </c>
      <c r="AT1620">
        <v>0.225691</v>
      </c>
      <c r="AU1620">
        <f t="shared" si="291"/>
        <v>0.402615</v>
      </c>
      <c r="AV1620">
        <v>-3.2699999999999999E-3</v>
      </c>
      <c r="AW1620">
        <v>1.1132E-2</v>
      </c>
      <c r="AX1620" s="8">
        <v>-2.16E-3</v>
      </c>
      <c r="AY1620">
        <v>50.432400000000001</v>
      </c>
      <c r="AZ1620">
        <v>49.059399999999997</v>
      </c>
      <c r="BA1620" s="9">
        <v>1.2118E-2</v>
      </c>
      <c r="BB1620" s="10">
        <f t="shared" si="293"/>
        <v>9.9579999999999998E-3</v>
      </c>
      <c r="BC1620">
        <v>5.0330000000000001E-3</v>
      </c>
      <c r="BD1620">
        <v>2.2100000000000002E-3</v>
      </c>
      <c r="BE1620">
        <v>3.3809999999999999E-3</v>
      </c>
      <c r="BF1620">
        <v>-9.4199999999999996E-3</v>
      </c>
      <c r="BG1620">
        <v>0</v>
      </c>
      <c r="BH1620">
        <v>0</v>
      </c>
      <c r="BI1620" s="22"/>
    </row>
    <row r="1621" spans="1:61" x14ac:dyDescent="0.25">
      <c r="A1621" t="s">
        <v>263</v>
      </c>
      <c r="B1621" t="s">
        <v>264</v>
      </c>
      <c r="C1621">
        <f t="shared" ref="C1621:C1638" si="294">C1620+1</f>
        <v>3</v>
      </c>
      <c r="D1621">
        <v>106</v>
      </c>
      <c r="E1621">
        <v>40</v>
      </c>
      <c r="F1621">
        <v>20</v>
      </c>
      <c r="G1621">
        <v>100</v>
      </c>
      <c r="H1621">
        <v>3</v>
      </c>
      <c r="I1621">
        <v>713</v>
      </c>
      <c r="J1621">
        <v>3</v>
      </c>
      <c r="K1621" s="1">
        <v>6.1449999999999998E-2</v>
      </c>
      <c r="L1621" s="1">
        <v>1.1089E-2</v>
      </c>
      <c r="M1621" s="1">
        <v>2.3535E-2</v>
      </c>
      <c r="N1621" s="1">
        <v>1.0661E-2</v>
      </c>
      <c r="O1621" s="2">
        <v>3.3943000000000001E-2</v>
      </c>
      <c r="P1621" s="17">
        <f t="shared" si="285"/>
        <v>339.43</v>
      </c>
      <c r="Q1621" s="3">
        <v>0.42352499999999998</v>
      </c>
      <c r="R1621" s="18">
        <f>IF(ISBLANK(Q1621)," ", Q1621*10000)</f>
        <v>4235.25</v>
      </c>
      <c r="S1621" s="1">
        <v>-5.0200000000000002E-3</v>
      </c>
      <c r="T1621" s="1">
        <v>-1.5910000000000001E-2</v>
      </c>
      <c r="U1621" s="4">
        <v>0.29727799999999999</v>
      </c>
      <c r="V1621" s="19">
        <f>IF(ISBLANK(U1621)," ", U1621*10000)</f>
        <v>2972.7799999999997</v>
      </c>
      <c r="W1621" s="1">
        <v>-5.5100000000000001E-3</v>
      </c>
      <c r="X1621" s="1">
        <v>9.4380000000000002E-3</v>
      </c>
      <c r="Y1621" s="5">
        <v>-6.9999999999999999E-4</v>
      </c>
      <c r="AA1621" s="1">
        <v>33.129300000000001</v>
      </c>
      <c r="AB1621" s="1">
        <v>65.825400000000002</v>
      </c>
      <c r="AC1621" s="6">
        <v>2.1218000000000001E-2</v>
      </c>
      <c r="AD1621" s="21">
        <f t="shared" si="287"/>
        <v>212.18</v>
      </c>
      <c r="AE1621" s="1">
        <v>5.0939999999999996E-3</v>
      </c>
      <c r="AF1621" s="1">
        <v>8.1709999999999994E-3</v>
      </c>
      <c r="AG1621" s="1">
        <v>5.1250000000000002E-3</v>
      </c>
      <c r="AH1621" s="1">
        <v>-5.212E-2</v>
      </c>
      <c r="AI1621" s="1">
        <v>0</v>
      </c>
      <c r="AJ1621" s="1">
        <v>0</v>
      </c>
      <c r="AK1621" s="1">
        <v>99.786000000000001</v>
      </c>
      <c r="AL1621">
        <v>1.4463E-2</v>
      </c>
      <c r="AM1621">
        <v>5.0130000000000001E-3</v>
      </c>
      <c r="AN1621">
        <v>9.4260000000000004E-3</v>
      </c>
      <c r="AO1621">
        <v>8.855E-3</v>
      </c>
      <c r="AP1621" s="7">
        <v>2.6048000000000002E-2</v>
      </c>
      <c r="AQ1621">
        <v>0.18374499999999999</v>
      </c>
      <c r="AR1621">
        <v>-3.0999999999999999E-3</v>
      </c>
      <c r="AS1621">
        <v>-1.035E-2</v>
      </c>
      <c r="AT1621">
        <v>0.259577</v>
      </c>
      <c r="AU1621">
        <f t="shared" si="291"/>
        <v>0.44332199999999999</v>
      </c>
      <c r="AV1621">
        <v>-4.5599999999999998E-3</v>
      </c>
      <c r="AW1621">
        <v>8.3770000000000008E-3</v>
      </c>
      <c r="AX1621" s="8">
        <v>-4.8999999999999998E-4</v>
      </c>
      <c r="AY1621">
        <v>50.384599999999999</v>
      </c>
      <c r="AZ1621">
        <v>49.104199999999999</v>
      </c>
      <c r="BA1621" s="9">
        <v>1.4253999999999999E-2</v>
      </c>
      <c r="BB1621" s="10">
        <f t="shared" si="293"/>
        <v>1.3763999999999998E-2</v>
      </c>
      <c r="BC1621">
        <v>7.0060000000000001E-3</v>
      </c>
      <c r="BD1621">
        <v>3.3570000000000002E-3</v>
      </c>
      <c r="BE1621">
        <v>2.1770000000000001E-3</v>
      </c>
      <c r="BF1621">
        <v>-1.2670000000000001E-2</v>
      </c>
      <c r="BG1621">
        <v>0</v>
      </c>
      <c r="BH1621">
        <v>0</v>
      </c>
      <c r="BI1621" s="22"/>
    </row>
    <row r="1622" spans="1:61" x14ac:dyDescent="0.25">
      <c r="A1622" t="s">
        <v>263</v>
      </c>
      <c r="B1622" t="s">
        <v>264</v>
      </c>
      <c r="C1622">
        <f t="shared" si="294"/>
        <v>4</v>
      </c>
      <c r="P1622" s="17"/>
      <c r="R1622" s="19"/>
      <c r="V1622" s="19"/>
      <c r="AD1622" s="21"/>
      <c r="AU1622">
        <f t="shared" si="291"/>
        <v>0</v>
      </c>
      <c r="BI1622" s="22"/>
    </row>
    <row r="1623" spans="1:61" x14ac:dyDescent="0.25">
      <c r="A1623" t="s">
        <v>263</v>
      </c>
      <c r="B1623" t="s">
        <v>264</v>
      </c>
      <c r="C1623">
        <f t="shared" si="294"/>
        <v>5</v>
      </c>
      <c r="D1623">
        <v>106</v>
      </c>
      <c r="E1623">
        <v>40</v>
      </c>
      <c r="F1623">
        <v>20</v>
      </c>
      <c r="G1623">
        <v>100</v>
      </c>
      <c r="H1623">
        <v>3</v>
      </c>
      <c r="I1623">
        <v>715</v>
      </c>
      <c r="J1623">
        <v>5</v>
      </c>
      <c r="K1623" s="1">
        <v>8.8409000000000001E-2</v>
      </c>
      <c r="L1623" s="1">
        <v>3.1099000000000002E-2</v>
      </c>
      <c r="M1623" s="1">
        <v>4.7074999999999999E-2</v>
      </c>
      <c r="N1623" s="1">
        <v>1.244E-2</v>
      </c>
      <c r="O1623" s="2">
        <v>4.6115999999999997E-2</v>
      </c>
      <c r="P1623" s="17">
        <f t="shared" si="285"/>
        <v>461.15999999999997</v>
      </c>
      <c r="Q1623" s="3">
        <v>0.44043199999999999</v>
      </c>
      <c r="R1623" s="18">
        <f>IF(ISBLANK(Q1623)," ", Q1623*10000)</f>
        <v>4404.32</v>
      </c>
      <c r="S1623" s="1">
        <v>-1.1350000000000001E-2</v>
      </c>
      <c r="T1623" s="1">
        <v>-9.1999999999999998E-3</v>
      </c>
      <c r="U1623" s="4">
        <v>0.34138600000000002</v>
      </c>
      <c r="V1623" s="19">
        <f>IF(ISBLANK(U1623)," ", U1623*10000)</f>
        <v>3413.86</v>
      </c>
      <c r="W1623" s="1">
        <v>-1.92E-3</v>
      </c>
      <c r="X1623" s="1">
        <v>1.3504E-2</v>
      </c>
      <c r="Y1623" s="5">
        <v>2.9510000000000001E-3</v>
      </c>
      <c r="AA1623" s="1">
        <v>33.813299999999998</v>
      </c>
      <c r="AB1623" s="1">
        <v>65.721999999999994</v>
      </c>
      <c r="AC1623" s="6">
        <v>2.6922999999999999E-2</v>
      </c>
      <c r="AD1623" s="21">
        <f t="shared" si="287"/>
        <v>269.23</v>
      </c>
      <c r="AE1623" s="1">
        <v>3.4770000000000001E-3</v>
      </c>
      <c r="AF1623" s="1">
        <v>2.5954000000000001E-2</v>
      </c>
      <c r="AG1623" s="1">
        <v>1.0085E-2</v>
      </c>
      <c r="AH1623" s="1">
        <v>-4.3970000000000002E-2</v>
      </c>
      <c r="AI1623" s="1">
        <v>0</v>
      </c>
      <c r="AJ1623" s="1">
        <v>0</v>
      </c>
      <c r="AK1623" s="1">
        <v>100.559</v>
      </c>
      <c r="AL1623">
        <v>2.0587999999999999E-2</v>
      </c>
      <c r="AM1623">
        <v>1.3911E-2</v>
      </c>
      <c r="AN1623">
        <v>1.8655999999999999E-2</v>
      </c>
      <c r="AO1623">
        <v>1.0222999999999999E-2</v>
      </c>
      <c r="AP1623" s="7">
        <v>3.5014999999999998E-2</v>
      </c>
      <c r="AQ1623">
        <v>0.18906300000000001</v>
      </c>
      <c r="AR1623">
        <v>-6.9300000000000004E-3</v>
      </c>
      <c r="AS1623">
        <v>-5.9300000000000004E-3</v>
      </c>
      <c r="AT1623">
        <v>0.29494399999999998</v>
      </c>
      <c r="AU1623">
        <f t="shared" si="291"/>
        <v>0.48400699999999997</v>
      </c>
      <c r="AV1623">
        <v>-1.57E-3</v>
      </c>
      <c r="AW1623">
        <v>1.1860000000000001E-2</v>
      </c>
      <c r="AX1623" s="8">
        <v>2.042E-3</v>
      </c>
      <c r="AY1623">
        <v>50.881900000000002</v>
      </c>
      <c r="AZ1623">
        <v>48.509399999999999</v>
      </c>
      <c r="BA1623" s="9">
        <v>1.7895000000000001E-2</v>
      </c>
      <c r="BB1623" s="10">
        <f t="shared" ref="BB1623:BB1627" si="295">BA1623+AX1623</f>
        <v>1.9937E-2</v>
      </c>
      <c r="BC1623">
        <v>4.7320000000000001E-3</v>
      </c>
      <c r="BD1623">
        <v>1.0551E-2</v>
      </c>
      <c r="BE1623">
        <v>4.2379999999999996E-3</v>
      </c>
      <c r="BF1623">
        <v>-1.0580000000000001E-2</v>
      </c>
      <c r="BG1623">
        <v>0</v>
      </c>
      <c r="BH1623">
        <v>0</v>
      </c>
      <c r="BI1623" s="22"/>
    </row>
    <row r="1624" spans="1:61" x14ac:dyDescent="0.25">
      <c r="A1624" t="s">
        <v>263</v>
      </c>
      <c r="B1624" t="s">
        <v>264</v>
      </c>
      <c r="C1624">
        <f t="shared" si="294"/>
        <v>6</v>
      </c>
      <c r="D1624">
        <v>106</v>
      </c>
      <c r="E1624">
        <v>40</v>
      </c>
      <c r="F1624">
        <v>20</v>
      </c>
      <c r="G1624">
        <v>100</v>
      </c>
      <c r="H1624">
        <v>3</v>
      </c>
      <c r="I1624">
        <v>716</v>
      </c>
      <c r="J1624">
        <v>6</v>
      </c>
      <c r="K1624" s="1">
        <v>9.4621999999999998E-2</v>
      </c>
      <c r="L1624" s="1">
        <v>4.2109000000000001E-2</v>
      </c>
      <c r="M1624" s="1">
        <v>5.4149000000000003E-2</v>
      </c>
      <c r="N1624" s="1">
        <v>1.3339999999999999E-2</v>
      </c>
      <c r="O1624" s="2">
        <v>4.3092999999999999E-2</v>
      </c>
      <c r="P1624" s="17">
        <f t="shared" si="285"/>
        <v>430.93</v>
      </c>
      <c r="Q1624" s="3">
        <v>0.396845</v>
      </c>
      <c r="R1624" s="18">
        <f>IF(ISBLANK(Q1624)," ", Q1624*10000)</f>
        <v>3968.45</v>
      </c>
      <c r="S1624" s="1">
        <v>-5.3E-3</v>
      </c>
      <c r="T1624" s="1">
        <v>-5.9699999999999996E-3</v>
      </c>
      <c r="U1624" s="4">
        <v>0.27492499999999997</v>
      </c>
      <c r="V1624" s="19">
        <f>IF(ISBLANK(U1624)," ", U1624*10000)</f>
        <v>2749.2499999999995</v>
      </c>
      <c r="W1624" s="1">
        <v>-5.0800000000000003E-3</v>
      </c>
      <c r="X1624" s="1">
        <v>1.4003E-2</v>
      </c>
      <c r="Y1624" s="5">
        <v>9.7420000000000007E-3</v>
      </c>
      <c r="AA1624" s="1">
        <v>33.988799999999998</v>
      </c>
      <c r="AB1624" s="1">
        <v>66.050399999999996</v>
      </c>
      <c r="AC1624" s="6">
        <v>1.7517000000000001E-2</v>
      </c>
      <c r="AD1624" s="21">
        <f t="shared" si="287"/>
        <v>175.17000000000002</v>
      </c>
      <c r="AE1624" s="1">
        <v>6.2360000000000002E-3</v>
      </c>
      <c r="AF1624" s="1">
        <v>2.2890000000000001E-2</v>
      </c>
      <c r="AG1624" s="1">
        <v>1.5091E-2</v>
      </c>
      <c r="AH1624" s="1">
        <v>1.7659999999999999E-2</v>
      </c>
      <c r="AI1624" s="1">
        <v>0</v>
      </c>
      <c r="AJ1624" s="1">
        <v>0</v>
      </c>
      <c r="AK1624" s="1">
        <v>101.045</v>
      </c>
      <c r="AL1624">
        <v>2.1933999999999999E-2</v>
      </c>
      <c r="AM1624">
        <v>1.8748999999999998E-2</v>
      </c>
      <c r="AN1624">
        <v>2.1361000000000002E-2</v>
      </c>
      <c r="AO1624">
        <v>1.0913000000000001E-2</v>
      </c>
      <c r="AP1624" s="7">
        <v>3.2570000000000002E-2</v>
      </c>
      <c r="AQ1624">
        <v>0.169573</v>
      </c>
      <c r="AR1624">
        <v>-3.2299999999999998E-3</v>
      </c>
      <c r="AS1624">
        <v>-3.8300000000000001E-3</v>
      </c>
      <c r="AT1624">
        <v>0.23643800000000001</v>
      </c>
      <c r="AU1624">
        <f t="shared" si="291"/>
        <v>0.40601100000000001</v>
      </c>
      <c r="AV1624">
        <v>-4.1399999999999996E-3</v>
      </c>
      <c r="AW1624">
        <v>1.2241999999999999E-2</v>
      </c>
      <c r="AX1624" s="8">
        <v>6.711E-3</v>
      </c>
      <c r="AY1624">
        <v>50.912100000000002</v>
      </c>
      <c r="AZ1624">
        <v>48.528799999999997</v>
      </c>
      <c r="BA1624" s="9">
        <v>1.159E-2</v>
      </c>
      <c r="BB1624" s="10">
        <f t="shared" si="295"/>
        <v>1.8300999999999998E-2</v>
      </c>
      <c r="BC1624">
        <v>8.4480000000000006E-3</v>
      </c>
      <c r="BD1624">
        <v>9.2630000000000004E-3</v>
      </c>
      <c r="BE1624">
        <v>6.3119999999999999E-3</v>
      </c>
      <c r="BF1624">
        <v>4.2290000000000001E-3</v>
      </c>
      <c r="BG1624">
        <v>0</v>
      </c>
      <c r="BH1624">
        <v>0</v>
      </c>
      <c r="BI1624" s="22"/>
    </row>
    <row r="1625" spans="1:61" x14ac:dyDescent="0.25">
      <c r="A1625" t="s">
        <v>263</v>
      </c>
      <c r="B1625" t="s">
        <v>264</v>
      </c>
      <c r="C1625">
        <f t="shared" si="294"/>
        <v>7</v>
      </c>
      <c r="D1625">
        <v>106</v>
      </c>
      <c r="E1625">
        <v>40</v>
      </c>
      <c r="F1625">
        <v>20</v>
      </c>
      <c r="G1625">
        <v>100</v>
      </c>
      <c r="H1625">
        <v>3</v>
      </c>
      <c r="I1625">
        <v>717</v>
      </c>
      <c r="J1625">
        <v>7</v>
      </c>
      <c r="K1625" s="1">
        <v>9.8884E-2</v>
      </c>
      <c r="L1625" s="1">
        <v>2.9363E-2</v>
      </c>
      <c r="M1625" s="1">
        <v>3.9765000000000002E-2</v>
      </c>
      <c r="N1625" s="1">
        <v>7.659E-3</v>
      </c>
      <c r="O1625" s="2">
        <v>3.8747999999999998E-2</v>
      </c>
      <c r="P1625" s="17">
        <f t="shared" si="285"/>
        <v>387.47999999999996</v>
      </c>
      <c r="Q1625" s="3">
        <v>0.41872199999999998</v>
      </c>
      <c r="R1625" s="18">
        <f>IF(ISBLANK(Q1625)," ", Q1625*10000)</f>
        <v>4187.22</v>
      </c>
      <c r="S1625" s="1">
        <v>-3.5999999999999999E-3</v>
      </c>
      <c r="T1625" s="1">
        <v>-7.5900000000000004E-3</v>
      </c>
      <c r="U1625" s="4">
        <v>0.297649</v>
      </c>
      <c r="V1625" s="19">
        <f>IF(ISBLANK(U1625)," ", U1625*10000)</f>
        <v>2976.49</v>
      </c>
      <c r="W1625" s="1">
        <v>-7.0899999999999999E-3</v>
      </c>
      <c r="X1625" s="1">
        <v>9.358E-3</v>
      </c>
      <c r="Y1625" s="5">
        <v>2.4239999999999999E-3</v>
      </c>
      <c r="AA1625" s="1">
        <v>33.822400000000002</v>
      </c>
      <c r="AB1625" s="1">
        <v>66.0916</v>
      </c>
      <c r="AC1625" s="6">
        <v>2.7163E-2</v>
      </c>
      <c r="AD1625" s="21">
        <f t="shared" si="287"/>
        <v>271.63</v>
      </c>
      <c r="AE1625" s="1">
        <v>4.4140000000000004E-3</v>
      </c>
      <c r="AF1625" s="1">
        <v>5.2220000000000001E-3</v>
      </c>
      <c r="AG1625" s="1">
        <v>7.9959999999999996E-3</v>
      </c>
      <c r="AH1625" s="1">
        <v>-2.733E-2</v>
      </c>
      <c r="AI1625" s="1">
        <v>0</v>
      </c>
      <c r="AJ1625" s="1">
        <v>0</v>
      </c>
      <c r="AK1625" s="1">
        <v>100.85599999999999</v>
      </c>
      <c r="AL1625">
        <v>2.2977000000000001E-2</v>
      </c>
      <c r="AM1625">
        <v>1.3105E-2</v>
      </c>
      <c r="AN1625">
        <v>1.5723999999999998E-2</v>
      </c>
      <c r="AO1625">
        <v>6.2810000000000001E-3</v>
      </c>
      <c r="AP1625" s="7">
        <v>2.9354999999999999E-2</v>
      </c>
      <c r="AQ1625">
        <v>0.179345</v>
      </c>
      <c r="AR1625">
        <v>-2.2000000000000001E-3</v>
      </c>
      <c r="AS1625">
        <v>-4.8799999999999998E-3</v>
      </c>
      <c r="AT1625">
        <v>0.25658599999999998</v>
      </c>
      <c r="AU1625">
        <f t="shared" si="291"/>
        <v>0.43593099999999996</v>
      </c>
      <c r="AV1625">
        <v>-5.79E-3</v>
      </c>
      <c r="AW1625">
        <v>8.201E-3</v>
      </c>
      <c r="AX1625" s="8">
        <v>1.6739999999999999E-3</v>
      </c>
      <c r="AY1625">
        <v>50.782699999999998</v>
      </c>
      <c r="AZ1625">
        <v>48.673999999999999</v>
      </c>
      <c r="BA1625" s="9">
        <v>1.8015E-2</v>
      </c>
      <c r="BB1625" s="10">
        <f t="shared" si="295"/>
        <v>1.9688999999999998E-2</v>
      </c>
      <c r="BC1625">
        <v>5.9950000000000003E-3</v>
      </c>
      <c r="BD1625">
        <v>2.1180000000000001E-3</v>
      </c>
      <c r="BE1625">
        <v>3.3530000000000001E-3</v>
      </c>
      <c r="BF1625">
        <v>-6.5599999999999999E-3</v>
      </c>
      <c r="BG1625">
        <v>0</v>
      </c>
      <c r="BH1625">
        <v>0</v>
      </c>
      <c r="BI1625" s="22"/>
    </row>
    <row r="1626" spans="1:61" x14ac:dyDescent="0.25">
      <c r="A1626" t="s">
        <v>263</v>
      </c>
      <c r="B1626" t="s">
        <v>264</v>
      </c>
      <c r="C1626">
        <f t="shared" si="294"/>
        <v>8</v>
      </c>
      <c r="D1626">
        <v>106</v>
      </c>
      <c r="E1626">
        <v>40</v>
      </c>
      <c r="F1626">
        <v>20</v>
      </c>
      <c r="G1626">
        <v>100</v>
      </c>
      <c r="H1626">
        <v>3</v>
      </c>
      <c r="I1626">
        <v>718</v>
      </c>
      <c r="J1626">
        <v>8</v>
      </c>
      <c r="K1626" s="1">
        <v>0.120236</v>
      </c>
      <c r="L1626" s="1">
        <v>3.9045999999999997E-2</v>
      </c>
      <c r="M1626" s="1">
        <v>6.4694000000000002E-2</v>
      </c>
      <c r="N1626" s="1">
        <v>1.4832E-2</v>
      </c>
      <c r="O1626" s="2">
        <v>4.0314000000000003E-2</v>
      </c>
      <c r="P1626" s="17">
        <f t="shared" si="285"/>
        <v>403.14000000000004</v>
      </c>
      <c r="Q1626" s="3">
        <v>0.30437700000000001</v>
      </c>
      <c r="R1626" s="18">
        <f>IF(ISBLANK(Q1626)," ", Q1626*10000)</f>
        <v>3043.77</v>
      </c>
      <c r="S1626" s="1">
        <v>-6.96E-3</v>
      </c>
      <c r="T1626" s="1">
        <v>-8.6199999999999992E-3</v>
      </c>
      <c r="U1626" s="4">
        <v>0.278279</v>
      </c>
      <c r="V1626" s="19">
        <f>IF(ISBLANK(U1626)," ", U1626*10000)</f>
        <v>2782.79</v>
      </c>
      <c r="W1626" s="1">
        <v>-6.6600000000000001E-3</v>
      </c>
      <c r="X1626" s="1">
        <v>7.7650000000000002E-3</v>
      </c>
      <c r="Y1626" s="5">
        <v>2.5349999999999999E-3</v>
      </c>
      <c r="AA1626" s="1">
        <v>33.706099999999999</v>
      </c>
      <c r="AB1626" s="1">
        <v>65.480099999999993</v>
      </c>
      <c r="AC1626" s="6">
        <v>2.6727000000000001E-2</v>
      </c>
      <c r="AD1626" s="21">
        <f t="shared" si="287"/>
        <v>267.27</v>
      </c>
      <c r="AE1626" s="1">
        <v>3.2720000000000002E-3</v>
      </c>
      <c r="AF1626" s="1">
        <v>1.1960999999999999E-2</v>
      </c>
      <c r="AG1626" s="1">
        <v>1.8030000000000001E-2</v>
      </c>
      <c r="AH1626" s="1">
        <v>-4.8820000000000002E-2</v>
      </c>
      <c r="AI1626" s="1">
        <v>0</v>
      </c>
      <c r="AJ1626" s="1">
        <v>0</v>
      </c>
      <c r="AK1626" s="1">
        <v>100.047</v>
      </c>
      <c r="AL1626">
        <v>2.8126000000000002E-2</v>
      </c>
      <c r="AM1626">
        <v>1.7544000000000001E-2</v>
      </c>
      <c r="AN1626">
        <v>2.5753000000000002E-2</v>
      </c>
      <c r="AO1626">
        <v>1.2244E-2</v>
      </c>
      <c r="AP1626" s="7">
        <v>3.0747E-2</v>
      </c>
      <c r="AQ1626">
        <v>0.131246</v>
      </c>
      <c r="AR1626">
        <v>-4.2700000000000004E-3</v>
      </c>
      <c r="AS1626">
        <v>-5.5799999999999999E-3</v>
      </c>
      <c r="AT1626">
        <v>0.24150199999999999</v>
      </c>
      <c r="AU1626">
        <f t="shared" si="291"/>
        <v>0.37274799999999997</v>
      </c>
      <c r="AV1626">
        <v>-5.4799999999999996E-3</v>
      </c>
      <c r="AW1626">
        <v>6.8500000000000002E-3</v>
      </c>
      <c r="AX1626" s="8">
        <v>1.7619999999999999E-3</v>
      </c>
      <c r="AY1626">
        <v>50.948500000000003</v>
      </c>
      <c r="AZ1626">
        <v>48.548000000000002</v>
      </c>
      <c r="BA1626" s="9">
        <v>1.7845E-2</v>
      </c>
      <c r="BB1626" s="10">
        <f t="shared" si="295"/>
        <v>1.9606999999999999E-2</v>
      </c>
      <c r="BC1626">
        <v>4.4730000000000004E-3</v>
      </c>
      <c r="BD1626">
        <v>4.8840000000000003E-3</v>
      </c>
      <c r="BE1626">
        <v>7.6109999999999997E-3</v>
      </c>
      <c r="BF1626">
        <v>-1.18E-2</v>
      </c>
      <c r="BG1626">
        <v>0</v>
      </c>
      <c r="BH1626">
        <v>0</v>
      </c>
      <c r="BI1626" s="22"/>
    </row>
    <row r="1627" spans="1:61" x14ac:dyDescent="0.25">
      <c r="A1627" t="s">
        <v>263</v>
      </c>
      <c r="B1627" t="s">
        <v>264</v>
      </c>
      <c r="C1627">
        <f t="shared" si="294"/>
        <v>9</v>
      </c>
      <c r="D1627">
        <v>106</v>
      </c>
      <c r="E1627">
        <v>40</v>
      </c>
      <c r="F1627">
        <v>20</v>
      </c>
      <c r="G1627">
        <v>100</v>
      </c>
      <c r="H1627">
        <v>3</v>
      </c>
      <c r="I1627">
        <v>719</v>
      </c>
      <c r="J1627">
        <v>9</v>
      </c>
      <c r="K1627" s="1">
        <v>8.1762000000000001E-2</v>
      </c>
      <c r="L1627" s="1">
        <v>4.4610999999999998E-2</v>
      </c>
      <c r="M1627" s="1">
        <v>4.2040000000000001E-2</v>
      </c>
      <c r="N1627" s="1">
        <v>1.5951E-2</v>
      </c>
      <c r="O1627" s="2">
        <v>4.5488000000000001E-2</v>
      </c>
      <c r="P1627" s="17">
        <f t="shared" si="285"/>
        <v>454.88</v>
      </c>
      <c r="Q1627" s="3">
        <v>0.42545699999999997</v>
      </c>
      <c r="R1627" s="18">
        <f>IF(ISBLANK(Q1627)," ", Q1627*10000)</f>
        <v>4254.57</v>
      </c>
      <c r="S1627" s="1">
        <v>-3.5100000000000001E-3</v>
      </c>
      <c r="T1627" s="1">
        <v>-8.8800000000000007E-3</v>
      </c>
      <c r="U1627" s="4">
        <v>0.37076100000000001</v>
      </c>
      <c r="V1627" s="19">
        <f>IF(ISBLANK(U1627)," ", U1627*10000)</f>
        <v>3707.61</v>
      </c>
      <c r="W1627" s="1">
        <v>-5.8199999999999997E-3</v>
      </c>
      <c r="X1627" s="1">
        <v>1.0432E-2</v>
      </c>
      <c r="Y1627" s="5">
        <v>3.8630000000000001E-3</v>
      </c>
      <c r="AA1627" s="1">
        <v>34.031599999999997</v>
      </c>
      <c r="AB1627" s="1">
        <v>65.617699999999999</v>
      </c>
      <c r="AC1627" s="6">
        <v>2.1259E-2</v>
      </c>
      <c r="AD1627" s="21">
        <f t="shared" si="287"/>
        <v>212.59</v>
      </c>
      <c r="AE1627" s="1">
        <v>8.6840000000000007E-3</v>
      </c>
      <c r="AF1627" s="1">
        <v>2.0673E-2</v>
      </c>
      <c r="AG1627" s="1">
        <v>3.0171E-2</v>
      </c>
      <c r="AH1627" s="1">
        <v>-3.6749999999999998E-2</v>
      </c>
      <c r="AI1627" s="1">
        <v>0</v>
      </c>
      <c r="AJ1627" s="1">
        <v>0</v>
      </c>
      <c r="AK1627" s="1">
        <v>100.71599999999999</v>
      </c>
      <c r="AL1627">
        <v>1.8985999999999999E-2</v>
      </c>
      <c r="AM1627">
        <v>1.9897000000000001E-2</v>
      </c>
      <c r="AN1627">
        <v>1.6612999999999999E-2</v>
      </c>
      <c r="AO1627">
        <v>1.3072E-2</v>
      </c>
      <c r="AP1627" s="7">
        <v>3.4439999999999998E-2</v>
      </c>
      <c r="AQ1627">
        <v>0.182113</v>
      </c>
      <c r="AR1627">
        <v>-2.14E-3</v>
      </c>
      <c r="AS1627">
        <v>-5.7000000000000002E-3</v>
      </c>
      <c r="AT1627">
        <v>0.31940800000000003</v>
      </c>
      <c r="AU1627">
        <f t="shared" si="291"/>
        <v>0.50152099999999999</v>
      </c>
      <c r="AV1627">
        <v>-4.7499999999999999E-3</v>
      </c>
      <c r="AW1627">
        <v>9.136E-3</v>
      </c>
      <c r="AX1627" s="8">
        <v>2.666E-3</v>
      </c>
      <c r="AY1627">
        <v>51.064100000000003</v>
      </c>
      <c r="AZ1627">
        <v>48.2941</v>
      </c>
      <c r="BA1627" s="9">
        <v>1.409E-2</v>
      </c>
      <c r="BB1627" s="10">
        <f t="shared" si="295"/>
        <v>1.6756E-2</v>
      </c>
      <c r="BC1627">
        <v>1.1785E-2</v>
      </c>
      <c r="BD1627">
        <v>8.3800000000000003E-3</v>
      </c>
      <c r="BE1627">
        <v>1.2642E-2</v>
      </c>
      <c r="BF1627">
        <v>-8.8100000000000001E-3</v>
      </c>
      <c r="BG1627">
        <v>0</v>
      </c>
      <c r="BH1627">
        <v>0</v>
      </c>
      <c r="BI1627" s="22"/>
    </row>
    <row r="1628" spans="1:61" x14ac:dyDescent="0.25">
      <c r="A1628" t="s">
        <v>263</v>
      </c>
      <c r="B1628" t="s">
        <v>264</v>
      </c>
      <c r="C1628">
        <f t="shared" si="294"/>
        <v>10</v>
      </c>
      <c r="P1628" s="17"/>
      <c r="R1628" s="19"/>
      <c r="V1628" s="19"/>
      <c r="AD1628" s="21"/>
      <c r="AU1628">
        <f t="shared" si="291"/>
        <v>0</v>
      </c>
      <c r="BI1628" s="22"/>
    </row>
    <row r="1629" spans="1:61" x14ac:dyDescent="0.25">
      <c r="A1629" t="s">
        <v>263</v>
      </c>
      <c r="B1629" t="s">
        <v>264</v>
      </c>
      <c r="C1629">
        <f t="shared" si="294"/>
        <v>11</v>
      </c>
      <c r="D1629">
        <v>109</v>
      </c>
      <c r="E1629">
        <v>40</v>
      </c>
      <c r="F1629">
        <v>20</v>
      </c>
      <c r="G1629">
        <v>100</v>
      </c>
      <c r="H1629">
        <v>3</v>
      </c>
      <c r="I1629">
        <v>727</v>
      </c>
      <c r="J1629">
        <v>1</v>
      </c>
      <c r="K1629" s="1">
        <v>6.2177000000000003E-2</v>
      </c>
      <c r="L1629" s="1">
        <v>1.1369000000000001E-2</v>
      </c>
      <c r="M1629" s="1">
        <v>3.7830000000000003E-2</v>
      </c>
      <c r="N1629" s="1">
        <v>1.3742000000000001E-2</v>
      </c>
      <c r="O1629" s="2">
        <v>4.1181000000000002E-2</v>
      </c>
      <c r="P1629" s="17">
        <f t="shared" si="285"/>
        <v>411.81</v>
      </c>
      <c r="Q1629" s="3">
        <v>0.441996</v>
      </c>
      <c r="R1629" s="18">
        <f>IF(ISBLANK(Q1629)," ", Q1629*10000)</f>
        <v>4419.96</v>
      </c>
      <c r="S1629" s="1">
        <v>-9.8799999999999999E-3</v>
      </c>
      <c r="T1629" s="1">
        <v>-1.124E-2</v>
      </c>
      <c r="U1629" s="4">
        <v>0.33285900000000002</v>
      </c>
      <c r="V1629" s="19">
        <f>IF(ISBLANK(U1629)," ", U1629*10000)</f>
        <v>3328.59</v>
      </c>
      <c r="W1629" s="1">
        <v>-2.31E-3</v>
      </c>
      <c r="X1629" s="1">
        <v>1.1263E-2</v>
      </c>
      <c r="Y1629" s="5">
        <v>1.2750000000000001E-3</v>
      </c>
      <c r="AA1629" s="1">
        <v>33.299100000000003</v>
      </c>
      <c r="AB1629" s="1">
        <v>65.708799999999997</v>
      </c>
      <c r="AC1629" s="6">
        <v>2.3647000000000001E-2</v>
      </c>
      <c r="AD1629" s="21">
        <f t="shared" si="287"/>
        <v>236.47000000000003</v>
      </c>
      <c r="AE1629" s="1">
        <v>1.75E-4</v>
      </c>
      <c r="AF1629" s="1">
        <v>9.0469999999999995E-3</v>
      </c>
      <c r="AG1629" s="1">
        <v>1.4279E-2</v>
      </c>
      <c r="AH1629" s="1">
        <v>-3.6909999999999998E-2</v>
      </c>
      <c r="AI1629" s="1">
        <v>0</v>
      </c>
      <c r="AJ1629" s="1">
        <v>0</v>
      </c>
      <c r="AK1629" s="1">
        <v>99.948400000000007</v>
      </c>
      <c r="AL1629">
        <v>1.46E-2</v>
      </c>
      <c r="AM1629">
        <v>5.1279999999999997E-3</v>
      </c>
      <c r="AN1629">
        <v>1.5117E-2</v>
      </c>
      <c r="AO1629">
        <v>1.1387E-2</v>
      </c>
      <c r="AP1629" s="7">
        <v>3.1528E-2</v>
      </c>
      <c r="AQ1629">
        <v>0.19131400000000001</v>
      </c>
      <c r="AR1629">
        <v>-6.0899999999999999E-3</v>
      </c>
      <c r="AS1629">
        <v>-7.3000000000000001E-3</v>
      </c>
      <c r="AT1629">
        <v>0.28997099999999998</v>
      </c>
      <c r="AU1629">
        <f t="shared" si="291"/>
        <v>0.48128499999999996</v>
      </c>
      <c r="AV1629">
        <v>-1.91E-3</v>
      </c>
      <c r="AW1629">
        <v>9.9740000000000002E-3</v>
      </c>
      <c r="AX1629" s="8">
        <v>8.8999999999999995E-4</v>
      </c>
      <c r="AY1629">
        <v>50.525199999999998</v>
      </c>
      <c r="AZ1629">
        <v>48.903300000000002</v>
      </c>
      <c r="BA1629" s="9">
        <v>1.5848999999999999E-2</v>
      </c>
      <c r="BB1629" s="10">
        <f>BA1629+AX1629</f>
        <v>1.6738999999999997E-2</v>
      </c>
      <c r="BC1629">
        <v>2.4000000000000001E-4</v>
      </c>
      <c r="BD1629">
        <v>3.7079999999999999E-3</v>
      </c>
      <c r="BE1629">
        <v>6.0499999999999998E-3</v>
      </c>
      <c r="BF1629">
        <v>-8.9499999999999996E-3</v>
      </c>
      <c r="BG1629">
        <v>0</v>
      </c>
      <c r="BH1629">
        <v>0</v>
      </c>
      <c r="BI1629" s="22"/>
    </row>
    <row r="1630" spans="1:61" x14ac:dyDescent="0.25">
      <c r="A1630" t="s">
        <v>263</v>
      </c>
      <c r="B1630" t="s">
        <v>264</v>
      </c>
      <c r="C1630">
        <f t="shared" si="294"/>
        <v>12</v>
      </c>
      <c r="P1630" s="17"/>
      <c r="R1630" s="19"/>
      <c r="V1630" s="19"/>
      <c r="AD1630" s="21"/>
      <c r="AK1630" s="1">
        <v>95.795400000000001</v>
      </c>
      <c r="AU1630">
        <f t="shared" si="291"/>
        <v>0</v>
      </c>
      <c r="BI1630" s="22"/>
    </row>
    <row r="1631" spans="1:61" x14ac:dyDescent="0.25">
      <c r="A1631" s="51" t="s">
        <v>263</v>
      </c>
      <c r="B1631" s="51" t="s">
        <v>264</v>
      </c>
      <c r="C1631" s="51">
        <f t="shared" si="294"/>
        <v>13</v>
      </c>
      <c r="D1631" s="51"/>
      <c r="E1631" s="51"/>
      <c r="F1631" s="51"/>
      <c r="G1631" s="51"/>
      <c r="H1631" s="51"/>
      <c r="I1631" s="51"/>
      <c r="J1631" s="51"/>
      <c r="K1631" s="59"/>
      <c r="L1631" s="59"/>
      <c r="M1631" s="59"/>
      <c r="N1631" s="59"/>
      <c r="O1631" s="86"/>
      <c r="P1631" s="17"/>
      <c r="Q1631" s="59"/>
      <c r="R1631" s="19"/>
      <c r="S1631" s="59"/>
      <c r="T1631" s="59"/>
      <c r="U1631" s="59"/>
      <c r="V1631" s="19"/>
      <c r="W1631" s="59"/>
      <c r="X1631" s="59"/>
      <c r="Y1631" s="86"/>
      <c r="Z1631" s="86"/>
      <c r="AA1631" s="59"/>
      <c r="AB1631" s="59"/>
      <c r="AC1631" s="86"/>
      <c r="AD1631" s="21"/>
      <c r="AE1631" s="59"/>
      <c r="AF1631" s="59"/>
      <c r="AG1631" s="59"/>
      <c r="AH1631" s="59"/>
      <c r="AI1631" s="59"/>
      <c r="AJ1631" s="59"/>
      <c r="AK1631" s="59">
        <v>93.551900000000003</v>
      </c>
      <c r="AL1631" s="51"/>
      <c r="AM1631" s="51"/>
      <c r="AN1631" s="51"/>
      <c r="AO1631" s="51"/>
      <c r="AQ1631" s="51"/>
      <c r="AR1631" s="51"/>
      <c r="AS1631" s="51"/>
      <c r="AT1631" s="51"/>
      <c r="AU1631">
        <f t="shared" si="291"/>
        <v>0</v>
      </c>
      <c r="AV1631" s="51"/>
      <c r="AW1631" s="51"/>
      <c r="AX1631" s="71"/>
      <c r="AY1631" s="51"/>
      <c r="AZ1631" s="51"/>
      <c r="BC1631" s="51"/>
      <c r="BD1631" s="51"/>
      <c r="BE1631" s="51"/>
      <c r="BF1631" s="51"/>
      <c r="BG1631" s="51"/>
      <c r="BH1631" s="51"/>
      <c r="BI1631" s="22"/>
    </row>
    <row r="1632" spans="1:61" x14ac:dyDescent="0.25">
      <c r="A1632" t="s">
        <v>263</v>
      </c>
      <c r="B1632" t="s">
        <v>264</v>
      </c>
      <c r="C1632">
        <f t="shared" si="294"/>
        <v>14</v>
      </c>
      <c r="D1632">
        <v>109</v>
      </c>
      <c r="E1632">
        <v>40</v>
      </c>
      <c r="F1632">
        <v>20</v>
      </c>
      <c r="G1632">
        <v>100</v>
      </c>
      <c r="H1632">
        <v>3</v>
      </c>
      <c r="I1632">
        <v>730</v>
      </c>
      <c r="J1632">
        <v>4</v>
      </c>
      <c r="K1632" s="1">
        <v>7.3371000000000006E-2</v>
      </c>
      <c r="L1632" s="1">
        <v>3.4025E-2</v>
      </c>
      <c r="M1632" s="1">
        <v>4.5203E-2</v>
      </c>
      <c r="N1632" s="1">
        <v>1.9605999999999998E-2</v>
      </c>
      <c r="O1632" s="2">
        <v>4.4170000000000001E-2</v>
      </c>
      <c r="P1632" s="17">
        <f t="shared" si="285"/>
        <v>441.7</v>
      </c>
      <c r="Q1632" s="3">
        <v>0.424927</v>
      </c>
      <c r="R1632" s="18">
        <f t="shared" ref="R1632:R1638" si="296">IF(ISBLANK(Q1632)," ", Q1632*10000)</f>
        <v>4249.2700000000004</v>
      </c>
      <c r="S1632" s="1">
        <v>-1.687E-2</v>
      </c>
      <c r="T1632" s="1">
        <v>-1.175E-2</v>
      </c>
      <c r="U1632" s="4">
        <v>0.32675100000000001</v>
      </c>
      <c r="V1632" s="19">
        <f t="shared" ref="V1632:V1638" si="297">IF(ISBLANK(U1632)," ", U1632*10000)</f>
        <v>3267.51</v>
      </c>
      <c r="W1632" s="1">
        <v>-3.3400000000000001E-3</v>
      </c>
      <c r="X1632" s="1">
        <v>1.519E-2</v>
      </c>
      <c r="Y1632" s="5">
        <v>1.5870000000000001E-3</v>
      </c>
      <c r="AA1632" s="1">
        <v>33.208199999999998</v>
      </c>
      <c r="AB1632" s="1">
        <v>65.590299999999999</v>
      </c>
      <c r="AC1632" s="6">
        <v>2.9260000000000001E-2</v>
      </c>
      <c r="AD1632" s="21">
        <f t="shared" si="287"/>
        <v>292.60000000000002</v>
      </c>
      <c r="AE1632" s="1">
        <v>6.2989999999999999E-3</v>
      </c>
      <c r="AF1632" s="1">
        <v>2.0050999999999999E-2</v>
      </c>
      <c r="AG1632" s="1">
        <v>2.8679999999999999E-3</v>
      </c>
      <c r="AH1632" s="1">
        <v>-3.771E-2</v>
      </c>
      <c r="AI1632" s="1">
        <v>0</v>
      </c>
      <c r="AJ1632" s="1">
        <v>0</v>
      </c>
      <c r="AK1632" s="1">
        <v>99.772099999999995</v>
      </c>
      <c r="AL1632">
        <v>1.7264000000000002E-2</v>
      </c>
      <c r="AM1632">
        <v>1.5377999999999999E-2</v>
      </c>
      <c r="AN1632">
        <v>1.8100999999999999E-2</v>
      </c>
      <c r="AO1632">
        <v>1.6279999999999999E-2</v>
      </c>
      <c r="AP1632" s="7">
        <v>3.3885999999999999E-2</v>
      </c>
      <c r="AQ1632">
        <v>0.184305</v>
      </c>
      <c r="AR1632">
        <v>-1.042E-2</v>
      </c>
      <c r="AS1632">
        <v>-7.6400000000000001E-3</v>
      </c>
      <c r="AT1632">
        <v>0.28523700000000002</v>
      </c>
      <c r="AU1632">
        <f t="shared" si="291"/>
        <v>0.46954200000000001</v>
      </c>
      <c r="AV1632">
        <v>-2.7599999999999999E-3</v>
      </c>
      <c r="AW1632">
        <v>1.3479E-2</v>
      </c>
      <c r="AX1632" s="8">
        <v>1.109E-3</v>
      </c>
      <c r="AY1632">
        <v>50.491300000000003</v>
      </c>
      <c r="AZ1632">
        <v>48.915900000000001</v>
      </c>
      <c r="BA1632" s="9">
        <v>1.9650999999999998E-2</v>
      </c>
      <c r="BB1632" s="10">
        <f t="shared" ref="BB1632:BB1678" si="298">BA1632+AX1632</f>
        <v>2.0759999999999997E-2</v>
      </c>
      <c r="BC1632">
        <v>8.6619999999999996E-3</v>
      </c>
      <c r="BD1632">
        <v>8.2360000000000003E-3</v>
      </c>
      <c r="BE1632">
        <v>1.2179999999999999E-3</v>
      </c>
      <c r="BF1632">
        <v>-9.1699999999999993E-3</v>
      </c>
      <c r="BG1632">
        <v>0</v>
      </c>
      <c r="BH1632">
        <v>0</v>
      </c>
      <c r="BI1632" s="22"/>
    </row>
    <row r="1633" spans="1:61" x14ac:dyDescent="0.25">
      <c r="A1633" t="s">
        <v>263</v>
      </c>
      <c r="B1633" t="s">
        <v>264</v>
      </c>
      <c r="C1633">
        <f t="shared" si="294"/>
        <v>15</v>
      </c>
      <c r="D1633">
        <v>109</v>
      </c>
      <c r="E1633">
        <v>40</v>
      </c>
      <c r="F1633">
        <v>20</v>
      </c>
      <c r="G1633">
        <v>100</v>
      </c>
      <c r="H1633">
        <v>3</v>
      </c>
      <c r="I1633">
        <v>731</v>
      </c>
      <c r="J1633">
        <v>5</v>
      </c>
      <c r="K1633" s="1">
        <v>9.6490999999999993E-2</v>
      </c>
      <c r="L1633" s="1">
        <v>3.2065999999999997E-2</v>
      </c>
      <c r="M1633" s="1">
        <v>4.5891000000000001E-2</v>
      </c>
      <c r="N1633" s="1">
        <v>1.9199000000000001E-2</v>
      </c>
      <c r="O1633" s="2">
        <v>3.8385000000000002E-2</v>
      </c>
      <c r="P1633" s="17">
        <f t="shared" si="285"/>
        <v>383.85</v>
      </c>
      <c r="Q1633" s="3">
        <v>0.41873700000000003</v>
      </c>
      <c r="R1633" s="18">
        <f t="shared" si="296"/>
        <v>4187.37</v>
      </c>
      <c r="S1633" s="1">
        <v>-2.052E-2</v>
      </c>
      <c r="T1633" s="1">
        <v>-2.1819999999999999E-2</v>
      </c>
      <c r="U1633" s="4">
        <v>0.59578799999999998</v>
      </c>
      <c r="V1633" s="19">
        <f t="shared" si="297"/>
        <v>5957.88</v>
      </c>
      <c r="W1633" s="1">
        <v>-2.1900000000000001E-3</v>
      </c>
      <c r="X1633" s="1">
        <v>5.8729999999999997E-3</v>
      </c>
      <c r="Y1633" s="5">
        <v>-1.5399999999999999E-3</v>
      </c>
      <c r="AA1633" s="1">
        <v>33.177999999999997</v>
      </c>
      <c r="AB1633" s="1">
        <v>65.347499999999997</v>
      </c>
      <c r="AC1633" s="6">
        <v>1.6027E-2</v>
      </c>
      <c r="AD1633" s="21">
        <f t="shared" si="287"/>
        <v>160.26999999999998</v>
      </c>
      <c r="AE1633" s="1">
        <v>5.1339999999999997E-3</v>
      </c>
      <c r="AF1633" s="1">
        <v>-1.89E-3</v>
      </c>
      <c r="AG1633" s="1">
        <v>2.0300000000000001E-3</v>
      </c>
      <c r="AH1633" s="1">
        <v>-1.5559999999999999E-2</v>
      </c>
      <c r="AI1633" s="1">
        <v>0</v>
      </c>
      <c r="AJ1633" s="1">
        <v>0</v>
      </c>
      <c r="AK1633" s="1">
        <v>99.737700000000004</v>
      </c>
      <c r="AL1633">
        <v>2.2710999999999999E-2</v>
      </c>
      <c r="AM1633">
        <v>1.4496E-2</v>
      </c>
      <c r="AN1633">
        <v>1.8381000000000002E-2</v>
      </c>
      <c r="AO1633">
        <v>1.5945999999999998E-2</v>
      </c>
      <c r="AP1633" s="7">
        <v>2.9457000000000001E-2</v>
      </c>
      <c r="AQ1633">
        <v>0.18167</v>
      </c>
      <c r="AR1633">
        <v>-1.2670000000000001E-2</v>
      </c>
      <c r="AS1633">
        <v>-1.4200000000000001E-2</v>
      </c>
      <c r="AT1633">
        <v>0.520235</v>
      </c>
      <c r="AU1633">
        <f t="shared" si="291"/>
        <v>0.701905</v>
      </c>
      <c r="AV1633">
        <v>-1.81E-3</v>
      </c>
      <c r="AW1633">
        <v>5.2129999999999998E-3</v>
      </c>
      <c r="AX1633" s="8">
        <v>-1.07E-3</v>
      </c>
      <c r="AY1633">
        <v>50.459299999999999</v>
      </c>
      <c r="AZ1633">
        <v>48.748199999999997</v>
      </c>
      <c r="BA1633" s="9">
        <v>1.0767000000000001E-2</v>
      </c>
      <c r="BB1633" s="10">
        <f t="shared" si="298"/>
        <v>9.6970000000000008E-3</v>
      </c>
      <c r="BC1633">
        <v>7.0619999999999997E-3</v>
      </c>
      <c r="BD1633">
        <v>-7.6999999999999996E-4</v>
      </c>
      <c r="BE1633">
        <v>8.6200000000000003E-4</v>
      </c>
      <c r="BF1633">
        <v>-3.7799999999999999E-3</v>
      </c>
      <c r="BG1633">
        <v>0</v>
      </c>
      <c r="BH1633">
        <v>0</v>
      </c>
      <c r="BI1633" s="22"/>
    </row>
    <row r="1634" spans="1:61" x14ac:dyDescent="0.25">
      <c r="A1634" t="s">
        <v>263</v>
      </c>
      <c r="B1634" t="s">
        <v>264</v>
      </c>
      <c r="C1634">
        <f t="shared" si="294"/>
        <v>16</v>
      </c>
      <c r="D1634">
        <v>109</v>
      </c>
      <c r="E1634">
        <v>40</v>
      </c>
      <c r="F1634">
        <v>20</v>
      </c>
      <c r="G1634">
        <v>100</v>
      </c>
      <c r="H1634">
        <v>3</v>
      </c>
      <c r="I1634">
        <v>732</v>
      </c>
      <c r="J1634">
        <v>6</v>
      </c>
      <c r="K1634" s="1">
        <v>9.1790999999999998E-2</v>
      </c>
      <c r="L1634" s="1">
        <v>3.7033999999999997E-2</v>
      </c>
      <c r="M1634" s="1">
        <v>3.6693000000000003E-2</v>
      </c>
      <c r="N1634" s="1">
        <v>1.2314E-2</v>
      </c>
      <c r="O1634" s="2">
        <v>3.5067000000000001E-2</v>
      </c>
      <c r="P1634" s="17">
        <f t="shared" si="285"/>
        <v>350.67</v>
      </c>
      <c r="Q1634" s="3">
        <v>0.422213</v>
      </c>
      <c r="R1634" s="18">
        <f t="shared" si="296"/>
        <v>4222.13</v>
      </c>
      <c r="S1634" s="1">
        <v>-5.1900000000000002E-3</v>
      </c>
      <c r="T1634" s="1">
        <v>-1.091E-2</v>
      </c>
      <c r="U1634" s="4">
        <v>0.30111900000000003</v>
      </c>
      <c r="V1634" s="19">
        <f t="shared" si="297"/>
        <v>3011.19</v>
      </c>
      <c r="W1634" s="1">
        <v>-8.3499999999999998E-3</v>
      </c>
      <c r="X1634" s="1">
        <v>9.6469999999999993E-3</v>
      </c>
      <c r="Y1634" s="5">
        <v>4.7920000000000003E-3</v>
      </c>
      <c r="AA1634" s="1">
        <v>33.269399999999997</v>
      </c>
      <c r="AB1634" s="1">
        <v>65.647099999999995</v>
      </c>
      <c r="AC1634" s="6">
        <v>1.9186999999999999E-2</v>
      </c>
      <c r="AD1634" s="21">
        <f t="shared" si="287"/>
        <v>191.87</v>
      </c>
      <c r="AE1634" s="1">
        <v>5.4390000000000003E-3</v>
      </c>
      <c r="AF1634" s="1">
        <v>1.3599999999999999E-2</v>
      </c>
      <c r="AG1634" s="1">
        <v>1.7165E-2</v>
      </c>
      <c r="AH1634" s="1">
        <v>1.5886000000000001E-2</v>
      </c>
      <c r="AI1634" s="1">
        <v>0</v>
      </c>
      <c r="AJ1634" s="1">
        <v>0</v>
      </c>
      <c r="AK1634" s="1">
        <v>99.914100000000005</v>
      </c>
      <c r="AL1634">
        <v>2.1573999999999999E-2</v>
      </c>
      <c r="AM1634">
        <v>1.6719000000000001E-2</v>
      </c>
      <c r="AN1634">
        <v>1.4676E-2</v>
      </c>
      <c r="AO1634">
        <v>1.0214000000000001E-2</v>
      </c>
      <c r="AP1634" s="7">
        <v>2.6873000000000001E-2</v>
      </c>
      <c r="AQ1634">
        <v>0.182925</v>
      </c>
      <c r="AR1634">
        <v>-3.2000000000000002E-3</v>
      </c>
      <c r="AS1634">
        <v>-7.0899999999999999E-3</v>
      </c>
      <c r="AT1634">
        <v>0.262571</v>
      </c>
      <c r="AU1634">
        <f t="shared" si="291"/>
        <v>0.445496</v>
      </c>
      <c r="AV1634">
        <v>-6.8999999999999999E-3</v>
      </c>
      <c r="AW1634">
        <v>8.5509999999999996E-3</v>
      </c>
      <c r="AX1634" s="8">
        <v>3.3470000000000001E-3</v>
      </c>
      <c r="AY1634">
        <v>50.528500000000001</v>
      </c>
      <c r="AZ1634">
        <v>48.904200000000003</v>
      </c>
      <c r="BA1634" s="9">
        <v>1.2872E-2</v>
      </c>
      <c r="BB1634" s="10">
        <f t="shared" si="298"/>
        <v>1.6219000000000001E-2</v>
      </c>
      <c r="BC1634">
        <v>7.4710000000000002E-3</v>
      </c>
      <c r="BD1634">
        <v>5.5799999999999999E-3</v>
      </c>
      <c r="BE1634">
        <v>7.28E-3</v>
      </c>
      <c r="BF1634">
        <v>3.8570000000000002E-3</v>
      </c>
      <c r="BG1634">
        <v>0</v>
      </c>
      <c r="BH1634">
        <v>0</v>
      </c>
      <c r="BI1634" s="22"/>
    </row>
    <row r="1635" spans="1:61" x14ac:dyDescent="0.25">
      <c r="A1635" t="s">
        <v>263</v>
      </c>
      <c r="B1635" t="s">
        <v>264</v>
      </c>
      <c r="C1635">
        <f t="shared" si="294"/>
        <v>17</v>
      </c>
      <c r="D1635">
        <v>109</v>
      </c>
      <c r="E1635">
        <v>40</v>
      </c>
      <c r="F1635">
        <v>20</v>
      </c>
      <c r="G1635">
        <v>100</v>
      </c>
      <c r="H1635">
        <v>3</v>
      </c>
      <c r="I1635">
        <v>733</v>
      </c>
      <c r="J1635">
        <v>7</v>
      </c>
      <c r="K1635" s="1">
        <v>0.11391999999999999</v>
      </c>
      <c r="L1635" s="1">
        <v>1.9633999999999999E-2</v>
      </c>
      <c r="M1635" s="1">
        <v>4.8100999999999998E-2</v>
      </c>
      <c r="N1635" s="1">
        <v>1.8273000000000001E-2</v>
      </c>
      <c r="O1635" s="2">
        <v>4.6286000000000001E-2</v>
      </c>
      <c r="P1635" s="17">
        <f t="shared" si="285"/>
        <v>462.86</v>
      </c>
      <c r="Q1635" s="3">
        <v>0.42130899999999999</v>
      </c>
      <c r="R1635" s="18">
        <f t="shared" si="296"/>
        <v>4213.09</v>
      </c>
      <c r="S1635" s="1">
        <v>-1.1480000000000001E-2</v>
      </c>
      <c r="T1635" s="1">
        <v>-1.059E-2</v>
      </c>
      <c r="U1635" s="4">
        <v>0.26019700000000001</v>
      </c>
      <c r="V1635" s="19">
        <f t="shared" si="297"/>
        <v>2601.9700000000003</v>
      </c>
      <c r="W1635" s="1">
        <v>-2.2699999999999999E-3</v>
      </c>
      <c r="X1635" s="1">
        <v>8.1279999999999998E-3</v>
      </c>
      <c r="Y1635" s="5">
        <v>1.707E-3</v>
      </c>
      <c r="AA1635" s="1">
        <v>33.179299999999998</v>
      </c>
      <c r="AB1635" s="1">
        <v>65.690700000000007</v>
      </c>
      <c r="AC1635" s="6">
        <v>2.1850999999999999E-2</v>
      </c>
      <c r="AD1635" s="21">
        <f t="shared" si="287"/>
        <v>218.51</v>
      </c>
      <c r="AE1635" s="1">
        <v>3.0339999999999998E-3</v>
      </c>
      <c r="AF1635" s="1">
        <v>1.1076000000000001E-2</v>
      </c>
      <c r="AG1635" s="1">
        <v>1.1498E-2</v>
      </c>
      <c r="AH1635" s="1">
        <v>-7.8060000000000004E-2</v>
      </c>
      <c r="AI1635" s="1">
        <v>0</v>
      </c>
      <c r="AJ1635" s="1">
        <v>0</v>
      </c>
      <c r="AK1635" s="1">
        <v>99.752700000000004</v>
      </c>
      <c r="AL1635">
        <v>2.6817000000000001E-2</v>
      </c>
      <c r="AM1635">
        <v>8.8780000000000005E-3</v>
      </c>
      <c r="AN1635">
        <v>1.9269000000000001E-2</v>
      </c>
      <c r="AO1635">
        <v>1.5181E-2</v>
      </c>
      <c r="AP1635" s="7">
        <v>3.5525000000000001E-2</v>
      </c>
      <c r="AQ1635">
        <v>0.18281700000000001</v>
      </c>
      <c r="AR1635">
        <v>-7.0899999999999999E-3</v>
      </c>
      <c r="AS1635">
        <v>-6.8900000000000003E-3</v>
      </c>
      <c r="AT1635">
        <v>0.22724</v>
      </c>
      <c r="AU1635">
        <f t="shared" si="291"/>
        <v>0.410057</v>
      </c>
      <c r="AV1635">
        <v>-1.8799999999999999E-3</v>
      </c>
      <c r="AW1635">
        <v>7.2160000000000002E-3</v>
      </c>
      <c r="AX1635" s="8">
        <v>1.194E-3</v>
      </c>
      <c r="AY1635">
        <v>50.469799999999999</v>
      </c>
      <c r="AZ1635">
        <v>49.012599999999999</v>
      </c>
      <c r="BA1635" s="9">
        <v>1.4681E-2</v>
      </c>
      <c r="BB1635" s="10">
        <f t="shared" si="298"/>
        <v>1.5875E-2</v>
      </c>
      <c r="BC1635">
        <v>4.1729999999999996E-3</v>
      </c>
      <c r="BD1635">
        <v>4.5510000000000004E-3</v>
      </c>
      <c r="BE1635">
        <v>4.8840000000000003E-3</v>
      </c>
      <c r="BF1635">
        <v>-1.898E-2</v>
      </c>
      <c r="BG1635">
        <v>0</v>
      </c>
      <c r="BH1635">
        <v>0</v>
      </c>
      <c r="BI1635" s="22"/>
    </row>
    <row r="1636" spans="1:61" x14ac:dyDescent="0.25">
      <c r="A1636" t="s">
        <v>263</v>
      </c>
      <c r="B1636" t="s">
        <v>264</v>
      </c>
      <c r="C1636">
        <f t="shared" si="294"/>
        <v>18</v>
      </c>
      <c r="D1636">
        <v>109</v>
      </c>
      <c r="E1636">
        <v>40</v>
      </c>
      <c r="F1636">
        <v>20</v>
      </c>
      <c r="G1636">
        <v>100</v>
      </c>
      <c r="H1636">
        <v>3</v>
      </c>
      <c r="I1636">
        <v>734</v>
      </c>
      <c r="J1636">
        <v>8</v>
      </c>
      <c r="K1636" s="1">
        <v>8.1470000000000001E-2</v>
      </c>
      <c r="L1636" s="1">
        <v>2.0636999999999999E-2</v>
      </c>
      <c r="M1636" s="1">
        <v>2.7762999999999999E-2</v>
      </c>
      <c r="N1636" s="1">
        <v>1.8131999999999999E-2</v>
      </c>
      <c r="O1636" s="2">
        <v>4.3956000000000002E-2</v>
      </c>
      <c r="P1636" s="17">
        <f t="shared" si="285"/>
        <v>439.56</v>
      </c>
      <c r="Q1636" s="3">
        <v>0.41973300000000002</v>
      </c>
      <c r="R1636" s="18">
        <f t="shared" si="296"/>
        <v>4197.33</v>
      </c>
      <c r="S1636" s="1">
        <v>-1.081E-2</v>
      </c>
      <c r="T1636" s="1">
        <v>-9.6600000000000002E-3</v>
      </c>
      <c r="U1636" s="4">
        <v>0.30634400000000001</v>
      </c>
      <c r="V1636" s="19">
        <f t="shared" si="297"/>
        <v>3063.44</v>
      </c>
      <c r="W1636" s="1">
        <v>8.34E-4</v>
      </c>
      <c r="X1636" s="1">
        <v>8.6189999999999999E-3</v>
      </c>
      <c r="Y1636" s="5">
        <v>6.6500000000000001E-4</v>
      </c>
      <c r="AA1636" s="1">
        <v>33.201700000000002</v>
      </c>
      <c r="AB1636" s="1">
        <v>65.877799999999993</v>
      </c>
      <c r="AC1636" s="6">
        <v>1.5618999999999999E-2</v>
      </c>
      <c r="AD1636" s="21">
        <f t="shared" si="287"/>
        <v>156.19</v>
      </c>
      <c r="AE1636" s="1">
        <v>2.0409999999999998E-3</v>
      </c>
      <c r="AF1636" s="1">
        <v>1.5569E-2</v>
      </c>
      <c r="AG1636" s="1">
        <v>9.9609999999999994E-3</v>
      </c>
      <c r="AH1636" s="1">
        <v>4.4120000000000001E-3</v>
      </c>
      <c r="AI1636" s="1">
        <v>0</v>
      </c>
      <c r="AJ1636" s="1">
        <v>0</v>
      </c>
      <c r="AK1636" s="1">
        <v>100.035</v>
      </c>
      <c r="AL1636">
        <v>1.9137000000000001E-2</v>
      </c>
      <c r="AM1636">
        <v>9.3109999999999998E-3</v>
      </c>
      <c r="AN1636">
        <v>1.1098E-2</v>
      </c>
      <c r="AO1636">
        <v>1.5030999999999999E-2</v>
      </c>
      <c r="AP1636" s="7">
        <v>3.3665E-2</v>
      </c>
      <c r="AQ1636">
        <v>0.18174199999999999</v>
      </c>
      <c r="AR1636">
        <v>-6.6600000000000001E-3</v>
      </c>
      <c r="AS1636">
        <v>-6.2700000000000004E-3</v>
      </c>
      <c r="AT1636">
        <v>0.26696799999999998</v>
      </c>
      <c r="AU1636">
        <f t="shared" si="291"/>
        <v>0.44870999999999994</v>
      </c>
      <c r="AV1636">
        <v>6.8900000000000005E-4</v>
      </c>
      <c r="AW1636">
        <v>7.6350000000000003E-3</v>
      </c>
      <c r="AX1636" s="8">
        <v>4.64E-4</v>
      </c>
      <c r="AY1636">
        <v>50.395499999999998</v>
      </c>
      <c r="AZ1636">
        <v>49.046700000000001</v>
      </c>
      <c r="BA1636" s="9">
        <v>1.0472E-2</v>
      </c>
      <c r="BB1636" s="10">
        <f t="shared" si="298"/>
        <v>1.0936000000000001E-2</v>
      </c>
      <c r="BC1636">
        <v>2.8019999999999998E-3</v>
      </c>
      <c r="BD1636">
        <v>6.3839999999999999E-3</v>
      </c>
      <c r="BE1636">
        <v>4.2220000000000001E-3</v>
      </c>
      <c r="BF1636">
        <v>1.07E-3</v>
      </c>
      <c r="BG1636">
        <v>0</v>
      </c>
      <c r="BH1636">
        <v>0</v>
      </c>
      <c r="BI1636" s="22"/>
    </row>
    <row r="1637" spans="1:61" x14ac:dyDescent="0.25">
      <c r="A1637" t="s">
        <v>263</v>
      </c>
      <c r="B1637" t="s">
        <v>264</v>
      </c>
      <c r="C1637">
        <f t="shared" si="294"/>
        <v>19</v>
      </c>
      <c r="D1637">
        <v>109</v>
      </c>
      <c r="E1637">
        <v>40</v>
      </c>
      <c r="F1637">
        <v>20</v>
      </c>
      <c r="G1637">
        <v>100</v>
      </c>
      <c r="H1637">
        <v>3</v>
      </c>
      <c r="I1637">
        <v>735</v>
      </c>
      <c r="J1637">
        <v>9</v>
      </c>
      <c r="K1637" s="1">
        <v>0.109085</v>
      </c>
      <c r="L1637" s="1">
        <v>3.9320000000000001E-2</v>
      </c>
      <c r="M1637" s="1">
        <v>4.6226000000000003E-2</v>
      </c>
      <c r="N1637" s="1">
        <v>1.7805999999999999E-2</v>
      </c>
      <c r="O1637" s="2">
        <v>4.1199E-2</v>
      </c>
      <c r="P1637" s="17">
        <f t="shared" si="285"/>
        <v>411.99</v>
      </c>
      <c r="Q1637" s="3">
        <v>0.43593300000000001</v>
      </c>
      <c r="R1637" s="18">
        <f t="shared" si="296"/>
        <v>4359.33</v>
      </c>
      <c r="S1637" s="1">
        <v>-1.521E-2</v>
      </c>
      <c r="T1637" s="1">
        <v>-1.111E-2</v>
      </c>
      <c r="U1637" s="4">
        <v>0.29797499999999999</v>
      </c>
      <c r="V1637" s="19">
        <f t="shared" si="297"/>
        <v>2979.75</v>
      </c>
      <c r="W1637" s="1">
        <v>-4.8000000000000001E-4</v>
      </c>
      <c r="X1637" s="1">
        <v>7.9249999999999998E-3</v>
      </c>
      <c r="Y1637" s="5">
        <v>6.5700000000000003E-4</v>
      </c>
      <c r="AA1637" s="1">
        <v>33.1218</v>
      </c>
      <c r="AB1637" s="1">
        <v>65.518799999999999</v>
      </c>
      <c r="AC1637" s="6">
        <v>2.3161000000000001E-2</v>
      </c>
      <c r="AD1637" s="21">
        <f t="shared" si="287"/>
        <v>231.61</v>
      </c>
      <c r="AE1637" s="1">
        <v>5.9000000000000003E-4</v>
      </c>
      <c r="AF1637" s="1">
        <v>8.8170000000000002E-3</v>
      </c>
      <c r="AG1637" s="1">
        <v>1.0801E-2</v>
      </c>
      <c r="AH1637" s="1">
        <v>-4.0779999999999997E-2</v>
      </c>
      <c r="AI1637" s="1">
        <v>0</v>
      </c>
      <c r="AJ1637" s="1">
        <v>0</v>
      </c>
      <c r="AK1637" s="1">
        <v>99.612499999999997</v>
      </c>
      <c r="AL1637">
        <v>2.5722999999999999E-2</v>
      </c>
      <c r="AM1637">
        <v>1.7808999999999998E-2</v>
      </c>
      <c r="AN1637">
        <v>1.8550000000000001E-2</v>
      </c>
      <c r="AO1637">
        <v>1.4818E-2</v>
      </c>
      <c r="AP1637" s="7">
        <v>3.1675000000000002E-2</v>
      </c>
      <c r="AQ1637">
        <v>0.18948499999999999</v>
      </c>
      <c r="AR1637">
        <v>-9.41E-3</v>
      </c>
      <c r="AS1637">
        <v>-7.2500000000000004E-3</v>
      </c>
      <c r="AT1637">
        <v>0.26067699999999999</v>
      </c>
      <c r="AU1637">
        <f t="shared" si="291"/>
        <v>0.45016199999999995</v>
      </c>
      <c r="AV1637">
        <v>-4.0000000000000002E-4</v>
      </c>
      <c r="AW1637">
        <v>7.0479999999999996E-3</v>
      </c>
      <c r="AX1637" s="8">
        <v>4.6099999999999998E-4</v>
      </c>
      <c r="AY1637">
        <v>50.468400000000003</v>
      </c>
      <c r="AZ1637">
        <v>48.967700000000001</v>
      </c>
      <c r="BA1637" s="9">
        <v>1.5589E-2</v>
      </c>
      <c r="BB1637" s="10">
        <f t="shared" si="298"/>
        <v>1.6050000000000002E-2</v>
      </c>
      <c r="BC1637">
        <v>8.12E-4</v>
      </c>
      <c r="BD1637">
        <v>3.6289999999999998E-3</v>
      </c>
      <c r="BE1637">
        <v>4.5960000000000003E-3</v>
      </c>
      <c r="BF1637">
        <v>-9.9299999999999996E-3</v>
      </c>
      <c r="BG1637">
        <v>0</v>
      </c>
      <c r="BH1637">
        <v>0</v>
      </c>
      <c r="BI1637" s="22"/>
    </row>
    <row r="1638" spans="1:61" x14ac:dyDescent="0.25">
      <c r="A1638" s="23" t="s">
        <v>263</v>
      </c>
      <c r="B1638" s="23" t="s">
        <v>264</v>
      </c>
      <c r="C1638">
        <f t="shared" si="294"/>
        <v>20</v>
      </c>
      <c r="D1638" s="23">
        <v>109</v>
      </c>
      <c r="E1638" s="23">
        <v>40</v>
      </c>
      <c r="F1638" s="23">
        <v>20</v>
      </c>
      <c r="G1638" s="23">
        <v>100</v>
      </c>
      <c r="H1638" s="23">
        <v>3</v>
      </c>
      <c r="I1638" s="23">
        <v>736</v>
      </c>
      <c r="J1638" s="23">
        <v>10</v>
      </c>
      <c r="K1638" s="24">
        <v>0.10950500000000001</v>
      </c>
      <c r="L1638" s="24">
        <v>8.9440000000000006E-3</v>
      </c>
      <c r="M1638" s="24">
        <v>3.9907999999999999E-2</v>
      </c>
      <c r="N1638" s="24">
        <v>2.0226000000000001E-2</v>
      </c>
      <c r="O1638" s="25">
        <v>3.2535000000000001E-2</v>
      </c>
      <c r="P1638" s="17">
        <f t="shared" si="285"/>
        <v>325.35000000000002</v>
      </c>
      <c r="Q1638" s="26">
        <v>0.42801800000000001</v>
      </c>
      <c r="R1638" s="18">
        <f t="shared" si="296"/>
        <v>4280.18</v>
      </c>
      <c r="S1638" s="24">
        <v>-2.1909999999999999E-2</v>
      </c>
      <c r="T1638" s="24">
        <v>-1.669E-2</v>
      </c>
      <c r="U1638" s="27">
        <v>0.29918</v>
      </c>
      <c r="V1638" s="19">
        <f t="shared" si="297"/>
        <v>2991.8</v>
      </c>
      <c r="W1638" s="24">
        <v>-2.3500000000000001E-3</v>
      </c>
      <c r="X1638" s="24">
        <v>1.2522999999999999E-2</v>
      </c>
      <c r="Y1638" s="28">
        <v>-4.7499999999999999E-3</v>
      </c>
      <c r="Z1638" s="28"/>
      <c r="AA1638" s="24">
        <v>33.2956</v>
      </c>
      <c r="AB1638" s="24">
        <v>65.327299999999994</v>
      </c>
      <c r="AC1638" s="29">
        <v>8.5450000000000005E-3</v>
      </c>
      <c r="AD1638" s="21">
        <f t="shared" si="287"/>
        <v>85.45</v>
      </c>
      <c r="AE1638" s="24">
        <v>9.0039999999999999E-3</v>
      </c>
      <c r="AF1638" s="24">
        <v>2.2762999999999999E-2</v>
      </c>
      <c r="AG1638" s="24">
        <v>1.2548E-2</v>
      </c>
      <c r="AH1638" s="24">
        <v>-4.5670000000000002E-2</v>
      </c>
      <c r="AI1638" s="24">
        <v>0</v>
      </c>
      <c r="AJ1638" s="24">
        <v>0</v>
      </c>
      <c r="AK1638" s="24">
        <v>99.535200000000003</v>
      </c>
      <c r="AL1638" s="23">
        <v>2.5797E-2</v>
      </c>
      <c r="AM1638" s="23">
        <v>4.0470000000000002E-3</v>
      </c>
      <c r="AN1638" s="23">
        <v>1.5998999999999999E-2</v>
      </c>
      <c r="AO1638" s="23">
        <v>1.6815E-2</v>
      </c>
      <c r="AP1638" s="30">
        <v>2.4989999999999998E-2</v>
      </c>
      <c r="AQ1638" s="23">
        <v>0.185866</v>
      </c>
      <c r="AR1638" s="23">
        <v>-1.355E-2</v>
      </c>
      <c r="AS1638" s="23">
        <v>-1.0869999999999999E-2</v>
      </c>
      <c r="AT1638" s="23">
        <v>0.26147900000000002</v>
      </c>
      <c r="AU1638">
        <f t="shared" si="291"/>
        <v>0.44734499999999999</v>
      </c>
      <c r="AV1638" s="23">
        <v>-1.9400000000000001E-3</v>
      </c>
      <c r="AW1638" s="23">
        <v>1.1126E-2</v>
      </c>
      <c r="AX1638" s="31">
        <v>-3.3300000000000001E-3</v>
      </c>
      <c r="AY1638" s="23">
        <v>50.6843</v>
      </c>
      <c r="AZ1638" s="23">
        <v>48.7776</v>
      </c>
      <c r="BA1638" s="32">
        <v>5.7460000000000002E-3</v>
      </c>
      <c r="BB1638" s="10">
        <f t="shared" si="298"/>
        <v>2.4160000000000002E-3</v>
      </c>
      <c r="BC1638" s="23">
        <v>1.2396000000000001E-2</v>
      </c>
      <c r="BD1638" s="23">
        <v>9.3609999999999995E-3</v>
      </c>
      <c r="BE1638" s="23">
        <v>5.3340000000000002E-3</v>
      </c>
      <c r="BF1638" s="23">
        <v>-1.111E-2</v>
      </c>
      <c r="BG1638" s="23">
        <v>0</v>
      </c>
      <c r="BH1638" s="23">
        <v>0</v>
      </c>
      <c r="BI1638" s="22"/>
    </row>
    <row r="1639" spans="1:61" x14ac:dyDescent="0.25">
      <c r="A1639" t="s">
        <v>265</v>
      </c>
      <c r="B1639" t="s">
        <v>264</v>
      </c>
      <c r="C1639">
        <v>1</v>
      </c>
      <c r="D1639">
        <v>113</v>
      </c>
      <c r="E1639">
        <v>40</v>
      </c>
      <c r="F1639">
        <v>20</v>
      </c>
      <c r="G1639">
        <v>100</v>
      </c>
      <c r="H1639">
        <v>3</v>
      </c>
      <c r="I1639">
        <v>781</v>
      </c>
      <c r="J1639">
        <v>1</v>
      </c>
      <c r="K1639" s="1">
        <v>0.115394</v>
      </c>
      <c r="L1639" s="1">
        <v>3.4471000000000002E-2</v>
      </c>
      <c r="M1639" s="1">
        <v>5.3874999999999999E-2</v>
      </c>
      <c r="N1639" s="1">
        <v>4.3309999999999998E-3</v>
      </c>
      <c r="O1639" s="2">
        <v>3.7786E-2</v>
      </c>
      <c r="P1639" s="17">
        <f t="shared" si="285"/>
        <v>377.86</v>
      </c>
      <c r="Q1639" s="3">
        <v>0.394316</v>
      </c>
      <c r="R1639" s="18">
        <f t="shared" si="286"/>
        <v>3943.16</v>
      </c>
      <c r="S1639" s="1">
        <v>-5.0499999999999998E-3</v>
      </c>
      <c r="T1639" s="1">
        <v>-6.0999999999999997E-4</v>
      </c>
      <c r="U1639" s="4">
        <v>0.225908</v>
      </c>
      <c r="V1639" s="19">
        <f t="shared" si="292"/>
        <v>2259.08</v>
      </c>
      <c r="W1639" s="1">
        <v>4.9399999999999997E-4</v>
      </c>
      <c r="X1639" s="1">
        <v>1.0751E-2</v>
      </c>
      <c r="Y1639" s="5">
        <v>3.3279999999999998E-3</v>
      </c>
      <c r="AA1639" s="1">
        <v>33.302</v>
      </c>
      <c r="AB1639" s="1">
        <v>65.754900000000006</v>
      </c>
      <c r="AC1639" s="6">
        <v>2.3843E-2</v>
      </c>
      <c r="AD1639" s="21">
        <f t="shared" si="287"/>
        <v>238.43</v>
      </c>
      <c r="AE1639" s="1">
        <v>-3.8999999999999999E-4</v>
      </c>
      <c r="AF1639" s="1">
        <v>1.4815999999999999E-2</v>
      </c>
      <c r="AG1639" s="1">
        <v>9.5200000000000007E-3</v>
      </c>
      <c r="AH1639" s="1">
        <v>-2.375E-2</v>
      </c>
      <c r="AI1639" s="1">
        <v>0</v>
      </c>
      <c r="AJ1639" s="1">
        <v>0</v>
      </c>
      <c r="AK1639" s="1">
        <v>99.956000000000003</v>
      </c>
      <c r="AL1639">
        <v>2.7106999999999999E-2</v>
      </c>
      <c r="AM1639">
        <v>1.5554E-2</v>
      </c>
      <c r="AN1639">
        <v>2.1537000000000001E-2</v>
      </c>
      <c r="AO1639">
        <v>3.5899999999999999E-3</v>
      </c>
      <c r="AP1639" s="7">
        <v>2.8941000000000001E-2</v>
      </c>
      <c r="AQ1639">
        <v>0.17074400000000001</v>
      </c>
      <c r="AR1639">
        <v>-3.1199999999999999E-3</v>
      </c>
      <c r="AS1639">
        <v>-3.8999999999999999E-4</v>
      </c>
      <c r="AT1639">
        <v>0.196879</v>
      </c>
      <c r="AU1639">
        <f t="shared" si="291"/>
        <v>0.36762300000000003</v>
      </c>
      <c r="AV1639">
        <v>4.08E-4</v>
      </c>
      <c r="AW1639">
        <v>9.5239999999999995E-3</v>
      </c>
      <c r="AX1639" s="8">
        <v>2.323E-3</v>
      </c>
      <c r="AY1639">
        <v>50.549900000000001</v>
      </c>
      <c r="AZ1639">
        <v>48.9572</v>
      </c>
      <c r="BA1639" s="9">
        <v>1.5987000000000001E-2</v>
      </c>
      <c r="BB1639" s="10">
        <f t="shared" si="298"/>
        <v>1.831E-2</v>
      </c>
      <c r="BC1639">
        <v>-5.2999999999999998E-4</v>
      </c>
      <c r="BD1639">
        <v>6.0759999999999998E-3</v>
      </c>
      <c r="BE1639">
        <v>4.0350000000000004E-3</v>
      </c>
      <c r="BF1639">
        <v>-5.7600000000000004E-3</v>
      </c>
      <c r="BG1639">
        <v>0</v>
      </c>
      <c r="BH1639">
        <v>0</v>
      </c>
      <c r="BI1639" s="22"/>
    </row>
    <row r="1640" spans="1:61" x14ac:dyDescent="0.25">
      <c r="A1640" t="s">
        <v>265</v>
      </c>
      <c r="B1640" t="s">
        <v>264</v>
      </c>
      <c r="C1640">
        <v>2</v>
      </c>
      <c r="D1640">
        <v>113</v>
      </c>
      <c r="E1640">
        <v>40</v>
      </c>
      <c r="F1640">
        <v>20</v>
      </c>
      <c r="G1640">
        <v>100</v>
      </c>
      <c r="H1640">
        <v>3</v>
      </c>
      <c r="I1640">
        <v>782</v>
      </c>
      <c r="J1640">
        <v>2</v>
      </c>
      <c r="K1640" s="1">
        <v>0.14036599999999999</v>
      </c>
      <c r="L1640" s="1">
        <v>3.2409E-2</v>
      </c>
      <c r="M1640" s="1">
        <v>3.8740999999999998E-2</v>
      </c>
      <c r="N1640" s="1">
        <v>5.9950000000000003E-3</v>
      </c>
      <c r="O1640" s="2">
        <v>3.4966999999999998E-2</v>
      </c>
      <c r="P1640" s="17">
        <f t="shared" si="285"/>
        <v>349.66999999999996</v>
      </c>
      <c r="Q1640" s="3">
        <v>0.38305099999999997</v>
      </c>
      <c r="R1640" s="18">
        <f t="shared" si="286"/>
        <v>3830.5099999999998</v>
      </c>
      <c r="S1640" s="1">
        <v>-5.4400000000000004E-3</v>
      </c>
      <c r="T1640" s="1">
        <v>-4.2599999999999999E-3</v>
      </c>
      <c r="U1640" s="4">
        <v>0.25981799999999999</v>
      </c>
      <c r="V1640" s="19">
        <f t="shared" si="292"/>
        <v>2598.1799999999998</v>
      </c>
      <c r="W1640" s="1">
        <v>-1.6000000000000001E-4</v>
      </c>
      <c r="X1640" s="1">
        <v>1.4419E-2</v>
      </c>
      <c r="Y1640" s="5">
        <v>5.2139999999999999E-3</v>
      </c>
      <c r="AA1640" s="1">
        <v>33.232999999999997</v>
      </c>
      <c r="AB1640" s="1">
        <v>65.371399999999994</v>
      </c>
      <c r="AC1640" s="6">
        <v>1.2845000000000001E-2</v>
      </c>
      <c r="AD1640" s="21">
        <f t="shared" si="287"/>
        <v>128.45000000000002</v>
      </c>
      <c r="AE1640" s="1">
        <v>6.0460000000000002E-3</v>
      </c>
      <c r="AF1640" s="1">
        <v>-5.5700000000000003E-3</v>
      </c>
      <c r="AG1640" s="1">
        <v>7.9880000000000003E-3</v>
      </c>
      <c r="AH1640" s="1">
        <v>-6.3619999999999996E-2</v>
      </c>
      <c r="AI1640" s="1">
        <v>0</v>
      </c>
      <c r="AJ1640" s="1">
        <v>0</v>
      </c>
      <c r="AK1640" s="1">
        <v>99.467200000000005</v>
      </c>
      <c r="AL1640">
        <v>3.3099999999999997E-2</v>
      </c>
      <c r="AM1640">
        <v>1.4678999999999999E-2</v>
      </c>
      <c r="AN1640">
        <v>1.5547E-2</v>
      </c>
      <c r="AO1640">
        <v>4.9890000000000004E-3</v>
      </c>
      <c r="AP1640" s="7">
        <v>2.6884999999999999E-2</v>
      </c>
      <c r="AQ1640">
        <v>0.16650400000000001</v>
      </c>
      <c r="AR1640">
        <v>-3.3700000000000002E-3</v>
      </c>
      <c r="AS1640">
        <v>-2.7799999999999999E-3</v>
      </c>
      <c r="AT1640">
        <v>0.22730300000000001</v>
      </c>
      <c r="AU1640">
        <f t="shared" si="291"/>
        <v>0.39380700000000002</v>
      </c>
      <c r="AV1640">
        <v>-1.2999999999999999E-4</v>
      </c>
      <c r="AW1640">
        <v>1.2822999999999999E-2</v>
      </c>
      <c r="AX1640" s="8">
        <v>3.6540000000000001E-3</v>
      </c>
      <c r="AY1640">
        <v>50.639200000000002</v>
      </c>
      <c r="AZ1640">
        <v>48.859000000000002</v>
      </c>
      <c r="BA1640" s="9">
        <v>8.6459999999999992E-3</v>
      </c>
      <c r="BB1640" s="10">
        <f t="shared" si="298"/>
        <v>1.2299999999999998E-2</v>
      </c>
      <c r="BC1640">
        <v>8.3320000000000009E-3</v>
      </c>
      <c r="BD1640">
        <v>-2.2899999999999999E-3</v>
      </c>
      <c r="BE1640">
        <v>3.3990000000000001E-3</v>
      </c>
      <c r="BF1640">
        <v>-1.55E-2</v>
      </c>
      <c r="BG1640">
        <v>0</v>
      </c>
      <c r="BH1640">
        <v>0</v>
      </c>
      <c r="BI1640" s="22"/>
    </row>
    <row r="1641" spans="1:61" x14ac:dyDescent="0.25">
      <c r="A1641" t="s">
        <v>265</v>
      </c>
      <c r="B1641" t="s">
        <v>264</v>
      </c>
      <c r="C1641">
        <v>3</v>
      </c>
      <c r="D1641">
        <v>113</v>
      </c>
      <c r="E1641">
        <v>40</v>
      </c>
      <c r="F1641">
        <v>20</v>
      </c>
      <c r="G1641">
        <v>100</v>
      </c>
      <c r="H1641">
        <v>3</v>
      </c>
      <c r="I1641">
        <v>783</v>
      </c>
      <c r="J1641">
        <v>3</v>
      </c>
      <c r="K1641" s="1">
        <v>0.124392</v>
      </c>
      <c r="L1641" s="1">
        <v>2.1252E-2</v>
      </c>
      <c r="M1641" s="1">
        <v>5.6399999999999999E-2</v>
      </c>
      <c r="N1641" s="1">
        <v>-1.8600000000000001E-3</v>
      </c>
      <c r="O1641" s="2">
        <v>3.9911000000000002E-2</v>
      </c>
      <c r="P1641" s="17">
        <f t="shared" si="285"/>
        <v>399.11</v>
      </c>
      <c r="Q1641" s="3">
        <v>0.404808</v>
      </c>
      <c r="R1641" s="18">
        <f t="shared" si="286"/>
        <v>4048.08</v>
      </c>
      <c r="S1641" s="1">
        <v>-1.09E-3</v>
      </c>
      <c r="T1641" s="1">
        <v>2.8760000000000001E-3</v>
      </c>
      <c r="U1641" s="4">
        <v>0.25029299999999999</v>
      </c>
      <c r="V1641" s="19">
        <f t="shared" si="292"/>
        <v>2502.9299999999998</v>
      </c>
      <c r="W1641" s="1">
        <v>-7.4599999999999996E-3</v>
      </c>
      <c r="X1641" s="1">
        <v>8.4130000000000003E-3</v>
      </c>
      <c r="Y1641" s="5">
        <v>2.4710000000000001E-3</v>
      </c>
      <c r="AA1641" s="1">
        <v>33.483499999999999</v>
      </c>
      <c r="AB1641" s="1">
        <v>65.411100000000005</v>
      </c>
      <c r="AC1641" s="6">
        <v>2.6089999999999999E-2</v>
      </c>
      <c r="AD1641" s="21">
        <f t="shared" si="287"/>
        <v>260.89999999999998</v>
      </c>
      <c r="AE1641" s="1">
        <v>-2.6900000000000001E-3</v>
      </c>
      <c r="AF1641" s="1">
        <v>3.3440000000000002E-3</v>
      </c>
      <c r="AG1641" s="1">
        <v>-4.9100000000000003E-3</v>
      </c>
      <c r="AH1641" s="1">
        <v>-1.133E-2</v>
      </c>
      <c r="AI1641" s="1">
        <v>0</v>
      </c>
      <c r="AJ1641" s="1">
        <v>0</v>
      </c>
      <c r="AK1641" s="1">
        <v>99.805499999999995</v>
      </c>
      <c r="AL1641">
        <v>2.9212999999999999E-2</v>
      </c>
      <c r="AM1641">
        <v>9.587E-3</v>
      </c>
      <c r="AN1641">
        <v>2.2540999999999999E-2</v>
      </c>
      <c r="AO1641">
        <v>-1.5399999999999999E-3</v>
      </c>
      <c r="AP1641" s="7">
        <v>3.0561000000000001E-2</v>
      </c>
      <c r="AQ1641">
        <v>0.17524400000000001</v>
      </c>
      <c r="AR1641">
        <v>-6.7000000000000002E-4</v>
      </c>
      <c r="AS1641">
        <v>1.8680000000000001E-3</v>
      </c>
      <c r="AT1641">
        <v>0.21807599999999999</v>
      </c>
      <c r="AU1641">
        <f t="shared" si="291"/>
        <v>0.39332</v>
      </c>
      <c r="AV1641">
        <v>-6.1599999999999997E-3</v>
      </c>
      <c r="AW1641">
        <v>7.4510000000000002E-3</v>
      </c>
      <c r="AX1641" s="8">
        <v>1.7240000000000001E-3</v>
      </c>
      <c r="AY1641">
        <v>50.8127</v>
      </c>
      <c r="AZ1641">
        <v>48.689100000000003</v>
      </c>
      <c r="BA1641" s="9">
        <v>1.7489000000000001E-2</v>
      </c>
      <c r="BB1641" s="10">
        <f t="shared" si="298"/>
        <v>1.9213000000000001E-2</v>
      </c>
      <c r="BC1641">
        <v>-3.6900000000000001E-3</v>
      </c>
      <c r="BD1641">
        <v>1.371E-3</v>
      </c>
      <c r="BE1641">
        <v>-2.0799999999999998E-3</v>
      </c>
      <c r="BF1641">
        <v>-2.7499999999999998E-3</v>
      </c>
      <c r="BG1641">
        <v>0</v>
      </c>
      <c r="BH1641">
        <v>0</v>
      </c>
      <c r="BI1641" s="22"/>
    </row>
    <row r="1642" spans="1:61" x14ac:dyDescent="0.25">
      <c r="A1642" t="s">
        <v>265</v>
      </c>
      <c r="B1642" t="s">
        <v>264</v>
      </c>
      <c r="C1642">
        <v>4</v>
      </c>
      <c r="D1642">
        <v>113</v>
      </c>
      <c r="E1642">
        <v>40</v>
      </c>
      <c r="F1642">
        <v>20</v>
      </c>
      <c r="G1642">
        <v>100</v>
      </c>
      <c r="H1642">
        <v>3</v>
      </c>
      <c r="I1642">
        <v>784</v>
      </c>
      <c r="J1642">
        <v>4</v>
      </c>
      <c r="K1642" s="1">
        <v>0.11090700000000001</v>
      </c>
      <c r="L1642" s="1">
        <v>2.9971000000000001E-2</v>
      </c>
      <c r="M1642" s="1">
        <v>5.2736999999999999E-2</v>
      </c>
      <c r="N1642" s="1">
        <v>6.9200000000000002E-4</v>
      </c>
      <c r="O1642" s="2">
        <v>3.7762999999999998E-2</v>
      </c>
      <c r="P1642" s="17">
        <f t="shared" si="285"/>
        <v>377.63</v>
      </c>
      <c r="Q1642" s="3">
        <v>0.41357300000000002</v>
      </c>
      <c r="R1642" s="18">
        <f t="shared" si="286"/>
        <v>4135.7300000000005</v>
      </c>
      <c r="S1642" s="1">
        <v>-1.92E-3</v>
      </c>
      <c r="T1642" s="1">
        <v>-3.4399999999999999E-3</v>
      </c>
      <c r="U1642" s="4">
        <v>0.26091399999999998</v>
      </c>
      <c r="V1642" s="19">
        <f t="shared" si="292"/>
        <v>2609.14</v>
      </c>
      <c r="W1642" s="1">
        <v>-2.3E-3</v>
      </c>
      <c r="X1642" s="1">
        <v>9.4389999999999995E-3</v>
      </c>
      <c r="Y1642" s="5">
        <v>4.8329999999999996E-3</v>
      </c>
      <c r="AA1642" s="1">
        <v>33.082700000000003</v>
      </c>
      <c r="AB1642" s="1">
        <v>65.283699999999996</v>
      </c>
      <c r="AC1642" s="6">
        <v>2.9558000000000001E-2</v>
      </c>
      <c r="AD1642" s="21">
        <f t="shared" si="287"/>
        <v>295.58</v>
      </c>
      <c r="AE1642" s="1">
        <v>3.9849999999999998E-3</v>
      </c>
      <c r="AF1642" s="1">
        <v>1.2517E-2</v>
      </c>
      <c r="AG1642" s="1">
        <v>5.3629999999999997E-3</v>
      </c>
      <c r="AH1642" s="1">
        <v>-2.349E-2</v>
      </c>
      <c r="AI1642" s="1">
        <v>0</v>
      </c>
      <c r="AJ1642" s="1">
        <v>0</v>
      </c>
      <c r="AK1642" s="1">
        <v>99.307400000000001</v>
      </c>
      <c r="AL1642">
        <v>2.6221999999999999E-2</v>
      </c>
      <c r="AM1642">
        <v>1.3611E-2</v>
      </c>
      <c r="AN1642">
        <v>2.1218999999999998E-2</v>
      </c>
      <c r="AO1642">
        <v>5.7700000000000004E-4</v>
      </c>
      <c r="AP1642" s="7">
        <v>2.9111000000000001E-2</v>
      </c>
      <c r="AQ1642">
        <v>0.18024799999999999</v>
      </c>
      <c r="AR1642">
        <v>-1.1900000000000001E-3</v>
      </c>
      <c r="AS1642">
        <v>-2.2499999999999998E-3</v>
      </c>
      <c r="AT1642">
        <v>0.22886600000000001</v>
      </c>
      <c r="AU1642">
        <f t="shared" si="291"/>
        <v>0.40911399999999998</v>
      </c>
      <c r="AV1642">
        <v>-1.92E-3</v>
      </c>
      <c r="AW1642">
        <v>8.4169999999999991E-3</v>
      </c>
      <c r="AX1642" s="8">
        <v>3.3960000000000001E-3</v>
      </c>
      <c r="AY1642">
        <v>50.543799999999997</v>
      </c>
      <c r="AZ1642">
        <v>48.922800000000002</v>
      </c>
      <c r="BA1642" s="9">
        <v>1.9946999999999999E-2</v>
      </c>
      <c r="BB1642" s="10">
        <f t="shared" si="298"/>
        <v>2.3342999999999999E-2</v>
      </c>
      <c r="BC1642">
        <v>5.5059999999999996E-3</v>
      </c>
      <c r="BD1642">
        <v>5.1659999999999996E-3</v>
      </c>
      <c r="BE1642">
        <v>2.2880000000000001E-3</v>
      </c>
      <c r="BF1642">
        <v>-5.7400000000000003E-3</v>
      </c>
      <c r="BG1642">
        <v>0</v>
      </c>
      <c r="BH1642">
        <v>0</v>
      </c>
      <c r="BI1642" s="22"/>
    </row>
    <row r="1643" spans="1:61" x14ac:dyDescent="0.25">
      <c r="A1643" t="s">
        <v>265</v>
      </c>
      <c r="B1643" t="s">
        <v>264</v>
      </c>
      <c r="C1643">
        <v>5</v>
      </c>
      <c r="D1643">
        <v>113</v>
      </c>
      <c r="E1643">
        <v>40</v>
      </c>
      <c r="F1643">
        <v>20</v>
      </c>
      <c r="G1643">
        <v>100</v>
      </c>
      <c r="H1643">
        <v>3</v>
      </c>
      <c r="I1643">
        <v>785</v>
      </c>
      <c r="J1643">
        <v>5</v>
      </c>
      <c r="K1643" s="1">
        <v>0.119588</v>
      </c>
      <c r="L1643" s="1">
        <v>2.3991999999999999E-2</v>
      </c>
      <c r="M1643" s="1">
        <v>4.5023000000000001E-2</v>
      </c>
      <c r="N1643" s="1">
        <v>5.4429999999999999E-3</v>
      </c>
      <c r="O1643" s="2">
        <v>4.1713E-2</v>
      </c>
      <c r="P1643" s="17">
        <f t="shared" si="285"/>
        <v>417.13</v>
      </c>
      <c r="Q1643" s="3">
        <v>0.37723800000000002</v>
      </c>
      <c r="R1643" s="18">
        <f t="shared" si="286"/>
        <v>3772.38</v>
      </c>
      <c r="S1643" s="1">
        <v>9.1799999999999998E-4</v>
      </c>
      <c r="T1643" s="1">
        <v>3.5239999999999998E-3</v>
      </c>
      <c r="U1643" s="4">
        <v>0.27073799999999998</v>
      </c>
      <c r="V1643" s="19">
        <f t="shared" si="292"/>
        <v>2707.3799999999997</v>
      </c>
      <c r="W1643" s="1">
        <v>-8.5599999999999999E-3</v>
      </c>
      <c r="X1643" s="1">
        <v>8.9040000000000005E-3</v>
      </c>
      <c r="Y1643" s="5">
        <v>2.8969999999999998E-3</v>
      </c>
      <c r="AA1643" s="1">
        <v>33.369599999999998</v>
      </c>
      <c r="AB1643" s="1">
        <v>65.465400000000002</v>
      </c>
      <c r="AC1643" s="6">
        <v>2.4622000000000002E-2</v>
      </c>
      <c r="AD1643" s="21">
        <f t="shared" si="287"/>
        <v>246.22000000000003</v>
      </c>
      <c r="AE1643" s="1">
        <v>1.624E-3</v>
      </c>
      <c r="AF1643" s="1">
        <v>1.2423999999999999E-2</v>
      </c>
      <c r="AG1643" s="1">
        <v>6.7419999999999997E-3</v>
      </c>
      <c r="AH1643" s="1">
        <v>-5.0110000000000002E-2</v>
      </c>
      <c r="AI1643" s="1">
        <v>0</v>
      </c>
      <c r="AJ1643" s="1">
        <v>0</v>
      </c>
      <c r="AK1643" s="1">
        <v>99.721699999999998</v>
      </c>
      <c r="AL1643">
        <v>2.8118000000000001E-2</v>
      </c>
      <c r="AM1643">
        <v>1.0834999999999999E-2</v>
      </c>
      <c r="AN1643">
        <v>1.8015E-2</v>
      </c>
      <c r="AO1643">
        <v>4.516E-3</v>
      </c>
      <c r="AP1643" s="7">
        <v>3.1977999999999999E-2</v>
      </c>
      <c r="AQ1643">
        <v>0.16350100000000001</v>
      </c>
      <c r="AR1643">
        <v>5.6599999999999999E-4</v>
      </c>
      <c r="AS1643">
        <v>2.2910000000000001E-3</v>
      </c>
      <c r="AT1643">
        <v>0.23616699999999999</v>
      </c>
      <c r="AU1643">
        <f t="shared" si="291"/>
        <v>0.39966800000000002</v>
      </c>
      <c r="AV1643">
        <v>-7.0800000000000004E-3</v>
      </c>
      <c r="AW1643">
        <v>7.8949999999999992E-3</v>
      </c>
      <c r="AX1643" s="8">
        <v>2.0240000000000002E-3</v>
      </c>
      <c r="AY1643">
        <v>50.699599999999997</v>
      </c>
      <c r="AZ1643">
        <v>48.786999999999999</v>
      </c>
      <c r="BA1643" s="9">
        <v>1.6524E-2</v>
      </c>
      <c r="BB1643" s="10">
        <f t="shared" si="298"/>
        <v>1.8548000000000002E-2</v>
      </c>
      <c r="BC1643">
        <v>2.232E-3</v>
      </c>
      <c r="BD1643">
        <v>5.0990000000000002E-3</v>
      </c>
      <c r="BE1643">
        <v>2.8609999999999998E-3</v>
      </c>
      <c r="BF1643">
        <v>-1.217E-2</v>
      </c>
      <c r="BG1643">
        <v>0</v>
      </c>
      <c r="BH1643">
        <v>0</v>
      </c>
      <c r="BI1643" s="22"/>
    </row>
    <row r="1644" spans="1:61" x14ac:dyDescent="0.25">
      <c r="A1644" t="s">
        <v>265</v>
      </c>
      <c r="B1644" t="s">
        <v>264</v>
      </c>
      <c r="C1644">
        <v>6</v>
      </c>
      <c r="D1644">
        <v>113</v>
      </c>
      <c r="E1644">
        <v>40</v>
      </c>
      <c r="F1644">
        <v>20</v>
      </c>
      <c r="G1644">
        <v>100</v>
      </c>
      <c r="H1644">
        <v>3</v>
      </c>
      <c r="I1644">
        <v>786</v>
      </c>
      <c r="J1644">
        <v>6</v>
      </c>
      <c r="K1644" s="1">
        <v>0.10337399999999999</v>
      </c>
      <c r="L1644" s="1">
        <v>4.3548000000000003E-2</v>
      </c>
      <c r="M1644" s="1">
        <v>5.4017000000000003E-2</v>
      </c>
      <c r="N1644" s="1">
        <v>4.6750000000000003E-3</v>
      </c>
      <c r="O1644" s="2">
        <v>3.5979999999999998E-2</v>
      </c>
      <c r="P1644" s="17">
        <f t="shared" si="285"/>
        <v>359.79999999999995</v>
      </c>
      <c r="Q1644" s="3">
        <v>0.40840100000000001</v>
      </c>
      <c r="R1644" s="18">
        <f t="shared" si="286"/>
        <v>4084.01</v>
      </c>
      <c r="S1644" s="1">
        <v>-1.58E-3</v>
      </c>
      <c r="T1644" s="1">
        <v>3.2079999999999999E-3</v>
      </c>
      <c r="U1644" s="4">
        <v>0.22377</v>
      </c>
      <c r="V1644" s="19">
        <f t="shared" si="292"/>
        <v>2237.6999999999998</v>
      </c>
      <c r="W1644" s="1">
        <v>-1.83E-3</v>
      </c>
      <c r="X1644" s="1">
        <v>1.0354E-2</v>
      </c>
      <c r="Y1644" s="5">
        <v>1.1130000000000001E-3</v>
      </c>
      <c r="AA1644" s="1">
        <v>33.322699999999998</v>
      </c>
      <c r="AB1644" s="1">
        <v>65.764600000000002</v>
      </c>
      <c r="AC1644" s="6">
        <v>1.6341999999999999E-2</v>
      </c>
      <c r="AD1644" s="21">
        <f t="shared" si="287"/>
        <v>163.41999999999999</v>
      </c>
      <c r="AE1644" s="1">
        <v>1.176E-3</v>
      </c>
      <c r="AF1644" s="1">
        <v>-5.7400000000000003E-3</v>
      </c>
      <c r="AG1644" s="1">
        <v>2.5799999999999998E-3</v>
      </c>
      <c r="AH1644" s="1">
        <v>-1.6920000000000001E-2</v>
      </c>
      <c r="AI1644" s="1">
        <v>0</v>
      </c>
      <c r="AJ1644" s="1">
        <v>0</v>
      </c>
      <c r="AK1644" s="1">
        <v>99.969800000000006</v>
      </c>
      <c r="AL1644">
        <v>2.4275999999999999E-2</v>
      </c>
      <c r="AM1644">
        <v>1.9643000000000001E-2</v>
      </c>
      <c r="AN1644">
        <v>2.1586999999999999E-2</v>
      </c>
      <c r="AO1644">
        <v>3.8739999999999998E-3</v>
      </c>
      <c r="AP1644" s="7">
        <v>2.7549000000000001E-2</v>
      </c>
      <c r="AQ1644">
        <v>0.176788</v>
      </c>
      <c r="AR1644">
        <v>-9.7000000000000005E-4</v>
      </c>
      <c r="AS1644">
        <v>2.0839999999999999E-3</v>
      </c>
      <c r="AT1644">
        <v>0.19495499999999999</v>
      </c>
      <c r="AU1644">
        <f t="shared" si="291"/>
        <v>0.37174299999999999</v>
      </c>
      <c r="AV1644">
        <v>-1.5100000000000001E-3</v>
      </c>
      <c r="AW1644">
        <v>9.1699999999999993E-3</v>
      </c>
      <c r="AX1644" s="8">
        <v>7.7700000000000002E-4</v>
      </c>
      <c r="AY1644">
        <v>50.5655</v>
      </c>
      <c r="AZ1644">
        <v>48.949100000000001</v>
      </c>
      <c r="BA1644" s="9">
        <v>1.0954E-2</v>
      </c>
      <c r="BB1644" s="10">
        <f t="shared" si="298"/>
        <v>1.1731E-2</v>
      </c>
      <c r="BC1644">
        <v>1.614E-3</v>
      </c>
      <c r="BD1644">
        <v>-2.3500000000000001E-3</v>
      </c>
      <c r="BE1644">
        <v>1.093E-3</v>
      </c>
      <c r="BF1644">
        <v>-4.1099999999999999E-3</v>
      </c>
      <c r="BG1644">
        <v>0</v>
      </c>
      <c r="BH1644">
        <v>0</v>
      </c>
      <c r="BI1644" s="22"/>
    </row>
    <row r="1645" spans="1:61" x14ac:dyDescent="0.25">
      <c r="A1645" t="s">
        <v>265</v>
      </c>
      <c r="B1645" t="s">
        <v>264</v>
      </c>
      <c r="C1645">
        <v>7</v>
      </c>
      <c r="D1645">
        <v>113</v>
      </c>
      <c r="E1645">
        <v>40</v>
      </c>
      <c r="F1645">
        <v>20</v>
      </c>
      <c r="G1645">
        <v>100</v>
      </c>
      <c r="H1645">
        <v>3</v>
      </c>
      <c r="I1645">
        <v>787</v>
      </c>
      <c r="J1645">
        <v>7</v>
      </c>
      <c r="K1645" s="1">
        <v>8.6969000000000005E-2</v>
      </c>
      <c r="L1645" s="1">
        <v>2.6971999999999999E-2</v>
      </c>
      <c r="M1645" s="1">
        <v>4.2952999999999998E-2</v>
      </c>
      <c r="N1645" s="1">
        <v>3.1679999999999998E-3</v>
      </c>
      <c r="O1645" s="2">
        <v>4.3796000000000002E-2</v>
      </c>
      <c r="P1645" s="17">
        <f t="shared" si="285"/>
        <v>437.96000000000004</v>
      </c>
      <c r="Q1645" s="3">
        <v>0.37218800000000002</v>
      </c>
      <c r="R1645" s="18">
        <f t="shared" si="286"/>
        <v>3721.88</v>
      </c>
      <c r="S1645" s="1">
        <v>-1.8799999999999999E-3</v>
      </c>
      <c r="T1645" s="1">
        <v>-3.0500000000000002E-3</v>
      </c>
      <c r="U1645" s="4">
        <v>0.25809399999999999</v>
      </c>
      <c r="V1645" s="19">
        <f t="shared" si="292"/>
        <v>2580.94</v>
      </c>
      <c r="W1645" s="1">
        <v>-1.9499999999999999E-3</v>
      </c>
      <c r="X1645" s="1">
        <v>1.0397999999999999E-2</v>
      </c>
      <c r="Y1645" s="5">
        <v>1.98E-3</v>
      </c>
      <c r="AA1645" s="1">
        <v>33.099499999999999</v>
      </c>
      <c r="AB1645" s="1">
        <v>65.565700000000007</v>
      </c>
      <c r="AC1645" s="6">
        <v>1.8141999999999998E-2</v>
      </c>
      <c r="AD1645" s="21">
        <f t="shared" si="287"/>
        <v>181.42</v>
      </c>
      <c r="AE1645" s="1">
        <v>1.2799999999999999E-4</v>
      </c>
      <c r="AF1645" s="1">
        <v>1.1192000000000001E-2</v>
      </c>
      <c r="AG1645" s="1">
        <v>1.1671000000000001E-2</v>
      </c>
      <c r="AH1645" s="1">
        <v>-3.2759999999999997E-2</v>
      </c>
      <c r="AI1645" s="1">
        <v>0</v>
      </c>
      <c r="AJ1645" s="1">
        <v>0</v>
      </c>
      <c r="AK1645" s="1">
        <v>99.513199999999998</v>
      </c>
      <c r="AL1645">
        <v>2.0521999999999999E-2</v>
      </c>
      <c r="AM1645">
        <v>1.2225E-2</v>
      </c>
      <c r="AN1645">
        <v>1.7247999999999999E-2</v>
      </c>
      <c r="AO1645">
        <v>2.6380000000000002E-3</v>
      </c>
      <c r="AP1645" s="7">
        <v>3.3695000000000003E-2</v>
      </c>
      <c r="AQ1645">
        <v>0.16189000000000001</v>
      </c>
      <c r="AR1645">
        <v>-1.16E-3</v>
      </c>
      <c r="AS1645">
        <v>-1.99E-3</v>
      </c>
      <c r="AT1645">
        <v>0.22594400000000001</v>
      </c>
      <c r="AU1645">
        <f t="shared" si="291"/>
        <v>0.38783400000000001</v>
      </c>
      <c r="AV1645">
        <v>-1.6199999999999999E-3</v>
      </c>
      <c r="AW1645">
        <v>9.2530000000000008E-3</v>
      </c>
      <c r="AX1645" s="8">
        <v>1.389E-3</v>
      </c>
      <c r="AY1645">
        <v>50.469200000000001</v>
      </c>
      <c r="AZ1645">
        <v>49.036799999999999</v>
      </c>
      <c r="BA1645" s="9">
        <v>1.2219000000000001E-2</v>
      </c>
      <c r="BB1645" s="10">
        <f t="shared" si="298"/>
        <v>1.3608E-2</v>
      </c>
      <c r="BC1645">
        <v>1.7699999999999999E-4</v>
      </c>
      <c r="BD1645">
        <v>4.6100000000000004E-3</v>
      </c>
      <c r="BE1645">
        <v>4.9699999999999996E-3</v>
      </c>
      <c r="BF1645">
        <v>-7.9900000000000006E-3</v>
      </c>
      <c r="BG1645">
        <v>0</v>
      </c>
      <c r="BH1645">
        <v>0</v>
      </c>
      <c r="BI1645" s="22"/>
    </row>
    <row r="1646" spans="1:61" x14ac:dyDescent="0.25">
      <c r="A1646" t="s">
        <v>265</v>
      </c>
      <c r="B1646" t="s">
        <v>264</v>
      </c>
      <c r="C1646">
        <v>8</v>
      </c>
      <c r="D1646">
        <v>113</v>
      </c>
      <c r="E1646">
        <v>40</v>
      </c>
      <c r="F1646">
        <v>20</v>
      </c>
      <c r="G1646">
        <v>100</v>
      </c>
      <c r="H1646">
        <v>3</v>
      </c>
      <c r="I1646">
        <v>788</v>
      </c>
      <c r="J1646">
        <v>8</v>
      </c>
      <c r="K1646" s="1">
        <v>0.103182</v>
      </c>
      <c r="L1646" s="1">
        <v>3.7173999999999999E-2</v>
      </c>
      <c r="M1646" s="1">
        <v>4.5747999999999997E-2</v>
      </c>
      <c r="N1646" s="1">
        <v>6.7689999999999998E-3</v>
      </c>
      <c r="O1646" s="2">
        <v>3.5987999999999999E-2</v>
      </c>
      <c r="P1646" s="17">
        <f t="shared" si="285"/>
        <v>359.88</v>
      </c>
      <c r="Q1646" s="3">
        <v>0.38056200000000001</v>
      </c>
      <c r="R1646" s="18">
        <f t="shared" si="286"/>
        <v>3805.62</v>
      </c>
      <c r="S1646" s="1">
        <v>-8.1999999999999998E-4</v>
      </c>
      <c r="T1646" s="1">
        <v>-2.3400000000000001E-3</v>
      </c>
      <c r="U1646" s="4">
        <v>0.28998000000000002</v>
      </c>
      <c r="V1646" s="19">
        <f t="shared" si="292"/>
        <v>2899.8</v>
      </c>
      <c r="W1646" s="1">
        <v>-3.5E-4</v>
      </c>
      <c r="X1646" s="1">
        <v>1.3752E-2</v>
      </c>
      <c r="Y1646" s="5">
        <v>1.2340000000000001E-3</v>
      </c>
      <c r="AA1646" s="1">
        <v>33.324399999999997</v>
      </c>
      <c r="AB1646" s="1">
        <v>65.545100000000005</v>
      </c>
      <c r="AC1646" s="6">
        <v>2.0358000000000001E-2</v>
      </c>
      <c r="AD1646" s="21">
        <f t="shared" si="287"/>
        <v>203.58</v>
      </c>
      <c r="AE1646" s="1">
        <v>6.3530000000000001E-3</v>
      </c>
      <c r="AF1646" s="1">
        <v>6.62E-3</v>
      </c>
      <c r="AG1646" s="1">
        <v>1.1265000000000001E-2</v>
      </c>
      <c r="AH1646" s="1">
        <v>-1.7469999999999999E-2</v>
      </c>
      <c r="AI1646" s="1">
        <v>0</v>
      </c>
      <c r="AJ1646" s="1">
        <v>0</v>
      </c>
      <c r="AK1646" s="1">
        <v>99.807500000000005</v>
      </c>
      <c r="AL1646">
        <v>2.4254999999999999E-2</v>
      </c>
      <c r="AM1646">
        <v>1.6785000000000001E-2</v>
      </c>
      <c r="AN1646">
        <v>1.8301000000000001E-2</v>
      </c>
      <c r="AO1646">
        <v>5.6150000000000002E-3</v>
      </c>
      <c r="AP1646" s="7">
        <v>2.7581999999999999E-2</v>
      </c>
      <c r="AQ1646">
        <v>0.16490199999999999</v>
      </c>
      <c r="AR1646">
        <v>-5.0000000000000001E-4</v>
      </c>
      <c r="AS1646">
        <v>-1.5200000000000001E-3</v>
      </c>
      <c r="AT1646">
        <v>0.25289200000000001</v>
      </c>
      <c r="AU1646">
        <f t="shared" si="291"/>
        <v>0.417794</v>
      </c>
      <c r="AV1646">
        <v>-2.9E-4</v>
      </c>
      <c r="AW1646">
        <v>1.2192E-2</v>
      </c>
      <c r="AX1646" s="8">
        <v>8.6200000000000003E-4</v>
      </c>
      <c r="AY1646">
        <v>50.618699999999997</v>
      </c>
      <c r="AZ1646">
        <v>48.834600000000002</v>
      </c>
      <c r="BA1646" s="9">
        <v>1.3658999999999999E-2</v>
      </c>
      <c r="BB1646" s="10">
        <f t="shared" si="298"/>
        <v>1.4520999999999999E-2</v>
      </c>
      <c r="BC1646">
        <v>8.7270000000000004E-3</v>
      </c>
      <c r="BD1646">
        <v>2.7169999999999998E-3</v>
      </c>
      <c r="BE1646">
        <v>4.7780000000000001E-3</v>
      </c>
      <c r="BF1646">
        <v>-4.2399999999999998E-3</v>
      </c>
      <c r="BG1646">
        <v>0</v>
      </c>
      <c r="BH1646">
        <v>0</v>
      </c>
      <c r="BI1646" s="22"/>
    </row>
    <row r="1647" spans="1:61" x14ac:dyDescent="0.25">
      <c r="A1647" t="s">
        <v>265</v>
      </c>
      <c r="B1647" t="s">
        <v>264</v>
      </c>
      <c r="C1647">
        <v>9</v>
      </c>
      <c r="D1647">
        <v>113</v>
      </c>
      <c r="E1647">
        <v>40</v>
      </c>
      <c r="F1647">
        <v>20</v>
      </c>
      <c r="G1647">
        <v>100</v>
      </c>
      <c r="H1647">
        <v>3</v>
      </c>
      <c r="I1647">
        <v>789</v>
      </c>
      <c r="J1647">
        <v>9</v>
      </c>
      <c r="K1647" s="1">
        <v>8.5456000000000004E-2</v>
      </c>
      <c r="L1647" s="1">
        <v>1.8072000000000001E-2</v>
      </c>
      <c r="M1647" s="1">
        <v>2.6182E-2</v>
      </c>
      <c r="N1647" s="1">
        <v>4.6629999999999996E-3</v>
      </c>
      <c r="O1647" s="2">
        <v>3.7203E-2</v>
      </c>
      <c r="P1647" s="17">
        <f t="shared" si="285"/>
        <v>372.03</v>
      </c>
      <c r="Q1647" s="3">
        <v>0.36325800000000003</v>
      </c>
      <c r="R1647" s="18">
        <f t="shared" si="286"/>
        <v>3632.5800000000004</v>
      </c>
      <c r="S1647" s="1">
        <v>-5.8100000000000001E-3</v>
      </c>
      <c r="T1647" s="1">
        <v>-1.33E-3</v>
      </c>
      <c r="U1647" s="4">
        <v>0.33280500000000002</v>
      </c>
      <c r="V1647" s="19">
        <f t="shared" si="292"/>
        <v>3328.05</v>
      </c>
      <c r="W1647" s="1">
        <v>-5.3800000000000002E-3</v>
      </c>
      <c r="X1647" s="1">
        <v>1.4241999999999999E-2</v>
      </c>
      <c r="Y1647" s="5">
        <v>7.5690000000000002E-3</v>
      </c>
      <c r="AA1647" s="1">
        <v>32.970700000000001</v>
      </c>
      <c r="AB1647" s="1">
        <v>65.554299999999998</v>
      </c>
      <c r="AC1647" s="6">
        <v>1.1346999999999999E-2</v>
      </c>
      <c r="AD1647" s="21">
        <f t="shared" si="287"/>
        <v>113.47</v>
      </c>
      <c r="AE1647" s="1">
        <v>-1.0000000000000001E-5</v>
      </c>
      <c r="AF1647" s="1">
        <v>7.4900000000000001E-3</v>
      </c>
      <c r="AG1647" s="1">
        <v>2.676E-3</v>
      </c>
      <c r="AH1647" s="1">
        <v>8.5459999999999998E-3</v>
      </c>
      <c r="AI1647" s="1">
        <v>0</v>
      </c>
      <c r="AJ1647" s="1">
        <v>0</v>
      </c>
      <c r="AK1647" s="1">
        <v>99.432000000000002</v>
      </c>
      <c r="AL1647">
        <v>2.0195999999999999E-2</v>
      </c>
      <c r="AM1647">
        <v>8.2039999999999995E-3</v>
      </c>
      <c r="AN1647">
        <v>1.0529999999999999E-2</v>
      </c>
      <c r="AO1647">
        <v>3.8890000000000001E-3</v>
      </c>
      <c r="AP1647" s="7">
        <v>2.8667000000000002E-2</v>
      </c>
      <c r="AQ1647">
        <v>0.158251</v>
      </c>
      <c r="AR1647">
        <v>-3.5999999999999999E-3</v>
      </c>
      <c r="AS1647">
        <v>-8.7000000000000001E-4</v>
      </c>
      <c r="AT1647">
        <v>0.29180200000000001</v>
      </c>
      <c r="AU1647">
        <f t="shared" si="291"/>
        <v>0.45005300000000004</v>
      </c>
      <c r="AV1647">
        <v>-4.47E-3</v>
      </c>
      <c r="AW1647">
        <v>1.2694E-2</v>
      </c>
      <c r="AX1647" s="8">
        <v>5.3160000000000004E-3</v>
      </c>
      <c r="AY1647">
        <v>50.350999999999999</v>
      </c>
      <c r="AZ1647">
        <v>49.104399999999998</v>
      </c>
      <c r="BA1647" s="9">
        <v>7.6540000000000002E-3</v>
      </c>
      <c r="BB1647" s="10">
        <f t="shared" si="298"/>
        <v>1.2970000000000001E-2</v>
      </c>
      <c r="BC1647">
        <v>-1.0000000000000001E-5</v>
      </c>
      <c r="BD1647">
        <v>3.0899999999999999E-3</v>
      </c>
      <c r="BE1647">
        <v>1.1410000000000001E-3</v>
      </c>
      <c r="BF1647">
        <v>2.0860000000000002E-3</v>
      </c>
      <c r="BG1647">
        <v>0</v>
      </c>
      <c r="BH1647">
        <v>0</v>
      </c>
      <c r="BI1647" s="22"/>
    </row>
    <row r="1648" spans="1:61" x14ac:dyDescent="0.25">
      <c r="A1648" t="s">
        <v>265</v>
      </c>
      <c r="B1648" t="s">
        <v>264</v>
      </c>
      <c r="C1648">
        <v>10</v>
      </c>
      <c r="D1648">
        <v>113</v>
      </c>
      <c r="E1648">
        <v>40</v>
      </c>
      <c r="F1648">
        <v>20</v>
      </c>
      <c r="G1648">
        <v>100</v>
      </c>
      <c r="H1648">
        <v>3</v>
      </c>
      <c r="I1648">
        <v>790</v>
      </c>
      <c r="J1648">
        <v>10</v>
      </c>
      <c r="K1648" s="1">
        <v>0.127193</v>
      </c>
      <c r="L1648" s="1">
        <v>2.6983E-2</v>
      </c>
      <c r="M1648" s="1">
        <v>4.4548999999999998E-2</v>
      </c>
      <c r="N1648" s="1">
        <v>2.8210000000000002E-3</v>
      </c>
      <c r="O1648" s="2">
        <v>3.8592000000000001E-2</v>
      </c>
      <c r="P1648" s="17">
        <f t="shared" si="285"/>
        <v>385.92</v>
      </c>
      <c r="Q1648" s="3">
        <v>0.407385</v>
      </c>
      <c r="R1648" s="18">
        <f t="shared" si="286"/>
        <v>4073.85</v>
      </c>
      <c r="S1648" s="1">
        <v>-2.4099999999999998E-3</v>
      </c>
      <c r="T1648" s="1">
        <v>4.5259999999999996E-3</v>
      </c>
      <c r="U1648" s="4">
        <v>0.29803800000000003</v>
      </c>
      <c r="V1648" s="19">
        <f t="shared" si="292"/>
        <v>2980.38</v>
      </c>
      <c r="W1648" s="1">
        <v>4.9700000000000005E-4</v>
      </c>
      <c r="X1648" s="1">
        <v>7.8759999999999993E-3</v>
      </c>
      <c r="Y1648" s="5">
        <v>-2.47E-3</v>
      </c>
      <c r="AA1648" s="1">
        <v>33.230800000000002</v>
      </c>
      <c r="AB1648" s="1">
        <v>65.721199999999996</v>
      </c>
      <c r="AC1648" s="6">
        <v>1.8457999999999999E-2</v>
      </c>
      <c r="AD1648" s="21">
        <f t="shared" si="287"/>
        <v>184.57999999999998</v>
      </c>
      <c r="AE1648" s="1">
        <v>-2.9299999999999999E-3</v>
      </c>
      <c r="AF1648" s="1">
        <v>4.8599999999999997E-3</v>
      </c>
      <c r="AG1648" s="1">
        <v>7.0499999999999998E-3</v>
      </c>
      <c r="AH1648" s="1">
        <v>-1.323E-2</v>
      </c>
      <c r="AI1648" s="1">
        <v>0</v>
      </c>
      <c r="AJ1648" s="1">
        <v>0</v>
      </c>
      <c r="AK1648" s="1">
        <v>99.919700000000006</v>
      </c>
      <c r="AL1648">
        <v>2.9902999999999999E-2</v>
      </c>
      <c r="AM1648">
        <v>1.2185E-2</v>
      </c>
      <c r="AN1648">
        <v>1.7822999999999999E-2</v>
      </c>
      <c r="AO1648">
        <v>2.3410000000000002E-3</v>
      </c>
      <c r="AP1648" s="7">
        <v>2.9582000000000001E-2</v>
      </c>
      <c r="AQ1648">
        <v>0.17654600000000001</v>
      </c>
      <c r="AR1648">
        <v>-1.49E-3</v>
      </c>
      <c r="AS1648">
        <v>2.9429999999999999E-3</v>
      </c>
      <c r="AT1648">
        <v>0.25995099999999999</v>
      </c>
      <c r="AU1648">
        <f t="shared" si="291"/>
        <v>0.43649700000000002</v>
      </c>
      <c r="AV1648">
        <v>4.1100000000000002E-4</v>
      </c>
      <c r="AW1648">
        <v>6.9839999999999998E-3</v>
      </c>
      <c r="AX1648" s="8">
        <v>-1.72E-3</v>
      </c>
      <c r="AY1648">
        <v>50.482599999999998</v>
      </c>
      <c r="AZ1648">
        <v>48.971800000000002</v>
      </c>
      <c r="BA1648" s="9">
        <v>1.2385999999999999E-2</v>
      </c>
      <c r="BB1648" s="10">
        <f t="shared" si="298"/>
        <v>1.0666E-2</v>
      </c>
      <c r="BC1648">
        <v>-4.0200000000000001E-3</v>
      </c>
      <c r="BD1648">
        <v>1.9949999999999998E-3</v>
      </c>
      <c r="BE1648">
        <v>2.9910000000000002E-3</v>
      </c>
      <c r="BF1648">
        <v>-3.2100000000000002E-3</v>
      </c>
      <c r="BG1648">
        <v>0</v>
      </c>
      <c r="BH1648">
        <v>0</v>
      </c>
      <c r="BI1648" s="22"/>
    </row>
    <row r="1649" spans="1:61" x14ac:dyDescent="0.25">
      <c r="A1649" t="s">
        <v>265</v>
      </c>
      <c r="B1649" t="s">
        <v>264</v>
      </c>
      <c r="C1649">
        <v>11</v>
      </c>
      <c r="D1649">
        <v>113</v>
      </c>
      <c r="E1649">
        <v>40</v>
      </c>
      <c r="F1649">
        <v>20</v>
      </c>
      <c r="G1649">
        <v>100</v>
      </c>
      <c r="H1649">
        <v>3</v>
      </c>
      <c r="I1649">
        <v>791</v>
      </c>
      <c r="J1649">
        <v>11</v>
      </c>
      <c r="K1649" s="1">
        <v>0.12214899999999999</v>
      </c>
      <c r="L1649" s="1">
        <v>2.8063000000000001E-2</v>
      </c>
      <c r="M1649" s="1">
        <v>4.5075999999999998E-2</v>
      </c>
      <c r="N1649" s="1">
        <v>4.2100000000000002E-3</v>
      </c>
      <c r="O1649" s="2">
        <v>3.7211000000000001E-2</v>
      </c>
      <c r="P1649" s="17">
        <f t="shared" si="285"/>
        <v>372.11</v>
      </c>
      <c r="Q1649" s="3">
        <v>0.38104100000000002</v>
      </c>
      <c r="R1649" s="18">
        <f t="shared" si="286"/>
        <v>3810.4100000000003</v>
      </c>
      <c r="S1649" s="1">
        <v>-5.8900000000000003E-3</v>
      </c>
      <c r="T1649" s="1">
        <v>-2.64E-3</v>
      </c>
      <c r="U1649" s="4">
        <v>0.287163</v>
      </c>
      <c r="V1649" s="19">
        <f t="shared" si="292"/>
        <v>2871.63</v>
      </c>
      <c r="W1649" s="1">
        <v>2.9030000000000002E-3</v>
      </c>
      <c r="X1649" s="1">
        <v>1.2222999999999999E-2</v>
      </c>
      <c r="Y1649" s="5">
        <v>8.8999999999999995E-5</v>
      </c>
      <c r="AA1649" s="1">
        <v>33.208199999999998</v>
      </c>
      <c r="AB1649" s="1">
        <v>65.510999999999996</v>
      </c>
      <c r="AC1649" s="6">
        <v>2.1114000000000001E-2</v>
      </c>
      <c r="AD1649" s="21">
        <f t="shared" si="287"/>
        <v>211.14000000000001</v>
      </c>
      <c r="AE1649" s="1">
        <v>2.4359999999999998E-3</v>
      </c>
      <c r="AF1649" s="1">
        <v>1.5751000000000001E-2</v>
      </c>
      <c r="AG1649" s="1">
        <v>7.6599999999999997E-4</v>
      </c>
      <c r="AH1649" s="1">
        <v>-4.5280000000000001E-2</v>
      </c>
      <c r="AI1649" s="1">
        <v>0</v>
      </c>
      <c r="AJ1649" s="1">
        <v>0</v>
      </c>
      <c r="AK1649" s="1">
        <v>99.625600000000006</v>
      </c>
      <c r="AL1649">
        <v>2.8777E-2</v>
      </c>
      <c r="AM1649">
        <v>1.2699E-2</v>
      </c>
      <c r="AN1649">
        <v>1.8072000000000001E-2</v>
      </c>
      <c r="AO1649">
        <v>3.5000000000000001E-3</v>
      </c>
      <c r="AP1649" s="7">
        <v>2.8583000000000001E-2</v>
      </c>
      <c r="AQ1649">
        <v>0.16547400000000001</v>
      </c>
      <c r="AR1649">
        <v>-3.64E-3</v>
      </c>
      <c r="AS1649">
        <v>-1.72E-3</v>
      </c>
      <c r="AT1649">
        <v>0.25098799999999999</v>
      </c>
      <c r="AU1649">
        <f t="shared" si="291"/>
        <v>0.416462</v>
      </c>
      <c r="AV1649">
        <v>2.405E-3</v>
      </c>
      <c r="AW1649">
        <v>1.086E-2</v>
      </c>
      <c r="AX1649" s="8">
        <v>6.2000000000000003E-5</v>
      </c>
      <c r="AY1649">
        <v>50.553600000000003</v>
      </c>
      <c r="AZ1649">
        <v>48.917099999999998</v>
      </c>
      <c r="BA1649" s="9">
        <v>1.4198000000000001E-2</v>
      </c>
      <c r="BB1649" s="10">
        <f t="shared" si="298"/>
        <v>1.426E-2</v>
      </c>
      <c r="BC1649">
        <v>3.3540000000000002E-3</v>
      </c>
      <c r="BD1649">
        <v>6.4780000000000003E-3</v>
      </c>
      <c r="BE1649">
        <v>3.2600000000000001E-4</v>
      </c>
      <c r="BF1649">
        <v>-1.102E-2</v>
      </c>
      <c r="BG1649">
        <v>0</v>
      </c>
      <c r="BH1649">
        <v>0</v>
      </c>
      <c r="BI1649" s="22"/>
    </row>
    <row r="1650" spans="1:61" x14ac:dyDescent="0.25">
      <c r="A1650" t="s">
        <v>265</v>
      </c>
      <c r="B1650" t="s">
        <v>264</v>
      </c>
      <c r="C1650">
        <v>12</v>
      </c>
      <c r="D1650">
        <v>113</v>
      </c>
      <c r="E1650">
        <v>40</v>
      </c>
      <c r="F1650">
        <v>20</v>
      </c>
      <c r="G1650">
        <v>100</v>
      </c>
      <c r="H1650">
        <v>3</v>
      </c>
      <c r="I1650">
        <v>792</v>
      </c>
      <c r="J1650">
        <v>12</v>
      </c>
      <c r="K1650" s="1">
        <v>0.115232</v>
      </c>
      <c r="L1650" s="1">
        <v>3.2948999999999999E-2</v>
      </c>
      <c r="M1650" s="1">
        <v>5.1456000000000002E-2</v>
      </c>
      <c r="N1650" s="1">
        <v>3.4680000000000002E-3</v>
      </c>
      <c r="O1650" s="2">
        <v>4.3066E-2</v>
      </c>
      <c r="P1650" s="17">
        <f t="shared" si="285"/>
        <v>430.66</v>
      </c>
      <c r="Q1650" s="3">
        <v>0.37969599999999998</v>
      </c>
      <c r="R1650" s="18">
        <f t="shared" si="286"/>
        <v>3796.9599999999996</v>
      </c>
      <c r="S1650" s="1">
        <v>-9.3999999999999997E-4</v>
      </c>
      <c r="T1650" s="1">
        <v>-2.6700000000000001E-3</v>
      </c>
      <c r="U1650" s="4">
        <v>0.442527</v>
      </c>
      <c r="V1650" s="19">
        <f t="shared" si="292"/>
        <v>4425.2700000000004</v>
      </c>
      <c r="W1650" s="1">
        <v>-3.3999999999999998E-3</v>
      </c>
      <c r="X1650" s="1">
        <v>1.0991000000000001E-2</v>
      </c>
      <c r="Y1650" s="5">
        <v>2.7E-4</v>
      </c>
      <c r="AA1650" s="1">
        <v>33.342799999999997</v>
      </c>
      <c r="AB1650" s="1">
        <v>65.4251</v>
      </c>
      <c r="AC1650" s="6">
        <v>2.6072000000000001E-2</v>
      </c>
      <c r="AD1650" s="21">
        <f t="shared" si="287"/>
        <v>260.72000000000003</v>
      </c>
      <c r="AE1650" s="1">
        <v>2.6949999999999999E-3</v>
      </c>
      <c r="AF1650" s="1">
        <v>1.7763000000000001E-2</v>
      </c>
      <c r="AG1650" s="1">
        <v>6.8320000000000004E-3</v>
      </c>
      <c r="AH1650" s="1">
        <v>-7.2359999999999994E-2</v>
      </c>
      <c r="AI1650" s="1">
        <v>0</v>
      </c>
      <c r="AJ1650" s="1">
        <v>0</v>
      </c>
      <c r="AK1650" s="1">
        <v>99.8215</v>
      </c>
      <c r="AL1650">
        <v>2.7071999999999999E-2</v>
      </c>
      <c r="AM1650">
        <v>1.4867999999999999E-2</v>
      </c>
      <c r="AN1650">
        <v>2.0572E-2</v>
      </c>
      <c r="AO1650">
        <v>2.875E-3</v>
      </c>
      <c r="AP1650" s="7">
        <v>3.2988000000000003E-2</v>
      </c>
      <c r="AQ1650">
        <v>0.16442899999999999</v>
      </c>
      <c r="AR1650">
        <v>-5.8E-4</v>
      </c>
      <c r="AS1650">
        <v>-1.74E-3</v>
      </c>
      <c r="AT1650">
        <v>0.38569900000000001</v>
      </c>
      <c r="AU1650">
        <f t="shared" si="291"/>
        <v>0.55012799999999995</v>
      </c>
      <c r="AV1650">
        <v>-2.81E-3</v>
      </c>
      <c r="AW1650">
        <v>9.7380000000000001E-3</v>
      </c>
      <c r="AX1650" s="8">
        <v>1.8799999999999999E-4</v>
      </c>
      <c r="AY1650">
        <v>50.616500000000002</v>
      </c>
      <c r="AZ1650">
        <v>48.716299999999997</v>
      </c>
      <c r="BA1650" s="9">
        <v>1.7482999999999999E-2</v>
      </c>
      <c r="BB1650" s="10">
        <f t="shared" si="298"/>
        <v>1.7670999999999999E-2</v>
      </c>
      <c r="BC1650">
        <v>3.7009999999999999E-3</v>
      </c>
      <c r="BD1650">
        <v>7.2849999999999998E-3</v>
      </c>
      <c r="BE1650">
        <v>2.8960000000000001E-3</v>
      </c>
      <c r="BF1650">
        <v>-1.7559999999999999E-2</v>
      </c>
      <c r="BG1650">
        <v>0</v>
      </c>
      <c r="BH1650">
        <v>0</v>
      </c>
      <c r="BI1650" s="22"/>
    </row>
    <row r="1651" spans="1:61" x14ac:dyDescent="0.25">
      <c r="A1651" s="23" t="s">
        <v>265</v>
      </c>
      <c r="B1651" s="23" t="s">
        <v>264</v>
      </c>
      <c r="C1651" s="23">
        <v>13</v>
      </c>
      <c r="D1651" s="23">
        <v>113</v>
      </c>
      <c r="E1651" s="23">
        <v>40</v>
      </c>
      <c r="F1651" s="23">
        <v>20</v>
      </c>
      <c r="G1651" s="23">
        <v>100</v>
      </c>
      <c r="H1651" s="23">
        <v>3</v>
      </c>
      <c r="I1651" s="23">
        <v>793</v>
      </c>
      <c r="J1651" s="23">
        <v>13</v>
      </c>
      <c r="K1651" s="24">
        <v>0.10965800000000001</v>
      </c>
      <c r="L1651" s="24">
        <v>3.1001999999999998E-2</v>
      </c>
      <c r="M1651" s="24">
        <v>3.6032000000000002E-2</v>
      </c>
      <c r="N1651" s="24">
        <v>6.1729999999999997E-3</v>
      </c>
      <c r="O1651" s="25">
        <v>4.1001999999999997E-2</v>
      </c>
      <c r="P1651" s="17">
        <f t="shared" si="285"/>
        <v>410.02</v>
      </c>
      <c r="Q1651" s="26">
        <v>0.37545299999999998</v>
      </c>
      <c r="R1651" s="18">
        <f t="shared" si="286"/>
        <v>3754.5299999999997</v>
      </c>
      <c r="S1651" s="24">
        <v>-7.9799999999999992E-3</v>
      </c>
      <c r="T1651" s="24">
        <v>-8.7500000000000008E-3</v>
      </c>
      <c r="U1651" s="27">
        <v>0.32345400000000002</v>
      </c>
      <c r="V1651" s="19">
        <f t="shared" si="292"/>
        <v>3234.5400000000004</v>
      </c>
      <c r="W1651" s="24">
        <v>-2.7000000000000001E-3</v>
      </c>
      <c r="X1651" s="24">
        <v>8.0110000000000008E-3</v>
      </c>
      <c r="Y1651" s="28">
        <v>2.5730000000000002E-3</v>
      </c>
      <c r="Z1651" s="28"/>
      <c r="AA1651" s="24">
        <v>33.237900000000003</v>
      </c>
      <c r="AB1651" s="24">
        <v>65.427000000000007</v>
      </c>
      <c r="AC1651" s="29">
        <v>1.6596E-2</v>
      </c>
      <c r="AD1651" s="21">
        <f t="shared" si="287"/>
        <v>165.96</v>
      </c>
      <c r="AE1651" s="24">
        <v>3.271E-3</v>
      </c>
      <c r="AF1651" s="24">
        <v>6.404E-3</v>
      </c>
      <c r="AG1651" s="24">
        <v>1.1604E-2</v>
      </c>
      <c r="AH1651" s="24">
        <v>-7.4190000000000006E-2</v>
      </c>
      <c r="AI1651" s="24">
        <v>0</v>
      </c>
      <c r="AJ1651" s="24">
        <v>0</v>
      </c>
      <c r="AK1651" s="24">
        <v>99.542599999999993</v>
      </c>
      <c r="AL1651" s="23">
        <v>2.5836999999999999E-2</v>
      </c>
      <c r="AM1651" s="23">
        <v>1.4030000000000001E-2</v>
      </c>
      <c r="AN1651" s="23">
        <v>1.4447E-2</v>
      </c>
      <c r="AO1651" s="23">
        <v>5.1330000000000004E-3</v>
      </c>
      <c r="AP1651" s="30">
        <v>3.1497999999999998E-2</v>
      </c>
      <c r="AQ1651" s="23">
        <v>0.16306200000000001</v>
      </c>
      <c r="AR1651" s="23">
        <v>-4.9300000000000004E-3</v>
      </c>
      <c r="AS1651" s="23">
        <v>-5.7000000000000002E-3</v>
      </c>
      <c r="AT1651" s="23">
        <v>0.28273300000000001</v>
      </c>
      <c r="AU1651">
        <f t="shared" si="291"/>
        <v>0.44579500000000005</v>
      </c>
      <c r="AV1651" s="23">
        <v>-2.2399999999999998E-3</v>
      </c>
      <c r="AW1651" s="23">
        <v>7.1180000000000002E-3</v>
      </c>
      <c r="AX1651" s="31">
        <v>1.802E-3</v>
      </c>
      <c r="AY1651" s="23">
        <v>50.603299999999997</v>
      </c>
      <c r="AZ1651" s="23">
        <v>48.858699999999999</v>
      </c>
      <c r="BA1651" s="32">
        <v>1.1161000000000001E-2</v>
      </c>
      <c r="BB1651" s="10">
        <f t="shared" si="298"/>
        <v>1.2963000000000001E-2</v>
      </c>
      <c r="BC1651" s="23">
        <v>4.5040000000000002E-3</v>
      </c>
      <c r="BD1651" s="23">
        <v>2.6340000000000001E-3</v>
      </c>
      <c r="BE1651" s="23">
        <v>4.934E-3</v>
      </c>
      <c r="BF1651" s="23">
        <v>-1.806E-2</v>
      </c>
      <c r="BG1651" s="23">
        <v>0</v>
      </c>
      <c r="BH1651" s="23">
        <v>0</v>
      </c>
      <c r="BI1651" s="22"/>
    </row>
    <row r="1652" spans="1:61" x14ac:dyDescent="0.25">
      <c r="A1652" t="s">
        <v>266</v>
      </c>
      <c r="B1652" t="s">
        <v>264</v>
      </c>
      <c r="C1652">
        <v>1</v>
      </c>
      <c r="D1652">
        <v>114</v>
      </c>
      <c r="E1652">
        <v>40</v>
      </c>
      <c r="F1652">
        <v>20</v>
      </c>
      <c r="G1652">
        <v>100</v>
      </c>
      <c r="H1652">
        <v>3</v>
      </c>
      <c r="I1652">
        <v>794</v>
      </c>
      <c r="J1652">
        <v>1</v>
      </c>
      <c r="K1652" s="1">
        <v>0.109709</v>
      </c>
      <c r="L1652" s="1">
        <v>4.4450999999999997E-2</v>
      </c>
      <c r="M1652" s="1">
        <v>5.5395E-2</v>
      </c>
      <c r="N1652" s="1">
        <v>2.686E-3</v>
      </c>
      <c r="O1652" s="2">
        <v>3.5249000000000003E-2</v>
      </c>
      <c r="P1652" s="17">
        <f t="shared" si="285"/>
        <v>352.49</v>
      </c>
      <c r="Q1652" s="3">
        <v>0.47603600000000001</v>
      </c>
      <c r="R1652" s="18">
        <f t="shared" si="286"/>
        <v>4760.3600000000006</v>
      </c>
      <c r="S1652" s="1">
        <v>5.9599999999999996E-4</v>
      </c>
      <c r="T1652" s="1">
        <v>3.6600000000000001E-4</v>
      </c>
      <c r="U1652" s="4">
        <v>0.23697199999999999</v>
      </c>
      <c r="V1652" s="19">
        <f t="shared" si="292"/>
        <v>2369.7199999999998</v>
      </c>
      <c r="W1652" s="1">
        <v>2.2800000000000001E-4</v>
      </c>
      <c r="X1652" s="1">
        <v>7.9360000000000003E-3</v>
      </c>
      <c r="Y1652" s="5">
        <v>4.8139999999999997E-3</v>
      </c>
      <c r="AA1652" s="1">
        <v>33.238399999999999</v>
      </c>
      <c r="AB1652" s="1">
        <v>65.503500000000003</v>
      </c>
      <c r="AC1652" s="6">
        <v>2.2502000000000001E-2</v>
      </c>
      <c r="AD1652" s="21">
        <f t="shared" si="287"/>
        <v>225.02</v>
      </c>
      <c r="AE1652" s="1">
        <v>3.39E-4</v>
      </c>
      <c r="AF1652" s="1">
        <v>9.7990000000000004E-3</v>
      </c>
      <c r="AG1652" s="1">
        <v>1.372E-2</v>
      </c>
      <c r="AH1652" s="1">
        <v>-1.5720000000000001E-2</v>
      </c>
      <c r="AI1652" s="1">
        <v>0</v>
      </c>
      <c r="AJ1652" s="1">
        <v>0</v>
      </c>
      <c r="AK1652" s="1">
        <v>99.746899999999997</v>
      </c>
      <c r="AL1652">
        <v>2.5832000000000001E-2</v>
      </c>
      <c r="AM1652">
        <v>2.0102999999999999E-2</v>
      </c>
      <c r="AN1652">
        <v>2.2197000000000001E-2</v>
      </c>
      <c r="AO1652">
        <v>2.232E-3</v>
      </c>
      <c r="AP1652" s="7">
        <v>2.7061000000000002E-2</v>
      </c>
      <c r="AQ1652">
        <v>0.20661299999999999</v>
      </c>
      <c r="AR1652">
        <v>3.68E-4</v>
      </c>
      <c r="AS1652">
        <v>2.3800000000000001E-4</v>
      </c>
      <c r="AT1652">
        <v>0.207006</v>
      </c>
      <c r="AU1652">
        <f t="shared" si="291"/>
        <v>0.41361899999999996</v>
      </c>
      <c r="AV1652">
        <v>1.8900000000000001E-4</v>
      </c>
      <c r="AW1652">
        <v>7.0470000000000003E-3</v>
      </c>
      <c r="AX1652" s="8">
        <v>3.3679999999999999E-3</v>
      </c>
      <c r="AY1652">
        <v>50.5717</v>
      </c>
      <c r="AZ1652">
        <v>48.884399999999999</v>
      </c>
      <c r="BA1652" s="9">
        <v>1.5122999999999999E-2</v>
      </c>
      <c r="BB1652" s="10">
        <f t="shared" si="298"/>
        <v>1.8491E-2</v>
      </c>
      <c r="BC1652">
        <v>4.66E-4</v>
      </c>
      <c r="BD1652">
        <v>4.0280000000000003E-3</v>
      </c>
      <c r="BE1652">
        <v>5.829E-3</v>
      </c>
      <c r="BF1652">
        <v>-3.82E-3</v>
      </c>
      <c r="BG1652">
        <v>0</v>
      </c>
      <c r="BH1652">
        <v>0</v>
      </c>
      <c r="BI1652" s="22"/>
    </row>
    <row r="1653" spans="1:61" x14ac:dyDescent="0.25">
      <c r="A1653" t="s">
        <v>266</v>
      </c>
      <c r="B1653" t="s">
        <v>264</v>
      </c>
      <c r="C1653">
        <v>2</v>
      </c>
      <c r="D1653">
        <v>114</v>
      </c>
      <c r="E1653">
        <v>40</v>
      </c>
      <c r="F1653">
        <v>20</v>
      </c>
      <c r="G1653">
        <v>100</v>
      </c>
      <c r="H1653">
        <v>3</v>
      </c>
      <c r="I1653">
        <v>795</v>
      </c>
      <c r="J1653">
        <v>2</v>
      </c>
      <c r="K1653" s="1">
        <v>0.116372</v>
      </c>
      <c r="L1653" s="1">
        <v>2.4379999999999999E-2</v>
      </c>
      <c r="M1653" s="1">
        <v>5.9135E-2</v>
      </c>
      <c r="N1653" s="1">
        <v>6.2E-4</v>
      </c>
      <c r="O1653" s="2">
        <v>4.3063999999999998E-2</v>
      </c>
      <c r="P1653" s="17">
        <f t="shared" si="285"/>
        <v>430.64</v>
      </c>
      <c r="Q1653" s="3">
        <v>0.47643000000000002</v>
      </c>
      <c r="R1653" s="18">
        <f t="shared" si="286"/>
        <v>4764.3</v>
      </c>
      <c r="S1653" s="1">
        <v>1.46E-4</v>
      </c>
      <c r="T1653" s="1">
        <v>-4.4400000000000004E-3</v>
      </c>
      <c r="U1653" s="4">
        <v>0.27579599999999999</v>
      </c>
      <c r="V1653" s="19">
        <f t="shared" si="292"/>
        <v>2757.96</v>
      </c>
      <c r="W1653" s="1">
        <v>-2.5799999999999998E-3</v>
      </c>
      <c r="X1653" s="1">
        <v>7.1300000000000001E-3</v>
      </c>
      <c r="Y1653" s="5">
        <v>8.0990000000000003E-3</v>
      </c>
      <c r="AA1653" s="1">
        <v>33.271299999999997</v>
      </c>
      <c r="AB1653" s="1">
        <v>65.352099999999993</v>
      </c>
      <c r="AC1653" s="6">
        <v>2.4185999999999999E-2</v>
      </c>
      <c r="AD1653" s="21">
        <f t="shared" si="287"/>
        <v>241.85999999999999</v>
      </c>
      <c r="AE1653" s="1">
        <v>1.0460000000000001E-3</v>
      </c>
      <c r="AF1653" s="1">
        <v>-2.3400000000000001E-3</v>
      </c>
      <c r="AG1653" s="1">
        <v>8.6499999999999997E-3</v>
      </c>
      <c r="AH1653" s="1">
        <v>-3.8690000000000002E-2</v>
      </c>
      <c r="AI1653" s="1">
        <v>0</v>
      </c>
      <c r="AJ1653" s="1">
        <v>0</v>
      </c>
      <c r="AK1653" s="1">
        <v>99.620400000000004</v>
      </c>
      <c r="AL1653">
        <v>2.7413E-2</v>
      </c>
      <c r="AM1653">
        <v>1.1030999999999999E-2</v>
      </c>
      <c r="AN1653">
        <v>2.3706000000000001E-2</v>
      </c>
      <c r="AO1653">
        <v>5.1500000000000005E-4</v>
      </c>
      <c r="AP1653" s="7">
        <v>3.3075E-2</v>
      </c>
      <c r="AQ1653">
        <v>0.20687800000000001</v>
      </c>
      <c r="AR1653">
        <v>9.0000000000000006E-5</v>
      </c>
      <c r="AS1653">
        <v>-2.8900000000000002E-3</v>
      </c>
      <c r="AT1653">
        <v>0.24102899999999999</v>
      </c>
      <c r="AU1653">
        <f t="shared" si="291"/>
        <v>0.447907</v>
      </c>
      <c r="AV1653">
        <v>-2.14E-3</v>
      </c>
      <c r="AW1653">
        <v>6.3340000000000002E-3</v>
      </c>
      <c r="AX1653" s="8">
        <v>5.6699999999999997E-3</v>
      </c>
      <c r="AY1653">
        <v>50.6447</v>
      </c>
      <c r="AZ1653">
        <v>48.793599999999998</v>
      </c>
      <c r="BA1653" s="9">
        <v>1.6261999999999999E-2</v>
      </c>
      <c r="BB1653" s="10">
        <f t="shared" si="298"/>
        <v>2.1932E-2</v>
      </c>
      <c r="BC1653">
        <v>1.439E-3</v>
      </c>
      <c r="BD1653">
        <v>-9.6000000000000002E-4</v>
      </c>
      <c r="BE1653">
        <v>3.6770000000000001E-3</v>
      </c>
      <c r="BF1653">
        <v>-9.41E-3</v>
      </c>
      <c r="BG1653">
        <v>0</v>
      </c>
      <c r="BH1653">
        <v>0</v>
      </c>
      <c r="BI1653" s="22"/>
    </row>
    <row r="1654" spans="1:61" x14ac:dyDescent="0.25">
      <c r="A1654" t="s">
        <v>266</v>
      </c>
      <c r="B1654" t="s">
        <v>264</v>
      </c>
      <c r="C1654">
        <v>3</v>
      </c>
      <c r="D1654">
        <v>114</v>
      </c>
      <c r="E1654">
        <v>40</v>
      </c>
      <c r="F1654">
        <v>20</v>
      </c>
      <c r="G1654">
        <v>100</v>
      </c>
      <c r="H1654">
        <v>3</v>
      </c>
      <c r="I1654">
        <v>796</v>
      </c>
      <c r="J1654">
        <v>3</v>
      </c>
      <c r="K1654" s="1">
        <v>0.12141399999999999</v>
      </c>
      <c r="L1654" s="1">
        <v>4.2895999999999997E-2</v>
      </c>
      <c r="M1654" s="1">
        <v>5.0324000000000001E-2</v>
      </c>
      <c r="N1654" s="1">
        <v>1.4829999999999999E-3</v>
      </c>
      <c r="O1654" s="2">
        <v>3.8627000000000002E-2</v>
      </c>
      <c r="P1654" s="17">
        <f t="shared" si="285"/>
        <v>386.27000000000004</v>
      </c>
      <c r="Q1654" s="3">
        <v>0.46101799999999998</v>
      </c>
      <c r="R1654" s="18">
        <f t="shared" si="286"/>
        <v>4610.1799999999994</v>
      </c>
      <c r="S1654" s="1">
        <v>-6.3000000000000003E-4</v>
      </c>
      <c r="T1654" s="1">
        <v>-9.8999999999999999E-4</v>
      </c>
      <c r="U1654" s="4">
        <v>0.29843900000000001</v>
      </c>
      <c r="V1654" s="19">
        <f t="shared" si="292"/>
        <v>2984.39</v>
      </c>
      <c r="W1654" s="1">
        <v>-1.3699999999999999E-3</v>
      </c>
      <c r="X1654" s="1">
        <v>8.9929999999999993E-3</v>
      </c>
      <c r="Y1654" s="5">
        <v>-1.75E-3</v>
      </c>
      <c r="AA1654" s="1">
        <v>33.331699999999998</v>
      </c>
      <c r="AB1654" s="1">
        <v>65.213800000000006</v>
      </c>
      <c r="AC1654" s="6">
        <v>2.4133000000000002E-2</v>
      </c>
      <c r="AD1654" s="21">
        <f t="shared" si="287"/>
        <v>241.33</v>
      </c>
      <c r="AE1654" s="1">
        <v>7.6350000000000003E-3</v>
      </c>
      <c r="AF1654" s="1">
        <v>1.0296E-2</v>
      </c>
      <c r="AG1654" s="1">
        <v>2.0799999999999998E-3</v>
      </c>
      <c r="AH1654" s="1">
        <v>2.0630000000000002E-3</v>
      </c>
      <c r="AI1654" s="1">
        <v>0</v>
      </c>
      <c r="AJ1654" s="1">
        <v>0</v>
      </c>
      <c r="AK1654" s="1">
        <v>99.610100000000003</v>
      </c>
      <c r="AL1654">
        <v>2.8594000000000001E-2</v>
      </c>
      <c r="AM1654">
        <v>1.9404999999999999E-2</v>
      </c>
      <c r="AN1654">
        <v>2.0168999999999999E-2</v>
      </c>
      <c r="AO1654">
        <v>1.2329999999999999E-3</v>
      </c>
      <c r="AP1654" s="7">
        <v>2.9661E-2</v>
      </c>
      <c r="AQ1654">
        <v>0.20013800000000001</v>
      </c>
      <c r="AR1654">
        <v>-3.8999999999999999E-4</v>
      </c>
      <c r="AS1654">
        <v>-6.4999999999999997E-4</v>
      </c>
      <c r="AT1654">
        <v>0.26075599999999999</v>
      </c>
      <c r="AU1654">
        <f t="shared" si="291"/>
        <v>0.46089400000000003</v>
      </c>
      <c r="AV1654">
        <v>-1.14E-3</v>
      </c>
      <c r="AW1654">
        <v>7.9880000000000003E-3</v>
      </c>
      <c r="AX1654" s="8">
        <v>-1.2199999999999999E-3</v>
      </c>
      <c r="AY1654">
        <v>50.724499999999999</v>
      </c>
      <c r="AZ1654">
        <v>48.678699999999999</v>
      </c>
      <c r="BA1654" s="9">
        <v>1.6223000000000001E-2</v>
      </c>
      <c r="BB1654" s="10">
        <f t="shared" si="298"/>
        <v>1.5003000000000001E-2</v>
      </c>
      <c r="BC1654">
        <v>1.0508999999999999E-2</v>
      </c>
      <c r="BD1654">
        <v>4.2329999999999998E-3</v>
      </c>
      <c r="BE1654">
        <v>8.8400000000000002E-4</v>
      </c>
      <c r="BF1654">
        <v>5.0199999999999995E-4</v>
      </c>
      <c r="BG1654">
        <v>0</v>
      </c>
      <c r="BH1654">
        <v>0</v>
      </c>
      <c r="BI1654" s="22"/>
    </row>
    <row r="1655" spans="1:61" x14ac:dyDescent="0.25">
      <c r="A1655" t="s">
        <v>266</v>
      </c>
      <c r="B1655" t="s">
        <v>264</v>
      </c>
      <c r="C1655">
        <v>4</v>
      </c>
      <c r="D1655">
        <v>114</v>
      </c>
      <c r="E1655">
        <v>40</v>
      </c>
      <c r="F1655">
        <v>20</v>
      </c>
      <c r="G1655">
        <v>100</v>
      </c>
      <c r="H1655">
        <v>3</v>
      </c>
      <c r="I1655">
        <v>797</v>
      </c>
      <c r="J1655">
        <v>4</v>
      </c>
      <c r="K1655" s="1">
        <v>7.5322E-2</v>
      </c>
      <c r="L1655" s="1">
        <v>4.6452E-2</v>
      </c>
      <c r="M1655" s="1">
        <v>5.5351999999999998E-2</v>
      </c>
      <c r="N1655" s="1">
        <v>8.7900000000000001E-4</v>
      </c>
      <c r="O1655" s="2">
        <v>3.9747999999999999E-2</v>
      </c>
      <c r="P1655" s="17">
        <f t="shared" si="285"/>
        <v>397.47999999999996</v>
      </c>
      <c r="Q1655" s="3">
        <v>0.46859000000000001</v>
      </c>
      <c r="R1655" s="18">
        <f t="shared" si="286"/>
        <v>4685.8999999999996</v>
      </c>
      <c r="S1655" s="1">
        <v>7.0200000000000004E-4</v>
      </c>
      <c r="T1655" s="1">
        <v>-7.1900000000000002E-3</v>
      </c>
      <c r="U1655" s="4">
        <v>0.27809099999999998</v>
      </c>
      <c r="V1655" s="19">
        <f t="shared" si="292"/>
        <v>2780.91</v>
      </c>
      <c r="W1655" s="1">
        <v>-1.8699999999999999E-3</v>
      </c>
      <c r="X1655" s="1">
        <v>1.0101000000000001E-2</v>
      </c>
      <c r="Y1655" s="5">
        <v>1.2849999999999999E-3</v>
      </c>
      <c r="AA1655" s="1">
        <v>33.4923</v>
      </c>
      <c r="AB1655" s="1">
        <v>65.444800000000001</v>
      </c>
      <c r="AC1655" s="6">
        <v>1.9626000000000001E-2</v>
      </c>
      <c r="AD1655" s="21">
        <f t="shared" si="287"/>
        <v>196.26000000000002</v>
      </c>
      <c r="AE1655" s="1">
        <v>-3.0699999999999998E-3</v>
      </c>
      <c r="AF1655" s="1">
        <v>6.0080000000000003E-3</v>
      </c>
      <c r="AG1655" s="1">
        <v>3.1809999999999998E-3</v>
      </c>
      <c r="AH1655" s="1">
        <v>1.9430000000000001E-3</v>
      </c>
      <c r="AI1655" s="1">
        <v>0</v>
      </c>
      <c r="AJ1655" s="1">
        <v>0</v>
      </c>
      <c r="AK1655" s="1">
        <v>99.932299999999998</v>
      </c>
      <c r="AL1655">
        <v>1.7673000000000001E-2</v>
      </c>
      <c r="AM1655">
        <v>2.0934000000000001E-2</v>
      </c>
      <c r="AN1655">
        <v>2.2100999999999999E-2</v>
      </c>
      <c r="AO1655">
        <v>7.2800000000000002E-4</v>
      </c>
      <c r="AP1655" s="7">
        <v>3.0407E-2</v>
      </c>
      <c r="AQ1655">
        <v>0.20266300000000001</v>
      </c>
      <c r="AR1655">
        <v>4.3199999999999998E-4</v>
      </c>
      <c r="AS1655">
        <v>-4.6699999999999997E-3</v>
      </c>
      <c r="AT1655">
        <v>0.242067</v>
      </c>
      <c r="AU1655">
        <f t="shared" si="291"/>
        <v>0.44473000000000001</v>
      </c>
      <c r="AV1655">
        <v>-1.5399999999999999E-3</v>
      </c>
      <c r="AW1655">
        <v>8.9379999999999998E-3</v>
      </c>
      <c r="AX1655" s="8">
        <v>8.9599999999999999E-4</v>
      </c>
      <c r="AY1655">
        <v>50.777999999999999</v>
      </c>
      <c r="AZ1655">
        <v>48.668199999999999</v>
      </c>
      <c r="BA1655" s="9">
        <v>1.3143E-2</v>
      </c>
      <c r="BB1655" s="10">
        <f t="shared" si="298"/>
        <v>1.4038999999999999E-2</v>
      </c>
      <c r="BC1655">
        <v>-4.2100000000000002E-3</v>
      </c>
      <c r="BD1655">
        <v>2.4610000000000001E-3</v>
      </c>
      <c r="BE1655">
        <v>1.3470000000000001E-3</v>
      </c>
      <c r="BF1655">
        <v>4.7100000000000001E-4</v>
      </c>
      <c r="BG1655">
        <v>0</v>
      </c>
      <c r="BH1655">
        <v>0</v>
      </c>
      <c r="BI1655" s="22"/>
    </row>
    <row r="1656" spans="1:61" x14ac:dyDescent="0.25">
      <c r="A1656" t="s">
        <v>266</v>
      </c>
      <c r="B1656" t="s">
        <v>264</v>
      </c>
      <c r="C1656">
        <v>5</v>
      </c>
      <c r="D1656">
        <v>114</v>
      </c>
      <c r="E1656">
        <v>40</v>
      </c>
      <c r="F1656">
        <v>20</v>
      </c>
      <c r="G1656">
        <v>100</v>
      </c>
      <c r="H1656">
        <v>3</v>
      </c>
      <c r="I1656">
        <v>798</v>
      </c>
      <c r="J1656">
        <v>5</v>
      </c>
      <c r="K1656" s="1">
        <v>0.106492</v>
      </c>
      <c r="L1656" s="1">
        <v>3.2799000000000002E-2</v>
      </c>
      <c r="M1656" s="1">
        <v>6.2637999999999999E-2</v>
      </c>
      <c r="N1656" s="1">
        <v>3.5500000000000001E-4</v>
      </c>
      <c r="O1656" s="2">
        <v>3.7100000000000001E-2</v>
      </c>
      <c r="P1656" s="17">
        <f t="shared" si="285"/>
        <v>371</v>
      </c>
      <c r="Q1656" s="3">
        <v>0.50700299999999998</v>
      </c>
      <c r="R1656" s="18">
        <f t="shared" si="286"/>
        <v>5070.03</v>
      </c>
      <c r="S1656" s="1">
        <v>-4.7999999999999996E-3</v>
      </c>
      <c r="T1656" s="1">
        <v>6.8400000000000004E-4</v>
      </c>
      <c r="U1656" s="4">
        <v>0.28815600000000002</v>
      </c>
      <c r="V1656" s="19">
        <f t="shared" si="292"/>
        <v>2881.5600000000004</v>
      </c>
      <c r="W1656" s="1">
        <v>-3.2399999999999998E-3</v>
      </c>
      <c r="X1656" s="1">
        <v>6.1780000000000003E-3</v>
      </c>
      <c r="Y1656" s="5">
        <v>-1.25E-3</v>
      </c>
      <c r="AA1656" s="1">
        <v>33.246000000000002</v>
      </c>
      <c r="AB1656" s="1">
        <v>65.093100000000007</v>
      </c>
      <c r="AC1656" s="6">
        <v>3.1634000000000002E-2</v>
      </c>
      <c r="AD1656" s="21">
        <f t="shared" si="287"/>
        <v>316.34000000000003</v>
      </c>
      <c r="AE1656" s="1">
        <v>1.763E-3</v>
      </c>
      <c r="AF1656" s="1">
        <v>2.0663999999999998E-2</v>
      </c>
      <c r="AG1656" s="1">
        <v>2.183E-3</v>
      </c>
      <c r="AH1656" s="1">
        <v>-3.9500000000000004E-3</v>
      </c>
      <c r="AI1656" s="1">
        <v>0</v>
      </c>
      <c r="AJ1656" s="1">
        <v>0</v>
      </c>
      <c r="AK1656" s="1">
        <v>99.423599999999993</v>
      </c>
      <c r="AL1656">
        <v>2.5135000000000001E-2</v>
      </c>
      <c r="AM1656">
        <v>1.487E-2</v>
      </c>
      <c r="AN1656">
        <v>2.5159999999999998E-2</v>
      </c>
      <c r="AO1656">
        <v>2.9599999999999998E-4</v>
      </c>
      <c r="AP1656" s="7">
        <v>2.8551E-2</v>
      </c>
      <c r="AQ1656">
        <v>0.220586</v>
      </c>
      <c r="AR1656">
        <v>-2.97E-3</v>
      </c>
      <c r="AS1656">
        <v>4.46E-4</v>
      </c>
      <c r="AT1656">
        <v>0.25232599999999999</v>
      </c>
      <c r="AU1656">
        <f t="shared" si="291"/>
        <v>0.472912</v>
      </c>
      <c r="AV1656">
        <v>-2.6900000000000001E-3</v>
      </c>
      <c r="AW1656">
        <v>5.4990000000000004E-3</v>
      </c>
      <c r="AX1656" s="8">
        <v>-8.8000000000000003E-4</v>
      </c>
      <c r="AY1656">
        <v>50.7057</v>
      </c>
      <c r="AZ1656">
        <v>48.695799999999998</v>
      </c>
      <c r="BA1656" s="9">
        <v>2.1311E-2</v>
      </c>
      <c r="BB1656" s="10">
        <f t="shared" si="298"/>
        <v>2.0431000000000001E-2</v>
      </c>
      <c r="BC1656">
        <v>2.4320000000000001E-3</v>
      </c>
      <c r="BD1656">
        <v>8.5140000000000007E-3</v>
      </c>
      <c r="BE1656">
        <v>9.3000000000000005E-4</v>
      </c>
      <c r="BF1656">
        <v>-9.6000000000000002E-4</v>
      </c>
      <c r="BG1656">
        <v>0</v>
      </c>
      <c r="BH1656">
        <v>0</v>
      </c>
      <c r="BI1656" s="22"/>
    </row>
    <row r="1657" spans="1:61" x14ac:dyDescent="0.25">
      <c r="A1657" t="s">
        <v>266</v>
      </c>
      <c r="B1657" t="s">
        <v>264</v>
      </c>
      <c r="C1657">
        <v>6</v>
      </c>
      <c r="D1657">
        <v>114</v>
      </c>
      <c r="E1657">
        <v>40</v>
      </c>
      <c r="F1657">
        <v>20</v>
      </c>
      <c r="G1657">
        <v>100</v>
      </c>
      <c r="H1657">
        <v>3</v>
      </c>
      <c r="I1657">
        <v>799</v>
      </c>
      <c r="J1657">
        <v>6</v>
      </c>
      <c r="K1657" s="1">
        <v>0.11194999999999999</v>
      </c>
      <c r="L1657" s="1">
        <v>4.9139000000000002E-2</v>
      </c>
      <c r="M1657" s="1">
        <v>5.2406000000000001E-2</v>
      </c>
      <c r="N1657" s="1">
        <v>1.147E-3</v>
      </c>
      <c r="O1657" s="2">
        <v>4.3015999999999999E-2</v>
      </c>
      <c r="P1657" s="17">
        <f t="shared" si="285"/>
        <v>430.15999999999997</v>
      </c>
      <c r="Q1657" s="3">
        <v>0.47159499999999999</v>
      </c>
      <c r="R1657" s="18">
        <f t="shared" si="286"/>
        <v>4715.95</v>
      </c>
      <c r="S1657" s="1">
        <v>-1.33E-3</v>
      </c>
      <c r="T1657" s="1">
        <v>-3.13E-3</v>
      </c>
      <c r="U1657" s="4">
        <v>0.21202099999999999</v>
      </c>
      <c r="V1657" s="19">
        <f t="shared" si="292"/>
        <v>2120.21</v>
      </c>
      <c r="W1657" s="1">
        <v>-8.1099999999999992E-3</v>
      </c>
      <c r="X1657" s="1">
        <v>7.2189999999999997E-3</v>
      </c>
      <c r="Y1657" s="5">
        <v>7.3999999999999999E-4</v>
      </c>
      <c r="AA1657" s="1">
        <v>33.3932</v>
      </c>
      <c r="AB1657" s="1">
        <v>65.711399999999998</v>
      </c>
      <c r="AC1657" s="6">
        <v>2.6412000000000001E-2</v>
      </c>
      <c r="AD1657" s="21">
        <f t="shared" si="287"/>
        <v>264.12</v>
      </c>
      <c r="AE1657" s="1">
        <v>3.1679999999999998E-3</v>
      </c>
      <c r="AF1657" s="1">
        <v>1.0727E-2</v>
      </c>
      <c r="AG1657" s="1">
        <v>1.7000000000000001E-2</v>
      </c>
      <c r="AH1657" s="1">
        <v>-1.316E-2</v>
      </c>
      <c r="AI1657" s="1">
        <v>0</v>
      </c>
      <c r="AJ1657" s="1">
        <v>0</v>
      </c>
      <c r="AK1657" s="1">
        <v>100.08499999999999</v>
      </c>
      <c r="AL1657">
        <v>2.6263000000000002E-2</v>
      </c>
      <c r="AM1657">
        <v>2.2141999999999998E-2</v>
      </c>
      <c r="AN1657">
        <v>2.0922E-2</v>
      </c>
      <c r="AO1657">
        <v>9.5E-4</v>
      </c>
      <c r="AP1657" s="7">
        <v>3.2903000000000002E-2</v>
      </c>
      <c r="AQ1657">
        <v>0.20393500000000001</v>
      </c>
      <c r="AR1657">
        <v>-8.1999999999999998E-4</v>
      </c>
      <c r="AS1657">
        <v>-2.0300000000000001E-3</v>
      </c>
      <c r="AT1657">
        <v>0.184531</v>
      </c>
      <c r="AU1657">
        <f t="shared" si="291"/>
        <v>0.38846599999999998</v>
      </c>
      <c r="AV1657">
        <v>-6.6899999999999998E-3</v>
      </c>
      <c r="AW1657">
        <v>6.3870000000000003E-3</v>
      </c>
      <c r="AX1657" s="8">
        <v>5.1599999999999997E-4</v>
      </c>
      <c r="AY1657">
        <v>50.620800000000003</v>
      </c>
      <c r="AZ1657">
        <v>48.859699999999997</v>
      </c>
      <c r="BA1657" s="9">
        <v>1.7684999999999999E-2</v>
      </c>
      <c r="BB1657" s="10">
        <f t="shared" si="298"/>
        <v>1.8200999999999998E-2</v>
      </c>
      <c r="BC1657">
        <v>4.3439999999999998E-3</v>
      </c>
      <c r="BD1657">
        <v>4.3930000000000002E-3</v>
      </c>
      <c r="BE1657">
        <v>7.1970000000000003E-3</v>
      </c>
      <c r="BF1657">
        <v>-3.1900000000000001E-3</v>
      </c>
      <c r="BG1657">
        <v>0</v>
      </c>
      <c r="BH1657">
        <v>0</v>
      </c>
      <c r="BI1657" s="22"/>
    </row>
    <row r="1658" spans="1:61" x14ac:dyDescent="0.25">
      <c r="A1658" t="s">
        <v>266</v>
      </c>
      <c r="B1658" t="s">
        <v>264</v>
      </c>
      <c r="C1658">
        <v>7</v>
      </c>
      <c r="D1658">
        <v>114</v>
      </c>
      <c r="E1658">
        <v>40</v>
      </c>
      <c r="F1658">
        <v>20</v>
      </c>
      <c r="G1658">
        <v>100</v>
      </c>
      <c r="H1658">
        <v>3</v>
      </c>
      <c r="I1658">
        <v>800</v>
      </c>
      <c r="J1658">
        <v>7</v>
      </c>
      <c r="K1658" s="1">
        <v>0.120876</v>
      </c>
      <c r="L1658" s="1">
        <v>4.3110999999999997E-2</v>
      </c>
      <c r="M1658" s="1">
        <v>4.5267000000000002E-2</v>
      </c>
      <c r="N1658" s="1">
        <v>8.6700000000000004E-4</v>
      </c>
      <c r="O1658" s="2">
        <v>4.2731999999999999E-2</v>
      </c>
      <c r="P1658" s="17">
        <f t="shared" si="285"/>
        <v>427.32</v>
      </c>
      <c r="Q1658" s="3">
        <v>0.50004899999999997</v>
      </c>
      <c r="R1658" s="18">
        <f t="shared" si="286"/>
        <v>5000.49</v>
      </c>
      <c r="S1658" s="1">
        <v>-5.3400000000000001E-3</v>
      </c>
      <c r="T1658" s="1">
        <v>-6.7400000000000003E-3</v>
      </c>
      <c r="U1658" s="4">
        <v>0.199602</v>
      </c>
      <c r="V1658" s="19">
        <f t="shared" si="292"/>
        <v>1996.02</v>
      </c>
      <c r="W1658" s="1">
        <v>-4.4299999999999999E-3</v>
      </c>
      <c r="X1658" s="1">
        <v>9.2680000000000002E-3</v>
      </c>
      <c r="Y1658" s="5">
        <v>-7.3999999999999999E-4</v>
      </c>
      <c r="AA1658" s="1">
        <v>33.392299999999999</v>
      </c>
      <c r="AB1658" s="1">
        <v>65.798400000000001</v>
      </c>
      <c r="AC1658" s="6">
        <v>3.0748999999999999E-2</v>
      </c>
      <c r="AD1658" s="21">
        <f t="shared" si="287"/>
        <v>307.49</v>
      </c>
      <c r="AE1658" s="1">
        <v>1.103E-3</v>
      </c>
      <c r="AF1658" s="1">
        <v>7.0369999999999999E-3</v>
      </c>
      <c r="AG1658" s="1">
        <v>1.2355E-2</v>
      </c>
      <c r="AH1658" s="1">
        <v>-2.9319999999999999E-2</v>
      </c>
      <c r="AI1658" s="1">
        <v>0</v>
      </c>
      <c r="AJ1658" s="1">
        <v>0</v>
      </c>
      <c r="AK1658" s="1">
        <v>100.157</v>
      </c>
      <c r="AL1658">
        <v>2.8341999999999999E-2</v>
      </c>
      <c r="AM1658">
        <v>1.9415999999999999E-2</v>
      </c>
      <c r="AN1658">
        <v>1.8062000000000002E-2</v>
      </c>
      <c r="AO1658">
        <v>7.1699999999999997E-4</v>
      </c>
      <c r="AP1658" s="7">
        <v>3.2668000000000003E-2</v>
      </c>
      <c r="AQ1658">
        <v>0.21612600000000001</v>
      </c>
      <c r="AR1658">
        <v>-3.29E-3</v>
      </c>
      <c r="AS1658">
        <v>-4.3699999999999998E-3</v>
      </c>
      <c r="AT1658">
        <v>0.17363000000000001</v>
      </c>
      <c r="AU1658">
        <f t="shared" si="291"/>
        <v>0.38975599999999999</v>
      </c>
      <c r="AV1658">
        <v>-3.65E-3</v>
      </c>
      <c r="AW1658">
        <v>8.1949999999999992E-3</v>
      </c>
      <c r="AX1658" s="8">
        <v>-5.1999999999999995E-4</v>
      </c>
      <c r="AY1658">
        <v>50.5929</v>
      </c>
      <c r="AZ1658">
        <v>48.898699999999998</v>
      </c>
      <c r="BA1658" s="9">
        <v>2.0579E-2</v>
      </c>
      <c r="BB1658" s="10">
        <f t="shared" si="298"/>
        <v>2.0059E-2</v>
      </c>
      <c r="BC1658">
        <v>1.511E-3</v>
      </c>
      <c r="BD1658">
        <v>2.8800000000000002E-3</v>
      </c>
      <c r="BE1658">
        <v>5.228E-3</v>
      </c>
      <c r="BF1658">
        <v>-7.1000000000000004E-3</v>
      </c>
      <c r="BG1658">
        <v>0</v>
      </c>
      <c r="BH1658">
        <v>0</v>
      </c>
      <c r="BI1658" s="22"/>
    </row>
    <row r="1659" spans="1:61" x14ac:dyDescent="0.25">
      <c r="A1659" t="s">
        <v>266</v>
      </c>
      <c r="B1659" t="s">
        <v>264</v>
      </c>
      <c r="C1659">
        <v>8</v>
      </c>
      <c r="D1659">
        <v>114</v>
      </c>
      <c r="E1659">
        <v>40</v>
      </c>
      <c r="F1659">
        <v>20</v>
      </c>
      <c r="G1659">
        <v>100</v>
      </c>
      <c r="H1659">
        <v>3</v>
      </c>
      <c r="I1659">
        <v>801</v>
      </c>
      <c r="J1659">
        <v>8</v>
      </c>
      <c r="K1659" s="1">
        <v>0.135765</v>
      </c>
      <c r="L1659" s="1">
        <v>2.9346000000000001E-2</v>
      </c>
      <c r="M1659" s="1">
        <v>5.7445000000000003E-2</v>
      </c>
      <c r="N1659" s="1">
        <v>-5.4000000000000001E-4</v>
      </c>
      <c r="O1659" s="2">
        <v>4.0250000000000001E-2</v>
      </c>
      <c r="P1659" s="17">
        <f t="shared" si="285"/>
        <v>402.5</v>
      </c>
      <c r="Q1659" s="3">
        <v>0.47950199999999998</v>
      </c>
      <c r="R1659" s="18">
        <f t="shared" si="286"/>
        <v>4795.0199999999995</v>
      </c>
      <c r="S1659" s="1">
        <v>-3.82E-3</v>
      </c>
      <c r="T1659" s="1">
        <v>-4.7499999999999999E-3</v>
      </c>
      <c r="U1659" s="4">
        <v>0.22431899999999999</v>
      </c>
      <c r="V1659" s="19">
        <f t="shared" si="292"/>
        <v>2243.19</v>
      </c>
      <c r="W1659" s="1">
        <v>4.9399999999999997E-4</v>
      </c>
      <c r="X1659" s="1">
        <v>6.241E-3</v>
      </c>
      <c r="Y1659" s="5">
        <v>3.764E-3</v>
      </c>
      <c r="AA1659" s="1">
        <v>33.287100000000002</v>
      </c>
      <c r="AB1659" s="1">
        <v>65.921899999999994</v>
      </c>
      <c r="AC1659" s="6">
        <v>2.7793000000000002E-2</v>
      </c>
      <c r="AD1659" s="21">
        <f t="shared" si="287"/>
        <v>277.93</v>
      </c>
      <c r="AE1659" s="1">
        <v>3.741E-3</v>
      </c>
      <c r="AF1659" s="1">
        <v>3.4680000000000002E-3</v>
      </c>
      <c r="AG1659" s="1">
        <v>1.3351999999999999E-2</v>
      </c>
      <c r="AH1659" s="1">
        <v>2.6537000000000002E-2</v>
      </c>
      <c r="AI1659" s="1">
        <v>0</v>
      </c>
      <c r="AJ1659" s="1">
        <v>0</v>
      </c>
      <c r="AK1659" s="1">
        <v>100.252</v>
      </c>
      <c r="AL1659">
        <v>3.1843999999999997E-2</v>
      </c>
      <c r="AM1659">
        <v>1.3221E-2</v>
      </c>
      <c r="AN1659">
        <v>2.2929000000000001E-2</v>
      </c>
      <c r="AO1659">
        <v>-4.4999999999999999E-4</v>
      </c>
      <c r="AP1659" s="7">
        <v>3.0782E-2</v>
      </c>
      <c r="AQ1659">
        <v>0.207318</v>
      </c>
      <c r="AR1659">
        <v>-2.3500000000000001E-3</v>
      </c>
      <c r="AS1659">
        <v>-3.0799999999999998E-3</v>
      </c>
      <c r="AT1659">
        <v>0.19520000000000001</v>
      </c>
      <c r="AU1659">
        <f t="shared" si="291"/>
        <v>0.40251800000000004</v>
      </c>
      <c r="AV1659">
        <v>4.08E-4</v>
      </c>
      <c r="AW1659">
        <v>5.5209999999999999E-3</v>
      </c>
      <c r="AX1659" s="8">
        <v>2.624E-3</v>
      </c>
      <c r="AY1659">
        <v>50.451099999999997</v>
      </c>
      <c r="AZ1659">
        <v>49.0077</v>
      </c>
      <c r="BA1659" s="9">
        <v>1.8606999999999999E-2</v>
      </c>
      <c r="BB1659" s="10">
        <f t="shared" si="298"/>
        <v>2.1231E-2</v>
      </c>
      <c r="BC1659">
        <v>5.1279999999999997E-3</v>
      </c>
      <c r="BD1659">
        <v>1.42E-3</v>
      </c>
      <c r="BE1659">
        <v>5.6509999999999998E-3</v>
      </c>
      <c r="BF1659">
        <v>6.4289999999999998E-3</v>
      </c>
      <c r="BG1659">
        <v>0</v>
      </c>
      <c r="BH1659">
        <v>0</v>
      </c>
      <c r="BI1659" s="22"/>
    </row>
    <row r="1660" spans="1:61" x14ac:dyDescent="0.25">
      <c r="A1660" t="s">
        <v>266</v>
      </c>
      <c r="B1660" t="s">
        <v>264</v>
      </c>
      <c r="C1660">
        <v>9</v>
      </c>
      <c r="D1660">
        <v>114</v>
      </c>
      <c r="E1660">
        <v>40</v>
      </c>
      <c r="F1660">
        <v>20</v>
      </c>
      <c r="G1660">
        <v>100</v>
      </c>
      <c r="H1660">
        <v>3</v>
      </c>
      <c r="I1660">
        <v>802</v>
      </c>
      <c r="J1660">
        <v>9</v>
      </c>
      <c r="K1660" s="1">
        <v>0.12689300000000001</v>
      </c>
      <c r="L1660" s="1">
        <v>4.5447000000000001E-2</v>
      </c>
      <c r="M1660" s="1">
        <v>3.8294000000000002E-2</v>
      </c>
      <c r="N1660" s="1">
        <v>3.9940000000000002E-3</v>
      </c>
      <c r="O1660" s="2">
        <v>3.5304000000000002E-2</v>
      </c>
      <c r="P1660" s="17">
        <f t="shared" si="285"/>
        <v>353.04</v>
      </c>
      <c r="Q1660" s="3">
        <v>0.45136799999999999</v>
      </c>
      <c r="R1660" s="18">
        <f t="shared" si="286"/>
        <v>4513.68</v>
      </c>
      <c r="S1660" s="1">
        <v>-8.3000000000000001E-4</v>
      </c>
      <c r="T1660" s="1">
        <v>-6.6800000000000002E-3</v>
      </c>
      <c r="U1660" s="4">
        <v>0.20705399999999999</v>
      </c>
      <c r="V1660" s="19">
        <f t="shared" si="292"/>
        <v>2070.54</v>
      </c>
      <c r="W1660" s="1">
        <v>-2.3999999999999998E-3</v>
      </c>
      <c r="X1660" s="1">
        <v>8.4290000000000007E-3</v>
      </c>
      <c r="Y1660" s="5">
        <v>-1.73E-3</v>
      </c>
      <c r="AA1660" s="1">
        <v>33.358499999999999</v>
      </c>
      <c r="AB1660" s="1">
        <v>65.674999999999997</v>
      </c>
      <c r="AC1660" s="6">
        <v>1.7132000000000001E-2</v>
      </c>
      <c r="AD1660" s="21">
        <f t="shared" si="287"/>
        <v>171.32000000000002</v>
      </c>
      <c r="AE1660" s="1">
        <v>2.3089999999999999E-3</v>
      </c>
      <c r="AF1660" s="1">
        <v>8.2310000000000005E-3</v>
      </c>
      <c r="AG1660" s="1">
        <v>2.0438999999999999E-2</v>
      </c>
      <c r="AH1660" s="1">
        <v>2.7275000000000001E-2</v>
      </c>
      <c r="AI1660" s="1">
        <v>0</v>
      </c>
      <c r="AJ1660" s="1">
        <v>0</v>
      </c>
      <c r="AK1660" s="1">
        <v>100.014</v>
      </c>
      <c r="AL1660">
        <v>2.9797000000000001E-2</v>
      </c>
      <c r="AM1660">
        <v>2.0497999999999999E-2</v>
      </c>
      <c r="AN1660">
        <v>1.5302E-2</v>
      </c>
      <c r="AO1660">
        <v>3.3089999999999999E-3</v>
      </c>
      <c r="AP1660" s="7">
        <v>2.7029000000000001E-2</v>
      </c>
      <c r="AQ1660">
        <v>0.19537399999999999</v>
      </c>
      <c r="AR1660">
        <v>-5.1000000000000004E-4</v>
      </c>
      <c r="AS1660">
        <v>-4.3400000000000001E-3</v>
      </c>
      <c r="AT1660">
        <v>0.18037900000000001</v>
      </c>
      <c r="AU1660">
        <f t="shared" si="291"/>
        <v>0.375753</v>
      </c>
      <c r="AV1660">
        <v>-1.98E-3</v>
      </c>
      <c r="AW1660">
        <v>7.4650000000000003E-3</v>
      </c>
      <c r="AX1660" s="8">
        <v>-1.2099999999999999E-3</v>
      </c>
      <c r="AY1660">
        <v>50.616399999999999</v>
      </c>
      <c r="AZ1660">
        <v>48.879100000000001</v>
      </c>
      <c r="BA1660" s="9">
        <v>1.1483E-2</v>
      </c>
      <c r="BB1660" s="10">
        <f t="shared" si="298"/>
        <v>1.0273000000000001E-2</v>
      </c>
      <c r="BC1660">
        <v>3.1679999999999998E-3</v>
      </c>
      <c r="BD1660">
        <v>3.3739999999999998E-3</v>
      </c>
      <c r="BE1660">
        <v>8.6599999999999993E-3</v>
      </c>
      <c r="BF1660">
        <v>6.6160000000000004E-3</v>
      </c>
      <c r="BG1660">
        <v>0</v>
      </c>
      <c r="BH1660">
        <v>0</v>
      </c>
      <c r="BI1660" s="22"/>
    </row>
    <row r="1661" spans="1:61" x14ac:dyDescent="0.25">
      <c r="A1661" t="s">
        <v>266</v>
      </c>
      <c r="B1661" t="s">
        <v>264</v>
      </c>
      <c r="C1661">
        <v>10</v>
      </c>
      <c r="D1661">
        <v>114</v>
      </c>
      <c r="E1661">
        <v>40</v>
      </c>
      <c r="F1661">
        <v>20</v>
      </c>
      <c r="G1661">
        <v>100</v>
      </c>
      <c r="H1661">
        <v>3</v>
      </c>
      <c r="I1661">
        <v>803</v>
      </c>
      <c r="J1661">
        <v>10</v>
      </c>
      <c r="K1661" s="1">
        <v>0.12856200000000001</v>
      </c>
      <c r="L1661" s="1">
        <v>4.8023000000000003E-2</v>
      </c>
      <c r="M1661" s="1">
        <v>4.8848999999999997E-2</v>
      </c>
      <c r="N1661" s="1">
        <v>3.9599999999999998E-4</v>
      </c>
      <c r="O1661" s="2">
        <v>3.8563E-2</v>
      </c>
      <c r="P1661" s="17">
        <f t="shared" si="285"/>
        <v>385.63</v>
      </c>
      <c r="Q1661" s="3">
        <v>0.48972900000000003</v>
      </c>
      <c r="R1661" s="18">
        <f t="shared" si="286"/>
        <v>4897.29</v>
      </c>
      <c r="S1661" s="1">
        <v>-1.9499999999999999E-3</v>
      </c>
      <c r="T1661" s="1">
        <v>2.673E-3</v>
      </c>
      <c r="U1661" s="4">
        <v>0.23990500000000001</v>
      </c>
      <c r="V1661" s="19">
        <f t="shared" si="292"/>
        <v>2399.0500000000002</v>
      </c>
      <c r="W1661" s="1">
        <v>3.8999999999999999E-5</v>
      </c>
      <c r="X1661" s="1">
        <v>1.0944000000000001E-2</v>
      </c>
      <c r="Y1661" s="5">
        <v>1.157E-3</v>
      </c>
      <c r="AA1661" s="1">
        <v>33.198399999999999</v>
      </c>
      <c r="AB1661" s="1">
        <v>65.540300000000002</v>
      </c>
      <c r="AC1661" s="6">
        <v>2.8431000000000001E-2</v>
      </c>
      <c r="AD1661" s="21">
        <f t="shared" si="287"/>
        <v>284.31</v>
      </c>
      <c r="AE1661" s="1">
        <v>2.6610000000000002E-3</v>
      </c>
      <c r="AF1661" s="1">
        <v>8.548E-3</v>
      </c>
      <c r="AG1661" s="1">
        <v>9.4730000000000005E-3</v>
      </c>
      <c r="AH1661" s="1">
        <v>-7.1919999999999998E-2</v>
      </c>
      <c r="AI1661" s="1">
        <v>0</v>
      </c>
      <c r="AJ1661" s="1">
        <v>0</v>
      </c>
      <c r="AK1661" s="1">
        <v>99.722800000000007</v>
      </c>
      <c r="AL1661">
        <v>3.0280000000000001E-2</v>
      </c>
      <c r="AM1661">
        <v>2.1725999999999999E-2</v>
      </c>
      <c r="AN1661">
        <v>1.9578999999999999E-2</v>
      </c>
      <c r="AO1661">
        <v>3.2899999999999997E-4</v>
      </c>
      <c r="AP1661" s="7">
        <v>2.9614000000000001E-2</v>
      </c>
      <c r="AQ1661">
        <v>0.21262</v>
      </c>
      <c r="AR1661">
        <v>-1.2099999999999999E-3</v>
      </c>
      <c r="AS1661">
        <v>1.7409999999999999E-3</v>
      </c>
      <c r="AT1661">
        <v>0.20963000000000001</v>
      </c>
      <c r="AU1661">
        <f t="shared" si="291"/>
        <v>0.42225000000000001</v>
      </c>
      <c r="AV1661">
        <v>3.1999999999999999E-5</v>
      </c>
      <c r="AW1661">
        <v>9.7210000000000005E-3</v>
      </c>
      <c r="AX1661" s="8">
        <v>8.0999999999999996E-4</v>
      </c>
      <c r="AY1661">
        <v>50.525799999999997</v>
      </c>
      <c r="AZ1661">
        <v>48.926499999999997</v>
      </c>
      <c r="BA1661" s="9">
        <v>1.9113000000000002E-2</v>
      </c>
      <c r="BB1661" s="10">
        <f t="shared" si="298"/>
        <v>1.9923000000000003E-2</v>
      </c>
      <c r="BC1661">
        <v>3.6619999999999999E-3</v>
      </c>
      <c r="BD1661">
        <v>3.5149999999999999E-3</v>
      </c>
      <c r="BE1661">
        <v>4.0260000000000001E-3</v>
      </c>
      <c r="BF1661">
        <v>-1.7500000000000002E-2</v>
      </c>
      <c r="BG1661">
        <v>0</v>
      </c>
      <c r="BH1661">
        <v>0</v>
      </c>
      <c r="BI1661" s="22"/>
    </row>
    <row r="1662" spans="1:61" x14ac:dyDescent="0.25">
      <c r="A1662" t="s">
        <v>266</v>
      </c>
      <c r="B1662" t="s">
        <v>264</v>
      </c>
      <c r="C1662">
        <v>11</v>
      </c>
      <c r="D1662">
        <v>114</v>
      </c>
      <c r="E1662">
        <v>40</v>
      </c>
      <c r="F1662">
        <v>20</v>
      </c>
      <c r="G1662">
        <v>100</v>
      </c>
      <c r="H1662">
        <v>3</v>
      </c>
      <c r="I1662">
        <v>804</v>
      </c>
      <c r="J1662">
        <v>11</v>
      </c>
      <c r="K1662" s="1">
        <v>0.104342</v>
      </c>
      <c r="L1662" s="1">
        <v>4.5456999999999997E-2</v>
      </c>
      <c r="M1662" s="1">
        <v>5.1365000000000001E-2</v>
      </c>
      <c r="N1662" s="1">
        <v>-1.2600000000000001E-3</v>
      </c>
      <c r="O1662" s="2">
        <v>3.7794000000000001E-2</v>
      </c>
      <c r="P1662" s="17">
        <f t="shared" si="285"/>
        <v>377.94</v>
      </c>
      <c r="Q1662" s="3">
        <v>0.45619399999999999</v>
      </c>
      <c r="R1662" s="18">
        <f t="shared" si="286"/>
        <v>4561.9399999999996</v>
      </c>
      <c r="S1662" s="1">
        <v>5.4549999999999998E-3</v>
      </c>
      <c r="T1662" s="1">
        <v>4.2200000000000001E-4</v>
      </c>
      <c r="U1662" s="4">
        <v>0.217419</v>
      </c>
      <c r="V1662" s="19">
        <f t="shared" si="292"/>
        <v>2174.19</v>
      </c>
      <c r="W1662" s="1">
        <v>-5.1799999999999997E-3</v>
      </c>
      <c r="X1662" s="1">
        <v>1.2735E-2</v>
      </c>
      <c r="Y1662" s="5">
        <v>1.6659999999999999E-3</v>
      </c>
      <c r="AA1662" s="1">
        <v>33.293500000000002</v>
      </c>
      <c r="AB1662" s="1">
        <v>65.510900000000007</v>
      </c>
      <c r="AC1662" s="6">
        <v>2.913E-2</v>
      </c>
      <c r="AD1662" s="21">
        <f t="shared" si="287"/>
        <v>291.3</v>
      </c>
      <c r="AE1662" s="1">
        <v>5.2509999999999996E-3</v>
      </c>
      <c r="AF1662" s="1">
        <v>9.0489999999999998E-3</v>
      </c>
      <c r="AG1662" s="1">
        <v>1.3093E-2</v>
      </c>
      <c r="AH1662" s="1">
        <v>-0.03</v>
      </c>
      <c r="AI1662" s="1">
        <v>0</v>
      </c>
      <c r="AJ1662" s="1">
        <v>0</v>
      </c>
      <c r="AK1662" s="1">
        <v>99.757199999999997</v>
      </c>
      <c r="AL1662">
        <v>2.4552000000000001E-2</v>
      </c>
      <c r="AM1662">
        <v>2.0544E-2</v>
      </c>
      <c r="AN1662">
        <v>2.0567999999999999E-2</v>
      </c>
      <c r="AO1662">
        <v>-1.0499999999999999E-3</v>
      </c>
      <c r="AP1662" s="7">
        <v>2.8995E-2</v>
      </c>
      <c r="AQ1662">
        <v>0.19786799999999999</v>
      </c>
      <c r="AR1662">
        <v>3.3679999999999999E-3</v>
      </c>
      <c r="AS1662">
        <v>2.7500000000000002E-4</v>
      </c>
      <c r="AT1662">
        <v>0.18979699999999999</v>
      </c>
      <c r="AU1662">
        <f t="shared" si="291"/>
        <v>0.38766499999999998</v>
      </c>
      <c r="AV1662">
        <v>-4.2900000000000004E-3</v>
      </c>
      <c r="AW1662">
        <v>1.1301E-2</v>
      </c>
      <c r="AX1662" s="8">
        <v>1.165E-3</v>
      </c>
      <c r="AY1662">
        <v>50.621200000000002</v>
      </c>
      <c r="AZ1662">
        <v>48.856900000000003</v>
      </c>
      <c r="BA1662" s="9">
        <v>1.9564000000000002E-2</v>
      </c>
      <c r="BB1662" s="10">
        <f t="shared" si="298"/>
        <v>2.0729000000000001E-2</v>
      </c>
      <c r="BC1662">
        <v>7.221E-3</v>
      </c>
      <c r="BD1662">
        <v>3.7169999999999998E-3</v>
      </c>
      <c r="BE1662">
        <v>5.5589999999999997E-3</v>
      </c>
      <c r="BF1662">
        <v>-7.2899999999999996E-3</v>
      </c>
      <c r="BG1662">
        <v>0</v>
      </c>
      <c r="BH1662">
        <v>0</v>
      </c>
      <c r="BI1662" s="22"/>
    </row>
    <row r="1663" spans="1:61" x14ac:dyDescent="0.25">
      <c r="A1663" t="s">
        <v>266</v>
      </c>
      <c r="B1663" t="s">
        <v>264</v>
      </c>
      <c r="C1663">
        <v>12</v>
      </c>
      <c r="D1663">
        <v>114</v>
      </c>
      <c r="E1663">
        <v>40</v>
      </c>
      <c r="F1663">
        <v>20</v>
      </c>
      <c r="G1663">
        <v>100</v>
      </c>
      <c r="H1663">
        <v>3</v>
      </c>
      <c r="I1663">
        <v>805</v>
      </c>
      <c r="J1663">
        <v>12</v>
      </c>
      <c r="K1663" s="1">
        <v>0.129084</v>
      </c>
      <c r="L1663" s="1">
        <v>3.6295000000000001E-2</v>
      </c>
      <c r="M1663" s="1">
        <v>6.6209000000000004E-2</v>
      </c>
      <c r="N1663" s="1">
        <v>1.3179999999999999E-3</v>
      </c>
      <c r="O1663" s="2">
        <v>4.2275E-2</v>
      </c>
      <c r="P1663" s="17">
        <f t="shared" si="285"/>
        <v>422.75</v>
      </c>
      <c r="Q1663" s="3">
        <v>0.47045999999999999</v>
      </c>
      <c r="R1663" s="18">
        <f t="shared" si="286"/>
        <v>4704.5999999999995</v>
      </c>
      <c r="S1663" s="1">
        <v>-5.5500000000000002E-3</v>
      </c>
      <c r="T1663" s="1">
        <v>-6.7499999999999999E-3</v>
      </c>
      <c r="U1663" s="4">
        <v>0.24435100000000001</v>
      </c>
      <c r="V1663" s="19">
        <f t="shared" si="292"/>
        <v>2443.5100000000002</v>
      </c>
      <c r="W1663" s="1">
        <v>2.7320000000000001E-3</v>
      </c>
      <c r="X1663" s="1">
        <v>6.1609999999999998E-3</v>
      </c>
      <c r="Y1663" s="5">
        <v>-4.7200000000000002E-3</v>
      </c>
      <c r="AA1663" s="1">
        <v>33.455599999999997</v>
      </c>
      <c r="AB1663" s="1">
        <v>65.567300000000003</v>
      </c>
      <c r="AC1663" s="6">
        <v>2.7116000000000001E-2</v>
      </c>
      <c r="AD1663" s="21">
        <f t="shared" si="287"/>
        <v>271.16000000000003</v>
      </c>
      <c r="AE1663" s="1">
        <v>3.2190000000000001E-3</v>
      </c>
      <c r="AF1663" s="1">
        <v>1.6698999999999999E-2</v>
      </c>
      <c r="AG1663" s="1">
        <v>1.0725E-2</v>
      </c>
      <c r="AH1663" s="1">
        <v>2.2017999999999999E-2</v>
      </c>
      <c r="AI1663" s="1">
        <v>0</v>
      </c>
      <c r="AJ1663" s="1">
        <v>0</v>
      </c>
      <c r="AK1663" s="1">
        <v>100.08499999999999</v>
      </c>
      <c r="AL1663">
        <v>3.0273999999999999E-2</v>
      </c>
      <c r="AM1663">
        <v>1.635E-2</v>
      </c>
      <c r="AN1663">
        <v>2.6425000000000001E-2</v>
      </c>
      <c r="AO1663">
        <v>1.091E-3</v>
      </c>
      <c r="AP1663" s="7">
        <v>3.2327000000000002E-2</v>
      </c>
      <c r="AQ1663">
        <v>0.20338999999999999</v>
      </c>
      <c r="AR1663">
        <v>-3.4099999999999998E-3</v>
      </c>
      <c r="AS1663">
        <v>-4.3800000000000002E-3</v>
      </c>
      <c r="AT1663">
        <v>0.212612</v>
      </c>
      <c r="AU1663">
        <f t="shared" si="291"/>
        <v>0.41600199999999998</v>
      </c>
      <c r="AV1663">
        <v>2.2529999999999998E-3</v>
      </c>
      <c r="AW1663">
        <v>5.4489999999999999E-3</v>
      </c>
      <c r="AX1663" s="8">
        <v>-3.29E-3</v>
      </c>
      <c r="AY1663">
        <v>50.701999999999998</v>
      </c>
      <c r="AZ1663">
        <v>48.739699999999999</v>
      </c>
      <c r="BA1663" s="9">
        <v>1.8152000000000001E-2</v>
      </c>
      <c r="BB1663" s="10">
        <f t="shared" si="298"/>
        <v>1.4862000000000002E-2</v>
      </c>
      <c r="BC1663">
        <v>4.4130000000000003E-3</v>
      </c>
      <c r="BD1663">
        <v>6.8370000000000002E-3</v>
      </c>
      <c r="BE1663">
        <v>4.5389999999999996E-3</v>
      </c>
      <c r="BF1663">
        <v>5.3340000000000002E-3</v>
      </c>
      <c r="BG1663">
        <v>0</v>
      </c>
      <c r="BH1663">
        <v>0</v>
      </c>
      <c r="BI1663" s="22"/>
    </row>
    <row r="1664" spans="1:61" x14ac:dyDescent="0.25">
      <c r="A1664" t="s">
        <v>266</v>
      </c>
      <c r="B1664" t="s">
        <v>264</v>
      </c>
      <c r="C1664">
        <v>13</v>
      </c>
      <c r="D1664">
        <v>114</v>
      </c>
      <c r="E1664">
        <v>40</v>
      </c>
      <c r="F1664">
        <v>20</v>
      </c>
      <c r="G1664">
        <v>100</v>
      </c>
      <c r="H1664">
        <v>3</v>
      </c>
      <c r="I1664">
        <v>806</v>
      </c>
      <c r="J1664">
        <v>13</v>
      </c>
      <c r="K1664" s="1">
        <v>0.118821</v>
      </c>
      <c r="L1664" s="1">
        <v>4.8953999999999998E-2</v>
      </c>
      <c r="M1664" s="1">
        <v>5.8783000000000002E-2</v>
      </c>
      <c r="N1664" s="1">
        <v>-2.7E-4</v>
      </c>
      <c r="O1664" s="2">
        <v>4.1134999999999998E-2</v>
      </c>
      <c r="P1664" s="17">
        <f t="shared" si="285"/>
        <v>411.34999999999997</v>
      </c>
      <c r="Q1664" s="3">
        <v>0.46087499999999998</v>
      </c>
      <c r="R1664" s="18">
        <f t="shared" si="286"/>
        <v>4608.75</v>
      </c>
      <c r="S1664" s="1">
        <v>-3.2599999999999999E-3</v>
      </c>
      <c r="T1664" s="1">
        <v>-5.5999999999999999E-3</v>
      </c>
      <c r="U1664" s="4">
        <v>0.21818599999999999</v>
      </c>
      <c r="V1664" s="19">
        <f t="shared" si="292"/>
        <v>2181.86</v>
      </c>
      <c r="W1664" s="1">
        <v>-2.3500000000000001E-3</v>
      </c>
      <c r="X1664" s="1">
        <v>1.0238000000000001E-2</v>
      </c>
      <c r="Y1664" s="5">
        <v>-3.7200000000000002E-3</v>
      </c>
      <c r="AA1664" s="1">
        <v>33.169499999999999</v>
      </c>
      <c r="AB1664" s="1">
        <v>65.590900000000005</v>
      </c>
      <c r="AC1664" s="6">
        <v>2.5593000000000001E-2</v>
      </c>
      <c r="AD1664" s="21">
        <f t="shared" si="287"/>
        <v>255.93</v>
      </c>
      <c r="AE1664" s="1">
        <v>1.464E-3</v>
      </c>
      <c r="AF1664" s="1">
        <v>4.3E-3</v>
      </c>
      <c r="AG1664" s="1">
        <v>1.1247E-2</v>
      </c>
      <c r="AH1664" s="1">
        <v>4.352E-3</v>
      </c>
      <c r="AI1664" s="1">
        <v>0</v>
      </c>
      <c r="AJ1664" s="1">
        <v>0</v>
      </c>
      <c r="AK1664" s="1">
        <v>99.749099999999999</v>
      </c>
      <c r="AL1664">
        <v>2.7994999999999999E-2</v>
      </c>
      <c r="AM1664">
        <v>2.2154E-2</v>
      </c>
      <c r="AN1664">
        <v>2.3569E-2</v>
      </c>
      <c r="AO1664">
        <v>-2.2000000000000001E-4</v>
      </c>
      <c r="AP1664" s="7">
        <v>3.1599000000000002E-2</v>
      </c>
      <c r="AQ1664">
        <v>0.200157</v>
      </c>
      <c r="AR1664">
        <v>-2.0200000000000001E-3</v>
      </c>
      <c r="AS1664">
        <v>-3.65E-3</v>
      </c>
      <c r="AT1664">
        <v>0.19071399999999999</v>
      </c>
      <c r="AU1664">
        <f t="shared" si="291"/>
        <v>0.39087099999999997</v>
      </c>
      <c r="AV1664">
        <v>-1.9400000000000001E-3</v>
      </c>
      <c r="AW1664">
        <v>9.0969999999999992E-3</v>
      </c>
      <c r="AX1664" s="8">
        <v>-2.6099999999999999E-3</v>
      </c>
      <c r="AY1664">
        <v>50.498199999999997</v>
      </c>
      <c r="AZ1664">
        <v>48.9801</v>
      </c>
      <c r="BA1664" s="9">
        <v>1.7211000000000001E-2</v>
      </c>
      <c r="BB1664" s="10">
        <f t="shared" si="298"/>
        <v>1.4601000000000001E-2</v>
      </c>
      <c r="BC1664">
        <v>2.016E-3</v>
      </c>
      <c r="BD1664">
        <v>1.768E-3</v>
      </c>
      <c r="BE1664">
        <v>4.7809999999999997E-3</v>
      </c>
      <c r="BF1664">
        <v>1.059E-3</v>
      </c>
      <c r="BG1664">
        <v>0</v>
      </c>
      <c r="BH1664">
        <v>0</v>
      </c>
      <c r="BI1664" s="22"/>
    </row>
    <row r="1665" spans="1:61" x14ac:dyDescent="0.25">
      <c r="A1665" t="s">
        <v>266</v>
      </c>
      <c r="B1665" t="s">
        <v>264</v>
      </c>
      <c r="C1665">
        <v>14</v>
      </c>
      <c r="D1665">
        <v>114</v>
      </c>
      <c r="E1665">
        <v>40</v>
      </c>
      <c r="F1665">
        <v>20</v>
      </c>
      <c r="G1665">
        <v>100</v>
      </c>
      <c r="H1665">
        <v>3</v>
      </c>
      <c r="I1665">
        <v>807</v>
      </c>
      <c r="J1665">
        <v>14</v>
      </c>
      <c r="K1665" s="1">
        <v>0.116718</v>
      </c>
      <c r="L1665" s="1">
        <v>4.4628000000000001E-2</v>
      </c>
      <c r="M1665" s="1">
        <v>5.9691000000000001E-2</v>
      </c>
      <c r="N1665" s="1">
        <v>7.3499999999999998E-4</v>
      </c>
      <c r="O1665" s="2">
        <v>3.8959000000000001E-2</v>
      </c>
      <c r="P1665" s="17">
        <f t="shared" si="285"/>
        <v>389.59000000000003</v>
      </c>
      <c r="Q1665" s="3">
        <v>0.49782199999999999</v>
      </c>
      <c r="R1665" s="18">
        <f t="shared" si="286"/>
        <v>4978.22</v>
      </c>
      <c r="S1665" s="1">
        <v>3.9769999999999996E-3</v>
      </c>
      <c r="T1665" s="1">
        <v>4.3000000000000002E-5</v>
      </c>
      <c r="U1665" s="4">
        <v>0.207649</v>
      </c>
      <c r="V1665" s="19">
        <f t="shared" si="292"/>
        <v>2076.4899999999998</v>
      </c>
      <c r="W1665" s="1">
        <v>-1.9599999999999999E-3</v>
      </c>
      <c r="X1665" s="1">
        <v>6.5550000000000001E-3</v>
      </c>
      <c r="Y1665" s="5">
        <v>2.1930000000000001E-3</v>
      </c>
      <c r="AA1665" s="1">
        <v>33.117800000000003</v>
      </c>
      <c r="AB1665" s="1">
        <v>65.587599999999995</v>
      </c>
      <c r="AC1665" s="6">
        <v>2.7248999999999999E-2</v>
      </c>
      <c r="AD1665" s="21">
        <f t="shared" si="287"/>
        <v>272.49</v>
      </c>
      <c r="AE1665" s="1">
        <v>2.643E-3</v>
      </c>
      <c r="AF1665" s="1">
        <v>1.1587999999999999E-2</v>
      </c>
      <c r="AG1665" s="1">
        <v>1.67E-2</v>
      </c>
      <c r="AH1665" s="1">
        <v>-1.512E-2</v>
      </c>
      <c r="AI1665" s="1">
        <v>0</v>
      </c>
      <c r="AJ1665" s="1">
        <v>0</v>
      </c>
      <c r="AK1665" s="1">
        <v>99.725499999999997</v>
      </c>
      <c r="AL1665">
        <v>2.7517E-2</v>
      </c>
      <c r="AM1665">
        <v>2.0209000000000001E-2</v>
      </c>
      <c r="AN1665">
        <v>2.3948000000000001E-2</v>
      </c>
      <c r="AO1665">
        <v>6.1200000000000002E-4</v>
      </c>
      <c r="AP1665" s="7">
        <v>2.9947000000000001E-2</v>
      </c>
      <c r="AQ1665">
        <v>0.21634300000000001</v>
      </c>
      <c r="AR1665">
        <v>2.4599999999999999E-3</v>
      </c>
      <c r="AS1665">
        <v>2.8E-5</v>
      </c>
      <c r="AT1665">
        <v>0.181621</v>
      </c>
      <c r="AU1665">
        <f t="shared" si="291"/>
        <v>0.39796399999999998</v>
      </c>
      <c r="AV1665">
        <v>-1.6299999999999999E-3</v>
      </c>
      <c r="AW1665">
        <v>5.829E-3</v>
      </c>
      <c r="AX1665" s="8">
        <v>1.536E-3</v>
      </c>
      <c r="AY1665">
        <v>50.452100000000002</v>
      </c>
      <c r="AZ1665">
        <v>49.009300000000003</v>
      </c>
      <c r="BA1665" s="9">
        <v>1.8336000000000002E-2</v>
      </c>
      <c r="BB1665" s="10">
        <f t="shared" si="298"/>
        <v>1.9872000000000001E-2</v>
      </c>
      <c r="BC1665">
        <v>3.6410000000000001E-3</v>
      </c>
      <c r="BD1665">
        <v>4.7689999999999998E-3</v>
      </c>
      <c r="BE1665">
        <v>7.1040000000000001E-3</v>
      </c>
      <c r="BF1665">
        <v>-3.6800000000000001E-3</v>
      </c>
      <c r="BG1665">
        <v>0</v>
      </c>
      <c r="BH1665">
        <v>0</v>
      </c>
      <c r="BI1665" s="22"/>
    </row>
    <row r="1666" spans="1:61" x14ac:dyDescent="0.25">
      <c r="A1666" s="23" t="s">
        <v>266</v>
      </c>
      <c r="B1666" s="23" t="s">
        <v>264</v>
      </c>
      <c r="C1666" s="23">
        <v>15</v>
      </c>
      <c r="D1666" s="23">
        <v>114</v>
      </c>
      <c r="E1666" s="23">
        <v>40</v>
      </c>
      <c r="F1666" s="23">
        <v>20</v>
      </c>
      <c r="G1666" s="23">
        <v>100</v>
      </c>
      <c r="H1666" s="23">
        <v>3</v>
      </c>
      <c r="I1666" s="23">
        <v>808</v>
      </c>
      <c r="J1666" s="23">
        <v>15</v>
      </c>
      <c r="K1666" s="24">
        <v>0.114828</v>
      </c>
      <c r="L1666" s="24">
        <v>5.1603999999999997E-2</v>
      </c>
      <c r="M1666" s="24">
        <v>5.5509000000000003E-2</v>
      </c>
      <c r="N1666" s="24">
        <v>-1.6999999999999999E-3</v>
      </c>
      <c r="O1666" s="25">
        <v>4.6399000000000003E-2</v>
      </c>
      <c r="P1666" s="17">
        <f t="shared" si="285"/>
        <v>463.99</v>
      </c>
      <c r="Q1666" s="26">
        <v>0.48486000000000001</v>
      </c>
      <c r="R1666" s="18">
        <f t="shared" si="286"/>
        <v>4848.6000000000004</v>
      </c>
      <c r="S1666" s="24">
        <v>-1.1000000000000001E-3</v>
      </c>
      <c r="T1666" s="24">
        <v>-4.4900000000000001E-3</v>
      </c>
      <c r="U1666" s="27">
        <v>0.20196500000000001</v>
      </c>
      <c r="V1666" s="19">
        <f t="shared" si="292"/>
        <v>2019.65</v>
      </c>
      <c r="W1666" s="24">
        <v>-4.2000000000000002E-4</v>
      </c>
      <c r="X1666" s="24">
        <v>8.5299999999999994E-3</v>
      </c>
      <c r="Y1666" s="28">
        <v>1.4170000000000001E-3</v>
      </c>
      <c r="Z1666" s="28"/>
      <c r="AA1666" s="24">
        <v>33.166600000000003</v>
      </c>
      <c r="AB1666" s="24">
        <v>65.673699999999997</v>
      </c>
      <c r="AC1666" s="29">
        <v>2.4015000000000002E-2</v>
      </c>
      <c r="AD1666" s="21">
        <f t="shared" si="287"/>
        <v>240.15</v>
      </c>
      <c r="AE1666" s="24">
        <v>4.5259999999999996E-3</v>
      </c>
      <c r="AF1666" s="24">
        <v>-5.3499999999999997E-3</v>
      </c>
      <c r="AG1666" s="24">
        <v>7.9120000000000006E-3</v>
      </c>
      <c r="AH1666" s="24">
        <v>-1.6979999999999999E-2</v>
      </c>
      <c r="AI1666" s="24">
        <v>0</v>
      </c>
      <c r="AJ1666" s="24">
        <v>0</v>
      </c>
      <c r="AK1666" s="24">
        <v>99.811800000000005</v>
      </c>
      <c r="AL1666" s="23">
        <v>2.7040000000000002E-2</v>
      </c>
      <c r="AM1666" s="23">
        <v>2.334E-2</v>
      </c>
      <c r="AN1666" s="23">
        <v>2.2244E-2</v>
      </c>
      <c r="AO1666" s="23">
        <v>-1.41E-3</v>
      </c>
      <c r="AP1666" s="30">
        <v>3.5624000000000003E-2</v>
      </c>
      <c r="AQ1666" s="23">
        <v>0.21046100000000001</v>
      </c>
      <c r="AR1666" s="23">
        <v>-6.8000000000000005E-4</v>
      </c>
      <c r="AS1666" s="23">
        <v>-2.9199999999999999E-3</v>
      </c>
      <c r="AT1666" s="23">
        <v>0.17644000000000001</v>
      </c>
      <c r="AU1666">
        <f t="shared" si="291"/>
        <v>0.38690100000000005</v>
      </c>
      <c r="AV1666" s="23">
        <v>-3.5E-4</v>
      </c>
      <c r="AW1666" s="23">
        <v>7.5750000000000001E-3</v>
      </c>
      <c r="AX1666" s="31">
        <v>9.9200000000000004E-4</v>
      </c>
      <c r="AY1666" s="23">
        <v>50.466700000000003</v>
      </c>
      <c r="AZ1666" s="23">
        <v>49.015599999999999</v>
      </c>
      <c r="BA1666" s="32">
        <v>1.6140999999999999E-2</v>
      </c>
      <c r="BB1666" s="10">
        <f t="shared" si="298"/>
        <v>1.7132999999999999E-2</v>
      </c>
      <c r="BC1666" s="23">
        <v>6.2290000000000002E-3</v>
      </c>
      <c r="BD1666" s="23">
        <v>-2.2000000000000001E-3</v>
      </c>
      <c r="BE1666" s="23">
        <v>3.362E-3</v>
      </c>
      <c r="BF1666" s="23">
        <v>-4.13E-3</v>
      </c>
      <c r="BG1666" s="23">
        <v>0</v>
      </c>
      <c r="BH1666" s="23">
        <v>0</v>
      </c>
      <c r="BI1666" s="22"/>
    </row>
    <row r="1667" spans="1:61" x14ac:dyDescent="0.25">
      <c r="A1667" t="s">
        <v>267</v>
      </c>
      <c r="D1667">
        <v>92</v>
      </c>
      <c r="E1667">
        <v>40</v>
      </c>
      <c r="F1667">
        <v>20</v>
      </c>
      <c r="G1667">
        <v>100</v>
      </c>
      <c r="H1667">
        <v>3</v>
      </c>
      <c r="I1667">
        <v>650</v>
      </c>
      <c r="J1667">
        <v>1</v>
      </c>
      <c r="K1667" s="1">
        <v>4.1277000000000001E-2</v>
      </c>
      <c r="L1667" s="1">
        <v>3.885E-3</v>
      </c>
      <c r="M1667" s="1">
        <v>2.4721E-2</v>
      </c>
      <c r="N1667" s="1">
        <v>1.5640000000000001E-3</v>
      </c>
      <c r="O1667" s="2">
        <v>1.8831000000000001E-2</v>
      </c>
      <c r="P1667" s="17">
        <f t="shared" si="285"/>
        <v>188.31</v>
      </c>
      <c r="Q1667" s="3">
        <v>0.37044700000000003</v>
      </c>
      <c r="R1667" s="18">
        <f t="shared" si="286"/>
        <v>3704.4700000000003</v>
      </c>
      <c r="S1667" s="1">
        <v>-5.1599999999999997E-3</v>
      </c>
      <c r="T1667" s="1">
        <v>-3.7799999999999999E-3</v>
      </c>
      <c r="U1667" s="4">
        <v>5.7611299999999996</v>
      </c>
      <c r="V1667" s="19">
        <f t="shared" si="292"/>
        <v>57611.299999999996</v>
      </c>
      <c r="W1667" s="1">
        <v>2.1266E-2</v>
      </c>
      <c r="X1667" s="1">
        <v>4.5100000000000001E-4</v>
      </c>
      <c r="Y1667" s="5">
        <v>-2.2200000000000002E-3</v>
      </c>
      <c r="AA1667" s="1">
        <v>33.454599999999999</v>
      </c>
      <c r="AB1667" s="1">
        <v>59.463000000000001</v>
      </c>
      <c r="AC1667" s="6">
        <v>3.4640000000000001E-3</v>
      </c>
      <c r="AD1667" s="21">
        <f t="shared" si="287"/>
        <v>34.64</v>
      </c>
      <c r="AE1667" s="1">
        <v>2.2079999999999999E-3</v>
      </c>
      <c r="AF1667" s="1">
        <v>8.4069999999999995E-3</v>
      </c>
      <c r="AG1667" s="1">
        <v>-3.98E-3</v>
      </c>
      <c r="AH1667" s="1">
        <v>-4.9889999999999997E-2</v>
      </c>
      <c r="AI1667" s="1">
        <v>0</v>
      </c>
      <c r="AJ1667" s="1">
        <v>0</v>
      </c>
      <c r="AK1667" s="1">
        <v>99.110200000000006</v>
      </c>
      <c r="AL1667">
        <v>9.6699999999999998E-3</v>
      </c>
      <c r="AM1667">
        <v>1.748E-3</v>
      </c>
      <c r="AN1667">
        <v>9.8549999999999992E-3</v>
      </c>
      <c r="AO1667">
        <v>1.2930000000000001E-3</v>
      </c>
      <c r="AP1667" s="7">
        <v>1.4383E-2</v>
      </c>
      <c r="AQ1667">
        <v>0.159964</v>
      </c>
      <c r="AR1667">
        <v>-3.1700000000000001E-3</v>
      </c>
      <c r="AS1667">
        <v>-2.4499999999999999E-3</v>
      </c>
      <c r="AT1667">
        <v>5.0068999999999999</v>
      </c>
      <c r="AU1667">
        <f t="shared" si="291"/>
        <v>5.1668640000000003</v>
      </c>
      <c r="AV1667">
        <v>1.7513999999999998E-2</v>
      </c>
      <c r="AW1667">
        <v>3.9800000000000002E-4</v>
      </c>
      <c r="AX1667" s="8">
        <v>-1.5399999999999999E-3</v>
      </c>
      <c r="AY1667">
        <v>50.640599999999999</v>
      </c>
      <c r="AZ1667">
        <v>44.149799999999999</v>
      </c>
      <c r="BA1667" s="9">
        <v>2.3159999999999999E-3</v>
      </c>
      <c r="BB1667" s="10">
        <f t="shared" si="298"/>
        <v>7.76E-4</v>
      </c>
      <c r="BC1667">
        <v>3.0219999999999999E-3</v>
      </c>
      <c r="BD1667">
        <v>3.4380000000000001E-3</v>
      </c>
      <c r="BE1667">
        <v>-1.6800000000000001E-3</v>
      </c>
      <c r="BF1667">
        <v>-1.2070000000000001E-2</v>
      </c>
      <c r="BG1667">
        <v>0</v>
      </c>
      <c r="BH1667">
        <v>0</v>
      </c>
      <c r="BI1667" s="22"/>
    </row>
    <row r="1668" spans="1:61" x14ac:dyDescent="0.25">
      <c r="A1668" t="s">
        <v>267</v>
      </c>
      <c r="D1668">
        <v>92</v>
      </c>
      <c r="E1668">
        <v>40</v>
      </c>
      <c r="F1668">
        <v>20</v>
      </c>
      <c r="G1668">
        <v>100</v>
      </c>
      <c r="H1668">
        <v>3</v>
      </c>
      <c r="I1668">
        <v>651</v>
      </c>
      <c r="J1668">
        <v>2</v>
      </c>
      <c r="K1668" s="1">
        <v>1.0912E-2</v>
      </c>
      <c r="L1668" s="1">
        <v>9.4920000000000004E-3</v>
      </c>
      <c r="M1668" s="1">
        <v>-2.3400000000000001E-3</v>
      </c>
      <c r="N1668" s="1">
        <v>7.2999999999999996E-4</v>
      </c>
      <c r="O1668" s="2">
        <v>1.9841999999999999E-2</v>
      </c>
      <c r="P1668" s="17">
        <f t="shared" ref="P1668:P1731" si="299">O1668*10000</f>
        <v>198.42</v>
      </c>
      <c r="Q1668" s="3">
        <v>0.35993999999999998</v>
      </c>
      <c r="R1668" s="18">
        <f t="shared" ref="R1668:R1731" si="300">IF(ISBLANK(Q1668)," ", Q1668*10000)</f>
        <v>3599.3999999999996</v>
      </c>
      <c r="S1668" s="1">
        <v>-2.0300000000000001E-3</v>
      </c>
      <c r="T1668" s="1">
        <v>8.0420000000000005E-3</v>
      </c>
      <c r="U1668" s="4">
        <v>6.4347700000000003</v>
      </c>
      <c r="V1668" s="19">
        <f t="shared" si="292"/>
        <v>64347.700000000004</v>
      </c>
      <c r="W1668" s="1">
        <v>2.9645999999999999E-2</v>
      </c>
      <c r="X1668" s="1">
        <v>2.823E-3</v>
      </c>
      <c r="Y1668" s="5">
        <v>-8.3899999999999999E-3</v>
      </c>
      <c r="AA1668" s="1">
        <v>33.322000000000003</v>
      </c>
      <c r="AB1668" s="1">
        <v>59.141399999999997</v>
      </c>
      <c r="AC1668" s="6">
        <v>2.983E-3</v>
      </c>
      <c r="AD1668" s="21">
        <f t="shared" ref="AD1668:AD1731" si="301">AC1668*10000</f>
        <v>29.83</v>
      </c>
      <c r="AE1668" s="1">
        <v>1.676E-3</v>
      </c>
      <c r="AF1668" s="1">
        <v>1.1521999999999999E-2</v>
      </c>
      <c r="AG1668" s="1">
        <v>-3.13E-3</v>
      </c>
      <c r="AH1668" s="1">
        <v>-8.2799999999999992E-3</v>
      </c>
      <c r="AI1668" s="1">
        <v>0</v>
      </c>
      <c r="AJ1668" s="1">
        <v>0</v>
      </c>
      <c r="AK1668" s="1">
        <v>99.331599999999995</v>
      </c>
      <c r="AL1668">
        <v>2.552E-3</v>
      </c>
      <c r="AM1668">
        <v>4.2649999999999997E-3</v>
      </c>
      <c r="AN1668">
        <v>-9.3000000000000005E-4</v>
      </c>
      <c r="AO1668">
        <v>6.02E-4</v>
      </c>
      <c r="AP1668" s="7">
        <v>1.5132E-2</v>
      </c>
      <c r="AQ1668">
        <v>0.155192</v>
      </c>
      <c r="AR1668">
        <v>-1.25E-3</v>
      </c>
      <c r="AS1668">
        <v>5.202E-3</v>
      </c>
      <c r="AT1668">
        <v>5.5839100000000004</v>
      </c>
      <c r="AU1668">
        <f t="shared" ref="AU1668:AU1731" si="302">AT1668+AQ1668</f>
        <v>5.7391020000000008</v>
      </c>
      <c r="AV1668">
        <v>2.4379000000000001E-2</v>
      </c>
      <c r="AW1668">
        <v>2.49E-3</v>
      </c>
      <c r="AX1668" s="8">
        <v>-5.8300000000000001E-3</v>
      </c>
      <c r="AY1668">
        <v>50.363799999999998</v>
      </c>
      <c r="AZ1668">
        <v>43.844799999999999</v>
      </c>
      <c r="BA1668" s="9">
        <v>1.9910000000000001E-3</v>
      </c>
      <c r="BB1668" s="10">
        <f t="shared" si="298"/>
        <v>-3.839E-3</v>
      </c>
      <c r="BC1668">
        <v>2.2910000000000001E-3</v>
      </c>
      <c r="BD1668">
        <v>4.7039999999999998E-3</v>
      </c>
      <c r="BE1668">
        <v>-1.32E-3</v>
      </c>
      <c r="BF1668">
        <v>-2E-3</v>
      </c>
      <c r="BG1668">
        <v>0</v>
      </c>
      <c r="BH1668">
        <v>0</v>
      </c>
      <c r="BI1668" s="22"/>
    </row>
    <row r="1669" spans="1:61" x14ac:dyDescent="0.25">
      <c r="A1669" t="s">
        <v>267</v>
      </c>
      <c r="D1669">
        <v>92</v>
      </c>
      <c r="E1669">
        <v>40</v>
      </c>
      <c r="F1669">
        <v>20</v>
      </c>
      <c r="G1669">
        <v>100</v>
      </c>
      <c r="H1669">
        <v>3</v>
      </c>
      <c r="I1669">
        <v>652</v>
      </c>
      <c r="J1669">
        <v>3</v>
      </c>
      <c r="K1669" s="1">
        <v>-2.8549999999999999E-2</v>
      </c>
      <c r="L1669" s="1">
        <v>3.2703000000000003E-2</v>
      </c>
      <c r="M1669" s="1">
        <v>-4.47E-3</v>
      </c>
      <c r="N1669" s="1">
        <v>2.454E-3</v>
      </c>
      <c r="O1669" s="2">
        <v>2.6473E-2</v>
      </c>
      <c r="P1669" s="17">
        <f t="shared" si="299"/>
        <v>264.73</v>
      </c>
      <c r="Q1669" s="3">
        <v>0.359848</v>
      </c>
      <c r="R1669" s="18">
        <f t="shared" si="300"/>
        <v>3598.48</v>
      </c>
      <c r="S1669" s="1">
        <v>-1.23E-3</v>
      </c>
      <c r="T1669" s="1">
        <v>4.7520000000000001E-3</v>
      </c>
      <c r="U1669" s="4">
        <v>6.6710200000000004</v>
      </c>
      <c r="V1669" s="19">
        <f t="shared" si="292"/>
        <v>66710.2</v>
      </c>
      <c r="W1669" s="1">
        <v>2.7481999999999999E-2</v>
      </c>
      <c r="X1669" s="1">
        <v>5.176E-3</v>
      </c>
      <c r="Y1669" s="5">
        <v>-1.3310000000000001E-2</v>
      </c>
      <c r="AA1669" s="1">
        <v>33.755400000000002</v>
      </c>
      <c r="AB1669" s="1">
        <v>58.814300000000003</v>
      </c>
      <c r="AC1669" s="6">
        <v>5.6090000000000003E-3</v>
      </c>
      <c r="AD1669" s="21">
        <f t="shared" si="301"/>
        <v>56.09</v>
      </c>
      <c r="AE1669" s="1">
        <v>-4.0800000000000003E-3</v>
      </c>
      <c r="AF1669" s="1">
        <v>-4.5300000000000002E-3</v>
      </c>
      <c r="AG1669" s="1">
        <v>2.0369000000000002E-2</v>
      </c>
      <c r="AH1669" s="1">
        <v>-3.5229999999999997E-2</v>
      </c>
      <c r="AI1669" s="1">
        <v>0</v>
      </c>
      <c r="AJ1669" s="1">
        <v>0</v>
      </c>
      <c r="AK1669" s="1">
        <v>99.634200000000007</v>
      </c>
      <c r="AL1669">
        <v>-6.6400000000000001E-3</v>
      </c>
      <c r="AM1669">
        <v>1.4604000000000001E-2</v>
      </c>
      <c r="AN1669">
        <v>-1.7700000000000001E-3</v>
      </c>
      <c r="AO1669">
        <v>2.0140000000000002E-3</v>
      </c>
      <c r="AP1669" s="7">
        <v>2.0067000000000002E-2</v>
      </c>
      <c r="AQ1669">
        <v>0.15421099999999999</v>
      </c>
      <c r="AR1669">
        <v>-7.5000000000000002E-4</v>
      </c>
      <c r="AS1669">
        <v>3.055E-3</v>
      </c>
      <c r="AT1669">
        <v>5.7538</v>
      </c>
      <c r="AU1669">
        <f t="shared" si="302"/>
        <v>5.9080110000000001</v>
      </c>
      <c r="AV1669">
        <v>2.2461999999999999E-2</v>
      </c>
      <c r="AW1669">
        <v>4.5380000000000004E-3</v>
      </c>
      <c r="AX1669" s="8">
        <v>-9.1900000000000003E-3</v>
      </c>
      <c r="AY1669">
        <v>50.709299999999999</v>
      </c>
      <c r="AZ1669">
        <v>43.337800000000001</v>
      </c>
      <c r="BA1669" s="9">
        <v>3.722E-3</v>
      </c>
      <c r="BB1669" s="10">
        <f t="shared" si="298"/>
        <v>-5.4680000000000006E-3</v>
      </c>
      <c r="BC1669">
        <v>-5.5399999999999998E-3</v>
      </c>
      <c r="BD1669">
        <v>-1.8400000000000001E-3</v>
      </c>
      <c r="BE1669">
        <v>8.5450000000000005E-3</v>
      </c>
      <c r="BF1669">
        <v>-8.4600000000000005E-3</v>
      </c>
      <c r="BG1669">
        <v>0</v>
      </c>
      <c r="BH1669">
        <v>0</v>
      </c>
      <c r="BI1669" s="22"/>
    </row>
    <row r="1670" spans="1:61" x14ac:dyDescent="0.25">
      <c r="A1670" t="s">
        <v>267</v>
      </c>
      <c r="D1670">
        <v>92</v>
      </c>
      <c r="E1670">
        <v>40</v>
      </c>
      <c r="F1670">
        <v>20</v>
      </c>
      <c r="G1670">
        <v>100</v>
      </c>
      <c r="H1670">
        <v>3</v>
      </c>
      <c r="I1670">
        <v>653</v>
      </c>
      <c r="J1670">
        <v>4</v>
      </c>
      <c r="K1670" s="1">
        <v>2.2680000000000001E-3</v>
      </c>
      <c r="L1670" s="1">
        <v>3.999E-3</v>
      </c>
      <c r="M1670" s="1">
        <v>-5.0000000000000001E-4</v>
      </c>
      <c r="N1670" s="1">
        <v>-6.8999999999999997E-4</v>
      </c>
      <c r="O1670" s="2">
        <v>2.8125000000000001E-2</v>
      </c>
      <c r="P1670" s="17">
        <f t="shared" si="299"/>
        <v>281.25</v>
      </c>
      <c r="Q1670" s="3">
        <v>0.35477399999999998</v>
      </c>
      <c r="R1670" s="18">
        <f t="shared" si="300"/>
        <v>3547.74</v>
      </c>
      <c r="S1670" s="1">
        <v>-6.7000000000000002E-4</v>
      </c>
      <c r="T1670" s="1">
        <v>4.7590000000000002E-3</v>
      </c>
      <c r="U1670" s="4">
        <v>6.7024600000000003</v>
      </c>
      <c r="V1670" s="19">
        <f t="shared" si="292"/>
        <v>67024.600000000006</v>
      </c>
      <c r="W1670" s="1">
        <v>3.3647000000000003E-2</v>
      </c>
      <c r="X1670" s="1">
        <v>4.0369999999999998E-3</v>
      </c>
      <c r="Y1670" s="5">
        <v>-4.3200000000000001E-3</v>
      </c>
      <c r="AA1670" s="1">
        <v>33.589300000000001</v>
      </c>
      <c r="AB1670" s="1">
        <v>58.8386</v>
      </c>
      <c r="AC1670" s="6">
        <v>4.666E-3</v>
      </c>
      <c r="AD1670" s="21">
        <f t="shared" si="301"/>
        <v>46.66</v>
      </c>
      <c r="AE1670" s="1">
        <v>-3.32E-3</v>
      </c>
      <c r="AF1670" s="1">
        <v>1.1011999999999999E-2</v>
      </c>
      <c r="AG1670" s="1">
        <v>7.0439999999999999E-3</v>
      </c>
      <c r="AH1670" s="1">
        <v>-4.7370000000000002E-2</v>
      </c>
      <c r="AI1670" s="1">
        <v>0</v>
      </c>
      <c r="AJ1670" s="1">
        <v>0</v>
      </c>
      <c r="AK1670" s="1">
        <v>99.527900000000002</v>
      </c>
      <c r="AL1670">
        <v>5.2800000000000004E-4</v>
      </c>
      <c r="AM1670">
        <v>1.789E-3</v>
      </c>
      <c r="AN1670">
        <v>-2.0000000000000001E-4</v>
      </c>
      <c r="AO1670">
        <v>-5.6999999999999998E-4</v>
      </c>
      <c r="AP1670" s="7">
        <v>2.1361999999999999E-2</v>
      </c>
      <c r="AQ1670">
        <v>0.15234600000000001</v>
      </c>
      <c r="AR1670">
        <v>-4.0999999999999999E-4</v>
      </c>
      <c r="AS1670">
        <v>3.0660000000000001E-3</v>
      </c>
      <c r="AT1670">
        <v>5.7926900000000003</v>
      </c>
      <c r="AU1670">
        <f t="shared" si="302"/>
        <v>5.945036</v>
      </c>
      <c r="AV1670">
        <v>2.7557000000000002E-2</v>
      </c>
      <c r="AW1670">
        <v>3.5469999999999998E-3</v>
      </c>
      <c r="AX1670" s="8">
        <v>-2.99E-3</v>
      </c>
      <c r="AY1670">
        <v>50.562600000000003</v>
      </c>
      <c r="AZ1670">
        <v>43.444000000000003</v>
      </c>
      <c r="BA1670" s="9">
        <v>3.1029999999999999E-3</v>
      </c>
      <c r="BB1670" s="10">
        <f t="shared" si="298"/>
        <v>1.1299999999999982E-4</v>
      </c>
      <c r="BC1670">
        <v>-4.5199999999999997E-3</v>
      </c>
      <c r="BD1670">
        <v>4.4780000000000002E-3</v>
      </c>
      <c r="BE1670">
        <v>2.9610000000000001E-3</v>
      </c>
      <c r="BF1670">
        <v>-1.14E-2</v>
      </c>
      <c r="BG1670">
        <v>0</v>
      </c>
      <c r="BH1670">
        <v>0</v>
      </c>
      <c r="BI1670" s="22"/>
    </row>
    <row r="1671" spans="1:61" x14ac:dyDescent="0.25">
      <c r="A1671" t="s">
        <v>267</v>
      </c>
      <c r="D1671">
        <v>92</v>
      </c>
      <c r="E1671">
        <v>40</v>
      </c>
      <c r="F1671">
        <v>20</v>
      </c>
      <c r="G1671">
        <v>100</v>
      </c>
      <c r="H1671">
        <v>3</v>
      </c>
      <c r="I1671">
        <v>654</v>
      </c>
      <c r="J1671">
        <v>5</v>
      </c>
      <c r="K1671" s="1">
        <v>2.4833999999999998E-2</v>
      </c>
      <c r="L1671" s="1">
        <v>4.9090000000000002E-2</v>
      </c>
      <c r="M1671" s="1">
        <v>0.24159900000000001</v>
      </c>
      <c r="N1671" s="1">
        <v>0</v>
      </c>
      <c r="O1671" s="2">
        <v>0.32628099999999999</v>
      </c>
      <c r="P1671" s="17">
        <f t="shared" si="299"/>
        <v>3262.81</v>
      </c>
      <c r="Q1671" s="3">
        <v>0.245839</v>
      </c>
      <c r="R1671" s="18">
        <f t="shared" si="300"/>
        <v>2458.39</v>
      </c>
      <c r="S1671" s="1">
        <v>-1.9499999999999999E-3</v>
      </c>
      <c r="T1671" s="1">
        <v>9.5420000000000001E-3</v>
      </c>
      <c r="U1671" s="4">
        <v>5.0994599999999997</v>
      </c>
      <c r="V1671" s="19">
        <f t="shared" si="292"/>
        <v>50994.6</v>
      </c>
      <c r="W1671" s="1">
        <v>2.0983999999999999E-2</v>
      </c>
      <c r="X1671" s="1">
        <v>4.6759999999999996E-3</v>
      </c>
      <c r="Y1671" s="5">
        <v>3.0071000000000001E-2</v>
      </c>
      <c r="AA1671" s="1">
        <v>33.482999999999997</v>
      </c>
      <c r="AB1671" s="1">
        <v>59.980600000000003</v>
      </c>
      <c r="AC1671" s="6">
        <v>7.8863000000000003E-2</v>
      </c>
      <c r="AD1671" s="21">
        <f t="shared" si="301"/>
        <v>788.63</v>
      </c>
      <c r="AE1671" s="1">
        <v>3.3800000000000002E-3</v>
      </c>
      <c r="AF1671" s="1">
        <v>1.5395000000000001E-2</v>
      </c>
      <c r="AG1671" s="1">
        <v>3.4139999999999999E-3</v>
      </c>
      <c r="AH1671" s="1">
        <v>-2.036E-2</v>
      </c>
      <c r="AI1671" s="1">
        <v>0</v>
      </c>
      <c r="AJ1671" s="1">
        <v>0</v>
      </c>
      <c r="AK1671" s="1">
        <v>99.594700000000003</v>
      </c>
      <c r="AL1671">
        <v>5.8040000000000001E-3</v>
      </c>
      <c r="AM1671">
        <v>2.2036E-2</v>
      </c>
      <c r="AN1671">
        <v>9.6086000000000005E-2</v>
      </c>
      <c r="AO1671">
        <v>0</v>
      </c>
      <c r="AP1671" s="7">
        <v>0.24862100000000001</v>
      </c>
      <c r="AQ1671">
        <v>0.105906</v>
      </c>
      <c r="AR1671">
        <v>-1.1999999999999999E-3</v>
      </c>
      <c r="AS1671">
        <v>6.1669999999999997E-3</v>
      </c>
      <c r="AT1671">
        <v>4.4213899999999997</v>
      </c>
      <c r="AU1671">
        <f t="shared" si="302"/>
        <v>4.5272959999999998</v>
      </c>
      <c r="AV1671">
        <v>1.7240999999999999E-2</v>
      </c>
      <c r="AW1671">
        <v>4.1209999999999997E-3</v>
      </c>
      <c r="AX1671" s="8">
        <v>2.0885000000000001E-2</v>
      </c>
      <c r="AY1671">
        <v>50.564</v>
      </c>
      <c r="AZ1671">
        <v>44.429000000000002</v>
      </c>
      <c r="BA1671" s="9">
        <v>5.2604999999999999E-2</v>
      </c>
      <c r="BB1671" s="10">
        <f t="shared" si="298"/>
        <v>7.349E-2</v>
      </c>
      <c r="BC1671">
        <v>4.6169999999999996E-3</v>
      </c>
      <c r="BD1671">
        <v>6.2810000000000001E-3</v>
      </c>
      <c r="BE1671">
        <v>1.4400000000000001E-3</v>
      </c>
      <c r="BF1671">
        <v>-4.9199999999999999E-3</v>
      </c>
      <c r="BG1671">
        <v>0</v>
      </c>
      <c r="BH1671">
        <v>0</v>
      </c>
      <c r="BI1671" s="22"/>
    </row>
    <row r="1672" spans="1:61" x14ac:dyDescent="0.25">
      <c r="A1672" t="s">
        <v>267</v>
      </c>
      <c r="D1672">
        <v>92</v>
      </c>
      <c r="E1672">
        <v>40</v>
      </c>
      <c r="F1672">
        <v>20</v>
      </c>
      <c r="G1672">
        <v>100</v>
      </c>
      <c r="H1672">
        <v>3</v>
      </c>
      <c r="I1672">
        <v>655</v>
      </c>
      <c r="J1672">
        <v>6</v>
      </c>
      <c r="K1672" s="1">
        <v>5.7250000000000001E-3</v>
      </c>
      <c r="L1672" s="1">
        <v>1.7682E-2</v>
      </c>
      <c r="M1672" s="1">
        <v>1.0307E-2</v>
      </c>
      <c r="N1672" s="1">
        <v>-6.7000000000000002E-4</v>
      </c>
      <c r="O1672" s="2">
        <v>3.6881999999999998E-2</v>
      </c>
      <c r="P1672" s="17">
        <f t="shared" si="299"/>
        <v>368.82</v>
      </c>
      <c r="Q1672" s="3">
        <v>0.36222100000000002</v>
      </c>
      <c r="R1672" s="18">
        <f t="shared" si="300"/>
        <v>3622.21</v>
      </c>
      <c r="S1672" s="1">
        <v>-2.6700000000000001E-3</v>
      </c>
      <c r="T1672" s="1">
        <v>6.1019999999999998E-3</v>
      </c>
      <c r="U1672" s="4">
        <v>6.7291999999999996</v>
      </c>
      <c r="V1672" s="19">
        <f t="shared" si="292"/>
        <v>67292</v>
      </c>
      <c r="W1672" s="1">
        <v>2.8750999999999999E-2</v>
      </c>
      <c r="X1672" s="1">
        <v>1.4300000000000001E-3</v>
      </c>
      <c r="Y1672" s="5">
        <v>3.2699999999999998E-4</v>
      </c>
      <c r="AA1672" s="1">
        <v>33.641399999999997</v>
      </c>
      <c r="AB1672" s="1">
        <v>58.779400000000003</v>
      </c>
      <c r="AC1672" s="6">
        <v>1.2357999999999999E-2</v>
      </c>
      <c r="AD1672" s="21">
        <f t="shared" si="301"/>
        <v>123.58</v>
      </c>
      <c r="AE1672" s="1">
        <v>-8.2699999999999996E-3</v>
      </c>
      <c r="AF1672" s="1">
        <v>3.8270000000000001E-3</v>
      </c>
      <c r="AG1672" s="1">
        <v>9.5309999999999995E-3</v>
      </c>
      <c r="AH1672" s="1">
        <v>-5.0899999999999999E-3</v>
      </c>
      <c r="AI1672" s="1">
        <v>0</v>
      </c>
      <c r="AJ1672" s="1">
        <v>0</v>
      </c>
      <c r="AK1672" s="1">
        <v>99.628500000000003</v>
      </c>
      <c r="AL1672">
        <v>1.333E-3</v>
      </c>
      <c r="AM1672">
        <v>7.9050000000000006E-3</v>
      </c>
      <c r="AN1672">
        <v>4.0829999999999998E-3</v>
      </c>
      <c r="AO1672">
        <v>-5.5000000000000003E-4</v>
      </c>
      <c r="AP1672" s="7">
        <v>2.7990999999999999E-2</v>
      </c>
      <c r="AQ1672">
        <v>0.155416</v>
      </c>
      <c r="AR1672">
        <v>-1.6299999999999999E-3</v>
      </c>
      <c r="AS1672">
        <v>3.9280000000000001E-3</v>
      </c>
      <c r="AT1672">
        <v>5.8110299999999997</v>
      </c>
      <c r="AU1672">
        <f t="shared" si="302"/>
        <v>5.9664459999999995</v>
      </c>
      <c r="AV1672">
        <v>2.3528E-2</v>
      </c>
      <c r="AW1672">
        <v>1.255E-3</v>
      </c>
      <c r="AX1672" s="8">
        <v>2.2599999999999999E-4</v>
      </c>
      <c r="AY1672">
        <v>50.599499999999999</v>
      </c>
      <c r="AZ1672">
        <v>43.364699999999999</v>
      </c>
      <c r="BA1672" s="9">
        <v>8.2100000000000003E-3</v>
      </c>
      <c r="BB1672" s="10">
        <f t="shared" si="298"/>
        <v>8.4360000000000008E-3</v>
      </c>
      <c r="BC1672">
        <v>-1.125E-2</v>
      </c>
      <c r="BD1672">
        <v>1.555E-3</v>
      </c>
      <c r="BE1672">
        <v>4.0029999999999996E-3</v>
      </c>
      <c r="BF1672">
        <v>-1.2199999999999999E-3</v>
      </c>
      <c r="BG1672">
        <v>0</v>
      </c>
      <c r="BH1672">
        <v>0</v>
      </c>
      <c r="BI1672" s="22"/>
    </row>
    <row r="1673" spans="1:61" x14ac:dyDescent="0.25">
      <c r="A1673" t="s">
        <v>267</v>
      </c>
      <c r="D1673">
        <v>101</v>
      </c>
      <c r="E1673">
        <v>40</v>
      </c>
      <c r="F1673">
        <v>20</v>
      </c>
      <c r="G1673">
        <v>100</v>
      </c>
      <c r="H1673">
        <v>3</v>
      </c>
      <c r="I1673">
        <v>663</v>
      </c>
      <c r="J1673">
        <v>1</v>
      </c>
      <c r="K1673" s="1">
        <v>9.6179999999999998E-3</v>
      </c>
      <c r="L1673" s="1">
        <v>1.9685999999999999E-2</v>
      </c>
      <c r="M1673" s="1">
        <v>-3.65E-3</v>
      </c>
      <c r="N1673" s="1">
        <v>-8.3599999999999994E-3</v>
      </c>
      <c r="O1673" s="2">
        <v>2.0445000000000001E-2</v>
      </c>
      <c r="P1673" s="17">
        <f t="shared" si="299"/>
        <v>204.45000000000002</v>
      </c>
      <c r="Q1673" s="3">
        <v>0.398451</v>
      </c>
      <c r="R1673" s="18">
        <f t="shared" si="300"/>
        <v>3984.51</v>
      </c>
      <c r="S1673" s="1">
        <v>4.1599999999999996E-3</v>
      </c>
      <c r="T1673" s="1">
        <v>-4.0800000000000003E-3</v>
      </c>
      <c r="U1673" s="4">
        <v>5.9332000000000003</v>
      </c>
      <c r="V1673" s="19">
        <f t="shared" si="292"/>
        <v>59332</v>
      </c>
      <c r="W1673" s="1">
        <v>1.6740000000000001E-2</v>
      </c>
      <c r="X1673" s="1">
        <v>-2.0999999999999999E-3</v>
      </c>
      <c r="Y1673" s="5">
        <v>-1.3520000000000001E-2</v>
      </c>
      <c r="AA1673" s="1">
        <v>34.049999999999997</v>
      </c>
      <c r="AB1673" s="1">
        <v>61.316299999999998</v>
      </c>
      <c r="AC1673" s="6">
        <v>1.3842999999999999E-2</v>
      </c>
      <c r="AD1673" s="21">
        <f t="shared" si="301"/>
        <v>138.43</v>
      </c>
      <c r="AE1673" s="1">
        <v>5.8950000000000001E-3</v>
      </c>
      <c r="AF1673" s="1">
        <v>-1.525E-2</v>
      </c>
      <c r="AG1673" s="1">
        <v>-5.3099999999999996E-3</v>
      </c>
      <c r="AH1673" s="1">
        <v>-7.0279999999999995E-2</v>
      </c>
      <c r="AI1673" s="1">
        <v>0</v>
      </c>
      <c r="AJ1673" s="1">
        <v>0</v>
      </c>
      <c r="AK1673" s="1">
        <v>101.666</v>
      </c>
      <c r="AL1673">
        <v>2.2000000000000001E-3</v>
      </c>
      <c r="AM1673">
        <v>8.6490000000000004E-3</v>
      </c>
      <c r="AN1673">
        <v>-1.42E-3</v>
      </c>
      <c r="AO1673">
        <v>-6.7499999999999999E-3</v>
      </c>
      <c r="AP1673" s="7">
        <v>1.5249E-2</v>
      </c>
      <c r="AQ1673">
        <v>0.16800899999999999</v>
      </c>
      <c r="AR1673">
        <v>2.4970000000000001E-3</v>
      </c>
      <c r="AS1673">
        <v>-2.5799999999999998E-3</v>
      </c>
      <c r="AT1673">
        <v>5.0351499999999998</v>
      </c>
      <c r="AU1673">
        <f t="shared" si="302"/>
        <v>5.2031589999999994</v>
      </c>
      <c r="AV1673">
        <v>1.3462E-2</v>
      </c>
      <c r="AW1673">
        <v>-1.82E-3</v>
      </c>
      <c r="AX1673" s="8">
        <v>-9.1900000000000003E-3</v>
      </c>
      <c r="AY1673">
        <v>50.329500000000003</v>
      </c>
      <c r="AZ1673">
        <v>44.454999999999998</v>
      </c>
      <c r="BA1673" s="9">
        <v>9.0379999999999992E-3</v>
      </c>
      <c r="BB1673" s="10">
        <f t="shared" si="298"/>
        <v>-1.5200000000000109E-4</v>
      </c>
      <c r="BC1673">
        <v>7.8810000000000009E-3</v>
      </c>
      <c r="BD1673">
        <v>-6.0899999999999999E-3</v>
      </c>
      <c r="BE1673">
        <v>-2.1900000000000001E-3</v>
      </c>
      <c r="BF1673">
        <v>-1.661E-2</v>
      </c>
      <c r="BG1673">
        <v>0</v>
      </c>
      <c r="BH1673">
        <v>0</v>
      </c>
      <c r="BI1673" s="22"/>
    </row>
    <row r="1674" spans="1:61" x14ac:dyDescent="0.25">
      <c r="A1674" t="s">
        <v>267</v>
      </c>
      <c r="D1674">
        <v>101</v>
      </c>
      <c r="E1674">
        <v>40</v>
      </c>
      <c r="F1674">
        <v>20</v>
      </c>
      <c r="G1674">
        <v>100</v>
      </c>
      <c r="H1674">
        <v>3</v>
      </c>
      <c r="I1674">
        <v>664</v>
      </c>
      <c r="J1674">
        <v>2</v>
      </c>
      <c r="K1674" s="1">
        <v>-4.3600000000000002E-3</v>
      </c>
      <c r="L1674" s="1">
        <v>6.6230000000000004E-3</v>
      </c>
      <c r="M1674" s="1">
        <v>-1.5E-3</v>
      </c>
      <c r="N1674" s="1">
        <v>3.4699999999999998E-4</v>
      </c>
      <c r="O1674" s="2">
        <v>3.8627000000000002E-2</v>
      </c>
      <c r="P1674" s="17">
        <f t="shared" si="299"/>
        <v>386.27000000000004</v>
      </c>
      <c r="Q1674" s="3">
        <v>0.32422800000000002</v>
      </c>
      <c r="R1674" s="18">
        <f t="shared" si="300"/>
        <v>3242.28</v>
      </c>
      <c r="S1674" s="1">
        <v>-5.4999999999999997E-3</v>
      </c>
      <c r="T1674" s="1">
        <v>1.0501E-2</v>
      </c>
      <c r="U1674" s="4">
        <v>6.8391700000000002</v>
      </c>
      <c r="V1674" s="19">
        <f t="shared" si="292"/>
        <v>68391.7</v>
      </c>
      <c r="W1674" s="1">
        <v>3.3676999999999999E-2</v>
      </c>
      <c r="X1674" s="1">
        <v>-4.2999999999999999E-4</v>
      </c>
      <c r="Y1674" s="5">
        <v>7.0799999999999997E-4</v>
      </c>
      <c r="AA1674" s="1">
        <v>33.242600000000003</v>
      </c>
      <c r="AB1674" s="1">
        <v>58.661999999999999</v>
      </c>
      <c r="AC1674" s="6">
        <v>5.9620000000000003E-3</v>
      </c>
      <c r="AD1674" s="21">
        <f t="shared" si="301"/>
        <v>59.620000000000005</v>
      </c>
      <c r="AE1674" s="1">
        <v>3.3669999999999999E-2</v>
      </c>
      <c r="AF1674" s="1">
        <v>5.555E-3</v>
      </c>
      <c r="AG1674" s="1">
        <v>-2.0999999999999999E-3</v>
      </c>
      <c r="AH1674" s="1">
        <v>6.3670000000000003E-3</v>
      </c>
      <c r="AI1674" s="1">
        <v>0</v>
      </c>
      <c r="AJ1674" s="1">
        <v>0</v>
      </c>
      <c r="AK1674" s="1">
        <v>99.196200000000005</v>
      </c>
      <c r="AL1674">
        <v>-1.0200000000000001E-3</v>
      </c>
      <c r="AM1674">
        <v>2.9780000000000002E-3</v>
      </c>
      <c r="AN1674">
        <v>-5.9999999999999995E-4</v>
      </c>
      <c r="AO1674">
        <v>2.8699999999999998E-4</v>
      </c>
      <c r="AP1674" s="7">
        <v>2.9481E-2</v>
      </c>
      <c r="AQ1674">
        <v>0.139902</v>
      </c>
      <c r="AR1674">
        <v>-3.3800000000000002E-3</v>
      </c>
      <c r="AS1674">
        <v>6.7970000000000001E-3</v>
      </c>
      <c r="AT1674">
        <v>5.9394</v>
      </c>
      <c r="AU1674">
        <f t="shared" si="302"/>
        <v>6.0793020000000002</v>
      </c>
      <c r="AV1674">
        <v>2.7715E-2</v>
      </c>
      <c r="AW1674">
        <v>-3.8000000000000002E-4</v>
      </c>
      <c r="AX1674" s="8">
        <v>4.9200000000000003E-4</v>
      </c>
      <c r="AY1674">
        <v>50.282400000000003</v>
      </c>
      <c r="AZ1674">
        <v>43.5229</v>
      </c>
      <c r="BA1674" s="9">
        <v>3.9830000000000004E-3</v>
      </c>
      <c r="BB1674" s="10">
        <f t="shared" si="298"/>
        <v>4.4750000000000007E-3</v>
      </c>
      <c r="BC1674">
        <v>4.6060999999999998E-2</v>
      </c>
      <c r="BD1674">
        <v>2.2699999999999999E-3</v>
      </c>
      <c r="BE1674">
        <v>-8.8000000000000003E-4</v>
      </c>
      <c r="BF1674">
        <v>1.539E-3</v>
      </c>
      <c r="BG1674">
        <v>0</v>
      </c>
      <c r="BH1674">
        <v>0</v>
      </c>
      <c r="BI1674" s="22"/>
    </row>
    <row r="1675" spans="1:61" x14ac:dyDescent="0.25">
      <c r="A1675" t="s">
        <v>267</v>
      </c>
      <c r="D1675">
        <v>101</v>
      </c>
      <c r="E1675">
        <v>40</v>
      </c>
      <c r="F1675">
        <v>20</v>
      </c>
      <c r="G1675">
        <v>100</v>
      </c>
      <c r="H1675">
        <v>3</v>
      </c>
      <c r="I1675">
        <v>665</v>
      </c>
      <c r="J1675">
        <v>3</v>
      </c>
      <c r="K1675" s="1">
        <v>3.1648999999999997E-2</v>
      </c>
      <c r="L1675" s="1">
        <v>8.829E-3</v>
      </c>
      <c r="M1675" s="1">
        <v>-3.2799999999999999E-3</v>
      </c>
      <c r="N1675" s="1">
        <v>-2.9999999999999997E-4</v>
      </c>
      <c r="O1675" s="2">
        <v>2.6616999999999998E-2</v>
      </c>
      <c r="P1675" s="17">
        <f t="shared" si="299"/>
        <v>266.16999999999996</v>
      </c>
      <c r="Q1675" s="3">
        <v>0.398148</v>
      </c>
      <c r="R1675" s="18">
        <f t="shared" si="300"/>
        <v>3981.48</v>
      </c>
      <c r="S1675" s="1">
        <v>2.2729999999999998E-3</v>
      </c>
      <c r="T1675" s="1">
        <v>7.7660000000000003E-3</v>
      </c>
      <c r="U1675" s="4">
        <v>6.5306800000000003</v>
      </c>
      <c r="V1675" s="19">
        <f t="shared" si="292"/>
        <v>65306.8</v>
      </c>
      <c r="W1675" s="1">
        <v>2.6086000000000002E-2</v>
      </c>
      <c r="X1675" s="1">
        <v>9.8499999999999998E-4</v>
      </c>
      <c r="Y1675" s="5">
        <v>-4.5300000000000002E-3</v>
      </c>
      <c r="AA1675" s="1">
        <v>33.3506</v>
      </c>
      <c r="AB1675" s="1">
        <v>59.0242</v>
      </c>
      <c r="AC1675" s="6">
        <v>6.7990000000000004E-3</v>
      </c>
      <c r="AD1675" s="21">
        <f t="shared" si="301"/>
        <v>67.990000000000009</v>
      </c>
      <c r="AE1675" s="1">
        <v>1.7639999999999999E-3</v>
      </c>
      <c r="AF1675" s="1">
        <v>7.0910000000000001E-3</v>
      </c>
      <c r="AG1675" s="1">
        <v>8.3700000000000007E-3</v>
      </c>
      <c r="AH1675" s="1">
        <v>7.705E-3</v>
      </c>
      <c r="AI1675" s="1">
        <v>0</v>
      </c>
      <c r="AJ1675" s="1">
        <v>0</v>
      </c>
      <c r="AK1675" s="1">
        <v>99.431399999999996</v>
      </c>
      <c r="AL1675">
        <v>7.3969999999999999E-3</v>
      </c>
      <c r="AM1675">
        <v>3.9639999999999996E-3</v>
      </c>
      <c r="AN1675">
        <v>-1.2999999999999999E-3</v>
      </c>
      <c r="AO1675">
        <v>-2.5000000000000001E-4</v>
      </c>
      <c r="AP1675" s="7">
        <v>2.0284E-2</v>
      </c>
      <c r="AQ1675">
        <v>0.171538</v>
      </c>
      <c r="AR1675">
        <v>1.3940000000000001E-3</v>
      </c>
      <c r="AS1675">
        <v>5.0200000000000002E-3</v>
      </c>
      <c r="AT1675">
        <v>5.6629100000000001</v>
      </c>
      <c r="AU1675">
        <f t="shared" si="302"/>
        <v>5.8344480000000001</v>
      </c>
      <c r="AV1675">
        <v>2.1434999999999999E-2</v>
      </c>
      <c r="AW1675">
        <v>8.6799999999999996E-4</v>
      </c>
      <c r="AX1675" s="8">
        <v>-3.14E-3</v>
      </c>
      <c r="AY1675">
        <v>50.369399999999999</v>
      </c>
      <c r="AZ1675">
        <v>43.725299999999997</v>
      </c>
      <c r="BA1675" s="9">
        <v>4.535E-3</v>
      </c>
      <c r="BB1675" s="10">
        <f t="shared" si="298"/>
        <v>1.395E-3</v>
      </c>
      <c r="BC1675">
        <v>2.4090000000000001E-3</v>
      </c>
      <c r="BD1675">
        <v>2.8930000000000002E-3</v>
      </c>
      <c r="BE1675">
        <v>3.5300000000000002E-3</v>
      </c>
      <c r="BF1675">
        <v>1.8600000000000001E-3</v>
      </c>
      <c r="BG1675">
        <v>0</v>
      </c>
      <c r="BH1675">
        <v>0</v>
      </c>
      <c r="BI1675" s="22"/>
    </row>
    <row r="1676" spans="1:61" x14ac:dyDescent="0.25">
      <c r="A1676" t="s">
        <v>267</v>
      </c>
      <c r="D1676">
        <v>101</v>
      </c>
      <c r="E1676">
        <v>40</v>
      </c>
      <c r="F1676">
        <v>20</v>
      </c>
      <c r="G1676">
        <v>100</v>
      </c>
      <c r="H1676">
        <v>3</v>
      </c>
      <c r="I1676">
        <v>666</v>
      </c>
      <c r="J1676">
        <v>4</v>
      </c>
      <c r="K1676" s="1">
        <v>1.1802999999999999E-2</v>
      </c>
      <c r="L1676" s="1">
        <v>5.7070000000000003E-3</v>
      </c>
      <c r="M1676" s="1">
        <v>1.1072E-2</v>
      </c>
      <c r="N1676" s="1">
        <v>-2.15E-3</v>
      </c>
      <c r="O1676" s="2">
        <v>2.9610000000000001E-2</v>
      </c>
      <c r="P1676" s="17">
        <f t="shared" si="299"/>
        <v>296.10000000000002</v>
      </c>
      <c r="Q1676" s="3">
        <v>0.36311599999999999</v>
      </c>
      <c r="R1676" s="18">
        <f t="shared" si="300"/>
        <v>3631.16</v>
      </c>
      <c r="S1676" s="1">
        <v>-4.6299999999999996E-3</v>
      </c>
      <c r="T1676" s="1">
        <v>2.8110000000000001E-3</v>
      </c>
      <c r="U1676" s="4">
        <v>6.7588999999999997</v>
      </c>
      <c r="V1676" s="19">
        <f t="shared" si="292"/>
        <v>67589</v>
      </c>
      <c r="W1676" s="1">
        <v>2.8764999999999999E-2</v>
      </c>
      <c r="X1676" s="1">
        <v>-2.7999999999999998E-4</v>
      </c>
      <c r="Y1676" s="5">
        <v>-3.3899999999999998E-3</v>
      </c>
      <c r="AA1676" s="1">
        <v>33.379600000000003</v>
      </c>
      <c r="AB1676" s="1">
        <v>58.714199999999998</v>
      </c>
      <c r="AC1676" s="6">
        <v>1.6312E-2</v>
      </c>
      <c r="AD1676" s="21">
        <f t="shared" si="301"/>
        <v>163.12</v>
      </c>
      <c r="AE1676" s="1">
        <v>1.4469999999999999E-3</v>
      </c>
      <c r="AF1676" s="1">
        <v>5.4799999999999998E-4</v>
      </c>
      <c r="AG1676" s="1">
        <v>2.4450000000000001E-3</v>
      </c>
      <c r="AH1676" s="1">
        <v>-4.5799999999999999E-3</v>
      </c>
      <c r="AI1676" s="1">
        <v>0</v>
      </c>
      <c r="AJ1676" s="1">
        <v>0</v>
      </c>
      <c r="AK1676" s="1">
        <v>99.311300000000003</v>
      </c>
      <c r="AL1676">
        <v>2.7590000000000002E-3</v>
      </c>
      <c r="AM1676">
        <v>2.562E-3</v>
      </c>
      <c r="AN1676">
        <v>4.4039999999999999E-3</v>
      </c>
      <c r="AO1676">
        <v>-1.7700000000000001E-3</v>
      </c>
      <c r="AP1676" s="7">
        <v>2.2567E-2</v>
      </c>
      <c r="AQ1676">
        <v>0.15646099999999999</v>
      </c>
      <c r="AR1676">
        <v>-2.8400000000000001E-3</v>
      </c>
      <c r="AS1676">
        <v>1.817E-3</v>
      </c>
      <c r="AT1676">
        <v>5.8614199999999999</v>
      </c>
      <c r="AU1676">
        <f t="shared" si="302"/>
        <v>6.017881</v>
      </c>
      <c r="AV1676">
        <v>2.3639E-2</v>
      </c>
      <c r="AW1676">
        <v>-2.5000000000000001E-4</v>
      </c>
      <c r="AX1676" s="8">
        <v>-2.3600000000000001E-3</v>
      </c>
      <c r="AY1676">
        <v>50.418500000000002</v>
      </c>
      <c r="AZ1676">
        <v>43.500100000000003</v>
      </c>
      <c r="BA1676" s="9">
        <v>1.0883E-2</v>
      </c>
      <c r="BB1676" s="10">
        <f t="shared" si="298"/>
        <v>8.5229999999999993E-3</v>
      </c>
      <c r="BC1676">
        <v>1.9759999999999999E-3</v>
      </c>
      <c r="BD1676">
        <v>2.24E-4</v>
      </c>
      <c r="BE1676">
        <v>1.031E-3</v>
      </c>
      <c r="BF1676">
        <v>-1.1100000000000001E-3</v>
      </c>
      <c r="BG1676">
        <v>0</v>
      </c>
      <c r="BH1676">
        <v>0</v>
      </c>
      <c r="BI1676" s="22"/>
    </row>
    <row r="1677" spans="1:61" x14ac:dyDescent="0.25">
      <c r="A1677" t="s">
        <v>267</v>
      </c>
      <c r="D1677">
        <v>101</v>
      </c>
      <c r="E1677">
        <v>40</v>
      </c>
      <c r="F1677">
        <v>20</v>
      </c>
      <c r="G1677">
        <v>100</v>
      </c>
      <c r="H1677">
        <v>3</v>
      </c>
      <c r="I1677">
        <v>667</v>
      </c>
      <c r="J1677">
        <v>5</v>
      </c>
      <c r="K1677" s="1">
        <v>2.2957000000000002E-2</v>
      </c>
      <c r="L1677" s="1">
        <v>5.2132999999999999E-2</v>
      </c>
      <c r="M1677" s="1">
        <v>0.23535800000000001</v>
      </c>
      <c r="N1677" s="1">
        <v>-3.47E-3</v>
      </c>
      <c r="O1677" s="2">
        <v>0.32056400000000002</v>
      </c>
      <c r="P1677" s="17">
        <f t="shared" si="299"/>
        <v>3205.6400000000003</v>
      </c>
      <c r="Q1677" s="3">
        <v>0.24294099999999999</v>
      </c>
      <c r="R1677" s="18">
        <f t="shared" si="300"/>
        <v>2429.41</v>
      </c>
      <c r="S1677" s="1">
        <v>5.8799999999999998E-4</v>
      </c>
      <c r="T1677" s="1">
        <v>1.1769999999999999E-2</v>
      </c>
      <c r="U1677" s="4">
        <v>5.1380600000000003</v>
      </c>
      <c r="V1677" s="19">
        <f t="shared" si="292"/>
        <v>51380.600000000006</v>
      </c>
      <c r="W1677" s="1">
        <v>2.3206999999999998E-2</v>
      </c>
      <c r="X1677" s="1">
        <v>2.6819999999999999E-3</v>
      </c>
      <c r="Y1677" s="5">
        <v>3.6821E-2</v>
      </c>
      <c r="AA1677" s="1">
        <v>33.465499999999999</v>
      </c>
      <c r="AB1677" s="1">
        <v>60.065300000000001</v>
      </c>
      <c r="AC1677" s="6">
        <v>8.1623000000000001E-2</v>
      </c>
      <c r="AD1677" s="21">
        <f t="shared" si="301"/>
        <v>816.23</v>
      </c>
      <c r="AE1677" s="1">
        <v>-8.0999999999999996E-4</v>
      </c>
      <c r="AF1677" s="1">
        <v>2.3991999999999999E-2</v>
      </c>
      <c r="AG1677" s="1">
        <v>9.3380000000000008E-3</v>
      </c>
      <c r="AH1677" s="1">
        <v>-1.0699999999999999E-2</v>
      </c>
      <c r="AI1677" s="1">
        <v>0</v>
      </c>
      <c r="AJ1677" s="1">
        <v>0</v>
      </c>
      <c r="AK1677" s="1">
        <v>99.717799999999997</v>
      </c>
      <c r="AL1677">
        <v>5.3610000000000003E-3</v>
      </c>
      <c r="AM1677">
        <v>2.3385E-2</v>
      </c>
      <c r="AN1677">
        <v>9.3536999999999995E-2</v>
      </c>
      <c r="AO1677">
        <v>-2.8600000000000001E-3</v>
      </c>
      <c r="AP1677" s="7">
        <v>0.244089</v>
      </c>
      <c r="AQ1677">
        <v>0.10458199999999999</v>
      </c>
      <c r="AR1677">
        <v>3.6000000000000002E-4</v>
      </c>
      <c r="AS1677">
        <v>7.6020000000000003E-3</v>
      </c>
      <c r="AT1677">
        <v>4.4516499999999999</v>
      </c>
      <c r="AU1677">
        <f t="shared" si="302"/>
        <v>4.5562319999999996</v>
      </c>
      <c r="AV1677">
        <v>1.9054000000000001E-2</v>
      </c>
      <c r="AW1677">
        <v>2.362E-3</v>
      </c>
      <c r="AX1677" s="8">
        <v>2.5554E-2</v>
      </c>
      <c r="AY1677">
        <v>50.501199999999997</v>
      </c>
      <c r="AZ1677">
        <v>44.459699999999998</v>
      </c>
      <c r="BA1677" s="9">
        <v>5.4406999999999997E-2</v>
      </c>
      <c r="BB1677" s="10">
        <f t="shared" si="298"/>
        <v>7.9961000000000004E-2</v>
      </c>
      <c r="BC1677">
        <v>-1.1100000000000001E-3</v>
      </c>
      <c r="BD1677">
        <v>9.7809999999999998E-3</v>
      </c>
      <c r="BE1677">
        <v>3.9350000000000001E-3</v>
      </c>
      <c r="BF1677">
        <v>-2.5799999999999998E-3</v>
      </c>
      <c r="BG1677">
        <v>0</v>
      </c>
      <c r="BH1677">
        <v>0</v>
      </c>
      <c r="BI1677" s="22"/>
    </row>
    <row r="1678" spans="1:61" x14ac:dyDescent="0.25">
      <c r="A1678" t="s">
        <v>267</v>
      </c>
      <c r="D1678">
        <v>101</v>
      </c>
      <c r="E1678">
        <v>40</v>
      </c>
      <c r="F1678">
        <v>20</v>
      </c>
      <c r="G1678">
        <v>100</v>
      </c>
      <c r="H1678">
        <v>3</v>
      </c>
      <c r="I1678">
        <v>668</v>
      </c>
      <c r="J1678">
        <v>6</v>
      </c>
      <c r="K1678" s="1">
        <v>1.3217E-2</v>
      </c>
      <c r="L1678" s="1">
        <v>2.4679E-2</v>
      </c>
      <c r="M1678" s="1">
        <v>1.9813999999999998E-2</v>
      </c>
      <c r="N1678" s="1">
        <v>1.454E-3</v>
      </c>
      <c r="O1678" s="2">
        <v>4.9586999999999999E-2</v>
      </c>
      <c r="P1678" s="17">
        <f t="shared" si="299"/>
        <v>495.87</v>
      </c>
      <c r="Q1678" s="3">
        <v>0.21904599999999999</v>
      </c>
      <c r="R1678" s="18">
        <f t="shared" si="300"/>
        <v>2190.46</v>
      </c>
      <c r="S1678" s="1">
        <v>-4.0400000000000002E-3</v>
      </c>
      <c r="T1678" s="1">
        <v>2.2060000000000001E-3</v>
      </c>
      <c r="U1678" s="4">
        <v>3.7688799999999998</v>
      </c>
      <c r="V1678" s="19">
        <f t="shared" si="292"/>
        <v>37688.799999999996</v>
      </c>
      <c r="W1678" s="1">
        <v>1.2161999999999999E-2</v>
      </c>
      <c r="X1678" s="1">
        <v>-2.1800000000000001E-3</v>
      </c>
      <c r="Y1678" s="5">
        <v>-3.7000000000000002E-3</v>
      </c>
      <c r="AA1678" s="1">
        <v>33.452599999999997</v>
      </c>
      <c r="AB1678" s="1">
        <v>62.220999999999997</v>
      </c>
      <c r="AC1678" s="6">
        <v>3.3992000000000001E-2</v>
      </c>
      <c r="AD1678" s="21">
        <f t="shared" si="301"/>
        <v>339.92</v>
      </c>
      <c r="AE1678" s="1">
        <v>1.0888E-2</v>
      </c>
      <c r="AF1678" s="1">
        <v>6.3449999999999999E-3</v>
      </c>
      <c r="AG1678" s="1">
        <v>1.1165E-2</v>
      </c>
      <c r="AH1678" s="1">
        <v>3.7379999999999997E-2</v>
      </c>
      <c r="AI1678" s="1">
        <v>0</v>
      </c>
      <c r="AJ1678" s="1">
        <v>0</v>
      </c>
      <c r="AK1678" s="1">
        <v>99.874499999999998</v>
      </c>
      <c r="AL1678">
        <v>3.0860000000000002E-3</v>
      </c>
      <c r="AM1678">
        <v>1.1069000000000001E-2</v>
      </c>
      <c r="AN1678">
        <v>7.8729999999999998E-3</v>
      </c>
      <c r="AO1678">
        <v>1.1980000000000001E-3</v>
      </c>
      <c r="AP1678" s="7">
        <v>3.7751E-2</v>
      </c>
      <c r="AQ1678">
        <v>9.4280000000000003E-2</v>
      </c>
      <c r="AR1678">
        <v>-2.48E-3</v>
      </c>
      <c r="AS1678">
        <v>1.4239999999999999E-3</v>
      </c>
      <c r="AT1678">
        <v>3.2648600000000001</v>
      </c>
      <c r="AU1678">
        <f t="shared" si="302"/>
        <v>3.35914</v>
      </c>
      <c r="AV1678">
        <v>9.9839999999999998E-3</v>
      </c>
      <c r="AW1678">
        <v>-1.92E-3</v>
      </c>
      <c r="AX1678" s="8">
        <v>-2.5699999999999998E-3</v>
      </c>
      <c r="AY1678">
        <v>50.473599999999998</v>
      </c>
      <c r="AZ1678">
        <v>46.048000000000002</v>
      </c>
      <c r="BA1678" s="9">
        <v>2.2654000000000001E-2</v>
      </c>
      <c r="BB1678" s="10">
        <f t="shared" si="298"/>
        <v>2.0084000000000001E-2</v>
      </c>
      <c r="BC1678">
        <v>1.4857E-2</v>
      </c>
      <c r="BD1678">
        <v>2.5860000000000002E-3</v>
      </c>
      <c r="BE1678">
        <v>4.7039999999999998E-3</v>
      </c>
      <c r="BF1678">
        <v>9.0150000000000004E-3</v>
      </c>
      <c r="BG1678">
        <v>0</v>
      </c>
      <c r="BH1678">
        <v>0</v>
      </c>
      <c r="BI1678" s="22"/>
    </row>
    <row r="1679" spans="1:61" x14ac:dyDescent="0.25">
      <c r="A1679" s="23" t="s">
        <v>267</v>
      </c>
      <c r="B1679" s="23"/>
      <c r="C1679" s="23"/>
      <c r="D1679" s="23"/>
      <c r="E1679" s="23"/>
      <c r="F1679" s="23"/>
      <c r="G1679" s="23"/>
      <c r="H1679" s="23"/>
      <c r="I1679" s="23"/>
      <c r="J1679" s="23"/>
      <c r="K1679" s="24"/>
      <c r="L1679" s="24"/>
      <c r="M1679" s="24"/>
      <c r="N1679" s="24"/>
      <c r="O1679" s="25"/>
      <c r="P1679" s="17"/>
      <c r="Q1679" s="26"/>
      <c r="R1679" s="19"/>
      <c r="S1679" s="24"/>
      <c r="T1679" s="24"/>
      <c r="U1679" s="27"/>
      <c r="V1679" s="19"/>
      <c r="W1679" s="24"/>
      <c r="X1679" s="24"/>
      <c r="Y1679" s="28"/>
      <c r="Z1679" s="28"/>
      <c r="AA1679" s="24"/>
      <c r="AB1679" s="24"/>
      <c r="AC1679" s="29"/>
      <c r="AD1679" s="21"/>
      <c r="AE1679" s="24"/>
      <c r="AF1679" s="24"/>
      <c r="AG1679" s="24"/>
      <c r="AH1679" s="24"/>
      <c r="AI1679" s="24"/>
      <c r="AJ1679" s="24"/>
      <c r="AK1679" s="24">
        <v>97.277699999999996</v>
      </c>
      <c r="AL1679" s="23"/>
      <c r="AM1679" s="23"/>
      <c r="AN1679" s="23"/>
      <c r="AO1679" s="23"/>
      <c r="AP1679" s="30"/>
      <c r="AQ1679" s="23"/>
      <c r="AR1679" s="23"/>
      <c r="AS1679" s="23"/>
      <c r="AT1679" s="23"/>
      <c r="AU1679">
        <f t="shared" si="302"/>
        <v>0</v>
      </c>
      <c r="AV1679" s="23"/>
      <c r="AW1679" s="23"/>
      <c r="AX1679" s="31"/>
      <c r="AY1679" s="23"/>
      <c r="AZ1679" s="23"/>
      <c r="BA1679" s="32"/>
      <c r="BB1679" s="82"/>
      <c r="BC1679" s="23"/>
      <c r="BD1679" s="23"/>
      <c r="BE1679" s="23"/>
      <c r="BF1679" s="23"/>
      <c r="BG1679" s="23"/>
      <c r="BH1679" s="23"/>
      <c r="BI1679" s="22"/>
    </row>
    <row r="1680" spans="1:61" x14ac:dyDescent="0.25">
      <c r="A1680" t="s">
        <v>268</v>
      </c>
      <c r="D1680">
        <v>93</v>
      </c>
      <c r="E1680">
        <v>40</v>
      </c>
      <c r="F1680">
        <v>20</v>
      </c>
      <c r="G1680">
        <v>100</v>
      </c>
      <c r="H1680">
        <v>3</v>
      </c>
      <c r="I1680">
        <v>656</v>
      </c>
      <c r="J1680">
        <v>1</v>
      </c>
      <c r="K1680" s="1">
        <v>-3.2299999999999998E-3</v>
      </c>
      <c r="L1680" s="1">
        <v>6.1339999999999997E-3</v>
      </c>
      <c r="M1680" s="1">
        <v>-9.0299999999999998E-3</v>
      </c>
      <c r="N1680" s="1">
        <v>6.1980000000000004E-3</v>
      </c>
      <c r="O1680" s="2">
        <v>3.0533999999999999E-2</v>
      </c>
      <c r="P1680" s="17">
        <f t="shared" si="299"/>
        <v>305.33999999999997</v>
      </c>
      <c r="Q1680" s="3">
        <v>0.296734</v>
      </c>
      <c r="R1680" s="18">
        <f t="shared" si="300"/>
        <v>2967.34</v>
      </c>
      <c r="S1680" s="1">
        <v>-2.35E-2</v>
      </c>
      <c r="T1680" s="1">
        <v>-2.9569999999999999E-2</v>
      </c>
      <c r="U1680" s="4">
        <v>4.1608999999999998</v>
      </c>
      <c r="V1680" s="19">
        <f t="shared" si="292"/>
        <v>41609</v>
      </c>
      <c r="W1680" s="1">
        <v>1.6007E-2</v>
      </c>
      <c r="X1680" s="1">
        <v>4.594E-3</v>
      </c>
      <c r="Y1680" s="5">
        <v>-3.2599999999999999E-3</v>
      </c>
      <c r="AA1680" s="1">
        <v>32.787700000000001</v>
      </c>
      <c r="AB1680" s="1">
        <v>61.566000000000003</v>
      </c>
      <c r="AC1680" s="6">
        <v>2.111E-3</v>
      </c>
      <c r="AD1680" s="21">
        <f t="shared" si="301"/>
        <v>21.11</v>
      </c>
      <c r="AE1680" s="1">
        <v>-4.1000000000000003E-3</v>
      </c>
      <c r="AF1680" s="1">
        <v>-8.5699999999999995E-3</v>
      </c>
      <c r="AG1680" s="1">
        <v>1.0149999999999999E-2</v>
      </c>
      <c r="AH1680" s="1">
        <v>-7.0239999999999997E-2</v>
      </c>
      <c r="AI1680" s="1">
        <v>0</v>
      </c>
      <c r="AJ1680" s="1">
        <v>0</v>
      </c>
      <c r="AK1680" s="1">
        <v>98.735600000000005</v>
      </c>
      <c r="AL1680">
        <v>-7.6000000000000004E-4</v>
      </c>
      <c r="AM1680">
        <v>2.7859999999999998E-3</v>
      </c>
      <c r="AN1680">
        <v>-3.63E-3</v>
      </c>
      <c r="AO1680">
        <v>5.1720000000000004E-3</v>
      </c>
      <c r="AP1680" s="7">
        <v>2.3539000000000001E-2</v>
      </c>
      <c r="AQ1680">
        <v>0.12933</v>
      </c>
      <c r="AR1680">
        <v>-1.4579999999999999E-2</v>
      </c>
      <c r="AS1680">
        <v>-1.934E-2</v>
      </c>
      <c r="AT1680">
        <v>3.64994</v>
      </c>
      <c r="AU1680">
        <f t="shared" si="302"/>
        <v>3.7792699999999999</v>
      </c>
      <c r="AV1680">
        <v>1.3306E-2</v>
      </c>
      <c r="AW1680">
        <v>4.0969999999999999E-3</v>
      </c>
      <c r="AX1680" s="8">
        <v>-2.2899999999999999E-3</v>
      </c>
      <c r="AY1680">
        <v>50.094799999999999</v>
      </c>
      <c r="AZ1680">
        <v>46.138300000000001</v>
      </c>
      <c r="BA1680" s="9">
        <v>1.4250000000000001E-3</v>
      </c>
      <c r="BB1680" s="10">
        <f t="shared" ref="BB1680:BB1681" si="303">BA1680+AX1680</f>
        <v>-8.6499999999999988E-4</v>
      </c>
      <c r="BC1680">
        <v>-5.6699999999999997E-3</v>
      </c>
      <c r="BD1680">
        <v>-3.5400000000000002E-3</v>
      </c>
      <c r="BE1680">
        <v>4.3309999999999998E-3</v>
      </c>
      <c r="BF1680">
        <v>-1.7160000000000002E-2</v>
      </c>
      <c r="BG1680">
        <v>0</v>
      </c>
      <c r="BH1680">
        <v>0</v>
      </c>
      <c r="BI1680" s="22"/>
    </row>
    <row r="1681" spans="1:61" x14ac:dyDescent="0.25">
      <c r="A1681" t="s">
        <v>268</v>
      </c>
      <c r="D1681">
        <v>93</v>
      </c>
      <c r="E1681">
        <v>40</v>
      </c>
      <c r="F1681">
        <v>20</v>
      </c>
      <c r="G1681">
        <v>100</v>
      </c>
      <c r="H1681">
        <v>3</v>
      </c>
      <c r="I1681">
        <v>657</v>
      </c>
      <c r="J1681">
        <v>2</v>
      </c>
      <c r="K1681" s="1">
        <v>1.5292E-2</v>
      </c>
      <c r="L1681" s="1">
        <v>8.0450000000000001E-3</v>
      </c>
      <c r="M1681" s="1">
        <v>-7.7799999999999996E-3</v>
      </c>
      <c r="N1681" s="1">
        <v>-2.9199999999999999E-3</v>
      </c>
      <c r="O1681" s="2">
        <v>3.3737000000000003E-2</v>
      </c>
      <c r="P1681" s="17">
        <f t="shared" si="299"/>
        <v>337.37</v>
      </c>
      <c r="Q1681" s="3">
        <v>0.21582599999999999</v>
      </c>
      <c r="R1681" s="18">
        <f t="shared" si="300"/>
        <v>2158.2599999999998</v>
      </c>
      <c r="S1681" s="1">
        <v>2.4480000000000001E-3</v>
      </c>
      <c r="T1681" s="1">
        <v>2.843E-3</v>
      </c>
      <c r="U1681" s="4">
        <v>4.8155400000000004</v>
      </c>
      <c r="V1681" s="19">
        <f t="shared" si="292"/>
        <v>48155.4</v>
      </c>
      <c r="W1681" s="1">
        <v>1.5858000000000001E-2</v>
      </c>
      <c r="X1681" s="1">
        <v>3.287E-3</v>
      </c>
      <c r="Y1681" s="5">
        <v>-5.4299999999999999E-3</v>
      </c>
      <c r="AA1681" s="1">
        <v>33.463700000000003</v>
      </c>
      <c r="AB1681" s="1">
        <v>61.103299999999997</v>
      </c>
      <c r="AC1681" s="6">
        <v>4.7600000000000003E-3</v>
      </c>
      <c r="AD1681" s="21">
        <f t="shared" si="301"/>
        <v>47.6</v>
      </c>
      <c r="AE1681" s="1">
        <v>2.1189999999999998E-3</v>
      </c>
      <c r="AF1681" s="1">
        <v>8.5450000000000005E-3</v>
      </c>
      <c r="AG1681" s="1">
        <v>3.1719999999999999E-3</v>
      </c>
      <c r="AH1681" s="1">
        <v>-3.1609999999999999E-2</v>
      </c>
      <c r="AI1681" s="1">
        <v>0</v>
      </c>
      <c r="AJ1681" s="1">
        <v>0</v>
      </c>
      <c r="AK1681" s="1">
        <v>99.650700000000001</v>
      </c>
      <c r="AL1681">
        <v>3.5699999999999998E-3</v>
      </c>
      <c r="AM1681">
        <v>3.607E-3</v>
      </c>
      <c r="AN1681">
        <v>-3.0899999999999999E-3</v>
      </c>
      <c r="AO1681">
        <v>-2.4099999999999998E-3</v>
      </c>
      <c r="AP1681" s="7">
        <v>2.5679E-2</v>
      </c>
      <c r="AQ1681">
        <v>9.2873999999999998E-2</v>
      </c>
      <c r="AR1681">
        <v>1.5E-3</v>
      </c>
      <c r="AS1681">
        <v>1.836E-3</v>
      </c>
      <c r="AT1681">
        <v>4.1706399999999997</v>
      </c>
      <c r="AU1681">
        <f t="shared" si="302"/>
        <v>4.2635139999999998</v>
      </c>
      <c r="AV1681">
        <v>1.3015000000000001E-2</v>
      </c>
      <c r="AW1681">
        <v>2.8939999999999999E-3</v>
      </c>
      <c r="AX1681" s="8">
        <v>-3.7699999999999999E-3</v>
      </c>
      <c r="AY1681">
        <v>50.479399999999998</v>
      </c>
      <c r="AZ1681">
        <v>45.210999999999999</v>
      </c>
      <c r="BA1681" s="9">
        <v>3.1719999999999999E-3</v>
      </c>
      <c r="BB1681" s="10">
        <f t="shared" si="303"/>
        <v>-5.9800000000000001E-4</v>
      </c>
      <c r="BC1681">
        <v>2.8909999999999999E-3</v>
      </c>
      <c r="BD1681">
        <v>3.4819999999999999E-3</v>
      </c>
      <c r="BE1681">
        <v>1.3359999999999999E-3</v>
      </c>
      <c r="BF1681">
        <v>-7.62E-3</v>
      </c>
      <c r="BG1681">
        <v>0</v>
      </c>
      <c r="BH1681">
        <v>0</v>
      </c>
      <c r="BI1681" s="22"/>
    </row>
    <row r="1682" spans="1:61" x14ac:dyDescent="0.25">
      <c r="A1682" t="s">
        <v>268</v>
      </c>
      <c r="P1682" s="17"/>
      <c r="R1682" s="19"/>
      <c r="V1682" s="19"/>
      <c r="AD1682" s="21"/>
      <c r="AU1682">
        <f t="shared" si="302"/>
        <v>0</v>
      </c>
      <c r="BI1682" s="22"/>
    </row>
    <row r="1683" spans="1:61" x14ac:dyDescent="0.25">
      <c r="A1683" t="s">
        <v>268</v>
      </c>
      <c r="D1683">
        <v>93</v>
      </c>
      <c r="E1683">
        <v>40</v>
      </c>
      <c r="F1683">
        <v>20</v>
      </c>
      <c r="G1683">
        <v>100</v>
      </c>
      <c r="H1683">
        <v>3</v>
      </c>
      <c r="I1683">
        <v>659</v>
      </c>
      <c r="J1683">
        <v>4</v>
      </c>
      <c r="K1683" s="1">
        <v>3.8961999999999997E-2</v>
      </c>
      <c r="L1683" s="1">
        <v>6.2420000000000002E-3</v>
      </c>
      <c r="M1683" s="1">
        <v>-6.2500000000000003E-3</v>
      </c>
      <c r="N1683" s="1">
        <v>-3.5E-4</v>
      </c>
      <c r="O1683" s="2">
        <v>1.7933999999999999E-2</v>
      </c>
      <c r="P1683" s="17">
        <f t="shared" si="299"/>
        <v>179.33999999999997</v>
      </c>
      <c r="Q1683" s="3">
        <v>0.29046899999999998</v>
      </c>
      <c r="R1683" s="18">
        <f t="shared" si="300"/>
        <v>2904.6899999999996</v>
      </c>
      <c r="S1683" s="1">
        <v>-1.24E-3</v>
      </c>
      <c r="T1683" s="1">
        <v>2.601E-3</v>
      </c>
      <c r="U1683" s="4">
        <v>4.38375</v>
      </c>
      <c r="V1683" s="19">
        <f t="shared" si="292"/>
        <v>43837.5</v>
      </c>
      <c r="W1683" s="1">
        <v>1.8127999999999998E-2</v>
      </c>
      <c r="X1683" s="1">
        <v>2.5360000000000001E-3</v>
      </c>
      <c r="Y1683" s="5">
        <v>-6.3899999999999998E-3</v>
      </c>
      <c r="AA1683" s="1">
        <v>33.434399999999997</v>
      </c>
      <c r="AB1683" s="1">
        <v>61.491</v>
      </c>
      <c r="AC1683" s="6">
        <v>2.7230000000000002E-3</v>
      </c>
      <c r="AD1683" s="21">
        <f t="shared" si="301"/>
        <v>27.23</v>
      </c>
      <c r="AE1683" s="1">
        <v>3.094E-3</v>
      </c>
      <c r="AF1683" s="1">
        <v>-4.96E-3</v>
      </c>
      <c r="AG1683" s="1">
        <v>8.1440000000000002E-3</v>
      </c>
      <c r="AH1683" s="1">
        <v>-2.1839999999999998E-2</v>
      </c>
      <c r="AI1683" s="1">
        <v>0</v>
      </c>
      <c r="AJ1683" s="1">
        <v>0</v>
      </c>
      <c r="AK1683" s="1">
        <v>99.658900000000003</v>
      </c>
      <c r="AL1683">
        <v>9.1050000000000002E-3</v>
      </c>
      <c r="AM1683">
        <v>2.8019999999999998E-3</v>
      </c>
      <c r="AN1683">
        <v>-2.49E-3</v>
      </c>
      <c r="AO1683">
        <v>-2.9E-4</v>
      </c>
      <c r="AP1683" s="7">
        <v>1.3665E-2</v>
      </c>
      <c r="AQ1683">
        <v>0.12512799999999999</v>
      </c>
      <c r="AR1683">
        <v>-7.6000000000000004E-4</v>
      </c>
      <c r="AS1683">
        <v>1.681E-3</v>
      </c>
      <c r="AT1683">
        <v>3.8007300000000002</v>
      </c>
      <c r="AU1683">
        <f t="shared" si="302"/>
        <v>3.9258580000000003</v>
      </c>
      <c r="AV1683">
        <v>1.4893999999999999E-2</v>
      </c>
      <c r="AW1683">
        <v>2.235E-3</v>
      </c>
      <c r="AX1683" s="8">
        <v>-4.4400000000000004E-3</v>
      </c>
      <c r="AY1683">
        <v>50.489100000000001</v>
      </c>
      <c r="AZ1683">
        <v>45.546399999999998</v>
      </c>
      <c r="BA1683" s="9">
        <v>1.8159999999999999E-3</v>
      </c>
      <c r="BC1683">
        <v>4.2259999999999997E-3</v>
      </c>
      <c r="BD1683">
        <v>-2.0300000000000001E-3</v>
      </c>
      <c r="BE1683">
        <v>3.4350000000000001E-3</v>
      </c>
      <c r="BF1683">
        <v>-5.2700000000000004E-3</v>
      </c>
      <c r="BG1683">
        <v>0</v>
      </c>
      <c r="BH1683">
        <v>0</v>
      </c>
      <c r="BI1683" s="22"/>
    </row>
    <row r="1684" spans="1:61" x14ac:dyDescent="0.25">
      <c r="A1684" t="s">
        <v>268</v>
      </c>
      <c r="D1684">
        <v>93</v>
      </c>
      <c r="E1684">
        <v>40</v>
      </c>
      <c r="F1684">
        <v>20</v>
      </c>
      <c r="G1684">
        <v>100</v>
      </c>
      <c r="H1684">
        <v>3</v>
      </c>
      <c r="I1684">
        <v>660</v>
      </c>
      <c r="J1684">
        <v>5</v>
      </c>
      <c r="K1684" s="1">
        <v>8.6234000000000005E-2</v>
      </c>
      <c r="L1684" s="1">
        <v>6.3420000000000004E-3</v>
      </c>
      <c r="M1684" s="1">
        <v>2.3994999999999999E-2</v>
      </c>
      <c r="N1684" s="1">
        <v>1.794E-3</v>
      </c>
      <c r="O1684" s="2">
        <v>4.2071999999999998E-2</v>
      </c>
      <c r="P1684" s="17">
        <f t="shared" si="299"/>
        <v>420.71999999999997</v>
      </c>
      <c r="Q1684" s="3">
        <v>0.38656400000000002</v>
      </c>
      <c r="R1684" s="18">
        <f t="shared" si="300"/>
        <v>3865.6400000000003</v>
      </c>
      <c r="S1684" s="1">
        <v>6.7850000000000002E-3</v>
      </c>
      <c r="T1684" s="1">
        <v>5.0800000000000003E-3</v>
      </c>
      <c r="U1684" s="4">
        <v>0.32168099999999999</v>
      </c>
      <c r="V1684" s="19">
        <f t="shared" si="292"/>
        <v>3216.81</v>
      </c>
      <c r="W1684" s="1">
        <v>-2.8E-3</v>
      </c>
      <c r="X1684" s="1">
        <v>1.4088E-2</v>
      </c>
      <c r="Y1684" s="5">
        <v>1.4E-3</v>
      </c>
      <c r="AA1684" s="1">
        <v>33.264099999999999</v>
      </c>
      <c r="AB1684" s="1">
        <v>65.560699999999997</v>
      </c>
      <c r="AC1684" s="6">
        <v>1.941E-2</v>
      </c>
      <c r="AD1684" s="21">
        <f t="shared" si="301"/>
        <v>194.1</v>
      </c>
      <c r="AE1684" s="1">
        <v>4.5529999999999998E-3</v>
      </c>
      <c r="AF1684" s="1">
        <v>5.0819999999999997E-3</v>
      </c>
      <c r="AG1684" s="1">
        <v>-1.17E-3</v>
      </c>
      <c r="AH1684" s="1">
        <v>-4.5769999999999998E-2</v>
      </c>
      <c r="AI1684" s="1">
        <v>0</v>
      </c>
      <c r="AJ1684" s="1">
        <v>0</v>
      </c>
      <c r="AK1684" s="1">
        <v>99.700100000000006</v>
      </c>
      <c r="AL1684">
        <v>2.0288E-2</v>
      </c>
      <c r="AM1684">
        <v>2.8660000000000001E-3</v>
      </c>
      <c r="AN1684">
        <v>9.6069999999999992E-3</v>
      </c>
      <c r="AO1684">
        <v>1.4890000000000001E-3</v>
      </c>
      <c r="AP1684" s="7">
        <v>3.2273000000000003E-2</v>
      </c>
      <c r="AQ1684">
        <v>0.16764299999999999</v>
      </c>
      <c r="AR1684">
        <v>4.189E-3</v>
      </c>
      <c r="AS1684">
        <v>3.3050000000000002E-3</v>
      </c>
      <c r="AT1684">
        <v>0.28077299999999999</v>
      </c>
      <c r="AU1684">
        <f t="shared" si="302"/>
        <v>0.44841599999999998</v>
      </c>
      <c r="AV1684">
        <v>-2.31E-3</v>
      </c>
      <c r="AW1684">
        <v>1.2500000000000001E-2</v>
      </c>
      <c r="AX1684" s="8">
        <v>9.7900000000000005E-4</v>
      </c>
      <c r="AY1684">
        <v>50.569400000000002</v>
      </c>
      <c r="AZ1684">
        <v>48.8872</v>
      </c>
      <c r="BA1684" s="9">
        <v>1.3034E-2</v>
      </c>
      <c r="BC1684">
        <v>6.2599999999999999E-3</v>
      </c>
      <c r="BD1684">
        <v>2.0869999999999999E-3</v>
      </c>
      <c r="BE1684">
        <v>-5.0000000000000001E-4</v>
      </c>
      <c r="BF1684">
        <v>-1.112E-2</v>
      </c>
      <c r="BG1684">
        <v>0</v>
      </c>
      <c r="BH1684">
        <v>0</v>
      </c>
      <c r="BI1684" s="22"/>
    </row>
    <row r="1685" spans="1:61" x14ac:dyDescent="0.25">
      <c r="A1685" s="62" t="s">
        <v>269</v>
      </c>
      <c r="B1685" s="62"/>
      <c r="C1685" s="62"/>
      <c r="D1685" s="62"/>
      <c r="E1685" s="62"/>
      <c r="F1685" s="62"/>
      <c r="G1685" s="62"/>
      <c r="H1685" s="62"/>
      <c r="I1685" s="62"/>
      <c r="J1685" s="62"/>
      <c r="K1685" s="134">
        <f>AVERAGE(K1536:K1684)</f>
        <v>5.2061518796992445E-2</v>
      </c>
      <c r="L1685" s="134">
        <f>AVERAGE(L1536:L1684)</f>
        <v>2.1515917293233076E-2</v>
      </c>
      <c r="M1685" s="134">
        <f>AVERAGE(M1536:M1684)</f>
        <v>3.4795639097744357E-2</v>
      </c>
      <c r="N1685" s="134">
        <f>AVERAGE(N1536:N1684)</f>
        <v>2.4935939849624078E-3</v>
      </c>
      <c r="O1685" s="134">
        <f>AVERAGE(O1536:O1684)</f>
        <v>5.0845045112781956E-2</v>
      </c>
      <c r="P1685" s="17">
        <f t="shared" si="299"/>
        <v>508.45045112781958</v>
      </c>
      <c r="Q1685" s="134"/>
      <c r="R1685" s="19"/>
      <c r="S1685" s="134">
        <f>AVERAGE(S1536:S1684)</f>
        <v>-6.5929097744360926E-3</v>
      </c>
      <c r="T1685" s="134">
        <f>AVERAGE(T1536:T1684)</f>
        <v>-4.6539022556390973E-3</v>
      </c>
      <c r="U1685" s="134"/>
      <c r="V1685" s="19"/>
      <c r="W1685" s="134">
        <f>AVERAGE(W1536:W1684)</f>
        <v>1.354784962406015E-2</v>
      </c>
      <c r="X1685" s="134">
        <f>AVERAGE(X1536:X1684)</f>
        <v>4.6406917293233081E-3</v>
      </c>
      <c r="Y1685" s="134">
        <f>AVERAGE(Y1536:Y1684)</f>
        <v>4.6455639097744332E-4</v>
      </c>
      <c r="Z1685" s="134"/>
      <c r="AA1685" s="134">
        <f>AVERAGE(AA1536:AA1684)</f>
        <v>33.375044360902258</v>
      </c>
      <c r="AB1685" s="134">
        <f>AVERAGE(AB1536:AB1684)</f>
        <v>61.995024812030081</v>
      </c>
      <c r="AC1685" s="134">
        <f>AVERAGE(AC$1536:AC$1684)</f>
        <v>1.6725195488721808E-2</v>
      </c>
      <c r="AD1685" s="21">
        <f t="shared" si="301"/>
        <v>167.25195488721809</v>
      </c>
      <c r="AE1685" s="134">
        <f>AVERAGE(AE1536:AE1684)</f>
        <v>3.5286616541353394E-3</v>
      </c>
      <c r="AF1685" s="134">
        <f>AVERAGE(AF1536:AF1684)</f>
        <v>9.7270676691729348E-3</v>
      </c>
      <c r="AG1685" s="134">
        <f>AVERAGE(AG1536:AG1684)</f>
        <v>1.059412781954888E-2</v>
      </c>
      <c r="AH1685" s="134">
        <f>AVERAGE(AH1536:AH1684)</f>
        <v>-1.732993233082707E-2</v>
      </c>
      <c r="AI1685" s="65"/>
      <c r="AJ1685" s="65"/>
      <c r="AK1685" s="65"/>
      <c r="AL1685" s="62"/>
      <c r="AM1685" s="62"/>
      <c r="AN1685" s="62"/>
      <c r="AO1685" s="62"/>
      <c r="AP1685" s="66"/>
      <c r="AQ1685" s="62"/>
      <c r="AR1685" s="62"/>
      <c r="AS1685" s="62"/>
      <c r="AT1685" s="62"/>
      <c r="AU1685">
        <f t="shared" si="302"/>
        <v>0</v>
      </c>
      <c r="AV1685" s="62"/>
      <c r="AW1685" s="62"/>
      <c r="AX1685" s="67"/>
      <c r="AY1685" s="62"/>
      <c r="AZ1685" s="62"/>
      <c r="BA1685" s="68"/>
      <c r="BB1685" s="69"/>
      <c r="BC1685" s="62"/>
      <c r="BD1685" s="62"/>
      <c r="BE1685" s="62"/>
      <c r="BF1685" s="62"/>
      <c r="BG1685" s="62"/>
      <c r="BH1685" s="62"/>
      <c r="BI1685" s="22"/>
    </row>
    <row r="1686" spans="1:61" x14ac:dyDescent="0.25">
      <c r="A1686" s="62" t="s">
        <v>270</v>
      </c>
      <c r="B1686" s="62"/>
      <c r="C1686" s="62"/>
      <c r="D1686" s="62"/>
      <c r="E1686" s="62"/>
      <c r="F1686" s="62"/>
      <c r="G1686" s="62"/>
      <c r="H1686" s="62"/>
      <c r="I1686" s="62"/>
      <c r="J1686" s="62"/>
      <c r="K1686" s="134"/>
      <c r="L1686" s="134">
        <f>AVERAGE(L1575:L1618,L1536:L1574)</f>
        <v>1.5247904109589041E-2</v>
      </c>
      <c r="M1686" s="134">
        <f>AVERAGE(M1575:M1618,M1536:M1574)</f>
        <v>2.7774178082191764E-2</v>
      </c>
      <c r="N1686" s="134"/>
      <c r="O1686" s="134">
        <f>AVERAGE(O1575:O1618,O1536:O1574)</f>
        <v>5.3949767123287681E-2</v>
      </c>
      <c r="P1686" s="17">
        <f t="shared" si="299"/>
        <v>539.49767123287677</v>
      </c>
      <c r="Q1686" s="134"/>
      <c r="R1686" s="19"/>
      <c r="S1686" s="134"/>
      <c r="T1686" s="134"/>
      <c r="U1686" s="134"/>
      <c r="V1686" s="19"/>
      <c r="W1686" s="134"/>
      <c r="X1686" s="134"/>
      <c r="Y1686" s="134"/>
      <c r="Z1686" s="134"/>
      <c r="AA1686" s="134"/>
      <c r="AB1686" s="134"/>
      <c r="AC1686" s="134">
        <f>AVERAGE(AC$1575:AC$1618,AC$1536:AC$1574)</f>
        <v>1.2786232876712329E-2</v>
      </c>
      <c r="AD1686" s="21">
        <f t="shared" si="301"/>
        <v>127.86232876712329</v>
      </c>
      <c r="AE1686" s="134"/>
      <c r="AF1686" s="134"/>
      <c r="AG1686" s="134"/>
      <c r="AH1686" s="134"/>
      <c r="AI1686" s="65"/>
      <c r="AJ1686" s="65"/>
      <c r="AK1686" s="65"/>
      <c r="AL1686" s="62"/>
      <c r="AM1686" s="62"/>
      <c r="AN1686" s="62"/>
      <c r="AO1686" s="62"/>
      <c r="AP1686" s="66"/>
      <c r="AQ1686" s="62"/>
      <c r="AR1686" s="62"/>
      <c r="AS1686" s="62"/>
      <c r="AT1686" s="62"/>
      <c r="AU1686">
        <f t="shared" si="302"/>
        <v>0</v>
      </c>
      <c r="AV1686" s="62"/>
      <c r="AW1686" s="62"/>
      <c r="AX1686" s="67"/>
      <c r="AY1686" s="62"/>
      <c r="AZ1686" s="62"/>
      <c r="BA1686" s="68"/>
      <c r="BB1686" s="69"/>
      <c r="BC1686" s="62"/>
      <c r="BD1686" s="62"/>
      <c r="BE1686" s="62"/>
      <c r="BF1686" s="62"/>
      <c r="BG1686" s="62"/>
      <c r="BH1686" s="62"/>
      <c r="BI1686" s="22"/>
    </row>
    <row r="1687" spans="1:61" x14ac:dyDescent="0.25">
      <c r="A1687" s="62" t="s">
        <v>271</v>
      </c>
      <c r="B1687" s="62"/>
      <c r="C1687" s="62"/>
      <c r="D1687" s="62"/>
      <c r="E1687" s="62"/>
      <c r="F1687" s="62"/>
      <c r="G1687" s="62"/>
      <c r="H1687" s="62"/>
      <c r="I1687" s="62"/>
      <c r="J1687" s="62"/>
      <c r="K1687" s="134"/>
      <c r="L1687" s="134">
        <f>AVERAGE(L1619:L1638,L1639:L1666)</f>
        <v>3.3801113636363636E-2</v>
      </c>
      <c r="M1687" s="134">
        <f>AVERAGE(M1619:M1638,M1639:M1666)</f>
        <v>4.70963409090909E-2</v>
      </c>
      <c r="N1687" s="134"/>
      <c r="O1687" s="134">
        <f>AVERAGE(O1619:O1638,O1639:O1666)</f>
        <v>3.9952204545454541E-2</v>
      </c>
      <c r="P1687" s="17">
        <f t="shared" si="299"/>
        <v>399.52204545454543</v>
      </c>
      <c r="Q1687" s="134"/>
      <c r="R1687" s="19"/>
      <c r="S1687" s="134"/>
      <c r="T1687" s="134"/>
      <c r="U1687" s="134"/>
      <c r="V1687" s="19"/>
      <c r="W1687" s="134"/>
      <c r="X1687" s="134"/>
      <c r="Y1687" s="134"/>
      <c r="Z1687" s="134"/>
      <c r="AA1687" s="134"/>
      <c r="AB1687" s="134"/>
      <c r="AC1687" s="134">
        <f>AVERAGE(AC$1619:AC$1638,AC$1639:AC$1666)</f>
        <v>2.2626772727272728E-2</v>
      </c>
      <c r="AD1687" s="21">
        <f t="shared" si="301"/>
        <v>226.26772727272729</v>
      </c>
      <c r="AE1687" s="134"/>
      <c r="AF1687" s="134"/>
      <c r="AG1687" s="134"/>
      <c r="AH1687" s="134"/>
      <c r="AI1687" s="65"/>
      <c r="AJ1687" s="65"/>
      <c r="AK1687" s="65"/>
      <c r="AL1687" s="62"/>
      <c r="AM1687" s="62"/>
      <c r="AN1687" s="62"/>
      <c r="AO1687" s="62"/>
      <c r="AP1687" s="66"/>
      <c r="AQ1687" s="62"/>
      <c r="AR1687" s="62"/>
      <c r="AS1687" s="62"/>
      <c r="AT1687" s="62"/>
      <c r="AU1687">
        <f t="shared" si="302"/>
        <v>0</v>
      </c>
      <c r="AV1687" s="62"/>
      <c r="AW1687" s="62"/>
      <c r="AX1687" s="67"/>
      <c r="AY1687" s="62"/>
      <c r="AZ1687" s="62"/>
      <c r="BA1687" s="68"/>
      <c r="BB1687" s="69"/>
      <c r="BC1687" s="62"/>
      <c r="BD1687" s="62"/>
      <c r="BE1687" s="62"/>
      <c r="BF1687" s="62"/>
      <c r="BG1687" s="62"/>
      <c r="BH1687" s="62"/>
      <c r="BI1687" s="22"/>
    </row>
    <row r="1688" spans="1:61" x14ac:dyDescent="0.25">
      <c r="A1688" t="s">
        <v>272</v>
      </c>
      <c r="B1688" t="s">
        <v>273</v>
      </c>
      <c r="C1688">
        <v>1</v>
      </c>
      <c r="D1688">
        <v>117</v>
      </c>
      <c r="E1688">
        <v>40</v>
      </c>
      <c r="F1688">
        <v>20</v>
      </c>
      <c r="G1688">
        <v>100</v>
      </c>
      <c r="H1688">
        <v>3</v>
      </c>
      <c r="I1688">
        <v>819</v>
      </c>
      <c r="J1688">
        <v>1</v>
      </c>
      <c r="K1688" s="1">
        <v>4.2882000000000003E-2</v>
      </c>
      <c r="L1688" s="1">
        <v>2.1021000000000001E-2</v>
      </c>
      <c r="M1688" s="1">
        <v>2.2300000000000002E-3</v>
      </c>
      <c r="N1688" s="1">
        <v>-1.99E-3</v>
      </c>
      <c r="O1688" s="2">
        <v>5.2915999999999998E-2</v>
      </c>
      <c r="P1688" s="17">
        <f t="shared" si="299"/>
        <v>529.16</v>
      </c>
      <c r="Q1688" s="3">
        <v>0.76844400000000002</v>
      </c>
      <c r="R1688" s="18">
        <f t="shared" si="300"/>
        <v>7684.4400000000005</v>
      </c>
      <c r="S1688" s="1">
        <v>3.3909999999999999E-3</v>
      </c>
      <c r="T1688" s="1">
        <v>1.5837E-2</v>
      </c>
      <c r="U1688" s="4">
        <v>3.68824</v>
      </c>
      <c r="V1688" s="19">
        <f t="shared" si="292"/>
        <v>36882.400000000001</v>
      </c>
      <c r="W1688" s="1">
        <v>1.4467000000000001E-2</v>
      </c>
      <c r="X1688" s="1">
        <v>1.792E-3</v>
      </c>
      <c r="Y1688" s="5">
        <v>-4.9699999999999996E-3</v>
      </c>
      <c r="AA1688" s="1">
        <v>33.4709</v>
      </c>
      <c r="AB1688" s="1">
        <v>61.119900000000001</v>
      </c>
      <c r="AC1688" s="6">
        <v>4.6769999999999997E-3</v>
      </c>
      <c r="AD1688" s="21">
        <f t="shared" si="301"/>
        <v>46.769999999999996</v>
      </c>
      <c r="AE1688" s="1">
        <v>2.5860000000000002E-3</v>
      </c>
      <c r="AF1688" s="1">
        <v>1.4208E-2</v>
      </c>
      <c r="AG1688" s="1">
        <v>9.417E-3</v>
      </c>
      <c r="AH1688" s="1">
        <v>1.7999999999999999E-2</v>
      </c>
      <c r="AI1688" s="1">
        <v>0</v>
      </c>
      <c r="AJ1688" s="1">
        <v>0</v>
      </c>
      <c r="AK1688" s="1">
        <v>99.244</v>
      </c>
      <c r="AL1688">
        <v>1.0076999999999999E-2</v>
      </c>
      <c r="AM1688">
        <v>9.4879999999999999E-3</v>
      </c>
      <c r="AN1688">
        <v>8.92E-4</v>
      </c>
      <c r="AO1688">
        <v>-1.65E-3</v>
      </c>
      <c r="AP1688" s="7">
        <v>4.0543999999999997E-2</v>
      </c>
      <c r="AQ1688">
        <v>0.332872</v>
      </c>
      <c r="AR1688">
        <v>2.091E-3</v>
      </c>
      <c r="AS1688">
        <v>1.0292000000000001E-2</v>
      </c>
      <c r="AT1688">
        <v>3.2155200000000002</v>
      </c>
      <c r="AU1688">
        <f t="shared" si="302"/>
        <v>3.5483920000000002</v>
      </c>
      <c r="AV1688">
        <v>1.1952000000000001E-2</v>
      </c>
      <c r="AW1688">
        <v>1.588E-3</v>
      </c>
      <c r="AX1688" s="8">
        <v>-3.47E-3</v>
      </c>
      <c r="AY1688">
        <v>50.825400000000002</v>
      </c>
      <c r="AZ1688">
        <v>45.523499999999999</v>
      </c>
      <c r="BA1688" s="9">
        <v>3.137E-3</v>
      </c>
      <c r="BC1688">
        <v>3.552E-3</v>
      </c>
      <c r="BD1688">
        <v>5.829E-3</v>
      </c>
      <c r="BE1688">
        <v>3.993E-3</v>
      </c>
      <c r="BF1688">
        <v>4.3689999999999996E-3</v>
      </c>
      <c r="BG1688">
        <v>0</v>
      </c>
      <c r="BH1688">
        <v>0</v>
      </c>
      <c r="BI1688" s="22"/>
    </row>
    <row r="1689" spans="1:61" x14ac:dyDescent="0.25">
      <c r="A1689" t="s">
        <v>272</v>
      </c>
      <c r="B1689" t="s">
        <v>273</v>
      </c>
      <c r="C1689">
        <v>2</v>
      </c>
      <c r="D1689">
        <v>117</v>
      </c>
      <c r="E1689">
        <v>40</v>
      </c>
      <c r="F1689">
        <v>20</v>
      </c>
      <c r="G1689">
        <v>100</v>
      </c>
      <c r="H1689">
        <v>3</v>
      </c>
      <c r="I1689">
        <v>820</v>
      </c>
      <c r="J1689">
        <v>2</v>
      </c>
      <c r="K1689" s="1">
        <v>8.3923999999999999E-2</v>
      </c>
      <c r="L1689" s="1">
        <v>3.8878000000000003E-2</v>
      </c>
      <c r="M1689" s="1">
        <v>4.3507999999999998E-2</v>
      </c>
      <c r="N1689" s="1">
        <v>-9.8999999999999999E-4</v>
      </c>
      <c r="O1689" s="2">
        <v>0.14829500000000001</v>
      </c>
      <c r="P1689" s="17">
        <f t="shared" si="299"/>
        <v>1482.95</v>
      </c>
      <c r="Q1689" s="3">
        <v>0.80593499999999996</v>
      </c>
      <c r="R1689" s="18">
        <f t="shared" si="300"/>
        <v>8059.3499999999995</v>
      </c>
      <c r="S1689" s="1">
        <v>6.3350000000000004E-3</v>
      </c>
      <c r="T1689" s="1">
        <v>1.8936000000000001E-2</v>
      </c>
      <c r="U1689" s="4">
        <v>4.0104800000000003</v>
      </c>
      <c r="V1689" s="19">
        <f t="shared" si="292"/>
        <v>40104.800000000003</v>
      </c>
      <c r="W1689" s="1">
        <v>2.1361000000000002E-2</v>
      </c>
      <c r="X1689" s="1">
        <v>7.2900000000000005E-4</v>
      </c>
      <c r="Y1689" s="5">
        <v>-6.8100000000000001E-3</v>
      </c>
      <c r="AA1689" s="1">
        <v>33.700000000000003</v>
      </c>
      <c r="AB1689" s="1">
        <v>61.038600000000002</v>
      </c>
      <c r="AC1689" s="6">
        <v>2.9222999999999999E-2</v>
      </c>
      <c r="AD1689" s="21">
        <f t="shared" si="301"/>
        <v>292.23</v>
      </c>
      <c r="AE1689" s="1">
        <v>9.3922000000000005E-2</v>
      </c>
      <c r="AF1689" s="1">
        <v>1.1180000000000001E-2</v>
      </c>
      <c r="AG1689" s="1">
        <v>1.8863999999999999E-2</v>
      </c>
      <c r="AH1689" s="1">
        <v>-2.9229999999999999E-2</v>
      </c>
      <c r="AI1689" s="1">
        <v>0</v>
      </c>
      <c r="AJ1689" s="1">
        <v>0</v>
      </c>
      <c r="AK1689" s="1">
        <v>100.033</v>
      </c>
      <c r="AL1689">
        <v>1.9559E-2</v>
      </c>
      <c r="AM1689">
        <v>1.7403999999999999E-2</v>
      </c>
      <c r="AN1689">
        <v>1.7256000000000001E-2</v>
      </c>
      <c r="AO1689">
        <v>-8.0999999999999996E-4</v>
      </c>
      <c r="AP1689" s="7">
        <v>0.11268499999999999</v>
      </c>
      <c r="AQ1689">
        <v>0.34622799999999998</v>
      </c>
      <c r="AR1689">
        <v>3.8739999999999998E-3</v>
      </c>
      <c r="AS1689">
        <v>1.2204E-2</v>
      </c>
      <c r="AT1689">
        <v>3.4675699999999998</v>
      </c>
      <c r="AU1689">
        <f t="shared" si="302"/>
        <v>3.8137979999999998</v>
      </c>
      <c r="AV1689">
        <v>1.7502E-2</v>
      </c>
      <c r="AW1689">
        <v>6.4099999999999997E-4</v>
      </c>
      <c r="AX1689" s="8">
        <v>-4.7200000000000002E-3</v>
      </c>
      <c r="AY1689">
        <v>50.750500000000002</v>
      </c>
      <c r="AZ1689">
        <v>45.087299999999999</v>
      </c>
      <c r="BA1689" s="9">
        <v>1.9439000000000001E-2</v>
      </c>
      <c r="BC1689">
        <v>0.12792100000000001</v>
      </c>
      <c r="BD1689">
        <v>4.548E-3</v>
      </c>
      <c r="BE1689">
        <v>7.9330000000000008E-3</v>
      </c>
      <c r="BF1689">
        <v>-7.0400000000000003E-3</v>
      </c>
      <c r="BG1689">
        <v>0</v>
      </c>
      <c r="BH1689">
        <v>0</v>
      </c>
      <c r="BI1689" s="22"/>
    </row>
    <row r="1690" spans="1:61" x14ac:dyDescent="0.25">
      <c r="A1690" t="s">
        <v>272</v>
      </c>
      <c r="B1690" t="s">
        <v>273</v>
      </c>
      <c r="C1690">
        <v>3</v>
      </c>
      <c r="D1690">
        <v>117</v>
      </c>
      <c r="E1690">
        <v>40</v>
      </c>
      <c r="F1690">
        <v>20</v>
      </c>
      <c r="G1690">
        <v>100</v>
      </c>
      <c r="H1690">
        <v>3</v>
      </c>
      <c r="I1690">
        <v>821</v>
      </c>
      <c r="J1690">
        <v>3</v>
      </c>
      <c r="K1690" s="1">
        <v>7.5481000000000006E-2</v>
      </c>
      <c r="L1690" s="1">
        <v>7.2191000000000005E-2</v>
      </c>
      <c r="M1690" s="1">
        <v>0.18854099999999999</v>
      </c>
      <c r="N1690" s="1">
        <v>-3.7299999999999998E-3</v>
      </c>
      <c r="O1690" s="2">
        <v>0.79180300000000003</v>
      </c>
      <c r="P1690" s="17">
        <f t="shared" si="299"/>
        <v>7918.0300000000007</v>
      </c>
      <c r="Q1690" s="3">
        <v>0.73796899999999999</v>
      </c>
      <c r="R1690" s="18">
        <f t="shared" si="300"/>
        <v>7379.69</v>
      </c>
      <c r="S1690" s="1">
        <v>9.0109999999999999E-3</v>
      </c>
      <c r="T1690" s="1">
        <v>2.4253E-2</v>
      </c>
      <c r="U1690" s="4">
        <v>4.1520900000000003</v>
      </c>
      <c r="V1690" s="19">
        <f t="shared" ref="V1690:V1753" si="304">IF(ISBLANK(U1690)," ", U1690*10000)</f>
        <v>41520.9</v>
      </c>
      <c r="W1690" s="1">
        <v>2.6727000000000001E-2</v>
      </c>
      <c r="X1690" s="1">
        <v>6.6200000000000005E-4</v>
      </c>
      <c r="Y1690" s="5">
        <v>6.3157000000000005E-2</v>
      </c>
      <c r="AA1690" s="1">
        <v>33.3264</v>
      </c>
      <c r="AB1690" s="1">
        <v>59.771799999999999</v>
      </c>
      <c r="AC1690" s="6">
        <v>3.5781E-2</v>
      </c>
      <c r="AD1690" s="21">
        <f t="shared" si="301"/>
        <v>357.81</v>
      </c>
      <c r="AE1690" s="1">
        <v>8.4528000000000006E-2</v>
      </c>
      <c r="AF1690" s="1">
        <v>2.6506999999999999E-2</v>
      </c>
      <c r="AG1690" s="1">
        <v>9.7330000000000003E-3</v>
      </c>
      <c r="AH1690" s="1">
        <v>-3.798E-2</v>
      </c>
      <c r="AI1690" s="1">
        <v>0</v>
      </c>
      <c r="AJ1690" s="1">
        <v>0</v>
      </c>
      <c r="AK1690" s="1">
        <v>99.354900000000001</v>
      </c>
      <c r="AL1690">
        <v>1.7732999999999999E-2</v>
      </c>
      <c r="AM1690">
        <v>3.2576000000000001E-2</v>
      </c>
      <c r="AN1690">
        <v>7.5378000000000001E-2</v>
      </c>
      <c r="AO1690">
        <v>-3.0999999999999999E-3</v>
      </c>
      <c r="AP1690" s="7">
        <v>0.60650899999999996</v>
      </c>
      <c r="AQ1690">
        <v>0.319581</v>
      </c>
      <c r="AR1690">
        <v>5.555E-3</v>
      </c>
      <c r="AS1690">
        <v>1.5757E-2</v>
      </c>
      <c r="AT1690">
        <v>3.6188899999999999</v>
      </c>
      <c r="AU1690">
        <f t="shared" si="302"/>
        <v>3.9384709999999998</v>
      </c>
      <c r="AV1690">
        <v>2.2075000000000001E-2</v>
      </c>
      <c r="AW1690">
        <v>5.8699999999999996E-4</v>
      </c>
      <c r="AX1690" s="8">
        <v>4.4093E-2</v>
      </c>
      <c r="AY1690">
        <v>50.591700000000003</v>
      </c>
      <c r="AZ1690">
        <v>44.506799999999998</v>
      </c>
      <c r="BA1690" s="9">
        <v>2.3993E-2</v>
      </c>
      <c r="BC1690">
        <v>0.116053</v>
      </c>
      <c r="BD1690">
        <v>1.0871E-2</v>
      </c>
      <c r="BE1690">
        <v>4.1260000000000003E-3</v>
      </c>
      <c r="BF1690">
        <v>-9.2200000000000008E-3</v>
      </c>
      <c r="BG1690">
        <v>0</v>
      </c>
      <c r="BH1690">
        <v>0</v>
      </c>
      <c r="BI1690" s="22"/>
    </row>
    <row r="1691" spans="1:61" x14ac:dyDescent="0.25">
      <c r="A1691" t="s">
        <v>272</v>
      </c>
      <c r="B1691" t="s">
        <v>273</v>
      </c>
      <c r="C1691">
        <v>4</v>
      </c>
      <c r="D1691">
        <v>117</v>
      </c>
      <c r="E1691">
        <v>40</v>
      </c>
      <c r="F1691">
        <v>20</v>
      </c>
      <c r="G1691">
        <v>100</v>
      </c>
      <c r="H1691">
        <v>3</v>
      </c>
      <c r="I1691">
        <v>822</v>
      </c>
      <c r="J1691">
        <v>4</v>
      </c>
      <c r="K1691" s="1">
        <v>7.7948000000000003E-2</v>
      </c>
      <c r="L1691" s="1">
        <v>1.704E-2</v>
      </c>
      <c r="M1691" s="1">
        <v>7.6449999999999999E-3</v>
      </c>
      <c r="N1691" s="1">
        <v>-9.7999999999999997E-4</v>
      </c>
      <c r="O1691" s="2">
        <v>7.0128999999999997E-2</v>
      </c>
      <c r="P1691" s="17">
        <f t="shared" si="299"/>
        <v>701.29</v>
      </c>
      <c r="Q1691" s="3">
        <v>0.69839700000000005</v>
      </c>
      <c r="R1691" s="18">
        <f t="shared" si="300"/>
        <v>6983.97</v>
      </c>
      <c r="S1691" s="1">
        <v>-8.0000000000000007E-5</v>
      </c>
      <c r="T1691" s="1">
        <v>5.0439999999999999E-3</v>
      </c>
      <c r="U1691" s="4">
        <v>3.36496</v>
      </c>
      <c r="V1691" s="19">
        <f t="shared" si="304"/>
        <v>33649.599999999999</v>
      </c>
      <c r="W1691" s="1">
        <v>1.7441999999999999E-2</v>
      </c>
      <c r="X1691" s="1">
        <v>1.591E-3</v>
      </c>
      <c r="Y1691" s="5">
        <v>1.861E-3</v>
      </c>
      <c r="AA1691" s="1">
        <v>33.337699999999998</v>
      </c>
      <c r="AB1691" s="1">
        <v>62.030700000000003</v>
      </c>
      <c r="AC1691" s="6">
        <v>8.2990000000000008E-3</v>
      </c>
      <c r="AD1691" s="21">
        <f t="shared" si="301"/>
        <v>82.990000000000009</v>
      </c>
      <c r="AE1691" s="1">
        <v>4.5680999999999999E-2</v>
      </c>
      <c r="AF1691" s="1">
        <v>2.0584000000000002E-2</v>
      </c>
      <c r="AG1691" s="1">
        <v>1.7343000000000001E-2</v>
      </c>
      <c r="AH1691" s="1">
        <v>-1.468E-2</v>
      </c>
      <c r="AI1691" s="1">
        <v>0</v>
      </c>
      <c r="AJ1691" s="1">
        <v>0</v>
      </c>
      <c r="AK1691" s="1">
        <v>99.706699999999998</v>
      </c>
      <c r="AL1691">
        <v>1.8273000000000001E-2</v>
      </c>
      <c r="AM1691">
        <v>7.6730000000000001E-3</v>
      </c>
      <c r="AN1691">
        <v>3.0500000000000002E-3</v>
      </c>
      <c r="AO1691">
        <v>-8.0999999999999996E-4</v>
      </c>
      <c r="AP1691" s="7">
        <v>5.3601999999999997E-2</v>
      </c>
      <c r="AQ1691">
        <v>0.301792</v>
      </c>
      <c r="AR1691">
        <v>-5.0000000000000002E-5</v>
      </c>
      <c r="AS1691">
        <v>3.2699999999999999E-3</v>
      </c>
      <c r="AT1691">
        <v>2.9265300000000001</v>
      </c>
      <c r="AU1691">
        <f t="shared" si="302"/>
        <v>3.2283219999999999</v>
      </c>
      <c r="AV1691">
        <v>1.4375000000000001E-2</v>
      </c>
      <c r="AW1691">
        <v>1.4059999999999999E-3</v>
      </c>
      <c r="AX1691" s="8">
        <v>1.297E-3</v>
      </c>
      <c r="AY1691">
        <v>50.499899999999997</v>
      </c>
      <c r="AZ1691">
        <v>46.089300000000001</v>
      </c>
      <c r="BA1691" s="9">
        <v>5.5529999999999998E-3</v>
      </c>
      <c r="BC1691">
        <v>6.2581999999999999E-2</v>
      </c>
      <c r="BD1691">
        <v>8.4229999999999999E-3</v>
      </c>
      <c r="BE1691">
        <v>7.3359999999999996E-3</v>
      </c>
      <c r="BF1691">
        <v>-3.5500000000000002E-3</v>
      </c>
      <c r="BG1691">
        <v>0</v>
      </c>
      <c r="BH1691">
        <v>0</v>
      </c>
      <c r="BI1691" s="22"/>
    </row>
    <row r="1692" spans="1:61" x14ac:dyDescent="0.25">
      <c r="A1692" t="s">
        <v>272</v>
      </c>
      <c r="B1692" t="s">
        <v>273</v>
      </c>
      <c r="C1692">
        <v>5</v>
      </c>
      <c r="D1692">
        <v>117</v>
      </c>
      <c r="E1692">
        <v>40</v>
      </c>
      <c r="F1692">
        <v>20</v>
      </c>
      <c r="G1692">
        <v>100</v>
      </c>
      <c r="H1692">
        <v>3</v>
      </c>
      <c r="I1692">
        <v>823</v>
      </c>
      <c r="J1692">
        <v>5</v>
      </c>
      <c r="K1692" s="1">
        <v>0.128249</v>
      </c>
      <c r="L1692" s="1">
        <v>4.1269E-2</v>
      </c>
      <c r="M1692" s="1">
        <v>1.46E-2</v>
      </c>
      <c r="N1692" s="1">
        <v>-4.47E-3</v>
      </c>
      <c r="O1692" s="2">
        <v>7.3025999999999994E-2</v>
      </c>
      <c r="P1692" s="17">
        <f t="shared" si="299"/>
        <v>730.26</v>
      </c>
      <c r="Q1692" s="3">
        <v>0.78834199999999999</v>
      </c>
      <c r="R1692" s="18">
        <f t="shared" si="300"/>
        <v>7883.42</v>
      </c>
      <c r="S1692" s="1">
        <v>-6.13E-3</v>
      </c>
      <c r="T1692" s="1">
        <v>1.0083E-2</v>
      </c>
      <c r="U1692" s="4">
        <v>3.5189699999999999</v>
      </c>
      <c r="V1692" s="19">
        <f t="shared" si="304"/>
        <v>35189.699999999997</v>
      </c>
      <c r="W1692" s="1">
        <v>1.4239E-2</v>
      </c>
      <c r="X1692" s="1">
        <v>2.6570000000000001E-3</v>
      </c>
      <c r="Y1692" s="5">
        <v>-2.5799999999999998E-3</v>
      </c>
      <c r="AA1692" s="1">
        <v>33.643700000000003</v>
      </c>
      <c r="AB1692" s="1">
        <v>61.603400000000001</v>
      </c>
      <c r="AC1692" s="6">
        <v>2.7182999999999999E-2</v>
      </c>
      <c r="AD1692" s="21">
        <f t="shared" si="301"/>
        <v>271.83</v>
      </c>
      <c r="AE1692" s="1">
        <v>7.6496999999999996E-2</v>
      </c>
      <c r="AF1692" s="1">
        <v>6.6870000000000002E-3</v>
      </c>
      <c r="AG1692" s="1">
        <v>2.0878000000000001E-2</v>
      </c>
      <c r="AH1692" s="1">
        <v>-3.1019999999999999E-2</v>
      </c>
      <c r="AI1692" s="1">
        <v>0</v>
      </c>
      <c r="AJ1692" s="1">
        <v>0</v>
      </c>
      <c r="AK1692" s="1">
        <v>99.925600000000003</v>
      </c>
      <c r="AL1692">
        <v>2.9949E-2</v>
      </c>
      <c r="AM1692">
        <v>1.8511E-2</v>
      </c>
      <c r="AN1692">
        <v>5.8019999999999999E-3</v>
      </c>
      <c r="AO1692">
        <v>-3.6800000000000001E-3</v>
      </c>
      <c r="AP1692" s="7">
        <v>5.5603E-2</v>
      </c>
      <c r="AQ1692">
        <v>0.33935300000000002</v>
      </c>
      <c r="AR1692">
        <v>-3.7499999999999999E-3</v>
      </c>
      <c r="AS1692">
        <v>6.5110000000000003E-3</v>
      </c>
      <c r="AT1692">
        <v>3.0487299999999999</v>
      </c>
      <c r="AU1692">
        <f t="shared" si="302"/>
        <v>3.388083</v>
      </c>
      <c r="AV1692">
        <v>1.1690000000000001E-2</v>
      </c>
      <c r="AW1692">
        <v>2.3400000000000001E-3</v>
      </c>
      <c r="AX1692" s="8">
        <v>-1.7899999999999999E-3</v>
      </c>
      <c r="AY1692">
        <v>50.767899999999997</v>
      </c>
      <c r="AZ1692">
        <v>45.596299999999999</v>
      </c>
      <c r="BA1692" s="9">
        <v>1.8119E-2</v>
      </c>
      <c r="BC1692">
        <v>0.104398</v>
      </c>
      <c r="BD1692">
        <v>2.7260000000000001E-3</v>
      </c>
      <c r="BE1692">
        <v>8.7980000000000003E-3</v>
      </c>
      <c r="BF1692">
        <v>-7.4799999999999997E-3</v>
      </c>
      <c r="BG1692">
        <v>0</v>
      </c>
      <c r="BH1692">
        <v>0</v>
      </c>
      <c r="BI1692" s="22"/>
    </row>
    <row r="1693" spans="1:61" x14ac:dyDescent="0.25">
      <c r="A1693" t="s">
        <v>272</v>
      </c>
      <c r="B1693" t="s">
        <v>273</v>
      </c>
      <c r="C1693">
        <v>6</v>
      </c>
      <c r="D1693">
        <v>117</v>
      </c>
      <c r="E1693">
        <v>40</v>
      </c>
      <c r="F1693">
        <v>20</v>
      </c>
      <c r="G1693">
        <v>100</v>
      </c>
      <c r="H1693">
        <v>3</v>
      </c>
      <c r="I1693">
        <v>824</v>
      </c>
      <c r="J1693">
        <v>6</v>
      </c>
      <c r="K1693" s="1">
        <v>0.73585999999999996</v>
      </c>
      <c r="L1693" s="1">
        <v>1.1779E-2</v>
      </c>
      <c r="M1693" s="1">
        <v>9.9609999999999994E-3</v>
      </c>
      <c r="N1693" s="1">
        <v>-3.6700000000000001E-3</v>
      </c>
      <c r="O1693" s="2">
        <v>4.9610000000000001E-2</v>
      </c>
      <c r="P1693" s="17">
        <f t="shared" si="299"/>
        <v>496.1</v>
      </c>
      <c r="Q1693" s="3">
        <v>0.67776000000000003</v>
      </c>
      <c r="R1693" s="18">
        <f t="shared" si="300"/>
        <v>6777.6</v>
      </c>
      <c r="S1693" s="1">
        <v>-8.4999999999999995E-4</v>
      </c>
      <c r="T1693" s="1">
        <v>6.0060000000000001E-3</v>
      </c>
      <c r="U1693" s="4">
        <v>2.6082399999999999</v>
      </c>
      <c r="V1693" s="19">
        <f t="shared" si="304"/>
        <v>26082.399999999998</v>
      </c>
      <c r="W1693" s="1">
        <v>1.3252E-2</v>
      </c>
      <c r="X1693" s="1">
        <v>-5.1000000000000004E-4</v>
      </c>
      <c r="Y1693" s="5">
        <v>-4.7999999999999996E-3</v>
      </c>
      <c r="AA1693" s="1">
        <v>33.479900000000001</v>
      </c>
      <c r="AB1693" s="1">
        <v>62.598799999999997</v>
      </c>
      <c r="AC1693" s="6">
        <v>1.5866000000000002E-2</v>
      </c>
      <c r="AD1693" s="21">
        <f t="shared" si="301"/>
        <v>158.66000000000003</v>
      </c>
      <c r="AE1693" s="1">
        <v>3.2473000000000002E-2</v>
      </c>
      <c r="AF1693" s="1">
        <v>7.8399999999999997E-3</v>
      </c>
      <c r="AG1693" s="1">
        <v>9.0650000000000001E-3</v>
      </c>
      <c r="AH1693" s="1">
        <v>1.6251000000000002E-2</v>
      </c>
      <c r="AI1693" s="1">
        <v>0</v>
      </c>
      <c r="AJ1693" s="1">
        <v>0</v>
      </c>
      <c r="AK1693" s="1">
        <v>100.26300000000001</v>
      </c>
      <c r="AL1693">
        <v>0.17236399999999999</v>
      </c>
      <c r="AM1693">
        <v>5.2989999999999999E-3</v>
      </c>
      <c r="AN1693">
        <v>3.9709999999999997E-3</v>
      </c>
      <c r="AO1693">
        <v>-3.0300000000000001E-3</v>
      </c>
      <c r="AP1693" s="7">
        <v>3.7887999999999998E-2</v>
      </c>
      <c r="AQ1693">
        <v>0.29263699999999998</v>
      </c>
      <c r="AR1693">
        <v>-5.1999999999999995E-4</v>
      </c>
      <c r="AS1693">
        <v>3.8909999999999999E-3</v>
      </c>
      <c r="AT1693">
        <v>2.2665600000000001</v>
      </c>
      <c r="AU1693">
        <f t="shared" si="302"/>
        <v>2.5591970000000002</v>
      </c>
      <c r="AV1693">
        <v>1.0913000000000001E-2</v>
      </c>
      <c r="AW1693">
        <v>-4.4999999999999999E-4</v>
      </c>
      <c r="AX1693" s="8">
        <v>-3.3400000000000001E-3</v>
      </c>
      <c r="AY1693">
        <v>50.674100000000003</v>
      </c>
      <c r="AZ1693">
        <v>46.473700000000001</v>
      </c>
      <c r="BA1693" s="9">
        <v>1.0607E-2</v>
      </c>
      <c r="BC1693">
        <v>4.4451999999999998E-2</v>
      </c>
      <c r="BD1693">
        <v>3.2060000000000001E-3</v>
      </c>
      <c r="BE1693">
        <v>3.8319999999999999E-3</v>
      </c>
      <c r="BF1693">
        <v>3.9319999999999997E-3</v>
      </c>
      <c r="BG1693">
        <v>0</v>
      </c>
      <c r="BH1693">
        <v>0</v>
      </c>
      <c r="BI1693" s="22"/>
    </row>
    <row r="1694" spans="1:61" x14ac:dyDescent="0.25">
      <c r="A1694" t="s">
        <v>272</v>
      </c>
      <c r="B1694" t="s">
        <v>273</v>
      </c>
      <c r="C1694">
        <v>7</v>
      </c>
      <c r="D1694">
        <v>117</v>
      </c>
      <c r="E1694">
        <v>40</v>
      </c>
      <c r="F1694">
        <v>20</v>
      </c>
      <c r="G1694">
        <v>100</v>
      </c>
      <c r="H1694">
        <v>3</v>
      </c>
      <c r="I1694">
        <v>825</v>
      </c>
      <c r="J1694">
        <v>7</v>
      </c>
      <c r="K1694" s="1">
        <v>4.6740999999999998E-2</v>
      </c>
      <c r="L1694" s="1">
        <v>1.847E-2</v>
      </c>
      <c r="M1694" s="1">
        <v>1.2921E-2</v>
      </c>
      <c r="N1694" s="1">
        <v>3.3679999999999999E-3</v>
      </c>
      <c r="O1694" s="2">
        <v>0.13714799999999999</v>
      </c>
      <c r="P1694" s="17">
        <f t="shared" si="299"/>
        <v>1371.48</v>
      </c>
      <c r="Q1694" s="3">
        <v>0.74369399999999997</v>
      </c>
      <c r="R1694" s="18">
        <f t="shared" si="300"/>
        <v>7436.94</v>
      </c>
      <c r="S1694" s="1">
        <v>3.0469999999999998E-3</v>
      </c>
      <c r="T1694" s="1">
        <v>1.031E-2</v>
      </c>
      <c r="U1694" s="4">
        <v>2.9314100000000001</v>
      </c>
      <c r="V1694" s="19">
        <f t="shared" si="304"/>
        <v>29314.100000000002</v>
      </c>
      <c r="W1694" s="1">
        <v>1.2638E-2</v>
      </c>
      <c r="X1694" s="1">
        <v>-6.4999999999999997E-4</v>
      </c>
      <c r="Y1694" s="5">
        <v>1.841E-3</v>
      </c>
      <c r="AA1694" s="1">
        <v>33.520600000000002</v>
      </c>
      <c r="AB1694" s="1">
        <v>62.377200000000002</v>
      </c>
      <c r="AC1694" s="6">
        <v>3.4507999999999997E-2</v>
      </c>
      <c r="AD1694" s="21">
        <f t="shared" si="301"/>
        <v>345.08</v>
      </c>
      <c r="AE1694" s="1">
        <v>0.11584999999999999</v>
      </c>
      <c r="AF1694" s="1">
        <v>4.5510000000000004E-3</v>
      </c>
      <c r="AG1694" s="1">
        <v>6.5700000000000003E-3</v>
      </c>
      <c r="AH1694" s="1">
        <v>3.4846000000000002E-2</v>
      </c>
      <c r="AI1694" s="1">
        <v>0</v>
      </c>
      <c r="AJ1694" s="1">
        <v>0</v>
      </c>
      <c r="AK1694" s="1">
        <v>100.015</v>
      </c>
      <c r="AL1694">
        <v>1.0919999999999999E-2</v>
      </c>
      <c r="AM1694">
        <v>8.2880000000000002E-3</v>
      </c>
      <c r="AN1694">
        <v>5.1370000000000001E-3</v>
      </c>
      <c r="AO1694">
        <v>2.777E-3</v>
      </c>
      <c r="AP1694" s="7">
        <v>0.10447099999999999</v>
      </c>
      <c r="AQ1694">
        <v>0.32027299999999997</v>
      </c>
      <c r="AR1694">
        <v>1.8680000000000001E-3</v>
      </c>
      <c r="AS1694">
        <v>6.6610000000000003E-3</v>
      </c>
      <c r="AT1694">
        <v>2.5407899999999999</v>
      </c>
      <c r="AU1694">
        <f t="shared" si="302"/>
        <v>2.8610629999999997</v>
      </c>
      <c r="AV1694">
        <v>1.0381E-2</v>
      </c>
      <c r="AW1694">
        <v>-5.6999999999999998E-4</v>
      </c>
      <c r="AX1694" s="8">
        <v>1.2780000000000001E-3</v>
      </c>
      <c r="AY1694">
        <v>50.604300000000002</v>
      </c>
      <c r="AZ1694">
        <v>46.1892</v>
      </c>
      <c r="BA1694" s="9">
        <v>2.3011E-2</v>
      </c>
      <c r="BC1694">
        <v>0.15817500000000001</v>
      </c>
      <c r="BD1694">
        <v>1.856E-3</v>
      </c>
      <c r="BE1694">
        <v>2.7699999999999999E-3</v>
      </c>
      <c r="BF1694">
        <v>8.4089999999999998E-3</v>
      </c>
      <c r="BG1694">
        <v>0</v>
      </c>
      <c r="BH1694">
        <v>0</v>
      </c>
      <c r="BI1694" s="22"/>
    </row>
    <row r="1695" spans="1:61" x14ac:dyDescent="0.25">
      <c r="A1695" t="s">
        <v>272</v>
      </c>
      <c r="B1695" t="s">
        <v>273</v>
      </c>
      <c r="C1695">
        <v>8</v>
      </c>
      <c r="D1695">
        <v>117</v>
      </c>
      <c r="E1695">
        <v>40</v>
      </c>
      <c r="F1695">
        <v>20</v>
      </c>
      <c r="G1695">
        <v>100</v>
      </c>
      <c r="H1695">
        <v>3</v>
      </c>
      <c r="I1695">
        <v>826</v>
      </c>
      <c r="J1695">
        <v>8</v>
      </c>
      <c r="K1695" s="1">
        <v>1.6608999999999999E-2</v>
      </c>
      <c r="L1695" s="1">
        <v>2.9614000000000001E-2</v>
      </c>
      <c r="M1695" s="1">
        <v>6.0214999999999998E-2</v>
      </c>
      <c r="N1695" s="1">
        <v>1.3309999999999999E-3</v>
      </c>
      <c r="O1695" s="2">
        <v>0.122687</v>
      </c>
      <c r="P1695" s="17">
        <f t="shared" si="299"/>
        <v>1226.8700000000001</v>
      </c>
      <c r="Q1695" s="3">
        <v>0.65237000000000001</v>
      </c>
      <c r="R1695" s="18">
        <f t="shared" si="300"/>
        <v>6523.7</v>
      </c>
      <c r="S1695" s="1">
        <v>-7.5700000000000003E-3</v>
      </c>
      <c r="T1695" s="1">
        <v>6.2890000000000003E-3</v>
      </c>
      <c r="U1695" s="4">
        <v>2.8696600000000001</v>
      </c>
      <c r="V1695" s="19">
        <f t="shared" si="304"/>
        <v>28696.600000000002</v>
      </c>
      <c r="W1695" s="1">
        <v>2.6275E-2</v>
      </c>
      <c r="X1695" s="1">
        <v>1.74E-3</v>
      </c>
      <c r="Y1695" s="5">
        <v>-4.7499999999999999E-3</v>
      </c>
      <c r="AA1695" s="1">
        <v>34.334899999999998</v>
      </c>
      <c r="AB1695" s="1">
        <v>62.8827</v>
      </c>
      <c r="AC1695" s="6">
        <v>1.8466E-2</v>
      </c>
      <c r="AD1695" s="21">
        <f t="shared" si="301"/>
        <v>184.66</v>
      </c>
      <c r="AE1695" s="1">
        <v>2.4676E-2</v>
      </c>
      <c r="AF1695" s="1">
        <v>3.6099999999999999E-3</v>
      </c>
      <c r="AG1695" s="1">
        <v>2.3434E-2</v>
      </c>
      <c r="AH1695" s="1">
        <v>1.84E-4</v>
      </c>
      <c r="AI1695" s="1">
        <v>0</v>
      </c>
      <c r="AJ1695" s="1">
        <v>0</v>
      </c>
      <c r="AK1695" s="1">
        <v>101.062</v>
      </c>
      <c r="AL1695">
        <v>3.8279999999999998E-3</v>
      </c>
      <c r="AM1695">
        <v>1.3109000000000001E-2</v>
      </c>
      <c r="AN1695">
        <v>2.3615000000000001E-2</v>
      </c>
      <c r="AO1695">
        <v>1.083E-3</v>
      </c>
      <c r="AP1695" s="7">
        <v>9.2185000000000003E-2</v>
      </c>
      <c r="AQ1695">
        <v>0.27712700000000001</v>
      </c>
      <c r="AR1695">
        <v>-4.5799999999999999E-3</v>
      </c>
      <c r="AS1695">
        <v>4.0080000000000003E-3</v>
      </c>
      <c r="AT1695">
        <v>2.4534699999999998</v>
      </c>
      <c r="AU1695">
        <f t="shared" si="302"/>
        <v>2.7305969999999999</v>
      </c>
      <c r="AV1695">
        <v>2.1288000000000001E-2</v>
      </c>
      <c r="AW1695">
        <v>1.5120000000000001E-3</v>
      </c>
      <c r="AX1695" s="8">
        <v>-3.2499999999999999E-3</v>
      </c>
      <c r="AY1695">
        <v>51.129199999999997</v>
      </c>
      <c r="AZ1695">
        <v>45.930799999999998</v>
      </c>
      <c r="BA1695" s="9">
        <v>1.2147E-2</v>
      </c>
      <c r="BC1695">
        <v>3.3232999999999999E-2</v>
      </c>
      <c r="BD1695">
        <v>1.4519999999999999E-3</v>
      </c>
      <c r="BE1695">
        <v>9.7450000000000002E-3</v>
      </c>
      <c r="BF1695">
        <v>4.3999999999999999E-5</v>
      </c>
      <c r="BG1695">
        <v>0</v>
      </c>
      <c r="BH1695">
        <v>0</v>
      </c>
      <c r="BI1695" s="22"/>
    </row>
    <row r="1696" spans="1:61" x14ac:dyDescent="0.25">
      <c r="A1696" t="s">
        <v>272</v>
      </c>
      <c r="B1696" t="s">
        <v>273</v>
      </c>
      <c r="C1696">
        <v>9</v>
      </c>
      <c r="D1696">
        <v>117</v>
      </c>
      <c r="E1696">
        <v>40</v>
      </c>
      <c r="F1696">
        <v>20</v>
      </c>
      <c r="G1696">
        <v>100</v>
      </c>
      <c r="H1696">
        <v>3</v>
      </c>
      <c r="I1696">
        <v>827</v>
      </c>
      <c r="J1696">
        <v>9</v>
      </c>
      <c r="K1696" s="1">
        <v>5.8611000000000003E-2</v>
      </c>
      <c r="L1696" s="1">
        <v>3.1854E-2</v>
      </c>
      <c r="M1696" s="1">
        <v>1.4853E-2</v>
      </c>
      <c r="N1696" s="1">
        <v>-5.0800000000000003E-3</v>
      </c>
      <c r="O1696" s="2">
        <v>0.10618900000000001</v>
      </c>
      <c r="P1696" s="17">
        <f t="shared" si="299"/>
        <v>1061.8900000000001</v>
      </c>
      <c r="Q1696" s="3">
        <v>0.74450499999999997</v>
      </c>
      <c r="R1696" s="18">
        <f t="shared" si="300"/>
        <v>7445.0499999999993</v>
      </c>
      <c r="S1696" s="1">
        <v>1.835E-3</v>
      </c>
      <c r="T1696" s="1">
        <v>7.2249999999999997E-3</v>
      </c>
      <c r="U1696" s="4">
        <v>3.02563</v>
      </c>
      <c r="V1696" s="19">
        <f t="shared" si="304"/>
        <v>30256.3</v>
      </c>
      <c r="W1696" s="1">
        <v>1.3126000000000001E-2</v>
      </c>
      <c r="X1696" s="1">
        <v>6.8240000000000002E-3</v>
      </c>
      <c r="Y1696" s="5">
        <v>-5.5599999999999998E-3</v>
      </c>
      <c r="AA1696" s="1">
        <v>33.724800000000002</v>
      </c>
      <c r="AB1696" s="1">
        <v>62.144399999999997</v>
      </c>
      <c r="AC1696" s="6">
        <v>2.5987E-2</v>
      </c>
      <c r="AD1696" s="21">
        <f t="shared" si="301"/>
        <v>259.87</v>
      </c>
      <c r="AE1696" s="1">
        <v>0.14138300000000001</v>
      </c>
      <c r="AF1696" s="1">
        <v>1.0685999999999999E-2</v>
      </c>
      <c r="AG1696" s="1">
        <v>1.9071999999999999E-2</v>
      </c>
      <c r="AH1696" s="1">
        <v>3.2002000000000003E-2</v>
      </c>
      <c r="AI1696" s="1">
        <v>0</v>
      </c>
      <c r="AJ1696" s="1">
        <v>0</v>
      </c>
      <c r="AK1696" s="1">
        <v>100.098</v>
      </c>
      <c r="AL1696">
        <v>1.3661E-2</v>
      </c>
      <c r="AM1696">
        <v>1.4260999999999999E-2</v>
      </c>
      <c r="AN1696">
        <v>5.8919999999999997E-3</v>
      </c>
      <c r="AO1696">
        <v>-4.1799999999999997E-3</v>
      </c>
      <c r="AP1696" s="7">
        <v>8.0699999999999994E-2</v>
      </c>
      <c r="AQ1696">
        <v>0.31988</v>
      </c>
      <c r="AR1696">
        <v>1.122E-3</v>
      </c>
      <c r="AS1696">
        <v>4.6569999999999997E-3</v>
      </c>
      <c r="AT1696">
        <v>2.61639</v>
      </c>
      <c r="AU1696">
        <f t="shared" si="302"/>
        <v>2.9362699999999999</v>
      </c>
      <c r="AV1696">
        <v>1.0756E-2</v>
      </c>
      <c r="AW1696">
        <v>5.9979999999999999E-3</v>
      </c>
      <c r="AX1696" s="8">
        <v>-3.8500000000000001E-3</v>
      </c>
      <c r="AY1696">
        <v>50.794600000000003</v>
      </c>
      <c r="AZ1696">
        <v>45.910200000000003</v>
      </c>
      <c r="BA1696" s="9">
        <v>1.7288999999999999E-2</v>
      </c>
      <c r="BC1696">
        <v>0.19258800000000001</v>
      </c>
      <c r="BD1696">
        <v>4.3480000000000003E-3</v>
      </c>
      <c r="BE1696">
        <v>8.0210000000000004E-3</v>
      </c>
      <c r="BF1696">
        <v>7.705E-3</v>
      </c>
      <c r="BG1696">
        <v>0</v>
      </c>
      <c r="BH1696">
        <v>0</v>
      </c>
      <c r="BI1696" s="22"/>
    </row>
    <row r="1697" spans="1:61" x14ac:dyDescent="0.25">
      <c r="A1697" t="s">
        <v>272</v>
      </c>
      <c r="B1697" t="s">
        <v>273</v>
      </c>
      <c r="C1697">
        <v>10</v>
      </c>
      <c r="D1697">
        <v>117</v>
      </c>
      <c r="E1697">
        <v>40</v>
      </c>
      <c r="F1697">
        <v>20</v>
      </c>
      <c r="G1697">
        <v>100</v>
      </c>
      <c r="H1697">
        <v>3</v>
      </c>
      <c r="I1697">
        <v>828</v>
      </c>
      <c r="J1697">
        <v>10</v>
      </c>
      <c r="K1697" s="1">
        <v>0.107959</v>
      </c>
      <c r="L1697" s="1">
        <v>2.3202E-2</v>
      </c>
      <c r="M1697" s="1">
        <v>8.0491999999999994E-2</v>
      </c>
      <c r="N1697" s="1">
        <v>-6.4000000000000005E-4</v>
      </c>
      <c r="O1697" s="2">
        <v>0.124387</v>
      </c>
      <c r="P1697" s="17">
        <f t="shared" si="299"/>
        <v>1243.8699999999999</v>
      </c>
      <c r="Q1697" s="3">
        <v>0.77358499999999997</v>
      </c>
      <c r="R1697" s="18">
        <f t="shared" si="300"/>
        <v>7735.8499999999995</v>
      </c>
      <c r="S1697" s="1">
        <v>-1.4999999999999999E-4</v>
      </c>
      <c r="T1697" s="1">
        <v>2.2665000000000001E-2</v>
      </c>
      <c r="U1697" s="4">
        <v>3.8947099999999999</v>
      </c>
      <c r="V1697" s="19">
        <f t="shared" si="304"/>
        <v>38947.1</v>
      </c>
      <c r="W1697" s="1">
        <v>1.9004E-2</v>
      </c>
      <c r="X1697" s="1">
        <v>4.3499999999999997E-3</v>
      </c>
      <c r="Y1697" s="5">
        <v>-6.9899999999999997E-3</v>
      </c>
      <c r="AA1697" s="1">
        <v>33.536200000000001</v>
      </c>
      <c r="AB1697" s="1">
        <v>61.352899999999998</v>
      </c>
      <c r="AC1697" s="6">
        <v>8.7189999999999993E-3</v>
      </c>
      <c r="AD1697" s="21">
        <f t="shared" si="301"/>
        <v>87.19</v>
      </c>
      <c r="AE1697" s="1">
        <v>0.13694700000000001</v>
      </c>
      <c r="AF1697" s="1">
        <v>8.7299999999999999E-3</v>
      </c>
      <c r="AG1697" s="1">
        <v>7.7759999999999999E-3</v>
      </c>
      <c r="AH1697" s="1">
        <v>3.7729999999999999E-3</v>
      </c>
      <c r="AI1697" s="1">
        <v>0</v>
      </c>
      <c r="AJ1697" s="1">
        <v>0</v>
      </c>
      <c r="AK1697" s="1">
        <v>100.098</v>
      </c>
      <c r="AL1697">
        <v>2.5182E-2</v>
      </c>
      <c r="AM1697">
        <v>1.0395E-2</v>
      </c>
      <c r="AN1697">
        <v>3.1951E-2</v>
      </c>
      <c r="AO1697">
        <v>-5.1999999999999995E-4</v>
      </c>
      <c r="AP1697" s="7">
        <v>9.4600000000000004E-2</v>
      </c>
      <c r="AQ1697">
        <v>0.332617</v>
      </c>
      <c r="AR1697">
        <v>-9.0000000000000006E-5</v>
      </c>
      <c r="AS1697">
        <v>1.4619999999999999E-2</v>
      </c>
      <c r="AT1697">
        <v>3.3703799999999999</v>
      </c>
      <c r="AU1697">
        <f t="shared" si="302"/>
        <v>3.7029969999999999</v>
      </c>
      <c r="AV1697">
        <v>1.5584000000000001E-2</v>
      </c>
      <c r="AW1697">
        <v>3.8270000000000001E-3</v>
      </c>
      <c r="AX1697" s="8">
        <v>-4.8500000000000001E-3</v>
      </c>
      <c r="AY1697">
        <v>50.547499999999999</v>
      </c>
      <c r="AZ1697">
        <v>45.358600000000003</v>
      </c>
      <c r="BA1697" s="9">
        <v>5.8050000000000003E-3</v>
      </c>
      <c r="BC1697">
        <v>0.18668299999999999</v>
      </c>
      <c r="BD1697">
        <v>3.555E-3</v>
      </c>
      <c r="BE1697">
        <v>3.2729999999999999E-3</v>
      </c>
      <c r="BF1697">
        <v>9.0899999999999998E-4</v>
      </c>
      <c r="BG1697">
        <v>0</v>
      </c>
      <c r="BH1697">
        <v>0</v>
      </c>
      <c r="BI1697" s="22"/>
    </row>
    <row r="1698" spans="1:61" x14ac:dyDescent="0.25">
      <c r="A1698" t="s">
        <v>272</v>
      </c>
      <c r="B1698" t="s">
        <v>273</v>
      </c>
      <c r="C1698">
        <v>11</v>
      </c>
      <c r="D1698">
        <v>117</v>
      </c>
      <c r="E1698">
        <v>40</v>
      </c>
      <c r="F1698">
        <v>20</v>
      </c>
      <c r="G1698">
        <v>100</v>
      </c>
      <c r="H1698">
        <v>3</v>
      </c>
      <c r="I1698">
        <v>829</v>
      </c>
      <c r="J1698">
        <v>11</v>
      </c>
      <c r="K1698" s="1">
        <v>4.1239999999999999E-2</v>
      </c>
      <c r="L1698" s="1">
        <v>3.5913E-2</v>
      </c>
      <c r="M1698" s="1">
        <v>8.1987000000000004E-2</v>
      </c>
      <c r="N1698" s="1">
        <v>-9.3999999999999997E-4</v>
      </c>
      <c r="O1698" s="2">
        <v>0.109207</v>
      </c>
      <c r="P1698" s="17">
        <f t="shared" si="299"/>
        <v>1092.07</v>
      </c>
      <c r="Q1698" s="3">
        <v>0.45948899999999998</v>
      </c>
      <c r="R1698" s="18">
        <f t="shared" si="300"/>
        <v>4594.8899999999994</v>
      </c>
      <c r="S1698" s="1">
        <v>-8.09E-3</v>
      </c>
      <c r="T1698" s="1">
        <v>-4.0499999999999998E-3</v>
      </c>
      <c r="U1698" s="4">
        <v>1.2698799999999999</v>
      </c>
      <c r="V1698" s="19">
        <f t="shared" si="304"/>
        <v>12698.8</v>
      </c>
      <c r="W1698" s="1">
        <v>7.5040000000000003E-3</v>
      </c>
      <c r="X1698" s="1">
        <v>3.0079999999999998E-3</v>
      </c>
      <c r="Y1698" s="5">
        <v>2.9169999999999999E-3</v>
      </c>
      <c r="AA1698" s="1">
        <v>33.924399999999999</v>
      </c>
      <c r="AB1698" s="1">
        <v>64.310599999999994</v>
      </c>
      <c r="AC1698" s="6">
        <v>2.0778999999999999E-2</v>
      </c>
      <c r="AD1698" s="21">
        <f t="shared" si="301"/>
        <v>207.79</v>
      </c>
      <c r="AE1698" s="1">
        <v>1.1682E-2</v>
      </c>
      <c r="AF1698" s="1">
        <v>5.6610000000000002E-3</v>
      </c>
      <c r="AG1698" s="1">
        <v>1.4402999999999999E-2</v>
      </c>
      <c r="AH1698" s="1">
        <v>-4.5749999999999999E-2</v>
      </c>
      <c r="AI1698" s="1">
        <v>0</v>
      </c>
      <c r="AJ1698" s="1">
        <v>0</v>
      </c>
      <c r="AK1698" s="1">
        <v>100.24</v>
      </c>
      <c r="AL1698">
        <v>9.6050000000000007E-3</v>
      </c>
      <c r="AM1698">
        <v>1.6067000000000001E-2</v>
      </c>
      <c r="AN1698">
        <v>3.2496999999999998E-2</v>
      </c>
      <c r="AO1698">
        <v>-7.6999999999999996E-4</v>
      </c>
      <c r="AP1698" s="7">
        <v>8.2934999999999995E-2</v>
      </c>
      <c r="AQ1698">
        <v>0.19728000000000001</v>
      </c>
      <c r="AR1698">
        <v>-4.9399999999999999E-3</v>
      </c>
      <c r="AS1698">
        <v>-2.6099999999999999E-3</v>
      </c>
      <c r="AT1698">
        <v>1.0973299999999999</v>
      </c>
      <c r="AU1698">
        <f t="shared" si="302"/>
        <v>1.29461</v>
      </c>
      <c r="AV1698">
        <v>6.1450000000000003E-3</v>
      </c>
      <c r="AW1698">
        <v>2.643E-3</v>
      </c>
      <c r="AX1698" s="8">
        <v>2.019E-3</v>
      </c>
      <c r="AY1698">
        <v>51.058399999999999</v>
      </c>
      <c r="AZ1698">
        <v>47.476399999999998</v>
      </c>
      <c r="BA1698" s="9">
        <v>1.3814E-2</v>
      </c>
      <c r="BC1698">
        <v>1.5901999999999999E-2</v>
      </c>
      <c r="BD1698">
        <v>2.3019999999999998E-3</v>
      </c>
      <c r="BE1698">
        <v>6.0540000000000004E-3</v>
      </c>
      <c r="BF1698">
        <v>-1.1010000000000001E-2</v>
      </c>
      <c r="BG1698">
        <v>0</v>
      </c>
      <c r="BH1698">
        <v>0</v>
      </c>
      <c r="BI1698" s="22"/>
    </row>
    <row r="1699" spans="1:61" x14ac:dyDescent="0.25">
      <c r="A1699" s="23" t="s">
        <v>272</v>
      </c>
      <c r="B1699" t="s">
        <v>273</v>
      </c>
      <c r="C1699" s="23">
        <v>12</v>
      </c>
      <c r="D1699" s="23">
        <v>117</v>
      </c>
      <c r="E1699" s="23">
        <v>40</v>
      </c>
      <c r="F1699" s="23">
        <v>20</v>
      </c>
      <c r="G1699" s="23">
        <v>100</v>
      </c>
      <c r="H1699" s="23">
        <v>3</v>
      </c>
      <c r="I1699" s="23">
        <v>830</v>
      </c>
      <c r="J1699" s="23">
        <v>12</v>
      </c>
      <c r="K1699" s="24">
        <v>7.1025000000000005E-2</v>
      </c>
      <c r="L1699" s="24">
        <v>5.2073000000000001E-2</v>
      </c>
      <c r="M1699" s="24">
        <v>5.9810000000000002E-2</v>
      </c>
      <c r="N1699" s="24">
        <v>7.9699999999999997E-4</v>
      </c>
      <c r="O1699" s="25">
        <v>7.8877000000000003E-2</v>
      </c>
      <c r="P1699" s="17">
        <f t="shared" si="299"/>
        <v>788.77</v>
      </c>
      <c r="Q1699" s="26">
        <v>0.48458400000000001</v>
      </c>
      <c r="R1699" s="18">
        <f t="shared" si="300"/>
        <v>4845.84</v>
      </c>
      <c r="S1699" s="24">
        <v>-1.81E-3</v>
      </c>
      <c r="T1699" s="24">
        <v>-2.81E-3</v>
      </c>
      <c r="U1699" s="27">
        <v>1.2780199999999999</v>
      </c>
      <c r="V1699" s="19">
        <f t="shared" si="304"/>
        <v>12780.199999999999</v>
      </c>
      <c r="W1699" s="24">
        <v>9.6589999999999992E-3</v>
      </c>
      <c r="X1699" s="24">
        <v>6.4539999999999997E-3</v>
      </c>
      <c r="Y1699" s="28">
        <v>-5.1799999999999997E-3</v>
      </c>
      <c r="Z1699" s="28"/>
      <c r="AA1699" s="24">
        <v>33.890300000000003</v>
      </c>
      <c r="AB1699" s="24">
        <v>64.233199999999997</v>
      </c>
      <c r="AC1699" s="29">
        <v>1.4227999999999999E-2</v>
      </c>
      <c r="AD1699" s="21">
        <f t="shared" si="301"/>
        <v>142.28</v>
      </c>
      <c r="AE1699" s="24">
        <v>3.4244999999999998E-2</v>
      </c>
      <c r="AF1699" s="24">
        <v>1.5191E-2</v>
      </c>
      <c r="AG1699" s="24">
        <v>4.6999999999999999E-4</v>
      </c>
      <c r="AH1699" s="24">
        <v>-1.9050000000000001E-2</v>
      </c>
      <c r="AI1699" s="24">
        <v>0</v>
      </c>
      <c r="AJ1699" s="24">
        <v>0</v>
      </c>
      <c r="AK1699" s="24">
        <v>100.2</v>
      </c>
      <c r="AL1699" s="23">
        <v>1.6555E-2</v>
      </c>
      <c r="AM1699" s="23">
        <v>2.3314000000000001E-2</v>
      </c>
      <c r="AN1699" s="23">
        <v>2.3723999999999999E-2</v>
      </c>
      <c r="AO1699" s="23">
        <v>6.5499999999999998E-4</v>
      </c>
      <c r="AP1699" s="30">
        <v>5.9943999999999997E-2</v>
      </c>
      <c r="AQ1699" s="23">
        <v>0.208204</v>
      </c>
      <c r="AR1699" s="23">
        <v>-1.1100000000000001E-3</v>
      </c>
      <c r="AS1699" s="23">
        <v>-1.81E-3</v>
      </c>
      <c r="AT1699" s="23">
        <v>1.1051599999999999</v>
      </c>
      <c r="AU1699">
        <f t="shared" si="302"/>
        <v>1.313364</v>
      </c>
      <c r="AV1699" s="23">
        <v>7.9150000000000002E-3</v>
      </c>
      <c r="AW1699" s="23">
        <v>5.6730000000000001E-3</v>
      </c>
      <c r="AX1699" s="31">
        <v>-3.5899999999999999E-3</v>
      </c>
      <c r="AY1699" s="23">
        <v>51.043999999999997</v>
      </c>
      <c r="AZ1699" s="23">
        <v>47.453499999999998</v>
      </c>
      <c r="BA1699" s="32">
        <v>9.4660000000000005E-3</v>
      </c>
      <c r="BB1699" s="82"/>
      <c r="BC1699" s="23">
        <v>4.6647000000000001E-2</v>
      </c>
      <c r="BD1699" s="23">
        <v>6.1809999999999999E-3</v>
      </c>
      <c r="BE1699" s="23">
        <v>1.9799999999999999E-4</v>
      </c>
      <c r="BF1699" s="23">
        <v>-4.5900000000000003E-3</v>
      </c>
      <c r="BG1699" s="23">
        <v>0</v>
      </c>
      <c r="BH1699" s="23">
        <v>0</v>
      </c>
      <c r="BI1699" s="22"/>
    </row>
    <row r="1700" spans="1:61" x14ac:dyDescent="0.25">
      <c r="A1700" t="s">
        <v>274</v>
      </c>
      <c r="B1700" t="s">
        <v>275</v>
      </c>
      <c r="C1700">
        <v>1</v>
      </c>
      <c r="D1700">
        <v>118</v>
      </c>
      <c r="E1700">
        <v>40</v>
      </c>
      <c r="F1700">
        <v>20</v>
      </c>
      <c r="G1700">
        <v>100</v>
      </c>
      <c r="H1700">
        <v>3</v>
      </c>
      <c r="I1700">
        <v>831</v>
      </c>
      <c r="J1700">
        <v>1</v>
      </c>
      <c r="K1700" s="1">
        <v>3.1064999999999999E-2</v>
      </c>
      <c r="L1700" s="1">
        <v>2.1474E-2</v>
      </c>
      <c r="M1700" s="1">
        <v>2.0771999999999999E-2</v>
      </c>
      <c r="N1700" s="1">
        <v>-3.5E-4</v>
      </c>
      <c r="O1700" s="2">
        <v>4.6861E-2</v>
      </c>
      <c r="P1700" s="17">
        <f t="shared" si="299"/>
        <v>468.61</v>
      </c>
      <c r="Q1700" s="3">
        <v>0.36621500000000001</v>
      </c>
      <c r="R1700" s="18">
        <f t="shared" si="300"/>
        <v>3662.15</v>
      </c>
      <c r="S1700" s="1">
        <v>7.306E-3</v>
      </c>
      <c r="T1700" s="1">
        <v>9.3300000000000002E-4</v>
      </c>
      <c r="U1700" s="4">
        <v>1.1071599999999999</v>
      </c>
      <c r="V1700" s="19">
        <f t="shared" si="304"/>
        <v>11071.599999999999</v>
      </c>
      <c r="W1700" s="1">
        <v>8.6280000000000003E-3</v>
      </c>
      <c r="X1700" s="1">
        <v>-2.9E-4</v>
      </c>
      <c r="Y1700" s="5">
        <v>2.5609999999999999E-3</v>
      </c>
      <c r="AA1700" s="1">
        <v>33.518900000000002</v>
      </c>
      <c r="AB1700" s="1">
        <v>64.495500000000007</v>
      </c>
      <c r="AC1700" s="6">
        <v>9.5040000000000003E-3</v>
      </c>
      <c r="AD1700" s="21">
        <f t="shared" si="301"/>
        <v>95.04</v>
      </c>
      <c r="AE1700" s="1">
        <v>3.1740000000000002E-3</v>
      </c>
      <c r="AF1700" s="1">
        <v>1.6192000000000002E-2</v>
      </c>
      <c r="AG1700" s="1">
        <v>1.3587999999999999E-2</v>
      </c>
      <c r="AH1700" s="1">
        <v>1.9189000000000001E-2</v>
      </c>
      <c r="AI1700" s="1">
        <v>0</v>
      </c>
      <c r="AJ1700" s="1">
        <v>0</v>
      </c>
      <c r="AK1700" s="1">
        <v>99.688299999999998</v>
      </c>
      <c r="AL1700">
        <v>7.2880000000000002E-3</v>
      </c>
      <c r="AM1700">
        <v>9.6769999999999998E-3</v>
      </c>
      <c r="AN1700">
        <v>8.2939999999999993E-3</v>
      </c>
      <c r="AO1700">
        <v>-2.9E-4</v>
      </c>
      <c r="AP1700" s="7">
        <v>3.5846999999999997E-2</v>
      </c>
      <c r="AQ1700">
        <v>0.15837899999999999</v>
      </c>
      <c r="AR1700">
        <v>4.4980000000000003E-3</v>
      </c>
      <c r="AS1700">
        <v>6.0499999999999996E-4</v>
      </c>
      <c r="AT1700">
        <v>0.96369199999999999</v>
      </c>
      <c r="AU1700">
        <f t="shared" si="302"/>
        <v>1.122071</v>
      </c>
      <c r="AV1700">
        <v>7.1170000000000001E-3</v>
      </c>
      <c r="AW1700">
        <v>-2.5000000000000001E-4</v>
      </c>
      <c r="AX1700" s="8">
        <v>1.786E-3</v>
      </c>
      <c r="AY1700">
        <v>50.815800000000003</v>
      </c>
      <c r="AZ1700">
        <v>47.959899999999998</v>
      </c>
      <c r="BA1700" s="9">
        <v>6.3639999999999999E-3</v>
      </c>
      <c r="BC1700">
        <v>4.352E-3</v>
      </c>
      <c r="BD1700">
        <v>6.6309999999999997E-3</v>
      </c>
      <c r="BE1700">
        <v>5.7530000000000003E-3</v>
      </c>
      <c r="BF1700">
        <v>4.6499999999999996E-3</v>
      </c>
      <c r="BG1700">
        <v>0</v>
      </c>
      <c r="BH1700">
        <v>0</v>
      </c>
      <c r="BI1700" s="22"/>
    </row>
    <row r="1701" spans="1:61" x14ac:dyDescent="0.25">
      <c r="A1701" t="s">
        <v>274</v>
      </c>
      <c r="B1701" t="s">
        <v>275</v>
      </c>
      <c r="C1701">
        <v>2</v>
      </c>
      <c r="D1701">
        <v>118</v>
      </c>
      <c r="E1701">
        <v>40</v>
      </c>
      <c r="F1701">
        <v>20</v>
      </c>
      <c r="G1701">
        <v>100</v>
      </c>
      <c r="H1701">
        <v>3</v>
      </c>
      <c r="I1701">
        <v>832</v>
      </c>
      <c r="J1701">
        <v>2</v>
      </c>
      <c r="K1701" s="1">
        <v>4.8517999999999999E-2</v>
      </c>
      <c r="L1701" s="1">
        <v>1.2197E-2</v>
      </c>
      <c r="M1701" s="1">
        <v>8.6320000000000008E-3</v>
      </c>
      <c r="N1701" s="1">
        <v>-3.1900000000000001E-3</v>
      </c>
      <c r="O1701" s="2">
        <v>1.5458E-2</v>
      </c>
      <c r="P1701" s="17">
        <f t="shared" si="299"/>
        <v>154.57999999999998</v>
      </c>
      <c r="Q1701" s="3">
        <v>0.35464600000000002</v>
      </c>
      <c r="R1701" s="18">
        <f t="shared" si="300"/>
        <v>3546.46</v>
      </c>
      <c r="S1701" s="1">
        <v>4.7400000000000003E-3</v>
      </c>
      <c r="T1701" s="1">
        <v>2.2300000000000002E-3</v>
      </c>
      <c r="U1701" s="4">
        <v>1.16161</v>
      </c>
      <c r="V1701" s="19">
        <f t="shared" si="304"/>
        <v>11616.1</v>
      </c>
      <c r="W1701" s="1">
        <v>5.9760000000000004E-3</v>
      </c>
      <c r="X1701" s="1">
        <v>-1.9E-3</v>
      </c>
      <c r="Y1701" s="5">
        <v>-1.7700000000000001E-3</v>
      </c>
      <c r="AA1701" s="1">
        <v>33.627899999999997</v>
      </c>
      <c r="AB1701" s="1">
        <v>64.578299999999999</v>
      </c>
      <c r="AC1701" s="6">
        <v>7.267E-3</v>
      </c>
      <c r="AD1701" s="21">
        <f t="shared" si="301"/>
        <v>72.67</v>
      </c>
      <c r="AE1701" s="1">
        <v>2.699E-3</v>
      </c>
      <c r="AF1701" s="1">
        <v>4.2709999999999996E-3</v>
      </c>
      <c r="AG1701" s="1">
        <v>1.3275E-2</v>
      </c>
      <c r="AH1701" s="1">
        <v>-8.4399999999999996E-3</v>
      </c>
      <c r="AI1701" s="1">
        <v>0</v>
      </c>
      <c r="AJ1701" s="1">
        <v>0</v>
      </c>
      <c r="AK1701" s="1">
        <v>99.832400000000007</v>
      </c>
      <c r="AL1701">
        <v>1.1358999999999999E-2</v>
      </c>
      <c r="AM1701">
        <v>5.4850000000000003E-3</v>
      </c>
      <c r="AN1701">
        <v>3.4390000000000002E-3</v>
      </c>
      <c r="AO1701">
        <v>-2.63E-3</v>
      </c>
      <c r="AP1701" s="7">
        <v>1.1799E-2</v>
      </c>
      <c r="AQ1701">
        <v>0.15304400000000001</v>
      </c>
      <c r="AR1701">
        <v>2.9120000000000001E-3</v>
      </c>
      <c r="AS1701">
        <v>1.444E-3</v>
      </c>
      <c r="AT1701">
        <v>1.0088999999999999</v>
      </c>
      <c r="AU1701">
        <f t="shared" si="302"/>
        <v>1.1619439999999999</v>
      </c>
      <c r="AV1701">
        <v>4.9189999999999998E-3</v>
      </c>
      <c r="AW1701">
        <v>-1.6800000000000001E-3</v>
      </c>
      <c r="AX1701" s="8">
        <v>-1.23E-3</v>
      </c>
      <c r="AY1701">
        <v>50.870899999999999</v>
      </c>
      <c r="AZ1701">
        <v>47.917499999999997</v>
      </c>
      <c r="BA1701" s="9">
        <v>4.8560000000000001E-3</v>
      </c>
      <c r="BC1701">
        <v>3.6930000000000001E-3</v>
      </c>
      <c r="BD1701">
        <v>1.745E-3</v>
      </c>
      <c r="BE1701">
        <v>5.6080000000000001E-3</v>
      </c>
      <c r="BF1701">
        <v>-2.0400000000000001E-3</v>
      </c>
      <c r="BG1701">
        <v>0</v>
      </c>
      <c r="BH1701">
        <v>0</v>
      </c>
      <c r="BI1701" s="22"/>
    </row>
    <row r="1702" spans="1:61" x14ac:dyDescent="0.25">
      <c r="A1702" t="s">
        <v>274</v>
      </c>
      <c r="B1702" t="s">
        <v>275</v>
      </c>
      <c r="C1702">
        <v>3</v>
      </c>
      <c r="D1702">
        <v>118</v>
      </c>
      <c r="E1702">
        <v>40</v>
      </c>
      <c r="F1702">
        <v>20</v>
      </c>
      <c r="G1702">
        <v>100</v>
      </c>
      <c r="H1702">
        <v>3</v>
      </c>
      <c r="I1702">
        <v>833</v>
      </c>
      <c r="J1702">
        <v>3</v>
      </c>
      <c r="K1702" s="1">
        <v>4.2407E-2</v>
      </c>
      <c r="L1702" s="1">
        <v>7.5969999999999996E-3</v>
      </c>
      <c r="M1702" s="1">
        <v>6.0499999999999998E-2</v>
      </c>
      <c r="N1702" s="1">
        <v>-1.7799999999999999E-3</v>
      </c>
      <c r="O1702" s="2">
        <v>8.9472999999999997E-2</v>
      </c>
      <c r="P1702" s="17">
        <f t="shared" si="299"/>
        <v>894.73</v>
      </c>
      <c r="Q1702" s="3">
        <v>0.34681800000000002</v>
      </c>
      <c r="R1702" s="18">
        <f t="shared" si="300"/>
        <v>3468.1800000000003</v>
      </c>
      <c r="S1702" s="1">
        <v>1.4336E-2</v>
      </c>
      <c r="T1702" s="1">
        <v>1.3486E-2</v>
      </c>
      <c r="U1702" s="4">
        <v>1.17191</v>
      </c>
      <c r="V1702" s="19">
        <f t="shared" si="304"/>
        <v>11719.1</v>
      </c>
      <c r="W1702" s="1">
        <v>7.3140000000000002E-3</v>
      </c>
      <c r="X1702" s="1">
        <v>-1.9000000000000001E-4</v>
      </c>
      <c r="Y1702" s="5">
        <v>-2.7000000000000001E-3</v>
      </c>
      <c r="AA1702" s="1">
        <v>33.6462</v>
      </c>
      <c r="AB1702" s="1">
        <v>64.398200000000003</v>
      </c>
      <c r="AC1702" s="6">
        <v>4.8970000000000003E-3</v>
      </c>
      <c r="AD1702" s="21">
        <f t="shared" si="301"/>
        <v>48.970000000000006</v>
      </c>
      <c r="AE1702" s="1">
        <v>1.4200000000000001E-4</v>
      </c>
      <c r="AF1702" s="1">
        <v>1.1471E-2</v>
      </c>
      <c r="AG1702" s="1">
        <v>1.9689000000000002E-2</v>
      </c>
      <c r="AH1702" s="1">
        <v>1.9789999999999999E-2</v>
      </c>
      <c r="AI1702" s="1">
        <v>0</v>
      </c>
      <c r="AJ1702" s="1">
        <v>0</v>
      </c>
      <c r="AK1702" s="1">
        <v>99.849500000000006</v>
      </c>
      <c r="AL1702">
        <v>9.9279999999999993E-3</v>
      </c>
      <c r="AM1702">
        <v>3.4160000000000002E-3</v>
      </c>
      <c r="AN1702">
        <v>2.4104E-2</v>
      </c>
      <c r="AO1702">
        <v>-1.47E-3</v>
      </c>
      <c r="AP1702" s="7">
        <v>6.8296999999999997E-2</v>
      </c>
      <c r="AQ1702">
        <v>0.14967</v>
      </c>
      <c r="AR1702">
        <v>8.8070000000000006E-3</v>
      </c>
      <c r="AS1702">
        <v>8.7309999999999992E-3</v>
      </c>
      <c r="AT1702">
        <v>1.0178799999999999</v>
      </c>
      <c r="AU1702">
        <f t="shared" si="302"/>
        <v>1.1675499999999999</v>
      </c>
      <c r="AV1702">
        <v>6.0200000000000002E-3</v>
      </c>
      <c r="AW1702">
        <v>-1.6000000000000001E-4</v>
      </c>
      <c r="AX1702" s="8">
        <v>-1.8799999999999999E-3</v>
      </c>
      <c r="AY1702">
        <v>50.9</v>
      </c>
      <c r="AZ1702">
        <v>47.785400000000003</v>
      </c>
      <c r="BA1702" s="9">
        <v>3.2720000000000002E-3</v>
      </c>
      <c r="BC1702">
        <v>1.94E-4</v>
      </c>
      <c r="BD1702">
        <v>4.6880000000000003E-3</v>
      </c>
      <c r="BE1702">
        <v>8.3180000000000007E-3</v>
      </c>
      <c r="BF1702">
        <v>4.7860000000000003E-3</v>
      </c>
      <c r="BG1702">
        <v>0</v>
      </c>
      <c r="BH1702">
        <v>0</v>
      </c>
      <c r="BI1702" s="22"/>
    </row>
    <row r="1703" spans="1:61" x14ac:dyDescent="0.25">
      <c r="A1703" t="s">
        <v>274</v>
      </c>
      <c r="B1703" t="s">
        <v>275</v>
      </c>
      <c r="C1703">
        <v>4</v>
      </c>
      <c r="D1703">
        <v>118</v>
      </c>
      <c r="E1703">
        <v>40</v>
      </c>
      <c r="F1703">
        <v>20</v>
      </c>
      <c r="G1703">
        <v>100</v>
      </c>
      <c r="H1703">
        <v>3</v>
      </c>
      <c r="I1703">
        <v>834</v>
      </c>
      <c r="J1703">
        <v>4</v>
      </c>
      <c r="K1703" s="1">
        <v>2.0829E-2</v>
      </c>
      <c r="L1703" s="1">
        <v>2.5728999999999998E-2</v>
      </c>
      <c r="M1703" s="1">
        <v>-8.9999999999999998E-4</v>
      </c>
      <c r="N1703" s="1">
        <v>2.4359999999999998E-3</v>
      </c>
      <c r="O1703" s="2">
        <v>2.9649999999999999E-2</v>
      </c>
      <c r="P1703" s="17">
        <f t="shared" si="299"/>
        <v>296.5</v>
      </c>
      <c r="Q1703" s="3">
        <v>0.37036599999999997</v>
      </c>
      <c r="R1703" s="18">
        <f t="shared" si="300"/>
        <v>3703.66</v>
      </c>
      <c r="S1703" s="1">
        <v>2.4889999999999999E-3</v>
      </c>
      <c r="T1703" s="1">
        <v>2.2729999999999998E-3</v>
      </c>
      <c r="U1703" s="4">
        <v>1.25861</v>
      </c>
      <c r="V1703" s="19">
        <f t="shared" si="304"/>
        <v>12586.1</v>
      </c>
      <c r="W1703" s="1">
        <v>1.0984000000000001E-2</v>
      </c>
      <c r="X1703" s="1">
        <v>1.0809999999999999E-3</v>
      </c>
      <c r="Y1703" s="5">
        <v>-6.0999999999999997E-4</v>
      </c>
      <c r="AA1703" s="1">
        <v>33.618600000000001</v>
      </c>
      <c r="AB1703" s="1">
        <v>64.475800000000007</v>
      </c>
      <c r="AC1703" s="6">
        <v>8.5679999999999992E-3</v>
      </c>
      <c r="AD1703" s="21">
        <f t="shared" si="301"/>
        <v>85.679999999999993</v>
      </c>
      <c r="AE1703" s="1">
        <v>4.7100000000000001E-4</v>
      </c>
      <c r="AF1703" s="1">
        <v>3.4359999999999998E-3</v>
      </c>
      <c r="AG1703" s="1">
        <v>2.2831000000000001E-2</v>
      </c>
      <c r="AH1703" s="1">
        <v>-2.1909999999999999E-2</v>
      </c>
      <c r="AI1703" s="1">
        <v>0</v>
      </c>
      <c r="AJ1703" s="1">
        <v>0</v>
      </c>
      <c r="AK1703" s="1">
        <v>99.830699999999993</v>
      </c>
      <c r="AL1703">
        <v>4.8760000000000001E-3</v>
      </c>
      <c r="AM1703">
        <v>1.1566999999999999E-2</v>
      </c>
      <c r="AN1703">
        <v>-3.6000000000000002E-4</v>
      </c>
      <c r="AO1703">
        <v>2.0119999999999999E-3</v>
      </c>
      <c r="AP1703" s="7">
        <v>2.2627999999999999E-2</v>
      </c>
      <c r="AQ1703">
        <v>0.159801</v>
      </c>
      <c r="AR1703">
        <v>1.529E-3</v>
      </c>
      <c r="AS1703">
        <v>1.4710000000000001E-3</v>
      </c>
      <c r="AT1703">
        <v>1.0929599999999999</v>
      </c>
      <c r="AU1703">
        <f t="shared" si="302"/>
        <v>1.252761</v>
      </c>
      <c r="AV1703">
        <v>9.0390000000000002E-3</v>
      </c>
      <c r="AW1703">
        <v>9.5399999999999999E-4</v>
      </c>
      <c r="AX1703" s="8">
        <v>-4.2000000000000002E-4</v>
      </c>
      <c r="AY1703">
        <v>50.848300000000002</v>
      </c>
      <c r="AZ1703">
        <v>47.833599999999997</v>
      </c>
      <c r="BA1703" s="9">
        <v>5.7239999999999999E-3</v>
      </c>
      <c r="BC1703">
        <v>6.4400000000000004E-4</v>
      </c>
      <c r="BD1703">
        <v>1.4040000000000001E-3</v>
      </c>
      <c r="BE1703">
        <v>9.6430000000000005E-3</v>
      </c>
      <c r="BF1703">
        <v>-5.3E-3</v>
      </c>
      <c r="BG1703">
        <v>0</v>
      </c>
      <c r="BH1703">
        <v>0</v>
      </c>
      <c r="BI1703" s="22"/>
    </row>
    <row r="1704" spans="1:61" x14ac:dyDescent="0.25">
      <c r="A1704" t="s">
        <v>274</v>
      </c>
      <c r="B1704" t="s">
        <v>275</v>
      </c>
      <c r="C1704">
        <v>5</v>
      </c>
      <c r="D1704">
        <v>118</v>
      </c>
      <c r="E1704">
        <v>40</v>
      </c>
      <c r="F1704">
        <v>20</v>
      </c>
      <c r="G1704">
        <v>100</v>
      </c>
      <c r="H1704">
        <v>3</v>
      </c>
      <c r="I1704">
        <v>835</v>
      </c>
      <c r="J1704">
        <v>5</v>
      </c>
      <c r="K1704" s="1">
        <v>2.8562000000000001E-2</v>
      </c>
      <c r="L1704" s="1">
        <v>1.9317000000000001E-2</v>
      </c>
      <c r="M1704" s="1">
        <v>7.5659999999999998E-3</v>
      </c>
      <c r="N1704" s="1">
        <v>-3.6600000000000001E-3</v>
      </c>
      <c r="O1704" s="2">
        <v>2.0461E-2</v>
      </c>
      <c r="P1704" s="17">
        <f t="shared" si="299"/>
        <v>204.61</v>
      </c>
      <c r="Q1704" s="3">
        <v>0.38217600000000002</v>
      </c>
      <c r="R1704" s="18">
        <f t="shared" si="300"/>
        <v>3821.76</v>
      </c>
      <c r="S1704" s="1">
        <v>6.7860000000000004E-3</v>
      </c>
      <c r="T1704" s="1">
        <v>7.8700000000000005E-4</v>
      </c>
      <c r="U1704" s="4">
        <v>1.2479899999999999</v>
      </c>
      <c r="V1704" s="19">
        <f t="shared" si="304"/>
        <v>12479.9</v>
      </c>
      <c r="W1704" s="1">
        <v>6.9820000000000004E-3</v>
      </c>
      <c r="X1704" s="1">
        <v>4.849E-3</v>
      </c>
      <c r="Y1704" s="5">
        <v>1.34E-3</v>
      </c>
      <c r="AA1704" s="1">
        <v>33.467799999999997</v>
      </c>
      <c r="AB1704" s="1">
        <v>64.498500000000007</v>
      </c>
      <c r="AC1704" s="6">
        <v>3.3279999999999998E-3</v>
      </c>
      <c r="AD1704" s="21">
        <f t="shared" si="301"/>
        <v>33.28</v>
      </c>
      <c r="AE1704" s="1">
        <v>4.3889999999999997E-3</v>
      </c>
      <c r="AF1704" s="1">
        <v>2.2680000000000001E-3</v>
      </c>
      <c r="AG1704" s="1">
        <v>1.4107E-2</v>
      </c>
      <c r="AH1704" s="1">
        <v>-1.9900000000000001E-2</v>
      </c>
      <c r="AI1704" s="1">
        <v>0</v>
      </c>
      <c r="AJ1704" s="1">
        <v>0</v>
      </c>
      <c r="AK1704" s="1">
        <v>99.693700000000007</v>
      </c>
      <c r="AL1704">
        <v>6.7010000000000004E-3</v>
      </c>
      <c r="AM1704">
        <v>8.7049999999999992E-3</v>
      </c>
      <c r="AN1704">
        <v>3.0209999999999998E-3</v>
      </c>
      <c r="AO1704">
        <v>-3.0300000000000001E-3</v>
      </c>
      <c r="AP1704" s="7">
        <v>1.5650000000000001E-2</v>
      </c>
      <c r="AQ1704">
        <v>0.165267</v>
      </c>
      <c r="AR1704">
        <v>4.1770000000000002E-3</v>
      </c>
      <c r="AS1704">
        <v>5.1099999999999995E-4</v>
      </c>
      <c r="AT1704">
        <v>1.0861700000000001</v>
      </c>
      <c r="AU1704">
        <f t="shared" si="302"/>
        <v>1.2514370000000001</v>
      </c>
      <c r="AV1704">
        <v>5.7590000000000002E-3</v>
      </c>
      <c r="AW1704">
        <v>4.2900000000000004E-3</v>
      </c>
      <c r="AX1704" s="8">
        <v>9.3400000000000004E-4</v>
      </c>
      <c r="AY1704">
        <v>50.733800000000002</v>
      </c>
      <c r="AZ1704">
        <v>47.957700000000003</v>
      </c>
      <c r="BA1704" s="9">
        <v>2.2279999999999999E-3</v>
      </c>
      <c r="BC1704">
        <v>6.0169999999999998E-3</v>
      </c>
      <c r="BD1704">
        <v>9.2900000000000003E-4</v>
      </c>
      <c r="BE1704">
        <v>5.9719999999999999E-3</v>
      </c>
      <c r="BF1704">
        <v>-4.8199999999999996E-3</v>
      </c>
      <c r="BG1704">
        <v>0</v>
      </c>
      <c r="BH1704">
        <v>0</v>
      </c>
      <c r="BI1704" s="22"/>
    </row>
    <row r="1705" spans="1:61" x14ac:dyDescent="0.25">
      <c r="A1705" t="s">
        <v>274</v>
      </c>
      <c r="B1705" t="s">
        <v>275</v>
      </c>
      <c r="C1705">
        <v>6</v>
      </c>
      <c r="D1705">
        <v>118</v>
      </c>
      <c r="E1705">
        <v>40</v>
      </c>
      <c r="F1705">
        <v>20</v>
      </c>
      <c r="G1705">
        <v>100</v>
      </c>
      <c r="H1705">
        <v>3</v>
      </c>
      <c r="I1705">
        <v>836</v>
      </c>
      <c r="J1705">
        <v>6</v>
      </c>
      <c r="K1705" s="1">
        <v>5.9921000000000002E-2</v>
      </c>
      <c r="L1705" s="1">
        <v>3.8558000000000002E-2</v>
      </c>
      <c r="M1705" s="1">
        <v>0.102177</v>
      </c>
      <c r="N1705" s="1">
        <v>-2.5799999999999998E-3</v>
      </c>
      <c r="O1705" s="2">
        <v>0.15142900000000001</v>
      </c>
      <c r="P1705" s="17">
        <f t="shared" si="299"/>
        <v>1514.2900000000002</v>
      </c>
      <c r="Q1705" s="3">
        <v>0.36779600000000001</v>
      </c>
      <c r="R1705" s="18">
        <f t="shared" si="300"/>
        <v>3677.96</v>
      </c>
      <c r="S1705" s="1">
        <v>1.57E-3</v>
      </c>
      <c r="T1705" s="1">
        <v>9.6889999999999997E-3</v>
      </c>
      <c r="U1705" s="4">
        <v>1.1714599999999999</v>
      </c>
      <c r="V1705" s="19">
        <f t="shared" si="304"/>
        <v>11714.6</v>
      </c>
      <c r="W1705" s="1">
        <v>1.1065E-2</v>
      </c>
      <c r="X1705" s="1">
        <v>3.3289999999999999E-3</v>
      </c>
      <c r="Y1705" s="5">
        <v>-1.24E-3</v>
      </c>
      <c r="AA1705" s="1">
        <v>33.593699999999998</v>
      </c>
      <c r="AB1705" s="1">
        <v>64.315399999999997</v>
      </c>
      <c r="AC1705" s="6">
        <v>3.7865999999999997E-2</v>
      </c>
      <c r="AD1705" s="21">
        <f t="shared" si="301"/>
        <v>378.65999999999997</v>
      </c>
      <c r="AE1705" s="1">
        <v>6.1999999999999998E-3</v>
      </c>
      <c r="AF1705" s="1">
        <v>5.0419999999999996E-3</v>
      </c>
      <c r="AG1705" s="1">
        <v>2.181E-2</v>
      </c>
      <c r="AH1705" s="1">
        <v>-1.183E-2</v>
      </c>
      <c r="AI1705" s="1">
        <v>0</v>
      </c>
      <c r="AJ1705" s="1">
        <v>0</v>
      </c>
      <c r="AK1705" s="1">
        <v>99.881299999999996</v>
      </c>
      <c r="AL1705">
        <v>1.4033E-2</v>
      </c>
      <c r="AM1705">
        <v>1.7344999999999999E-2</v>
      </c>
      <c r="AN1705">
        <v>4.0722000000000001E-2</v>
      </c>
      <c r="AO1705">
        <v>-2.1299999999999999E-3</v>
      </c>
      <c r="AP1705" s="7">
        <v>0.11562799999999999</v>
      </c>
      <c r="AQ1705">
        <v>0.158776</v>
      </c>
      <c r="AR1705">
        <v>9.6500000000000004E-4</v>
      </c>
      <c r="AS1705">
        <v>6.2750000000000002E-3</v>
      </c>
      <c r="AT1705">
        <v>1.0178199999999999</v>
      </c>
      <c r="AU1705">
        <f t="shared" si="302"/>
        <v>1.176596</v>
      </c>
      <c r="AV1705">
        <v>9.1109999999999993E-3</v>
      </c>
      <c r="AW1705">
        <v>2.9399999999999999E-3</v>
      </c>
      <c r="AX1705" s="8">
        <v>-8.7000000000000001E-4</v>
      </c>
      <c r="AY1705">
        <v>50.837499999999999</v>
      </c>
      <c r="AZ1705">
        <v>47.739699999999999</v>
      </c>
      <c r="BA1705" s="9">
        <v>2.5312000000000001E-2</v>
      </c>
      <c r="BC1705">
        <v>8.4849999999999995E-3</v>
      </c>
      <c r="BD1705">
        <v>2.0609999999999999E-3</v>
      </c>
      <c r="BE1705">
        <v>9.2169999999999995E-3</v>
      </c>
      <c r="BF1705">
        <v>-2.8600000000000001E-3</v>
      </c>
      <c r="BG1705">
        <v>0</v>
      </c>
      <c r="BH1705">
        <v>0</v>
      </c>
      <c r="BI1705" s="22"/>
    </row>
    <row r="1706" spans="1:61" x14ac:dyDescent="0.25">
      <c r="A1706" t="s">
        <v>274</v>
      </c>
      <c r="B1706" t="s">
        <v>275</v>
      </c>
      <c r="C1706">
        <v>7</v>
      </c>
      <c r="D1706">
        <v>118</v>
      </c>
      <c r="E1706">
        <v>40</v>
      </c>
      <c r="F1706">
        <v>20</v>
      </c>
      <c r="G1706">
        <v>100</v>
      </c>
      <c r="H1706">
        <v>3</v>
      </c>
      <c r="I1706">
        <v>837</v>
      </c>
      <c r="J1706">
        <v>7</v>
      </c>
      <c r="K1706" s="1">
        <v>5.4052000000000003E-2</v>
      </c>
      <c r="L1706" s="1">
        <v>2.2818999999999999E-2</v>
      </c>
      <c r="M1706" s="1">
        <v>7.221E-3</v>
      </c>
      <c r="N1706" s="1">
        <v>-3.1199999999999999E-3</v>
      </c>
      <c r="O1706" s="2">
        <v>1.9980999999999999E-2</v>
      </c>
      <c r="P1706" s="17">
        <f t="shared" si="299"/>
        <v>199.80999999999997</v>
      </c>
      <c r="Q1706" s="3">
        <v>0.37121300000000002</v>
      </c>
      <c r="R1706" s="18">
        <f t="shared" si="300"/>
        <v>3712.13</v>
      </c>
      <c r="S1706" s="1">
        <v>1.279E-3</v>
      </c>
      <c r="T1706" s="1">
        <v>2.2279999999999999E-3</v>
      </c>
      <c r="U1706" s="4">
        <v>1.13808</v>
      </c>
      <c r="V1706" s="19">
        <f t="shared" si="304"/>
        <v>11380.8</v>
      </c>
      <c r="W1706" s="1">
        <v>6.7130000000000002E-3</v>
      </c>
      <c r="X1706" s="1">
        <v>4.0330000000000001E-3</v>
      </c>
      <c r="Y1706" s="5">
        <v>2.6459999999999999E-3</v>
      </c>
      <c r="AA1706" s="1">
        <v>33.656399999999998</v>
      </c>
      <c r="AB1706" s="1">
        <v>64.3596</v>
      </c>
      <c r="AC1706" s="6">
        <v>-4.2000000000000002E-4</v>
      </c>
      <c r="AD1706" s="21">
        <f t="shared" si="301"/>
        <v>-4.2</v>
      </c>
      <c r="AE1706" s="1">
        <v>3.4689999999999999E-3</v>
      </c>
      <c r="AF1706" s="1">
        <v>1.1188E-2</v>
      </c>
      <c r="AG1706" s="1">
        <v>2.3779999999999999E-2</v>
      </c>
      <c r="AH1706" s="1">
        <v>2.6844E-2</v>
      </c>
      <c r="AI1706" s="1">
        <v>0</v>
      </c>
      <c r="AJ1706" s="1">
        <v>0</v>
      </c>
      <c r="AK1706" s="1">
        <v>99.707999999999998</v>
      </c>
      <c r="AL1706">
        <v>1.2666999999999999E-2</v>
      </c>
      <c r="AM1706">
        <v>1.0272E-2</v>
      </c>
      <c r="AN1706">
        <v>2.8800000000000002E-3</v>
      </c>
      <c r="AO1706">
        <v>-2.5799999999999998E-3</v>
      </c>
      <c r="AP1706" s="7">
        <v>1.5268E-2</v>
      </c>
      <c r="AQ1706">
        <v>0.160361</v>
      </c>
      <c r="AR1706">
        <v>7.8600000000000002E-4</v>
      </c>
      <c r="AS1706">
        <v>1.444E-3</v>
      </c>
      <c r="AT1706">
        <v>0.98949699999999996</v>
      </c>
      <c r="AU1706">
        <f t="shared" si="302"/>
        <v>1.149858</v>
      </c>
      <c r="AV1706">
        <v>5.5310000000000003E-3</v>
      </c>
      <c r="AW1706">
        <v>3.5639999999999999E-3</v>
      </c>
      <c r="AX1706" s="8">
        <v>1.843E-3</v>
      </c>
      <c r="AY1706">
        <v>50.967399999999998</v>
      </c>
      <c r="AZ1706">
        <v>47.805500000000002</v>
      </c>
      <c r="BA1706" s="9">
        <v>-2.7999999999999998E-4</v>
      </c>
      <c r="BC1706">
        <v>4.751E-3</v>
      </c>
      <c r="BD1706">
        <v>4.5770000000000003E-3</v>
      </c>
      <c r="BE1706">
        <v>1.0056000000000001E-2</v>
      </c>
      <c r="BF1706">
        <v>6.4980000000000003E-3</v>
      </c>
      <c r="BG1706">
        <v>0</v>
      </c>
      <c r="BH1706">
        <v>0</v>
      </c>
      <c r="BI1706" s="22"/>
    </row>
    <row r="1707" spans="1:61" x14ac:dyDescent="0.25">
      <c r="A1707" t="s">
        <v>274</v>
      </c>
      <c r="B1707" t="s">
        <v>275</v>
      </c>
      <c r="C1707">
        <v>8</v>
      </c>
      <c r="D1707">
        <v>118</v>
      </c>
      <c r="E1707">
        <v>40</v>
      </c>
      <c r="F1707">
        <v>20</v>
      </c>
      <c r="G1707">
        <v>100</v>
      </c>
      <c r="H1707">
        <v>3</v>
      </c>
      <c r="I1707">
        <v>838</v>
      </c>
      <c r="J1707">
        <v>8</v>
      </c>
      <c r="K1707" s="1">
        <v>2.6127000000000001E-2</v>
      </c>
      <c r="L1707" s="1">
        <v>2.0634E-2</v>
      </c>
      <c r="M1707" s="1">
        <v>2.3816E-2</v>
      </c>
      <c r="N1707" s="1">
        <v>-3.0899999999999999E-3</v>
      </c>
      <c r="O1707" s="2">
        <v>2.7313E-2</v>
      </c>
      <c r="P1707" s="17">
        <f t="shared" si="299"/>
        <v>273.13</v>
      </c>
      <c r="Q1707" s="3">
        <v>0.34290799999999999</v>
      </c>
      <c r="R1707" s="18">
        <f t="shared" si="300"/>
        <v>3429.08</v>
      </c>
      <c r="S1707" s="1">
        <v>2.2300000000000002E-3</v>
      </c>
      <c r="T1707" s="1">
        <v>3.186E-3</v>
      </c>
      <c r="U1707" s="4">
        <v>1.1484099999999999</v>
      </c>
      <c r="V1707" s="19">
        <f t="shared" si="304"/>
        <v>11484.099999999999</v>
      </c>
      <c r="W1707" s="1">
        <v>7.6449999999999999E-3</v>
      </c>
      <c r="X1707" s="1">
        <v>4.7600000000000003E-3</v>
      </c>
      <c r="Y1707" s="5">
        <v>1.7470000000000001E-3</v>
      </c>
      <c r="AA1707" s="1">
        <v>33.8018</v>
      </c>
      <c r="AB1707" s="1">
        <v>63.918399999999998</v>
      </c>
      <c r="AC1707" s="6">
        <v>5.0000000000000001E-3</v>
      </c>
      <c r="AD1707" s="21">
        <f t="shared" si="301"/>
        <v>50</v>
      </c>
      <c r="AE1707" s="1">
        <v>4.8510000000000003E-3</v>
      </c>
      <c r="AF1707" s="1">
        <v>1.6768000000000002E-2</v>
      </c>
      <c r="AG1707" s="1">
        <v>2.3015000000000001E-2</v>
      </c>
      <c r="AH1707" s="1">
        <v>1.9102999999999998E-2</v>
      </c>
      <c r="AI1707" s="1">
        <v>0</v>
      </c>
      <c r="AJ1707" s="1">
        <v>0</v>
      </c>
      <c r="AK1707" s="1">
        <v>99.394599999999997</v>
      </c>
      <c r="AL1707">
        <v>6.1289999999999999E-3</v>
      </c>
      <c r="AM1707">
        <v>9.2969999999999997E-3</v>
      </c>
      <c r="AN1707">
        <v>9.5080000000000008E-3</v>
      </c>
      <c r="AO1707">
        <v>-2.5600000000000002E-3</v>
      </c>
      <c r="AP1707" s="7">
        <v>2.0891E-2</v>
      </c>
      <c r="AQ1707">
        <v>0.14828</v>
      </c>
      <c r="AR1707">
        <v>1.372E-3</v>
      </c>
      <c r="AS1707">
        <v>2.0669999999999998E-3</v>
      </c>
      <c r="AT1707">
        <v>0.99946299999999999</v>
      </c>
      <c r="AU1707">
        <f t="shared" si="302"/>
        <v>1.147743</v>
      </c>
      <c r="AV1707">
        <v>6.3049999999999998E-3</v>
      </c>
      <c r="AW1707">
        <v>4.2110000000000003E-3</v>
      </c>
      <c r="AX1707" s="8">
        <v>1.2179999999999999E-3</v>
      </c>
      <c r="AY1707">
        <v>51.238</v>
      </c>
      <c r="AZ1707">
        <v>47.5246</v>
      </c>
      <c r="BA1707" s="9">
        <v>3.3479999999999998E-3</v>
      </c>
      <c r="BC1707">
        <v>6.6499999999999997E-3</v>
      </c>
      <c r="BD1707">
        <v>6.8669999999999998E-3</v>
      </c>
      <c r="BE1707">
        <v>9.7429999999999999E-3</v>
      </c>
      <c r="BF1707">
        <v>4.6290000000000003E-3</v>
      </c>
      <c r="BG1707">
        <v>0</v>
      </c>
      <c r="BH1707">
        <v>0</v>
      </c>
      <c r="BI1707" s="22"/>
    </row>
    <row r="1708" spans="1:61" x14ac:dyDescent="0.25">
      <c r="A1708" t="s">
        <v>274</v>
      </c>
      <c r="B1708" t="s">
        <v>275</v>
      </c>
      <c r="C1708">
        <v>9</v>
      </c>
      <c r="D1708">
        <v>118</v>
      </c>
      <c r="E1708">
        <v>40</v>
      </c>
      <c r="F1708">
        <v>20</v>
      </c>
      <c r="G1708">
        <v>100</v>
      </c>
      <c r="H1708">
        <v>3</v>
      </c>
      <c r="I1708">
        <v>839</v>
      </c>
      <c r="J1708">
        <v>9</v>
      </c>
      <c r="K1708" s="1">
        <v>2.6481999999999999E-2</v>
      </c>
      <c r="L1708" s="1">
        <v>2.1256000000000001E-2</v>
      </c>
      <c r="M1708" s="1">
        <v>1.7139999999999999E-2</v>
      </c>
      <c r="N1708" s="1">
        <v>-2.5600000000000002E-3</v>
      </c>
      <c r="O1708" s="2">
        <v>3.0318999999999999E-2</v>
      </c>
      <c r="P1708" s="17">
        <f t="shared" si="299"/>
        <v>303.19</v>
      </c>
      <c r="Q1708" s="3">
        <v>0.35907899999999998</v>
      </c>
      <c r="R1708" s="18">
        <f t="shared" si="300"/>
        <v>3590.79</v>
      </c>
      <c r="S1708" s="1">
        <v>4.1000000000000003E-3</v>
      </c>
      <c r="T1708" s="1">
        <v>4.6759999999999996E-3</v>
      </c>
      <c r="U1708" s="4">
        <v>1.10076</v>
      </c>
      <c r="V1708" s="19">
        <f t="shared" si="304"/>
        <v>11007.6</v>
      </c>
      <c r="W1708" s="1">
        <v>3.8500000000000001E-3</v>
      </c>
      <c r="X1708" s="1">
        <v>5.8699999999999996E-4</v>
      </c>
      <c r="Y1708" s="5">
        <v>-7.1199999999999996E-3</v>
      </c>
      <c r="AA1708" s="1">
        <v>33.602200000000003</v>
      </c>
      <c r="AB1708" s="1">
        <v>63.903799999999997</v>
      </c>
      <c r="AC1708" s="6">
        <v>7.9439999999999997E-3</v>
      </c>
      <c r="AD1708" s="21">
        <f t="shared" si="301"/>
        <v>79.44</v>
      </c>
      <c r="AE1708" s="1">
        <v>2.4889999999999999E-3</v>
      </c>
      <c r="AF1708" s="1">
        <v>4.8510000000000003E-3</v>
      </c>
      <c r="AG1708" s="1">
        <v>1.9619000000000001E-2</v>
      </c>
      <c r="AH1708" s="1">
        <v>-9.3399999999999993E-3</v>
      </c>
      <c r="AI1708" s="1">
        <v>0</v>
      </c>
      <c r="AJ1708" s="1">
        <v>0</v>
      </c>
      <c r="AK1708" s="1">
        <v>99.090100000000007</v>
      </c>
      <c r="AL1708">
        <v>6.2360000000000002E-3</v>
      </c>
      <c r="AM1708">
        <v>9.6139999999999993E-3</v>
      </c>
      <c r="AN1708">
        <v>6.868E-3</v>
      </c>
      <c r="AO1708">
        <v>-2.1199999999999999E-3</v>
      </c>
      <c r="AP1708" s="7">
        <v>2.3276999999999999E-2</v>
      </c>
      <c r="AQ1708">
        <v>0.15585299999999999</v>
      </c>
      <c r="AR1708">
        <v>2.5330000000000001E-3</v>
      </c>
      <c r="AS1708">
        <v>3.045E-3</v>
      </c>
      <c r="AT1708">
        <v>0.96157999999999999</v>
      </c>
      <c r="AU1708">
        <f t="shared" si="302"/>
        <v>1.1174329999999999</v>
      </c>
      <c r="AV1708">
        <v>3.1870000000000002E-3</v>
      </c>
      <c r="AW1708">
        <v>5.2099999999999998E-4</v>
      </c>
      <c r="AX1708" s="8">
        <v>-4.9800000000000001E-3</v>
      </c>
      <c r="AY1708">
        <v>51.126100000000001</v>
      </c>
      <c r="AZ1708">
        <v>47.691499999999998</v>
      </c>
      <c r="BA1708" s="9">
        <v>5.339E-3</v>
      </c>
      <c r="BC1708">
        <v>3.424E-3</v>
      </c>
      <c r="BD1708">
        <v>1.9940000000000001E-3</v>
      </c>
      <c r="BE1708">
        <v>8.3359999999999997E-3</v>
      </c>
      <c r="BF1708">
        <v>-2.2699999999999999E-3</v>
      </c>
      <c r="BG1708">
        <v>0</v>
      </c>
      <c r="BH1708">
        <v>0</v>
      </c>
      <c r="BI1708" s="22"/>
    </row>
    <row r="1709" spans="1:61" x14ac:dyDescent="0.25">
      <c r="A1709" t="s">
        <v>274</v>
      </c>
      <c r="B1709" t="s">
        <v>275</v>
      </c>
      <c r="C1709">
        <v>10</v>
      </c>
      <c r="D1709">
        <v>118</v>
      </c>
      <c r="E1709">
        <v>40</v>
      </c>
      <c r="F1709">
        <v>20</v>
      </c>
      <c r="G1709">
        <v>100</v>
      </c>
      <c r="H1709">
        <v>3</v>
      </c>
      <c r="I1709">
        <v>840</v>
      </c>
      <c r="J1709">
        <v>10</v>
      </c>
      <c r="K1709" s="1">
        <v>4.7125E-2</v>
      </c>
      <c r="L1709" s="1">
        <v>2.6298999999999999E-2</v>
      </c>
      <c r="M1709" s="1">
        <v>9.6279999999999994E-3</v>
      </c>
      <c r="N1709" s="1">
        <v>-2.3400000000000001E-3</v>
      </c>
      <c r="O1709" s="2">
        <v>2.4264999999999998E-2</v>
      </c>
      <c r="P1709" s="17">
        <f t="shared" si="299"/>
        <v>242.64999999999998</v>
      </c>
      <c r="Q1709" s="3">
        <v>0.36347200000000002</v>
      </c>
      <c r="R1709" s="18">
        <f t="shared" si="300"/>
        <v>3634.7200000000003</v>
      </c>
      <c r="S1709" s="1">
        <v>1.503E-3</v>
      </c>
      <c r="T1709" s="1">
        <v>5.927E-3</v>
      </c>
      <c r="U1709" s="4">
        <v>1.07315</v>
      </c>
      <c r="V1709" s="19">
        <f t="shared" si="304"/>
        <v>10731.5</v>
      </c>
      <c r="W1709" s="1">
        <v>1.2241999999999999E-2</v>
      </c>
      <c r="X1709" s="1">
        <v>-2.0000000000000002E-5</v>
      </c>
      <c r="Y1709" s="5">
        <v>-7.7499999999999999E-3</v>
      </c>
      <c r="AA1709" s="1">
        <v>33.321300000000001</v>
      </c>
      <c r="AB1709" s="1">
        <v>63.907400000000003</v>
      </c>
      <c r="AC1709" s="6">
        <v>3.6600000000000001E-3</v>
      </c>
      <c r="AD1709" s="21">
        <f t="shared" si="301"/>
        <v>36.6</v>
      </c>
      <c r="AE1709" s="1">
        <v>2.3900000000000002E-3</v>
      </c>
      <c r="AF1709" s="1">
        <v>-7.3899999999999999E-3</v>
      </c>
      <c r="AG1709" s="1">
        <v>1.8121999999999999E-2</v>
      </c>
      <c r="AH1709" s="1">
        <v>-2.2409999999999999E-2</v>
      </c>
      <c r="AI1709" s="1">
        <v>0</v>
      </c>
      <c r="AJ1709" s="1">
        <v>0</v>
      </c>
      <c r="AK1709" s="1">
        <v>98.776499999999999</v>
      </c>
      <c r="AL1709">
        <v>1.1147000000000001E-2</v>
      </c>
      <c r="AM1709">
        <v>1.1949E-2</v>
      </c>
      <c r="AN1709">
        <v>3.8760000000000001E-3</v>
      </c>
      <c r="AO1709">
        <v>-1.9499999999999999E-3</v>
      </c>
      <c r="AP1709" s="7">
        <v>1.8714000000000001E-2</v>
      </c>
      <c r="AQ1709">
        <v>0.15848000000000001</v>
      </c>
      <c r="AR1709">
        <v>9.3300000000000002E-4</v>
      </c>
      <c r="AS1709">
        <v>3.8769999999999998E-3</v>
      </c>
      <c r="AT1709">
        <v>0.94173499999999999</v>
      </c>
      <c r="AU1709">
        <f t="shared" si="302"/>
        <v>1.1002149999999999</v>
      </c>
      <c r="AV1709">
        <v>1.018E-2</v>
      </c>
      <c r="AW1709">
        <v>-2.0000000000000002E-5</v>
      </c>
      <c r="AX1709" s="8">
        <v>-5.45E-3</v>
      </c>
      <c r="AY1709">
        <v>50.929900000000004</v>
      </c>
      <c r="AZ1709">
        <v>47.911700000000003</v>
      </c>
      <c r="BA1709" s="9">
        <v>2.4710000000000001E-3</v>
      </c>
      <c r="BC1709">
        <v>3.3029999999999999E-3</v>
      </c>
      <c r="BD1709">
        <v>-3.0500000000000002E-3</v>
      </c>
      <c r="BE1709">
        <v>7.7349999999999997E-3</v>
      </c>
      <c r="BF1709">
        <v>-5.4799999999999996E-3</v>
      </c>
      <c r="BG1709">
        <v>0</v>
      </c>
      <c r="BH1709">
        <v>0</v>
      </c>
      <c r="BI1709" s="22"/>
    </row>
    <row r="1710" spans="1:61" x14ac:dyDescent="0.25">
      <c r="A1710" t="s">
        <v>274</v>
      </c>
      <c r="B1710" t="s">
        <v>275</v>
      </c>
      <c r="C1710">
        <v>11</v>
      </c>
      <c r="D1710">
        <v>118</v>
      </c>
      <c r="E1710">
        <v>40</v>
      </c>
      <c r="F1710">
        <v>20</v>
      </c>
      <c r="G1710">
        <v>100</v>
      </c>
      <c r="H1710">
        <v>3</v>
      </c>
      <c r="I1710">
        <v>841</v>
      </c>
      <c r="J1710">
        <v>11</v>
      </c>
      <c r="K1710" s="1">
        <v>1.2581999999999999E-2</v>
      </c>
      <c r="L1710" s="1">
        <v>1.7299999999999999E-2</v>
      </c>
      <c r="M1710" s="1">
        <v>1.1636000000000001E-2</v>
      </c>
      <c r="N1710" s="1">
        <v>-1.1900000000000001E-3</v>
      </c>
      <c r="O1710" s="2">
        <v>1.9307000000000001E-2</v>
      </c>
      <c r="P1710" s="17">
        <f t="shared" si="299"/>
        <v>193.07000000000002</v>
      </c>
      <c r="Q1710" s="3">
        <v>0.43255199999999999</v>
      </c>
      <c r="R1710" s="18">
        <f t="shared" si="300"/>
        <v>4325.5199999999995</v>
      </c>
      <c r="S1710" s="1">
        <v>3.7009999999999999E-3</v>
      </c>
      <c r="T1710" s="1">
        <v>1.2300000000000001E-4</v>
      </c>
      <c r="U1710" s="4">
        <v>1.3092200000000001</v>
      </c>
      <c r="V1710" s="19">
        <f t="shared" si="304"/>
        <v>13092.2</v>
      </c>
      <c r="W1710" s="1">
        <v>1.3169E-2</v>
      </c>
      <c r="X1710" s="1">
        <v>1.9469999999999999E-3</v>
      </c>
      <c r="Y1710" s="5">
        <v>1.6980000000000001E-3</v>
      </c>
      <c r="AA1710" s="1">
        <v>33.7941</v>
      </c>
      <c r="AB1710" s="1">
        <v>64.371499999999997</v>
      </c>
      <c r="AC1710" s="6">
        <v>2.7950000000000002E-3</v>
      </c>
      <c r="AD1710" s="21">
        <f t="shared" si="301"/>
        <v>27.950000000000003</v>
      </c>
      <c r="AE1710" s="1">
        <v>6.1310000000000002E-3</v>
      </c>
      <c r="AF1710" s="1">
        <v>8.1220000000000007E-3</v>
      </c>
      <c r="AG1710" s="1">
        <v>1.5650000000000001E-2</v>
      </c>
      <c r="AH1710" s="1">
        <v>-3.108E-2</v>
      </c>
      <c r="AI1710" s="1">
        <v>0</v>
      </c>
      <c r="AJ1710" s="1">
        <v>0</v>
      </c>
      <c r="AK1710" s="1">
        <v>99.9893</v>
      </c>
      <c r="AL1710">
        <v>2.9380000000000001E-3</v>
      </c>
      <c r="AM1710">
        <v>7.7580000000000001E-3</v>
      </c>
      <c r="AN1710">
        <v>4.6230000000000004E-3</v>
      </c>
      <c r="AO1710">
        <v>-9.7999999999999997E-4</v>
      </c>
      <c r="AP1710" s="7">
        <v>1.4697999999999999E-2</v>
      </c>
      <c r="AQ1710">
        <v>0.186164</v>
      </c>
      <c r="AR1710">
        <v>2.2669999999999999E-3</v>
      </c>
      <c r="AS1710">
        <v>7.8999999999999996E-5</v>
      </c>
      <c r="AT1710">
        <v>1.1340600000000001</v>
      </c>
      <c r="AU1710">
        <f t="shared" si="302"/>
        <v>1.3202240000000001</v>
      </c>
      <c r="AV1710">
        <v>1.081E-2</v>
      </c>
      <c r="AW1710">
        <v>1.7149999999999999E-3</v>
      </c>
      <c r="AX1710" s="8">
        <v>1.178E-3</v>
      </c>
      <c r="AY1710">
        <v>50.985599999999998</v>
      </c>
      <c r="AZ1710">
        <v>47.636499999999998</v>
      </c>
      <c r="BA1710" s="9">
        <v>1.8630000000000001E-3</v>
      </c>
      <c r="BC1710">
        <v>8.3660000000000002E-3</v>
      </c>
      <c r="BD1710">
        <v>3.31E-3</v>
      </c>
      <c r="BE1710">
        <v>6.594E-3</v>
      </c>
      <c r="BF1710">
        <v>-7.4999999999999997E-3</v>
      </c>
      <c r="BG1710">
        <v>0</v>
      </c>
      <c r="BH1710">
        <v>0</v>
      </c>
      <c r="BI1710" s="22"/>
    </row>
    <row r="1711" spans="1:61" x14ac:dyDescent="0.25">
      <c r="A1711" t="s">
        <v>274</v>
      </c>
      <c r="B1711" t="s">
        <v>275</v>
      </c>
      <c r="C1711">
        <v>12</v>
      </c>
      <c r="D1711">
        <v>118</v>
      </c>
      <c r="E1711">
        <v>40</v>
      </c>
      <c r="F1711">
        <v>20</v>
      </c>
      <c r="G1711">
        <v>100</v>
      </c>
      <c r="H1711">
        <v>3</v>
      </c>
      <c r="I1711">
        <v>842</v>
      </c>
      <c r="J1711">
        <v>12</v>
      </c>
      <c r="K1711" s="1">
        <v>0.50385500000000005</v>
      </c>
      <c r="L1711" s="1">
        <v>3.3583000000000002E-2</v>
      </c>
      <c r="M1711" s="1">
        <v>3.3155999999999998E-2</v>
      </c>
      <c r="N1711" s="1">
        <v>-1.0399999999999999E-3</v>
      </c>
      <c r="O1711" s="2">
        <v>5.2040000000000003E-2</v>
      </c>
      <c r="P1711" s="17">
        <f t="shared" si="299"/>
        <v>520.4</v>
      </c>
      <c r="Q1711" s="3">
        <v>0.37776900000000002</v>
      </c>
      <c r="R1711" s="18">
        <f t="shared" si="300"/>
        <v>3777.69</v>
      </c>
      <c r="S1711" s="1">
        <v>6.0759999999999998E-3</v>
      </c>
      <c r="T1711" s="1">
        <v>-1.0000000000000001E-5</v>
      </c>
      <c r="U1711" s="4">
        <v>1.08778</v>
      </c>
      <c r="V1711" s="19">
        <f t="shared" si="304"/>
        <v>10877.8</v>
      </c>
      <c r="W1711" s="1">
        <v>7.5259999999999997E-3</v>
      </c>
      <c r="X1711" s="1">
        <v>-5.9999999999999995E-4</v>
      </c>
      <c r="Y1711" s="5">
        <v>-8.4999999999999995E-4</v>
      </c>
      <c r="AA1711" s="1">
        <v>33.640900000000002</v>
      </c>
      <c r="AB1711" s="1">
        <v>63.978900000000003</v>
      </c>
      <c r="AC1711" s="6">
        <v>7.456E-3</v>
      </c>
      <c r="AD1711" s="21">
        <f t="shared" si="301"/>
        <v>74.56</v>
      </c>
      <c r="AE1711" s="1">
        <v>2.7009999999999998E-3</v>
      </c>
      <c r="AF1711" s="1">
        <v>4.4710000000000001E-3</v>
      </c>
      <c r="AG1711" s="1">
        <v>1.0961E-2</v>
      </c>
      <c r="AH1711" s="1">
        <v>-6.8019999999999997E-2</v>
      </c>
      <c r="AI1711" s="1">
        <v>0</v>
      </c>
      <c r="AJ1711" s="1">
        <v>0</v>
      </c>
      <c r="AK1711" s="1">
        <v>99.676599999999993</v>
      </c>
      <c r="AL1711">
        <v>0.118355</v>
      </c>
      <c r="AM1711">
        <v>1.5152000000000001E-2</v>
      </c>
      <c r="AN1711">
        <v>1.3254E-2</v>
      </c>
      <c r="AO1711">
        <v>-8.5999999999999998E-4</v>
      </c>
      <c r="AP1711" s="7">
        <v>3.9856000000000003E-2</v>
      </c>
      <c r="AQ1711">
        <v>0.163572</v>
      </c>
      <c r="AR1711">
        <v>3.7450000000000001E-3</v>
      </c>
      <c r="AS1711">
        <v>-1.0000000000000001E-5</v>
      </c>
      <c r="AT1711">
        <v>0.94796000000000002</v>
      </c>
      <c r="AU1711">
        <f t="shared" si="302"/>
        <v>1.111532</v>
      </c>
      <c r="AV1711">
        <v>6.215E-3</v>
      </c>
      <c r="AW1711">
        <v>-5.4000000000000001E-4</v>
      </c>
      <c r="AX1711" s="8">
        <v>-5.9000000000000003E-4</v>
      </c>
      <c r="AY1711">
        <v>51.062199999999997</v>
      </c>
      <c r="AZ1711">
        <v>47.633099999999999</v>
      </c>
      <c r="BA1711" s="9">
        <v>4.999E-3</v>
      </c>
      <c r="BC1711">
        <v>3.7069999999999998E-3</v>
      </c>
      <c r="BD1711">
        <v>1.833E-3</v>
      </c>
      <c r="BE1711">
        <v>4.646E-3</v>
      </c>
      <c r="BF1711">
        <v>-1.6500000000000001E-2</v>
      </c>
      <c r="BG1711">
        <v>0</v>
      </c>
      <c r="BH1711">
        <v>0</v>
      </c>
      <c r="BI1711" s="22"/>
    </row>
    <row r="1712" spans="1:61" x14ac:dyDescent="0.25">
      <c r="A1712" t="s">
        <v>274</v>
      </c>
      <c r="B1712" t="s">
        <v>275</v>
      </c>
      <c r="C1712">
        <v>13</v>
      </c>
      <c r="D1712">
        <v>118</v>
      </c>
      <c r="E1712">
        <v>40</v>
      </c>
      <c r="F1712">
        <v>20</v>
      </c>
      <c r="G1712">
        <v>100</v>
      </c>
      <c r="H1712">
        <v>3</v>
      </c>
      <c r="I1712">
        <v>843</v>
      </c>
      <c r="J1712">
        <v>13</v>
      </c>
      <c r="K1712" s="1">
        <v>1.0295E-2</v>
      </c>
      <c r="L1712" s="1">
        <v>3.6047999999999997E-2</v>
      </c>
      <c r="M1712" s="1">
        <v>3.4745999999999999E-2</v>
      </c>
      <c r="N1712" s="1">
        <v>6.1200000000000002E-4</v>
      </c>
      <c r="O1712" s="2">
        <v>7.8400999999999998E-2</v>
      </c>
      <c r="P1712" s="17">
        <f t="shared" si="299"/>
        <v>784.01</v>
      </c>
      <c r="Q1712" s="3">
        <v>0.38533200000000001</v>
      </c>
      <c r="R1712" s="18">
        <f t="shared" si="300"/>
        <v>3853.32</v>
      </c>
      <c r="S1712" s="1">
        <v>2.4800000000000001E-4</v>
      </c>
      <c r="T1712" s="1">
        <v>-9.0000000000000006E-5</v>
      </c>
      <c r="U1712" s="4">
        <v>1.17083</v>
      </c>
      <c r="V1712" s="19">
        <f t="shared" si="304"/>
        <v>11708.300000000001</v>
      </c>
      <c r="W1712" s="1">
        <v>7.8100000000000001E-3</v>
      </c>
      <c r="X1712" s="1">
        <v>2.43E-4</v>
      </c>
      <c r="Y1712" s="5">
        <v>2.5309999999999998E-3</v>
      </c>
      <c r="AA1712" s="1">
        <v>33.5212</v>
      </c>
      <c r="AB1712" s="1">
        <v>63.981099999999998</v>
      </c>
      <c r="AC1712" s="6">
        <v>2.3484000000000001E-2</v>
      </c>
      <c r="AD1712" s="21">
        <f t="shared" si="301"/>
        <v>234.84</v>
      </c>
      <c r="AE1712" s="1">
        <v>6.9750000000000003E-3</v>
      </c>
      <c r="AF1712" s="1">
        <v>-5.8300000000000001E-3</v>
      </c>
      <c r="AG1712" s="1">
        <v>1.2434000000000001E-2</v>
      </c>
      <c r="AH1712" s="1">
        <v>1.2008E-2</v>
      </c>
      <c r="AI1712" s="1">
        <v>0</v>
      </c>
      <c r="AJ1712" s="1">
        <v>0</v>
      </c>
      <c r="AK1712" s="1">
        <v>99.278300000000002</v>
      </c>
      <c r="AL1712">
        <v>2.4220000000000001E-3</v>
      </c>
      <c r="AM1712">
        <v>1.6291E-2</v>
      </c>
      <c r="AN1712">
        <v>1.3913E-2</v>
      </c>
      <c r="AO1712">
        <v>5.0799999999999999E-4</v>
      </c>
      <c r="AP1712" s="7">
        <v>6.0144999999999997E-2</v>
      </c>
      <c r="AQ1712">
        <v>0.16712299999999999</v>
      </c>
      <c r="AR1712">
        <v>1.5300000000000001E-4</v>
      </c>
      <c r="AS1712">
        <v>-6.0000000000000002E-5</v>
      </c>
      <c r="AT1712">
        <v>1.0220199999999999</v>
      </c>
      <c r="AU1712">
        <f t="shared" si="302"/>
        <v>1.1891429999999998</v>
      </c>
      <c r="AV1712">
        <v>6.4599999999999996E-3</v>
      </c>
      <c r="AW1712">
        <v>2.1599999999999999E-4</v>
      </c>
      <c r="AX1712" s="8">
        <v>1.7700000000000001E-3</v>
      </c>
      <c r="AY1712">
        <v>50.964500000000001</v>
      </c>
      <c r="AZ1712">
        <v>47.7134</v>
      </c>
      <c r="BA1712" s="9">
        <v>1.5771E-2</v>
      </c>
      <c r="BC1712">
        <v>9.5910000000000006E-3</v>
      </c>
      <c r="BD1712">
        <v>-2.3900000000000002E-3</v>
      </c>
      <c r="BE1712">
        <v>5.2789999999999998E-3</v>
      </c>
      <c r="BF1712">
        <v>2.918E-3</v>
      </c>
      <c r="BG1712">
        <v>0</v>
      </c>
      <c r="BH1712">
        <v>0</v>
      </c>
      <c r="BI1712" s="22"/>
    </row>
    <row r="1713" spans="1:61" x14ac:dyDescent="0.25">
      <c r="A1713" t="s">
        <v>274</v>
      </c>
      <c r="B1713" t="s">
        <v>275</v>
      </c>
      <c r="C1713">
        <v>14</v>
      </c>
      <c r="D1713">
        <v>118</v>
      </c>
      <c r="E1713">
        <v>40</v>
      </c>
      <c r="F1713">
        <v>20</v>
      </c>
      <c r="G1713">
        <v>100</v>
      </c>
      <c r="H1713">
        <v>3</v>
      </c>
      <c r="I1713">
        <v>844</v>
      </c>
      <c r="J1713">
        <v>14</v>
      </c>
      <c r="K1713" s="1">
        <v>1.0661E-2</v>
      </c>
      <c r="L1713" s="1">
        <v>4.2672000000000002E-2</v>
      </c>
      <c r="M1713" s="1">
        <v>3.0428E-2</v>
      </c>
      <c r="N1713" s="1">
        <v>-7.5199999999999998E-3</v>
      </c>
      <c r="O1713" s="2">
        <v>5.0074E-2</v>
      </c>
      <c r="P1713" s="17">
        <f t="shared" si="299"/>
        <v>500.74</v>
      </c>
      <c r="Q1713" s="3">
        <v>0.37268899999999999</v>
      </c>
      <c r="R1713" s="18">
        <f t="shared" si="300"/>
        <v>3726.89</v>
      </c>
      <c r="S1713" s="1">
        <v>4.6379999999999998E-3</v>
      </c>
      <c r="T1713" s="1">
        <v>3.7629999999999999E-3</v>
      </c>
      <c r="U1713" s="4">
        <v>1.15116</v>
      </c>
      <c r="V1713" s="19">
        <f t="shared" si="304"/>
        <v>11511.6</v>
      </c>
      <c r="W1713" s="1">
        <v>9.0329999999999994E-3</v>
      </c>
      <c r="X1713" s="1">
        <v>2.2560000000000002E-3</v>
      </c>
      <c r="Y1713" s="5">
        <v>1.26E-4</v>
      </c>
      <c r="AA1713" s="1">
        <v>33.510899999999999</v>
      </c>
      <c r="AB1713" s="1">
        <v>64.437399999999997</v>
      </c>
      <c r="AC1713" s="6">
        <v>1.2011000000000001E-2</v>
      </c>
      <c r="AD1713" s="21">
        <f t="shared" si="301"/>
        <v>120.11000000000001</v>
      </c>
      <c r="AE1713" s="1">
        <v>2.928E-3</v>
      </c>
      <c r="AF1713" s="1">
        <v>1.9819999999999998E-3</v>
      </c>
      <c r="AG1713" s="1">
        <v>3.8869999999999998E-3</v>
      </c>
      <c r="AH1713" s="1">
        <v>-3.1829999999999997E-2</v>
      </c>
      <c r="AI1713" s="1">
        <v>0</v>
      </c>
      <c r="AJ1713" s="1">
        <v>0</v>
      </c>
      <c r="AK1713" s="1">
        <v>99.607299999999995</v>
      </c>
      <c r="AL1713">
        <v>2.5019999999999999E-3</v>
      </c>
      <c r="AM1713">
        <v>1.9234999999999999E-2</v>
      </c>
      <c r="AN1713">
        <v>1.2152E-2</v>
      </c>
      <c r="AO1713">
        <v>-6.2300000000000003E-3</v>
      </c>
      <c r="AP1713" s="7">
        <v>3.8315000000000002E-2</v>
      </c>
      <c r="AQ1713">
        <v>0.16122500000000001</v>
      </c>
      <c r="AR1713">
        <v>2.856E-3</v>
      </c>
      <c r="AS1713">
        <v>2.4420000000000002E-3</v>
      </c>
      <c r="AT1713">
        <v>1.0022800000000001</v>
      </c>
      <c r="AU1713">
        <f t="shared" si="302"/>
        <v>1.163505</v>
      </c>
      <c r="AV1713">
        <v>7.4530000000000004E-3</v>
      </c>
      <c r="AW1713">
        <v>1.9959999999999999E-3</v>
      </c>
      <c r="AX1713" s="8">
        <v>8.7999999999999998E-5</v>
      </c>
      <c r="AY1713">
        <v>50.818399999999997</v>
      </c>
      <c r="AZ1713">
        <v>47.930500000000002</v>
      </c>
      <c r="BA1713" s="9">
        <v>8.0450000000000001E-3</v>
      </c>
      <c r="BC1713">
        <v>4.0159999999999996E-3</v>
      </c>
      <c r="BD1713">
        <v>8.12E-4</v>
      </c>
      <c r="BE1713">
        <v>1.6459999999999999E-3</v>
      </c>
      <c r="BF1713">
        <v>-7.7200000000000003E-3</v>
      </c>
      <c r="BG1713">
        <v>0</v>
      </c>
      <c r="BH1713">
        <v>0</v>
      </c>
      <c r="BI1713" s="22"/>
    </row>
    <row r="1714" spans="1:61" x14ac:dyDescent="0.25">
      <c r="A1714" s="23" t="s">
        <v>274</v>
      </c>
      <c r="B1714" t="s">
        <v>275</v>
      </c>
      <c r="C1714" s="23">
        <v>15</v>
      </c>
      <c r="D1714" s="23">
        <v>118</v>
      </c>
      <c r="E1714" s="23">
        <v>40</v>
      </c>
      <c r="F1714" s="23">
        <v>20</v>
      </c>
      <c r="G1714" s="23">
        <v>100</v>
      </c>
      <c r="H1714" s="23">
        <v>3</v>
      </c>
      <c r="I1714" s="23">
        <v>845</v>
      </c>
      <c r="J1714" s="23">
        <v>15</v>
      </c>
      <c r="K1714" s="24">
        <v>1.036E-3</v>
      </c>
      <c r="L1714" s="24">
        <v>2.4719999999999998E-3</v>
      </c>
      <c r="M1714" s="24">
        <v>1.0736000000000001E-2</v>
      </c>
      <c r="N1714" s="24">
        <v>2.4699999999999999E-4</v>
      </c>
      <c r="O1714" s="25">
        <v>2.8035999999999998E-2</v>
      </c>
      <c r="P1714" s="17">
        <f t="shared" si="299"/>
        <v>280.35999999999996</v>
      </c>
      <c r="Q1714" s="26">
        <v>0.38333899999999999</v>
      </c>
      <c r="R1714" s="18">
        <f t="shared" si="300"/>
        <v>3833.39</v>
      </c>
      <c r="S1714" s="24">
        <v>4.6249999999999998E-3</v>
      </c>
      <c r="T1714" s="24">
        <v>2.3440000000000002E-3</v>
      </c>
      <c r="U1714" s="27">
        <v>1.1351100000000001</v>
      </c>
      <c r="V1714" s="19">
        <f t="shared" si="304"/>
        <v>11351.1</v>
      </c>
      <c r="W1714" s="24">
        <v>9.8720000000000006E-3</v>
      </c>
      <c r="X1714" s="24">
        <v>1.7960000000000001E-3</v>
      </c>
      <c r="Y1714" s="28">
        <v>-9.1E-4</v>
      </c>
      <c r="Z1714" s="28"/>
      <c r="AA1714" s="24">
        <v>33.582700000000003</v>
      </c>
      <c r="AB1714" s="24">
        <v>64.491500000000002</v>
      </c>
      <c r="AC1714" s="29">
        <v>-2.5400000000000002E-3</v>
      </c>
      <c r="AD1714" s="21">
        <f t="shared" si="301"/>
        <v>-25.400000000000002</v>
      </c>
      <c r="AE1714" s="24">
        <v>9.2650000000000007E-3</v>
      </c>
      <c r="AF1714" s="24">
        <v>1.5730000000000001E-2</v>
      </c>
      <c r="AG1714" s="24">
        <v>1.5206000000000001E-2</v>
      </c>
      <c r="AH1714" s="24">
        <v>-6.1399999999999996E-3</v>
      </c>
      <c r="AI1714" s="24">
        <v>0</v>
      </c>
      <c r="AJ1714" s="24">
        <v>0</v>
      </c>
      <c r="AK1714" s="24">
        <v>99.6845</v>
      </c>
      <c r="AL1714" s="23">
        <v>2.43E-4</v>
      </c>
      <c r="AM1714" s="23">
        <v>1.1130000000000001E-3</v>
      </c>
      <c r="AN1714" s="23">
        <v>4.2830000000000003E-3</v>
      </c>
      <c r="AO1714" s="23">
        <v>2.04E-4</v>
      </c>
      <c r="AP1714" s="30">
        <v>2.1427999999999999E-2</v>
      </c>
      <c r="AQ1714" s="23">
        <v>0.16564100000000001</v>
      </c>
      <c r="AR1714" s="23">
        <v>2.8449999999999999E-3</v>
      </c>
      <c r="AS1714" s="23">
        <v>1.519E-3</v>
      </c>
      <c r="AT1714" s="23">
        <v>0.98716099999999996</v>
      </c>
      <c r="AU1714">
        <f t="shared" si="302"/>
        <v>1.1528019999999999</v>
      </c>
      <c r="AV1714" s="23">
        <v>8.1359999999999991E-3</v>
      </c>
      <c r="AW1714" s="23">
        <v>1.588E-3</v>
      </c>
      <c r="AX1714" s="31">
        <v>-6.3000000000000003E-4</v>
      </c>
      <c r="AY1714" s="23">
        <v>50.868600000000001</v>
      </c>
      <c r="AZ1714" s="23">
        <v>47.915500000000002</v>
      </c>
      <c r="BA1714" s="32">
        <v>-1.6999999999999999E-3</v>
      </c>
      <c r="BB1714" s="82"/>
      <c r="BC1714" s="23">
        <v>1.2692E-2</v>
      </c>
      <c r="BD1714" s="23">
        <v>6.437E-3</v>
      </c>
      <c r="BE1714" s="23">
        <v>6.4320000000000002E-3</v>
      </c>
      <c r="BF1714" s="23">
        <v>-1.49E-3</v>
      </c>
      <c r="BG1714" s="23">
        <v>0</v>
      </c>
      <c r="BH1714" s="23">
        <v>0</v>
      </c>
      <c r="BI1714" s="22"/>
    </row>
    <row r="1715" spans="1:61" x14ac:dyDescent="0.25">
      <c r="A1715" t="s">
        <v>276</v>
      </c>
      <c r="B1715" t="s">
        <v>275</v>
      </c>
      <c r="C1715">
        <v>1</v>
      </c>
      <c r="D1715">
        <v>119</v>
      </c>
      <c r="E1715">
        <v>40</v>
      </c>
      <c r="F1715">
        <v>20</v>
      </c>
      <c r="G1715">
        <v>100</v>
      </c>
      <c r="H1715">
        <v>3</v>
      </c>
      <c r="I1715">
        <v>846</v>
      </c>
      <c r="J1715">
        <v>1</v>
      </c>
      <c r="K1715" s="1">
        <v>4.6550000000000001E-2</v>
      </c>
      <c r="L1715" s="1">
        <v>1.5644000000000002E-2</v>
      </c>
      <c r="M1715" s="1">
        <v>1.086E-2</v>
      </c>
      <c r="N1715" s="1">
        <v>-3.29E-3</v>
      </c>
      <c r="O1715" s="2">
        <v>2.8698000000000001E-2</v>
      </c>
      <c r="P1715" s="17">
        <f t="shared" si="299"/>
        <v>286.98</v>
      </c>
      <c r="Q1715" s="3">
        <v>0.41031099999999998</v>
      </c>
      <c r="R1715" s="18">
        <f t="shared" si="300"/>
        <v>4103.1099999999997</v>
      </c>
      <c r="S1715" s="1">
        <v>9.3109999999999998E-3</v>
      </c>
      <c r="T1715" s="1">
        <v>1.3058999999999999E-2</v>
      </c>
      <c r="U1715" s="4">
        <v>1.79834</v>
      </c>
      <c r="V1715" s="19">
        <f t="shared" si="304"/>
        <v>17983.400000000001</v>
      </c>
      <c r="W1715" s="1">
        <v>2.8370000000000001E-3</v>
      </c>
      <c r="X1715" s="1">
        <v>4.7600000000000002E-4</v>
      </c>
      <c r="Y1715" s="5">
        <v>1.933E-3</v>
      </c>
      <c r="AA1715" s="1">
        <v>33.432899999999997</v>
      </c>
      <c r="AB1715" s="1">
        <v>64.357399999999998</v>
      </c>
      <c r="AC1715" s="6">
        <v>4.3379999999999998E-3</v>
      </c>
      <c r="AD1715" s="21">
        <f t="shared" si="301"/>
        <v>43.379999999999995</v>
      </c>
      <c r="AE1715" s="1">
        <v>7.783E-3</v>
      </c>
      <c r="AF1715" s="1">
        <v>8.201E-3</v>
      </c>
      <c r="AG1715" s="1">
        <v>1.3638000000000001E-2</v>
      </c>
      <c r="AH1715" s="1">
        <v>-4.7489999999999997E-2</v>
      </c>
      <c r="AI1715" s="1">
        <v>0</v>
      </c>
      <c r="AJ1715" s="1">
        <v>0</v>
      </c>
      <c r="AK1715" s="1">
        <v>100.11199999999999</v>
      </c>
      <c r="AL1715">
        <v>1.0883E-2</v>
      </c>
      <c r="AM1715">
        <v>7.025E-3</v>
      </c>
      <c r="AN1715">
        <v>4.3210000000000002E-3</v>
      </c>
      <c r="AO1715">
        <v>-2.7200000000000002E-3</v>
      </c>
      <c r="AP1715" s="7">
        <v>2.1874999999999999E-2</v>
      </c>
      <c r="AQ1715">
        <v>0.176819</v>
      </c>
      <c r="AR1715">
        <v>5.7120000000000001E-3</v>
      </c>
      <c r="AS1715">
        <v>8.4430000000000009E-3</v>
      </c>
      <c r="AT1715">
        <v>1.55975</v>
      </c>
      <c r="AU1715">
        <f t="shared" si="302"/>
        <v>1.736569</v>
      </c>
      <c r="AV1715">
        <v>2.3319999999999999E-3</v>
      </c>
      <c r="AW1715">
        <v>4.2000000000000002E-4</v>
      </c>
      <c r="AX1715" s="8">
        <v>1.343E-3</v>
      </c>
      <c r="AY1715">
        <v>50.505400000000002</v>
      </c>
      <c r="AZ1715">
        <v>47.687199999999997</v>
      </c>
      <c r="BA1715" s="9">
        <v>2.895E-3</v>
      </c>
      <c r="BC1715">
        <v>1.0633999999999999E-2</v>
      </c>
      <c r="BD1715">
        <v>3.3470000000000001E-3</v>
      </c>
      <c r="BE1715">
        <v>5.7530000000000003E-3</v>
      </c>
      <c r="BF1715">
        <v>-1.1469999999999999E-2</v>
      </c>
      <c r="BG1715">
        <v>0</v>
      </c>
      <c r="BH1715">
        <v>0</v>
      </c>
      <c r="BI1715" s="22"/>
    </row>
    <row r="1716" spans="1:61" x14ac:dyDescent="0.25">
      <c r="A1716" t="s">
        <v>276</v>
      </c>
      <c r="B1716" t="s">
        <v>275</v>
      </c>
      <c r="C1716">
        <v>2</v>
      </c>
      <c r="D1716">
        <v>119</v>
      </c>
      <c r="E1716">
        <v>40</v>
      </c>
      <c r="F1716">
        <v>20</v>
      </c>
      <c r="G1716">
        <v>100</v>
      </c>
      <c r="H1716">
        <v>3</v>
      </c>
      <c r="I1716">
        <v>847</v>
      </c>
      <c r="J1716">
        <v>2</v>
      </c>
      <c r="K1716" s="1">
        <v>3.4469E-2</v>
      </c>
      <c r="L1716" s="1">
        <v>1.5165E-2</v>
      </c>
      <c r="M1716" s="1">
        <v>5.777E-3</v>
      </c>
      <c r="N1716" s="1">
        <v>-7.0000000000000001E-3</v>
      </c>
      <c r="O1716" s="2">
        <v>1.6666E-2</v>
      </c>
      <c r="P1716" s="17">
        <f t="shared" si="299"/>
        <v>166.66</v>
      </c>
      <c r="Q1716" s="3">
        <v>0.32668700000000001</v>
      </c>
      <c r="R1716" s="18">
        <f t="shared" si="300"/>
        <v>3266.87</v>
      </c>
      <c r="S1716" s="1">
        <v>1.2719999999999999E-3</v>
      </c>
      <c r="T1716" s="1">
        <v>6.2859999999999999E-3</v>
      </c>
      <c r="U1716" s="4">
        <v>1.66984</v>
      </c>
      <c r="V1716" s="19">
        <f t="shared" si="304"/>
        <v>16698.400000000001</v>
      </c>
      <c r="W1716" s="1">
        <v>6.2820000000000003E-3</v>
      </c>
      <c r="X1716" s="1">
        <v>2.8890000000000001E-3</v>
      </c>
      <c r="Y1716" s="5">
        <v>-1.72E-3</v>
      </c>
      <c r="AA1716" s="1">
        <v>33.581499999999998</v>
      </c>
      <c r="AB1716" s="1">
        <v>64.625900000000001</v>
      </c>
      <c r="AC1716" s="6">
        <v>4.3300000000000001E-4</v>
      </c>
      <c r="AD1716" s="21">
        <f t="shared" si="301"/>
        <v>4.33</v>
      </c>
      <c r="AE1716" s="1">
        <v>2.013E-3</v>
      </c>
      <c r="AF1716" s="1">
        <v>1.387E-3</v>
      </c>
      <c r="AG1716" s="1">
        <v>1.2343E-2</v>
      </c>
      <c r="AH1716" s="1">
        <v>1.4458E-2</v>
      </c>
      <c r="AI1716" s="1">
        <v>0</v>
      </c>
      <c r="AJ1716" s="1">
        <v>0</v>
      </c>
      <c r="AK1716" s="1">
        <v>100.315</v>
      </c>
      <c r="AL1716">
        <v>8.038E-3</v>
      </c>
      <c r="AM1716">
        <v>6.7920000000000003E-3</v>
      </c>
      <c r="AN1716">
        <v>2.2929999999999999E-3</v>
      </c>
      <c r="AO1716">
        <v>-5.7600000000000004E-3</v>
      </c>
      <c r="AP1716" s="7">
        <v>1.2671E-2</v>
      </c>
      <c r="AQ1716">
        <v>0.140427</v>
      </c>
      <c r="AR1716">
        <v>7.7800000000000005E-4</v>
      </c>
      <c r="AS1716">
        <v>4.0540000000000003E-3</v>
      </c>
      <c r="AT1716">
        <v>1.4446399999999999</v>
      </c>
      <c r="AU1716">
        <f t="shared" si="302"/>
        <v>1.585067</v>
      </c>
      <c r="AV1716">
        <v>5.1500000000000001E-3</v>
      </c>
      <c r="AW1716">
        <v>2.5400000000000002E-3</v>
      </c>
      <c r="AX1716" s="8">
        <v>-1.1900000000000001E-3</v>
      </c>
      <c r="AY1716">
        <v>50.601999999999997</v>
      </c>
      <c r="AZ1716">
        <v>47.765300000000003</v>
      </c>
      <c r="BA1716" s="9">
        <v>2.8800000000000001E-4</v>
      </c>
      <c r="BC1716">
        <v>2.7439999999999999E-3</v>
      </c>
      <c r="BD1716">
        <v>5.6499999999999996E-4</v>
      </c>
      <c r="BE1716">
        <v>5.1939999999999998E-3</v>
      </c>
      <c r="BF1716">
        <v>3.483E-3</v>
      </c>
      <c r="BG1716">
        <v>0</v>
      </c>
      <c r="BH1716">
        <v>0</v>
      </c>
      <c r="BI1716" s="22"/>
    </row>
    <row r="1717" spans="1:61" x14ac:dyDescent="0.25">
      <c r="A1717" t="s">
        <v>276</v>
      </c>
      <c r="B1717" t="s">
        <v>275</v>
      </c>
      <c r="C1717">
        <v>3</v>
      </c>
      <c r="D1717">
        <v>119</v>
      </c>
      <c r="E1717">
        <v>40</v>
      </c>
      <c r="F1717">
        <v>20</v>
      </c>
      <c r="G1717">
        <v>100</v>
      </c>
      <c r="H1717">
        <v>3</v>
      </c>
      <c r="I1717">
        <v>848</v>
      </c>
      <c r="J1717">
        <v>3</v>
      </c>
      <c r="K1717" s="1">
        <v>0.17510200000000001</v>
      </c>
      <c r="L1717" s="1">
        <v>2.4398E-2</v>
      </c>
      <c r="M1717" s="1">
        <v>2.3539000000000001E-2</v>
      </c>
      <c r="N1717" s="1">
        <v>-3.5400000000000002E-3</v>
      </c>
      <c r="O1717" s="2">
        <v>6.7946000000000006E-2</v>
      </c>
      <c r="P1717" s="17">
        <f t="shared" si="299"/>
        <v>679.46</v>
      </c>
      <c r="Q1717" s="3">
        <v>0.69325700000000001</v>
      </c>
      <c r="R1717" s="18">
        <f t="shared" si="300"/>
        <v>6932.57</v>
      </c>
      <c r="S1717" s="1">
        <v>6.3680000000000004E-3</v>
      </c>
      <c r="T1717" s="1">
        <v>9.6170000000000005E-3</v>
      </c>
      <c r="U1717" s="4">
        <v>2.7142400000000002</v>
      </c>
      <c r="V1717" s="19">
        <f t="shared" si="304"/>
        <v>27142.400000000001</v>
      </c>
      <c r="W1717" s="1">
        <v>6.1120000000000002E-3</v>
      </c>
      <c r="X1717" s="1">
        <v>-5.8E-4</v>
      </c>
      <c r="Y1717" s="5">
        <v>-8.6199999999999992E-3</v>
      </c>
      <c r="AA1717" s="1">
        <v>33.406399999999998</v>
      </c>
      <c r="AB1717" s="1">
        <v>62.773800000000001</v>
      </c>
      <c r="AC1717" s="6">
        <v>5.8100000000000001E-3</v>
      </c>
      <c r="AD1717" s="21">
        <f t="shared" si="301"/>
        <v>58.1</v>
      </c>
      <c r="AE1717" s="1">
        <v>4.8071999999999997E-2</v>
      </c>
      <c r="AF1717" s="1">
        <v>3.5460000000000001E-3</v>
      </c>
      <c r="AG1717" s="1">
        <v>1.2267E-2</v>
      </c>
      <c r="AH1717" s="1">
        <v>-1.473E-2</v>
      </c>
      <c r="AI1717" s="1">
        <v>0</v>
      </c>
      <c r="AJ1717" s="1">
        <v>0</v>
      </c>
      <c r="AK1717" s="1">
        <v>99.942999999999998</v>
      </c>
      <c r="AL1717">
        <v>4.1008000000000003E-2</v>
      </c>
      <c r="AM1717">
        <v>1.0975E-2</v>
      </c>
      <c r="AN1717">
        <v>9.3810000000000004E-3</v>
      </c>
      <c r="AO1717">
        <v>-2.9299999999999999E-3</v>
      </c>
      <c r="AP1717" s="7">
        <v>5.1882999999999999E-2</v>
      </c>
      <c r="AQ1717">
        <v>0.29927999999999999</v>
      </c>
      <c r="AR1717">
        <v>3.9129999999999998E-3</v>
      </c>
      <c r="AS1717">
        <v>6.228E-3</v>
      </c>
      <c r="AT1717">
        <v>2.3582900000000002</v>
      </c>
      <c r="AU1717">
        <f t="shared" si="302"/>
        <v>2.6575700000000002</v>
      </c>
      <c r="AV1717">
        <v>5.0330000000000001E-3</v>
      </c>
      <c r="AW1717">
        <v>-5.1000000000000004E-4</v>
      </c>
      <c r="AX1717" s="8">
        <v>-6.0000000000000001E-3</v>
      </c>
      <c r="AY1717">
        <v>50.554600000000001</v>
      </c>
      <c r="AZ1717">
        <v>46.5961</v>
      </c>
      <c r="BA1717" s="9">
        <v>3.8839999999999999E-3</v>
      </c>
      <c r="BC1717">
        <v>6.5795000000000006E-2</v>
      </c>
      <c r="BD1717">
        <v>1.4499999999999999E-3</v>
      </c>
      <c r="BE1717">
        <v>5.1840000000000002E-3</v>
      </c>
      <c r="BF1717">
        <v>-3.5599999999999998E-3</v>
      </c>
      <c r="BG1717">
        <v>0</v>
      </c>
      <c r="BH1717">
        <v>0</v>
      </c>
      <c r="BI1717" s="22"/>
    </row>
    <row r="1718" spans="1:61" x14ac:dyDescent="0.25">
      <c r="A1718" t="s">
        <v>276</v>
      </c>
      <c r="B1718" t="s">
        <v>275</v>
      </c>
      <c r="C1718">
        <v>4</v>
      </c>
      <c r="D1718">
        <v>119</v>
      </c>
      <c r="E1718">
        <v>40</v>
      </c>
      <c r="F1718">
        <v>20</v>
      </c>
      <c r="G1718">
        <v>100</v>
      </c>
      <c r="H1718">
        <v>3</v>
      </c>
      <c r="I1718">
        <v>849</v>
      </c>
      <c r="J1718">
        <v>4</v>
      </c>
      <c r="K1718" s="1">
        <v>0.21829200000000001</v>
      </c>
      <c r="L1718" s="1">
        <v>6.6089999999999996E-2</v>
      </c>
      <c r="M1718" s="1">
        <v>0.17177400000000001</v>
      </c>
      <c r="N1718" s="1">
        <v>1.54E-4</v>
      </c>
      <c r="O1718" s="2">
        <v>0.58747799999999994</v>
      </c>
      <c r="P1718" s="17">
        <f t="shared" si="299"/>
        <v>5874.78</v>
      </c>
      <c r="Q1718" s="3">
        <v>0.84489800000000004</v>
      </c>
      <c r="R1718" s="18">
        <f t="shared" si="300"/>
        <v>8448.98</v>
      </c>
      <c r="S1718" s="1">
        <v>1.627E-3</v>
      </c>
      <c r="T1718" s="1">
        <v>3.0831999999999998E-2</v>
      </c>
      <c r="U1718" s="4">
        <v>3.39669</v>
      </c>
      <c r="V1718" s="19">
        <f t="shared" si="304"/>
        <v>33966.9</v>
      </c>
      <c r="W1718" s="1">
        <v>1.1457999999999999E-2</v>
      </c>
      <c r="X1718" s="1">
        <v>1.3780000000000001E-3</v>
      </c>
      <c r="Y1718" s="5">
        <v>-2.16E-3</v>
      </c>
      <c r="AA1718" s="1">
        <v>33.521500000000003</v>
      </c>
      <c r="AB1718" s="1">
        <v>61.349499999999999</v>
      </c>
      <c r="AC1718" s="6">
        <v>2.8469000000000001E-2</v>
      </c>
      <c r="AD1718" s="21">
        <f t="shared" si="301"/>
        <v>284.69</v>
      </c>
      <c r="AE1718" s="1">
        <v>0.13849600000000001</v>
      </c>
      <c r="AF1718" s="1">
        <v>1.1826E-2</v>
      </c>
      <c r="AG1718" s="1">
        <v>4.8630000000000001E-3</v>
      </c>
      <c r="AH1718" s="1">
        <v>-3.789E-2</v>
      </c>
      <c r="AI1718" s="1">
        <v>0</v>
      </c>
      <c r="AJ1718" s="1">
        <v>0</v>
      </c>
      <c r="AK1718" s="1">
        <v>100.345</v>
      </c>
      <c r="AL1718">
        <v>5.0909999999999997E-2</v>
      </c>
      <c r="AM1718">
        <v>2.9606E-2</v>
      </c>
      <c r="AN1718">
        <v>6.8174999999999999E-2</v>
      </c>
      <c r="AO1718">
        <v>1.27E-4</v>
      </c>
      <c r="AP1718" s="7">
        <v>0.44672499999999998</v>
      </c>
      <c r="AQ1718">
        <v>0.36322500000000002</v>
      </c>
      <c r="AR1718">
        <v>9.9599999999999992E-4</v>
      </c>
      <c r="AS1718">
        <v>1.9885E-2</v>
      </c>
      <c r="AT1718">
        <v>2.9389599999999998</v>
      </c>
      <c r="AU1718">
        <f t="shared" si="302"/>
        <v>3.3021849999999997</v>
      </c>
      <c r="AV1718">
        <v>9.3950000000000006E-3</v>
      </c>
      <c r="AW1718">
        <v>1.212E-3</v>
      </c>
      <c r="AX1718" s="8">
        <v>-1.5E-3</v>
      </c>
      <c r="AY1718">
        <v>50.517600000000002</v>
      </c>
      <c r="AZ1718">
        <v>45.349200000000003</v>
      </c>
      <c r="BA1718" s="9">
        <v>1.8950999999999999E-2</v>
      </c>
      <c r="BC1718">
        <v>0.18876499999999999</v>
      </c>
      <c r="BD1718">
        <v>4.8149999999999998E-3</v>
      </c>
      <c r="BE1718">
        <v>2.0460000000000001E-3</v>
      </c>
      <c r="BF1718">
        <v>-9.1299999999999992E-3</v>
      </c>
      <c r="BG1718">
        <v>0</v>
      </c>
      <c r="BH1718">
        <v>0</v>
      </c>
      <c r="BI1718" s="22"/>
    </row>
    <row r="1719" spans="1:61" x14ac:dyDescent="0.25">
      <c r="A1719" t="s">
        <v>276</v>
      </c>
      <c r="B1719" t="s">
        <v>275</v>
      </c>
      <c r="C1719">
        <v>5</v>
      </c>
      <c r="D1719">
        <v>119</v>
      </c>
      <c r="E1719">
        <v>40</v>
      </c>
      <c r="F1719">
        <v>20</v>
      </c>
      <c r="G1719">
        <v>100</v>
      </c>
      <c r="H1719">
        <v>3</v>
      </c>
      <c r="I1719">
        <v>850</v>
      </c>
      <c r="J1719">
        <v>5</v>
      </c>
      <c r="K1719" s="1">
        <v>0.212564</v>
      </c>
      <c r="L1719" s="1">
        <v>3.9185999999999999E-2</v>
      </c>
      <c r="M1719" s="1">
        <v>4.206E-2</v>
      </c>
      <c r="N1719" s="1">
        <v>8.61E-4</v>
      </c>
      <c r="O1719" s="2">
        <v>6.4728999999999995E-2</v>
      </c>
      <c r="P1719" s="17">
        <f t="shared" si="299"/>
        <v>647.29</v>
      </c>
      <c r="Q1719" s="3">
        <v>0.629965</v>
      </c>
      <c r="R1719" s="18">
        <f t="shared" si="300"/>
        <v>6299.65</v>
      </c>
      <c r="S1719" s="1">
        <v>1.083E-3</v>
      </c>
      <c r="T1719" s="1">
        <v>9.6950000000000005E-3</v>
      </c>
      <c r="U1719" s="4">
        <v>2.07484</v>
      </c>
      <c r="V1719" s="19">
        <f t="shared" si="304"/>
        <v>20748.400000000001</v>
      </c>
      <c r="W1719" s="1">
        <v>4.2009999999999999E-3</v>
      </c>
      <c r="X1719" s="1">
        <v>5.4469999999999996E-3</v>
      </c>
      <c r="Y1719" s="5">
        <v>2.8530000000000001E-3</v>
      </c>
      <c r="AA1719" s="1">
        <v>33.628399999999999</v>
      </c>
      <c r="AB1719" s="1">
        <v>63.350999999999999</v>
      </c>
      <c r="AC1719" s="6">
        <v>2.7007E-2</v>
      </c>
      <c r="AD1719" s="21">
        <f t="shared" si="301"/>
        <v>270.07</v>
      </c>
      <c r="AE1719" s="1">
        <v>4.7898999999999997E-2</v>
      </c>
      <c r="AF1719" s="1">
        <v>1.6650000000000002E-2</v>
      </c>
      <c r="AG1719" s="1">
        <v>1.3389999999999999E-3</v>
      </c>
      <c r="AH1719" s="1">
        <v>-1.8280000000000001E-2</v>
      </c>
      <c r="AI1719" s="1">
        <v>0</v>
      </c>
      <c r="AJ1719" s="1">
        <v>0</v>
      </c>
      <c r="AK1719" s="1">
        <v>100.142</v>
      </c>
      <c r="AL1719">
        <v>4.9668999999999998E-2</v>
      </c>
      <c r="AM1719">
        <v>1.7586999999999998E-2</v>
      </c>
      <c r="AN1719">
        <v>1.6725E-2</v>
      </c>
      <c r="AO1719">
        <v>7.1000000000000002E-4</v>
      </c>
      <c r="AP1719" s="7">
        <v>4.9313999999999997E-2</v>
      </c>
      <c r="AQ1719">
        <v>0.27133800000000002</v>
      </c>
      <c r="AR1719">
        <v>6.6399999999999999E-4</v>
      </c>
      <c r="AS1719">
        <v>6.2649999999999997E-3</v>
      </c>
      <c r="AT1719">
        <v>1.7986500000000001</v>
      </c>
      <c r="AU1719">
        <f t="shared" si="302"/>
        <v>2.0699879999999999</v>
      </c>
      <c r="AV1719">
        <v>3.4510000000000001E-3</v>
      </c>
      <c r="AW1719">
        <v>4.7999999999999996E-3</v>
      </c>
      <c r="AX1719" s="8">
        <v>1.9810000000000001E-3</v>
      </c>
      <c r="AY1719">
        <v>50.774900000000002</v>
      </c>
      <c r="AZ1719">
        <v>46.9176</v>
      </c>
      <c r="BA1719" s="9">
        <v>1.8012E-2</v>
      </c>
      <c r="BC1719">
        <v>6.5408999999999995E-2</v>
      </c>
      <c r="BD1719">
        <v>6.7920000000000003E-3</v>
      </c>
      <c r="BE1719">
        <v>5.6499999999999996E-4</v>
      </c>
      <c r="BF1719">
        <v>-4.4099999999999999E-3</v>
      </c>
      <c r="BG1719">
        <v>0</v>
      </c>
      <c r="BH1719">
        <v>0</v>
      </c>
      <c r="BI1719" s="22"/>
    </row>
    <row r="1720" spans="1:61" x14ac:dyDescent="0.25">
      <c r="A1720" t="s">
        <v>276</v>
      </c>
      <c r="B1720" t="s">
        <v>275</v>
      </c>
      <c r="C1720">
        <v>6</v>
      </c>
      <c r="D1720">
        <v>119</v>
      </c>
      <c r="E1720">
        <v>40</v>
      </c>
      <c r="F1720">
        <v>20</v>
      </c>
      <c r="G1720">
        <v>100</v>
      </c>
      <c r="H1720">
        <v>3</v>
      </c>
      <c r="I1720">
        <v>851</v>
      </c>
      <c r="J1720">
        <v>6</v>
      </c>
      <c r="K1720" s="1">
        <v>2.9774999999999999E-2</v>
      </c>
      <c r="L1720" s="1">
        <v>3.4819000000000003E-2</v>
      </c>
      <c r="M1720" s="1">
        <v>6.1296000000000003E-2</v>
      </c>
      <c r="N1720" s="1">
        <v>1.5610000000000001E-3</v>
      </c>
      <c r="O1720" s="2">
        <v>0.14202799999999999</v>
      </c>
      <c r="P1720" s="17">
        <f t="shared" si="299"/>
        <v>1420.28</v>
      </c>
      <c r="Q1720" s="3">
        <v>0.32730999999999999</v>
      </c>
      <c r="R1720" s="18">
        <f t="shared" si="300"/>
        <v>3273.1</v>
      </c>
      <c r="S1720" s="1">
        <v>1.9710000000000001E-3</v>
      </c>
      <c r="T1720" s="1">
        <v>4.6150000000000002E-3</v>
      </c>
      <c r="U1720" s="4">
        <v>0.87777700000000003</v>
      </c>
      <c r="V1720" s="19">
        <f t="shared" si="304"/>
        <v>8777.77</v>
      </c>
      <c r="W1720" s="1">
        <v>8.03E-4</v>
      </c>
      <c r="X1720" s="1">
        <v>2.13E-4</v>
      </c>
      <c r="Y1720" s="5">
        <v>4.5000000000000003E-5</v>
      </c>
      <c r="AA1720" s="1">
        <v>33.661799999999999</v>
      </c>
      <c r="AB1720" s="1">
        <v>64.535399999999996</v>
      </c>
      <c r="AC1720" s="6">
        <v>5.0974999999999999E-2</v>
      </c>
      <c r="AD1720" s="21">
        <f t="shared" si="301"/>
        <v>509.75</v>
      </c>
      <c r="AE1720" s="1">
        <v>3.5370000000000002E-3</v>
      </c>
      <c r="AF1720" s="1">
        <v>1.0527999999999999E-2</v>
      </c>
      <c r="AG1720" s="1">
        <v>1.0723E-2</v>
      </c>
      <c r="AH1720" s="1">
        <v>-3.4279999999999998E-2</v>
      </c>
      <c r="AI1720" s="1">
        <v>0</v>
      </c>
      <c r="AJ1720" s="1">
        <v>0</v>
      </c>
      <c r="AK1720" s="1">
        <v>99.721000000000004</v>
      </c>
      <c r="AL1720">
        <v>6.9769999999999997E-3</v>
      </c>
      <c r="AM1720">
        <v>1.5671000000000001E-2</v>
      </c>
      <c r="AN1720">
        <v>2.4441000000000001E-2</v>
      </c>
      <c r="AO1720">
        <v>1.291E-3</v>
      </c>
      <c r="AP1720" s="7">
        <v>0.10850600000000001</v>
      </c>
      <c r="AQ1720">
        <v>0.14137</v>
      </c>
      <c r="AR1720">
        <v>1.212E-3</v>
      </c>
      <c r="AS1720">
        <v>2.9910000000000002E-3</v>
      </c>
      <c r="AT1720">
        <v>0.76304499999999997</v>
      </c>
      <c r="AU1720">
        <f t="shared" si="302"/>
        <v>0.90441499999999997</v>
      </c>
      <c r="AV1720">
        <v>6.6200000000000005E-4</v>
      </c>
      <c r="AW1720">
        <v>1.8799999999999999E-4</v>
      </c>
      <c r="AX1720" s="8">
        <v>3.1000000000000001E-5</v>
      </c>
      <c r="AY1720">
        <v>50.9666</v>
      </c>
      <c r="AZ1720">
        <v>47.927500000000002</v>
      </c>
      <c r="BA1720" s="9">
        <v>3.4091000000000003E-2</v>
      </c>
      <c r="BC1720">
        <v>4.8430000000000001E-3</v>
      </c>
      <c r="BD1720">
        <v>4.3059999999999999E-3</v>
      </c>
      <c r="BE1720">
        <v>4.5339999999999998E-3</v>
      </c>
      <c r="BF1720">
        <v>-8.3000000000000001E-3</v>
      </c>
      <c r="BG1720">
        <v>0</v>
      </c>
      <c r="BH1720">
        <v>0</v>
      </c>
      <c r="BI1720" s="22"/>
    </row>
    <row r="1721" spans="1:61" x14ac:dyDescent="0.25">
      <c r="A1721" t="s">
        <v>276</v>
      </c>
      <c r="B1721" t="s">
        <v>275</v>
      </c>
      <c r="C1721">
        <v>7</v>
      </c>
      <c r="D1721">
        <v>119</v>
      </c>
      <c r="E1721">
        <v>40</v>
      </c>
      <c r="F1721">
        <v>20</v>
      </c>
      <c r="G1721">
        <v>100</v>
      </c>
      <c r="H1721">
        <v>3</v>
      </c>
      <c r="I1721">
        <v>852</v>
      </c>
      <c r="J1721">
        <v>7</v>
      </c>
      <c r="K1721" s="1">
        <v>4.2604000000000003E-2</v>
      </c>
      <c r="L1721" s="1">
        <v>6.8060000000000004E-3</v>
      </c>
      <c r="M1721" s="1">
        <v>8.7060000000000002E-3</v>
      </c>
      <c r="N1721" s="1">
        <v>-9.8999999999999999E-4</v>
      </c>
      <c r="O1721" s="2">
        <v>2.9049999999999999E-2</v>
      </c>
      <c r="P1721" s="17">
        <f t="shared" si="299"/>
        <v>290.5</v>
      </c>
      <c r="Q1721" s="3">
        <v>0.31808799999999998</v>
      </c>
      <c r="R1721" s="18">
        <f t="shared" si="300"/>
        <v>3180.8799999999997</v>
      </c>
      <c r="S1721" s="1">
        <v>4.3189999999999999E-3</v>
      </c>
      <c r="T1721" s="1">
        <v>-1.6999999999999999E-3</v>
      </c>
      <c r="U1721" s="4">
        <v>1.60273</v>
      </c>
      <c r="V1721" s="19">
        <f t="shared" si="304"/>
        <v>16027.3</v>
      </c>
      <c r="W1721" s="1">
        <v>4.2360000000000002E-3</v>
      </c>
      <c r="X1721" s="1">
        <v>3.0569999999999998E-3</v>
      </c>
      <c r="Y1721" s="5">
        <v>5.2230000000000002E-3</v>
      </c>
      <c r="AA1721" s="1">
        <v>33.779800000000002</v>
      </c>
      <c r="AB1721" s="1">
        <v>64.384500000000003</v>
      </c>
      <c r="AC1721" s="6">
        <v>6.1310000000000002E-3</v>
      </c>
      <c r="AD1721" s="21">
        <f t="shared" si="301"/>
        <v>61.31</v>
      </c>
      <c r="AE1721" s="1">
        <v>6.4349999999999997E-3</v>
      </c>
      <c r="AF1721" s="1">
        <v>3.1900000000000001E-3</v>
      </c>
      <c r="AG1721" s="1">
        <v>1.5082E-2</v>
      </c>
      <c r="AH1721" s="1">
        <v>-4.7400000000000003E-3</v>
      </c>
      <c r="AI1721" s="1">
        <v>0</v>
      </c>
      <c r="AJ1721" s="1">
        <v>0</v>
      </c>
      <c r="AK1721" s="1">
        <v>100.21299999999999</v>
      </c>
      <c r="AL1721">
        <v>9.9270000000000001E-3</v>
      </c>
      <c r="AM1721">
        <v>3.0460000000000001E-3</v>
      </c>
      <c r="AN1721">
        <v>3.4520000000000002E-3</v>
      </c>
      <c r="AO1721">
        <v>-8.1999999999999998E-4</v>
      </c>
      <c r="AP1721" s="7">
        <v>2.2069999999999999E-2</v>
      </c>
      <c r="AQ1721">
        <v>0.13662199999999999</v>
      </c>
      <c r="AR1721">
        <v>2.6410000000000001E-3</v>
      </c>
      <c r="AS1721">
        <v>-1.09E-3</v>
      </c>
      <c r="AT1721">
        <v>1.38548</v>
      </c>
      <c r="AU1721">
        <f t="shared" si="302"/>
        <v>1.5221020000000001</v>
      </c>
      <c r="AV1721">
        <v>3.47E-3</v>
      </c>
      <c r="AW1721">
        <v>2.6870000000000002E-3</v>
      </c>
      <c r="AX1721" s="8">
        <v>3.617E-3</v>
      </c>
      <c r="AY1721">
        <v>50.860300000000002</v>
      </c>
      <c r="AZ1721">
        <v>47.549199999999999</v>
      </c>
      <c r="BA1721" s="9">
        <v>4.0769999999999999E-3</v>
      </c>
      <c r="BC1721">
        <v>8.7620000000000007E-3</v>
      </c>
      <c r="BD1721">
        <v>1.2979999999999999E-3</v>
      </c>
      <c r="BE1721">
        <v>6.3410000000000003E-3</v>
      </c>
      <c r="BF1721">
        <v>-1.14E-3</v>
      </c>
      <c r="BG1721">
        <v>0</v>
      </c>
      <c r="BH1721">
        <v>0</v>
      </c>
      <c r="BI1721" s="22"/>
    </row>
    <row r="1722" spans="1:61" x14ac:dyDescent="0.25">
      <c r="A1722" t="s">
        <v>276</v>
      </c>
      <c r="B1722" t="s">
        <v>275</v>
      </c>
      <c r="C1722">
        <v>8</v>
      </c>
      <c r="D1722">
        <v>119</v>
      </c>
      <c r="E1722">
        <v>40</v>
      </c>
      <c r="F1722">
        <v>20</v>
      </c>
      <c r="G1722">
        <v>100</v>
      </c>
      <c r="H1722">
        <v>3</v>
      </c>
      <c r="I1722">
        <v>853</v>
      </c>
      <c r="J1722">
        <v>8</v>
      </c>
      <c r="K1722" s="1">
        <v>3.3142999999999999E-2</v>
      </c>
      <c r="L1722" s="1">
        <v>2.0330000000000001E-2</v>
      </c>
      <c r="M1722" s="1">
        <v>2.8306000000000001E-2</v>
      </c>
      <c r="N1722" s="1">
        <v>-6.2E-4</v>
      </c>
      <c r="O1722" s="2">
        <v>5.7001999999999997E-2</v>
      </c>
      <c r="P1722" s="17">
        <f t="shared" si="299"/>
        <v>570.02</v>
      </c>
      <c r="Q1722" s="3">
        <v>0.33332400000000001</v>
      </c>
      <c r="R1722" s="18">
        <f t="shared" si="300"/>
        <v>3333.2400000000002</v>
      </c>
      <c r="S1722" s="1">
        <v>7.7619999999999998E-3</v>
      </c>
      <c r="T1722" s="1">
        <v>9.5860000000000008E-3</v>
      </c>
      <c r="U1722" s="4">
        <v>1.2529399999999999</v>
      </c>
      <c r="V1722" s="19">
        <f t="shared" si="304"/>
        <v>12529.4</v>
      </c>
      <c r="W1722" s="1">
        <v>5.947E-3</v>
      </c>
      <c r="X1722" s="1">
        <v>1.245E-3</v>
      </c>
      <c r="Y1722" s="5">
        <v>2.2100000000000002E-3</v>
      </c>
      <c r="AA1722" s="1">
        <v>33.631799999999998</v>
      </c>
      <c r="AB1722" s="1">
        <v>64.514200000000002</v>
      </c>
      <c r="AC1722" s="6">
        <v>1.3942E-2</v>
      </c>
      <c r="AD1722" s="21">
        <f t="shared" si="301"/>
        <v>139.41999999999999</v>
      </c>
      <c r="AE1722" s="1">
        <v>1.196E-3</v>
      </c>
      <c r="AF1722" s="1">
        <v>1.5138E-2</v>
      </c>
      <c r="AG1722" s="1">
        <v>2.1644E-2</v>
      </c>
      <c r="AH1722" s="1">
        <v>-4.9369999999999997E-2</v>
      </c>
      <c r="AI1722" s="1">
        <v>0</v>
      </c>
      <c r="AJ1722" s="1">
        <v>0</v>
      </c>
      <c r="AK1722" s="1">
        <v>99.899699999999996</v>
      </c>
      <c r="AL1722">
        <v>7.7530000000000003E-3</v>
      </c>
      <c r="AM1722">
        <v>9.1339999999999998E-3</v>
      </c>
      <c r="AN1722">
        <v>1.1268E-2</v>
      </c>
      <c r="AO1722">
        <v>-5.1000000000000004E-4</v>
      </c>
      <c r="AP1722" s="7">
        <v>4.3473999999999999E-2</v>
      </c>
      <c r="AQ1722">
        <v>0.14372299999999999</v>
      </c>
      <c r="AR1722">
        <v>4.764E-3</v>
      </c>
      <c r="AS1722">
        <v>6.2009999999999999E-3</v>
      </c>
      <c r="AT1722">
        <v>1.0873200000000001</v>
      </c>
      <c r="AU1722">
        <f t="shared" si="302"/>
        <v>1.2310430000000001</v>
      </c>
      <c r="AV1722">
        <v>4.8900000000000002E-3</v>
      </c>
      <c r="AW1722">
        <v>1.098E-3</v>
      </c>
      <c r="AX1722" s="8">
        <v>1.536E-3</v>
      </c>
      <c r="AY1722">
        <v>50.834600000000002</v>
      </c>
      <c r="AZ1722">
        <v>47.830399999999997</v>
      </c>
      <c r="BA1722" s="9">
        <v>9.3080000000000003E-3</v>
      </c>
      <c r="BC1722">
        <v>1.635E-3</v>
      </c>
      <c r="BD1722">
        <v>6.1809999999999999E-3</v>
      </c>
      <c r="BE1722">
        <v>9.136E-3</v>
      </c>
      <c r="BF1722">
        <v>-1.193E-2</v>
      </c>
      <c r="BG1722">
        <v>0</v>
      </c>
      <c r="BH1722">
        <v>0</v>
      </c>
      <c r="BI1722" s="22"/>
    </row>
    <row r="1723" spans="1:61" x14ac:dyDescent="0.25">
      <c r="A1723" t="s">
        <v>276</v>
      </c>
      <c r="B1723" t="s">
        <v>275</v>
      </c>
      <c r="C1723">
        <v>9</v>
      </c>
      <c r="D1723">
        <v>119</v>
      </c>
      <c r="E1723">
        <v>40</v>
      </c>
      <c r="F1723">
        <v>20</v>
      </c>
      <c r="G1723">
        <v>100</v>
      </c>
      <c r="H1723">
        <v>3</v>
      </c>
      <c r="I1723">
        <v>854</v>
      </c>
      <c r="J1723">
        <v>9</v>
      </c>
      <c r="K1723" s="1">
        <v>1.2389000000000001E-2</v>
      </c>
      <c r="L1723" s="1">
        <v>3.0335999999999998E-2</v>
      </c>
      <c r="M1723" s="1">
        <v>2.1382000000000002E-2</v>
      </c>
      <c r="N1723" s="1">
        <v>-3.6700000000000001E-3</v>
      </c>
      <c r="O1723" s="2">
        <v>4.4445999999999999E-2</v>
      </c>
      <c r="P1723" s="17">
        <f t="shared" si="299"/>
        <v>444.46</v>
      </c>
      <c r="Q1723" s="3">
        <v>0.35158200000000001</v>
      </c>
      <c r="R1723" s="18">
        <f t="shared" si="300"/>
        <v>3515.82</v>
      </c>
      <c r="S1723" s="1">
        <v>1.4205000000000001E-2</v>
      </c>
      <c r="T1723" s="1">
        <v>1.5799000000000001E-2</v>
      </c>
      <c r="U1723" s="4">
        <v>1.15184</v>
      </c>
      <c r="V1723" s="19">
        <f t="shared" si="304"/>
        <v>11518.4</v>
      </c>
      <c r="W1723" s="1">
        <v>1.3743E-2</v>
      </c>
      <c r="X1723" s="1">
        <v>1.5399999999999999E-3</v>
      </c>
      <c r="Y1723" s="5">
        <v>-4.9800000000000001E-3</v>
      </c>
      <c r="AA1723" s="1">
        <v>33.423200000000001</v>
      </c>
      <c r="AB1723" s="1">
        <v>64.597200000000001</v>
      </c>
      <c r="AC1723" s="6">
        <v>1.1407E-2</v>
      </c>
      <c r="AD1723" s="21">
        <f t="shared" si="301"/>
        <v>114.07000000000001</v>
      </c>
      <c r="AE1723" s="1">
        <v>5.3309999999999998E-3</v>
      </c>
      <c r="AF1723" s="1">
        <v>1.836E-3</v>
      </c>
      <c r="AG1723" s="1">
        <v>7.4450000000000002E-3</v>
      </c>
      <c r="AH1723" s="1">
        <v>-4.1790000000000001E-2</v>
      </c>
      <c r="AI1723" s="1">
        <v>0</v>
      </c>
      <c r="AJ1723" s="1">
        <v>0</v>
      </c>
      <c r="AK1723" s="1">
        <v>99.653199999999998</v>
      </c>
      <c r="AL1723">
        <v>2.908E-3</v>
      </c>
      <c r="AM1723">
        <v>1.3677E-2</v>
      </c>
      <c r="AN1723">
        <v>8.541E-3</v>
      </c>
      <c r="AO1723">
        <v>-3.0400000000000002E-3</v>
      </c>
      <c r="AP1723" s="7">
        <v>3.4014999999999997E-2</v>
      </c>
      <c r="AQ1723">
        <v>0.15212000000000001</v>
      </c>
      <c r="AR1723">
        <v>8.7489999999999998E-3</v>
      </c>
      <c r="AS1723">
        <v>1.0255E-2</v>
      </c>
      <c r="AT1723">
        <v>1.0030399999999999</v>
      </c>
      <c r="AU1723">
        <f t="shared" si="302"/>
        <v>1.15516</v>
      </c>
      <c r="AV1723">
        <v>1.1341E-2</v>
      </c>
      <c r="AW1723">
        <v>1.3630000000000001E-3</v>
      </c>
      <c r="AX1723" s="8">
        <v>-3.47E-3</v>
      </c>
      <c r="AY1723">
        <v>50.694200000000002</v>
      </c>
      <c r="AZ1723">
        <v>48.057600000000001</v>
      </c>
      <c r="BA1723" s="9">
        <v>7.6420000000000004E-3</v>
      </c>
      <c r="BC1723">
        <v>7.3119999999999999E-3</v>
      </c>
      <c r="BD1723">
        <v>7.5199999999999996E-4</v>
      </c>
      <c r="BE1723">
        <v>3.153E-3</v>
      </c>
      <c r="BF1723">
        <v>-1.013E-2</v>
      </c>
      <c r="BG1723">
        <v>0</v>
      </c>
      <c r="BH1723">
        <v>0</v>
      </c>
      <c r="BI1723" s="22"/>
    </row>
    <row r="1724" spans="1:61" x14ac:dyDescent="0.25">
      <c r="A1724" s="23" t="s">
        <v>276</v>
      </c>
      <c r="B1724" t="s">
        <v>275</v>
      </c>
      <c r="C1724" s="23">
        <v>10</v>
      </c>
      <c r="D1724" s="23">
        <v>119</v>
      </c>
      <c r="E1724" s="23">
        <v>40</v>
      </c>
      <c r="F1724" s="23">
        <v>20</v>
      </c>
      <c r="G1724" s="23">
        <v>100</v>
      </c>
      <c r="H1724" s="23">
        <v>3</v>
      </c>
      <c r="I1724" s="23">
        <v>855</v>
      </c>
      <c r="J1724" s="23">
        <v>10</v>
      </c>
      <c r="K1724" s="24">
        <v>1.7732000000000001E-2</v>
      </c>
      <c r="L1724" s="24">
        <v>1.5727999999999999E-2</v>
      </c>
      <c r="M1724" s="24">
        <v>4.8079999999999998E-3</v>
      </c>
      <c r="N1724" s="24">
        <v>1.031E-3</v>
      </c>
      <c r="O1724" s="25">
        <v>2.7826E-2</v>
      </c>
      <c r="P1724" s="17">
        <f t="shared" si="299"/>
        <v>278.26</v>
      </c>
      <c r="Q1724" s="26">
        <v>0.34187200000000001</v>
      </c>
      <c r="R1724" s="18">
        <f t="shared" si="300"/>
        <v>3418.7200000000003</v>
      </c>
      <c r="S1724" s="24">
        <v>1.2593999999999999E-2</v>
      </c>
      <c r="T1724" s="24">
        <v>9.8320000000000005E-3</v>
      </c>
      <c r="U1724" s="27">
        <v>1.09006</v>
      </c>
      <c r="V1724" s="19">
        <f t="shared" si="304"/>
        <v>10900.6</v>
      </c>
      <c r="W1724" s="24">
        <v>-1.01E-3</v>
      </c>
      <c r="X1724" s="24">
        <v>-2.5000000000000001E-4</v>
      </c>
      <c r="Y1724" s="28">
        <v>2.2300000000000002E-3</v>
      </c>
      <c r="Z1724" s="28"/>
      <c r="AA1724" s="24">
        <v>33.292700000000004</v>
      </c>
      <c r="AB1724" s="24">
        <v>64.608000000000004</v>
      </c>
      <c r="AC1724" s="29">
        <v>9.3999999999999994E-5</v>
      </c>
      <c r="AD1724" s="21">
        <f t="shared" si="301"/>
        <v>0.94</v>
      </c>
      <c r="AE1724" s="24">
        <v>-5.9999999999999995E-4</v>
      </c>
      <c r="AF1724" s="24">
        <v>7.5830000000000003E-3</v>
      </c>
      <c r="AG1724" s="24">
        <v>8.8690000000000001E-3</v>
      </c>
      <c r="AH1724" s="24">
        <v>-1.3440000000000001E-2</v>
      </c>
      <c r="AI1724" s="24">
        <v>0</v>
      </c>
      <c r="AJ1724" s="24">
        <v>0</v>
      </c>
      <c r="AK1724" s="24">
        <v>99.425700000000006</v>
      </c>
      <c r="AL1724" s="23">
        <v>4.1739999999999998E-3</v>
      </c>
      <c r="AM1724" s="23">
        <v>7.1110000000000001E-3</v>
      </c>
      <c r="AN1724" s="23">
        <v>1.926E-3</v>
      </c>
      <c r="AO1724" s="23">
        <v>8.5599999999999999E-4</v>
      </c>
      <c r="AP1724" s="30">
        <v>2.1357000000000001E-2</v>
      </c>
      <c r="AQ1724" s="23">
        <v>0.14834700000000001</v>
      </c>
      <c r="AR1724" s="23">
        <v>7.7799999999999996E-3</v>
      </c>
      <c r="AS1724" s="23">
        <v>6.4000000000000003E-3</v>
      </c>
      <c r="AT1724" s="23">
        <v>0.95199100000000003</v>
      </c>
      <c r="AU1724">
        <f t="shared" si="302"/>
        <v>1.100338</v>
      </c>
      <c r="AV1724" s="23">
        <v>-8.4000000000000003E-4</v>
      </c>
      <c r="AW1724" s="23">
        <v>-2.2000000000000001E-4</v>
      </c>
      <c r="AX1724" s="31">
        <v>1.56E-3</v>
      </c>
      <c r="AY1724" s="23">
        <v>50.642099999999999</v>
      </c>
      <c r="AZ1724" s="23">
        <v>48.204599999999999</v>
      </c>
      <c r="BA1724" s="32">
        <v>6.3E-5</v>
      </c>
      <c r="BB1724" s="82"/>
      <c r="BC1724" s="23">
        <v>-8.3000000000000001E-4</v>
      </c>
      <c r="BD1724" s="23">
        <v>3.1159999999999998E-3</v>
      </c>
      <c r="BE1724" s="23">
        <v>3.7669999999999999E-3</v>
      </c>
      <c r="BF1724" s="23">
        <v>-3.2699999999999999E-3</v>
      </c>
      <c r="BG1724" s="23">
        <v>0</v>
      </c>
      <c r="BH1724" s="23">
        <v>0</v>
      </c>
      <c r="BI1724" s="22"/>
    </row>
    <row r="1725" spans="1:61" x14ac:dyDescent="0.25">
      <c r="A1725" t="s">
        <v>277</v>
      </c>
      <c r="B1725" t="s">
        <v>275</v>
      </c>
      <c r="C1725">
        <v>1</v>
      </c>
      <c r="D1725">
        <v>120</v>
      </c>
      <c r="E1725">
        <v>40</v>
      </c>
      <c r="F1725">
        <v>20</v>
      </c>
      <c r="G1725">
        <v>100</v>
      </c>
      <c r="H1725">
        <v>3</v>
      </c>
      <c r="I1725">
        <v>856</v>
      </c>
      <c r="J1725">
        <v>1</v>
      </c>
      <c r="K1725" s="1">
        <v>4.9431999999999997E-2</v>
      </c>
      <c r="L1725" s="1">
        <v>3.0873000000000001E-2</v>
      </c>
      <c r="M1725" s="1">
        <v>3.1648999999999997E-2</v>
      </c>
      <c r="N1725" s="1">
        <v>-1.66E-3</v>
      </c>
      <c r="O1725" s="2">
        <v>8.4670999999999996E-2</v>
      </c>
      <c r="P1725" s="17">
        <f t="shared" si="299"/>
        <v>846.70999999999992</v>
      </c>
      <c r="Q1725" s="3">
        <v>0.35079500000000002</v>
      </c>
      <c r="R1725" s="18">
        <f t="shared" si="300"/>
        <v>3507.9500000000003</v>
      </c>
      <c r="S1725" s="1">
        <v>5.1939999999999998E-3</v>
      </c>
      <c r="T1725" s="1">
        <v>4.4359999999999998E-3</v>
      </c>
      <c r="U1725" s="4">
        <v>1.2433399999999999</v>
      </c>
      <c r="V1725" s="19">
        <f t="shared" si="304"/>
        <v>12433.4</v>
      </c>
      <c r="W1725" s="1">
        <v>6.7980000000000002E-3</v>
      </c>
      <c r="X1725" s="1">
        <v>5.9290000000000002E-3</v>
      </c>
      <c r="Y1725" s="5">
        <v>-2.47E-3</v>
      </c>
      <c r="AA1725" s="1">
        <v>33.345999999999997</v>
      </c>
      <c r="AB1725" s="1">
        <v>64.483800000000002</v>
      </c>
      <c r="AC1725" s="6">
        <v>2.5642999999999999E-2</v>
      </c>
      <c r="AD1725" s="21">
        <f t="shared" si="301"/>
        <v>256.43</v>
      </c>
      <c r="AE1725" s="1">
        <v>7.3249999999999999E-3</v>
      </c>
      <c r="AF1725" s="1">
        <v>1.4673E-2</v>
      </c>
      <c r="AG1725" s="1">
        <v>9.7199999999999995E-3</v>
      </c>
      <c r="AH1725" s="1">
        <v>-8.2199999999999999E-3</v>
      </c>
      <c r="AI1725" s="1">
        <v>0</v>
      </c>
      <c r="AJ1725" s="1">
        <v>0</v>
      </c>
      <c r="AK1725" s="1">
        <v>99.688000000000002</v>
      </c>
      <c r="AL1725">
        <v>1.1610000000000001E-2</v>
      </c>
      <c r="AM1725">
        <v>1.3927999999999999E-2</v>
      </c>
      <c r="AN1725">
        <v>1.265E-2</v>
      </c>
      <c r="AO1725">
        <v>-1.3799999999999999E-3</v>
      </c>
      <c r="AP1725" s="7">
        <v>6.4840999999999996E-2</v>
      </c>
      <c r="AQ1725">
        <v>0.15187500000000001</v>
      </c>
      <c r="AR1725">
        <v>3.2009999999999999E-3</v>
      </c>
      <c r="AS1725">
        <v>2.8809999999999999E-3</v>
      </c>
      <c r="AT1725">
        <v>1.0833999999999999</v>
      </c>
      <c r="AU1725">
        <f t="shared" si="302"/>
        <v>1.2352749999999999</v>
      </c>
      <c r="AV1725">
        <v>5.6129999999999999E-3</v>
      </c>
      <c r="AW1725">
        <v>5.2519999999999997E-3</v>
      </c>
      <c r="AX1725" s="8">
        <v>-1.73E-3</v>
      </c>
      <c r="AY1725">
        <v>50.608899999999998</v>
      </c>
      <c r="AZ1725">
        <v>48.003500000000003</v>
      </c>
      <c r="BA1725" s="9">
        <v>1.7191000000000001E-2</v>
      </c>
      <c r="BC1725">
        <v>1.0054E-2</v>
      </c>
      <c r="BD1725">
        <v>6.0159999999999996E-3</v>
      </c>
      <c r="BE1725">
        <v>4.1200000000000004E-3</v>
      </c>
      <c r="BF1725">
        <v>-1.99E-3</v>
      </c>
      <c r="BG1725">
        <v>0</v>
      </c>
      <c r="BH1725">
        <v>0</v>
      </c>
      <c r="BI1725" s="22"/>
    </row>
    <row r="1726" spans="1:61" x14ac:dyDescent="0.25">
      <c r="A1726" t="s">
        <v>277</v>
      </c>
      <c r="B1726" t="s">
        <v>275</v>
      </c>
      <c r="C1726">
        <v>2</v>
      </c>
      <c r="D1726">
        <v>120</v>
      </c>
      <c r="E1726">
        <v>40</v>
      </c>
      <c r="F1726">
        <v>20</v>
      </c>
      <c r="G1726">
        <v>100</v>
      </c>
      <c r="H1726">
        <v>3</v>
      </c>
      <c r="I1726">
        <v>857</v>
      </c>
      <c r="J1726">
        <v>2</v>
      </c>
      <c r="K1726" s="1">
        <v>5.2590999999999999E-2</v>
      </c>
      <c r="L1726" s="1">
        <v>3.5021999999999998E-2</v>
      </c>
      <c r="M1726" s="1">
        <v>7.6919000000000001E-2</v>
      </c>
      <c r="N1726" s="1">
        <v>-2.66E-3</v>
      </c>
      <c r="O1726" s="2">
        <v>0.12742100000000001</v>
      </c>
      <c r="P1726" s="17">
        <f t="shared" si="299"/>
        <v>1274.21</v>
      </c>
      <c r="Q1726" s="3">
        <v>0.36202299999999998</v>
      </c>
      <c r="R1726" s="18">
        <f t="shared" si="300"/>
        <v>3620.23</v>
      </c>
      <c r="S1726" s="1">
        <v>1.1483999999999999E-2</v>
      </c>
      <c r="T1726" s="1">
        <v>1.5630000000000002E-2</v>
      </c>
      <c r="U1726" s="4">
        <v>1.10781</v>
      </c>
      <c r="V1726" s="19">
        <f t="shared" si="304"/>
        <v>11078.1</v>
      </c>
      <c r="W1726" s="1">
        <v>5.6829999999999997E-3</v>
      </c>
      <c r="X1726" s="1">
        <v>2.4299999999999999E-3</v>
      </c>
      <c r="Y1726" s="5">
        <v>-7.0699999999999999E-3</v>
      </c>
      <c r="AA1726" s="1">
        <v>33.206699999999998</v>
      </c>
      <c r="AB1726" s="1">
        <v>64.272499999999994</v>
      </c>
      <c r="AC1726" s="6">
        <v>2.5977E-2</v>
      </c>
      <c r="AD1726" s="21">
        <f t="shared" si="301"/>
        <v>259.77</v>
      </c>
      <c r="AE1726" s="1">
        <v>9.5940000000000001E-3</v>
      </c>
      <c r="AF1726" s="1">
        <v>1.2553E-2</v>
      </c>
      <c r="AG1726" s="1">
        <v>1.1999999999999999E-3</v>
      </c>
      <c r="AH1726" s="1">
        <v>6.6010000000000001E-3</v>
      </c>
      <c r="AI1726" s="1">
        <v>0</v>
      </c>
      <c r="AJ1726" s="1">
        <v>0</v>
      </c>
      <c r="AK1726" s="1">
        <v>99.322299999999998</v>
      </c>
      <c r="AL1726">
        <v>1.2404999999999999E-2</v>
      </c>
      <c r="AM1726">
        <v>1.5866999999999999E-2</v>
      </c>
      <c r="AN1726">
        <v>3.0875E-2</v>
      </c>
      <c r="AO1726">
        <v>-2.2200000000000002E-3</v>
      </c>
      <c r="AP1726" s="7">
        <v>9.7992999999999997E-2</v>
      </c>
      <c r="AQ1726">
        <v>0.15740199999999999</v>
      </c>
      <c r="AR1726">
        <v>7.1069999999999996E-3</v>
      </c>
      <c r="AS1726">
        <v>1.0194999999999999E-2</v>
      </c>
      <c r="AT1726">
        <v>0.96941299999999997</v>
      </c>
      <c r="AU1726">
        <f t="shared" si="302"/>
        <v>1.1268149999999999</v>
      </c>
      <c r="AV1726">
        <v>4.7130000000000002E-3</v>
      </c>
      <c r="AW1726">
        <v>2.1619999999999999E-3</v>
      </c>
      <c r="AX1726" s="8">
        <v>-4.96E-3</v>
      </c>
      <c r="AY1726">
        <v>50.611600000000003</v>
      </c>
      <c r="AZ1726">
        <v>48.049399999999999</v>
      </c>
      <c r="BA1726" s="9">
        <v>1.7489000000000001E-2</v>
      </c>
      <c r="BC1726">
        <v>1.3225000000000001E-2</v>
      </c>
      <c r="BD1726">
        <v>5.169E-3</v>
      </c>
      <c r="BE1726">
        <v>5.1099999999999995E-4</v>
      </c>
      <c r="BF1726">
        <v>1.6080000000000001E-3</v>
      </c>
      <c r="BG1726">
        <v>0</v>
      </c>
      <c r="BH1726">
        <v>0</v>
      </c>
      <c r="BI1726" s="22"/>
    </row>
    <row r="1727" spans="1:61" x14ac:dyDescent="0.25">
      <c r="A1727" t="s">
        <v>277</v>
      </c>
      <c r="B1727" t="s">
        <v>275</v>
      </c>
      <c r="C1727">
        <v>3</v>
      </c>
      <c r="D1727">
        <v>120</v>
      </c>
      <c r="E1727">
        <v>40</v>
      </c>
      <c r="F1727">
        <v>20</v>
      </c>
      <c r="G1727">
        <v>100</v>
      </c>
      <c r="H1727">
        <v>3</v>
      </c>
      <c r="I1727">
        <v>858</v>
      </c>
      <c r="J1727">
        <v>3</v>
      </c>
      <c r="K1727" s="1">
        <v>3.1042E-2</v>
      </c>
      <c r="L1727" s="1">
        <v>2.4341000000000002E-2</v>
      </c>
      <c r="M1727" s="1">
        <v>7.0180999999999993E-2</v>
      </c>
      <c r="N1727" s="1">
        <v>-2.3900000000000002E-3</v>
      </c>
      <c r="O1727" s="2">
        <v>9.6970000000000001E-2</v>
      </c>
      <c r="P1727" s="17">
        <f t="shared" si="299"/>
        <v>969.7</v>
      </c>
      <c r="Q1727" s="3">
        <v>0.33541700000000002</v>
      </c>
      <c r="R1727" s="18">
        <f t="shared" si="300"/>
        <v>3354.17</v>
      </c>
      <c r="S1727" s="1">
        <v>1.7551000000000001E-2</v>
      </c>
      <c r="T1727" s="1">
        <v>1.3325999999999999E-2</v>
      </c>
      <c r="U1727" s="4">
        <v>1.1177900000000001</v>
      </c>
      <c r="V1727" s="19">
        <f t="shared" si="304"/>
        <v>11177.900000000001</v>
      </c>
      <c r="W1727" s="1">
        <v>1.0343E-2</v>
      </c>
      <c r="X1727" s="1">
        <v>1.441E-3</v>
      </c>
      <c r="Y1727" s="5">
        <v>-8.4000000000000003E-4</v>
      </c>
      <c r="AA1727" s="1">
        <v>33.524900000000002</v>
      </c>
      <c r="AB1727" s="1">
        <v>64.436499999999995</v>
      </c>
      <c r="AC1727" s="6">
        <v>1.9397999999999999E-2</v>
      </c>
      <c r="AD1727" s="21">
        <f t="shared" si="301"/>
        <v>193.98</v>
      </c>
      <c r="AE1727" s="1">
        <v>1.4625000000000001E-2</v>
      </c>
      <c r="AF1727" s="1">
        <v>4.4169999999999999E-3</v>
      </c>
      <c r="AG1727" s="1">
        <v>2.2720000000000001E-2</v>
      </c>
      <c r="AH1727" s="1">
        <v>1.8540999999999998E-2</v>
      </c>
      <c r="AI1727" s="1">
        <v>0</v>
      </c>
      <c r="AJ1727" s="1">
        <v>0</v>
      </c>
      <c r="AK1727" s="1">
        <v>99.756200000000007</v>
      </c>
      <c r="AL1727">
        <v>7.2789999999999999E-3</v>
      </c>
      <c r="AM1727">
        <v>1.0963000000000001E-2</v>
      </c>
      <c r="AN1727">
        <v>2.8004999999999999E-2</v>
      </c>
      <c r="AO1727">
        <v>-1.98E-3</v>
      </c>
      <c r="AP1727" s="7">
        <v>7.4136999999999995E-2</v>
      </c>
      <c r="AQ1727">
        <v>0.14498</v>
      </c>
      <c r="AR1727">
        <v>1.0799E-2</v>
      </c>
      <c r="AS1727">
        <v>8.6409999999999994E-3</v>
      </c>
      <c r="AT1727">
        <v>0.97240499999999996</v>
      </c>
      <c r="AU1727">
        <f t="shared" si="302"/>
        <v>1.1173850000000001</v>
      </c>
      <c r="AV1727">
        <v>8.5260000000000006E-3</v>
      </c>
      <c r="AW1727">
        <v>1.2750000000000001E-3</v>
      </c>
      <c r="AX1727" s="8">
        <v>-5.8E-4</v>
      </c>
      <c r="AY1727">
        <v>50.796999999999997</v>
      </c>
      <c r="AZ1727">
        <v>47.889600000000002</v>
      </c>
      <c r="BA1727" s="9">
        <v>1.2983E-2</v>
      </c>
      <c r="BC1727">
        <v>2.0041E-2</v>
      </c>
      <c r="BD1727">
        <v>1.8079999999999999E-3</v>
      </c>
      <c r="BE1727">
        <v>9.6139999999999993E-3</v>
      </c>
      <c r="BF1727">
        <v>4.4910000000000002E-3</v>
      </c>
      <c r="BG1727">
        <v>0</v>
      </c>
      <c r="BH1727">
        <v>0</v>
      </c>
      <c r="BI1727" s="22"/>
    </row>
    <row r="1728" spans="1:61" x14ac:dyDescent="0.25">
      <c r="A1728" t="s">
        <v>277</v>
      </c>
      <c r="B1728" t="s">
        <v>275</v>
      </c>
      <c r="C1728">
        <v>4</v>
      </c>
      <c r="D1728">
        <v>120</v>
      </c>
      <c r="E1728">
        <v>40</v>
      </c>
      <c r="F1728">
        <v>20</v>
      </c>
      <c r="G1728">
        <v>100</v>
      </c>
      <c r="H1728">
        <v>3</v>
      </c>
      <c r="I1728">
        <v>859</v>
      </c>
      <c r="J1728">
        <v>4</v>
      </c>
      <c r="K1728" s="1">
        <v>4.7870999999999997E-2</v>
      </c>
      <c r="L1728" s="1">
        <v>3.2638E-2</v>
      </c>
      <c r="M1728" s="1">
        <v>3.2740999999999999E-2</v>
      </c>
      <c r="N1728" s="1">
        <v>-5.9199999999999999E-3</v>
      </c>
      <c r="O1728" s="2">
        <v>5.1910999999999999E-2</v>
      </c>
      <c r="P1728" s="17">
        <f t="shared" si="299"/>
        <v>519.11</v>
      </c>
      <c r="Q1728" s="3">
        <v>0.36844100000000002</v>
      </c>
      <c r="R1728" s="18">
        <f t="shared" si="300"/>
        <v>3684.4100000000003</v>
      </c>
      <c r="S1728" s="1">
        <v>1.0434000000000001E-2</v>
      </c>
      <c r="T1728" s="1">
        <v>1.5494000000000001E-2</v>
      </c>
      <c r="U1728" s="4">
        <v>1.1075600000000001</v>
      </c>
      <c r="V1728" s="19">
        <f t="shared" si="304"/>
        <v>11075.6</v>
      </c>
      <c r="W1728" s="1">
        <v>4.4819999999999999E-3</v>
      </c>
      <c r="X1728" s="1">
        <v>-6.8000000000000005E-4</v>
      </c>
      <c r="Y1728" s="5">
        <v>-5.4000000000000003E-3</v>
      </c>
      <c r="AA1728" s="1">
        <v>33.239100000000001</v>
      </c>
      <c r="AB1728" s="1">
        <v>64.415800000000004</v>
      </c>
      <c r="AC1728" s="6">
        <v>1.9987999999999999E-2</v>
      </c>
      <c r="AD1728" s="21">
        <f t="shared" si="301"/>
        <v>199.88</v>
      </c>
      <c r="AE1728" s="1">
        <v>7.3010000000000002E-3</v>
      </c>
      <c r="AF1728" s="1">
        <v>8.0169999999999998E-3</v>
      </c>
      <c r="AG1728" s="1">
        <v>1.4758E-2</v>
      </c>
      <c r="AH1728" s="1">
        <v>-2.7799999999999998E-2</v>
      </c>
      <c r="AI1728" s="1">
        <v>0</v>
      </c>
      <c r="AJ1728" s="1">
        <v>0</v>
      </c>
      <c r="AK1728" s="1">
        <v>99.336799999999997</v>
      </c>
      <c r="AL1728">
        <v>1.1284000000000001E-2</v>
      </c>
      <c r="AM1728">
        <v>1.4777E-2</v>
      </c>
      <c r="AN1728">
        <v>1.3134E-2</v>
      </c>
      <c r="AO1728">
        <v>-4.9199999999999999E-3</v>
      </c>
      <c r="AP1728" s="7">
        <v>3.9897000000000002E-2</v>
      </c>
      <c r="AQ1728">
        <v>0.16009100000000001</v>
      </c>
      <c r="AR1728">
        <v>6.4539999999999997E-3</v>
      </c>
      <c r="AS1728">
        <v>1.01E-2</v>
      </c>
      <c r="AT1728">
        <v>0.96858</v>
      </c>
      <c r="AU1728">
        <f t="shared" si="302"/>
        <v>1.128671</v>
      </c>
      <c r="AV1728">
        <v>3.715E-3</v>
      </c>
      <c r="AW1728">
        <v>-5.9999999999999995E-4</v>
      </c>
      <c r="AX1728" s="8">
        <v>-3.7799999999999999E-3</v>
      </c>
      <c r="AY1728">
        <v>50.628900000000002</v>
      </c>
      <c r="AZ1728">
        <v>48.126100000000001</v>
      </c>
      <c r="BA1728" s="9">
        <v>1.3448E-2</v>
      </c>
      <c r="BC1728">
        <v>1.0057E-2</v>
      </c>
      <c r="BD1728">
        <v>3.2989999999999998E-3</v>
      </c>
      <c r="BE1728">
        <v>6.2779999999999997E-3</v>
      </c>
      <c r="BF1728">
        <v>-6.77E-3</v>
      </c>
      <c r="BG1728">
        <v>0</v>
      </c>
      <c r="BH1728">
        <v>0</v>
      </c>
      <c r="BI1728" s="22"/>
    </row>
    <row r="1729" spans="1:61" x14ac:dyDescent="0.25">
      <c r="A1729" t="s">
        <v>277</v>
      </c>
      <c r="B1729" t="s">
        <v>275</v>
      </c>
      <c r="C1729">
        <v>5</v>
      </c>
      <c r="D1729">
        <v>120</v>
      </c>
      <c r="E1729">
        <v>40</v>
      </c>
      <c r="F1729">
        <v>20</v>
      </c>
      <c r="G1729">
        <v>100</v>
      </c>
      <c r="H1729">
        <v>3</v>
      </c>
      <c r="I1729">
        <v>860</v>
      </c>
      <c r="J1729">
        <v>5</v>
      </c>
      <c r="K1729" s="1">
        <v>3.8729E-2</v>
      </c>
      <c r="L1729" s="1">
        <v>2.8603E-2</v>
      </c>
      <c r="M1729" s="1">
        <v>3.6795000000000001E-2</v>
      </c>
      <c r="N1729" s="1">
        <v>-2.0699999999999998E-3</v>
      </c>
      <c r="O1729" s="2">
        <v>5.5376000000000002E-2</v>
      </c>
      <c r="P1729" s="17">
        <f t="shared" si="299"/>
        <v>553.76</v>
      </c>
      <c r="Q1729" s="3">
        <v>0.351991</v>
      </c>
      <c r="R1729" s="18">
        <f t="shared" si="300"/>
        <v>3519.91</v>
      </c>
      <c r="S1729" s="1">
        <v>1.2553999999999999E-2</v>
      </c>
      <c r="T1729" s="1">
        <v>1.8602E-2</v>
      </c>
      <c r="U1729" s="4">
        <v>1.08908</v>
      </c>
      <c r="V1729" s="19">
        <f t="shared" si="304"/>
        <v>10890.800000000001</v>
      </c>
      <c r="W1729" s="1">
        <v>6.7330000000000003E-3</v>
      </c>
      <c r="X1729" s="1">
        <v>3.6449999999999998E-3</v>
      </c>
      <c r="Y1729" s="5">
        <v>1.7390000000000001E-3</v>
      </c>
      <c r="AA1729" s="1">
        <v>33.105600000000003</v>
      </c>
      <c r="AB1729" s="1">
        <v>64.213200000000001</v>
      </c>
      <c r="AC1729" s="6">
        <v>1.2555E-2</v>
      </c>
      <c r="AD1729" s="21">
        <f t="shared" si="301"/>
        <v>125.55</v>
      </c>
      <c r="AE1729" s="1">
        <v>1.0736000000000001E-2</v>
      </c>
      <c r="AF1729" s="1">
        <v>9.4600000000000001E-4</v>
      </c>
      <c r="AG1729" s="1">
        <v>2.3254E-2</v>
      </c>
      <c r="AH1729" s="1">
        <v>-2.8039999999999999E-2</v>
      </c>
      <c r="AI1729" s="1">
        <v>0</v>
      </c>
      <c r="AJ1729" s="1">
        <v>0</v>
      </c>
      <c r="AK1729" s="1">
        <v>98.98</v>
      </c>
      <c r="AL1729">
        <v>9.162E-3</v>
      </c>
      <c r="AM1729">
        <v>1.2997E-2</v>
      </c>
      <c r="AN1729">
        <v>1.4813E-2</v>
      </c>
      <c r="AO1729">
        <v>-1.73E-3</v>
      </c>
      <c r="AP1729" s="7">
        <v>4.2714000000000002E-2</v>
      </c>
      <c r="AQ1729">
        <v>0.15349699999999999</v>
      </c>
      <c r="AR1729">
        <v>7.7929999999999996E-3</v>
      </c>
      <c r="AS1729">
        <v>1.217E-2</v>
      </c>
      <c r="AT1729">
        <v>0.95586000000000004</v>
      </c>
      <c r="AU1729">
        <f t="shared" si="302"/>
        <v>1.1093570000000001</v>
      </c>
      <c r="AV1729">
        <v>5.5999999999999999E-3</v>
      </c>
      <c r="AW1729">
        <v>3.2520000000000001E-3</v>
      </c>
      <c r="AX1729" s="8">
        <v>1.2229999999999999E-3</v>
      </c>
      <c r="AY1729">
        <v>50.607799999999997</v>
      </c>
      <c r="AZ1729">
        <v>48.148099999999999</v>
      </c>
      <c r="BA1729" s="9">
        <v>8.4779999999999994E-3</v>
      </c>
      <c r="BC1729">
        <v>1.4843E-2</v>
      </c>
      <c r="BD1729">
        <v>3.9100000000000002E-4</v>
      </c>
      <c r="BE1729">
        <v>9.9270000000000001E-3</v>
      </c>
      <c r="BF1729">
        <v>-6.8500000000000002E-3</v>
      </c>
      <c r="BG1729">
        <v>0</v>
      </c>
      <c r="BH1729">
        <v>0</v>
      </c>
      <c r="BI1729" s="22"/>
    </row>
    <row r="1730" spans="1:61" x14ac:dyDescent="0.25">
      <c r="A1730" t="s">
        <v>277</v>
      </c>
      <c r="B1730" t="s">
        <v>275</v>
      </c>
      <c r="C1730">
        <v>6</v>
      </c>
      <c r="D1730">
        <v>120</v>
      </c>
      <c r="E1730">
        <v>40</v>
      </c>
      <c r="F1730">
        <v>20</v>
      </c>
      <c r="G1730">
        <v>100</v>
      </c>
      <c r="H1730">
        <v>3</v>
      </c>
      <c r="I1730">
        <v>861</v>
      </c>
      <c r="J1730">
        <v>6</v>
      </c>
      <c r="K1730" s="1">
        <v>2.8745E-2</v>
      </c>
      <c r="L1730" s="1">
        <v>2.7923E-2</v>
      </c>
      <c r="M1730" s="1">
        <v>3.0846999999999999E-2</v>
      </c>
      <c r="N1730" s="1">
        <v>-9.0000000000000006E-5</v>
      </c>
      <c r="O1730" s="2">
        <v>9.3107999999999996E-2</v>
      </c>
      <c r="P1730" s="17">
        <f t="shared" si="299"/>
        <v>931.07999999999993</v>
      </c>
      <c r="Q1730" s="3">
        <v>0.39215800000000001</v>
      </c>
      <c r="R1730" s="18">
        <f t="shared" si="300"/>
        <v>3921.58</v>
      </c>
      <c r="S1730" s="1">
        <v>1.5178000000000001E-2</v>
      </c>
      <c r="T1730" s="1">
        <v>1.7124E-2</v>
      </c>
      <c r="U1730" s="4">
        <v>1.1575899999999999</v>
      </c>
      <c r="V1730" s="19">
        <f t="shared" si="304"/>
        <v>11575.9</v>
      </c>
      <c r="W1730" s="1">
        <v>1.1926000000000001E-2</v>
      </c>
      <c r="X1730" s="1">
        <v>-6.9999999999999999E-4</v>
      </c>
      <c r="Y1730" s="5">
        <v>2.2669999999999999E-3</v>
      </c>
      <c r="AA1730" s="1">
        <v>33.237400000000001</v>
      </c>
      <c r="AB1730" s="1">
        <v>64.346900000000005</v>
      </c>
      <c r="AC1730" s="6">
        <v>2.8521000000000001E-2</v>
      </c>
      <c r="AD1730" s="21">
        <f t="shared" si="301"/>
        <v>285.21000000000004</v>
      </c>
      <c r="AE1730" s="1">
        <v>1.2435999999999999E-2</v>
      </c>
      <c r="AF1730" s="1">
        <v>1.0052E-2</v>
      </c>
      <c r="AG1730" s="1">
        <v>1.0340999999999999E-2</v>
      </c>
      <c r="AH1730" s="1">
        <v>2.1034000000000001E-2</v>
      </c>
      <c r="AI1730" s="1">
        <v>0</v>
      </c>
      <c r="AJ1730" s="1">
        <v>0</v>
      </c>
      <c r="AK1730" s="1">
        <v>99.442700000000002</v>
      </c>
      <c r="AL1730">
        <v>6.7710000000000001E-3</v>
      </c>
      <c r="AM1730">
        <v>1.2633999999999999E-2</v>
      </c>
      <c r="AN1730">
        <v>1.2366E-2</v>
      </c>
      <c r="AO1730">
        <v>-6.9999999999999994E-5</v>
      </c>
      <c r="AP1730" s="7">
        <v>7.1511000000000005E-2</v>
      </c>
      <c r="AQ1730">
        <v>0.17028099999999999</v>
      </c>
      <c r="AR1730">
        <v>9.3819999999999997E-3</v>
      </c>
      <c r="AS1730">
        <v>1.1155E-2</v>
      </c>
      <c r="AT1730">
        <v>1.0116400000000001</v>
      </c>
      <c r="AU1730">
        <f t="shared" si="302"/>
        <v>1.181921</v>
      </c>
      <c r="AV1730">
        <v>9.8770000000000004E-3</v>
      </c>
      <c r="AW1730">
        <v>-6.3000000000000003E-4</v>
      </c>
      <c r="AX1730" s="8">
        <v>1.5870000000000001E-3</v>
      </c>
      <c r="AY1730">
        <v>50.591700000000003</v>
      </c>
      <c r="AZ1730">
        <v>48.041899999999998</v>
      </c>
      <c r="BA1730" s="9">
        <v>1.9175999999999999E-2</v>
      </c>
      <c r="BC1730">
        <v>1.712E-2</v>
      </c>
      <c r="BD1730">
        <v>4.1330000000000004E-3</v>
      </c>
      <c r="BE1730">
        <v>4.3959999999999997E-3</v>
      </c>
      <c r="BF1730">
        <v>5.1180000000000002E-3</v>
      </c>
      <c r="BG1730">
        <v>0</v>
      </c>
      <c r="BH1730">
        <v>0</v>
      </c>
      <c r="BI1730" s="22"/>
    </row>
    <row r="1731" spans="1:61" x14ac:dyDescent="0.25">
      <c r="A1731" t="s">
        <v>277</v>
      </c>
      <c r="B1731" t="s">
        <v>275</v>
      </c>
      <c r="C1731">
        <v>7</v>
      </c>
      <c r="D1731">
        <v>120</v>
      </c>
      <c r="E1731">
        <v>40</v>
      </c>
      <c r="F1731">
        <v>20</v>
      </c>
      <c r="G1731">
        <v>100</v>
      </c>
      <c r="H1731">
        <v>3</v>
      </c>
      <c r="I1731">
        <v>862</v>
      </c>
      <c r="J1731">
        <v>7</v>
      </c>
      <c r="K1731" s="1">
        <v>6.2107999999999997E-2</v>
      </c>
      <c r="L1731" s="1">
        <v>2.546E-2</v>
      </c>
      <c r="M1731" s="1">
        <v>2.0677000000000001E-2</v>
      </c>
      <c r="N1731" s="1">
        <v>-5.4000000000000001E-4</v>
      </c>
      <c r="O1731" s="2">
        <v>3.3305000000000001E-2</v>
      </c>
      <c r="P1731" s="17">
        <f t="shared" si="299"/>
        <v>333.05</v>
      </c>
      <c r="Q1731" s="3">
        <v>0.36885699999999999</v>
      </c>
      <c r="R1731" s="18">
        <f t="shared" si="300"/>
        <v>3688.5699999999997</v>
      </c>
      <c r="S1731" s="1">
        <v>-4.4400000000000004E-3</v>
      </c>
      <c r="T1731" s="1">
        <v>-2.9E-4</v>
      </c>
      <c r="U1731" s="4">
        <v>1.0555600000000001</v>
      </c>
      <c r="V1731" s="19">
        <f t="shared" si="304"/>
        <v>10555.6</v>
      </c>
      <c r="W1731" s="1">
        <v>5.6270000000000001E-3</v>
      </c>
      <c r="X1731" s="1">
        <v>2.5209999999999998E-3</v>
      </c>
      <c r="Y1731" s="5">
        <v>-3.16E-3</v>
      </c>
      <c r="AA1731" s="1">
        <v>33.124899999999997</v>
      </c>
      <c r="AB1731" s="1">
        <v>63.995899999999999</v>
      </c>
      <c r="AC1731" s="6">
        <v>-4.1000000000000003E-3</v>
      </c>
      <c r="AD1731" s="21">
        <f t="shared" si="301"/>
        <v>-41</v>
      </c>
      <c r="AE1731" s="1">
        <v>1.7618999999999999E-2</v>
      </c>
      <c r="AF1731" s="1">
        <v>-3.96E-3</v>
      </c>
      <c r="AG1731" s="1">
        <v>1.3421000000000001E-2</v>
      </c>
      <c r="AH1731" s="1">
        <v>6.8089999999999999E-3</v>
      </c>
      <c r="AI1731" s="1">
        <v>0</v>
      </c>
      <c r="AJ1731" s="1">
        <v>0</v>
      </c>
      <c r="AK1731" s="1">
        <v>98.716300000000004</v>
      </c>
      <c r="AL1731">
        <v>1.4723E-2</v>
      </c>
      <c r="AM1731">
        <v>1.1592999999999999E-2</v>
      </c>
      <c r="AN1731">
        <v>8.3409999999999995E-3</v>
      </c>
      <c r="AO1731">
        <v>-4.4999999999999999E-4</v>
      </c>
      <c r="AP1731" s="7">
        <v>2.5741E-2</v>
      </c>
      <c r="AQ1731">
        <v>0.16117600000000001</v>
      </c>
      <c r="AR1731">
        <v>-2.7599999999999999E-3</v>
      </c>
      <c r="AS1731">
        <v>-1.9000000000000001E-4</v>
      </c>
      <c r="AT1731">
        <v>0.92830999999999997</v>
      </c>
      <c r="AU1731">
        <f t="shared" si="302"/>
        <v>1.089486</v>
      </c>
      <c r="AV1731">
        <v>4.6889999999999996E-3</v>
      </c>
      <c r="AW1731">
        <v>2.2539999999999999E-3</v>
      </c>
      <c r="AX1731" s="8">
        <v>-2.2200000000000002E-3</v>
      </c>
      <c r="AY1731">
        <v>50.739400000000003</v>
      </c>
      <c r="AZ1731">
        <v>48.082000000000001</v>
      </c>
      <c r="BA1731" s="9">
        <v>-2.7699999999999999E-3</v>
      </c>
      <c r="BC1731">
        <v>2.4407999999999999E-2</v>
      </c>
      <c r="BD1731">
        <v>-1.64E-3</v>
      </c>
      <c r="BE1731">
        <v>5.7409999999999996E-3</v>
      </c>
      <c r="BF1731">
        <v>1.6670000000000001E-3</v>
      </c>
      <c r="BG1731">
        <v>0</v>
      </c>
      <c r="BH1731">
        <v>0</v>
      </c>
      <c r="BI1731" s="22"/>
    </row>
    <row r="1732" spans="1:61" x14ac:dyDescent="0.25">
      <c r="A1732" t="s">
        <v>277</v>
      </c>
      <c r="B1732" t="s">
        <v>275</v>
      </c>
      <c r="C1732">
        <v>8</v>
      </c>
      <c r="D1732">
        <v>120</v>
      </c>
      <c r="E1732">
        <v>40</v>
      </c>
      <c r="F1732">
        <v>20</v>
      </c>
      <c r="G1732">
        <v>100</v>
      </c>
      <c r="H1732">
        <v>3</v>
      </c>
      <c r="I1732">
        <v>863</v>
      </c>
      <c r="J1732">
        <v>8</v>
      </c>
      <c r="K1732" s="1">
        <v>3.7855E-2</v>
      </c>
      <c r="L1732" s="1">
        <v>4.2251999999999998E-2</v>
      </c>
      <c r="M1732" s="1">
        <v>0.14141899999999999</v>
      </c>
      <c r="N1732" s="1">
        <v>-4.2300000000000003E-3</v>
      </c>
      <c r="O1732" s="2">
        <v>0.18088899999999999</v>
      </c>
      <c r="P1732" s="17">
        <f t="shared" ref="P1732:P1795" si="305">O1732*10000</f>
        <v>1808.8899999999999</v>
      </c>
      <c r="Q1732" s="3">
        <v>0.42746200000000001</v>
      </c>
      <c r="R1732" s="18">
        <f t="shared" ref="R1732:R1795" si="306">IF(ISBLANK(Q1732)," ", Q1732*10000)</f>
        <v>4274.62</v>
      </c>
      <c r="S1732" s="1">
        <v>8.2170000000000003E-3</v>
      </c>
      <c r="T1732" s="1">
        <v>1.8147E-2</v>
      </c>
      <c r="U1732" s="4">
        <v>1.0866400000000001</v>
      </c>
      <c r="V1732" s="19">
        <f t="shared" si="304"/>
        <v>10866.4</v>
      </c>
      <c r="W1732" s="1">
        <v>1.0831E-2</v>
      </c>
      <c r="X1732" s="1">
        <v>1.3029999999999999E-3</v>
      </c>
      <c r="Y1732" s="5">
        <v>-3.81E-3</v>
      </c>
      <c r="AA1732" s="1">
        <v>33.557299999999998</v>
      </c>
      <c r="AB1732" s="1">
        <v>64.071200000000005</v>
      </c>
      <c r="AC1732" s="6">
        <v>3.7476000000000002E-2</v>
      </c>
      <c r="AD1732" s="21">
        <f t="shared" ref="AD1732:AD1795" si="307">AC1732*10000</f>
        <v>374.76000000000005</v>
      </c>
      <c r="AE1732" s="1">
        <v>7.7340000000000004E-3</v>
      </c>
      <c r="AF1732" s="1">
        <v>1.1119E-2</v>
      </c>
      <c r="AG1732" s="1">
        <v>9.1280000000000007E-3</v>
      </c>
      <c r="AH1732" s="1">
        <v>4.973E-3</v>
      </c>
      <c r="AI1732" s="1">
        <v>0</v>
      </c>
      <c r="AJ1732" s="1">
        <v>0</v>
      </c>
      <c r="AK1732" s="1">
        <v>99.645899999999997</v>
      </c>
      <c r="AL1732">
        <v>8.8870000000000008E-3</v>
      </c>
      <c r="AM1732">
        <v>1.9051999999999999E-2</v>
      </c>
      <c r="AN1732">
        <v>5.6498E-2</v>
      </c>
      <c r="AO1732">
        <v>-3.5100000000000001E-3</v>
      </c>
      <c r="AP1732" s="7">
        <v>0.138459</v>
      </c>
      <c r="AQ1732">
        <v>0.18498100000000001</v>
      </c>
      <c r="AR1732">
        <v>5.0619999999999997E-3</v>
      </c>
      <c r="AS1732">
        <v>1.1781E-2</v>
      </c>
      <c r="AT1732">
        <v>0.94642000000000004</v>
      </c>
      <c r="AU1732">
        <f t="shared" ref="AU1732:AU1795" si="308">AT1732+AQ1732</f>
        <v>1.1314010000000001</v>
      </c>
      <c r="AV1732">
        <v>8.9390000000000008E-3</v>
      </c>
      <c r="AW1732">
        <v>1.1540000000000001E-3</v>
      </c>
      <c r="AX1732" s="8">
        <v>-2.66E-3</v>
      </c>
      <c r="AY1732">
        <v>50.905700000000003</v>
      </c>
      <c r="AZ1732">
        <v>47.673900000000003</v>
      </c>
      <c r="BA1732" s="9">
        <v>2.5111999999999999E-2</v>
      </c>
      <c r="BC1732">
        <v>1.0611000000000001E-2</v>
      </c>
      <c r="BD1732">
        <v>4.5570000000000003E-3</v>
      </c>
      <c r="BE1732">
        <v>3.8670000000000002E-3</v>
      </c>
      <c r="BF1732">
        <v>1.206E-3</v>
      </c>
      <c r="BG1732">
        <v>0</v>
      </c>
      <c r="BH1732">
        <v>0</v>
      </c>
      <c r="BI1732" s="22"/>
    </row>
    <row r="1733" spans="1:61" x14ac:dyDescent="0.25">
      <c r="A1733" t="s">
        <v>277</v>
      </c>
      <c r="B1733" t="s">
        <v>275</v>
      </c>
      <c r="C1733">
        <v>9</v>
      </c>
      <c r="D1733">
        <v>120</v>
      </c>
      <c r="E1733">
        <v>40</v>
      </c>
      <c r="F1733">
        <v>20</v>
      </c>
      <c r="G1733">
        <v>100</v>
      </c>
      <c r="H1733">
        <v>3</v>
      </c>
      <c r="I1733">
        <v>864</v>
      </c>
      <c r="J1733">
        <v>9</v>
      </c>
      <c r="K1733" s="1">
        <v>4.6835000000000002E-2</v>
      </c>
      <c r="L1733" s="1">
        <v>4.5177000000000002E-2</v>
      </c>
      <c r="M1733" s="1">
        <v>0.12657499999999999</v>
      </c>
      <c r="N1733" s="1">
        <v>-4.28E-3</v>
      </c>
      <c r="O1733" s="2">
        <v>0.19952600000000001</v>
      </c>
      <c r="P1733" s="17">
        <f t="shared" si="305"/>
        <v>1995.26</v>
      </c>
      <c r="Q1733" s="3">
        <v>0.35675400000000002</v>
      </c>
      <c r="R1733" s="18">
        <f t="shared" si="306"/>
        <v>3567.54</v>
      </c>
      <c r="S1733" s="1">
        <v>8.1480000000000007E-3</v>
      </c>
      <c r="T1733" s="1">
        <v>1.082E-2</v>
      </c>
      <c r="U1733" s="4">
        <v>1.0789</v>
      </c>
      <c r="V1733" s="19">
        <f t="shared" si="304"/>
        <v>10789</v>
      </c>
      <c r="W1733" s="1">
        <v>9.9380000000000007E-3</v>
      </c>
      <c r="X1733" s="1">
        <v>-1.4999999999999999E-4</v>
      </c>
      <c r="Y1733" s="5">
        <v>1.139E-3</v>
      </c>
      <c r="AA1733" s="1">
        <v>33.470999999999997</v>
      </c>
      <c r="AB1733" s="1">
        <v>64.2864</v>
      </c>
      <c r="AC1733" s="6">
        <v>6.1031000000000002E-2</v>
      </c>
      <c r="AD1733" s="21">
        <f t="shared" si="307"/>
        <v>610.31000000000006</v>
      </c>
      <c r="AE1733" s="1">
        <v>7.8180000000000003E-3</v>
      </c>
      <c r="AF1733" s="1">
        <v>7.9670000000000001E-3</v>
      </c>
      <c r="AG1733" s="1">
        <v>1.7291000000000001E-2</v>
      </c>
      <c r="AH1733" s="1">
        <v>1.2643E-2</v>
      </c>
      <c r="AI1733" s="1">
        <v>0</v>
      </c>
      <c r="AJ1733" s="1">
        <v>0</v>
      </c>
      <c r="AK1733" s="1">
        <v>99.743600000000001</v>
      </c>
      <c r="AL1733">
        <v>1.0992999999999999E-2</v>
      </c>
      <c r="AM1733">
        <v>2.0367E-2</v>
      </c>
      <c r="AN1733">
        <v>5.0557999999999999E-2</v>
      </c>
      <c r="AO1733">
        <v>-3.5500000000000002E-3</v>
      </c>
      <c r="AP1733" s="7">
        <v>0.152694</v>
      </c>
      <c r="AQ1733">
        <v>0.15435199999999999</v>
      </c>
      <c r="AR1733">
        <v>5.0179999999999999E-3</v>
      </c>
      <c r="AS1733">
        <v>7.0229999999999997E-3</v>
      </c>
      <c r="AT1733">
        <v>0.93948299999999996</v>
      </c>
      <c r="AU1733">
        <f t="shared" si="308"/>
        <v>1.0938349999999999</v>
      </c>
      <c r="AV1733">
        <v>8.201E-3</v>
      </c>
      <c r="AW1733">
        <v>-1.2999999999999999E-4</v>
      </c>
      <c r="AX1733" s="8">
        <v>7.9500000000000003E-4</v>
      </c>
      <c r="AY1733">
        <v>50.764499999999998</v>
      </c>
      <c r="AZ1733">
        <v>47.824399999999997</v>
      </c>
      <c r="BA1733" s="9">
        <v>4.0887E-2</v>
      </c>
      <c r="BC1733">
        <v>1.0723E-2</v>
      </c>
      <c r="BD1733">
        <v>3.264E-3</v>
      </c>
      <c r="BE1733">
        <v>7.3239999999999998E-3</v>
      </c>
      <c r="BF1733">
        <v>3.065E-3</v>
      </c>
      <c r="BG1733">
        <v>0</v>
      </c>
      <c r="BH1733">
        <v>0</v>
      </c>
      <c r="BI1733" s="22"/>
    </row>
    <row r="1734" spans="1:61" x14ac:dyDescent="0.25">
      <c r="A1734" t="s">
        <v>277</v>
      </c>
      <c r="B1734" t="s">
        <v>275</v>
      </c>
      <c r="C1734">
        <v>10</v>
      </c>
      <c r="D1734">
        <v>120</v>
      </c>
      <c r="E1734">
        <v>40</v>
      </c>
      <c r="F1734">
        <v>20</v>
      </c>
      <c r="G1734">
        <v>100</v>
      </c>
      <c r="H1734">
        <v>3</v>
      </c>
      <c r="I1734">
        <v>865</v>
      </c>
      <c r="J1734">
        <v>10</v>
      </c>
      <c r="K1734" s="1">
        <v>5.6843999999999999E-2</v>
      </c>
      <c r="L1734" s="1">
        <v>1.6808E-2</v>
      </c>
      <c r="M1734" s="1">
        <v>6.0333999999999999E-2</v>
      </c>
      <c r="N1734" s="1">
        <v>4.1999999999999998E-5</v>
      </c>
      <c r="O1734" s="2">
        <v>9.2364000000000002E-2</v>
      </c>
      <c r="P1734" s="17">
        <f t="shared" si="305"/>
        <v>923.64</v>
      </c>
      <c r="Q1734" s="3">
        <v>0.38988099999999998</v>
      </c>
      <c r="R1734" s="18">
        <f t="shared" si="306"/>
        <v>3898.81</v>
      </c>
      <c r="S1734" s="1">
        <v>9.9799999999999993E-3</v>
      </c>
      <c r="T1734" s="1">
        <v>1.6050999999999999E-2</v>
      </c>
      <c r="U1734" s="4">
        <v>1.2016199999999999</v>
      </c>
      <c r="V1734" s="19">
        <f t="shared" si="304"/>
        <v>12016.199999999999</v>
      </c>
      <c r="W1734" s="1">
        <v>1.2295E-2</v>
      </c>
      <c r="X1734" s="1">
        <v>2.1389999999999998E-3</v>
      </c>
      <c r="Y1734" s="5">
        <v>2.189E-3</v>
      </c>
      <c r="AA1734" s="1">
        <v>33.021000000000001</v>
      </c>
      <c r="AB1734" s="1">
        <v>64.311400000000006</v>
      </c>
      <c r="AC1734" s="6">
        <v>2.5891999999999998E-2</v>
      </c>
      <c r="AD1734" s="21">
        <f t="shared" si="307"/>
        <v>258.91999999999996</v>
      </c>
      <c r="AE1734" s="1">
        <v>0.120549</v>
      </c>
      <c r="AF1734" s="1">
        <v>9.0109999999999999E-3</v>
      </c>
      <c r="AG1734" s="1">
        <v>1.2083999999999999E-2</v>
      </c>
      <c r="AH1734" s="1">
        <v>-2.878E-2</v>
      </c>
      <c r="AI1734" s="1">
        <v>0</v>
      </c>
      <c r="AJ1734" s="1">
        <v>0</v>
      </c>
      <c r="AK1734" s="1">
        <v>99.331699999999998</v>
      </c>
      <c r="AL1734">
        <v>1.3413E-2</v>
      </c>
      <c r="AM1734">
        <v>7.6179999999999998E-3</v>
      </c>
      <c r="AN1734">
        <v>2.4226999999999999E-2</v>
      </c>
      <c r="AO1734">
        <v>3.4999999999999997E-5</v>
      </c>
      <c r="AP1734" s="7">
        <v>7.1060999999999999E-2</v>
      </c>
      <c r="AQ1734">
        <v>0.16958200000000001</v>
      </c>
      <c r="AR1734">
        <v>6.1789999999999996E-3</v>
      </c>
      <c r="AS1734">
        <v>1.0474000000000001E-2</v>
      </c>
      <c r="AT1734">
        <v>1.05192</v>
      </c>
      <c r="AU1734">
        <f t="shared" si="308"/>
        <v>1.2215020000000001</v>
      </c>
      <c r="AV1734">
        <v>1.0200000000000001E-2</v>
      </c>
      <c r="AW1734">
        <v>1.9040000000000001E-3</v>
      </c>
      <c r="AX1734" s="8">
        <v>1.5349999999999999E-3</v>
      </c>
      <c r="AY1734">
        <v>50.348599999999998</v>
      </c>
      <c r="AZ1734">
        <v>48.097700000000003</v>
      </c>
      <c r="BA1734" s="9">
        <v>1.7437999999999999E-2</v>
      </c>
      <c r="BC1734">
        <v>0.16623599999999999</v>
      </c>
      <c r="BD1734">
        <v>3.712E-3</v>
      </c>
      <c r="BE1734">
        <v>5.1450000000000003E-3</v>
      </c>
      <c r="BF1734">
        <v>-7.0200000000000002E-3</v>
      </c>
      <c r="BG1734">
        <v>0</v>
      </c>
      <c r="BH1734">
        <v>0</v>
      </c>
      <c r="BI1734" s="22"/>
    </row>
    <row r="1735" spans="1:61" x14ac:dyDescent="0.25">
      <c r="A1735" t="s">
        <v>277</v>
      </c>
      <c r="B1735" t="s">
        <v>275</v>
      </c>
      <c r="C1735">
        <v>11</v>
      </c>
      <c r="D1735">
        <v>120</v>
      </c>
      <c r="E1735">
        <v>40</v>
      </c>
      <c r="F1735">
        <v>20</v>
      </c>
      <c r="G1735">
        <v>100</v>
      </c>
      <c r="H1735">
        <v>3</v>
      </c>
      <c r="I1735">
        <v>866</v>
      </c>
      <c r="J1735">
        <v>11</v>
      </c>
      <c r="K1735" s="1">
        <v>5.2523E-2</v>
      </c>
      <c r="L1735" s="1">
        <v>2.8339E-2</v>
      </c>
      <c r="M1735" s="1">
        <v>3.5203999999999999E-2</v>
      </c>
      <c r="N1735" s="1">
        <v>-1.75E-3</v>
      </c>
      <c r="O1735" s="2">
        <v>4.2893000000000001E-2</v>
      </c>
      <c r="P1735" s="17">
        <f t="shared" si="305"/>
        <v>428.93</v>
      </c>
      <c r="Q1735" s="3">
        <v>0.42127599999999998</v>
      </c>
      <c r="R1735" s="18">
        <f t="shared" si="306"/>
        <v>4212.76</v>
      </c>
      <c r="S1735" s="1">
        <v>7.3359999999999996E-3</v>
      </c>
      <c r="T1735" s="1">
        <v>7.8799999999999999E-3</v>
      </c>
      <c r="U1735" s="4">
        <v>1.1576200000000001</v>
      </c>
      <c r="V1735" s="19">
        <f t="shared" si="304"/>
        <v>11576.2</v>
      </c>
      <c r="W1735" s="1">
        <v>9.5149999999999992E-3</v>
      </c>
      <c r="X1735" s="1">
        <v>-1.1299999999999999E-3</v>
      </c>
      <c r="Y1735" s="5">
        <v>-5.2399999999999999E-3</v>
      </c>
      <c r="AA1735" s="1">
        <v>33.176499999999997</v>
      </c>
      <c r="AB1735" s="1">
        <v>64.305499999999995</v>
      </c>
      <c r="AC1735" s="6">
        <v>7.986E-3</v>
      </c>
      <c r="AD1735" s="21">
        <f t="shared" si="307"/>
        <v>79.86</v>
      </c>
      <c r="AE1735" s="1">
        <v>2.8E-3</v>
      </c>
      <c r="AF1735" s="1">
        <v>4.444E-3</v>
      </c>
      <c r="AG1735" s="1">
        <v>2.2040000000000001E-2</v>
      </c>
      <c r="AH1735" s="1">
        <v>-1.055E-2</v>
      </c>
      <c r="AI1735" s="1">
        <v>0</v>
      </c>
      <c r="AJ1735" s="1">
        <v>0</v>
      </c>
      <c r="AK1735" s="1">
        <v>99.263199999999998</v>
      </c>
      <c r="AL1735">
        <v>1.2396000000000001E-2</v>
      </c>
      <c r="AM1735">
        <v>1.2847000000000001E-2</v>
      </c>
      <c r="AN1735">
        <v>1.414E-2</v>
      </c>
      <c r="AO1735">
        <v>-1.4499999999999999E-3</v>
      </c>
      <c r="AP1735" s="7">
        <v>3.3008000000000003E-2</v>
      </c>
      <c r="AQ1735">
        <v>0.183279</v>
      </c>
      <c r="AR1735">
        <v>4.5430000000000002E-3</v>
      </c>
      <c r="AS1735">
        <v>5.143E-3</v>
      </c>
      <c r="AT1735">
        <v>1.01363</v>
      </c>
      <c r="AU1735">
        <f t="shared" si="308"/>
        <v>1.196909</v>
      </c>
      <c r="AV1735">
        <v>7.8949999999999992E-3</v>
      </c>
      <c r="AW1735">
        <v>-1.01E-3</v>
      </c>
      <c r="AX1735" s="8">
        <v>-3.6800000000000001E-3</v>
      </c>
      <c r="AY1735">
        <v>50.597200000000001</v>
      </c>
      <c r="AZ1735">
        <v>48.104199999999999</v>
      </c>
      <c r="BA1735" s="9">
        <v>5.3800000000000002E-3</v>
      </c>
      <c r="BC1735">
        <v>3.8609999999999998E-3</v>
      </c>
      <c r="BD1735">
        <v>1.8309999999999999E-3</v>
      </c>
      <c r="BE1735">
        <v>9.3869999999999995E-3</v>
      </c>
      <c r="BF1735">
        <v>-2.5699999999999998E-3</v>
      </c>
      <c r="BG1735">
        <v>0</v>
      </c>
      <c r="BH1735">
        <v>0</v>
      </c>
      <c r="BI1735" s="22"/>
    </row>
    <row r="1736" spans="1:61" x14ac:dyDescent="0.25">
      <c r="A1736" s="23" t="s">
        <v>277</v>
      </c>
      <c r="B1736" t="s">
        <v>275</v>
      </c>
      <c r="C1736" s="23">
        <v>12</v>
      </c>
      <c r="D1736" s="23">
        <v>120</v>
      </c>
      <c r="E1736" s="23">
        <v>40</v>
      </c>
      <c r="F1736" s="23">
        <v>20</v>
      </c>
      <c r="G1736" s="23">
        <v>100</v>
      </c>
      <c r="H1736" s="23">
        <v>3</v>
      </c>
      <c r="I1736" s="23">
        <v>867</v>
      </c>
      <c r="J1736" s="23">
        <v>12</v>
      </c>
      <c r="K1736" s="24">
        <v>7.1651999999999993E-2</v>
      </c>
      <c r="L1736" s="24">
        <v>3.8295000000000003E-2</v>
      </c>
      <c r="M1736" s="24">
        <v>5.0620999999999999E-2</v>
      </c>
      <c r="N1736" s="24">
        <v>1.854E-3</v>
      </c>
      <c r="O1736" s="25">
        <v>7.1169999999999997E-2</v>
      </c>
      <c r="P1736" s="17">
        <f t="shared" si="305"/>
        <v>711.69999999999993</v>
      </c>
      <c r="Q1736" s="26">
        <v>0.40387899999999999</v>
      </c>
      <c r="R1736" s="18">
        <f t="shared" si="306"/>
        <v>4038.79</v>
      </c>
      <c r="S1736" s="24">
        <v>1.3627E-2</v>
      </c>
      <c r="T1736" s="24">
        <v>1.6483999999999999E-2</v>
      </c>
      <c r="U1736" s="27">
        <v>1.17937</v>
      </c>
      <c r="V1736" s="19">
        <f t="shared" si="304"/>
        <v>11793.7</v>
      </c>
      <c r="W1736" s="24">
        <v>8.6840000000000007E-3</v>
      </c>
      <c r="X1736" s="24">
        <v>7.3270000000000002E-3</v>
      </c>
      <c r="Y1736" s="28">
        <v>-7.9000000000000001E-4</v>
      </c>
      <c r="Z1736" s="28"/>
      <c r="AA1736" s="24">
        <v>33.164900000000003</v>
      </c>
      <c r="AB1736" s="24">
        <v>64.228899999999996</v>
      </c>
      <c r="AC1736" s="29">
        <v>1.7408E-2</v>
      </c>
      <c r="AD1736" s="21">
        <f t="shared" si="307"/>
        <v>174.08</v>
      </c>
      <c r="AE1736" s="24">
        <v>0.106071</v>
      </c>
      <c r="AF1736" s="24">
        <v>-7.4799999999999997E-3</v>
      </c>
      <c r="AG1736" s="24">
        <v>-2.9399999999999999E-3</v>
      </c>
      <c r="AH1736" s="24">
        <v>-2.7490000000000001E-2</v>
      </c>
      <c r="AI1736" s="24">
        <v>0</v>
      </c>
      <c r="AJ1736" s="24">
        <v>0</v>
      </c>
      <c r="AK1736" s="24">
        <v>99.341499999999996</v>
      </c>
      <c r="AL1736" s="23">
        <v>1.6889999999999999E-2</v>
      </c>
      <c r="AM1736" s="23">
        <v>1.7339E-2</v>
      </c>
      <c r="AN1736" s="23">
        <v>2.0306000000000001E-2</v>
      </c>
      <c r="AO1736" s="23">
        <v>1.542E-3</v>
      </c>
      <c r="AP1736" s="30">
        <v>5.4698999999999998E-2</v>
      </c>
      <c r="AQ1736" s="23">
        <v>0.17549100000000001</v>
      </c>
      <c r="AR1736" s="23">
        <v>8.4290000000000007E-3</v>
      </c>
      <c r="AS1736" s="23">
        <v>1.0744999999999999E-2</v>
      </c>
      <c r="AT1736" s="23">
        <v>1.03138</v>
      </c>
      <c r="AU1736">
        <f t="shared" si="308"/>
        <v>1.206871</v>
      </c>
      <c r="AV1736" s="23">
        <v>7.1970000000000003E-3</v>
      </c>
      <c r="AW1736" s="23">
        <v>6.5129999999999997E-3</v>
      </c>
      <c r="AX1736" s="31">
        <v>-5.5000000000000003E-4</v>
      </c>
      <c r="AY1736" s="23">
        <v>50.516300000000001</v>
      </c>
      <c r="AZ1736" s="23">
        <v>47.986899999999999</v>
      </c>
      <c r="BA1736" s="32">
        <v>1.1712999999999999E-2</v>
      </c>
      <c r="BB1736" s="82"/>
      <c r="BC1736" s="23">
        <v>0.146121</v>
      </c>
      <c r="BD1736" s="23">
        <v>-3.0799999999999998E-3</v>
      </c>
      <c r="BE1736" s="23">
        <v>-1.25E-3</v>
      </c>
      <c r="BF1736" s="23">
        <v>-6.6899999999999998E-3</v>
      </c>
      <c r="BG1736" s="23">
        <v>0</v>
      </c>
      <c r="BH1736" s="23">
        <v>0</v>
      </c>
      <c r="BI1736" s="22"/>
    </row>
    <row r="1737" spans="1:61" x14ac:dyDescent="0.25">
      <c r="A1737" t="s">
        <v>278</v>
      </c>
      <c r="B1737" t="s">
        <v>273</v>
      </c>
      <c r="C1737">
        <v>1</v>
      </c>
      <c r="D1737">
        <v>121</v>
      </c>
      <c r="E1737">
        <v>40</v>
      </c>
      <c r="F1737">
        <v>20</v>
      </c>
      <c r="G1737">
        <v>100</v>
      </c>
      <c r="H1737">
        <v>3</v>
      </c>
      <c r="I1737">
        <v>868</v>
      </c>
      <c r="J1737">
        <v>1</v>
      </c>
      <c r="K1737" s="1">
        <v>4.4222999999999998E-2</v>
      </c>
      <c r="L1737" s="1">
        <v>2.2355E-2</v>
      </c>
      <c r="M1737" s="1">
        <v>1.7793E-2</v>
      </c>
      <c r="N1737" s="1">
        <v>-4.6999999999999999E-4</v>
      </c>
      <c r="O1737" s="2">
        <v>3.1593999999999997E-2</v>
      </c>
      <c r="P1737" s="17">
        <f t="shared" si="305"/>
        <v>315.94</v>
      </c>
      <c r="Q1737" s="3">
        <v>0.34323700000000001</v>
      </c>
      <c r="R1737" s="18">
        <f t="shared" si="306"/>
        <v>3432.3700000000003</v>
      </c>
      <c r="S1737" s="1">
        <v>1.469E-3</v>
      </c>
      <c r="T1737" s="1">
        <v>6.4869999999999997E-3</v>
      </c>
      <c r="U1737" s="4">
        <v>1.2274400000000001</v>
      </c>
      <c r="V1737" s="19">
        <f t="shared" si="304"/>
        <v>12274.400000000001</v>
      </c>
      <c r="W1737" s="1">
        <v>9.7689999999999999E-3</v>
      </c>
      <c r="X1737" s="1">
        <v>-1.8400000000000001E-3</v>
      </c>
      <c r="Y1737" s="5">
        <v>4.9750000000000003E-3</v>
      </c>
      <c r="AA1737" s="1">
        <v>33.401499999999999</v>
      </c>
      <c r="AB1737" s="1">
        <v>65.022199999999998</v>
      </c>
      <c r="AC1737" s="6">
        <v>8.1060000000000004E-3</v>
      </c>
      <c r="AD1737" s="21">
        <f t="shared" si="307"/>
        <v>81.06</v>
      </c>
      <c r="AE1737" s="1">
        <v>7.8969999999999995E-3</v>
      </c>
      <c r="AF1737" s="1">
        <v>5.5240000000000003E-3</v>
      </c>
      <c r="AG1737" s="1">
        <v>1.6052E-2</v>
      </c>
      <c r="AH1737" s="1">
        <v>-1.685E-2</v>
      </c>
      <c r="AI1737" s="1">
        <v>0</v>
      </c>
      <c r="AJ1737" s="1">
        <v>0</v>
      </c>
      <c r="AK1737" s="1">
        <v>100.151</v>
      </c>
      <c r="AL1737">
        <v>1.0345E-2</v>
      </c>
      <c r="AM1737">
        <v>1.0045E-2</v>
      </c>
      <c r="AN1737">
        <v>7.0829999999999999E-3</v>
      </c>
      <c r="AO1737">
        <v>-3.8999999999999999E-4</v>
      </c>
      <c r="AP1737" s="7">
        <v>2.4098000000000001E-2</v>
      </c>
      <c r="AQ1737">
        <v>0.148007</v>
      </c>
      <c r="AR1737">
        <v>9.0200000000000002E-4</v>
      </c>
      <c r="AS1737">
        <v>4.1960000000000001E-3</v>
      </c>
      <c r="AT1737">
        <v>1.06525</v>
      </c>
      <c r="AU1737">
        <f t="shared" si="308"/>
        <v>1.213257</v>
      </c>
      <c r="AV1737">
        <v>8.0350000000000005E-3</v>
      </c>
      <c r="AW1737">
        <v>-1.6299999999999999E-3</v>
      </c>
      <c r="AX1737" s="8">
        <v>3.4580000000000001E-3</v>
      </c>
      <c r="AY1737">
        <v>50.489600000000003</v>
      </c>
      <c r="AZ1737">
        <v>48.209899999999998</v>
      </c>
      <c r="BA1737" s="9">
        <v>5.4120000000000001E-3</v>
      </c>
      <c r="BC1737">
        <v>1.0796E-2</v>
      </c>
      <c r="BD1737">
        <v>2.2560000000000002E-3</v>
      </c>
      <c r="BE1737">
        <v>6.7759999999999999E-3</v>
      </c>
      <c r="BF1737">
        <v>-4.0699999999999998E-3</v>
      </c>
      <c r="BG1737">
        <v>0</v>
      </c>
      <c r="BH1737">
        <v>0</v>
      </c>
      <c r="BI1737" s="22"/>
    </row>
    <row r="1738" spans="1:61" x14ac:dyDescent="0.25">
      <c r="A1738" t="s">
        <v>278</v>
      </c>
      <c r="B1738" t="s">
        <v>273</v>
      </c>
      <c r="C1738">
        <v>2</v>
      </c>
      <c r="D1738">
        <v>121</v>
      </c>
      <c r="E1738">
        <v>40</v>
      </c>
      <c r="F1738">
        <v>20</v>
      </c>
      <c r="G1738">
        <v>100</v>
      </c>
      <c r="H1738">
        <v>3</v>
      </c>
      <c r="I1738">
        <v>869</v>
      </c>
      <c r="J1738">
        <v>2</v>
      </c>
      <c r="K1738" s="1">
        <v>3.2972000000000001E-2</v>
      </c>
      <c r="L1738" s="1">
        <v>3.8126E-2</v>
      </c>
      <c r="M1738" s="1">
        <v>2.5368999999999999E-2</v>
      </c>
      <c r="N1738" s="1">
        <v>-3.47E-3</v>
      </c>
      <c r="O1738" s="2">
        <v>6.0809000000000002E-2</v>
      </c>
      <c r="P1738" s="17">
        <f t="shared" si="305"/>
        <v>608.09</v>
      </c>
      <c r="Q1738" s="3">
        <v>0.35358800000000001</v>
      </c>
      <c r="R1738" s="18">
        <f t="shared" si="306"/>
        <v>3535.88</v>
      </c>
      <c r="S1738" s="1">
        <v>7.4710000000000002E-3</v>
      </c>
      <c r="T1738" s="1">
        <v>5.5760000000000002E-3</v>
      </c>
      <c r="U1738" s="4">
        <v>1.2662500000000001</v>
      </c>
      <c r="V1738" s="19">
        <f t="shared" si="304"/>
        <v>12662.500000000002</v>
      </c>
      <c r="W1738" s="1">
        <v>9.0729999999999995E-3</v>
      </c>
      <c r="X1738" s="1">
        <v>3.251E-3</v>
      </c>
      <c r="Y1738" s="5">
        <v>-3.3300000000000001E-3</v>
      </c>
      <c r="AA1738" s="1">
        <v>33.375599999999999</v>
      </c>
      <c r="AB1738" s="1">
        <v>64.820400000000006</v>
      </c>
      <c r="AC1738" s="6">
        <v>2.4944999999999998E-2</v>
      </c>
      <c r="AD1738" s="21">
        <f t="shared" si="307"/>
        <v>249.45</v>
      </c>
      <c r="AE1738" s="1">
        <v>4.5209999999999998E-3</v>
      </c>
      <c r="AF1738" s="1">
        <v>9.0500000000000008E-3</v>
      </c>
      <c r="AG1738" s="1">
        <v>1.469E-2</v>
      </c>
      <c r="AH1738" s="1">
        <v>1.8616000000000001E-2</v>
      </c>
      <c r="AI1738" s="1">
        <v>0</v>
      </c>
      <c r="AJ1738" s="1">
        <v>0</v>
      </c>
      <c r="AK1738" s="1">
        <v>100.063</v>
      </c>
      <c r="AL1738">
        <v>7.7210000000000004E-3</v>
      </c>
      <c r="AM1738">
        <v>1.7149000000000001E-2</v>
      </c>
      <c r="AN1738">
        <v>1.0109999999999999E-2</v>
      </c>
      <c r="AO1738">
        <v>-2.8700000000000002E-3</v>
      </c>
      <c r="AP1738" s="7">
        <v>4.6429999999999999E-2</v>
      </c>
      <c r="AQ1738">
        <v>0.15263199999999999</v>
      </c>
      <c r="AR1738">
        <v>4.5909999999999996E-3</v>
      </c>
      <c r="AS1738">
        <v>3.6110000000000001E-3</v>
      </c>
      <c r="AT1738">
        <v>1.1001000000000001</v>
      </c>
      <c r="AU1738">
        <f t="shared" si="308"/>
        <v>1.252732</v>
      </c>
      <c r="AV1738">
        <v>7.4689999999999999E-3</v>
      </c>
      <c r="AW1738">
        <v>2.8709999999999999E-3</v>
      </c>
      <c r="AX1738" s="8">
        <v>-2.32E-3</v>
      </c>
      <c r="AY1738">
        <v>50.503900000000002</v>
      </c>
      <c r="AZ1738">
        <v>48.1113</v>
      </c>
      <c r="BA1738" s="9">
        <v>1.6673E-2</v>
      </c>
      <c r="BC1738">
        <v>6.1869999999999998E-3</v>
      </c>
      <c r="BD1738">
        <v>3.699E-3</v>
      </c>
      <c r="BE1738">
        <v>6.2069999999999998E-3</v>
      </c>
      <c r="BF1738">
        <v>4.5030000000000001E-3</v>
      </c>
      <c r="BG1738">
        <v>0</v>
      </c>
      <c r="BH1738">
        <v>0</v>
      </c>
      <c r="BI1738" s="22"/>
    </row>
    <row r="1739" spans="1:61" x14ac:dyDescent="0.25">
      <c r="A1739" t="s">
        <v>278</v>
      </c>
      <c r="B1739" t="s">
        <v>273</v>
      </c>
      <c r="C1739">
        <v>3</v>
      </c>
      <c r="D1739">
        <v>121</v>
      </c>
      <c r="E1739">
        <v>40</v>
      </c>
      <c r="F1739">
        <v>20</v>
      </c>
      <c r="G1739">
        <v>100</v>
      </c>
      <c r="H1739">
        <v>3</v>
      </c>
      <c r="I1739">
        <v>870</v>
      </c>
      <c r="J1739">
        <v>3</v>
      </c>
      <c r="K1739" s="1">
        <v>3.6049999999999999E-2</v>
      </c>
      <c r="L1739" s="1">
        <v>3.5621E-2</v>
      </c>
      <c r="M1739" s="1">
        <v>7.9069E-2</v>
      </c>
      <c r="N1739" s="1">
        <v>1.274E-3</v>
      </c>
      <c r="O1739" s="2">
        <v>0.17064199999999999</v>
      </c>
      <c r="P1739" s="17">
        <f t="shared" si="305"/>
        <v>1706.4199999999998</v>
      </c>
      <c r="Q1739" s="3">
        <v>0.33828599999999998</v>
      </c>
      <c r="R1739" s="18">
        <f t="shared" si="306"/>
        <v>3382.8599999999997</v>
      </c>
      <c r="S1739" s="1">
        <v>7.4739999999999997E-3</v>
      </c>
      <c r="T1739" s="1">
        <v>8.0949999999999998E-3</v>
      </c>
      <c r="U1739" s="4">
        <v>1.2502500000000001</v>
      </c>
      <c r="V1739" s="19">
        <f t="shared" si="304"/>
        <v>12502.5</v>
      </c>
      <c r="W1739" s="1">
        <v>1.1892E-2</v>
      </c>
      <c r="X1739" s="1">
        <v>7.4799999999999997E-4</v>
      </c>
      <c r="Y1739" s="5">
        <v>3.3040000000000001E-3</v>
      </c>
      <c r="AA1739" s="1">
        <v>33.608499999999999</v>
      </c>
      <c r="AB1739" s="1">
        <v>64.675200000000004</v>
      </c>
      <c r="AC1739" s="6">
        <v>4.8606999999999997E-2</v>
      </c>
      <c r="AD1739" s="21">
        <f t="shared" si="307"/>
        <v>486.07</v>
      </c>
      <c r="AE1739" s="1">
        <v>6.3150000000000003E-3</v>
      </c>
      <c r="AF1739" s="1">
        <v>1.5984000000000002E-2</v>
      </c>
      <c r="AG1739" s="1">
        <v>1.7687000000000001E-2</v>
      </c>
      <c r="AH1739" s="1">
        <v>-4.419E-2</v>
      </c>
      <c r="AI1739" s="1">
        <v>0</v>
      </c>
      <c r="AJ1739" s="1">
        <v>0</v>
      </c>
      <c r="AK1739" s="1">
        <v>100.271</v>
      </c>
      <c r="AL1739">
        <v>8.4130000000000003E-3</v>
      </c>
      <c r="AM1739">
        <v>1.5966999999999999E-2</v>
      </c>
      <c r="AN1739">
        <v>3.1401999999999999E-2</v>
      </c>
      <c r="AO1739">
        <v>1.049E-3</v>
      </c>
      <c r="AP1739" s="7">
        <v>0.12984000000000001</v>
      </c>
      <c r="AQ1739">
        <v>0.14552300000000001</v>
      </c>
      <c r="AR1739">
        <v>4.5770000000000003E-3</v>
      </c>
      <c r="AS1739">
        <v>5.2240000000000003E-3</v>
      </c>
      <c r="AT1739">
        <v>1.0824499999999999</v>
      </c>
      <c r="AU1739">
        <f t="shared" si="308"/>
        <v>1.227973</v>
      </c>
      <c r="AV1739">
        <v>9.757E-3</v>
      </c>
      <c r="AW1739">
        <v>6.5899999999999997E-4</v>
      </c>
      <c r="AX1739" s="8">
        <v>2.2910000000000001E-3</v>
      </c>
      <c r="AY1739">
        <v>50.680700000000002</v>
      </c>
      <c r="AZ1739">
        <v>47.837800000000001</v>
      </c>
      <c r="BA1739" s="9">
        <v>3.2377000000000003E-2</v>
      </c>
      <c r="BC1739">
        <v>8.6130000000000009E-3</v>
      </c>
      <c r="BD1739">
        <v>6.5120000000000004E-3</v>
      </c>
      <c r="BE1739">
        <v>7.4479999999999998E-3</v>
      </c>
      <c r="BF1739">
        <v>-1.065E-2</v>
      </c>
      <c r="BG1739">
        <v>0</v>
      </c>
      <c r="BH1739">
        <v>0</v>
      </c>
      <c r="BI1739" s="22"/>
    </row>
    <row r="1740" spans="1:61" x14ac:dyDescent="0.25">
      <c r="A1740" t="s">
        <v>278</v>
      </c>
      <c r="B1740" t="s">
        <v>273</v>
      </c>
      <c r="C1740">
        <v>4</v>
      </c>
      <c r="P1740" s="17"/>
      <c r="R1740" s="19"/>
      <c r="V1740" s="19"/>
      <c r="AD1740" s="21"/>
      <c r="AK1740" s="1">
        <v>97.798699999999997</v>
      </c>
      <c r="AU1740">
        <f t="shared" si="308"/>
        <v>0</v>
      </c>
      <c r="BI1740" s="22"/>
    </row>
    <row r="1741" spans="1:61" x14ac:dyDescent="0.25">
      <c r="A1741" t="s">
        <v>278</v>
      </c>
      <c r="B1741" t="s">
        <v>273</v>
      </c>
      <c r="C1741">
        <v>5</v>
      </c>
      <c r="D1741">
        <v>121</v>
      </c>
      <c r="E1741">
        <v>40</v>
      </c>
      <c r="F1741">
        <v>20</v>
      </c>
      <c r="G1741">
        <v>100</v>
      </c>
      <c r="H1741">
        <v>3</v>
      </c>
      <c r="I1741">
        <v>872</v>
      </c>
      <c r="J1741">
        <v>5</v>
      </c>
      <c r="K1741" s="1">
        <v>3.1432000000000002E-2</v>
      </c>
      <c r="L1741" s="1">
        <v>2.9151E-2</v>
      </c>
      <c r="M1741" s="1">
        <v>2.8129000000000001E-2</v>
      </c>
      <c r="N1741" s="1">
        <v>3.5820000000000001E-3</v>
      </c>
      <c r="O1741" s="2">
        <v>6.3781000000000004E-2</v>
      </c>
      <c r="P1741" s="17">
        <f t="shared" si="305"/>
        <v>637.81000000000006</v>
      </c>
      <c r="Q1741" s="3">
        <v>0.34373599999999999</v>
      </c>
      <c r="R1741" s="18">
        <f t="shared" si="306"/>
        <v>3437.3599999999997</v>
      </c>
      <c r="S1741" s="1">
        <v>9.1990000000000006E-3</v>
      </c>
      <c r="T1741" s="1">
        <v>3.6830000000000001E-3</v>
      </c>
      <c r="U1741" s="4">
        <v>1.2363999999999999</v>
      </c>
      <c r="V1741" s="19">
        <f t="shared" si="304"/>
        <v>12364</v>
      </c>
      <c r="W1741" s="1">
        <v>9.7719999999999994E-3</v>
      </c>
      <c r="X1741" s="1">
        <v>1.2E-4</v>
      </c>
      <c r="Y1741" s="5">
        <v>3.9899999999999999E-4</v>
      </c>
      <c r="AA1741" s="1">
        <v>33.647300000000001</v>
      </c>
      <c r="AB1741" s="1">
        <v>64.736900000000006</v>
      </c>
      <c r="AC1741" s="6">
        <v>1.9456000000000001E-2</v>
      </c>
      <c r="AD1741" s="21">
        <f t="shared" si="307"/>
        <v>194.56</v>
      </c>
      <c r="AE1741" s="1">
        <v>1.7600000000000001E-3</v>
      </c>
      <c r="AF1741" s="1">
        <v>1.6043000000000002E-2</v>
      </c>
      <c r="AG1741" s="1">
        <v>1.529E-2</v>
      </c>
      <c r="AH1741" s="1">
        <v>1.5433000000000001E-2</v>
      </c>
      <c r="AI1741" s="1">
        <v>0</v>
      </c>
      <c r="AJ1741" s="1">
        <v>0</v>
      </c>
      <c r="AK1741" s="1">
        <v>100.212</v>
      </c>
      <c r="AL1741">
        <v>7.3369999999999998E-3</v>
      </c>
      <c r="AM1741">
        <v>1.307E-2</v>
      </c>
      <c r="AN1741">
        <v>1.1174E-2</v>
      </c>
      <c r="AO1741">
        <v>2.9510000000000001E-3</v>
      </c>
      <c r="AP1741" s="7">
        <v>4.8543999999999997E-2</v>
      </c>
      <c r="AQ1741">
        <v>0.14790700000000001</v>
      </c>
      <c r="AR1741">
        <v>5.6350000000000003E-3</v>
      </c>
      <c r="AS1741">
        <v>2.3770000000000002E-3</v>
      </c>
      <c r="AT1741">
        <v>1.0707500000000001</v>
      </c>
      <c r="AU1741">
        <f t="shared" si="308"/>
        <v>1.2186570000000001</v>
      </c>
      <c r="AV1741">
        <v>8.0199999999999994E-3</v>
      </c>
      <c r="AW1741">
        <v>1.06E-4</v>
      </c>
      <c r="AX1741" s="8">
        <v>2.7700000000000001E-4</v>
      </c>
      <c r="AY1741">
        <v>50.7532</v>
      </c>
      <c r="AZ1741">
        <v>47.896599999999999</v>
      </c>
      <c r="BA1741" s="9">
        <v>1.2963000000000001E-2</v>
      </c>
      <c r="BC1741">
        <v>2.4009999999999999E-3</v>
      </c>
      <c r="BD1741">
        <v>6.5380000000000004E-3</v>
      </c>
      <c r="BE1741">
        <v>6.4409999999999997E-3</v>
      </c>
      <c r="BF1741">
        <v>3.7209999999999999E-3</v>
      </c>
      <c r="BG1741">
        <v>0</v>
      </c>
      <c r="BH1741">
        <v>0</v>
      </c>
      <c r="BI1741" s="22"/>
    </row>
    <row r="1742" spans="1:61" x14ac:dyDescent="0.25">
      <c r="A1742" s="23" t="s">
        <v>278</v>
      </c>
      <c r="B1742" t="s">
        <v>273</v>
      </c>
      <c r="C1742" s="23">
        <v>6</v>
      </c>
      <c r="D1742" s="23">
        <v>121</v>
      </c>
      <c r="E1742" s="23">
        <v>40</v>
      </c>
      <c r="F1742" s="23">
        <v>20</v>
      </c>
      <c r="G1742" s="23">
        <v>100</v>
      </c>
      <c r="H1742" s="23">
        <v>3</v>
      </c>
      <c r="I1742" s="23">
        <v>873</v>
      </c>
      <c r="J1742" s="23">
        <v>6</v>
      </c>
      <c r="K1742" s="24">
        <v>4.6833E-2</v>
      </c>
      <c r="L1742" s="24">
        <v>3.5223999999999998E-2</v>
      </c>
      <c r="M1742" s="24">
        <v>8.0933000000000005E-2</v>
      </c>
      <c r="N1742" s="24">
        <v>2.748E-3</v>
      </c>
      <c r="O1742" s="25">
        <v>0.14142099999999999</v>
      </c>
      <c r="P1742" s="17">
        <f t="shared" si="305"/>
        <v>1414.2099999999998</v>
      </c>
      <c r="Q1742" s="26">
        <v>0.301006</v>
      </c>
      <c r="R1742" s="18">
        <f t="shared" si="306"/>
        <v>3010.06</v>
      </c>
      <c r="S1742" s="24">
        <v>9.7850000000000003E-3</v>
      </c>
      <c r="T1742" s="24">
        <v>9.4310000000000001E-3</v>
      </c>
      <c r="U1742" s="27">
        <v>1.14144</v>
      </c>
      <c r="V1742" s="19">
        <f t="shared" si="304"/>
        <v>11414.4</v>
      </c>
      <c r="W1742" s="24">
        <v>1.3159999999999999E-3</v>
      </c>
      <c r="X1742" s="24">
        <v>2.6389999999999999E-3</v>
      </c>
      <c r="Y1742" s="28">
        <v>-1.1100000000000001E-3</v>
      </c>
      <c r="Z1742" s="28"/>
      <c r="AA1742" s="24">
        <v>33.579599999999999</v>
      </c>
      <c r="AB1742" s="24">
        <v>64.707999999999998</v>
      </c>
      <c r="AC1742" s="29">
        <v>3.8363000000000001E-2</v>
      </c>
      <c r="AD1742" s="21">
        <f t="shared" si="307"/>
        <v>383.63</v>
      </c>
      <c r="AE1742" s="24">
        <v>7.7780000000000002E-3</v>
      </c>
      <c r="AF1742" s="24">
        <v>1.8662999999999999E-2</v>
      </c>
      <c r="AG1742" s="24">
        <v>1.1676000000000001E-2</v>
      </c>
      <c r="AH1742" s="24">
        <v>2.2393E-2</v>
      </c>
      <c r="AI1742" s="24">
        <v>0</v>
      </c>
      <c r="AJ1742" s="24">
        <v>0</v>
      </c>
      <c r="AK1742" s="24">
        <v>100.158</v>
      </c>
      <c r="AL1742" s="23">
        <v>1.0945E-2</v>
      </c>
      <c r="AM1742" s="23">
        <v>1.5812E-2</v>
      </c>
      <c r="AN1742" s="23">
        <v>3.2188000000000001E-2</v>
      </c>
      <c r="AO1742" s="23">
        <v>2.2669999999999999E-3</v>
      </c>
      <c r="AP1742" s="30">
        <v>0.107763</v>
      </c>
      <c r="AQ1742" s="23">
        <v>0.12967400000000001</v>
      </c>
      <c r="AR1742" s="23">
        <v>6.0010000000000003E-3</v>
      </c>
      <c r="AS1742" s="23">
        <v>6.0959999999999999E-3</v>
      </c>
      <c r="AT1742" s="23">
        <v>0.98968699999999998</v>
      </c>
      <c r="AU1742">
        <f t="shared" si="308"/>
        <v>1.1193610000000001</v>
      </c>
      <c r="AV1742" s="23">
        <v>1.0809999999999999E-3</v>
      </c>
      <c r="AW1742" s="23">
        <v>2.3259999999999999E-3</v>
      </c>
      <c r="AX1742" s="31">
        <v>-7.6999999999999996E-4</v>
      </c>
      <c r="AY1742" s="23">
        <v>50.710999999999999</v>
      </c>
      <c r="AZ1742" s="23">
        <v>47.931800000000003</v>
      </c>
      <c r="BA1742" s="32">
        <v>2.5590000000000002E-2</v>
      </c>
      <c r="BB1742" s="82"/>
      <c r="BC1742" s="23">
        <v>1.0624E-2</v>
      </c>
      <c r="BD1742" s="23">
        <v>7.6140000000000001E-3</v>
      </c>
      <c r="BE1742" s="23">
        <v>4.9240000000000004E-3</v>
      </c>
      <c r="BF1742" s="23">
        <v>5.4060000000000002E-3</v>
      </c>
      <c r="BG1742" s="23">
        <v>0</v>
      </c>
      <c r="BH1742" s="23">
        <v>0</v>
      </c>
      <c r="BI1742" s="22"/>
    </row>
    <row r="1743" spans="1:61" x14ac:dyDescent="0.25">
      <c r="A1743" t="s">
        <v>279</v>
      </c>
      <c r="B1743" t="s">
        <v>273</v>
      </c>
      <c r="C1743">
        <v>1</v>
      </c>
      <c r="D1743">
        <v>122</v>
      </c>
      <c r="E1743">
        <v>40</v>
      </c>
      <c r="F1743">
        <v>20</v>
      </c>
      <c r="G1743">
        <v>100</v>
      </c>
      <c r="H1743">
        <v>3</v>
      </c>
      <c r="I1743">
        <v>874</v>
      </c>
      <c r="J1743">
        <v>1</v>
      </c>
      <c r="K1743" s="1">
        <v>3.449E-2</v>
      </c>
      <c r="L1743" s="1">
        <v>3.5889999999999998E-2</v>
      </c>
      <c r="M1743" s="1">
        <v>8.8039999999999993E-3</v>
      </c>
      <c r="N1743" s="1">
        <v>-3.5100000000000001E-3</v>
      </c>
      <c r="O1743" s="2">
        <v>6.3592999999999997E-2</v>
      </c>
      <c r="P1743" s="17">
        <f t="shared" si="305"/>
        <v>635.92999999999995</v>
      </c>
      <c r="Q1743" s="3">
        <v>0.35434300000000002</v>
      </c>
      <c r="R1743" s="18">
        <f t="shared" si="306"/>
        <v>3543.4300000000003</v>
      </c>
      <c r="S1743" s="1">
        <v>3.46E-3</v>
      </c>
      <c r="T1743" s="1">
        <v>6.979E-3</v>
      </c>
      <c r="U1743" s="4">
        <v>1.2313400000000001</v>
      </c>
      <c r="V1743" s="19">
        <f t="shared" si="304"/>
        <v>12313.400000000001</v>
      </c>
      <c r="W1743" s="1">
        <v>8.8970000000000004E-3</v>
      </c>
      <c r="X1743" s="1">
        <v>3.9589999999999998E-3</v>
      </c>
      <c r="Y1743" s="5">
        <v>3.823E-3</v>
      </c>
      <c r="AA1743" s="1">
        <v>33.639499999999998</v>
      </c>
      <c r="AB1743" s="1">
        <v>64.635800000000003</v>
      </c>
      <c r="AC1743" s="6">
        <v>3.0700000000000002E-2</v>
      </c>
      <c r="AD1743" s="21">
        <f t="shared" si="307"/>
        <v>307</v>
      </c>
      <c r="AE1743" s="1">
        <v>2.1259999999999999E-3</v>
      </c>
      <c r="AF1743" s="1">
        <v>7.4070000000000004E-3</v>
      </c>
      <c r="AG1743" s="1">
        <v>1.8405999999999999E-2</v>
      </c>
      <c r="AH1743" s="1">
        <v>9.1750000000000009E-3</v>
      </c>
      <c r="AI1743" s="1">
        <v>0</v>
      </c>
      <c r="AJ1743" s="1">
        <v>0</v>
      </c>
      <c r="AK1743" s="1">
        <v>100.095</v>
      </c>
      <c r="AL1743">
        <v>8.0579999999999992E-3</v>
      </c>
      <c r="AM1743">
        <v>1.6105999999999999E-2</v>
      </c>
      <c r="AN1743">
        <v>3.5000000000000001E-3</v>
      </c>
      <c r="AO1743">
        <v>-2.8999999999999998E-3</v>
      </c>
      <c r="AP1743" s="7">
        <v>4.8444000000000001E-2</v>
      </c>
      <c r="AQ1743">
        <v>0.15260699999999999</v>
      </c>
      <c r="AR1743">
        <v>2.1210000000000001E-3</v>
      </c>
      <c r="AS1743">
        <v>4.509E-3</v>
      </c>
      <c r="AT1743">
        <v>1.06732</v>
      </c>
      <c r="AU1743">
        <f t="shared" si="308"/>
        <v>1.219927</v>
      </c>
      <c r="AV1743">
        <v>7.3080000000000003E-3</v>
      </c>
      <c r="AW1743">
        <v>3.4880000000000002E-3</v>
      </c>
      <c r="AX1743" s="8">
        <v>2.6549999999999998E-3</v>
      </c>
      <c r="AY1743">
        <v>50.786299999999997</v>
      </c>
      <c r="AZ1743">
        <v>47.864100000000001</v>
      </c>
      <c r="BA1743" s="9">
        <v>2.0473000000000002E-2</v>
      </c>
      <c r="BC1743">
        <v>2.9020000000000001E-3</v>
      </c>
      <c r="BD1743">
        <v>3.0209999999999998E-3</v>
      </c>
      <c r="BE1743">
        <v>7.7600000000000004E-3</v>
      </c>
      <c r="BF1743">
        <v>2.2139999999999998E-3</v>
      </c>
      <c r="BG1743">
        <v>0</v>
      </c>
      <c r="BH1743">
        <v>0</v>
      </c>
      <c r="BI1743" s="22"/>
    </row>
    <row r="1744" spans="1:61" x14ac:dyDescent="0.25">
      <c r="A1744" t="s">
        <v>279</v>
      </c>
      <c r="B1744" t="s">
        <v>273</v>
      </c>
      <c r="C1744">
        <v>2</v>
      </c>
      <c r="D1744">
        <v>122</v>
      </c>
      <c r="E1744">
        <v>40</v>
      </c>
      <c r="F1744">
        <v>20</v>
      </c>
      <c r="G1744">
        <v>100</v>
      </c>
      <c r="H1744">
        <v>3</v>
      </c>
      <c r="I1744">
        <v>875</v>
      </c>
      <c r="J1744">
        <v>2</v>
      </c>
      <c r="K1744" s="1">
        <v>3.6359000000000002E-2</v>
      </c>
      <c r="L1744" s="1">
        <v>5.1506999999999997E-2</v>
      </c>
      <c r="M1744" s="1">
        <v>6.2619999999999995E-2</v>
      </c>
      <c r="N1744" s="1">
        <v>-3.3899999999999998E-3</v>
      </c>
      <c r="O1744" s="2">
        <v>9.9301E-2</v>
      </c>
      <c r="P1744" s="17">
        <f t="shared" si="305"/>
        <v>993.01</v>
      </c>
      <c r="Q1744" s="3">
        <v>0.373498</v>
      </c>
      <c r="R1744" s="18">
        <f t="shared" si="306"/>
        <v>3734.98</v>
      </c>
      <c r="S1744" s="1">
        <v>6.7320000000000001E-3</v>
      </c>
      <c r="T1744" s="1">
        <v>1.0038999999999999E-2</v>
      </c>
      <c r="U1744" s="4">
        <v>1.2614300000000001</v>
      </c>
      <c r="V1744" s="19">
        <f t="shared" si="304"/>
        <v>12614.300000000001</v>
      </c>
      <c r="W1744" s="1">
        <v>1.2746E-2</v>
      </c>
      <c r="X1744" s="1">
        <v>1.671E-3</v>
      </c>
      <c r="Y1744" s="5">
        <v>-2.1099999999999999E-3</v>
      </c>
      <c r="AA1744" s="1">
        <v>33.267299999999999</v>
      </c>
      <c r="AB1744" s="1">
        <v>64.259</v>
      </c>
      <c r="AC1744" s="6">
        <v>2.7609000000000002E-2</v>
      </c>
      <c r="AD1744" s="21">
        <f t="shared" si="307"/>
        <v>276.09000000000003</v>
      </c>
      <c r="AE1744" s="1">
        <v>6.8900000000000003E-3</v>
      </c>
      <c r="AF1744" s="1">
        <v>8.7180000000000001E-3</v>
      </c>
      <c r="AG1744" s="1">
        <v>1.5646E-2</v>
      </c>
      <c r="AH1744" s="1">
        <v>-6.6919999999999993E-2</v>
      </c>
      <c r="AI1744" s="1">
        <v>0</v>
      </c>
      <c r="AJ1744" s="1">
        <v>0</v>
      </c>
      <c r="AK1744" s="1">
        <v>99.428600000000003</v>
      </c>
      <c r="AL1744">
        <v>8.5599999999999999E-3</v>
      </c>
      <c r="AM1744">
        <v>2.3293000000000001E-2</v>
      </c>
      <c r="AN1744">
        <v>2.5090000000000001E-2</v>
      </c>
      <c r="AO1744">
        <v>-2.82E-3</v>
      </c>
      <c r="AP1744" s="7">
        <v>7.6227000000000003E-2</v>
      </c>
      <c r="AQ1744">
        <v>0.16209499999999999</v>
      </c>
      <c r="AR1744">
        <v>4.1590000000000004E-3</v>
      </c>
      <c r="AS1744">
        <v>6.5360000000000001E-3</v>
      </c>
      <c r="AT1744">
        <v>1.10182</v>
      </c>
      <c r="AU1744">
        <f t="shared" si="308"/>
        <v>1.2639149999999999</v>
      </c>
      <c r="AV1744">
        <v>1.055E-2</v>
      </c>
      <c r="AW1744">
        <v>1.4840000000000001E-3</v>
      </c>
      <c r="AX1744" s="8">
        <v>-1.47E-3</v>
      </c>
      <c r="AY1744">
        <v>50.6111</v>
      </c>
      <c r="AZ1744">
        <v>47.9514</v>
      </c>
      <c r="BA1744" s="9">
        <v>1.8554000000000001E-2</v>
      </c>
      <c r="BC1744">
        <v>9.4800000000000006E-3</v>
      </c>
      <c r="BD1744">
        <v>3.5829999999999998E-3</v>
      </c>
      <c r="BE1744">
        <v>6.6470000000000001E-3</v>
      </c>
      <c r="BF1744">
        <v>-1.627E-2</v>
      </c>
      <c r="BG1744">
        <v>0</v>
      </c>
      <c r="BH1744">
        <v>0</v>
      </c>
      <c r="BI1744" s="22"/>
    </row>
    <row r="1745" spans="1:61" x14ac:dyDescent="0.25">
      <c r="A1745" t="s">
        <v>279</v>
      </c>
      <c r="B1745" t="s">
        <v>273</v>
      </c>
      <c r="C1745">
        <v>3</v>
      </c>
      <c r="P1745" s="17"/>
      <c r="R1745" s="19"/>
      <c r="V1745" s="19"/>
      <c r="AD1745" s="21"/>
      <c r="AK1745" s="1">
        <v>97.402900000000002</v>
      </c>
      <c r="AU1745">
        <f t="shared" si="308"/>
        <v>0</v>
      </c>
      <c r="BI1745" s="22"/>
    </row>
    <row r="1746" spans="1:61" x14ac:dyDescent="0.25">
      <c r="A1746" t="s">
        <v>279</v>
      </c>
      <c r="B1746" t="s">
        <v>273</v>
      </c>
      <c r="C1746">
        <v>4</v>
      </c>
      <c r="D1746">
        <v>122</v>
      </c>
      <c r="E1746">
        <v>40</v>
      </c>
      <c r="F1746">
        <v>20</v>
      </c>
      <c r="G1746">
        <v>100</v>
      </c>
      <c r="H1746">
        <v>3</v>
      </c>
      <c r="I1746">
        <v>877</v>
      </c>
      <c r="J1746">
        <v>4</v>
      </c>
      <c r="K1746" s="1">
        <v>3.3473000000000003E-2</v>
      </c>
      <c r="L1746" s="1">
        <v>3.1664999999999999E-2</v>
      </c>
      <c r="M1746" s="1">
        <v>3.6377E-2</v>
      </c>
      <c r="N1746" s="1">
        <v>-6.5599999999999999E-3</v>
      </c>
      <c r="O1746" s="2">
        <v>9.4352000000000005E-2</v>
      </c>
      <c r="P1746" s="17">
        <f t="shared" si="305"/>
        <v>943.5200000000001</v>
      </c>
      <c r="Q1746" s="3">
        <v>0.34346300000000002</v>
      </c>
      <c r="R1746" s="18">
        <f t="shared" si="306"/>
        <v>3434.63</v>
      </c>
      <c r="S1746" s="1">
        <v>1.0038999999999999E-2</v>
      </c>
      <c r="T1746" s="1">
        <v>1.0248E-2</v>
      </c>
      <c r="U1746" s="4">
        <v>1.2012400000000001</v>
      </c>
      <c r="V1746" s="19">
        <f t="shared" si="304"/>
        <v>12012.400000000001</v>
      </c>
      <c r="W1746" s="1">
        <v>1.1712999999999999E-2</v>
      </c>
      <c r="X1746" s="1">
        <v>2.0219999999999999E-3</v>
      </c>
      <c r="Y1746" s="5">
        <v>3.77E-4</v>
      </c>
      <c r="AA1746" s="1">
        <v>33.572400000000002</v>
      </c>
      <c r="AB1746" s="1">
        <v>64.513999999999996</v>
      </c>
      <c r="AC1746" s="6">
        <v>2.3682999999999999E-2</v>
      </c>
      <c r="AD1746" s="21">
        <f t="shared" si="307"/>
        <v>236.82999999999998</v>
      </c>
      <c r="AE1746" s="1">
        <v>4.7289999999999997E-3</v>
      </c>
      <c r="AF1746" s="1">
        <v>1.532E-2</v>
      </c>
      <c r="AG1746" s="1">
        <v>6.3639999999999999E-3</v>
      </c>
      <c r="AH1746" s="1">
        <v>-2.5579999999999999E-2</v>
      </c>
      <c r="AI1746" s="1">
        <v>0</v>
      </c>
      <c r="AJ1746" s="1">
        <v>0</v>
      </c>
      <c r="AK1746" s="1">
        <v>99.879300000000001</v>
      </c>
      <c r="AL1746">
        <v>7.8359999999999992E-3</v>
      </c>
      <c r="AM1746">
        <v>1.4239E-2</v>
      </c>
      <c r="AN1746">
        <v>1.4492E-2</v>
      </c>
      <c r="AO1746">
        <v>-5.4200000000000003E-3</v>
      </c>
      <c r="AP1746" s="7">
        <v>7.2019E-2</v>
      </c>
      <c r="AQ1746">
        <v>0.14821699999999999</v>
      </c>
      <c r="AR1746">
        <v>6.1669999999999997E-3</v>
      </c>
      <c r="AS1746">
        <v>6.6350000000000003E-3</v>
      </c>
      <c r="AT1746">
        <v>1.04331</v>
      </c>
      <c r="AU1746">
        <f t="shared" si="308"/>
        <v>1.191527</v>
      </c>
      <c r="AV1746">
        <v>9.6399999999999993E-3</v>
      </c>
      <c r="AW1746">
        <v>1.7849999999999999E-3</v>
      </c>
      <c r="AX1746" s="8">
        <v>2.6200000000000003E-4</v>
      </c>
      <c r="AY1746">
        <v>50.7864</v>
      </c>
      <c r="AZ1746">
        <v>47.869399999999999</v>
      </c>
      <c r="BA1746" s="9">
        <v>1.5824999999999999E-2</v>
      </c>
      <c r="BC1746">
        <v>6.4710000000000002E-3</v>
      </c>
      <c r="BD1746">
        <v>6.2610000000000001E-3</v>
      </c>
      <c r="BE1746">
        <v>2.6879999999999999E-3</v>
      </c>
      <c r="BF1746">
        <v>-6.1900000000000002E-3</v>
      </c>
      <c r="BG1746">
        <v>0</v>
      </c>
      <c r="BH1746">
        <v>0</v>
      </c>
      <c r="BI1746" s="22"/>
    </row>
    <row r="1747" spans="1:61" x14ac:dyDescent="0.25">
      <c r="A1747" t="s">
        <v>279</v>
      </c>
      <c r="B1747" t="s">
        <v>273</v>
      </c>
      <c r="C1747">
        <v>5</v>
      </c>
      <c r="D1747">
        <v>122</v>
      </c>
      <c r="E1747">
        <v>40</v>
      </c>
      <c r="F1747">
        <v>20</v>
      </c>
      <c r="G1747">
        <v>100</v>
      </c>
      <c r="H1747">
        <v>3</v>
      </c>
      <c r="I1747">
        <v>878</v>
      </c>
      <c r="J1747">
        <v>5</v>
      </c>
      <c r="K1747" s="1">
        <v>7.8779999999999996E-3</v>
      </c>
      <c r="L1747" s="1">
        <v>1.4520999999999999E-2</v>
      </c>
      <c r="M1747" s="1">
        <v>1.226E-2</v>
      </c>
      <c r="N1747" s="1">
        <v>-3.1E-4</v>
      </c>
      <c r="O1747" s="2">
        <v>3.0821999999999999E-2</v>
      </c>
      <c r="P1747" s="17">
        <f t="shared" si="305"/>
        <v>308.21999999999997</v>
      </c>
      <c r="Q1747" s="3">
        <v>0.40010299999999999</v>
      </c>
      <c r="R1747" s="18">
        <f t="shared" si="306"/>
        <v>4001.0299999999997</v>
      </c>
      <c r="S1747" s="1">
        <v>4.1590000000000004E-3</v>
      </c>
      <c r="T1747" s="1">
        <v>2.134E-3</v>
      </c>
      <c r="U1747" s="4">
        <v>1.15449</v>
      </c>
      <c r="V1747" s="19">
        <f t="shared" si="304"/>
        <v>11544.9</v>
      </c>
      <c r="W1747" s="1">
        <v>6.2220000000000001E-3</v>
      </c>
      <c r="X1747" s="1">
        <v>4.1000000000000003E-3</v>
      </c>
      <c r="Y1747" s="5">
        <v>-2.47E-3</v>
      </c>
      <c r="AA1747" s="1">
        <v>32.874200000000002</v>
      </c>
      <c r="AB1747" s="1">
        <v>63.695399999999999</v>
      </c>
      <c r="AC1747" s="6">
        <v>2.189E-3</v>
      </c>
      <c r="AD1747" s="21">
        <f t="shared" si="307"/>
        <v>21.89</v>
      </c>
      <c r="AE1747" s="1">
        <v>1.0156999999999999E-2</v>
      </c>
      <c r="AF1747" s="1">
        <v>1.0253E-2</v>
      </c>
      <c r="AG1747" s="1">
        <v>1.2614E-2</v>
      </c>
      <c r="AH1747" s="1">
        <v>-8.8800000000000007E-3</v>
      </c>
      <c r="AI1747" s="1">
        <v>0</v>
      </c>
      <c r="AJ1747" s="1">
        <v>0</v>
      </c>
      <c r="AK1747" s="1">
        <v>98.229900000000001</v>
      </c>
      <c r="AL1747">
        <v>1.877E-3</v>
      </c>
      <c r="AM1747">
        <v>6.6470000000000001E-3</v>
      </c>
      <c r="AN1747">
        <v>4.9719999999999999E-3</v>
      </c>
      <c r="AO1747">
        <v>-2.5999999999999998E-4</v>
      </c>
      <c r="AP1747" s="7">
        <v>2.3948000000000001E-2</v>
      </c>
      <c r="AQ1747">
        <v>0.175756</v>
      </c>
      <c r="AR1747">
        <v>2.601E-3</v>
      </c>
      <c r="AS1747">
        <v>1.407E-3</v>
      </c>
      <c r="AT1747">
        <v>1.0206900000000001</v>
      </c>
      <c r="AU1747">
        <f t="shared" si="308"/>
        <v>1.1964460000000001</v>
      </c>
      <c r="AV1747">
        <v>5.2129999999999998E-3</v>
      </c>
      <c r="AW1747">
        <v>3.6849999999999999E-3</v>
      </c>
      <c r="AX1747" s="8">
        <v>-1.75E-3</v>
      </c>
      <c r="AY1747">
        <v>50.622300000000003</v>
      </c>
      <c r="AZ1747">
        <v>48.1098</v>
      </c>
      <c r="BA1747" s="9">
        <v>1.4890000000000001E-3</v>
      </c>
      <c r="BC1747">
        <v>1.4145E-2</v>
      </c>
      <c r="BD1747">
        <v>4.2649999999999997E-3</v>
      </c>
      <c r="BE1747">
        <v>5.424E-3</v>
      </c>
      <c r="BF1747">
        <v>-2.1800000000000001E-3</v>
      </c>
      <c r="BG1747">
        <v>0</v>
      </c>
      <c r="BH1747">
        <v>0</v>
      </c>
      <c r="BI1747" s="22"/>
    </row>
    <row r="1748" spans="1:61" x14ac:dyDescent="0.25">
      <c r="A1748" s="23" t="s">
        <v>279</v>
      </c>
      <c r="B1748" t="s">
        <v>273</v>
      </c>
      <c r="C1748" s="23">
        <v>6</v>
      </c>
      <c r="D1748" s="23">
        <v>122</v>
      </c>
      <c r="E1748" s="23">
        <v>40</v>
      </c>
      <c r="F1748" s="23">
        <v>20</v>
      </c>
      <c r="G1748" s="23">
        <v>100</v>
      </c>
      <c r="H1748" s="23">
        <v>3</v>
      </c>
      <c r="I1748" s="23">
        <v>879</v>
      </c>
      <c r="J1748" s="23">
        <v>6</v>
      </c>
      <c r="K1748" s="24">
        <v>2.3807999999999999E-2</v>
      </c>
      <c r="L1748" s="24">
        <v>2.0964E-2</v>
      </c>
      <c r="M1748" s="24">
        <v>2.5225000000000001E-2</v>
      </c>
      <c r="N1748" s="24">
        <v>-6.4000000000000005E-4</v>
      </c>
      <c r="O1748" s="25">
        <v>6.9658999999999999E-2</v>
      </c>
      <c r="P1748" s="17">
        <f t="shared" si="305"/>
        <v>696.59</v>
      </c>
      <c r="Q1748" s="26">
        <v>0.330905</v>
      </c>
      <c r="R1748" s="18">
        <f t="shared" si="306"/>
        <v>3309.05</v>
      </c>
      <c r="S1748" s="24">
        <v>1.4829999999999999E-3</v>
      </c>
      <c r="T1748" s="24">
        <v>4.4140000000000004E-3</v>
      </c>
      <c r="U1748" s="27">
        <v>1.12947</v>
      </c>
      <c r="V1748" s="19">
        <f t="shared" si="304"/>
        <v>11294.699999999999</v>
      </c>
      <c r="W1748" s="24">
        <v>4.091E-3</v>
      </c>
      <c r="X1748" s="24">
        <v>8.3100000000000003E-4</v>
      </c>
      <c r="Y1748" s="28">
        <v>4.2400000000000001E-4</v>
      </c>
      <c r="Z1748" s="28"/>
      <c r="AA1748" s="24">
        <v>33.545400000000001</v>
      </c>
      <c r="AB1748" s="24">
        <v>64.393299999999996</v>
      </c>
      <c r="AC1748" s="29">
        <v>1.8797000000000001E-2</v>
      </c>
      <c r="AD1748" s="21">
        <f t="shared" si="307"/>
        <v>187.97</v>
      </c>
      <c r="AE1748" s="24">
        <v>-1.09E-3</v>
      </c>
      <c r="AF1748" s="24">
        <v>5.1510000000000002E-3</v>
      </c>
      <c r="AG1748" s="24">
        <v>1.3733E-2</v>
      </c>
      <c r="AH1748" s="24">
        <v>-5.4599999999999996E-3</v>
      </c>
      <c r="AI1748" s="24">
        <v>0</v>
      </c>
      <c r="AJ1748" s="24">
        <v>0</v>
      </c>
      <c r="AK1748" s="24">
        <v>99.580399999999997</v>
      </c>
      <c r="AL1748" s="23">
        <v>5.587E-3</v>
      </c>
      <c r="AM1748" s="23">
        <v>9.4500000000000001E-3</v>
      </c>
      <c r="AN1748" s="23">
        <v>1.0074E-2</v>
      </c>
      <c r="AO1748" s="23">
        <v>-5.2999999999999998E-4</v>
      </c>
      <c r="AP1748" s="30">
        <v>5.3302000000000002E-2</v>
      </c>
      <c r="AQ1748" s="23">
        <v>0.143151</v>
      </c>
      <c r="AR1748" s="23">
        <v>9.1299999999999997E-4</v>
      </c>
      <c r="AS1748" s="23">
        <v>2.8649999999999999E-3</v>
      </c>
      <c r="AT1748" s="23">
        <v>0.98340300000000003</v>
      </c>
      <c r="AU1748">
        <f t="shared" si="308"/>
        <v>1.1265540000000001</v>
      </c>
      <c r="AV1748" s="23">
        <v>3.375E-3</v>
      </c>
      <c r="AW1748" s="23">
        <v>7.3499999999999998E-4</v>
      </c>
      <c r="AX1748" s="31">
        <v>2.9599999999999998E-4</v>
      </c>
      <c r="AY1748" s="23">
        <v>50.871299999999998</v>
      </c>
      <c r="AZ1748" s="23">
        <v>47.898400000000002</v>
      </c>
      <c r="BA1748" s="32">
        <v>1.2591E-2</v>
      </c>
      <c r="BB1748" s="82"/>
      <c r="BC1748" s="23">
        <v>-1.49E-3</v>
      </c>
      <c r="BD1748" s="23">
        <v>2.1099999999999999E-3</v>
      </c>
      <c r="BE1748" s="23">
        <v>5.816E-3</v>
      </c>
      <c r="BF1748" s="23">
        <v>-1.32E-3</v>
      </c>
      <c r="BG1748" s="23">
        <v>0</v>
      </c>
      <c r="BH1748" s="23">
        <v>0</v>
      </c>
      <c r="BI1748" s="22"/>
    </row>
    <row r="1749" spans="1:61" x14ac:dyDescent="0.25">
      <c r="A1749" t="s">
        <v>280</v>
      </c>
      <c r="B1749" t="s">
        <v>273</v>
      </c>
      <c r="C1749">
        <v>1</v>
      </c>
      <c r="D1749">
        <v>123</v>
      </c>
      <c r="E1749">
        <v>40</v>
      </c>
      <c r="F1749">
        <v>20</v>
      </c>
      <c r="G1749">
        <v>100</v>
      </c>
      <c r="H1749">
        <v>3</v>
      </c>
      <c r="I1749">
        <v>880</v>
      </c>
      <c r="J1749">
        <v>1</v>
      </c>
      <c r="K1749" s="1">
        <v>3.4907000000000001E-2</v>
      </c>
      <c r="L1749" s="1">
        <v>3.6512000000000003E-2</v>
      </c>
      <c r="M1749" s="1">
        <v>-1.4400000000000001E-3</v>
      </c>
      <c r="N1749" s="1">
        <v>-3.7299999999999998E-3</v>
      </c>
      <c r="O1749" s="2">
        <v>2.9787999999999999E-2</v>
      </c>
      <c r="P1749" s="17">
        <f t="shared" si="305"/>
        <v>297.88</v>
      </c>
      <c r="Q1749" s="3">
        <v>0.37164399999999997</v>
      </c>
      <c r="R1749" s="18">
        <f t="shared" si="306"/>
        <v>3716.4399999999996</v>
      </c>
      <c r="S1749" s="1">
        <v>9.1859999999999997E-3</v>
      </c>
      <c r="T1749" s="1">
        <v>4.7330000000000002E-3</v>
      </c>
      <c r="U1749" s="4">
        <v>1.14367</v>
      </c>
      <c r="V1749" s="19">
        <f t="shared" si="304"/>
        <v>11436.699999999999</v>
      </c>
      <c r="W1749" s="1">
        <v>7.7149999999999996E-3</v>
      </c>
      <c r="X1749" s="1">
        <v>-9.6000000000000002E-4</v>
      </c>
      <c r="Y1749" s="5">
        <v>-1.8000000000000001E-4</v>
      </c>
      <c r="AA1749" s="1">
        <v>33.3613</v>
      </c>
      <c r="AB1749" s="1">
        <v>64.652699999999996</v>
      </c>
      <c r="AC1749" s="6">
        <v>2.545E-3</v>
      </c>
      <c r="AD1749" s="21">
        <f t="shared" si="307"/>
        <v>25.45</v>
      </c>
      <c r="AE1749" s="1">
        <v>-2.1099999999999999E-3</v>
      </c>
      <c r="AF1749" s="1">
        <v>3.454E-3</v>
      </c>
      <c r="AG1749" s="1">
        <v>5.7869999999999996E-3</v>
      </c>
      <c r="AH1749" s="1">
        <v>-4.6870000000000002E-2</v>
      </c>
      <c r="AI1749" s="1">
        <v>0</v>
      </c>
      <c r="AJ1749" s="1">
        <v>0</v>
      </c>
      <c r="AK1749" s="1">
        <v>99.608599999999996</v>
      </c>
      <c r="AL1749">
        <v>8.201E-3</v>
      </c>
      <c r="AM1749">
        <v>1.6476999999999999E-2</v>
      </c>
      <c r="AN1749">
        <v>-5.8E-4</v>
      </c>
      <c r="AO1749">
        <v>-3.0899999999999999E-3</v>
      </c>
      <c r="AP1749" s="7">
        <v>2.2818999999999999E-2</v>
      </c>
      <c r="AQ1749">
        <v>0.16095300000000001</v>
      </c>
      <c r="AR1749">
        <v>5.6629999999999996E-3</v>
      </c>
      <c r="AS1749">
        <v>3.075E-3</v>
      </c>
      <c r="AT1749">
        <v>0.99687700000000001</v>
      </c>
      <c r="AU1749">
        <f t="shared" si="308"/>
        <v>1.1578300000000001</v>
      </c>
      <c r="AV1749">
        <v>6.3720000000000001E-3</v>
      </c>
      <c r="AW1749">
        <v>-8.4999999999999995E-4</v>
      </c>
      <c r="AX1749" s="8">
        <v>-1.2999999999999999E-4</v>
      </c>
      <c r="AY1749">
        <v>50.648299999999999</v>
      </c>
      <c r="AZ1749">
        <v>48.1447</v>
      </c>
      <c r="BA1749" s="9">
        <v>1.707E-3</v>
      </c>
      <c r="BC1749">
        <v>-2.8999999999999998E-3</v>
      </c>
      <c r="BD1749">
        <v>1.4170000000000001E-3</v>
      </c>
      <c r="BE1749">
        <v>2.4529999999999999E-3</v>
      </c>
      <c r="BF1749">
        <v>-1.1379999999999999E-2</v>
      </c>
      <c r="BG1749">
        <v>0</v>
      </c>
      <c r="BH1749">
        <v>0</v>
      </c>
      <c r="BI1749" s="22"/>
    </row>
    <row r="1750" spans="1:61" x14ac:dyDescent="0.25">
      <c r="A1750" t="s">
        <v>280</v>
      </c>
      <c r="B1750" t="s">
        <v>273</v>
      </c>
      <c r="C1750">
        <v>2</v>
      </c>
      <c r="D1750">
        <v>123</v>
      </c>
      <c r="E1750">
        <v>40</v>
      </c>
      <c r="F1750">
        <v>20</v>
      </c>
      <c r="G1750">
        <v>100</v>
      </c>
      <c r="H1750">
        <v>3</v>
      </c>
      <c r="I1750">
        <v>881</v>
      </c>
      <c r="J1750">
        <v>2</v>
      </c>
      <c r="K1750" s="1">
        <v>3.9916E-2</v>
      </c>
      <c r="L1750" s="1">
        <v>2.3709000000000001E-2</v>
      </c>
      <c r="M1750" s="1">
        <v>2.7465E-2</v>
      </c>
      <c r="N1750" s="1">
        <v>-8.0000000000000007E-5</v>
      </c>
      <c r="O1750" s="2">
        <v>4.3104999999999997E-2</v>
      </c>
      <c r="P1750" s="17">
        <f t="shared" si="305"/>
        <v>431.04999999999995</v>
      </c>
      <c r="Q1750" s="3">
        <v>0.35866999999999999</v>
      </c>
      <c r="R1750" s="18">
        <f t="shared" si="306"/>
        <v>3586.7</v>
      </c>
      <c r="S1750" s="1">
        <v>4.5310000000000003E-3</v>
      </c>
      <c r="T1750" s="1">
        <v>3.7130000000000002E-3</v>
      </c>
      <c r="U1750" s="4">
        <v>1.1944300000000001</v>
      </c>
      <c r="V1750" s="19">
        <f t="shared" si="304"/>
        <v>11944.300000000001</v>
      </c>
      <c r="W1750" s="1">
        <v>6.7409999999999996E-3</v>
      </c>
      <c r="X1750" s="1">
        <v>5.2220000000000001E-3</v>
      </c>
      <c r="Y1750" s="5">
        <v>-1.23E-3</v>
      </c>
      <c r="AA1750" s="1">
        <v>33.514299999999999</v>
      </c>
      <c r="AB1750" s="1">
        <v>64.736599999999996</v>
      </c>
      <c r="AC1750" s="6">
        <v>6.025E-3</v>
      </c>
      <c r="AD1750" s="21">
        <f t="shared" si="307"/>
        <v>60.25</v>
      </c>
      <c r="AE1750" s="1">
        <v>1.1193E-2</v>
      </c>
      <c r="AF1750" s="1">
        <v>5.1789999999999996E-3</v>
      </c>
      <c r="AG1750" s="1">
        <v>2.3435999999999998E-2</v>
      </c>
      <c r="AH1750" s="1">
        <v>-2.4459999999999999E-2</v>
      </c>
      <c r="AI1750" s="1">
        <v>0</v>
      </c>
      <c r="AJ1750" s="1">
        <v>0</v>
      </c>
      <c r="AK1750" s="1">
        <v>99.978499999999997</v>
      </c>
      <c r="AL1750">
        <v>9.3419999999999996E-3</v>
      </c>
      <c r="AM1750">
        <v>1.0658000000000001E-2</v>
      </c>
      <c r="AN1750">
        <v>1.0939000000000001E-2</v>
      </c>
      <c r="AO1750">
        <v>-6.9999999999999994E-5</v>
      </c>
      <c r="AP1750" s="7">
        <v>3.2891999999999998E-2</v>
      </c>
      <c r="AQ1750">
        <v>0.15473400000000001</v>
      </c>
      <c r="AR1750">
        <v>2.7829999999999999E-3</v>
      </c>
      <c r="AS1750">
        <v>2.4030000000000002E-3</v>
      </c>
      <c r="AT1750">
        <v>1.0370900000000001</v>
      </c>
      <c r="AU1750">
        <f t="shared" si="308"/>
        <v>1.191824</v>
      </c>
      <c r="AV1750">
        <v>5.5469999999999998E-3</v>
      </c>
      <c r="AW1750">
        <v>4.6090000000000002E-3</v>
      </c>
      <c r="AX1750" s="8">
        <v>-8.4999999999999995E-4</v>
      </c>
      <c r="AY1750">
        <v>50.683799999999998</v>
      </c>
      <c r="AZ1750">
        <v>48.020699999999998</v>
      </c>
      <c r="BA1750" s="9">
        <v>4.0249999999999999E-3</v>
      </c>
      <c r="BC1750">
        <v>1.5310000000000001E-2</v>
      </c>
      <c r="BD1750">
        <v>2.1159999999999998E-3</v>
      </c>
      <c r="BE1750">
        <v>9.8969999999999995E-3</v>
      </c>
      <c r="BF1750">
        <v>-5.9100000000000003E-3</v>
      </c>
      <c r="BG1750">
        <v>0</v>
      </c>
      <c r="BH1750">
        <v>0</v>
      </c>
      <c r="BI1750" s="22"/>
    </row>
    <row r="1751" spans="1:61" x14ac:dyDescent="0.25">
      <c r="A1751" t="s">
        <v>280</v>
      </c>
      <c r="B1751" t="s">
        <v>273</v>
      </c>
      <c r="C1751">
        <v>3</v>
      </c>
      <c r="D1751">
        <v>123</v>
      </c>
      <c r="E1751">
        <v>40</v>
      </c>
      <c r="F1751">
        <v>20</v>
      </c>
      <c r="G1751">
        <v>100</v>
      </c>
      <c r="H1751">
        <v>3</v>
      </c>
      <c r="I1751">
        <v>882</v>
      </c>
      <c r="J1751">
        <v>3</v>
      </c>
      <c r="K1751" s="1">
        <v>4.1735000000000001E-2</v>
      </c>
      <c r="L1751" s="1">
        <v>2.5887E-2</v>
      </c>
      <c r="M1751" s="1">
        <v>5.2721999999999998E-2</v>
      </c>
      <c r="N1751" s="1">
        <v>-6.1999999999999998E-3</v>
      </c>
      <c r="O1751" s="2">
        <v>8.7882000000000002E-2</v>
      </c>
      <c r="P1751" s="17">
        <f t="shared" si="305"/>
        <v>878.82</v>
      </c>
      <c r="Q1751" s="3">
        <v>0.35947200000000001</v>
      </c>
      <c r="R1751" s="18">
        <f t="shared" si="306"/>
        <v>3594.7200000000003</v>
      </c>
      <c r="S1751" s="1">
        <v>5.2220000000000001E-3</v>
      </c>
      <c r="T1751" s="1">
        <v>3.954E-3</v>
      </c>
      <c r="U1751" s="4">
        <v>1.2228699999999999</v>
      </c>
      <c r="V1751" s="19">
        <f t="shared" si="304"/>
        <v>12228.699999999999</v>
      </c>
      <c r="W1751" s="1">
        <v>1.0196E-2</v>
      </c>
      <c r="X1751" s="1">
        <v>8.8800000000000001E-4</v>
      </c>
      <c r="Y1751" s="5">
        <v>-5.9800000000000001E-3</v>
      </c>
      <c r="AA1751" s="1">
        <v>33.212899999999998</v>
      </c>
      <c r="AB1751" s="1">
        <v>64.509500000000003</v>
      </c>
      <c r="AC1751" s="6">
        <v>1.8724000000000001E-2</v>
      </c>
      <c r="AD1751" s="21">
        <f t="shared" si="307"/>
        <v>187.24</v>
      </c>
      <c r="AE1751" s="1">
        <v>-2.1000000000000001E-4</v>
      </c>
      <c r="AF1751" s="1">
        <v>8.208E-3</v>
      </c>
      <c r="AG1751" s="1">
        <v>9.8110000000000003E-3</v>
      </c>
      <c r="AH1751" s="1">
        <v>-3.2289999999999999E-2</v>
      </c>
      <c r="AI1751" s="1">
        <v>0</v>
      </c>
      <c r="AJ1751" s="1">
        <v>0</v>
      </c>
      <c r="AK1751" s="1">
        <v>99.525300000000001</v>
      </c>
      <c r="AL1751">
        <v>9.8239999999999994E-3</v>
      </c>
      <c r="AM1751">
        <v>1.1705E-2</v>
      </c>
      <c r="AN1751">
        <v>2.112E-2</v>
      </c>
      <c r="AO1751">
        <v>-5.1500000000000001E-3</v>
      </c>
      <c r="AP1751" s="7">
        <v>6.7448999999999995E-2</v>
      </c>
      <c r="AQ1751">
        <v>0.15597800000000001</v>
      </c>
      <c r="AR1751">
        <v>3.225E-3</v>
      </c>
      <c r="AS1751">
        <v>2.5739999999999999E-3</v>
      </c>
      <c r="AT1751">
        <v>1.0679399999999999</v>
      </c>
      <c r="AU1751">
        <f t="shared" si="308"/>
        <v>1.2239179999999998</v>
      </c>
      <c r="AV1751">
        <v>8.4379999999999993E-3</v>
      </c>
      <c r="AW1751">
        <v>7.8799999999999996E-4</v>
      </c>
      <c r="AX1751" s="8">
        <v>-4.1799999999999997E-3</v>
      </c>
      <c r="AY1751">
        <v>50.518900000000002</v>
      </c>
      <c r="AZ1751">
        <v>48.129399999999997</v>
      </c>
      <c r="BA1751" s="9">
        <v>1.2579999999999999E-2</v>
      </c>
      <c r="BC1751">
        <v>-2.9E-4</v>
      </c>
      <c r="BD1751">
        <v>3.3730000000000001E-3</v>
      </c>
      <c r="BE1751">
        <v>4.1669999999999997E-3</v>
      </c>
      <c r="BF1751">
        <v>-7.8499999999999993E-3</v>
      </c>
      <c r="BG1751">
        <v>0</v>
      </c>
      <c r="BH1751">
        <v>0</v>
      </c>
      <c r="BI1751" s="22"/>
    </row>
    <row r="1752" spans="1:61" x14ac:dyDescent="0.25">
      <c r="A1752" t="s">
        <v>280</v>
      </c>
      <c r="B1752" t="s">
        <v>273</v>
      </c>
      <c r="C1752">
        <v>4</v>
      </c>
      <c r="D1752">
        <v>123</v>
      </c>
      <c r="E1752">
        <v>40</v>
      </c>
      <c r="F1752">
        <v>20</v>
      </c>
      <c r="G1752">
        <v>100</v>
      </c>
      <c r="H1752">
        <v>3</v>
      </c>
      <c r="I1752">
        <v>883</v>
      </c>
      <c r="J1752">
        <v>4</v>
      </c>
      <c r="K1752" s="1">
        <v>2.5236000000000001E-2</v>
      </c>
      <c r="L1752" s="1">
        <v>2.2658000000000001E-2</v>
      </c>
      <c r="M1752" s="1">
        <v>2.307E-2</v>
      </c>
      <c r="N1752" s="1">
        <v>9.2999999999999997E-5</v>
      </c>
      <c r="O1752" s="2">
        <v>6.3792000000000001E-2</v>
      </c>
      <c r="P1752" s="17">
        <f t="shared" si="305"/>
        <v>637.91999999999996</v>
      </c>
      <c r="Q1752" s="3">
        <v>0.380388</v>
      </c>
      <c r="R1752" s="18">
        <f t="shared" si="306"/>
        <v>3803.88</v>
      </c>
      <c r="S1752" s="1">
        <v>3.6480000000000002E-3</v>
      </c>
      <c r="T1752" s="1">
        <v>1.768E-3</v>
      </c>
      <c r="U1752" s="4">
        <v>1.23119</v>
      </c>
      <c r="V1752" s="19">
        <f t="shared" si="304"/>
        <v>12311.9</v>
      </c>
      <c r="W1752" s="1">
        <v>5.2139999999999999E-3</v>
      </c>
      <c r="X1752" s="1">
        <v>2.1599999999999999E-4</v>
      </c>
      <c r="Y1752" s="5">
        <v>-1.0200000000000001E-3</v>
      </c>
      <c r="AA1752" s="1">
        <v>33.685899999999997</v>
      </c>
      <c r="AB1752" s="1">
        <v>64.778199999999998</v>
      </c>
      <c r="AC1752" s="6">
        <v>1.3258000000000001E-2</v>
      </c>
      <c r="AD1752" s="21">
        <f t="shared" si="307"/>
        <v>132.58000000000001</v>
      </c>
      <c r="AE1752" s="1">
        <v>1.0430000000000001E-3</v>
      </c>
      <c r="AF1752" s="1">
        <v>9.5350000000000001E-3</v>
      </c>
      <c r="AG1752" s="1">
        <v>1.7447000000000001E-2</v>
      </c>
      <c r="AH1752" s="1">
        <v>-1.8550000000000001E-2</v>
      </c>
      <c r="AI1752" s="1">
        <v>0</v>
      </c>
      <c r="AJ1752" s="1">
        <v>0</v>
      </c>
      <c r="AK1752" s="1">
        <v>100.24299999999999</v>
      </c>
      <c r="AL1752">
        <v>5.8869999999999999E-3</v>
      </c>
      <c r="AM1752">
        <v>1.0153000000000001E-2</v>
      </c>
      <c r="AN1752">
        <v>9.1579999999999995E-3</v>
      </c>
      <c r="AO1752">
        <v>7.6000000000000004E-5</v>
      </c>
      <c r="AP1752" s="7">
        <v>4.8520000000000001E-2</v>
      </c>
      <c r="AQ1752">
        <v>0.16356999999999999</v>
      </c>
      <c r="AR1752">
        <v>2.2330000000000002E-3</v>
      </c>
      <c r="AS1752">
        <v>1.14E-3</v>
      </c>
      <c r="AT1752">
        <v>1.0655300000000001</v>
      </c>
      <c r="AU1752">
        <f t="shared" si="308"/>
        <v>1.2291000000000001</v>
      </c>
      <c r="AV1752">
        <v>4.2760000000000003E-3</v>
      </c>
      <c r="AW1752">
        <v>1.9000000000000001E-4</v>
      </c>
      <c r="AX1752" s="8">
        <v>-7.1000000000000002E-4</v>
      </c>
      <c r="AY1752">
        <v>50.777700000000003</v>
      </c>
      <c r="AZ1752">
        <v>47.895299999999999</v>
      </c>
      <c r="BA1752" s="9">
        <v>8.8269999999999998E-3</v>
      </c>
      <c r="BC1752">
        <v>1.4220000000000001E-3</v>
      </c>
      <c r="BD1752">
        <v>3.8830000000000002E-3</v>
      </c>
      <c r="BE1752">
        <v>7.3439999999999998E-3</v>
      </c>
      <c r="BF1752">
        <v>-4.47E-3</v>
      </c>
      <c r="BG1752">
        <v>0</v>
      </c>
      <c r="BH1752">
        <v>0</v>
      </c>
      <c r="BI1752" s="22"/>
    </row>
    <row r="1753" spans="1:61" x14ac:dyDescent="0.25">
      <c r="A1753" s="23" t="s">
        <v>280</v>
      </c>
      <c r="B1753" t="s">
        <v>273</v>
      </c>
      <c r="C1753" s="23">
        <v>5</v>
      </c>
      <c r="D1753" s="23">
        <v>123</v>
      </c>
      <c r="E1753" s="23">
        <v>40</v>
      </c>
      <c r="F1753" s="23">
        <v>20</v>
      </c>
      <c r="G1753" s="23">
        <v>100</v>
      </c>
      <c r="H1753" s="23">
        <v>3</v>
      </c>
      <c r="I1753" s="23">
        <v>884</v>
      </c>
      <c r="J1753" s="23">
        <v>5</v>
      </c>
      <c r="K1753" s="24">
        <v>5.5288999999999998E-2</v>
      </c>
      <c r="L1753" s="24">
        <v>2.5839000000000001E-2</v>
      </c>
      <c r="M1753" s="24">
        <v>3.7503000000000002E-2</v>
      </c>
      <c r="N1753" s="24">
        <v>-3.79E-3</v>
      </c>
      <c r="O1753" s="25">
        <v>6.8781999999999996E-2</v>
      </c>
      <c r="P1753" s="17">
        <f t="shared" si="305"/>
        <v>687.81999999999994</v>
      </c>
      <c r="Q1753" s="26">
        <v>0.36346899999999999</v>
      </c>
      <c r="R1753" s="18">
        <f t="shared" si="306"/>
        <v>3634.69</v>
      </c>
      <c r="S1753" s="24">
        <v>-4.8000000000000001E-4</v>
      </c>
      <c r="T1753" s="24">
        <v>-2.1800000000000001E-3</v>
      </c>
      <c r="U1753" s="27">
        <v>1.1564700000000001</v>
      </c>
      <c r="V1753" s="19">
        <f t="shared" si="304"/>
        <v>11564.7</v>
      </c>
      <c r="W1753" s="24">
        <v>9.6780000000000008E-3</v>
      </c>
      <c r="X1753" s="24">
        <v>7.1699999999999997E-4</v>
      </c>
      <c r="Y1753" s="28">
        <v>-5.5000000000000003E-4</v>
      </c>
      <c r="Z1753" s="28"/>
      <c r="AA1753" s="24">
        <v>33.417099999999998</v>
      </c>
      <c r="AB1753" s="24">
        <v>64.445099999999996</v>
      </c>
      <c r="AC1753" s="29">
        <v>8.4600000000000005E-3</v>
      </c>
      <c r="AD1753" s="21">
        <f t="shared" si="307"/>
        <v>84.600000000000009</v>
      </c>
      <c r="AE1753" s="24">
        <v>1.635E-3</v>
      </c>
      <c r="AF1753" s="24">
        <v>3.9350000000000001E-3</v>
      </c>
      <c r="AG1753" s="24">
        <v>1.7329000000000001E-2</v>
      </c>
      <c r="AH1753" s="24">
        <v>-3.1660000000000001E-2</v>
      </c>
      <c r="AI1753" s="24">
        <v>0</v>
      </c>
      <c r="AJ1753" s="24">
        <v>0</v>
      </c>
      <c r="AK1753" s="24">
        <v>99.572699999999998</v>
      </c>
      <c r="AL1753" s="23">
        <v>1.2991000000000001E-2</v>
      </c>
      <c r="AM1753" s="23">
        <v>1.1660999999999999E-2</v>
      </c>
      <c r="AN1753" s="23">
        <v>1.4995E-2</v>
      </c>
      <c r="AO1753" s="23">
        <v>-3.14E-3</v>
      </c>
      <c r="AP1753" s="30">
        <v>5.2692999999999997E-2</v>
      </c>
      <c r="AQ1753" s="23">
        <v>0.15742300000000001</v>
      </c>
      <c r="AR1753" s="23">
        <v>-2.9999999999999997E-4</v>
      </c>
      <c r="AS1753" s="23">
        <v>-1.42E-3</v>
      </c>
      <c r="AT1753" s="23">
        <v>1.0081</v>
      </c>
      <c r="AU1753">
        <f t="shared" si="308"/>
        <v>1.1655230000000001</v>
      </c>
      <c r="AV1753" s="23">
        <v>7.9950000000000004E-3</v>
      </c>
      <c r="AW1753" s="23">
        <v>6.3500000000000004E-4</v>
      </c>
      <c r="AX1753" s="31">
        <v>-3.8000000000000002E-4</v>
      </c>
      <c r="AY1753" s="23">
        <v>50.736400000000003</v>
      </c>
      <c r="AZ1753" s="23">
        <v>47.993200000000002</v>
      </c>
      <c r="BA1753" s="32">
        <v>5.6730000000000001E-3</v>
      </c>
      <c r="BB1753" s="82"/>
      <c r="BC1753" s="23">
        <v>2.245E-3</v>
      </c>
      <c r="BD1753" s="23">
        <v>1.614E-3</v>
      </c>
      <c r="BE1753" s="23">
        <v>7.3470000000000002E-3</v>
      </c>
      <c r="BF1753" s="23">
        <v>-7.6800000000000002E-3</v>
      </c>
      <c r="BG1753" s="23">
        <v>0</v>
      </c>
      <c r="BH1753" s="23">
        <v>0</v>
      </c>
      <c r="BI1753" s="22"/>
    </row>
    <row r="1754" spans="1:61" x14ac:dyDescent="0.25">
      <c r="A1754" t="s">
        <v>281</v>
      </c>
      <c r="B1754" t="s">
        <v>273</v>
      </c>
      <c r="C1754">
        <v>1</v>
      </c>
      <c r="D1754">
        <v>124</v>
      </c>
      <c r="E1754">
        <v>40</v>
      </c>
      <c r="F1754">
        <v>20</v>
      </c>
      <c r="G1754">
        <v>100</v>
      </c>
      <c r="H1754">
        <v>3</v>
      </c>
      <c r="I1754">
        <v>885</v>
      </c>
      <c r="J1754">
        <v>1</v>
      </c>
      <c r="K1754" s="1">
        <v>2.4961000000000001E-2</v>
      </c>
      <c r="L1754" s="1">
        <v>2.4681999999999999E-2</v>
      </c>
      <c r="M1754" s="1">
        <v>9.1979999999999996E-3</v>
      </c>
      <c r="N1754" s="1">
        <v>-1.6100000000000001E-3</v>
      </c>
      <c r="O1754" s="2">
        <v>4.6344999999999997E-2</v>
      </c>
      <c r="P1754" s="17">
        <f t="shared" si="305"/>
        <v>463.45</v>
      </c>
      <c r="Q1754" s="3">
        <v>0.33835700000000002</v>
      </c>
      <c r="R1754" s="18">
        <f t="shared" si="306"/>
        <v>3383.57</v>
      </c>
      <c r="S1754" s="1">
        <v>7.8879999999999992E-3</v>
      </c>
      <c r="T1754" s="1">
        <v>3.8560000000000001E-3</v>
      </c>
      <c r="U1754" s="4">
        <v>1.1735199999999999</v>
      </c>
      <c r="V1754" s="19">
        <f t="shared" ref="V1754:V1817" si="309">IF(ISBLANK(U1754)," ", U1754*10000)</f>
        <v>11735.199999999999</v>
      </c>
      <c r="W1754" s="1">
        <v>6.0460000000000002E-3</v>
      </c>
      <c r="X1754" s="1">
        <v>1.255E-3</v>
      </c>
      <c r="Y1754" s="5">
        <v>-1.2600000000000001E-3</v>
      </c>
      <c r="AA1754" s="1">
        <v>33.700899999999997</v>
      </c>
      <c r="AB1754" s="1">
        <v>64.5929</v>
      </c>
      <c r="AC1754" s="6">
        <v>1.4903E-2</v>
      </c>
      <c r="AD1754" s="21">
        <f t="shared" si="307"/>
        <v>149.03</v>
      </c>
      <c r="AE1754" s="1">
        <v>2.9099999999999998E-3</v>
      </c>
      <c r="AF1754" s="1">
        <v>2.1589999999999999E-3</v>
      </c>
      <c r="AG1754" s="1">
        <v>2.5583000000000002E-2</v>
      </c>
      <c r="AH1754" s="1">
        <v>-4.6670000000000003E-2</v>
      </c>
      <c r="AI1754" s="1">
        <v>0</v>
      </c>
      <c r="AJ1754" s="1">
        <v>0</v>
      </c>
      <c r="AK1754" s="1">
        <v>99.925899999999999</v>
      </c>
      <c r="AL1754">
        <v>5.8349999999999999E-3</v>
      </c>
      <c r="AM1754">
        <v>1.1082E-2</v>
      </c>
      <c r="AN1754">
        <v>3.6589999999999999E-3</v>
      </c>
      <c r="AO1754">
        <v>-1.33E-3</v>
      </c>
      <c r="AP1754" s="7">
        <v>3.5319999999999997E-2</v>
      </c>
      <c r="AQ1754">
        <v>0.145786</v>
      </c>
      <c r="AR1754">
        <v>4.8380000000000003E-3</v>
      </c>
      <c r="AS1754">
        <v>2.493E-3</v>
      </c>
      <c r="AT1754">
        <v>1.0176499999999999</v>
      </c>
      <c r="AU1754">
        <f t="shared" si="308"/>
        <v>1.1634359999999999</v>
      </c>
      <c r="AV1754">
        <v>4.9690000000000003E-3</v>
      </c>
      <c r="AW1754">
        <v>1.106E-3</v>
      </c>
      <c r="AX1754" s="8">
        <v>-8.8000000000000003E-4</v>
      </c>
      <c r="AY1754">
        <v>50.901600000000002</v>
      </c>
      <c r="AZ1754">
        <v>47.853499999999997</v>
      </c>
      <c r="BA1754" s="9">
        <v>9.9419999999999994E-3</v>
      </c>
      <c r="BC1754">
        <v>3.9750000000000002E-3</v>
      </c>
      <c r="BD1754">
        <v>8.8099999999999995E-4</v>
      </c>
      <c r="BE1754">
        <v>1.0791E-2</v>
      </c>
      <c r="BF1754">
        <v>-1.1270000000000001E-2</v>
      </c>
      <c r="BG1754">
        <v>0</v>
      </c>
      <c r="BH1754">
        <v>0</v>
      </c>
      <c r="BI1754" s="22"/>
    </row>
    <row r="1755" spans="1:61" x14ac:dyDescent="0.25">
      <c r="A1755" t="s">
        <v>281</v>
      </c>
      <c r="B1755" t="s">
        <v>273</v>
      </c>
      <c r="C1755">
        <v>2</v>
      </c>
      <c r="D1755">
        <v>124</v>
      </c>
      <c r="E1755">
        <v>40</v>
      </c>
      <c r="F1755">
        <v>20</v>
      </c>
      <c r="G1755">
        <v>100</v>
      </c>
      <c r="H1755">
        <v>3</v>
      </c>
      <c r="I1755">
        <v>886</v>
      </c>
      <c r="J1755">
        <v>2</v>
      </c>
      <c r="K1755" s="1">
        <v>4.8538999999999999E-2</v>
      </c>
      <c r="L1755" s="1">
        <v>1.0486000000000001E-2</v>
      </c>
      <c r="M1755" s="1">
        <v>2.299E-2</v>
      </c>
      <c r="N1755" s="1">
        <v>-4.2700000000000004E-3</v>
      </c>
      <c r="O1755" s="2">
        <v>6.0219000000000002E-2</v>
      </c>
      <c r="P1755" s="17">
        <f t="shared" si="305"/>
        <v>602.19000000000005</v>
      </c>
      <c r="Q1755" s="3">
        <v>0.30499500000000002</v>
      </c>
      <c r="R1755" s="18">
        <f t="shared" si="306"/>
        <v>3049.9500000000003</v>
      </c>
      <c r="S1755" s="1">
        <v>9.972E-3</v>
      </c>
      <c r="T1755" s="1">
        <v>2.4559999999999998E-3</v>
      </c>
      <c r="U1755" s="4">
        <v>1.1196900000000001</v>
      </c>
      <c r="V1755" s="19">
        <f t="shared" si="309"/>
        <v>11196.900000000001</v>
      </c>
      <c r="W1755" s="1">
        <v>8.1379999999999994E-3</v>
      </c>
      <c r="X1755" s="1">
        <v>2.4009999999999999E-3</v>
      </c>
      <c r="Y1755" s="5">
        <v>2.382E-3</v>
      </c>
      <c r="AA1755" s="1">
        <v>33.569400000000002</v>
      </c>
      <c r="AB1755" s="1">
        <v>64.966800000000006</v>
      </c>
      <c r="AC1755" s="6">
        <v>1.8832999999999999E-2</v>
      </c>
      <c r="AD1755" s="21">
        <f t="shared" si="307"/>
        <v>188.32999999999998</v>
      </c>
      <c r="AE1755" s="1">
        <v>1.0392999999999999E-2</v>
      </c>
      <c r="AF1755" s="1">
        <v>-1.5200000000000001E-3</v>
      </c>
      <c r="AG1755" s="1">
        <v>2.1977E-2</v>
      </c>
      <c r="AH1755" s="1">
        <v>-4.8000000000000001E-2</v>
      </c>
      <c r="AI1755" s="1">
        <v>0</v>
      </c>
      <c r="AJ1755" s="1">
        <v>0</v>
      </c>
      <c r="AK1755" s="1">
        <v>100.126</v>
      </c>
      <c r="AL1755">
        <v>1.1341E-2</v>
      </c>
      <c r="AM1755">
        <v>4.7060000000000001E-3</v>
      </c>
      <c r="AN1755">
        <v>9.1409999999999998E-3</v>
      </c>
      <c r="AO1755">
        <v>-3.5200000000000001E-3</v>
      </c>
      <c r="AP1755" s="7">
        <v>4.5872999999999997E-2</v>
      </c>
      <c r="AQ1755">
        <v>0.131352</v>
      </c>
      <c r="AR1755">
        <v>6.1139999999999996E-3</v>
      </c>
      <c r="AS1755">
        <v>1.5870000000000001E-3</v>
      </c>
      <c r="AT1755">
        <v>0.97053100000000003</v>
      </c>
      <c r="AU1755">
        <f t="shared" si="308"/>
        <v>1.1018829999999999</v>
      </c>
      <c r="AV1755">
        <v>6.6839999999999998E-3</v>
      </c>
      <c r="AW1755">
        <v>2.1150000000000001E-3</v>
      </c>
      <c r="AX1755" s="8">
        <v>1.6540000000000001E-3</v>
      </c>
      <c r="AY1755">
        <v>50.68</v>
      </c>
      <c r="AZ1755">
        <v>48.108699999999999</v>
      </c>
      <c r="BA1755" s="9">
        <v>1.2559000000000001E-2</v>
      </c>
      <c r="BC1755">
        <v>1.4191E-2</v>
      </c>
      <c r="BD1755">
        <v>-6.2E-4</v>
      </c>
      <c r="BE1755">
        <v>9.2650000000000007E-3</v>
      </c>
      <c r="BF1755">
        <v>-1.158E-2</v>
      </c>
      <c r="BG1755">
        <v>0</v>
      </c>
      <c r="BH1755">
        <v>0</v>
      </c>
      <c r="BI1755" s="22"/>
    </row>
    <row r="1756" spans="1:61" x14ac:dyDescent="0.25">
      <c r="A1756" t="s">
        <v>281</v>
      </c>
      <c r="B1756" t="s">
        <v>273</v>
      </c>
      <c r="C1756">
        <v>3</v>
      </c>
      <c r="D1756">
        <v>124</v>
      </c>
      <c r="E1756">
        <v>40</v>
      </c>
      <c r="F1756">
        <v>20</v>
      </c>
      <c r="G1756">
        <v>100</v>
      </c>
      <c r="H1756">
        <v>3</v>
      </c>
      <c r="I1756">
        <v>887</v>
      </c>
      <c r="J1756">
        <v>3</v>
      </c>
      <c r="K1756" s="1">
        <v>3.2490999999999999E-2</v>
      </c>
      <c r="L1756" s="1">
        <v>2.1288999999999999E-2</v>
      </c>
      <c r="M1756" s="1">
        <v>1.4955E-2</v>
      </c>
      <c r="N1756" s="1">
        <v>1.7639999999999999E-3</v>
      </c>
      <c r="O1756" s="2">
        <v>5.0404999999999998E-2</v>
      </c>
      <c r="P1756" s="17">
        <f t="shared" si="305"/>
        <v>504.05</v>
      </c>
      <c r="Q1756" s="3">
        <v>0.35319800000000001</v>
      </c>
      <c r="R1756" s="18">
        <f t="shared" si="306"/>
        <v>3531.98</v>
      </c>
      <c r="S1756" s="1">
        <v>8.4460000000000004E-3</v>
      </c>
      <c r="T1756" s="1">
        <v>-4.0999999999999999E-4</v>
      </c>
      <c r="U1756" s="4">
        <v>1.0589999999999999</v>
      </c>
      <c r="V1756" s="19">
        <f t="shared" si="309"/>
        <v>10590</v>
      </c>
      <c r="W1756" s="1">
        <v>9.3900000000000008E-3</v>
      </c>
      <c r="X1756" s="1">
        <v>2.8170000000000001E-3</v>
      </c>
      <c r="Y1756" s="5">
        <v>8.2299999999999995E-4</v>
      </c>
      <c r="AA1756" s="1">
        <v>33.408900000000003</v>
      </c>
      <c r="AB1756" s="1">
        <v>64.838700000000003</v>
      </c>
      <c r="AC1756" s="6">
        <v>1.4279E-2</v>
      </c>
      <c r="AD1756" s="21">
        <f t="shared" si="307"/>
        <v>142.79</v>
      </c>
      <c r="AE1756" s="1">
        <v>6.0879999999999997E-3</v>
      </c>
      <c r="AF1756" s="1">
        <v>-3.3E-4</v>
      </c>
      <c r="AG1756" s="1">
        <v>1.2566000000000001E-2</v>
      </c>
      <c r="AH1756" s="1">
        <v>-1.422E-2</v>
      </c>
      <c r="AI1756" s="1">
        <v>0</v>
      </c>
      <c r="AJ1756" s="1">
        <v>0</v>
      </c>
      <c r="AK1756" s="1">
        <v>99.8202</v>
      </c>
      <c r="AL1756">
        <v>7.62E-3</v>
      </c>
      <c r="AM1756">
        <v>9.5899999999999996E-3</v>
      </c>
      <c r="AN1756">
        <v>5.9690000000000003E-3</v>
      </c>
      <c r="AO1756">
        <v>1.4599999999999999E-3</v>
      </c>
      <c r="AP1756" s="7">
        <v>3.8544000000000002E-2</v>
      </c>
      <c r="AQ1756">
        <v>0.15269199999999999</v>
      </c>
      <c r="AR1756">
        <v>5.1980000000000004E-3</v>
      </c>
      <c r="AS1756">
        <v>-2.7E-4</v>
      </c>
      <c r="AT1756">
        <v>0.92142299999999999</v>
      </c>
      <c r="AU1756">
        <f t="shared" si="308"/>
        <v>1.0741149999999999</v>
      </c>
      <c r="AV1756">
        <v>7.7429999999999999E-3</v>
      </c>
      <c r="AW1756">
        <v>2.4919999999999999E-3</v>
      </c>
      <c r="AX1756" s="8">
        <v>5.7300000000000005E-4</v>
      </c>
      <c r="AY1756">
        <v>50.630200000000002</v>
      </c>
      <c r="AZ1756">
        <v>48.197099999999999</v>
      </c>
      <c r="BA1756" s="9">
        <v>9.5589999999999998E-3</v>
      </c>
      <c r="BC1756">
        <v>8.345E-3</v>
      </c>
      <c r="BD1756">
        <v>-1.2999999999999999E-4</v>
      </c>
      <c r="BE1756">
        <v>5.3179999999999998E-3</v>
      </c>
      <c r="BF1756">
        <v>-3.4399999999999999E-3</v>
      </c>
      <c r="BG1756">
        <v>0</v>
      </c>
      <c r="BH1756">
        <v>0</v>
      </c>
      <c r="BI1756" s="22"/>
    </row>
    <row r="1757" spans="1:61" x14ac:dyDescent="0.25">
      <c r="A1757" t="s">
        <v>281</v>
      </c>
      <c r="B1757" t="s">
        <v>273</v>
      </c>
      <c r="C1757">
        <v>4</v>
      </c>
      <c r="D1757">
        <v>124</v>
      </c>
      <c r="E1757">
        <v>40</v>
      </c>
      <c r="F1757">
        <v>20</v>
      </c>
      <c r="G1757">
        <v>100</v>
      </c>
      <c r="H1757">
        <v>3</v>
      </c>
      <c r="I1757">
        <v>888</v>
      </c>
      <c r="J1757">
        <v>4</v>
      </c>
      <c r="K1757" s="1">
        <v>3.7741999999999998E-2</v>
      </c>
      <c r="L1757" s="1">
        <v>1.2154999999999999E-2</v>
      </c>
      <c r="M1757" s="1">
        <v>4.7549999999999997E-3</v>
      </c>
      <c r="N1757" s="1">
        <v>-3.5699999999999998E-3</v>
      </c>
      <c r="O1757" s="2">
        <v>2.2252999999999998E-2</v>
      </c>
      <c r="P1757" s="17">
        <f t="shared" si="305"/>
        <v>222.52999999999997</v>
      </c>
      <c r="Q1757" s="3">
        <v>0.46157399999999998</v>
      </c>
      <c r="R1757" s="18">
        <f t="shared" si="306"/>
        <v>4615.74</v>
      </c>
      <c r="S1757" s="1">
        <v>7.8300000000000002E-3</v>
      </c>
      <c r="T1757" s="1">
        <v>5.927E-3</v>
      </c>
      <c r="U1757" s="4">
        <v>1.4846699999999999</v>
      </c>
      <c r="V1757" s="19">
        <f t="shared" si="309"/>
        <v>14846.699999999999</v>
      </c>
      <c r="W1757" s="1">
        <v>8.038E-3</v>
      </c>
      <c r="X1757" s="1">
        <v>1.7619999999999999E-3</v>
      </c>
      <c r="Y1757" s="5">
        <v>-9.2200000000000008E-3</v>
      </c>
      <c r="AA1757" s="1">
        <v>33.4621</v>
      </c>
      <c r="AB1757" s="1">
        <v>64.349400000000003</v>
      </c>
      <c r="AC1757" s="6">
        <v>-8.7000000000000001E-4</v>
      </c>
      <c r="AD1757" s="21">
        <f t="shared" si="307"/>
        <v>-8.6999999999999993</v>
      </c>
      <c r="AE1757" s="1">
        <v>2.245E-3</v>
      </c>
      <c r="AF1757" s="1">
        <v>1.521E-3</v>
      </c>
      <c r="AG1757" s="1">
        <v>3.7000000000000002E-3</v>
      </c>
      <c r="AH1757" s="1">
        <v>1.529E-2</v>
      </c>
      <c r="AI1757" s="1">
        <v>0</v>
      </c>
      <c r="AJ1757" s="1">
        <v>0</v>
      </c>
      <c r="AK1757" s="1">
        <v>99.8673</v>
      </c>
      <c r="AL1757">
        <v>8.8439999999999994E-3</v>
      </c>
      <c r="AM1757">
        <v>5.4710000000000002E-3</v>
      </c>
      <c r="AN1757">
        <v>1.8959999999999999E-3</v>
      </c>
      <c r="AO1757">
        <v>-2.9499999999999999E-3</v>
      </c>
      <c r="AP1757" s="7">
        <v>1.7002E-2</v>
      </c>
      <c r="AQ1757">
        <v>0.199376</v>
      </c>
      <c r="AR1757">
        <v>4.8139999999999997E-3</v>
      </c>
      <c r="AS1757">
        <v>3.8409999999999998E-3</v>
      </c>
      <c r="AT1757">
        <v>1.29071</v>
      </c>
      <c r="AU1757">
        <f t="shared" si="308"/>
        <v>1.490086</v>
      </c>
      <c r="AV1757">
        <v>6.6220000000000003E-3</v>
      </c>
      <c r="AW1757">
        <v>1.557E-3</v>
      </c>
      <c r="AX1757" s="8">
        <v>-6.4200000000000004E-3</v>
      </c>
      <c r="AY1757">
        <v>50.667999999999999</v>
      </c>
      <c r="AZ1757">
        <v>47.792900000000003</v>
      </c>
      <c r="BA1757" s="9">
        <v>-5.8E-4</v>
      </c>
      <c r="BC1757">
        <v>3.0739999999999999E-3</v>
      </c>
      <c r="BD1757">
        <v>6.2200000000000005E-4</v>
      </c>
      <c r="BE1757">
        <v>1.565E-3</v>
      </c>
      <c r="BF1757">
        <v>3.7009999999999999E-3</v>
      </c>
      <c r="BG1757">
        <v>0</v>
      </c>
      <c r="BH1757">
        <v>0</v>
      </c>
      <c r="BI1757" s="22"/>
    </row>
    <row r="1758" spans="1:61" x14ac:dyDescent="0.25">
      <c r="A1758" t="s">
        <v>281</v>
      </c>
      <c r="B1758" t="s">
        <v>273</v>
      </c>
      <c r="C1758">
        <v>5</v>
      </c>
      <c r="D1758">
        <v>124</v>
      </c>
      <c r="E1758">
        <v>40</v>
      </c>
      <c r="F1758">
        <v>20</v>
      </c>
      <c r="G1758">
        <v>100</v>
      </c>
      <c r="H1758">
        <v>3</v>
      </c>
      <c r="I1758">
        <v>889</v>
      </c>
      <c r="J1758">
        <v>5</v>
      </c>
      <c r="K1758" s="1">
        <v>1.7249E-2</v>
      </c>
      <c r="L1758" s="1">
        <v>8.1060000000000004E-3</v>
      </c>
      <c r="M1758" s="1">
        <v>1.2319999999999999E-2</v>
      </c>
      <c r="N1758" s="1">
        <v>-3.4399999999999999E-3</v>
      </c>
      <c r="O1758" s="2">
        <v>3.6403999999999999E-2</v>
      </c>
      <c r="P1758" s="17">
        <f t="shared" si="305"/>
        <v>364.03999999999996</v>
      </c>
      <c r="Q1758" s="3">
        <v>0.35454400000000003</v>
      </c>
      <c r="R1758" s="18">
        <f t="shared" si="306"/>
        <v>3545.44</v>
      </c>
      <c r="S1758" s="1">
        <v>7.254E-3</v>
      </c>
      <c r="T1758" s="1">
        <v>4.7699999999999999E-4</v>
      </c>
      <c r="U1758" s="4">
        <v>1.2344999999999999</v>
      </c>
      <c r="V1758" s="19">
        <f t="shared" si="309"/>
        <v>12345</v>
      </c>
      <c r="W1758" s="1">
        <v>1.149E-2</v>
      </c>
      <c r="X1758" s="1">
        <v>-1.2999999999999999E-4</v>
      </c>
      <c r="Y1758" s="5">
        <v>-9.7999999999999997E-4</v>
      </c>
      <c r="AA1758" s="1">
        <v>33.113100000000003</v>
      </c>
      <c r="AB1758" s="1">
        <v>64.740300000000005</v>
      </c>
      <c r="AC1758" s="6">
        <v>1.0321E-2</v>
      </c>
      <c r="AD1758" s="21">
        <f t="shared" si="307"/>
        <v>103.21000000000001</v>
      </c>
      <c r="AE1758" s="1">
        <v>5.04E-4</v>
      </c>
      <c r="AF1758" s="1">
        <v>1.1004999999999999E-2</v>
      </c>
      <c r="AG1758" s="1">
        <v>1.2849999999999999E-3</v>
      </c>
      <c r="AH1758" s="1">
        <v>6.6169999999999996E-3</v>
      </c>
      <c r="AI1758" s="1">
        <v>0</v>
      </c>
      <c r="AJ1758" s="1">
        <v>0</v>
      </c>
      <c r="AK1758" s="1">
        <v>99.561000000000007</v>
      </c>
      <c r="AL1758">
        <v>4.0619999999999996E-3</v>
      </c>
      <c r="AM1758">
        <v>3.666E-3</v>
      </c>
      <c r="AN1758">
        <v>4.9370000000000004E-3</v>
      </c>
      <c r="AO1758">
        <v>-2.8600000000000001E-3</v>
      </c>
      <c r="AP1758" s="7">
        <v>2.7949000000000002E-2</v>
      </c>
      <c r="AQ1758">
        <v>0.153892</v>
      </c>
      <c r="AR1758">
        <v>4.4819999999999999E-3</v>
      </c>
      <c r="AS1758">
        <v>3.1100000000000002E-4</v>
      </c>
      <c r="AT1758">
        <v>1.07846</v>
      </c>
      <c r="AU1758">
        <f t="shared" si="308"/>
        <v>1.2323519999999999</v>
      </c>
      <c r="AV1758">
        <v>9.5119999999999996E-3</v>
      </c>
      <c r="AW1758">
        <v>-1.2E-4</v>
      </c>
      <c r="AX1758" s="8">
        <v>-6.8999999999999997E-4</v>
      </c>
      <c r="AY1758">
        <v>50.3842</v>
      </c>
      <c r="AZ1758">
        <v>48.317900000000002</v>
      </c>
      <c r="BA1758" s="9">
        <v>6.9369999999999996E-3</v>
      </c>
      <c r="BC1758">
        <v>6.9399999999999996E-4</v>
      </c>
      <c r="BD1758">
        <v>4.5240000000000002E-3</v>
      </c>
      <c r="BE1758">
        <v>5.4600000000000004E-4</v>
      </c>
      <c r="BF1758">
        <v>1.6100000000000001E-3</v>
      </c>
      <c r="BG1758">
        <v>0</v>
      </c>
      <c r="BH1758">
        <v>0</v>
      </c>
      <c r="BI1758" s="22"/>
    </row>
    <row r="1759" spans="1:61" x14ac:dyDescent="0.25">
      <c r="A1759" s="23" t="s">
        <v>281</v>
      </c>
      <c r="B1759" t="s">
        <v>273</v>
      </c>
      <c r="C1759" s="23">
        <v>6</v>
      </c>
      <c r="D1759" s="23">
        <v>124</v>
      </c>
      <c r="E1759" s="23">
        <v>40</v>
      </c>
      <c r="F1759" s="23">
        <v>20</v>
      </c>
      <c r="G1759" s="23">
        <v>100</v>
      </c>
      <c r="H1759" s="23">
        <v>3</v>
      </c>
      <c r="I1759" s="23">
        <v>890</v>
      </c>
      <c r="J1759" s="23">
        <v>6</v>
      </c>
      <c r="K1759" s="24">
        <v>2.9725000000000001E-2</v>
      </c>
      <c r="L1759" s="24">
        <v>3.1607000000000003E-2</v>
      </c>
      <c r="M1759" s="24">
        <v>3.4985000000000002E-2</v>
      </c>
      <c r="N1759" s="24">
        <v>-3.4299999999999999E-3</v>
      </c>
      <c r="O1759" s="25">
        <v>3.8878000000000003E-2</v>
      </c>
      <c r="P1759" s="17">
        <f t="shared" si="305"/>
        <v>388.78000000000003</v>
      </c>
      <c r="Q1759" s="26">
        <v>0.37815900000000002</v>
      </c>
      <c r="R1759" s="18">
        <f t="shared" si="306"/>
        <v>3781.59</v>
      </c>
      <c r="S1759" s="24">
        <v>5.4850000000000003E-3</v>
      </c>
      <c r="T1759" s="24">
        <v>-1.57E-3</v>
      </c>
      <c r="U1759" s="27">
        <v>1.09396</v>
      </c>
      <c r="V1759" s="19">
        <f t="shared" si="309"/>
        <v>10939.6</v>
      </c>
      <c r="W1759" s="24">
        <v>3.9579999999999997E-3</v>
      </c>
      <c r="X1759" s="24">
        <v>-1.6000000000000001E-4</v>
      </c>
      <c r="Y1759" s="28">
        <v>-3.0500000000000002E-3</v>
      </c>
      <c r="Z1759" s="28"/>
      <c r="AA1759" s="24">
        <v>33.076999999999998</v>
      </c>
      <c r="AB1759" s="24">
        <v>64.072900000000004</v>
      </c>
      <c r="AC1759" s="29">
        <v>-3.8000000000000002E-4</v>
      </c>
      <c r="AD1759" s="21">
        <f t="shared" si="307"/>
        <v>-3.8000000000000003</v>
      </c>
      <c r="AE1759" s="24">
        <v>-1.82E-3</v>
      </c>
      <c r="AF1759" s="24">
        <v>5.9290000000000002E-3</v>
      </c>
      <c r="AG1759" s="24">
        <v>4.9550000000000002E-3</v>
      </c>
      <c r="AH1759" s="24">
        <v>-2.453E-2</v>
      </c>
      <c r="AI1759" s="24">
        <v>0</v>
      </c>
      <c r="AJ1759" s="24">
        <v>0</v>
      </c>
      <c r="AK1759" s="24">
        <v>98.742599999999996</v>
      </c>
      <c r="AL1759" s="23">
        <v>7.0470000000000003E-3</v>
      </c>
      <c r="AM1759" s="23">
        <v>1.4392E-2</v>
      </c>
      <c r="AN1759" s="23">
        <v>1.4114E-2</v>
      </c>
      <c r="AO1759" s="23">
        <v>-2.8700000000000002E-3</v>
      </c>
      <c r="AP1759" s="30">
        <v>3.005E-2</v>
      </c>
      <c r="AQ1759" s="23">
        <v>0.16524900000000001</v>
      </c>
      <c r="AR1759" s="23">
        <v>3.4120000000000001E-3</v>
      </c>
      <c r="AS1759" s="23">
        <v>-1.0300000000000001E-3</v>
      </c>
      <c r="AT1759" s="23">
        <v>0.96212699999999995</v>
      </c>
      <c r="AU1759">
        <f t="shared" si="308"/>
        <v>1.1273759999999999</v>
      </c>
      <c r="AV1759" s="23">
        <v>3.2989999999999998E-3</v>
      </c>
      <c r="AW1759" s="23">
        <v>-1.4999999999999999E-4</v>
      </c>
      <c r="AX1759" s="31">
        <v>-2.15E-3</v>
      </c>
      <c r="AY1759" s="23">
        <v>50.668500000000002</v>
      </c>
      <c r="AZ1759" s="23">
        <v>48.142200000000003</v>
      </c>
      <c r="BA1759" s="32">
        <v>-2.5999999999999998E-4</v>
      </c>
      <c r="BB1759" s="82"/>
      <c r="BC1759" s="23">
        <v>-2.5200000000000001E-3</v>
      </c>
      <c r="BD1759" s="23">
        <v>2.454E-3</v>
      </c>
      <c r="BE1759" s="23">
        <v>2.1199999999999999E-3</v>
      </c>
      <c r="BF1759" s="23">
        <v>-6.0099999999999997E-3</v>
      </c>
      <c r="BG1759" s="23">
        <v>0</v>
      </c>
      <c r="BH1759" s="23">
        <v>0</v>
      </c>
      <c r="BI1759" s="22"/>
    </row>
    <row r="1760" spans="1:61" x14ac:dyDescent="0.25">
      <c r="A1760" t="s">
        <v>282</v>
      </c>
      <c r="B1760" t="s">
        <v>273</v>
      </c>
      <c r="C1760">
        <v>1</v>
      </c>
      <c r="D1760">
        <v>125</v>
      </c>
      <c r="E1760">
        <v>40</v>
      </c>
      <c r="F1760">
        <v>20</v>
      </c>
      <c r="G1760">
        <v>100</v>
      </c>
      <c r="H1760">
        <v>3</v>
      </c>
      <c r="I1760">
        <v>891</v>
      </c>
      <c r="J1760">
        <v>1</v>
      </c>
      <c r="K1760" s="1">
        <v>5.5863000000000003E-2</v>
      </c>
      <c r="L1760" s="1">
        <v>4.2013000000000002E-2</v>
      </c>
      <c r="M1760" s="1">
        <v>9.6815999999999999E-2</v>
      </c>
      <c r="N1760" s="1">
        <v>-2.2300000000000002E-3</v>
      </c>
      <c r="O1760" s="2">
        <v>0.15842300000000001</v>
      </c>
      <c r="P1760" s="17">
        <f t="shared" si="305"/>
        <v>1584.23</v>
      </c>
      <c r="Q1760" s="3">
        <v>0.29957600000000001</v>
      </c>
      <c r="R1760" s="18">
        <f t="shared" si="306"/>
        <v>2995.76</v>
      </c>
      <c r="S1760" s="1">
        <v>5.3330000000000001E-3</v>
      </c>
      <c r="T1760" s="1">
        <v>3.156E-3</v>
      </c>
      <c r="U1760" s="4">
        <v>1.1659999999999999</v>
      </c>
      <c r="V1760" s="19">
        <f t="shared" si="309"/>
        <v>11660</v>
      </c>
      <c r="W1760" s="1">
        <v>1.6653999999999999E-2</v>
      </c>
      <c r="X1760" s="1">
        <v>7.8200000000000003E-4</v>
      </c>
      <c r="Y1760" s="5">
        <v>-4.2999999999999999E-4</v>
      </c>
      <c r="AA1760" s="1">
        <v>33.228499999999997</v>
      </c>
      <c r="AB1760" s="1">
        <v>63.861899999999999</v>
      </c>
      <c r="AC1760" s="6">
        <v>3.8262999999999998E-2</v>
      </c>
      <c r="AD1760" s="21">
        <f t="shared" si="307"/>
        <v>382.63</v>
      </c>
      <c r="AE1760" s="1">
        <v>1.2340000000000001E-3</v>
      </c>
      <c r="AF1760" s="1">
        <v>1.8220000000000001E-3</v>
      </c>
      <c r="AG1760" s="1">
        <v>1.5273E-2</v>
      </c>
      <c r="AH1760" s="1">
        <v>-5.6600000000000001E-3</v>
      </c>
      <c r="AI1760" s="1">
        <v>0</v>
      </c>
      <c r="AJ1760" s="1">
        <v>0</v>
      </c>
      <c r="AK1760" s="1">
        <v>98.9833</v>
      </c>
      <c r="AL1760">
        <v>1.3205E-2</v>
      </c>
      <c r="AM1760">
        <v>1.9075999999999999E-2</v>
      </c>
      <c r="AN1760">
        <v>3.8946000000000001E-2</v>
      </c>
      <c r="AO1760">
        <v>-1.8600000000000001E-3</v>
      </c>
      <c r="AP1760" s="7">
        <v>0.122102</v>
      </c>
      <c r="AQ1760">
        <v>0.13053600000000001</v>
      </c>
      <c r="AR1760">
        <v>3.3080000000000002E-3</v>
      </c>
      <c r="AS1760">
        <v>2.0630000000000002E-3</v>
      </c>
      <c r="AT1760">
        <v>1.0225599999999999</v>
      </c>
      <c r="AU1760">
        <f t="shared" si="308"/>
        <v>1.1530959999999999</v>
      </c>
      <c r="AV1760">
        <v>1.384E-2</v>
      </c>
      <c r="AW1760">
        <v>6.9700000000000003E-4</v>
      </c>
      <c r="AX1760" s="8">
        <v>-2.9999999999999997E-4</v>
      </c>
      <c r="AY1760">
        <v>50.755600000000001</v>
      </c>
      <c r="AZ1760">
        <v>47.846899999999998</v>
      </c>
      <c r="BA1760" s="9">
        <v>2.5817E-2</v>
      </c>
      <c r="BC1760">
        <v>1.704E-3</v>
      </c>
      <c r="BD1760">
        <v>7.5199999999999996E-4</v>
      </c>
      <c r="BE1760">
        <v>6.515E-3</v>
      </c>
      <c r="BF1760">
        <v>-1.3799999999999999E-3</v>
      </c>
      <c r="BG1760">
        <v>0</v>
      </c>
      <c r="BH1760">
        <v>0</v>
      </c>
      <c r="BI1760" s="22"/>
    </row>
    <row r="1761" spans="1:61" x14ac:dyDescent="0.25">
      <c r="A1761" t="s">
        <v>282</v>
      </c>
      <c r="B1761" t="s">
        <v>273</v>
      </c>
      <c r="C1761">
        <v>2</v>
      </c>
      <c r="D1761">
        <v>125</v>
      </c>
      <c r="E1761">
        <v>40</v>
      </c>
      <c r="F1761">
        <v>20</v>
      </c>
      <c r="G1761">
        <v>100</v>
      </c>
      <c r="H1761">
        <v>3</v>
      </c>
      <c r="I1761">
        <v>892</v>
      </c>
      <c r="J1761">
        <v>2</v>
      </c>
      <c r="K1761" s="1">
        <v>2.3661999999999999E-2</v>
      </c>
      <c r="L1761" s="1">
        <v>1.6205000000000001E-2</v>
      </c>
      <c r="M1761" s="1">
        <v>1.1390000000000001E-2</v>
      </c>
      <c r="N1761" s="1">
        <v>-4.0600000000000002E-3</v>
      </c>
      <c r="O1761" s="2">
        <v>4.2921000000000001E-2</v>
      </c>
      <c r="P1761" s="17">
        <f t="shared" si="305"/>
        <v>429.21000000000004</v>
      </c>
      <c r="Q1761" s="3">
        <v>0.369753</v>
      </c>
      <c r="R1761" s="18">
        <f t="shared" si="306"/>
        <v>3697.53</v>
      </c>
      <c r="S1761" s="1">
        <v>6.2589999999999998E-3</v>
      </c>
      <c r="T1761" s="1">
        <v>4.6600000000000001E-3</v>
      </c>
      <c r="U1761" s="4">
        <v>1.06206</v>
      </c>
      <c r="V1761" s="19">
        <f t="shared" si="309"/>
        <v>10620.6</v>
      </c>
      <c r="W1761" s="1">
        <v>9.1970000000000003E-3</v>
      </c>
      <c r="X1761" s="1">
        <v>4.5189999999999996E-3</v>
      </c>
      <c r="Y1761" s="5">
        <v>-3.0699999999999998E-3</v>
      </c>
      <c r="AA1761" s="1">
        <v>33.186999999999998</v>
      </c>
      <c r="AB1761" s="1">
        <v>64.223600000000005</v>
      </c>
      <c r="AC1761" s="6">
        <v>6.8149999999999999E-3</v>
      </c>
      <c r="AD1761" s="21">
        <f t="shared" si="307"/>
        <v>68.150000000000006</v>
      </c>
      <c r="AE1761" s="1">
        <v>2.0699999999999998E-3</v>
      </c>
      <c r="AF1761" s="1">
        <v>2.6749999999999999E-3</v>
      </c>
      <c r="AG1761" s="1">
        <v>7.4689999999999999E-3</v>
      </c>
      <c r="AH1761" s="1">
        <v>-2.878E-2</v>
      </c>
      <c r="AI1761" s="1">
        <v>0</v>
      </c>
      <c r="AJ1761" s="1">
        <v>0</v>
      </c>
      <c r="AK1761" s="1">
        <v>98.944299999999998</v>
      </c>
      <c r="AL1761">
        <v>5.5950000000000001E-3</v>
      </c>
      <c r="AM1761">
        <v>7.3600000000000002E-3</v>
      </c>
      <c r="AN1761">
        <v>4.5830000000000003E-3</v>
      </c>
      <c r="AO1761">
        <v>-3.3899999999999998E-3</v>
      </c>
      <c r="AP1761" s="7">
        <v>3.3090000000000001E-2</v>
      </c>
      <c r="AQ1761">
        <v>0.161162</v>
      </c>
      <c r="AR1761">
        <v>3.8830000000000002E-3</v>
      </c>
      <c r="AS1761">
        <v>3.0469999999999998E-3</v>
      </c>
      <c r="AT1761">
        <v>0.93167900000000003</v>
      </c>
      <c r="AU1761">
        <f t="shared" si="308"/>
        <v>1.092841</v>
      </c>
      <c r="AV1761">
        <v>7.6449999999999999E-3</v>
      </c>
      <c r="AW1761">
        <v>4.0299999999999997E-3</v>
      </c>
      <c r="AX1761" s="8">
        <v>-2.16E-3</v>
      </c>
      <c r="AY1761">
        <v>50.706899999999997</v>
      </c>
      <c r="AZ1761">
        <v>48.131799999999998</v>
      </c>
      <c r="BA1761" s="9">
        <v>4.5999999999999999E-3</v>
      </c>
      <c r="BC1761">
        <v>2.8600000000000001E-3</v>
      </c>
      <c r="BD1761">
        <v>1.1039999999999999E-3</v>
      </c>
      <c r="BE1761">
        <v>3.1870000000000002E-3</v>
      </c>
      <c r="BF1761">
        <v>-7.0299999999999998E-3</v>
      </c>
      <c r="BG1761">
        <v>0</v>
      </c>
      <c r="BH1761">
        <v>0</v>
      </c>
      <c r="BI1761" s="22"/>
    </row>
    <row r="1762" spans="1:61" x14ac:dyDescent="0.25">
      <c r="A1762" t="s">
        <v>282</v>
      </c>
      <c r="B1762" t="s">
        <v>273</v>
      </c>
      <c r="C1762">
        <v>3</v>
      </c>
      <c r="D1762">
        <v>125</v>
      </c>
      <c r="E1762">
        <v>40</v>
      </c>
      <c r="F1762">
        <v>20</v>
      </c>
      <c r="G1762">
        <v>100</v>
      </c>
      <c r="H1762">
        <v>3</v>
      </c>
      <c r="I1762">
        <v>893</v>
      </c>
      <c r="J1762">
        <v>3</v>
      </c>
      <c r="K1762" s="1">
        <v>2.4549999999999999E-2</v>
      </c>
      <c r="L1762" s="1">
        <v>3.3217999999999998E-2</v>
      </c>
      <c r="M1762" s="1">
        <v>4.8973999999999997E-2</v>
      </c>
      <c r="N1762" s="1">
        <v>-5.2700000000000004E-3</v>
      </c>
      <c r="O1762" s="2">
        <v>8.6437E-2</v>
      </c>
      <c r="P1762" s="17">
        <f t="shared" si="305"/>
        <v>864.37</v>
      </c>
      <c r="Q1762" s="3">
        <v>0.49412800000000001</v>
      </c>
      <c r="R1762" s="18">
        <f t="shared" si="306"/>
        <v>4941.28</v>
      </c>
      <c r="S1762" s="1">
        <v>7.809E-3</v>
      </c>
      <c r="T1762" s="1">
        <v>2.49E-3</v>
      </c>
      <c r="U1762" s="4">
        <v>1.5519499999999999</v>
      </c>
      <c r="V1762" s="19">
        <f t="shared" si="309"/>
        <v>15519.5</v>
      </c>
      <c r="W1762" s="1">
        <v>1.7609E-2</v>
      </c>
      <c r="X1762" s="1">
        <v>2.0279999999999999E-3</v>
      </c>
      <c r="Y1762" s="5">
        <v>-1.3999999999999999E-4</v>
      </c>
      <c r="AA1762" s="1">
        <v>33.2898</v>
      </c>
      <c r="AB1762" s="1">
        <v>64.511200000000002</v>
      </c>
      <c r="AC1762" s="6">
        <v>1.7167000000000002E-2</v>
      </c>
      <c r="AD1762" s="21">
        <f t="shared" si="307"/>
        <v>171.67000000000002</v>
      </c>
      <c r="AE1762" s="1">
        <v>4.0749999999999996E-3</v>
      </c>
      <c r="AF1762" s="1">
        <v>1.7689E-2</v>
      </c>
      <c r="AG1762" s="1">
        <v>1.1674E-2</v>
      </c>
      <c r="AH1762" s="1">
        <v>-4.5269999999999998E-2</v>
      </c>
      <c r="AI1762" s="1">
        <v>0</v>
      </c>
      <c r="AJ1762" s="1">
        <v>0</v>
      </c>
      <c r="AK1762" s="1">
        <v>100.07</v>
      </c>
      <c r="AL1762">
        <v>5.751E-3</v>
      </c>
      <c r="AM1762">
        <v>1.4947E-2</v>
      </c>
      <c r="AN1762">
        <v>1.9525000000000001E-2</v>
      </c>
      <c r="AO1762">
        <v>-4.3600000000000002E-3</v>
      </c>
      <c r="AP1762" s="7">
        <v>6.6022999999999998E-2</v>
      </c>
      <c r="AQ1762">
        <v>0.21338299999999999</v>
      </c>
      <c r="AR1762">
        <v>4.8009999999999997E-3</v>
      </c>
      <c r="AS1762">
        <v>1.6130000000000001E-3</v>
      </c>
      <c r="AT1762">
        <v>1.3488599999999999</v>
      </c>
      <c r="AU1762">
        <f t="shared" si="308"/>
        <v>1.562243</v>
      </c>
      <c r="AV1762">
        <v>1.4503E-2</v>
      </c>
      <c r="AW1762">
        <v>1.792E-3</v>
      </c>
      <c r="AX1762" s="8">
        <v>-1E-4</v>
      </c>
      <c r="AY1762">
        <v>50.394100000000002</v>
      </c>
      <c r="AZ1762">
        <v>47.9009</v>
      </c>
      <c r="BA1762" s="9">
        <v>1.1479E-2</v>
      </c>
      <c r="BC1762">
        <v>5.5789999999999998E-3</v>
      </c>
      <c r="BD1762">
        <v>7.234E-3</v>
      </c>
      <c r="BE1762">
        <v>4.9350000000000002E-3</v>
      </c>
      <c r="BF1762">
        <v>-1.095E-2</v>
      </c>
      <c r="BG1762">
        <v>0</v>
      </c>
      <c r="BH1762">
        <v>0</v>
      </c>
      <c r="BI1762" s="22"/>
    </row>
    <row r="1763" spans="1:61" x14ac:dyDescent="0.25">
      <c r="A1763" t="s">
        <v>282</v>
      </c>
      <c r="B1763" t="s">
        <v>273</v>
      </c>
      <c r="C1763">
        <v>4</v>
      </c>
      <c r="D1763">
        <v>125</v>
      </c>
      <c r="E1763">
        <v>40</v>
      </c>
      <c r="F1763">
        <v>20</v>
      </c>
      <c r="G1763">
        <v>100</v>
      </c>
      <c r="H1763">
        <v>3</v>
      </c>
      <c r="I1763">
        <v>894</v>
      </c>
      <c r="J1763">
        <v>4</v>
      </c>
      <c r="K1763" s="1">
        <v>3.6436000000000003E-2</v>
      </c>
      <c r="L1763" s="1">
        <v>2.3054000000000002E-2</v>
      </c>
      <c r="M1763" s="1">
        <v>2.0115000000000001E-2</v>
      </c>
      <c r="N1763" s="1">
        <v>-2.0699999999999998E-3</v>
      </c>
      <c r="O1763" s="2">
        <v>5.4344000000000003E-2</v>
      </c>
      <c r="P1763" s="17">
        <f t="shared" si="305"/>
        <v>543.44000000000005</v>
      </c>
      <c r="Q1763" s="3">
        <v>0.50070400000000004</v>
      </c>
      <c r="R1763" s="18">
        <f t="shared" si="306"/>
        <v>5007.04</v>
      </c>
      <c r="S1763" s="1">
        <v>2.323E-3</v>
      </c>
      <c r="T1763" s="1">
        <v>2.0100000000000001E-4</v>
      </c>
      <c r="U1763" s="4">
        <v>1.56491</v>
      </c>
      <c r="V1763" s="19">
        <f t="shared" si="309"/>
        <v>15649.1</v>
      </c>
      <c r="W1763" s="1">
        <v>1.1875E-2</v>
      </c>
      <c r="X1763" s="1">
        <v>2.9819999999999998E-3</v>
      </c>
      <c r="Y1763" s="5">
        <v>-4.0600000000000002E-3</v>
      </c>
      <c r="AA1763" s="1">
        <v>33.402299999999997</v>
      </c>
      <c r="AB1763" s="1">
        <v>64.472399999999993</v>
      </c>
      <c r="AC1763" s="6">
        <v>1.4076999999999999E-2</v>
      </c>
      <c r="AD1763" s="21">
        <f t="shared" si="307"/>
        <v>140.76999999999998</v>
      </c>
      <c r="AE1763" s="1">
        <v>-4.0400000000000002E-3</v>
      </c>
      <c r="AF1763" s="1">
        <v>3.7309999999999999E-3</v>
      </c>
      <c r="AG1763" s="1">
        <v>-5.7200000000000003E-3</v>
      </c>
      <c r="AH1763" s="1">
        <v>-3.3480000000000003E-2</v>
      </c>
      <c r="AI1763" s="1">
        <v>0</v>
      </c>
      <c r="AJ1763" s="1">
        <v>0</v>
      </c>
      <c r="AK1763" s="1">
        <v>100.06</v>
      </c>
      <c r="AL1763">
        <v>8.5290000000000001E-3</v>
      </c>
      <c r="AM1763">
        <v>1.0364999999999999E-2</v>
      </c>
      <c r="AN1763">
        <v>8.0129999999999993E-3</v>
      </c>
      <c r="AO1763">
        <v>-1.7099999999999999E-3</v>
      </c>
      <c r="AP1763" s="7">
        <v>4.1473999999999997E-2</v>
      </c>
      <c r="AQ1763">
        <v>0.21603800000000001</v>
      </c>
      <c r="AR1763">
        <v>1.4270000000000001E-3</v>
      </c>
      <c r="AS1763">
        <v>1.2999999999999999E-4</v>
      </c>
      <c r="AT1763">
        <v>1.3589599999999999</v>
      </c>
      <c r="AU1763">
        <f t="shared" si="308"/>
        <v>1.5749979999999999</v>
      </c>
      <c r="AV1763">
        <v>9.7719999999999994E-3</v>
      </c>
      <c r="AW1763">
        <v>2.6319999999999998E-3</v>
      </c>
      <c r="AX1763" s="8">
        <v>-2.82E-3</v>
      </c>
      <c r="AY1763">
        <v>50.5212</v>
      </c>
      <c r="AZ1763">
        <v>47.831099999999999</v>
      </c>
      <c r="BA1763" s="9">
        <v>9.4050000000000002E-3</v>
      </c>
      <c r="BC1763">
        <v>-5.5199999999999997E-3</v>
      </c>
      <c r="BD1763">
        <v>1.5250000000000001E-3</v>
      </c>
      <c r="BE1763">
        <v>-2.4199999999999998E-3</v>
      </c>
      <c r="BF1763">
        <v>-8.0999999999999996E-3</v>
      </c>
      <c r="BG1763">
        <v>0</v>
      </c>
      <c r="BH1763">
        <v>0</v>
      </c>
      <c r="BI1763" s="22"/>
    </row>
    <row r="1764" spans="1:61" x14ac:dyDescent="0.25">
      <c r="A1764" t="s">
        <v>282</v>
      </c>
      <c r="B1764" t="s">
        <v>273</v>
      </c>
      <c r="C1764">
        <v>5</v>
      </c>
      <c r="D1764">
        <v>125</v>
      </c>
      <c r="E1764">
        <v>40</v>
      </c>
      <c r="F1764">
        <v>20</v>
      </c>
      <c r="G1764">
        <v>100</v>
      </c>
      <c r="H1764">
        <v>3</v>
      </c>
      <c r="I1764">
        <v>895</v>
      </c>
      <c r="J1764">
        <v>5</v>
      </c>
      <c r="K1764" s="1">
        <v>2.2284999999999999E-2</v>
      </c>
      <c r="L1764" s="1">
        <v>2.6917E-2</v>
      </c>
      <c r="M1764" s="1">
        <v>0.14901400000000001</v>
      </c>
      <c r="N1764" s="1">
        <v>-2.5999999999999998E-4</v>
      </c>
      <c r="O1764" s="2">
        <v>0.223138</v>
      </c>
      <c r="P1764" s="17">
        <f t="shared" si="305"/>
        <v>2231.38</v>
      </c>
      <c r="Q1764" s="3">
        <v>0.29891699999999999</v>
      </c>
      <c r="R1764" s="18">
        <f t="shared" si="306"/>
        <v>2989.17</v>
      </c>
      <c r="S1764" s="1">
        <v>3.4880000000000002E-3</v>
      </c>
      <c r="T1764" s="1">
        <v>9.4579999999999994E-3</v>
      </c>
      <c r="U1764" s="4">
        <v>1.1642699999999999</v>
      </c>
      <c r="V1764" s="19">
        <f t="shared" si="309"/>
        <v>11642.699999999999</v>
      </c>
      <c r="W1764" s="1">
        <v>7.0809999999999996E-3</v>
      </c>
      <c r="X1764" s="1">
        <v>1.2E-4</v>
      </c>
      <c r="Y1764" s="5">
        <v>4.3800000000000002E-4</v>
      </c>
      <c r="AA1764" s="1">
        <v>33.436300000000003</v>
      </c>
      <c r="AB1764" s="1">
        <v>64.731499999999997</v>
      </c>
      <c r="AC1764" s="6">
        <v>5.3165999999999998E-2</v>
      </c>
      <c r="AD1764" s="21">
        <f t="shared" si="307"/>
        <v>531.66</v>
      </c>
      <c r="AE1764" s="1">
        <v>4.47E-3</v>
      </c>
      <c r="AF1764" s="1">
        <v>3.8630000000000001E-3</v>
      </c>
      <c r="AG1764" s="1">
        <v>7.4530000000000004E-3</v>
      </c>
      <c r="AH1764" s="1">
        <v>-9.8099999999999993E-3</v>
      </c>
      <c r="AI1764" s="1">
        <v>0</v>
      </c>
      <c r="AJ1764" s="1">
        <v>0</v>
      </c>
      <c r="AK1764" s="1">
        <v>100.13200000000001</v>
      </c>
      <c r="AL1764">
        <v>5.2139999999999999E-3</v>
      </c>
      <c r="AM1764">
        <v>1.2097E-2</v>
      </c>
      <c r="AN1764">
        <v>5.9332999999999997E-2</v>
      </c>
      <c r="AO1764">
        <v>-2.1000000000000001E-4</v>
      </c>
      <c r="AP1764" s="7">
        <v>0.17022399999999999</v>
      </c>
      <c r="AQ1764">
        <v>0.12892000000000001</v>
      </c>
      <c r="AR1764">
        <v>2.1410000000000001E-3</v>
      </c>
      <c r="AS1764">
        <v>6.1199999999999996E-3</v>
      </c>
      <c r="AT1764">
        <v>1.0106200000000001</v>
      </c>
      <c r="AU1764">
        <f t="shared" si="308"/>
        <v>1.13954</v>
      </c>
      <c r="AV1764">
        <v>5.8240000000000002E-3</v>
      </c>
      <c r="AW1764">
        <v>1.06E-4</v>
      </c>
      <c r="AX1764" s="8">
        <v>3.0400000000000002E-4</v>
      </c>
      <c r="AY1764">
        <v>50.5518</v>
      </c>
      <c r="AZ1764">
        <v>48.003599999999999</v>
      </c>
      <c r="BA1764" s="9">
        <v>3.5505000000000002E-2</v>
      </c>
      <c r="BC1764">
        <v>6.1120000000000002E-3</v>
      </c>
      <c r="BD1764">
        <v>1.578E-3</v>
      </c>
      <c r="BE1764">
        <v>3.1470000000000001E-3</v>
      </c>
      <c r="BF1764">
        <v>-2.3700000000000001E-3</v>
      </c>
      <c r="BG1764">
        <v>0</v>
      </c>
      <c r="BH1764">
        <v>0</v>
      </c>
      <c r="BI1764" s="22"/>
    </row>
    <row r="1765" spans="1:61" x14ac:dyDescent="0.25">
      <c r="A1765" t="s">
        <v>282</v>
      </c>
      <c r="B1765" t="s">
        <v>273</v>
      </c>
      <c r="C1765">
        <v>6</v>
      </c>
      <c r="D1765">
        <v>125</v>
      </c>
      <c r="E1765">
        <v>40</v>
      </c>
      <c r="F1765">
        <v>20</v>
      </c>
      <c r="G1765">
        <v>100</v>
      </c>
      <c r="H1765">
        <v>3</v>
      </c>
      <c r="I1765">
        <v>896</v>
      </c>
      <c r="J1765">
        <v>6</v>
      </c>
      <c r="K1765" s="1">
        <v>5.7652000000000002E-2</v>
      </c>
      <c r="L1765" s="1">
        <v>2.8263E-2</v>
      </c>
      <c r="M1765" s="1">
        <v>3.2816999999999999E-2</v>
      </c>
      <c r="N1765" s="1">
        <v>-5.4200000000000003E-3</v>
      </c>
      <c r="O1765" s="2">
        <v>6.7171999999999996E-2</v>
      </c>
      <c r="P1765" s="17">
        <f t="shared" si="305"/>
        <v>671.71999999999991</v>
      </c>
      <c r="Q1765" s="3">
        <v>0.388679</v>
      </c>
      <c r="R1765" s="18">
        <f t="shared" si="306"/>
        <v>3886.79</v>
      </c>
      <c r="S1765" s="1">
        <v>1.1237E-2</v>
      </c>
      <c r="T1765" s="1">
        <v>5.1240000000000001E-3</v>
      </c>
      <c r="U1765" s="4">
        <v>1.1672499999999999</v>
      </c>
      <c r="V1765" s="19">
        <f t="shared" si="309"/>
        <v>11672.499999999998</v>
      </c>
      <c r="W1765" s="1">
        <v>5.8630000000000002E-3</v>
      </c>
      <c r="X1765" s="1">
        <v>3.2910000000000001E-3</v>
      </c>
      <c r="Y1765" s="5">
        <v>-6.9699999999999996E-3</v>
      </c>
      <c r="AA1765" s="1">
        <v>33.311300000000003</v>
      </c>
      <c r="AB1765" s="1">
        <v>64.572100000000006</v>
      </c>
      <c r="AC1765" s="6">
        <v>2.0650999999999999E-2</v>
      </c>
      <c r="AD1765" s="21">
        <f t="shared" si="307"/>
        <v>206.51</v>
      </c>
      <c r="AE1765" s="1">
        <v>8.4899999999999993E-3</v>
      </c>
      <c r="AF1765" s="1">
        <v>1.2961E-2</v>
      </c>
      <c r="AG1765" s="1">
        <v>2.0091000000000001E-2</v>
      </c>
      <c r="AH1765" s="1">
        <v>-3.1029999999999999E-2</v>
      </c>
      <c r="AI1765" s="1">
        <v>0</v>
      </c>
      <c r="AJ1765" s="1">
        <v>0</v>
      </c>
      <c r="AK1765" s="1">
        <v>99.669600000000003</v>
      </c>
      <c r="AL1765">
        <v>1.3549E-2</v>
      </c>
      <c r="AM1765">
        <v>1.2758E-2</v>
      </c>
      <c r="AN1765">
        <v>1.3125E-2</v>
      </c>
      <c r="AO1765">
        <v>-4.4999999999999997E-3</v>
      </c>
      <c r="AP1765" s="7">
        <v>5.1470000000000002E-2</v>
      </c>
      <c r="AQ1765">
        <v>0.168375</v>
      </c>
      <c r="AR1765">
        <v>6.9300000000000004E-3</v>
      </c>
      <c r="AS1765">
        <v>3.3300000000000001E-3</v>
      </c>
      <c r="AT1765">
        <v>1.01769</v>
      </c>
      <c r="AU1765">
        <f t="shared" si="308"/>
        <v>1.1860649999999999</v>
      </c>
      <c r="AV1765">
        <v>4.8440000000000002E-3</v>
      </c>
      <c r="AW1765">
        <v>2.9160000000000002E-3</v>
      </c>
      <c r="AX1765" s="8">
        <v>-4.8700000000000002E-3</v>
      </c>
      <c r="AY1765">
        <v>50.585500000000003</v>
      </c>
      <c r="AZ1765">
        <v>48.097099999999998</v>
      </c>
      <c r="BA1765" s="9">
        <v>1.3852E-2</v>
      </c>
      <c r="BC1765">
        <v>1.166E-2</v>
      </c>
      <c r="BD1765">
        <v>5.3169999999999997E-3</v>
      </c>
      <c r="BE1765">
        <v>8.5199999999999998E-3</v>
      </c>
      <c r="BF1765">
        <v>-7.5300000000000002E-3</v>
      </c>
      <c r="BG1765">
        <v>0</v>
      </c>
      <c r="BH1765">
        <v>0</v>
      </c>
      <c r="BI1765" s="22"/>
    </row>
    <row r="1766" spans="1:61" x14ac:dyDescent="0.25">
      <c r="A1766" t="s">
        <v>282</v>
      </c>
      <c r="B1766" t="s">
        <v>273</v>
      </c>
      <c r="C1766">
        <v>7</v>
      </c>
      <c r="D1766">
        <v>125</v>
      </c>
      <c r="E1766">
        <v>40</v>
      </c>
      <c r="F1766">
        <v>20</v>
      </c>
      <c r="G1766">
        <v>100</v>
      </c>
      <c r="H1766">
        <v>3</v>
      </c>
      <c r="I1766">
        <v>897</v>
      </c>
      <c r="J1766">
        <v>7</v>
      </c>
      <c r="K1766" s="1">
        <v>1.5526999999999999E-2</v>
      </c>
      <c r="L1766" s="1">
        <v>1.2074E-2</v>
      </c>
      <c r="M1766" s="1">
        <v>1.7631999999999998E-2</v>
      </c>
      <c r="N1766" s="1">
        <v>2.41E-4</v>
      </c>
      <c r="O1766" s="2">
        <v>2.8615000000000002E-2</v>
      </c>
      <c r="P1766" s="17">
        <f t="shared" si="305"/>
        <v>286.15000000000003</v>
      </c>
      <c r="Q1766" s="3">
        <v>0.36818400000000001</v>
      </c>
      <c r="R1766" s="18">
        <f t="shared" si="306"/>
        <v>3681.84</v>
      </c>
      <c r="S1766" s="1">
        <v>6.9950000000000003E-3</v>
      </c>
      <c r="T1766" s="1">
        <v>6.7980000000000002E-3</v>
      </c>
      <c r="U1766" s="4">
        <v>1.2265699999999999</v>
      </c>
      <c r="V1766" s="19">
        <f t="shared" si="309"/>
        <v>12265.699999999999</v>
      </c>
      <c r="W1766" s="1">
        <v>1.2149999999999999E-2</v>
      </c>
      <c r="X1766" s="1">
        <v>2.8519999999999999E-3</v>
      </c>
      <c r="Y1766" s="5">
        <v>-2.1900000000000001E-3</v>
      </c>
      <c r="AA1766" s="1">
        <v>33.411299999999997</v>
      </c>
      <c r="AB1766" s="1">
        <v>64.823499999999996</v>
      </c>
      <c r="AC1766" s="6">
        <v>7.4209999999999996E-3</v>
      </c>
      <c r="AD1766" s="21">
        <f t="shared" si="307"/>
        <v>74.209999999999994</v>
      </c>
      <c r="AE1766" s="1">
        <v>3.0709999999999999E-3</v>
      </c>
      <c r="AF1766" s="1">
        <v>-4.5500000000000002E-3</v>
      </c>
      <c r="AG1766" s="1">
        <v>1.8433999999999999E-2</v>
      </c>
      <c r="AH1766" s="1">
        <v>-4.0999999999999999E-4</v>
      </c>
      <c r="AI1766" s="1">
        <v>0</v>
      </c>
      <c r="AJ1766" s="1">
        <v>0</v>
      </c>
      <c r="AK1766" s="1">
        <v>99.9542</v>
      </c>
      <c r="AL1766">
        <v>3.637E-3</v>
      </c>
      <c r="AM1766">
        <v>5.4330000000000003E-3</v>
      </c>
      <c r="AN1766">
        <v>7.0289999999999997E-3</v>
      </c>
      <c r="AO1766">
        <v>1.9900000000000001E-4</v>
      </c>
      <c r="AP1766" s="7">
        <v>2.1854999999999999E-2</v>
      </c>
      <c r="AQ1766">
        <v>0.15898200000000001</v>
      </c>
      <c r="AR1766">
        <v>4.3E-3</v>
      </c>
      <c r="AS1766">
        <v>4.4039999999999999E-3</v>
      </c>
      <c r="AT1766">
        <v>1.06596</v>
      </c>
      <c r="AU1766">
        <f t="shared" si="308"/>
        <v>1.224942</v>
      </c>
      <c r="AV1766">
        <v>1.0005999999999999E-2</v>
      </c>
      <c r="AW1766">
        <v>2.5200000000000001E-3</v>
      </c>
      <c r="AX1766" s="8">
        <v>-1.5200000000000001E-3</v>
      </c>
      <c r="AY1766">
        <v>50.573700000000002</v>
      </c>
      <c r="AZ1766">
        <v>48.128500000000003</v>
      </c>
      <c r="BA1766" s="9">
        <v>4.9620000000000003E-3</v>
      </c>
      <c r="BC1766">
        <v>4.2040000000000003E-3</v>
      </c>
      <c r="BD1766">
        <v>-1.8600000000000001E-3</v>
      </c>
      <c r="BE1766">
        <v>7.7920000000000003E-3</v>
      </c>
      <c r="BF1766">
        <v>-1E-4</v>
      </c>
      <c r="BG1766">
        <v>0</v>
      </c>
      <c r="BH1766">
        <v>0</v>
      </c>
      <c r="BI1766" s="22"/>
    </row>
    <row r="1767" spans="1:61" x14ac:dyDescent="0.25">
      <c r="A1767" t="s">
        <v>282</v>
      </c>
      <c r="B1767" t="s">
        <v>273</v>
      </c>
      <c r="C1767">
        <v>8</v>
      </c>
      <c r="D1767">
        <v>125</v>
      </c>
      <c r="E1767">
        <v>40</v>
      </c>
      <c r="F1767">
        <v>20</v>
      </c>
      <c r="G1767">
        <v>100</v>
      </c>
      <c r="H1767">
        <v>3</v>
      </c>
      <c r="I1767">
        <v>898</v>
      </c>
      <c r="J1767">
        <v>8</v>
      </c>
      <c r="K1767" s="1">
        <v>4.9283E-2</v>
      </c>
      <c r="L1767" s="1">
        <v>2.4778000000000001E-2</v>
      </c>
      <c r="M1767" s="1">
        <v>1.5876000000000001E-2</v>
      </c>
      <c r="N1767" s="1">
        <v>1.183E-3</v>
      </c>
      <c r="O1767" s="2">
        <v>2.7192999999999998E-2</v>
      </c>
      <c r="P1767" s="17">
        <f t="shared" si="305"/>
        <v>271.93</v>
      </c>
      <c r="Q1767" s="3">
        <v>0.39256799999999997</v>
      </c>
      <c r="R1767" s="18">
        <f t="shared" si="306"/>
        <v>3925.68</v>
      </c>
      <c r="S1767" s="1">
        <v>4.4640000000000001E-3</v>
      </c>
      <c r="T1767" s="1">
        <v>6.9610000000000002E-3</v>
      </c>
      <c r="U1767" s="4">
        <v>1.0907800000000001</v>
      </c>
      <c r="V1767" s="19">
        <f t="shared" si="309"/>
        <v>10907.800000000001</v>
      </c>
      <c r="W1767" s="1">
        <v>6.2189999999999997E-3</v>
      </c>
      <c r="X1767" s="1">
        <v>1.7799999999999999E-4</v>
      </c>
      <c r="Y1767" s="5">
        <v>6.8999999999999997E-4</v>
      </c>
      <c r="AA1767" s="1">
        <v>33.625799999999998</v>
      </c>
      <c r="AB1767" s="1">
        <v>64.986000000000004</v>
      </c>
      <c r="AC1767" s="6">
        <v>2.4260000000000002E-3</v>
      </c>
      <c r="AD1767" s="21">
        <f t="shared" si="307"/>
        <v>24.26</v>
      </c>
      <c r="AE1767" s="1">
        <v>3.6589999999999999E-3</v>
      </c>
      <c r="AF1767" s="1">
        <v>1.0662E-2</v>
      </c>
      <c r="AG1767" s="1">
        <v>1.0000999999999999E-2</v>
      </c>
      <c r="AH1767" s="1">
        <v>7.7530000000000003E-3</v>
      </c>
      <c r="AI1767" s="1">
        <v>0</v>
      </c>
      <c r="AJ1767" s="1">
        <v>0</v>
      </c>
      <c r="AK1767" s="1">
        <v>100.267</v>
      </c>
      <c r="AL1767">
        <v>1.1505E-2</v>
      </c>
      <c r="AM1767">
        <v>1.111E-2</v>
      </c>
      <c r="AN1767">
        <v>6.3070000000000001E-3</v>
      </c>
      <c r="AO1767">
        <v>9.7499999999999996E-4</v>
      </c>
      <c r="AP1767" s="7">
        <v>2.0697E-2</v>
      </c>
      <c r="AQ1767">
        <v>0.16892699999999999</v>
      </c>
      <c r="AR1767">
        <v>2.7339999999999999E-3</v>
      </c>
      <c r="AS1767">
        <v>4.4939999999999997E-3</v>
      </c>
      <c r="AT1767">
        <v>0.94468399999999997</v>
      </c>
      <c r="AU1767">
        <f t="shared" si="308"/>
        <v>1.1136109999999999</v>
      </c>
      <c r="AV1767">
        <v>5.104E-3</v>
      </c>
      <c r="AW1767">
        <v>1.56E-4</v>
      </c>
      <c r="AX1767" s="8">
        <v>4.7800000000000002E-4</v>
      </c>
      <c r="AY1767">
        <v>50.722900000000003</v>
      </c>
      <c r="AZ1767">
        <v>48.082900000000002</v>
      </c>
      <c r="BA1767" s="9">
        <v>1.6169999999999999E-3</v>
      </c>
      <c r="BC1767">
        <v>4.9919999999999999E-3</v>
      </c>
      <c r="BD1767">
        <v>4.3449999999999999E-3</v>
      </c>
      <c r="BE1767">
        <v>4.2129999999999997E-3</v>
      </c>
      <c r="BF1767">
        <v>1.869E-3</v>
      </c>
      <c r="BG1767">
        <v>0</v>
      </c>
      <c r="BH1767">
        <v>0</v>
      </c>
      <c r="BI1767" s="22"/>
    </row>
    <row r="1768" spans="1:61" x14ac:dyDescent="0.25">
      <c r="A1768" t="s">
        <v>282</v>
      </c>
      <c r="B1768" t="s">
        <v>273</v>
      </c>
      <c r="C1768">
        <v>9</v>
      </c>
      <c r="D1768">
        <v>125</v>
      </c>
      <c r="E1768">
        <v>40</v>
      </c>
      <c r="F1768">
        <v>20</v>
      </c>
      <c r="G1768">
        <v>100</v>
      </c>
      <c r="H1768">
        <v>3</v>
      </c>
      <c r="I1768">
        <v>899</v>
      </c>
      <c r="J1768">
        <v>9</v>
      </c>
      <c r="K1768" s="1">
        <v>4.3799999999999999E-2</v>
      </c>
      <c r="L1768" s="1">
        <v>1.4218E-2</v>
      </c>
      <c r="M1768" s="1">
        <v>-1.31E-3</v>
      </c>
      <c r="N1768" s="1">
        <v>8.7000000000000001E-5</v>
      </c>
      <c r="O1768" s="2">
        <v>2.7774E-2</v>
      </c>
      <c r="P1768" s="17">
        <f t="shared" si="305"/>
        <v>277.74</v>
      </c>
      <c r="Q1768" s="3">
        <v>0.40618199999999999</v>
      </c>
      <c r="R1768" s="18">
        <f t="shared" si="306"/>
        <v>4061.8199999999997</v>
      </c>
      <c r="S1768" s="1">
        <v>1.0200000000000001E-2</v>
      </c>
      <c r="T1768" s="1">
        <v>1.1115999999999999E-2</v>
      </c>
      <c r="U1768" s="4">
        <v>1.1883900000000001</v>
      </c>
      <c r="V1768" s="19">
        <f t="shared" si="309"/>
        <v>11883.900000000001</v>
      </c>
      <c r="W1768" s="1">
        <v>5.3759999999999997E-3</v>
      </c>
      <c r="X1768" s="1">
        <v>1.235E-3</v>
      </c>
      <c r="Y1768" s="5">
        <v>6.894E-3</v>
      </c>
      <c r="AA1768" s="1">
        <v>33.488799999999998</v>
      </c>
      <c r="AB1768" s="1">
        <v>64.310100000000006</v>
      </c>
      <c r="AC1768" s="6">
        <v>6.868E-3</v>
      </c>
      <c r="AD1768" s="21">
        <f t="shared" si="307"/>
        <v>68.680000000000007</v>
      </c>
      <c r="AE1768" s="1">
        <v>6.3990000000000002E-3</v>
      </c>
      <c r="AF1768" s="1">
        <v>1.1974E-2</v>
      </c>
      <c r="AG1768" s="1">
        <v>7.1000000000000004E-3</v>
      </c>
      <c r="AH1768" s="1">
        <v>-2.044E-2</v>
      </c>
      <c r="AI1768" s="1">
        <v>0</v>
      </c>
      <c r="AJ1768" s="1">
        <v>0</v>
      </c>
      <c r="AK1768" s="1">
        <v>99.524699999999996</v>
      </c>
      <c r="AL1768">
        <v>1.0289E-2</v>
      </c>
      <c r="AM1768">
        <v>6.4149999999999997E-3</v>
      </c>
      <c r="AN1768">
        <v>-5.1999999999999995E-4</v>
      </c>
      <c r="AO1768">
        <v>7.2000000000000002E-5</v>
      </c>
      <c r="AP1768" s="7">
        <v>2.1271000000000002E-2</v>
      </c>
      <c r="AQ1768">
        <v>0.175875</v>
      </c>
      <c r="AR1768">
        <v>6.2870000000000001E-3</v>
      </c>
      <c r="AS1768">
        <v>7.221E-3</v>
      </c>
      <c r="AT1768">
        <v>1.0356399999999999</v>
      </c>
      <c r="AU1768">
        <f t="shared" si="308"/>
        <v>1.2115149999999999</v>
      </c>
      <c r="AV1768">
        <v>4.4390000000000002E-3</v>
      </c>
      <c r="AW1768">
        <v>1.0939999999999999E-3</v>
      </c>
      <c r="AX1768" s="8">
        <v>4.8120000000000003E-3</v>
      </c>
      <c r="AY1768">
        <v>50.831200000000003</v>
      </c>
      <c r="AZ1768">
        <v>47.8795</v>
      </c>
      <c r="BA1768" s="9">
        <v>4.6049999999999997E-3</v>
      </c>
      <c r="BC1768">
        <v>8.7840000000000001E-3</v>
      </c>
      <c r="BD1768">
        <v>4.9100000000000003E-3</v>
      </c>
      <c r="BE1768">
        <v>3.009E-3</v>
      </c>
      <c r="BF1768">
        <v>-4.96E-3</v>
      </c>
      <c r="BG1768">
        <v>0</v>
      </c>
      <c r="BH1768">
        <v>0</v>
      </c>
      <c r="BI1768" s="22"/>
    </row>
    <row r="1769" spans="1:61" x14ac:dyDescent="0.25">
      <c r="A1769" t="s">
        <v>282</v>
      </c>
      <c r="B1769" t="s">
        <v>273</v>
      </c>
      <c r="C1769">
        <v>10</v>
      </c>
      <c r="D1769">
        <v>125</v>
      </c>
      <c r="E1769">
        <v>40</v>
      </c>
      <c r="F1769">
        <v>20</v>
      </c>
      <c r="G1769">
        <v>100</v>
      </c>
      <c r="H1769">
        <v>3</v>
      </c>
      <c r="I1769">
        <v>900</v>
      </c>
      <c r="J1769">
        <v>10</v>
      </c>
      <c r="K1769" s="1">
        <v>3.8793000000000001E-2</v>
      </c>
      <c r="L1769" s="1">
        <v>3.3099999999999997E-2</v>
      </c>
      <c r="M1769" s="1">
        <v>1.8565999999999999E-2</v>
      </c>
      <c r="N1769" s="1">
        <v>3.1749999999999999E-3</v>
      </c>
      <c r="O1769" s="2">
        <v>3.9993000000000001E-2</v>
      </c>
      <c r="P1769" s="17">
        <f t="shared" si="305"/>
        <v>399.93</v>
      </c>
      <c r="Q1769" s="3">
        <v>0.45369300000000001</v>
      </c>
      <c r="R1769" s="18">
        <f t="shared" si="306"/>
        <v>4536.93</v>
      </c>
      <c r="S1769" s="1">
        <v>5.3839999999999999E-3</v>
      </c>
      <c r="T1769" s="1">
        <v>3.163E-3</v>
      </c>
      <c r="U1769" s="4">
        <v>1.64652</v>
      </c>
      <c r="V1769" s="19">
        <f t="shared" si="309"/>
        <v>16465.2</v>
      </c>
      <c r="W1769" s="1">
        <v>8.1799999999999998E-3</v>
      </c>
      <c r="X1769" s="1">
        <v>3.0969999999999999E-3</v>
      </c>
      <c r="Y1769" s="5">
        <v>-4.4099999999999999E-3</v>
      </c>
      <c r="AA1769" s="1">
        <v>33.427700000000002</v>
      </c>
      <c r="AB1769" s="1">
        <v>63.294699999999999</v>
      </c>
      <c r="AC1769" s="6">
        <v>9.8709999999999996E-3</v>
      </c>
      <c r="AD1769" s="21">
        <f t="shared" si="307"/>
        <v>98.71</v>
      </c>
      <c r="AE1769" s="1">
        <v>1.1497E-2</v>
      </c>
      <c r="AF1769" s="1">
        <v>6.7660000000000003E-3</v>
      </c>
      <c r="AG1769" s="1">
        <v>1.1375E-2</v>
      </c>
      <c r="AH1769" s="1">
        <v>-2.1770000000000001E-2</v>
      </c>
      <c r="AI1769" s="1">
        <v>0</v>
      </c>
      <c r="AJ1769" s="1">
        <v>0</v>
      </c>
      <c r="AK1769" s="1">
        <v>98.989400000000003</v>
      </c>
      <c r="AL1769">
        <v>9.1489999999999991E-3</v>
      </c>
      <c r="AM1769">
        <v>1.4995E-2</v>
      </c>
      <c r="AN1769">
        <v>7.4520000000000003E-3</v>
      </c>
      <c r="AO1769">
        <v>2.643E-3</v>
      </c>
      <c r="AP1769" s="7">
        <v>3.0754E-2</v>
      </c>
      <c r="AQ1769">
        <v>0.19724700000000001</v>
      </c>
      <c r="AR1769">
        <v>3.3319999999999999E-3</v>
      </c>
      <c r="AS1769">
        <v>2.0630000000000002E-3</v>
      </c>
      <c r="AT1769">
        <v>1.44072</v>
      </c>
      <c r="AU1769">
        <f t="shared" si="308"/>
        <v>1.637967</v>
      </c>
      <c r="AV1769">
        <v>6.783E-3</v>
      </c>
      <c r="AW1769">
        <v>2.7550000000000001E-3</v>
      </c>
      <c r="AX1769" s="8">
        <v>-3.0899999999999999E-3</v>
      </c>
      <c r="AY1769">
        <v>50.945</v>
      </c>
      <c r="AZ1769">
        <v>47.315399999999997</v>
      </c>
      <c r="BA1769" s="9">
        <v>6.6449999999999999E-3</v>
      </c>
      <c r="BC1769">
        <v>1.5847E-2</v>
      </c>
      <c r="BD1769">
        <v>2.7859999999999998E-3</v>
      </c>
      <c r="BE1769">
        <v>4.8409999999999998E-3</v>
      </c>
      <c r="BF1769">
        <v>-5.3E-3</v>
      </c>
      <c r="BG1769">
        <v>0</v>
      </c>
      <c r="BH1769">
        <v>0</v>
      </c>
      <c r="BI1769" s="22"/>
    </row>
    <row r="1770" spans="1:61" x14ac:dyDescent="0.25">
      <c r="A1770" t="s">
        <v>282</v>
      </c>
      <c r="B1770" t="s">
        <v>273</v>
      </c>
      <c r="C1770">
        <v>11</v>
      </c>
      <c r="D1770">
        <v>125</v>
      </c>
      <c r="E1770">
        <v>40</v>
      </c>
      <c r="F1770">
        <v>20</v>
      </c>
      <c r="G1770">
        <v>100</v>
      </c>
      <c r="H1770">
        <v>3</v>
      </c>
      <c r="I1770">
        <v>901</v>
      </c>
      <c r="J1770">
        <v>11</v>
      </c>
      <c r="K1770" s="1">
        <v>6.4780000000000004E-2</v>
      </c>
      <c r="L1770" s="1">
        <v>2.8875000000000001E-2</v>
      </c>
      <c r="M1770" s="1">
        <v>5.1699000000000002E-2</v>
      </c>
      <c r="N1770" s="1">
        <v>-2.6199999999999999E-3</v>
      </c>
      <c r="O1770" s="2">
        <v>0.251944</v>
      </c>
      <c r="P1770" s="17">
        <f t="shared" si="305"/>
        <v>2519.44</v>
      </c>
      <c r="Q1770" s="3">
        <v>0.75651100000000004</v>
      </c>
      <c r="R1770" s="18">
        <f t="shared" si="306"/>
        <v>7565.1100000000006</v>
      </c>
      <c r="S1770" s="1">
        <v>1.696E-3</v>
      </c>
      <c r="T1770" s="1">
        <v>1.409E-2</v>
      </c>
      <c r="U1770" s="4">
        <v>2.9898600000000002</v>
      </c>
      <c r="V1770" s="19">
        <f t="shared" si="309"/>
        <v>29898.600000000002</v>
      </c>
      <c r="W1770" s="1">
        <v>2.0653999999999999E-2</v>
      </c>
      <c r="X1770" s="1">
        <v>1.023E-3</v>
      </c>
      <c r="Y1770" s="5">
        <v>-3.0599999999999998E-3</v>
      </c>
      <c r="AA1770" s="1">
        <v>33.694000000000003</v>
      </c>
      <c r="AB1770" s="1">
        <v>62.107799999999997</v>
      </c>
      <c r="AC1770" s="6">
        <v>3.6514999999999999E-2</v>
      </c>
      <c r="AD1770" s="21">
        <f t="shared" si="307"/>
        <v>365.15</v>
      </c>
      <c r="AE1770" s="1">
        <v>5.7620999999999999E-2</v>
      </c>
      <c r="AF1770" s="1">
        <v>-1.09E-3</v>
      </c>
      <c r="AG1770" s="1">
        <v>1.6041E-2</v>
      </c>
      <c r="AH1770" s="1">
        <v>2.4819999999999998E-2</v>
      </c>
      <c r="AI1770" s="1">
        <v>0</v>
      </c>
      <c r="AJ1770" s="1">
        <v>0</v>
      </c>
      <c r="AK1770" s="1">
        <v>100.111</v>
      </c>
      <c r="AL1770">
        <v>1.5110999999999999E-2</v>
      </c>
      <c r="AM1770">
        <v>1.2938E-2</v>
      </c>
      <c r="AN1770">
        <v>2.0523E-2</v>
      </c>
      <c r="AO1770">
        <v>-2.15E-3</v>
      </c>
      <c r="AP1770" s="7">
        <v>0.19162299999999999</v>
      </c>
      <c r="AQ1770">
        <v>0.325297</v>
      </c>
      <c r="AR1770">
        <v>1.0380000000000001E-3</v>
      </c>
      <c r="AS1770">
        <v>9.0889999999999999E-3</v>
      </c>
      <c r="AT1770">
        <v>2.58751</v>
      </c>
      <c r="AU1770">
        <f t="shared" si="308"/>
        <v>2.9128069999999999</v>
      </c>
      <c r="AV1770">
        <v>1.6938000000000002E-2</v>
      </c>
      <c r="AW1770">
        <v>8.9999999999999998E-4</v>
      </c>
      <c r="AX1770" s="8">
        <v>-2.1199999999999999E-3</v>
      </c>
      <c r="AY1770">
        <v>50.788499999999999</v>
      </c>
      <c r="AZ1770">
        <v>45.919600000000003</v>
      </c>
      <c r="BA1770" s="9">
        <v>2.4312E-2</v>
      </c>
      <c r="BC1770">
        <v>7.8551999999999997E-2</v>
      </c>
      <c r="BD1770">
        <v>-4.4999999999999999E-4</v>
      </c>
      <c r="BE1770">
        <v>6.7520000000000002E-3</v>
      </c>
      <c r="BF1770">
        <v>5.9800000000000001E-3</v>
      </c>
      <c r="BG1770">
        <v>0</v>
      </c>
      <c r="BH1770">
        <v>0</v>
      </c>
      <c r="BI1770" s="22"/>
    </row>
    <row r="1771" spans="1:61" x14ac:dyDescent="0.25">
      <c r="A1771" t="s">
        <v>282</v>
      </c>
      <c r="B1771" t="s">
        <v>273</v>
      </c>
      <c r="C1771">
        <v>12</v>
      </c>
      <c r="D1771">
        <v>125</v>
      </c>
      <c r="E1771">
        <v>40</v>
      </c>
      <c r="F1771">
        <v>20</v>
      </c>
      <c r="G1771">
        <v>100</v>
      </c>
      <c r="H1771">
        <v>3</v>
      </c>
      <c r="I1771">
        <v>902</v>
      </c>
      <c r="J1771">
        <v>12</v>
      </c>
      <c r="K1771" s="1">
        <v>5.8814999999999999E-2</v>
      </c>
      <c r="L1771" s="1">
        <v>1.6369999999999999E-2</v>
      </c>
      <c r="M1771" s="1">
        <v>4.4539999999999996E-3</v>
      </c>
      <c r="N1771" s="1">
        <v>-1.2E-4</v>
      </c>
      <c r="O1771" s="2">
        <v>2.8927999999999999E-2</v>
      </c>
      <c r="P1771" s="17">
        <f t="shared" si="305"/>
        <v>289.27999999999997</v>
      </c>
      <c r="Q1771" s="3">
        <v>0.70569099999999996</v>
      </c>
      <c r="R1771" s="18">
        <f t="shared" si="306"/>
        <v>7056.91</v>
      </c>
      <c r="S1771" s="1">
        <v>5.731E-3</v>
      </c>
      <c r="T1771" s="1">
        <v>2.1120000000000002E-3</v>
      </c>
      <c r="U1771" s="4">
        <v>2.9775200000000002</v>
      </c>
      <c r="V1771" s="19">
        <f t="shared" si="309"/>
        <v>29775.200000000001</v>
      </c>
      <c r="W1771" s="1">
        <v>1.6886999999999999E-2</v>
      </c>
      <c r="X1771" s="1">
        <v>1.1709999999999999E-3</v>
      </c>
      <c r="Y1771" s="5">
        <v>2.7109999999999999E-3</v>
      </c>
      <c r="AA1771" s="1">
        <v>33.617800000000003</v>
      </c>
      <c r="AB1771" s="1">
        <v>62.100200000000001</v>
      </c>
      <c r="AC1771" s="6">
        <v>3.7940000000000001E-3</v>
      </c>
      <c r="AD1771" s="21">
        <f t="shared" si="307"/>
        <v>37.94</v>
      </c>
      <c r="AE1771" s="1">
        <v>4.0699999999999998E-3</v>
      </c>
      <c r="AF1771" s="1">
        <v>2.5134E-2</v>
      </c>
      <c r="AG1771" s="1">
        <v>1.0448000000000001E-2</v>
      </c>
      <c r="AH1771" s="1">
        <v>-5.8799999999999998E-3</v>
      </c>
      <c r="AI1771" s="1">
        <v>0</v>
      </c>
      <c r="AJ1771" s="1">
        <v>0</v>
      </c>
      <c r="AK1771" s="1">
        <v>99.575800000000001</v>
      </c>
      <c r="AL1771">
        <v>1.3781E-2</v>
      </c>
      <c r="AM1771">
        <v>7.3680000000000004E-3</v>
      </c>
      <c r="AN1771">
        <v>1.776E-3</v>
      </c>
      <c r="AO1771">
        <v>-1E-4</v>
      </c>
      <c r="AP1771" s="7">
        <v>2.2100000000000002E-2</v>
      </c>
      <c r="AQ1771">
        <v>0.30479899999999999</v>
      </c>
      <c r="AR1771">
        <v>3.5239999999999998E-3</v>
      </c>
      <c r="AS1771">
        <v>1.369E-3</v>
      </c>
      <c r="AT1771">
        <v>2.5883400000000001</v>
      </c>
      <c r="AU1771">
        <f t="shared" si="308"/>
        <v>2.8931390000000001</v>
      </c>
      <c r="AV1771">
        <v>1.3911E-2</v>
      </c>
      <c r="AW1771">
        <v>1.034E-3</v>
      </c>
      <c r="AX1771" s="8">
        <v>1.8879999999999999E-3</v>
      </c>
      <c r="AY1771">
        <v>50.899900000000002</v>
      </c>
      <c r="AZ1771">
        <v>46.119</v>
      </c>
      <c r="BA1771" s="9">
        <v>2.5370000000000002E-3</v>
      </c>
      <c r="BC1771">
        <v>5.5729999999999998E-3</v>
      </c>
      <c r="BD1771">
        <v>1.0279999999999999E-2</v>
      </c>
      <c r="BE1771">
        <v>4.4169999999999999E-3</v>
      </c>
      <c r="BF1771">
        <v>-1.42E-3</v>
      </c>
      <c r="BG1771">
        <v>0</v>
      </c>
      <c r="BH1771">
        <v>0</v>
      </c>
      <c r="BI1771" s="22"/>
    </row>
    <row r="1772" spans="1:61" x14ac:dyDescent="0.25">
      <c r="A1772" t="s">
        <v>282</v>
      </c>
      <c r="B1772" t="s">
        <v>273</v>
      </c>
      <c r="C1772">
        <v>13</v>
      </c>
      <c r="D1772">
        <v>125</v>
      </c>
      <c r="E1772">
        <v>40</v>
      </c>
      <c r="F1772">
        <v>20</v>
      </c>
      <c r="G1772">
        <v>100</v>
      </c>
      <c r="H1772">
        <v>3</v>
      </c>
      <c r="I1772">
        <v>903</v>
      </c>
      <c r="J1772">
        <v>13</v>
      </c>
      <c r="K1772" s="1">
        <v>3.6117000000000003E-2</v>
      </c>
      <c r="L1772" s="1">
        <v>1.8879E-2</v>
      </c>
      <c r="M1772" s="1">
        <v>2.2526000000000001E-2</v>
      </c>
      <c r="N1772" s="1">
        <v>-2.0000000000000002E-5</v>
      </c>
      <c r="O1772" s="2">
        <v>0.157966</v>
      </c>
      <c r="P1772" s="17">
        <f t="shared" si="305"/>
        <v>1579.6599999999999</v>
      </c>
      <c r="Q1772" s="3">
        <v>0.73326499999999994</v>
      </c>
      <c r="R1772" s="18">
        <f t="shared" si="306"/>
        <v>7332.65</v>
      </c>
      <c r="S1772" s="1">
        <v>2.6359999999999999E-3</v>
      </c>
      <c r="T1772" s="1">
        <v>8.7469999999999996E-3</v>
      </c>
      <c r="U1772" s="4">
        <v>2.9450099999999999</v>
      </c>
      <c r="V1772" s="19">
        <f t="shared" si="309"/>
        <v>29450.1</v>
      </c>
      <c r="W1772" s="1">
        <v>1.4541999999999999E-2</v>
      </c>
      <c r="X1772" s="1">
        <v>4.9399999999999997E-4</v>
      </c>
      <c r="Y1772" s="5">
        <v>-4.28E-3</v>
      </c>
      <c r="AA1772" s="1">
        <v>33.462699999999998</v>
      </c>
      <c r="AB1772" s="1">
        <v>62.213999999999999</v>
      </c>
      <c r="AC1772" s="6">
        <v>3.1133000000000001E-2</v>
      </c>
      <c r="AD1772" s="21">
        <f t="shared" si="307"/>
        <v>311.33</v>
      </c>
      <c r="AE1772" s="1">
        <v>7.0531999999999997E-2</v>
      </c>
      <c r="AF1772" s="1">
        <v>1.2213999999999999E-2</v>
      </c>
      <c r="AG1772" s="1">
        <v>4.0470000000000002E-3</v>
      </c>
      <c r="AH1772" s="1">
        <v>-2.699E-2</v>
      </c>
      <c r="AI1772" s="1">
        <v>0</v>
      </c>
      <c r="AJ1772" s="1">
        <v>0</v>
      </c>
      <c r="AK1772" s="1">
        <v>99.703599999999994</v>
      </c>
      <c r="AL1772">
        <v>8.4609999999999998E-3</v>
      </c>
      <c r="AM1772">
        <v>8.4939999999999998E-3</v>
      </c>
      <c r="AN1772">
        <v>8.9800000000000001E-3</v>
      </c>
      <c r="AO1772">
        <v>-1.0000000000000001E-5</v>
      </c>
      <c r="AP1772" s="7">
        <v>0.12064999999999999</v>
      </c>
      <c r="AQ1772">
        <v>0.31662499999999999</v>
      </c>
      <c r="AR1772">
        <v>1.6199999999999999E-3</v>
      </c>
      <c r="AS1772">
        <v>5.6670000000000002E-3</v>
      </c>
      <c r="AT1772">
        <v>2.5593900000000001</v>
      </c>
      <c r="AU1772">
        <f t="shared" si="308"/>
        <v>2.8760150000000002</v>
      </c>
      <c r="AV1772">
        <v>1.1976000000000001E-2</v>
      </c>
      <c r="AW1772">
        <v>4.3600000000000003E-4</v>
      </c>
      <c r="AX1772" s="8">
        <v>-2.98E-3</v>
      </c>
      <c r="AY1772">
        <v>50.651800000000001</v>
      </c>
      <c r="AZ1772">
        <v>46.191400000000002</v>
      </c>
      <c r="BA1772" s="9">
        <v>2.0816000000000001E-2</v>
      </c>
      <c r="BC1772">
        <v>9.6556000000000003E-2</v>
      </c>
      <c r="BD1772">
        <v>4.9940000000000002E-3</v>
      </c>
      <c r="BE1772">
        <v>1.7110000000000001E-3</v>
      </c>
      <c r="BF1772">
        <v>-6.5300000000000002E-3</v>
      </c>
      <c r="BG1772">
        <v>0</v>
      </c>
      <c r="BH1772">
        <v>0</v>
      </c>
      <c r="BI1772" s="22"/>
    </row>
    <row r="1773" spans="1:61" x14ac:dyDescent="0.25">
      <c r="A1773" t="s">
        <v>282</v>
      </c>
      <c r="B1773" t="s">
        <v>273</v>
      </c>
      <c r="C1773">
        <v>14</v>
      </c>
      <c r="D1773">
        <v>125</v>
      </c>
      <c r="E1773">
        <v>40</v>
      </c>
      <c r="F1773">
        <v>20</v>
      </c>
      <c r="G1773">
        <v>100</v>
      </c>
      <c r="H1773">
        <v>3</v>
      </c>
      <c r="I1773">
        <v>904</v>
      </c>
      <c r="J1773">
        <v>14</v>
      </c>
      <c r="K1773" s="1">
        <v>0.98729900000000004</v>
      </c>
      <c r="L1773" s="1">
        <v>2.9388000000000001E-2</v>
      </c>
      <c r="M1773" s="1">
        <v>3.8711000000000002E-2</v>
      </c>
      <c r="N1773" s="1">
        <v>-4.5300000000000002E-3</v>
      </c>
      <c r="O1773" s="2">
        <v>9.3267000000000003E-2</v>
      </c>
      <c r="P1773" s="17">
        <f t="shared" si="305"/>
        <v>932.67000000000007</v>
      </c>
      <c r="Q1773" s="3">
        <v>0.58373799999999998</v>
      </c>
      <c r="R1773" s="18">
        <f t="shared" si="306"/>
        <v>5837.38</v>
      </c>
      <c r="S1773" s="1">
        <v>1.3439999999999999E-3</v>
      </c>
      <c r="T1773" s="1">
        <v>1.2149999999999999E-3</v>
      </c>
      <c r="U1773" s="4">
        <v>2.0307499999999998</v>
      </c>
      <c r="V1773" s="19">
        <f t="shared" si="309"/>
        <v>20307.5</v>
      </c>
      <c r="W1773" s="1">
        <v>1.2541999999999999E-2</v>
      </c>
      <c r="X1773" s="1">
        <v>1.3630000000000001E-3</v>
      </c>
      <c r="Y1773" s="5">
        <v>2.9659999999999999E-3</v>
      </c>
      <c r="AA1773" s="1">
        <v>33.3386</v>
      </c>
      <c r="AB1773" s="1">
        <v>62.975000000000001</v>
      </c>
      <c r="AC1773" s="6">
        <v>1.1587999999999999E-2</v>
      </c>
      <c r="AD1773" s="21">
        <f t="shared" si="307"/>
        <v>115.88</v>
      </c>
      <c r="AE1773" s="1">
        <v>1.5388000000000001E-2</v>
      </c>
      <c r="AF1773" s="1">
        <v>1.1311E-2</v>
      </c>
      <c r="AG1773" s="1">
        <v>9.7640000000000001E-3</v>
      </c>
      <c r="AH1773" s="1">
        <v>1.2633999999999999E-2</v>
      </c>
      <c r="AI1773" s="1">
        <v>0</v>
      </c>
      <c r="AJ1773" s="1">
        <v>0</v>
      </c>
      <c r="AK1773" s="1">
        <v>100.152</v>
      </c>
      <c r="AL1773">
        <v>0.232158</v>
      </c>
      <c r="AM1773">
        <v>1.3273999999999999E-2</v>
      </c>
      <c r="AN1773">
        <v>1.5491E-2</v>
      </c>
      <c r="AO1773">
        <v>-3.7599999999999999E-3</v>
      </c>
      <c r="AP1773" s="7">
        <v>7.1506E-2</v>
      </c>
      <c r="AQ1773">
        <v>0.25302000000000002</v>
      </c>
      <c r="AR1773">
        <v>8.2899999999999998E-4</v>
      </c>
      <c r="AS1773">
        <v>7.9000000000000001E-4</v>
      </c>
      <c r="AT1773">
        <v>1.7715700000000001</v>
      </c>
      <c r="AU1773">
        <f t="shared" si="308"/>
        <v>2.0245899999999999</v>
      </c>
      <c r="AV1773">
        <v>1.0369E-2</v>
      </c>
      <c r="AW1773">
        <v>1.209E-3</v>
      </c>
      <c r="AX1773" s="8">
        <v>2.0720000000000001E-3</v>
      </c>
      <c r="AY1773">
        <v>50.656199999999998</v>
      </c>
      <c r="AZ1773">
        <v>46.9345</v>
      </c>
      <c r="BA1773" s="9">
        <v>7.7770000000000001E-3</v>
      </c>
      <c r="BC1773">
        <v>2.1146000000000002E-2</v>
      </c>
      <c r="BD1773">
        <v>4.6430000000000004E-3</v>
      </c>
      <c r="BE1773">
        <v>4.143E-3</v>
      </c>
      <c r="BF1773">
        <v>3.0690000000000001E-3</v>
      </c>
      <c r="BG1773">
        <v>0</v>
      </c>
      <c r="BH1773">
        <v>0</v>
      </c>
      <c r="BI1773" s="22"/>
    </row>
    <row r="1774" spans="1:61" x14ac:dyDescent="0.25">
      <c r="A1774" s="23" t="s">
        <v>282</v>
      </c>
      <c r="B1774" t="s">
        <v>273</v>
      </c>
      <c r="C1774" s="23">
        <v>15</v>
      </c>
      <c r="D1774" s="23">
        <v>125</v>
      </c>
      <c r="E1774" s="23">
        <v>40</v>
      </c>
      <c r="F1774" s="23">
        <v>20</v>
      </c>
      <c r="G1774" s="23">
        <v>100</v>
      </c>
      <c r="H1774" s="23">
        <v>3</v>
      </c>
      <c r="I1774" s="23">
        <v>905</v>
      </c>
      <c r="J1774" s="23">
        <v>15</v>
      </c>
      <c r="K1774" s="24">
        <v>6.8892999999999996E-2</v>
      </c>
      <c r="L1774" s="24">
        <v>2.6473E-2</v>
      </c>
      <c r="M1774" s="24">
        <v>1.132E-3</v>
      </c>
      <c r="N1774" s="24">
        <v>-2.5999999999999998E-4</v>
      </c>
      <c r="O1774" s="25">
        <v>8.4209000000000006E-2</v>
      </c>
      <c r="P1774" s="17">
        <f t="shared" si="305"/>
        <v>842.09</v>
      </c>
      <c r="Q1774" s="26">
        <v>0.684585</v>
      </c>
      <c r="R1774" s="18">
        <f t="shared" si="306"/>
        <v>6845.85</v>
      </c>
      <c r="S1774" s="24">
        <v>1.361E-3</v>
      </c>
      <c r="T1774" s="24">
        <v>9.8639999999999995E-3</v>
      </c>
      <c r="U1774" s="27">
        <v>2.6409699999999998</v>
      </c>
      <c r="V1774" s="19">
        <f t="shared" si="309"/>
        <v>26409.699999999997</v>
      </c>
      <c r="W1774" s="24">
        <v>9.4739999999999998E-3</v>
      </c>
      <c r="X1774" s="24">
        <v>4.0949999999999997E-3</v>
      </c>
      <c r="Y1774" s="28">
        <v>-5.3299999999999997E-3</v>
      </c>
      <c r="Z1774" s="28"/>
      <c r="AA1774" s="24">
        <v>33.552999999999997</v>
      </c>
      <c r="AB1774" s="24">
        <v>62.989100000000001</v>
      </c>
      <c r="AC1774" s="29">
        <v>5.0179999999999999E-3</v>
      </c>
      <c r="AD1774" s="21">
        <f t="shared" si="307"/>
        <v>50.18</v>
      </c>
      <c r="AE1774" s="24">
        <v>9.8210000000000006E-2</v>
      </c>
      <c r="AF1774" s="24">
        <v>1.2101000000000001E-2</v>
      </c>
      <c r="AG1774" s="24">
        <v>2.6085000000000001E-2</v>
      </c>
      <c r="AH1774" s="24">
        <v>8.2279999999999992E-3</v>
      </c>
      <c r="AI1774" s="24">
        <v>0</v>
      </c>
      <c r="AJ1774" s="24">
        <v>0</v>
      </c>
      <c r="AK1774" s="24">
        <v>100.217</v>
      </c>
      <c r="AL1774" s="23">
        <v>1.6073E-2</v>
      </c>
      <c r="AM1774" s="23">
        <v>1.1863E-2</v>
      </c>
      <c r="AN1774" s="23">
        <v>4.4900000000000002E-4</v>
      </c>
      <c r="AO1774" s="23">
        <v>-2.1000000000000001E-4</v>
      </c>
      <c r="AP1774" s="30">
        <v>6.4054E-2</v>
      </c>
      <c r="AQ1774" s="23">
        <v>0.2944</v>
      </c>
      <c r="AR1774" s="23">
        <v>8.3299999999999997E-4</v>
      </c>
      <c r="AS1774" s="23">
        <v>6.3639999999999999E-3</v>
      </c>
      <c r="AT1774" s="23">
        <v>2.2858100000000001</v>
      </c>
      <c r="AU1774">
        <f t="shared" si="308"/>
        <v>2.5802100000000001</v>
      </c>
      <c r="AV1774" s="23">
        <v>7.7710000000000001E-3</v>
      </c>
      <c r="AW1774" s="23">
        <v>3.6029999999999999E-3</v>
      </c>
      <c r="AX1774" s="31">
        <v>-3.6900000000000001E-3</v>
      </c>
      <c r="AY1774" s="23">
        <v>50.581400000000002</v>
      </c>
      <c r="AZ1774" s="23">
        <v>46.5762</v>
      </c>
      <c r="BA1774" s="32">
        <v>3.3409999999999998E-3</v>
      </c>
      <c r="BB1774" s="82"/>
      <c r="BC1774" s="23">
        <v>0.13389999999999999</v>
      </c>
      <c r="BD1774" s="23">
        <v>4.9280000000000001E-3</v>
      </c>
      <c r="BE1774" s="23">
        <v>1.0980999999999999E-2</v>
      </c>
      <c r="BF1774" s="23">
        <v>1.983E-3</v>
      </c>
      <c r="BG1774" s="23">
        <v>0</v>
      </c>
      <c r="BH1774" s="23">
        <v>0</v>
      </c>
      <c r="BI1774" s="22"/>
    </row>
    <row r="1775" spans="1:61" x14ac:dyDescent="0.25">
      <c r="A1775" t="s">
        <v>283</v>
      </c>
      <c r="B1775" t="s">
        <v>273</v>
      </c>
      <c r="C1775">
        <v>1</v>
      </c>
      <c r="D1775">
        <v>126</v>
      </c>
      <c r="E1775">
        <v>40</v>
      </c>
      <c r="F1775">
        <v>20</v>
      </c>
      <c r="G1775">
        <v>100</v>
      </c>
      <c r="H1775">
        <v>3</v>
      </c>
      <c r="I1775">
        <v>906</v>
      </c>
      <c r="J1775">
        <v>1</v>
      </c>
      <c r="K1775" s="1">
        <v>3.1944E-2</v>
      </c>
      <c r="L1775" s="1">
        <v>2.6352E-2</v>
      </c>
      <c r="M1775" s="1">
        <v>1.427E-2</v>
      </c>
      <c r="N1775" s="1">
        <v>-7.9000000000000001E-4</v>
      </c>
      <c r="O1775" s="2">
        <v>7.6656000000000002E-2</v>
      </c>
      <c r="P1775" s="17">
        <f t="shared" si="305"/>
        <v>766.56000000000006</v>
      </c>
      <c r="Q1775" s="3">
        <v>0.33127000000000001</v>
      </c>
      <c r="R1775" s="18">
        <f t="shared" si="306"/>
        <v>3312.7000000000003</v>
      </c>
      <c r="S1775" s="1">
        <v>3.1310000000000001E-3</v>
      </c>
      <c r="T1775" s="1">
        <v>-6.3000000000000003E-4</v>
      </c>
      <c r="U1775" s="4">
        <v>1.30182</v>
      </c>
      <c r="V1775" s="19">
        <f t="shared" si="309"/>
        <v>13018.199999999999</v>
      </c>
      <c r="W1775" s="1">
        <v>5.006E-3</v>
      </c>
      <c r="X1775" s="1">
        <v>3.5769999999999999E-3</v>
      </c>
      <c r="Y1775" s="5">
        <v>-7.0899999999999999E-3</v>
      </c>
      <c r="AA1775" s="1">
        <v>33.871499999999997</v>
      </c>
      <c r="AB1775" s="1">
        <v>64.796800000000005</v>
      </c>
      <c r="AC1775" s="6">
        <v>2.9985000000000001E-2</v>
      </c>
      <c r="AD1775" s="21">
        <f t="shared" si="307"/>
        <v>299.85000000000002</v>
      </c>
      <c r="AE1775" s="1">
        <v>8.5229999999999993E-3</v>
      </c>
      <c r="AF1775" s="1">
        <v>1.3374E-2</v>
      </c>
      <c r="AG1775" s="1">
        <v>2.0926E-2</v>
      </c>
      <c r="AH1775" s="1">
        <v>-4.3630000000000002E-2</v>
      </c>
      <c r="AI1775" s="1">
        <v>0</v>
      </c>
      <c r="AJ1775" s="1">
        <v>0</v>
      </c>
      <c r="AK1775" s="1">
        <v>100.483</v>
      </c>
      <c r="AL1775">
        <v>7.4250000000000002E-3</v>
      </c>
      <c r="AM1775">
        <v>1.1766E-2</v>
      </c>
      <c r="AN1775">
        <v>5.6449999999999998E-3</v>
      </c>
      <c r="AO1775">
        <v>-6.4000000000000005E-4</v>
      </c>
      <c r="AP1775" s="7">
        <v>5.8097000000000003E-2</v>
      </c>
      <c r="AQ1775">
        <v>0.14194100000000001</v>
      </c>
      <c r="AR1775">
        <v>1.91E-3</v>
      </c>
      <c r="AS1775">
        <v>-4.0000000000000002E-4</v>
      </c>
      <c r="AT1775">
        <v>1.1226499999999999</v>
      </c>
      <c r="AU1775">
        <f t="shared" si="308"/>
        <v>1.264591</v>
      </c>
      <c r="AV1775">
        <v>4.091E-3</v>
      </c>
      <c r="AW1775">
        <v>3.1350000000000002E-3</v>
      </c>
      <c r="AX1775" s="8">
        <v>-4.8999999999999998E-3</v>
      </c>
      <c r="AY1775">
        <v>50.875700000000002</v>
      </c>
      <c r="AZ1775">
        <v>47.738399999999999</v>
      </c>
      <c r="BA1775" s="9">
        <v>1.9893999999999998E-2</v>
      </c>
      <c r="BC1775">
        <v>1.1579000000000001E-2</v>
      </c>
      <c r="BD1775">
        <v>5.4270000000000004E-3</v>
      </c>
      <c r="BE1775">
        <v>8.7770000000000001E-3</v>
      </c>
      <c r="BF1775">
        <v>-1.047E-2</v>
      </c>
      <c r="BG1775">
        <v>0</v>
      </c>
      <c r="BH1775">
        <v>0</v>
      </c>
      <c r="BI1775" s="22"/>
    </row>
    <row r="1776" spans="1:61" x14ac:dyDescent="0.25">
      <c r="A1776" t="s">
        <v>283</v>
      </c>
      <c r="B1776" t="s">
        <v>273</v>
      </c>
      <c r="C1776">
        <v>2</v>
      </c>
      <c r="D1776">
        <v>126</v>
      </c>
      <c r="E1776">
        <v>40</v>
      </c>
      <c r="F1776">
        <v>20</v>
      </c>
      <c r="G1776">
        <v>100</v>
      </c>
      <c r="H1776">
        <v>3</v>
      </c>
      <c r="I1776">
        <v>907</v>
      </c>
      <c r="J1776">
        <v>2</v>
      </c>
      <c r="K1776" s="1">
        <v>2.6020000000000001E-2</v>
      </c>
      <c r="L1776" s="1">
        <v>9.6089999999999995E-3</v>
      </c>
      <c r="M1776" s="1">
        <v>1.0168999999999999E-2</v>
      </c>
      <c r="N1776" s="1">
        <v>-2.0500000000000002E-3</v>
      </c>
      <c r="O1776" s="2">
        <v>1.3988E-2</v>
      </c>
      <c r="P1776" s="17">
        <f t="shared" si="305"/>
        <v>139.88</v>
      </c>
      <c r="Q1776" s="3">
        <v>0.49754100000000001</v>
      </c>
      <c r="R1776" s="18">
        <f t="shared" si="306"/>
        <v>4975.41</v>
      </c>
      <c r="S1776" s="1">
        <v>2.9030000000000002E-3</v>
      </c>
      <c r="T1776" s="1">
        <v>-3.29E-3</v>
      </c>
      <c r="U1776" s="4">
        <v>1.03125</v>
      </c>
      <c r="V1776" s="19">
        <f t="shared" si="309"/>
        <v>10312.5</v>
      </c>
      <c r="W1776" s="1">
        <v>4.032E-3</v>
      </c>
      <c r="X1776" s="1">
        <v>2.2399999999999998E-3</v>
      </c>
      <c r="Y1776" s="5">
        <v>-4.6600000000000001E-3</v>
      </c>
      <c r="AA1776" s="1">
        <v>33.656700000000001</v>
      </c>
      <c r="AB1776" s="1">
        <v>65.136799999999994</v>
      </c>
      <c r="AC1776" s="6">
        <v>7.0899999999999999E-4</v>
      </c>
      <c r="AD1776" s="21">
        <f t="shared" si="307"/>
        <v>7.09</v>
      </c>
      <c r="AE1776" s="1">
        <v>4.8999999999999998E-5</v>
      </c>
      <c r="AF1776" s="1">
        <v>1.3934E-2</v>
      </c>
      <c r="AG1776" s="1">
        <v>2.2969E-2</v>
      </c>
      <c r="AH1776" s="1">
        <v>-6.1700000000000001E-3</v>
      </c>
      <c r="AI1776" s="1">
        <v>0</v>
      </c>
      <c r="AJ1776" s="1">
        <v>0</v>
      </c>
      <c r="AK1776" s="1">
        <v>100.413</v>
      </c>
      <c r="AL1776">
        <v>6.0670000000000003E-3</v>
      </c>
      <c r="AM1776">
        <v>4.3039999999999997E-3</v>
      </c>
      <c r="AN1776">
        <v>4.0350000000000004E-3</v>
      </c>
      <c r="AO1776">
        <v>-1.6900000000000001E-3</v>
      </c>
      <c r="AP1776" s="7">
        <v>1.0635E-2</v>
      </c>
      <c r="AQ1776">
        <v>0.213861</v>
      </c>
      <c r="AR1776">
        <v>1.7769999999999999E-3</v>
      </c>
      <c r="AS1776">
        <v>-2.1199999999999999E-3</v>
      </c>
      <c r="AT1776">
        <v>0.89214300000000002</v>
      </c>
      <c r="AU1776">
        <f t="shared" si="308"/>
        <v>1.106004</v>
      </c>
      <c r="AV1776">
        <v>3.3050000000000002E-3</v>
      </c>
      <c r="AW1776">
        <v>1.97E-3</v>
      </c>
      <c r="AX1776" s="8">
        <v>-3.2299999999999998E-3</v>
      </c>
      <c r="AY1776">
        <v>50.7134</v>
      </c>
      <c r="AZ1776">
        <v>48.141199999999998</v>
      </c>
      <c r="BA1776" s="9">
        <v>4.7199999999999998E-4</v>
      </c>
      <c r="BC1776">
        <v>6.6000000000000005E-5</v>
      </c>
      <c r="BD1776">
        <v>5.672E-3</v>
      </c>
      <c r="BE1776">
        <v>9.665E-3</v>
      </c>
      <c r="BF1776">
        <v>-1.49E-3</v>
      </c>
      <c r="BG1776">
        <v>0</v>
      </c>
      <c r="BH1776">
        <v>0</v>
      </c>
      <c r="BI1776" s="22"/>
    </row>
    <row r="1777" spans="1:61" x14ac:dyDescent="0.25">
      <c r="A1777" t="s">
        <v>283</v>
      </c>
      <c r="B1777" t="s">
        <v>273</v>
      </c>
      <c r="C1777">
        <v>3</v>
      </c>
      <c r="D1777">
        <v>126</v>
      </c>
      <c r="E1777">
        <v>40</v>
      </c>
      <c r="F1777">
        <v>20</v>
      </c>
      <c r="G1777">
        <v>100</v>
      </c>
      <c r="H1777">
        <v>3</v>
      </c>
      <c r="I1777">
        <v>908</v>
      </c>
      <c r="J1777">
        <v>3</v>
      </c>
      <c r="K1777" s="1">
        <v>3.4655999999999999E-2</v>
      </c>
      <c r="L1777" s="1">
        <v>2.6834E-2</v>
      </c>
      <c r="M1777" s="1">
        <v>3.6020000000000002E-3</v>
      </c>
      <c r="N1777" s="1">
        <v>-4.15E-3</v>
      </c>
      <c r="O1777" s="2">
        <v>1.1292E-2</v>
      </c>
      <c r="P1777" s="17">
        <f t="shared" si="305"/>
        <v>112.92</v>
      </c>
      <c r="Q1777" s="3">
        <v>0.45702599999999999</v>
      </c>
      <c r="R1777" s="18">
        <f t="shared" si="306"/>
        <v>4570.26</v>
      </c>
      <c r="S1777" s="1">
        <v>5.9109999999999996E-3</v>
      </c>
      <c r="T1777" s="1">
        <v>5.4250000000000001E-3</v>
      </c>
      <c r="U1777" s="4">
        <v>1.5517099999999999</v>
      </c>
      <c r="V1777" s="19">
        <f t="shared" si="309"/>
        <v>15517.099999999999</v>
      </c>
      <c r="W1777" s="1">
        <v>5.7549999999999997E-3</v>
      </c>
      <c r="X1777" s="1">
        <v>1.4519999999999999E-3</v>
      </c>
      <c r="Y1777" s="5">
        <v>-4.7499999999999999E-3</v>
      </c>
      <c r="AA1777" s="1">
        <v>33.718899999999998</v>
      </c>
      <c r="AB1777" s="1">
        <v>64.563599999999994</v>
      </c>
      <c r="AC1777" s="6">
        <v>6.3920000000000001E-3</v>
      </c>
      <c r="AD1777" s="21">
        <f t="shared" si="307"/>
        <v>63.92</v>
      </c>
      <c r="AE1777" s="1">
        <v>1.3910000000000001E-3</v>
      </c>
      <c r="AF1777" s="1">
        <v>3.0799999999999998E-3</v>
      </c>
      <c r="AG1777" s="1">
        <v>1.8145000000000001E-2</v>
      </c>
      <c r="AH1777" s="1">
        <v>2.8732000000000001E-2</v>
      </c>
      <c r="AI1777" s="1">
        <v>0</v>
      </c>
      <c r="AJ1777" s="1">
        <v>0</v>
      </c>
      <c r="AK1777" s="1">
        <v>100.435</v>
      </c>
      <c r="AL1777">
        <v>8.071E-3</v>
      </c>
      <c r="AM1777">
        <v>1.2004000000000001E-2</v>
      </c>
      <c r="AN1777">
        <v>1.428E-3</v>
      </c>
      <c r="AO1777">
        <v>-3.4099999999999998E-3</v>
      </c>
      <c r="AP1777" s="7">
        <v>8.5749999999999993E-3</v>
      </c>
      <c r="AQ1777">
        <v>0.19620699999999999</v>
      </c>
      <c r="AR1777">
        <v>3.6129999999999999E-3</v>
      </c>
      <c r="AS1777">
        <v>3.4940000000000001E-3</v>
      </c>
      <c r="AT1777">
        <v>1.34076</v>
      </c>
      <c r="AU1777">
        <f t="shared" si="308"/>
        <v>1.536967</v>
      </c>
      <c r="AV1777">
        <v>4.7130000000000002E-3</v>
      </c>
      <c r="AW1777">
        <v>1.276E-3</v>
      </c>
      <c r="AX1777" s="8">
        <v>-3.29E-3</v>
      </c>
      <c r="AY1777">
        <v>50.745199999999997</v>
      </c>
      <c r="AZ1777">
        <v>47.659399999999998</v>
      </c>
      <c r="BA1777" s="9">
        <v>4.2490000000000002E-3</v>
      </c>
      <c r="BC1777">
        <v>1.8929999999999999E-3</v>
      </c>
      <c r="BD1777">
        <v>1.2520000000000001E-3</v>
      </c>
      <c r="BE1777">
        <v>7.6249999999999998E-3</v>
      </c>
      <c r="BF1777">
        <v>6.9119999999999997E-3</v>
      </c>
      <c r="BG1777">
        <v>0</v>
      </c>
      <c r="BH1777">
        <v>0</v>
      </c>
      <c r="BI1777" s="22"/>
    </row>
    <row r="1778" spans="1:61" x14ac:dyDescent="0.25">
      <c r="A1778" t="s">
        <v>283</v>
      </c>
      <c r="B1778" t="s">
        <v>273</v>
      </c>
      <c r="C1778">
        <v>4</v>
      </c>
      <c r="D1778">
        <v>126</v>
      </c>
      <c r="E1778">
        <v>40</v>
      </c>
      <c r="F1778">
        <v>20</v>
      </c>
      <c r="G1778">
        <v>100</v>
      </c>
      <c r="H1778">
        <v>3</v>
      </c>
      <c r="I1778">
        <v>909</v>
      </c>
      <c r="J1778">
        <v>4</v>
      </c>
      <c r="K1778" s="1">
        <v>1.3166000000000001E-2</v>
      </c>
      <c r="L1778" s="1">
        <v>1.9466000000000001E-2</v>
      </c>
      <c r="M1778" s="1">
        <v>1.3724999999999999E-2</v>
      </c>
      <c r="N1778" s="1">
        <v>-8.4000000000000003E-4</v>
      </c>
      <c r="O1778" s="2">
        <v>3.1098000000000001E-2</v>
      </c>
      <c r="P1778" s="17">
        <f t="shared" si="305"/>
        <v>310.98</v>
      </c>
      <c r="Q1778" s="3">
        <v>0.44926100000000002</v>
      </c>
      <c r="R1778" s="18">
        <f t="shared" si="306"/>
        <v>4492.6100000000006</v>
      </c>
      <c r="S1778" s="1">
        <v>1.1313999999999999E-2</v>
      </c>
      <c r="T1778" s="1">
        <v>7.816E-3</v>
      </c>
      <c r="U1778" s="4">
        <v>1.21858</v>
      </c>
      <c r="V1778" s="19">
        <f t="shared" si="309"/>
        <v>12185.8</v>
      </c>
      <c r="W1778" s="1">
        <v>5.6129999999999999E-3</v>
      </c>
      <c r="X1778" s="1">
        <v>2.9999999999999997E-4</v>
      </c>
      <c r="Y1778" s="5">
        <v>5.5820000000000002E-3</v>
      </c>
      <c r="AA1778" s="1">
        <v>33.71</v>
      </c>
      <c r="AB1778" s="1">
        <v>64.998599999999996</v>
      </c>
      <c r="AC1778" s="6">
        <v>1.0050999999999999E-2</v>
      </c>
      <c r="AD1778" s="21">
        <f t="shared" si="307"/>
        <v>100.50999999999999</v>
      </c>
      <c r="AE1778" s="1">
        <v>6.4970000000000002E-3</v>
      </c>
      <c r="AF1778" s="1">
        <v>7.0609999999999996E-3</v>
      </c>
      <c r="AG1778" s="1">
        <v>1.153E-2</v>
      </c>
      <c r="AH1778" s="1">
        <v>-6.2799999999999995E-2</v>
      </c>
      <c r="AI1778" s="1">
        <v>0</v>
      </c>
      <c r="AJ1778" s="1">
        <v>0</v>
      </c>
      <c r="AK1778" s="1">
        <v>100.456</v>
      </c>
      <c r="AL1778">
        <v>3.0660000000000001E-3</v>
      </c>
      <c r="AM1778">
        <v>8.7060000000000002E-3</v>
      </c>
      <c r="AN1778">
        <v>5.4380000000000001E-3</v>
      </c>
      <c r="AO1778">
        <v>-6.8999999999999997E-4</v>
      </c>
      <c r="AP1778" s="7">
        <v>2.3609000000000002E-2</v>
      </c>
      <c r="AQ1778">
        <v>0.19282099999999999</v>
      </c>
      <c r="AR1778">
        <v>6.9129999999999999E-3</v>
      </c>
      <c r="AS1778">
        <v>5.0330000000000001E-3</v>
      </c>
      <c r="AT1778">
        <v>1.05263</v>
      </c>
      <c r="AU1778">
        <f t="shared" si="308"/>
        <v>1.2454509999999999</v>
      </c>
      <c r="AV1778">
        <v>4.594E-3</v>
      </c>
      <c r="AW1778">
        <v>2.63E-4</v>
      </c>
      <c r="AX1778" s="8">
        <v>3.862E-3</v>
      </c>
      <c r="AY1778">
        <v>50.7181</v>
      </c>
      <c r="AZ1778">
        <v>47.967500000000001</v>
      </c>
      <c r="BA1778" s="9">
        <v>6.679E-3</v>
      </c>
      <c r="BC1778">
        <v>8.8400000000000006E-3</v>
      </c>
      <c r="BD1778">
        <v>2.8700000000000002E-3</v>
      </c>
      <c r="BE1778">
        <v>4.8440000000000002E-3</v>
      </c>
      <c r="BF1778">
        <v>-1.5100000000000001E-2</v>
      </c>
      <c r="BG1778">
        <v>0</v>
      </c>
      <c r="BH1778">
        <v>0</v>
      </c>
      <c r="BI1778" s="22"/>
    </row>
    <row r="1779" spans="1:61" x14ac:dyDescent="0.25">
      <c r="A1779" s="23" t="s">
        <v>283</v>
      </c>
      <c r="B1779" t="s">
        <v>273</v>
      </c>
      <c r="C1779" s="23">
        <v>5</v>
      </c>
      <c r="D1779" s="23">
        <v>126</v>
      </c>
      <c r="E1779" s="23">
        <v>40</v>
      </c>
      <c r="F1779" s="23">
        <v>20</v>
      </c>
      <c r="G1779" s="23">
        <v>100</v>
      </c>
      <c r="H1779" s="23">
        <v>3</v>
      </c>
      <c r="I1779" s="23">
        <v>910</v>
      </c>
      <c r="J1779" s="23">
        <v>5</v>
      </c>
      <c r="K1779" s="24">
        <v>3.4567000000000001E-2</v>
      </c>
      <c r="L1779" s="24">
        <v>2.0001000000000001E-2</v>
      </c>
      <c r="M1779" s="24">
        <v>1.2093E-2</v>
      </c>
      <c r="N1779" s="24">
        <v>-2.5799999999999998E-3</v>
      </c>
      <c r="O1779" s="25">
        <v>6.7444000000000004E-2</v>
      </c>
      <c r="P1779" s="17">
        <f t="shared" si="305"/>
        <v>674.44</v>
      </c>
      <c r="Q1779" s="26">
        <v>0.26273000000000002</v>
      </c>
      <c r="R1779" s="18">
        <f t="shared" si="306"/>
        <v>2627.3</v>
      </c>
      <c r="S1779" s="24">
        <v>9.0910000000000001E-3</v>
      </c>
      <c r="T1779" s="24">
        <v>9.5999999999999992E-3</v>
      </c>
      <c r="U1779" s="27">
        <v>1.2917799999999999</v>
      </c>
      <c r="V1779" s="19">
        <f t="shared" si="309"/>
        <v>12917.8</v>
      </c>
      <c r="W1779" s="24">
        <v>1.7440000000000001E-3</v>
      </c>
      <c r="X1779" s="24">
        <v>-3.62E-3</v>
      </c>
      <c r="Y1779" s="28">
        <v>8.6600000000000002E-4</v>
      </c>
      <c r="Z1779" s="28"/>
      <c r="AA1779" s="24">
        <v>33.643900000000002</v>
      </c>
      <c r="AB1779" s="24">
        <v>64.886300000000006</v>
      </c>
      <c r="AC1779" s="29">
        <v>1.9259999999999999E-2</v>
      </c>
      <c r="AD1779" s="21">
        <f t="shared" si="307"/>
        <v>192.6</v>
      </c>
      <c r="AE1779" s="24">
        <v>1.0248999999999999E-2</v>
      </c>
      <c r="AF1779" s="24">
        <v>4.633E-3</v>
      </c>
      <c r="AG1779" s="24">
        <v>5.4929999999999996E-3</v>
      </c>
      <c r="AH1779" s="24">
        <v>-1.2930000000000001E-2</v>
      </c>
      <c r="AI1779" s="24">
        <v>0</v>
      </c>
      <c r="AJ1779" s="24">
        <v>0</v>
      </c>
      <c r="AK1779" s="24">
        <v>100.261</v>
      </c>
      <c r="AL1779" s="23">
        <v>8.0610000000000005E-3</v>
      </c>
      <c r="AM1779" s="23">
        <v>8.9589999999999999E-3</v>
      </c>
      <c r="AN1779" s="23">
        <v>4.7990000000000003E-3</v>
      </c>
      <c r="AO1779" s="23">
        <v>-2.1199999999999999E-3</v>
      </c>
      <c r="AP1779" s="30">
        <v>5.1282000000000001E-2</v>
      </c>
      <c r="AQ1779" s="23">
        <v>0.112942</v>
      </c>
      <c r="AR1779" s="23">
        <v>5.5630000000000002E-3</v>
      </c>
      <c r="AS1779" s="23">
        <v>6.1910000000000003E-3</v>
      </c>
      <c r="AT1779" s="23">
        <v>1.11764</v>
      </c>
      <c r="AU1779">
        <f t="shared" si="308"/>
        <v>1.2305820000000001</v>
      </c>
      <c r="AV1779" s="23">
        <v>1.4300000000000001E-3</v>
      </c>
      <c r="AW1779" s="23">
        <v>-3.1800000000000001E-3</v>
      </c>
      <c r="AX1779" s="31">
        <v>5.9999999999999995E-4</v>
      </c>
      <c r="AY1779" s="23">
        <v>50.699100000000001</v>
      </c>
      <c r="AZ1779" s="23">
        <v>47.960799999999999</v>
      </c>
      <c r="BA1779" s="32">
        <v>1.282E-2</v>
      </c>
      <c r="BB1779" s="82"/>
      <c r="BC1779" s="23">
        <v>1.3968E-2</v>
      </c>
      <c r="BD1779" s="23">
        <v>1.8860000000000001E-3</v>
      </c>
      <c r="BE1779" s="23">
        <v>2.3110000000000001E-3</v>
      </c>
      <c r="BF1779" s="23">
        <v>-3.1199999999999999E-3</v>
      </c>
      <c r="BG1779" s="23">
        <v>0</v>
      </c>
      <c r="BH1779" s="23">
        <v>0</v>
      </c>
      <c r="BI1779" s="22"/>
    </row>
    <row r="1780" spans="1:61" x14ac:dyDescent="0.25">
      <c r="A1780" t="s">
        <v>284</v>
      </c>
      <c r="B1780" t="s">
        <v>273</v>
      </c>
      <c r="C1780">
        <v>1</v>
      </c>
      <c r="D1780">
        <v>127</v>
      </c>
      <c r="E1780">
        <v>40</v>
      </c>
      <c r="F1780">
        <v>20</v>
      </c>
      <c r="G1780">
        <v>100</v>
      </c>
      <c r="H1780">
        <v>3</v>
      </c>
      <c r="I1780">
        <v>911</v>
      </c>
      <c r="J1780">
        <v>1</v>
      </c>
      <c r="K1780" s="1">
        <v>2.1503000000000001E-2</v>
      </c>
      <c r="L1780" s="1">
        <v>5.4479999999999997E-3</v>
      </c>
      <c r="M1780" s="1">
        <v>6.3039999999999997E-3</v>
      </c>
      <c r="N1780" s="1">
        <v>2.2499999999999998E-3</v>
      </c>
      <c r="O1780" s="2">
        <v>3.4186000000000001E-2</v>
      </c>
      <c r="P1780" s="17">
        <f t="shared" si="305"/>
        <v>341.86</v>
      </c>
      <c r="Q1780" s="3">
        <v>0.379388</v>
      </c>
      <c r="R1780" s="18">
        <f t="shared" si="306"/>
        <v>3793.88</v>
      </c>
      <c r="S1780" s="1">
        <v>3.2859999999999999E-3</v>
      </c>
      <c r="T1780" s="1">
        <v>-8.4000000000000003E-4</v>
      </c>
      <c r="U1780" s="4">
        <v>1.2314000000000001</v>
      </c>
      <c r="V1780" s="19">
        <f t="shared" si="309"/>
        <v>12314</v>
      </c>
      <c r="W1780" s="1">
        <v>1.1379E-2</v>
      </c>
      <c r="X1780" s="1">
        <v>1.702E-3</v>
      </c>
      <c r="Y1780" s="5">
        <v>2.0230000000000001E-3</v>
      </c>
      <c r="AA1780" s="1">
        <v>33.427199999999999</v>
      </c>
      <c r="AB1780" s="1">
        <v>64.932100000000005</v>
      </c>
      <c r="AC1780" s="6">
        <v>7.705E-3</v>
      </c>
      <c r="AD1780" s="21">
        <f t="shared" si="307"/>
        <v>77.05</v>
      </c>
      <c r="AE1780" s="1">
        <v>4.9109999999999996E-3</v>
      </c>
      <c r="AF1780" s="1">
        <v>6.1650000000000003E-3</v>
      </c>
      <c r="AG1780" s="1">
        <v>1.7884000000000001E-2</v>
      </c>
      <c r="AH1780" s="1">
        <v>-2.9610000000000001E-2</v>
      </c>
      <c r="AI1780" s="1">
        <v>0</v>
      </c>
      <c r="AJ1780" s="1">
        <v>0</v>
      </c>
      <c r="AK1780" s="1">
        <v>100.065</v>
      </c>
      <c r="AL1780">
        <v>5.032E-3</v>
      </c>
      <c r="AM1780">
        <v>2.4489999999999998E-3</v>
      </c>
      <c r="AN1780">
        <v>2.5100000000000001E-3</v>
      </c>
      <c r="AO1780">
        <v>1.8580000000000001E-3</v>
      </c>
      <c r="AP1780" s="7">
        <v>2.6082000000000001E-2</v>
      </c>
      <c r="AQ1780">
        <v>0.16364400000000001</v>
      </c>
      <c r="AR1780">
        <v>2.0170000000000001E-3</v>
      </c>
      <c r="AS1780">
        <v>-5.5000000000000003E-4</v>
      </c>
      <c r="AT1780">
        <v>1.06901</v>
      </c>
      <c r="AU1780">
        <f t="shared" si="308"/>
        <v>1.2326540000000001</v>
      </c>
      <c r="AV1780">
        <v>9.3609999999999995E-3</v>
      </c>
      <c r="AW1780">
        <v>1.5020000000000001E-3</v>
      </c>
      <c r="AX1780" s="8">
        <v>1.407E-3</v>
      </c>
      <c r="AY1780">
        <v>50.543500000000002</v>
      </c>
      <c r="AZ1780">
        <v>48.157400000000003</v>
      </c>
      <c r="BA1780" s="9">
        <v>5.1460000000000004E-3</v>
      </c>
      <c r="BC1780">
        <v>6.7159999999999997E-3</v>
      </c>
      <c r="BD1780">
        <v>2.5179999999999998E-3</v>
      </c>
      <c r="BE1780">
        <v>7.5510000000000004E-3</v>
      </c>
      <c r="BF1780">
        <v>-7.1599999999999997E-3</v>
      </c>
      <c r="BG1780">
        <v>0</v>
      </c>
      <c r="BH1780">
        <v>0</v>
      </c>
      <c r="BI1780" s="22"/>
    </row>
    <row r="1781" spans="1:61" x14ac:dyDescent="0.25">
      <c r="A1781" t="s">
        <v>284</v>
      </c>
      <c r="B1781" t="s">
        <v>273</v>
      </c>
      <c r="C1781">
        <v>2</v>
      </c>
      <c r="D1781">
        <v>127</v>
      </c>
      <c r="E1781">
        <v>40</v>
      </c>
      <c r="F1781">
        <v>20</v>
      </c>
      <c r="G1781">
        <v>100</v>
      </c>
      <c r="H1781">
        <v>3</v>
      </c>
      <c r="I1781">
        <v>912</v>
      </c>
      <c r="J1781">
        <v>2</v>
      </c>
      <c r="K1781" s="1">
        <v>2.53E-2</v>
      </c>
      <c r="L1781" s="1">
        <v>1.6004000000000001E-2</v>
      </c>
      <c r="M1781" s="1">
        <v>2.0438000000000001E-2</v>
      </c>
      <c r="N1781" s="1">
        <v>-1.1999999999999999E-3</v>
      </c>
      <c r="O1781" s="2">
        <v>4.0250000000000001E-2</v>
      </c>
      <c r="P1781" s="17">
        <f t="shared" si="305"/>
        <v>402.5</v>
      </c>
      <c r="Q1781" s="3">
        <v>0.43642700000000001</v>
      </c>
      <c r="R1781" s="18">
        <f t="shared" si="306"/>
        <v>4364.2700000000004</v>
      </c>
      <c r="S1781" s="1">
        <v>8.6169999999999997E-3</v>
      </c>
      <c r="T1781" s="1">
        <v>3.235E-3</v>
      </c>
      <c r="U1781" s="4">
        <v>1.45217</v>
      </c>
      <c r="V1781" s="19">
        <f t="shared" si="309"/>
        <v>14521.699999999999</v>
      </c>
      <c r="W1781" s="1">
        <v>8.8020000000000008E-3</v>
      </c>
      <c r="X1781" s="1">
        <v>4.4299999999999998E-4</v>
      </c>
      <c r="Y1781" s="5">
        <v>-4.6899999999999997E-3</v>
      </c>
      <c r="AA1781" s="1">
        <v>33.434100000000001</v>
      </c>
      <c r="AB1781" s="1">
        <v>64.534400000000005</v>
      </c>
      <c r="AC1781" s="6">
        <v>9.7400000000000004E-4</v>
      </c>
      <c r="AD1781" s="21">
        <f t="shared" si="307"/>
        <v>9.74</v>
      </c>
      <c r="AE1781" s="1">
        <v>4.8250000000000003E-3</v>
      </c>
      <c r="AF1781" s="1">
        <v>-3.0999999999999999E-3</v>
      </c>
      <c r="AG1781" s="1">
        <v>1.915E-2</v>
      </c>
      <c r="AH1781" s="1">
        <v>1.5008000000000001E-2</v>
      </c>
      <c r="AI1781" s="1">
        <v>0</v>
      </c>
      <c r="AJ1781" s="1">
        <v>0</v>
      </c>
      <c r="AK1781" s="1">
        <v>100.011</v>
      </c>
      <c r="AL1781">
        <v>5.9230000000000003E-3</v>
      </c>
      <c r="AM1781">
        <v>7.1970000000000003E-3</v>
      </c>
      <c r="AN1781">
        <v>8.1429999999999992E-3</v>
      </c>
      <c r="AO1781">
        <v>-9.8999999999999999E-4</v>
      </c>
      <c r="AP1781" s="7">
        <v>3.0724999999999999E-2</v>
      </c>
      <c r="AQ1781">
        <v>0.18834899999999999</v>
      </c>
      <c r="AR1781">
        <v>5.2940000000000001E-3</v>
      </c>
      <c r="AS1781">
        <v>2.0950000000000001E-3</v>
      </c>
      <c r="AT1781">
        <v>1.26136</v>
      </c>
      <c r="AU1781">
        <f t="shared" si="308"/>
        <v>1.4497089999999999</v>
      </c>
      <c r="AV1781">
        <v>7.2449999999999997E-3</v>
      </c>
      <c r="AW1781">
        <v>3.9100000000000002E-4</v>
      </c>
      <c r="AX1781" s="8">
        <v>-3.2599999999999999E-3</v>
      </c>
      <c r="AY1781">
        <v>50.581299999999999</v>
      </c>
      <c r="AZ1781">
        <v>47.888500000000001</v>
      </c>
      <c r="BA1781" s="9">
        <v>6.5099999999999999E-4</v>
      </c>
      <c r="BC1781">
        <v>6.6010000000000001E-3</v>
      </c>
      <c r="BD1781">
        <v>-1.2700000000000001E-3</v>
      </c>
      <c r="BE1781">
        <v>8.09E-3</v>
      </c>
      <c r="BF1781">
        <v>3.6289999999999998E-3</v>
      </c>
      <c r="BG1781">
        <v>0</v>
      </c>
      <c r="BH1781">
        <v>0</v>
      </c>
      <c r="BI1781" s="22"/>
    </row>
    <row r="1782" spans="1:61" x14ac:dyDescent="0.25">
      <c r="A1782" t="s">
        <v>284</v>
      </c>
      <c r="B1782" t="s">
        <v>273</v>
      </c>
      <c r="C1782">
        <v>3</v>
      </c>
      <c r="D1782">
        <v>127</v>
      </c>
      <c r="E1782">
        <v>40</v>
      </c>
      <c r="F1782">
        <v>20</v>
      </c>
      <c r="G1782">
        <v>100</v>
      </c>
      <c r="H1782">
        <v>3</v>
      </c>
      <c r="I1782">
        <v>913</v>
      </c>
      <c r="J1782">
        <v>3</v>
      </c>
      <c r="K1782" s="1">
        <v>3.6042999999999999E-2</v>
      </c>
      <c r="L1782" s="1">
        <v>1.6348000000000001E-2</v>
      </c>
      <c r="M1782" s="1">
        <v>2.9160000000000002E-3</v>
      </c>
      <c r="N1782" s="1">
        <v>-1.81E-3</v>
      </c>
      <c r="O1782" s="2">
        <v>2.5208000000000001E-2</v>
      </c>
      <c r="P1782" s="17">
        <f t="shared" si="305"/>
        <v>252.08</v>
      </c>
      <c r="Q1782" s="3">
        <v>0.34675299999999998</v>
      </c>
      <c r="R1782" s="18">
        <f t="shared" si="306"/>
        <v>3467.5299999999997</v>
      </c>
      <c r="S1782" s="1">
        <v>5.11E-3</v>
      </c>
      <c r="T1782" s="1">
        <v>4.8609999999999999E-3</v>
      </c>
      <c r="U1782" s="4">
        <v>1.3388199999999999</v>
      </c>
      <c r="V1782" s="19">
        <f t="shared" si="309"/>
        <v>13388.199999999999</v>
      </c>
      <c r="W1782" s="1">
        <v>7.9520000000000007E-3</v>
      </c>
      <c r="X1782" s="1">
        <v>2.3E-3</v>
      </c>
      <c r="Y1782" s="5">
        <v>3.2669999999999999E-3</v>
      </c>
      <c r="AA1782" s="1">
        <v>33.4771</v>
      </c>
      <c r="AB1782" s="1">
        <v>64.635800000000003</v>
      </c>
      <c r="AC1782" s="6">
        <v>4.5389999999999996E-3</v>
      </c>
      <c r="AD1782" s="21">
        <f t="shared" si="307"/>
        <v>45.389999999999993</v>
      </c>
      <c r="AE1782" s="1">
        <v>5.7710000000000001E-3</v>
      </c>
      <c r="AF1782" s="1">
        <v>1.2123999999999999E-2</v>
      </c>
      <c r="AG1782" s="1">
        <v>1.091E-2</v>
      </c>
      <c r="AH1782" s="1">
        <v>-4.6719999999999998E-2</v>
      </c>
      <c r="AI1782" s="1">
        <v>0</v>
      </c>
      <c r="AJ1782" s="1">
        <v>0</v>
      </c>
      <c r="AK1782" s="1">
        <v>99.887299999999996</v>
      </c>
      <c r="AL1782">
        <v>8.4399999999999996E-3</v>
      </c>
      <c r="AM1782">
        <v>7.3530000000000002E-3</v>
      </c>
      <c r="AN1782">
        <v>1.1620000000000001E-3</v>
      </c>
      <c r="AO1782">
        <v>-1.5E-3</v>
      </c>
      <c r="AP1782" s="7">
        <v>1.9245999999999999E-2</v>
      </c>
      <c r="AQ1782">
        <v>0.149673</v>
      </c>
      <c r="AR1782">
        <v>3.14E-3</v>
      </c>
      <c r="AS1782">
        <v>3.1480000000000002E-3</v>
      </c>
      <c r="AT1782">
        <v>1.1630799999999999</v>
      </c>
      <c r="AU1782">
        <f t="shared" si="308"/>
        <v>1.3127529999999998</v>
      </c>
      <c r="AV1782">
        <v>6.5469999999999999E-3</v>
      </c>
      <c r="AW1782">
        <v>2.0309999999999998E-3</v>
      </c>
      <c r="AX1782" s="8">
        <v>2.2729999999999998E-3</v>
      </c>
      <c r="AY1782">
        <v>50.654699999999998</v>
      </c>
      <c r="AZ1782">
        <v>47.971499999999999</v>
      </c>
      <c r="BA1782" s="9">
        <v>3.0339999999999998E-3</v>
      </c>
      <c r="BC1782">
        <v>7.8980000000000005E-3</v>
      </c>
      <c r="BD1782">
        <v>4.9560000000000003E-3</v>
      </c>
      <c r="BE1782">
        <v>4.6100000000000004E-3</v>
      </c>
      <c r="BF1782">
        <v>-1.1299999999999999E-2</v>
      </c>
      <c r="BG1782">
        <v>0</v>
      </c>
      <c r="BH1782">
        <v>0</v>
      </c>
      <c r="BI1782" s="22"/>
    </row>
    <row r="1783" spans="1:61" x14ac:dyDescent="0.25">
      <c r="A1783" t="s">
        <v>284</v>
      </c>
      <c r="B1783" t="s">
        <v>273</v>
      </c>
      <c r="C1783">
        <v>4</v>
      </c>
      <c r="D1783">
        <v>127</v>
      </c>
      <c r="E1783">
        <v>40</v>
      </c>
      <c r="F1783">
        <v>20</v>
      </c>
      <c r="G1783">
        <v>100</v>
      </c>
      <c r="H1783">
        <v>3</v>
      </c>
      <c r="I1783">
        <v>914</v>
      </c>
      <c r="J1783">
        <v>4</v>
      </c>
      <c r="K1783" s="1">
        <v>3.1559999999999998E-2</v>
      </c>
      <c r="L1783" s="1">
        <v>1.6035000000000001E-2</v>
      </c>
      <c r="M1783" s="1">
        <v>1.1105E-2</v>
      </c>
      <c r="N1783" s="1">
        <v>-1.1800000000000001E-3</v>
      </c>
      <c r="O1783" s="2">
        <v>2.5701999999999999E-2</v>
      </c>
      <c r="P1783" s="17">
        <f t="shared" si="305"/>
        <v>257.02</v>
      </c>
      <c r="Q1783" s="3">
        <v>0.37350299999999997</v>
      </c>
      <c r="R1783" s="18">
        <f t="shared" si="306"/>
        <v>3735.0299999999997</v>
      </c>
      <c r="S1783" s="1">
        <v>-4.9399999999999999E-3</v>
      </c>
      <c r="T1783" s="1">
        <v>-6.9499999999999996E-3</v>
      </c>
      <c r="U1783" s="4">
        <v>1.1539200000000001</v>
      </c>
      <c r="V1783" s="19">
        <f t="shared" si="309"/>
        <v>11539.2</v>
      </c>
      <c r="W1783" s="1">
        <v>8.6750000000000004E-3</v>
      </c>
      <c r="X1783" s="1">
        <v>5.0390000000000001E-3</v>
      </c>
      <c r="Y1783" s="5">
        <v>3.1570000000000001E-3</v>
      </c>
      <c r="AA1783" s="1">
        <v>33.674300000000002</v>
      </c>
      <c r="AB1783" s="1">
        <v>64.7881</v>
      </c>
      <c r="AC1783" s="6">
        <v>4.1409999999999997E-3</v>
      </c>
      <c r="AD1783" s="21">
        <f t="shared" si="307"/>
        <v>41.41</v>
      </c>
      <c r="AE1783" s="1">
        <v>2.8990000000000001E-3</v>
      </c>
      <c r="AF1783" s="1">
        <v>-3.2799999999999999E-3</v>
      </c>
      <c r="AG1783" s="1">
        <v>1.4592000000000001E-2</v>
      </c>
      <c r="AH1783" s="1">
        <v>2.5739999999999999E-3</v>
      </c>
      <c r="AI1783" s="1">
        <v>0</v>
      </c>
      <c r="AJ1783" s="1">
        <v>0</v>
      </c>
      <c r="AK1783" s="1">
        <v>100.099</v>
      </c>
      <c r="AL1783">
        <v>7.3709999999999999E-3</v>
      </c>
      <c r="AM1783">
        <v>7.1939999999999999E-3</v>
      </c>
      <c r="AN1783">
        <v>4.4140000000000004E-3</v>
      </c>
      <c r="AO1783">
        <v>-9.7999999999999997E-4</v>
      </c>
      <c r="AP1783" s="7">
        <v>1.9573E-2</v>
      </c>
      <c r="AQ1783">
        <v>0.160805</v>
      </c>
      <c r="AR1783">
        <v>-3.0300000000000001E-3</v>
      </c>
      <c r="AS1783">
        <v>-4.4900000000000001E-3</v>
      </c>
      <c r="AT1783">
        <v>0.99988500000000002</v>
      </c>
      <c r="AU1783">
        <f t="shared" si="308"/>
        <v>1.16069</v>
      </c>
      <c r="AV1783">
        <v>7.123E-3</v>
      </c>
      <c r="AW1783">
        <v>4.4380000000000001E-3</v>
      </c>
      <c r="AX1783" s="8">
        <v>2.1909999999999998E-3</v>
      </c>
      <c r="AY1783">
        <v>50.822200000000002</v>
      </c>
      <c r="AZ1783">
        <v>47.961100000000002</v>
      </c>
      <c r="BA1783" s="9">
        <v>2.761E-3</v>
      </c>
      <c r="BC1783">
        <v>3.9569999999999996E-3</v>
      </c>
      <c r="BD1783">
        <v>-1.34E-3</v>
      </c>
      <c r="BE1783">
        <v>6.1500000000000001E-3</v>
      </c>
      <c r="BF1783">
        <v>6.2100000000000002E-4</v>
      </c>
      <c r="BG1783">
        <v>0</v>
      </c>
      <c r="BH1783">
        <v>0</v>
      </c>
      <c r="BI1783" s="22"/>
    </row>
    <row r="1784" spans="1:61" x14ac:dyDescent="0.25">
      <c r="A1784" t="s">
        <v>284</v>
      </c>
      <c r="B1784" t="s">
        <v>273</v>
      </c>
      <c r="C1784">
        <v>5</v>
      </c>
      <c r="D1784">
        <v>127</v>
      </c>
      <c r="E1784">
        <v>40</v>
      </c>
      <c r="F1784">
        <v>20</v>
      </c>
      <c r="G1784">
        <v>100</v>
      </c>
      <c r="H1784">
        <v>3</v>
      </c>
      <c r="I1784">
        <v>915</v>
      </c>
      <c r="J1784">
        <v>5</v>
      </c>
      <c r="K1784" s="1">
        <v>-3.3E-4</v>
      </c>
      <c r="L1784" s="1">
        <v>-2.9099999999999998E-3</v>
      </c>
      <c r="M1784" s="1">
        <v>-1.1299999999999999E-2</v>
      </c>
      <c r="N1784" s="1">
        <v>-9.7999999999999997E-4</v>
      </c>
      <c r="O1784" s="2">
        <v>4.1640999999999997E-2</v>
      </c>
      <c r="P1784" s="17">
        <f t="shared" si="305"/>
        <v>416.40999999999997</v>
      </c>
      <c r="Q1784" s="3">
        <v>0.32640799999999998</v>
      </c>
      <c r="R1784" s="18">
        <f t="shared" si="306"/>
        <v>3264.08</v>
      </c>
      <c r="S1784" s="1">
        <v>3.8860000000000001E-3</v>
      </c>
      <c r="T1784" s="1">
        <v>8.1999999999999998E-4</v>
      </c>
      <c r="U1784" s="4">
        <v>1.2175</v>
      </c>
      <c r="V1784" s="19">
        <f t="shared" si="309"/>
        <v>12175</v>
      </c>
      <c r="W1784" s="1">
        <v>1.2617E-2</v>
      </c>
      <c r="X1784" s="1">
        <v>1.2880000000000001E-3</v>
      </c>
      <c r="Y1784" s="5">
        <v>4.9109999999999996E-3</v>
      </c>
      <c r="AA1784" s="1">
        <v>31.9527</v>
      </c>
      <c r="AB1784" s="1">
        <v>65.313199999999995</v>
      </c>
      <c r="AC1784" s="6">
        <v>7.1549999999999999E-3</v>
      </c>
      <c r="AD1784" s="21">
        <f t="shared" si="307"/>
        <v>71.55</v>
      </c>
      <c r="AE1784" s="1">
        <v>-3.2499999999999999E-3</v>
      </c>
      <c r="AF1784" s="1">
        <v>-1.7579999999999998E-2</v>
      </c>
      <c r="AG1784" s="1">
        <v>-1.3100000000000001E-2</v>
      </c>
      <c r="AH1784" s="1">
        <v>-2.2970000000000001E-2</v>
      </c>
      <c r="AI1784" s="1">
        <v>0</v>
      </c>
      <c r="AJ1784" s="1">
        <v>0</v>
      </c>
      <c r="AK1784" s="1">
        <v>98.809700000000007</v>
      </c>
      <c r="AL1784">
        <v>-8.0000000000000007E-5</v>
      </c>
      <c r="AM1784">
        <v>-1.33E-3</v>
      </c>
      <c r="AN1784">
        <v>-4.5900000000000003E-3</v>
      </c>
      <c r="AO1784">
        <v>-8.3000000000000001E-4</v>
      </c>
      <c r="AP1784" s="7">
        <v>3.2426000000000003E-2</v>
      </c>
      <c r="AQ1784">
        <v>0.14369899999999999</v>
      </c>
      <c r="AR1784">
        <v>2.4350000000000001E-3</v>
      </c>
      <c r="AS1784">
        <v>5.4199999999999995E-4</v>
      </c>
      <c r="AT1784">
        <v>1.07877</v>
      </c>
      <c r="AU1784">
        <f t="shared" si="308"/>
        <v>1.222469</v>
      </c>
      <c r="AV1784">
        <v>1.0593999999999999E-2</v>
      </c>
      <c r="AW1784">
        <v>1.16E-3</v>
      </c>
      <c r="AX1784" s="8">
        <v>3.4859999999999999E-3</v>
      </c>
      <c r="AY1784">
        <v>49.311599999999999</v>
      </c>
      <c r="AZ1784">
        <v>49.440399999999997</v>
      </c>
      <c r="BA1784" s="9">
        <v>4.8770000000000003E-3</v>
      </c>
      <c r="BC1784">
        <v>-4.5300000000000002E-3</v>
      </c>
      <c r="BD1784">
        <v>-7.3299999999999997E-3</v>
      </c>
      <c r="BE1784">
        <v>-5.64E-3</v>
      </c>
      <c r="BF1784">
        <v>-5.6699999999999997E-3</v>
      </c>
      <c r="BG1784">
        <v>0</v>
      </c>
      <c r="BH1784">
        <v>0</v>
      </c>
      <c r="BI1784" s="22"/>
    </row>
    <row r="1785" spans="1:61" x14ac:dyDescent="0.25">
      <c r="A1785" t="s">
        <v>284</v>
      </c>
      <c r="B1785" t="s">
        <v>273</v>
      </c>
      <c r="C1785">
        <v>6</v>
      </c>
      <c r="D1785">
        <v>127</v>
      </c>
      <c r="E1785">
        <v>40</v>
      </c>
      <c r="F1785">
        <v>20</v>
      </c>
      <c r="G1785">
        <v>100</v>
      </c>
      <c r="H1785">
        <v>3</v>
      </c>
      <c r="I1785">
        <v>916</v>
      </c>
      <c r="J1785">
        <v>6</v>
      </c>
      <c r="K1785" s="1">
        <v>1.7434000000000002E-2</v>
      </c>
      <c r="L1785" s="1">
        <v>4.3689999999999996E-3</v>
      </c>
      <c r="M1785" s="1">
        <v>1.4543E-2</v>
      </c>
      <c r="N1785" s="1">
        <v>1.9009999999999999E-3</v>
      </c>
      <c r="O1785" s="2">
        <v>4.9657E-2</v>
      </c>
      <c r="P1785" s="17">
        <f t="shared" si="305"/>
        <v>496.57</v>
      </c>
      <c r="Q1785" s="3">
        <v>0.366257</v>
      </c>
      <c r="R1785" s="18">
        <f t="shared" si="306"/>
        <v>3662.57</v>
      </c>
      <c r="S1785" s="1">
        <v>9.3419999999999996E-3</v>
      </c>
      <c r="T1785" s="1">
        <v>2.1150000000000001E-3</v>
      </c>
      <c r="U1785" s="4">
        <v>1.0740000000000001</v>
      </c>
      <c r="V1785" s="19">
        <f t="shared" si="309"/>
        <v>10740</v>
      </c>
      <c r="W1785" s="1">
        <v>1.5820000000000001E-3</v>
      </c>
      <c r="X1785" s="1">
        <v>2.7669999999999999E-3</v>
      </c>
      <c r="Y1785" s="5">
        <v>-9.3000000000000005E-4</v>
      </c>
      <c r="AA1785" s="1">
        <v>33.748399999999997</v>
      </c>
      <c r="AB1785" s="1">
        <v>64.692499999999995</v>
      </c>
      <c r="AC1785" s="6">
        <v>7.077E-3</v>
      </c>
      <c r="AD1785" s="21">
        <f t="shared" si="307"/>
        <v>70.77</v>
      </c>
      <c r="AE1785" s="1">
        <v>2.9979999999999998E-3</v>
      </c>
      <c r="AF1785" s="1">
        <v>-1.421E-2</v>
      </c>
      <c r="AG1785" s="1">
        <v>1.2038999999999999E-2</v>
      </c>
      <c r="AH1785" s="1">
        <v>-6.6499999999999997E-3</v>
      </c>
      <c r="AI1785" s="1">
        <v>0</v>
      </c>
      <c r="AJ1785" s="1">
        <v>0</v>
      </c>
      <c r="AK1785" s="1">
        <v>99.985100000000003</v>
      </c>
      <c r="AL1785">
        <v>4.0730000000000002E-3</v>
      </c>
      <c r="AM1785">
        <v>1.9610000000000001E-3</v>
      </c>
      <c r="AN1785">
        <v>5.7819999999999998E-3</v>
      </c>
      <c r="AO1785">
        <v>1.567E-3</v>
      </c>
      <c r="AP1785" s="7">
        <v>3.7823000000000002E-2</v>
      </c>
      <c r="AQ1785">
        <v>0.157716</v>
      </c>
      <c r="AR1785">
        <v>5.7270000000000003E-3</v>
      </c>
      <c r="AS1785">
        <v>1.366E-3</v>
      </c>
      <c r="AT1785">
        <v>0.93081100000000006</v>
      </c>
      <c r="AU1785">
        <f t="shared" si="308"/>
        <v>1.088527</v>
      </c>
      <c r="AV1785">
        <v>1.299E-3</v>
      </c>
      <c r="AW1785">
        <v>2.4380000000000001E-3</v>
      </c>
      <c r="AX1785" s="8">
        <v>-6.4999999999999997E-4</v>
      </c>
      <c r="AY1785">
        <v>50.943899999999999</v>
      </c>
      <c r="AZ1785">
        <v>47.899700000000003</v>
      </c>
      <c r="BA1785" s="9">
        <v>4.7190000000000001E-3</v>
      </c>
      <c r="BC1785">
        <v>4.0930000000000003E-3</v>
      </c>
      <c r="BD1785">
        <v>-5.79E-3</v>
      </c>
      <c r="BE1785">
        <v>5.0749999999999997E-3</v>
      </c>
      <c r="BF1785">
        <v>-1.6000000000000001E-3</v>
      </c>
      <c r="BG1785">
        <v>0</v>
      </c>
      <c r="BH1785">
        <v>0</v>
      </c>
      <c r="BI1785" s="22"/>
    </row>
    <row r="1786" spans="1:61" x14ac:dyDescent="0.25">
      <c r="A1786" s="23" t="s">
        <v>284</v>
      </c>
      <c r="B1786" t="s">
        <v>273</v>
      </c>
      <c r="C1786" s="23">
        <v>7</v>
      </c>
      <c r="D1786" s="23">
        <v>127</v>
      </c>
      <c r="E1786" s="23">
        <v>40</v>
      </c>
      <c r="F1786" s="23">
        <v>20</v>
      </c>
      <c r="G1786" s="23">
        <v>100</v>
      </c>
      <c r="H1786" s="23">
        <v>3</v>
      </c>
      <c r="I1786" s="23">
        <v>917</v>
      </c>
      <c r="J1786" s="23">
        <v>7</v>
      </c>
      <c r="K1786" s="24">
        <v>3.2037000000000003E-2</v>
      </c>
      <c r="L1786" s="24">
        <v>1.0463E-2</v>
      </c>
      <c r="M1786" s="24">
        <v>3.1763E-2</v>
      </c>
      <c r="N1786" s="24">
        <v>-1.1000000000000001E-3</v>
      </c>
      <c r="O1786" s="25">
        <v>7.7394000000000004E-2</v>
      </c>
      <c r="P1786" s="17">
        <f t="shared" si="305"/>
        <v>773.94</v>
      </c>
      <c r="Q1786" s="26">
        <v>0.41175499999999998</v>
      </c>
      <c r="R1786" s="18">
        <f t="shared" si="306"/>
        <v>4117.55</v>
      </c>
      <c r="S1786" s="24">
        <v>-6.11E-3</v>
      </c>
      <c r="T1786" s="24">
        <v>-1.353E-2</v>
      </c>
      <c r="U1786" s="27">
        <v>1.4367300000000001</v>
      </c>
      <c r="V1786" s="19">
        <f t="shared" si="309"/>
        <v>14367.300000000001</v>
      </c>
      <c r="W1786" s="24">
        <v>8.4060000000000003E-3</v>
      </c>
      <c r="X1786" s="24">
        <v>9.0600000000000001E-4</v>
      </c>
      <c r="Y1786" s="28">
        <v>-1.1100000000000001E-3</v>
      </c>
      <c r="Z1786" s="28"/>
      <c r="AA1786" s="24">
        <v>32.9223</v>
      </c>
      <c r="AB1786" s="24">
        <v>63.951000000000001</v>
      </c>
      <c r="AC1786" s="29">
        <v>5.5700000000000003E-3</v>
      </c>
      <c r="AD1786" s="21">
        <f t="shared" si="307"/>
        <v>55.7</v>
      </c>
      <c r="AE1786" s="24">
        <v>2.4020000000000001E-3</v>
      </c>
      <c r="AF1786" s="24">
        <v>-8.8199999999999997E-3</v>
      </c>
      <c r="AG1786" s="24">
        <v>5.6010000000000001E-3</v>
      </c>
      <c r="AH1786" s="24">
        <v>-6.4240000000000005E-2</v>
      </c>
      <c r="AI1786" s="24">
        <v>0</v>
      </c>
      <c r="AJ1786" s="24">
        <v>0</v>
      </c>
      <c r="AK1786" s="24">
        <v>98.801400000000001</v>
      </c>
      <c r="AL1786" s="23">
        <v>7.5950000000000002E-3</v>
      </c>
      <c r="AM1786" s="23">
        <v>4.7650000000000001E-3</v>
      </c>
      <c r="AN1786" s="23">
        <v>1.2814000000000001E-2</v>
      </c>
      <c r="AO1786" s="23">
        <v>-9.2000000000000003E-4</v>
      </c>
      <c r="AP1786" s="30">
        <v>5.9824000000000002E-2</v>
      </c>
      <c r="AQ1786" s="23">
        <v>0.17993999999999999</v>
      </c>
      <c r="AR1786" s="23">
        <v>-3.8E-3</v>
      </c>
      <c r="AS1786" s="23">
        <v>-8.8699999999999994E-3</v>
      </c>
      <c r="AT1786" s="23">
        <v>1.26366</v>
      </c>
      <c r="AU1786">
        <f t="shared" si="308"/>
        <v>1.4436</v>
      </c>
      <c r="AV1786" s="23">
        <v>7.0060000000000001E-3</v>
      </c>
      <c r="AW1786" s="23">
        <v>8.0999999999999996E-4</v>
      </c>
      <c r="AX1786" s="31">
        <v>-7.7999999999999999E-4</v>
      </c>
      <c r="AY1786" s="23">
        <v>50.4345</v>
      </c>
      <c r="AZ1786" s="23">
        <v>48.053400000000003</v>
      </c>
      <c r="BA1786" s="32">
        <v>3.7690000000000002E-3</v>
      </c>
      <c r="BB1786" s="82"/>
      <c r="BC1786" s="23">
        <v>3.3279999999999998E-3</v>
      </c>
      <c r="BD1786" s="23">
        <v>-3.65E-3</v>
      </c>
      <c r="BE1786" s="23">
        <v>2.3960000000000001E-3</v>
      </c>
      <c r="BF1786" s="23">
        <v>-1.5730000000000001E-2</v>
      </c>
      <c r="BG1786" s="23">
        <v>0</v>
      </c>
      <c r="BH1786" s="23">
        <v>0</v>
      </c>
      <c r="BI1786" s="22"/>
    </row>
    <row r="1787" spans="1:61" x14ac:dyDescent="0.25">
      <c r="A1787" t="s">
        <v>285</v>
      </c>
      <c r="B1787" t="s">
        <v>286</v>
      </c>
      <c r="C1787">
        <v>1</v>
      </c>
      <c r="D1787">
        <v>128</v>
      </c>
      <c r="E1787">
        <v>40</v>
      </c>
      <c r="F1787">
        <v>20</v>
      </c>
      <c r="G1787">
        <v>100</v>
      </c>
      <c r="H1787">
        <v>3</v>
      </c>
      <c r="I1787">
        <v>918</v>
      </c>
      <c r="J1787">
        <v>1</v>
      </c>
      <c r="K1787" s="1">
        <v>1.5646E-2</v>
      </c>
      <c r="L1787" s="1">
        <v>3.2591000000000002E-2</v>
      </c>
      <c r="M1787" s="1">
        <v>1.1712E-2</v>
      </c>
      <c r="N1787" s="1">
        <v>-4.64E-3</v>
      </c>
      <c r="O1787" s="2">
        <v>2.9662999999999998E-2</v>
      </c>
      <c r="P1787" s="17">
        <f t="shared" si="305"/>
        <v>296.63</v>
      </c>
      <c r="Q1787" s="3">
        <v>0.31970599999999999</v>
      </c>
      <c r="R1787" s="18">
        <f t="shared" si="306"/>
        <v>3197.06</v>
      </c>
      <c r="S1787" s="1">
        <v>1.1023E-2</v>
      </c>
      <c r="T1787" s="1">
        <v>1.456E-3</v>
      </c>
      <c r="U1787" s="4">
        <v>1.32497</v>
      </c>
      <c r="V1787" s="19">
        <f t="shared" si="309"/>
        <v>13249.699999999999</v>
      </c>
      <c r="W1787" s="1">
        <v>4.0210000000000003E-3</v>
      </c>
      <c r="X1787" s="1">
        <v>2.0869999999999999E-3</v>
      </c>
      <c r="Y1787" s="5">
        <v>8.2999999999999998E-5</v>
      </c>
      <c r="AA1787" s="1">
        <v>33.529899999999998</v>
      </c>
      <c r="AB1787" s="1">
        <v>64.919200000000004</v>
      </c>
      <c r="AC1787" s="6">
        <v>5.4349999999999997E-3</v>
      </c>
      <c r="AD1787" s="21">
        <f t="shared" si="307"/>
        <v>54.349999999999994</v>
      </c>
      <c r="AE1787" s="1">
        <v>2.836E-3</v>
      </c>
      <c r="AF1787" s="1">
        <v>8.6379999999999998E-3</v>
      </c>
      <c r="AG1787" s="1">
        <v>1.6459999999999999E-2</v>
      </c>
      <c r="AH1787" s="1">
        <v>-3.032E-2</v>
      </c>
      <c r="AI1787" s="1">
        <v>0</v>
      </c>
      <c r="AJ1787" s="1">
        <v>0</v>
      </c>
      <c r="AK1787" s="1">
        <v>100.20099999999999</v>
      </c>
      <c r="AL1787">
        <v>3.6540000000000001E-3</v>
      </c>
      <c r="AM1787">
        <v>1.4619E-2</v>
      </c>
      <c r="AN1787">
        <v>4.6540000000000002E-3</v>
      </c>
      <c r="AO1787">
        <v>-3.8300000000000001E-3</v>
      </c>
      <c r="AP1787" s="7">
        <v>2.2585999999999998E-2</v>
      </c>
      <c r="AQ1787">
        <v>0.137626</v>
      </c>
      <c r="AR1787">
        <v>6.7549999999999997E-3</v>
      </c>
      <c r="AS1787">
        <v>9.3999999999999997E-4</v>
      </c>
      <c r="AT1787">
        <v>1.14794</v>
      </c>
      <c r="AU1787">
        <f t="shared" si="308"/>
        <v>1.285566</v>
      </c>
      <c r="AV1787">
        <v>3.3010000000000001E-3</v>
      </c>
      <c r="AW1787">
        <v>1.838E-3</v>
      </c>
      <c r="AX1787" s="8">
        <v>5.8E-5</v>
      </c>
      <c r="AY1787">
        <v>50.597499999999997</v>
      </c>
      <c r="AZ1787">
        <v>48.051699999999997</v>
      </c>
      <c r="BA1787" s="9">
        <v>3.6229999999999999E-3</v>
      </c>
      <c r="BC1787">
        <v>3.8709999999999999E-3</v>
      </c>
      <c r="BD1787">
        <v>3.5209999999999998E-3</v>
      </c>
      <c r="BE1787">
        <v>6.9360000000000003E-3</v>
      </c>
      <c r="BF1787">
        <v>-7.3099999999999997E-3</v>
      </c>
      <c r="BG1787">
        <v>0</v>
      </c>
      <c r="BH1787">
        <v>0</v>
      </c>
      <c r="BI1787" s="22"/>
    </row>
    <row r="1788" spans="1:61" x14ac:dyDescent="0.25">
      <c r="A1788" t="s">
        <v>285</v>
      </c>
      <c r="B1788" t="s">
        <v>286</v>
      </c>
      <c r="C1788">
        <v>2</v>
      </c>
      <c r="D1788">
        <v>128</v>
      </c>
      <c r="E1788">
        <v>40</v>
      </c>
      <c r="F1788">
        <v>20</v>
      </c>
      <c r="G1788">
        <v>100</v>
      </c>
      <c r="H1788">
        <v>3</v>
      </c>
      <c r="I1788">
        <v>919</v>
      </c>
      <c r="J1788">
        <v>2</v>
      </c>
      <c r="K1788" s="1">
        <v>3.8335000000000001E-2</v>
      </c>
      <c r="L1788" s="1">
        <v>2.2919999999999999E-2</v>
      </c>
      <c r="M1788" s="1">
        <v>5.7710000000000001E-3</v>
      </c>
      <c r="N1788" s="1">
        <v>-6.96E-3</v>
      </c>
      <c r="O1788" s="2">
        <v>2.2474999999999998E-2</v>
      </c>
      <c r="P1788" s="17">
        <f t="shared" si="305"/>
        <v>224.74999999999997</v>
      </c>
      <c r="Q1788" s="3">
        <v>0.43204399999999998</v>
      </c>
      <c r="R1788" s="18">
        <f t="shared" si="306"/>
        <v>4320.4399999999996</v>
      </c>
      <c r="S1788" s="1">
        <v>1.3512E-2</v>
      </c>
      <c r="T1788" s="1">
        <v>7.7010000000000004E-3</v>
      </c>
      <c r="U1788" s="4">
        <v>1.5965499999999999</v>
      </c>
      <c r="V1788" s="19">
        <f t="shared" si="309"/>
        <v>15965.5</v>
      </c>
      <c r="W1788" s="1">
        <v>9.3419999999999996E-3</v>
      </c>
      <c r="X1788" s="1">
        <v>-3.62E-3</v>
      </c>
      <c r="Y1788" s="5">
        <v>-1.99E-3</v>
      </c>
      <c r="AA1788" s="1">
        <v>33.438899999999997</v>
      </c>
      <c r="AB1788" s="1">
        <v>64.440600000000003</v>
      </c>
      <c r="AC1788" s="6">
        <v>2.0999999999999999E-5</v>
      </c>
      <c r="AD1788" s="21">
        <f t="shared" si="307"/>
        <v>0.21</v>
      </c>
      <c r="AE1788" s="1">
        <v>-4.0000000000000002E-4</v>
      </c>
      <c r="AF1788" s="1">
        <v>5.7829999999999999E-3</v>
      </c>
      <c r="AG1788" s="1">
        <v>5.3880000000000004E-3</v>
      </c>
      <c r="AH1788" s="1">
        <v>8.3979999999999992E-3</v>
      </c>
      <c r="AI1788" s="1">
        <v>0</v>
      </c>
      <c r="AJ1788" s="1">
        <v>0</v>
      </c>
      <c r="AK1788" s="1">
        <v>100.035</v>
      </c>
      <c r="AL1788">
        <v>8.9720000000000008E-3</v>
      </c>
      <c r="AM1788">
        <v>1.0304000000000001E-2</v>
      </c>
      <c r="AN1788">
        <v>2.2989999999999998E-3</v>
      </c>
      <c r="AO1788">
        <v>-5.7499999999999999E-3</v>
      </c>
      <c r="AP1788" s="7">
        <v>1.7149999999999999E-2</v>
      </c>
      <c r="AQ1788">
        <v>0.18639</v>
      </c>
      <c r="AR1788">
        <v>8.2979999999999998E-3</v>
      </c>
      <c r="AS1788">
        <v>4.9849999999999998E-3</v>
      </c>
      <c r="AT1788">
        <v>1.38625</v>
      </c>
      <c r="AU1788">
        <f t="shared" si="308"/>
        <v>1.57264</v>
      </c>
      <c r="AV1788">
        <v>7.6860000000000001E-3</v>
      </c>
      <c r="AW1788">
        <v>-3.2000000000000002E-3</v>
      </c>
      <c r="AX1788" s="8">
        <v>-1.39E-3</v>
      </c>
      <c r="AY1788">
        <v>50.570300000000003</v>
      </c>
      <c r="AZ1788">
        <v>47.801499999999997</v>
      </c>
      <c r="BA1788" s="9">
        <v>1.4E-5</v>
      </c>
      <c r="BC1788">
        <v>-5.5000000000000003E-4</v>
      </c>
      <c r="BD1788">
        <v>2.3630000000000001E-3</v>
      </c>
      <c r="BE1788">
        <v>2.2750000000000001E-3</v>
      </c>
      <c r="BF1788">
        <v>2.0300000000000001E-3</v>
      </c>
      <c r="BG1788">
        <v>0</v>
      </c>
      <c r="BH1788">
        <v>0</v>
      </c>
      <c r="BI1788" s="22"/>
    </row>
    <row r="1789" spans="1:61" x14ac:dyDescent="0.25">
      <c r="A1789" t="s">
        <v>285</v>
      </c>
      <c r="B1789" t="s">
        <v>286</v>
      </c>
      <c r="C1789">
        <v>3</v>
      </c>
      <c r="D1789">
        <v>128</v>
      </c>
      <c r="E1789">
        <v>40</v>
      </c>
      <c r="F1789">
        <v>20</v>
      </c>
      <c r="G1789">
        <v>100</v>
      </c>
      <c r="H1789">
        <v>3</v>
      </c>
      <c r="I1789">
        <v>920</v>
      </c>
      <c r="J1789">
        <v>3</v>
      </c>
      <c r="K1789" s="1">
        <v>2.1826999999999999E-2</v>
      </c>
      <c r="L1789" s="1">
        <v>2.1929000000000001E-2</v>
      </c>
      <c r="M1789" s="1">
        <v>1.2699E-2</v>
      </c>
      <c r="N1789" s="1">
        <v>-7.3299999999999997E-3</v>
      </c>
      <c r="O1789" s="2">
        <v>1.8207999999999998E-2</v>
      </c>
      <c r="P1789" s="17">
        <f t="shared" si="305"/>
        <v>182.07999999999998</v>
      </c>
      <c r="Q1789" s="3">
        <v>0.46887899999999999</v>
      </c>
      <c r="R1789" s="18">
        <f t="shared" si="306"/>
        <v>4688.79</v>
      </c>
      <c r="S1789" s="1">
        <v>1.8641000000000001E-2</v>
      </c>
      <c r="T1789" s="1">
        <v>1.4256E-2</v>
      </c>
      <c r="U1789" s="4">
        <v>1.6356599999999999</v>
      </c>
      <c r="V1789" s="19">
        <f t="shared" si="309"/>
        <v>16356.599999999999</v>
      </c>
      <c r="W1789" s="1">
        <v>1.1043000000000001E-2</v>
      </c>
      <c r="X1789" s="1">
        <v>-1.2099999999999999E-3</v>
      </c>
      <c r="Y1789" s="5">
        <v>-3.3300000000000001E-3</v>
      </c>
      <c r="AA1789" s="1">
        <v>33.263100000000001</v>
      </c>
      <c r="AB1789" s="1">
        <v>64.239199999999997</v>
      </c>
      <c r="AC1789" s="6">
        <v>5.921E-3</v>
      </c>
      <c r="AD1789" s="21">
        <f t="shared" si="307"/>
        <v>59.21</v>
      </c>
      <c r="AE1789" s="1">
        <v>2.6589999999999999E-3</v>
      </c>
      <c r="AF1789" s="1">
        <v>2.068E-3</v>
      </c>
      <c r="AG1789" s="1">
        <v>1.2685999999999999E-2</v>
      </c>
      <c r="AH1789" s="1">
        <v>1.2827E-2</v>
      </c>
      <c r="AI1789" s="1">
        <v>0</v>
      </c>
      <c r="AJ1789" s="1">
        <v>0</v>
      </c>
      <c r="AK1789" s="1">
        <v>99.749700000000004</v>
      </c>
      <c r="AL1789">
        <v>5.1260000000000003E-3</v>
      </c>
      <c r="AM1789">
        <v>9.8919999999999998E-3</v>
      </c>
      <c r="AN1789">
        <v>5.0749999999999997E-3</v>
      </c>
      <c r="AO1789">
        <v>-6.0800000000000003E-3</v>
      </c>
      <c r="AP1789" s="7">
        <v>1.3943000000000001E-2</v>
      </c>
      <c r="AQ1789">
        <v>0.202991</v>
      </c>
      <c r="AR1789">
        <v>1.1488E-2</v>
      </c>
      <c r="AS1789">
        <v>9.2589999999999999E-3</v>
      </c>
      <c r="AT1789">
        <v>1.4252</v>
      </c>
      <c r="AU1789">
        <f t="shared" si="308"/>
        <v>1.6281909999999999</v>
      </c>
      <c r="AV1789">
        <v>9.1179999999999994E-3</v>
      </c>
      <c r="AW1789">
        <v>-1.07E-3</v>
      </c>
      <c r="AX1789" s="8">
        <v>-2.32E-3</v>
      </c>
      <c r="AY1789">
        <v>50.481000000000002</v>
      </c>
      <c r="AZ1789">
        <v>47.819400000000002</v>
      </c>
      <c r="BA1789" s="9">
        <v>3.9690000000000003E-3</v>
      </c>
      <c r="BC1789">
        <v>3.65E-3</v>
      </c>
      <c r="BD1789">
        <v>8.4800000000000001E-4</v>
      </c>
      <c r="BE1789">
        <v>5.3759999999999997E-3</v>
      </c>
      <c r="BF1789">
        <v>3.1120000000000002E-3</v>
      </c>
      <c r="BG1789">
        <v>0</v>
      </c>
      <c r="BH1789">
        <v>0</v>
      </c>
      <c r="BI1789" s="22"/>
    </row>
    <row r="1790" spans="1:61" x14ac:dyDescent="0.25">
      <c r="A1790" t="s">
        <v>285</v>
      </c>
      <c r="B1790" t="s">
        <v>286</v>
      </c>
      <c r="C1790">
        <v>4</v>
      </c>
      <c r="D1790">
        <v>128</v>
      </c>
      <c r="E1790">
        <v>40</v>
      </c>
      <c r="F1790">
        <v>20</v>
      </c>
      <c r="G1790">
        <v>100</v>
      </c>
      <c r="H1790">
        <v>3</v>
      </c>
      <c r="I1790">
        <v>921</v>
      </c>
      <c r="J1790">
        <v>4</v>
      </c>
      <c r="K1790" s="1">
        <v>6.1532000000000003E-2</v>
      </c>
      <c r="L1790" s="1">
        <v>2.7651999999999999E-2</v>
      </c>
      <c r="M1790" s="1">
        <v>3.057E-2</v>
      </c>
      <c r="N1790" s="1">
        <v>-1.8500000000000001E-3</v>
      </c>
      <c r="O1790" s="2">
        <v>5.1353999999999997E-2</v>
      </c>
      <c r="P1790" s="17">
        <f t="shared" si="305"/>
        <v>513.54</v>
      </c>
      <c r="Q1790" s="3">
        <v>0.46849099999999999</v>
      </c>
      <c r="R1790" s="18">
        <f t="shared" si="306"/>
        <v>4684.91</v>
      </c>
      <c r="S1790" s="1">
        <v>6.7349999999999997E-3</v>
      </c>
      <c r="T1790" s="1">
        <v>2.0999999999999999E-3</v>
      </c>
      <c r="U1790" s="4">
        <v>1.3920300000000001</v>
      </c>
      <c r="V1790" s="19">
        <f t="shared" si="309"/>
        <v>13920.300000000001</v>
      </c>
      <c r="W1790" s="1">
        <v>8.6070000000000001E-3</v>
      </c>
      <c r="X1790" s="1">
        <v>7.1500000000000003E-4</v>
      </c>
      <c r="Y1790" s="5">
        <v>-3.79E-3</v>
      </c>
      <c r="AA1790" s="1">
        <v>33.520400000000002</v>
      </c>
      <c r="AB1790" s="1">
        <v>64.430599999999998</v>
      </c>
      <c r="AC1790" s="6">
        <v>9.8359999999999993E-3</v>
      </c>
      <c r="AD1790" s="21">
        <f t="shared" si="307"/>
        <v>98.36</v>
      </c>
      <c r="AE1790" s="1">
        <v>1.2589999999999999E-3</v>
      </c>
      <c r="AF1790" s="1">
        <v>2.2091E-2</v>
      </c>
      <c r="AG1790" s="1">
        <v>1.8998000000000001E-2</v>
      </c>
      <c r="AH1790" s="1">
        <v>-2.6259999999999999E-2</v>
      </c>
      <c r="AI1790" s="1">
        <v>0</v>
      </c>
      <c r="AJ1790" s="1">
        <v>0</v>
      </c>
      <c r="AK1790" s="1">
        <v>100.021</v>
      </c>
      <c r="AL1790">
        <v>1.44E-2</v>
      </c>
      <c r="AM1790">
        <v>1.243E-2</v>
      </c>
      <c r="AN1790">
        <v>1.2175E-2</v>
      </c>
      <c r="AO1790">
        <v>-1.5299999999999999E-3</v>
      </c>
      <c r="AP1790" s="7">
        <v>3.9185999999999999E-2</v>
      </c>
      <c r="AQ1790">
        <v>0.20210400000000001</v>
      </c>
      <c r="AR1790">
        <v>4.1359999999999999E-3</v>
      </c>
      <c r="AS1790">
        <v>1.359E-3</v>
      </c>
      <c r="AT1790">
        <v>1.20862</v>
      </c>
      <c r="AU1790">
        <f t="shared" si="308"/>
        <v>1.4107240000000001</v>
      </c>
      <c r="AV1790">
        <v>7.0819999999999998E-3</v>
      </c>
      <c r="AW1790">
        <v>6.3100000000000005E-4</v>
      </c>
      <c r="AX1790" s="8">
        <v>-2.63E-3</v>
      </c>
      <c r="AY1790">
        <v>50.691200000000002</v>
      </c>
      <c r="AZ1790">
        <v>47.791899999999998</v>
      </c>
      <c r="BA1790" s="9">
        <v>6.5700000000000003E-3</v>
      </c>
      <c r="BC1790">
        <v>1.722E-3</v>
      </c>
      <c r="BD1790">
        <v>9.025E-3</v>
      </c>
      <c r="BE1790">
        <v>8.0230000000000006E-3</v>
      </c>
      <c r="BF1790">
        <v>-6.3499999999999997E-3</v>
      </c>
      <c r="BG1790">
        <v>0</v>
      </c>
      <c r="BH1790">
        <v>0</v>
      </c>
      <c r="BI1790" s="22"/>
    </row>
    <row r="1791" spans="1:61" x14ac:dyDescent="0.25">
      <c r="A1791" s="23" t="s">
        <v>285</v>
      </c>
      <c r="B1791" s="23" t="s">
        <v>286</v>
      </c>
      <c r="C1791" s="23">
        <v>5</v>
      </c>
      <c r="D1791" s="23">
        <v>128</v>
      </c>
      <c r="E1791" s="23">
        <v>40</v>
      </c>
      <c r="F1791" s="23">
        <v>20</v>
      </c>
      <c r="G1791" s="23">
        <v>100</v>
      </c>
      <c r="H1791" s="23">
        <v>3</v>
      </c>
      <c r="I1791" s="23">
        <v>922</v>
      </c>
      <c r="J1791" s="23">
        <v>5</v>
      </c>
      <c r="K1791" s="24">
        <v>2.2556E-2</v>
      </c>
      <c r="L1791" s="24">
        <v>3.354E-2</v>
      </c>
      <c r="M1791" s="24">
        <v>1.102E-2</v>
      </c>
      <c r="N1791" s="24">
        <v>-1.1E-4</v>
      </c>
      <c r="O1791" s="25">
        <v>5.0434E-2</v>
      </c>
      <c r="P1791" s="17">
        <f t="shared" si="305"/>
        <v>504.34</v>
      </c>
      <c r="Q1791" s="26">
        <v>0.408611</v>
      </c>
      <c r="R1791" s="18">
        <f t="shared" si="306"/>
        <v>4086.11</v>
      </c>
      <c r="S1791" s="24">
        <v>4.8960000000000002E-3</v>
      </c>
      <c r="T1791" s="24">
        <v>1.3669999999999999E-3</v>
      </c>
      <c r="U1791" s="27">
        <v>1.38659</v>
      </c>
      <c r="V1791" s="19">
        <f t="shared" si="309"/>
        <v>13865.9</v>
      </c>
      <c r="W1791" s="24">
        <v>6.4609999999999997E-3</v>
      </c>
      <c r="X1791" s="24">
        <v>1.3190000000000001E-3</v>
      </c>
      <c r="Y1791" s="28">
        <v>1.498E-3</v>
      </c>
      <c r="Z1791" s="28"/>
      <c r="AA1791" s="24">
        <v>33.588999999999999</v>
      </c>
      <c r="AB1791" s="24">
        <v>64.534899999999993</v>
      </c>
      <c r="AC1791" s="29">
        <v>2.0465000000000001E-2</v>
      </c>
      <c r="AD1791" s="21">
        <f t="shared" si="307"/>
        <v>204.65</v>
      </c>
      <c r="AE1791" s="24">
        <v>2.6159999999999998E-3</v>
      </c>
      <c r="AF1791" s="24">
        <v>1.3986999999999999E-2</v>
      </c>
      <c r="AG1791" s="24">
        <v>8.2710000000000006E-3</v>
      </c>
      <c r="AH1791" s="24">
        <v>3.0221999999999999E-2</v>
      </c>
      <c r="AI1791" s="24">
        <v>0</v>
      </c>
      <c r="AJ1791" s="24">
        <v>0</v>
      </c>
      <c r="AK1791" s="24">
        <v>100.128</v>
      </c>
      <c r="AL1791" s="23">
        <v>5.2709999999999996E-3</v>
      </c>
      <c r="AM1791" s="23">
        <v>1.5054E-2</v>
      </c>
      <c r="AN1791" s="23">
        <v>4.3819999999999996E-3</v>
      </c>
      <c r="AO1791" s="23">
        <v>-9.0000000000000006E-5</v>
      </c>
      <c r="AP1791" s="30">
        <v>3.8425000000000001E-2</v>
      </c>
      <c r="AQ1791" s="23">
        <v>0.17600399999999999</v>
      </c>
      <c r="AR1791" s="23">
        <v>3.0019999999999999E-3</v>
      </c>
      <c r="AS1791" s="23">
        <v>8.8400000000000002E-4</v>
      </c>
      <c r="AT1791" s="23">
        <v>1.2020599999999999</v>
      </c>
      <c r="AU1791">
        <f t="shared" si="308"/>
        <v>1.378064</v>
      </c>
      <c r="AV1791" s="23">
        <v>5.3080000000000002E-3</v>
      </c>
      <c r="AW1791" s="23">
        <v>1.1620000000000001E-3</v>
      </c>
      <c r="AX1791" s="31">
        <v>1.0399999999999999E-3</v>
      </c>
      <c r="AY1791" s="23">
        <v>50.717500000000001</v>
      </c>
      <c r="AZ1791" s="23">
        <v>47.796300000000002</v>
      </c>
      <c r="BA1791" s="32">
        <v>1.3649E-2</v>
      </c>
      <c r="BB1791" s="82"/>
      <c r="BC1791" s="23">
        <v>3.5720000000000001E-3</v>
      </c>
      <c r="BD1791" s="23">
        <v>5.7060000000000001E-3</v>
      </c>
      <c r="BE1791" s="23">
        <v>3.4870000000000001E-3</v>
      </c>
      <c r="BF1791" s="23">
        <v>7.2950000000000003E-3</v>
      </c>
      <c r="BG1791" s="23">
        <v>0</v>
      </c>
      <c r="BH1791" s="23">
        <v>0</v>
      </c>
      <c r="BI1791" s="22"/>
    </row>
    <row r="1792" spans="1:61" x14ac:dyDescent="0.25">
      <c r="A1792" t="s">
        <v>287</v>
      </c>
      <c r="B1792" t="s">
        <v>288</v>
      </c>
      <c r="C1792">
        <v>1</v>
      </c>
      <c r="D1792">
        <v>129</v>
      </c>
      <c r="E1792">
        <v>40</v>
      </c>
      <c r="F1792">
        <v>20</v>
      </c>
      <c r="G1792">
        <v>100</v>
      </c>
      <c r="H1792">
        <v>3</v>
      </c>
      <c r="I1792">
        <v>923</v>
      </c>
      <c r="J1792">
        <v>1</v>
      </c>
      <c r="K1792" s="1">
        <v>3.9813000000000001E-2</v>
      </c>
      <c r="L1792" s="1">
        <v>3.3267999999999999E-2</v>
      </c>
      <c r="M1792" s="1">
        <v>2.8885000000000001E-2</v>
      </c>
      <c r="N1792" s="1">
        <v>4.1180000000000001E-3</v>
      </c>
      <c r="O1792" s="2">
        <v>4.3154999999999999E-2</v>
      </c>
      <c r="P1792" s="17">
        <f t="shared" si="305"/>
        <v>431.55</v>
      </c>
      <c r="Q1792" s="3">
        <v>0.34689999999999999</v>
      </c>
      <c r="R1792" s="18">
        <f t="shared" si="306"/>
        <v>3469</v>
      </c>
      <c r="S1792" s="1">
        <v>-2.31E-3</v>
      </c>
      <c r="T1792" s="1">
        <v>-6.0400000000000002E-3</v>
      </c>
      <c r="U1792" s="4">
        <v>1.09761</v>
      </c>
      <c r="V1792" s="19">
        <f t="shared" si="309"/>
        <v>10976.1</v>
      </c>
      <c r="W1792" s="1">
        <v>1.0134000000000001E-2</v>
      </c>
      <c r="X1792" s="1">
        <v>6.3489999999999996E-3</v>
      </c>
      <c r="Y1792" s="5">
        <v>-2.5000000000000001E-4</v>
      </c>
      <c r="AA1792" s="1">
        <v>33.732999999999997</v>
      </c>
      <c r="AB1792" s="1">
        <v>64.3262</v>
      </c>
      <c r="AC1792" s="6">
        <v>1.2064E-2</v>
      </c>
      <c r="AD1792" s="21">
        <f t="shared" si="307"/>
        <v>120.64</v>
      </c>
      <c r="AE1792" s="1">
        <v>3.9439999999999996E-3</v>
      </c>
      <c r="AF1792" s="1">
        <v>3.1979999999999999E-3</v>
      </c>
      <c r="AG1792" s="1">
        <v>1.3358999999999999E-2</v>
      </c>
      <c r="AH1792" s="1">
        <v>5.4229999999999999E-3</v>
      </c>
      <c r="AI1792" s="1">
        <v>0</v>
      </c>
      <c r="AJ1792" s="1">
        <v>0</v>
      </c>
      <c r="AK1792" s="1">
        <v>99.698800000000006</v>
      </c>
      <c r="AL1792">
        <v>9.3240000000000007E-3</v>
      </c>
      <c r="AM1792">
        <v>1.4964999999999999E-2</v>
      </c>
      <c r="AN1792">
        <v>1.1512E-2</v>
      </c>
      <c r="AO1792">
        <v>3.4030000000000002E-3</v>
      </c>
      <c r="AP1792" s="7">
        <v>3.2952000000000002E-2</v>
      </c>
      <c r="AQ1792">
        <v>0.149753</v>
      </c>
      <c r="AR1792">
        <v>-1.42E-3</v>
      </c>
      <c r="AS1792">
        <v>-3.9100000000000003E-3</v>
      </c>
      <c r="AT1792">
        <v>0.95363699999999996</v>
      </c>
      <c r="AU1792">
        <f t="shared" si="308"/>
        <v>1.1033899999999999</v>
      </c>
      <c r="AV1792">
        <v>8.3429999999999997E-3</v>
      </c>
      <c r="AW1792">
        <v>5.607E-3</v>
      </c>
      <c r="AX1792" s="8">
        <v>-1.7000000000000001E-4</v>
      </c>
      <c r="AY1792">
        <v>51.0473</v>
      </c>
      <c r="AZ1792">
        <v>47.747</v>
      </c>
      <c r="BA1792" s="9">
        <v>8.064E-3</v>
      </c>
      <c r="BC1792">
        <v>5.398E-3</v>
      </c>
      <c r="BD1792">
        <v>1.307E-3</v>
      </c>
      <c r="BE1792">
        <v>5.6449999999999998E-3</v>
      </c>
      <c r="BF1792">
        <v>1.312E-3</v>
      </c>
      <c r="BG1792">
        <v>0</v>
      </c>
      <c r="BH1792">
        <v>0</v>
      </c>
      <c r="BI1792" s="22"/>
    </row>
    <row r="1793" spans="1:61" x14ac:dyDescent="0.25">
      <c r="A1793" t="s">
        <v>287</v>
      </c>
      <c r="B1793" t="s">
        <v>288</v>
      </c>
      <c r="C1793">
        <v>2</v>
      </c>
      <c r="D1793">
        <v>129</v>
      </c>
      <c r="E1793">
        <v>40</v>
      </c>
      <c r="F1793">
        <v>20</v>
      </c>
      <c r="G1793">
        <v>100</v>
      </c>
      <c r="H1793">
        <v>3</v>
      </c>
      <c r="I1793">
        <v>924</v>
      </c>
      <c r="J1793">
        <v>2</v>
      </c>
      <c r="K1793" s="1">
        <v>3.4057999999999998E-2</v>
      </c>
      <c r="L1793" s="1">
        <v>1.6995E-2</v>
      </c>
      <c r="M1793" s="1">
        <v>3.3357999999999999E-2</v>
      </c>
      <c r="N1793" s="1">
        <v>-2.2499999999999998E-3</v>
      </c>
      <c r="O1793" s="2">
        <v>9.0830999999999995E-2</v>
      </c>
      <c r="P1793" s="17">
        <f t="shared" si="305"/>
        <v>908.31</v>
      </c>
      <c r="Q1793" s="3">
        <v>0.33284599999999998</v>
      </c>
      <c r="R1793" s="18">
        <f t="shared" si="306"/>
        <v>3328.4599999999996</v>
      </c>
      <c r="S1793" s="1">
        <v>9.6399999999999993E-3</v>
      </c>
      <c r="T1793" s="1">
        <v>2.0609999999999999E-3</v>
      </c>
      <c r="U1793" s="4">
        <v>1.1032599999999999</v>
      </c>
      <c r="V1793" s="19">
        <f t="shared" si="309"/>
        <v>11032.599999999999</v>
      </c>
      <c r="W1793" s="1">
        <v>2.9039999999999999E-3</v>
      </c>
      <c r="X1793" s="1">
        <v>4.3099999999999996E-3</v>
      </c>
      <c r="Y1793" s="5">
        <v>-3.1099999999999999E-3</v>
      </c>
      <c r="AA1793" s="1">
        <v>33.332299999999996</v>
      </c>
      <c r="AB1793" s="1">
        <v>64.141800000000003</v>
      </c>
      <c r="AC1793" s="6">
        <v>2.6747E-2</v>
      </c>
      <c r="AD1793" s="21">
        <f t="shared" si="307"/>
        <v>267.47000000000003</v>
      </c>
      <c r="AE1793" s="1">
        <v>3.3540000000000002E-3</v>
      </c>
      <c r="AF1793" s="1">
        <v>3.529E-3</v>
      </c>
      <c r="AG1793" s="1">
        <v>1.8201999999999999E-2</v>
      </c>
      <c r="AH1793" s="1">
        <v>1.2179000000000001E-2</v>
      </c>
      <c r="AI1793" s="1">
        <v>0</v>
      </c>
      <c r="AJ1793" s="1">
        <v>0</v>
      </c>
      <c r="AK1793" s="1">
        <v>99.162999999999997</v>
      </c>
      <c r="AL1793">
        <v>8.0330000000000002E-3</v>
      </c>
      <c r="AM1793">
        <v>7.6990000000000001E-3</v>
      </c>
      <c r="AN1793">
        <v>1.3389E-2</v>
      </c>
      <c r="AO1793">
        <v>-1.8699999999999999E-3</v>
      </c>
      <c r="AP1793" s="7">
        <v>6.9847999999999993E-2</v>
      </c>
      <c r="AQ1793">
        <v>0.144705</v>
      </c>
      <c r="AR1793">
        <v>5.9659999999999999E-3</v>
      </c>
      <c r="AS1793">
        <v>1.3450000000000001E-3</v>
      </c>
      <c r="AT1793">
        <v>0.96534600000000004</v>
      </c>
      <c r="AU1793">
        <f t="shared" si="308"/>
        <v>1.1100510000000001</v>
      </c>
      <c r="AV1793">
        <v>2.408E-3</v>
      </c>
      <c r="AW1793">
        <v>3.8340000000000002E-3</v>
      </c>
      <c r="AX1793" s="8">
        <v>-2.1800000000000001E-3</v>
      </c>
      <c r="AY1793">
        <v>50.7988</v>
      </c>
      <c r="AZ1793">
        <v>47.947800000000001</v>
      </c>
      <c r="BA1793" s="9">
        <v>1.8005E-2</v>
      </c>
      <c r="BC1793">
        <v>4.6230000000000004E-3</v>
      </c>
      <c r="BD1793">
        <v>1.4530000000000001E-3</v>
      </c>
      <c r="BE1793">
        <v>7.7460000000000003E-3</v>
      </c>
      <c r="BF1793">
        <v>2.967E-3</v>
      </c>
      <c r="BG1793">
        <v>0</v>
      </c>
      <c r="BH1793">
        <v>0</v>
      </c>
      <c r="BI1793" s="22"/>
    </row>
    <row r="1794" spans="1:61" x14ac:dyDescent="0.25">
      <c r="A1794" t="s">
        <v>287</v>
      </c>
      <c r="B1794" t="s">
        <v>288</v>
      </c>
      <c r="C1794">
        <v>3</v>
      </c>
      <c r="D1794">
        <v>129</v>
      </c>
      <c r="E1794">
        <v>40</v>
      </c>
      <c r="F1794">
        <v>20</v>
      </c>
      <c r="G1794">
        <v>100</v>
      </c>
      <c r="H1794">
        <v>3</v>
      </c>
      <c r="I1794">
        <v>925</v>
      </c>
      <c r="J1794">
        <v>3</v>
      </c>
      <c r="K1794" s="1">
        <v>1.8216E-2</v>
      </c>
      <c r="L1794" s="1">
        <v>1.8606999999999999E-2</v>
      </c>
      <c r="M1794" s="1">
        <v>2.1225000000000001E-2</v>
      </c>
      <c r="N1794" s="1">
        <v>-4.1200000000000004E-3</v>
      </c>
      <c r="O1794" s="2">
        <v>4.8649999999999999E-2</v>
      </c>
      <c r="P1794" s="17">
        <f t="shared" si="305"/>
        <v>486.5</v>
      </c>
      <c r="Q1794" s="3">
        <v>0.350354</v>
      </c>
      <c r="R1794" s="18">
        <f t="shared" si="306"/>
        <v>3503.54</v>
      </c>
      <c r="S1794" s="1">
        <v>2.0950000000000001E-3</v>
      </c>
      <c r="T1794" s="1">
        <v>7.162E-3</v>
      </c>
      <c r="U1794" s="4">
        <v>1.0754699999999999</v>
      </c>
      <c r="V1794" s="19">
        <f t="shared" si="309"/>
        <v>10754.699999999999</v>
      </c>
      <c r="W1794" s="1">
        <v>6.5009999999999998E-3</v>
      </c>
      <c r="X1794" s="1">
        <v>2.2190000000000001E-3</v>
      </c>
      <c r="Y1794" s="5">
        <v>4.2519999999999997E-3</v>
      </c>
      <c r="AA1794" s="1">
        <v>33.7973</v>
      </c>
      <c r="AB1794" s="1">
        <v>64.186000000000007</v>
      </c>
      <c r="AC1794" s="6">
        <v>8.6070000000000001E-3</v>
      </c>
      <c r="AD1794" s="21">
        <f t="shared" si="307"/>
        <v>86.070000000000007</v>
      </c>
      <c r="AE1794" s="1">
        <v>9.1509999999999994E-3</v>
      </c>
      <c r="AF1794" s="1">
        <v>9.5449999999999997E-3</v>
      </c>
      <c r="AG1794" s="1">
        <v>1.7994E-2</v>
      </c>
      <c r="AH1794" s="1">
        <v>-5.5100000000000003E-2</v>
      </c>
      <c r="AI1794" s="1">
        <v>0</v>
      </c>
      <c r="AJ1794" s="1">
        <v>0</v>
      </c>
      <c r="AK1794" s="1">
        <v>99.524100000000004</v>
      </c>
      <c r="AL1794">
        <v>4.2680000000000001E-3</v>
      </c>
      <c r="AM1794">
        <v>8.3730000000000002E-3</v>
      </c>
      <c r="AN1794">
        <v>8.4620000000000008E-3</v>
      </c>
      <c r="AO1794">
        <v>-3.3999999999999998E-3</v>
      </c>
      <c r="AP1794" s="7">
        <v>3.7162000000000001E-2</v>
      </c>
      <c r="AQ1794">
        <v>0.15130299999999999</v>
      </c>
      <c r="AR1794">
        <v>1.2880000000000001E-3</v>
      </c>
      <c r="AS1794">
        <v>4.64E-3</v>
      </c>
      <c r="AT1794">
        <v>0.93476999999999999</v>
      </c>
      <c r="AU1794">
        <f t="shared" si="308"/>
        <v>1.0860730000000001</v>
      </c>
      <c r="AV1794">
        <v>5.3540000000000003E-3</v>
      </c>
      <c r="AW1794">
        <v>1.9610000000000001E-3</v>
      </c>
      <c r="AX1794" s="8">
        <v>2.9610000000000001E-3</v>
      </c>
      <c r="AY1794">
        <v>51.1648</v>
      </c>
      <c r="AZ1794">
        <v>47.6616</v>
      </c>
      <c r="BA1794" s="9">
        <v>5.7549999999999997E-3</v>
      </c>
      <c r="BC1794">
        <v>1.2529999999999999E-2</v>
      </c>
      <c r="BD1794">
        <v>3.9029999999999998E-3</v>
      </c>
      <c r="BE1794">
        <v>7.607E-3</v>
      </c>
      <c r="BF1794">
        <v>-1.333E-2</v>
      </c>
      <c r="BG1794">
        <v>0</v>
      </c>
      <c r="BH1794">
        <v>0</v>
      </c>
      <c r="BI1794" s="22"/>
    </row>
    <row r="1795" spans="1:61" x14ac:dyDescent="0.25">
      <c r="A1795" t="s">
        <v>287</v>
      </c>
      <c r="B1795" t="s">
        <v>288</v>
      </c>
      <c r="C1795">
        <v>4</v>
      </c>
      <c r="D1795">
        <v>129</v>
      </c>
      <c r="E1795">
        <v>40</v>
      </c>
      <c r="F1795">
        <v>20</v>
      </c>
      <c r="G1795">
        <v>100</v>
      </c>
      <c r="H1795">
        <v>3</v>
      </c>
      <c r="I1795">
        <v>926</v>
      </c>
      <c r="J1795">
        <v>4</v>
      </c>
      <c r="K1795" s="1">
        <v>3.6329E-2</v>
      </c>
      <c r="L1795" s="1">
        <v>4.8689999999999997E-2</v>
      </c>
      <c r="M1795" s="1">
        <v>7.0690000000000003E-2</v>
      </c>
      <c r="N1795" s="1">
        <v>-6.1199999999999996E-3</v>
      </c>
      <c r="O1795" s="2">
        <v>8.8138999999999995E-2</v>
      </c>
      <c r="P1795" s="17">
        <f t="shared" si="305"/>
        <v>881.39</v>
      </c>
      <c r="Q1795" s="3">
        <v>0.387793</v>
      </c>
      <c r="R1795" s="18">
        <f t="shared" si="306"/>
        <v>3877.93</v>
      </c>
      <c r="S1795" s="1">
        <v>7.9509999999999997E-3</v>
      </c>
      <c r="T1795" s="1">
        <v>1.3099E-2</v>
      </c>
      <c r="U1795" s="4">
        <v>1.1677900000000001</v>
      </c>
      <c r="V1795" s="19">
        <f t="shared" si="309"/>
        <v>11677.900000000001</v>
      </c>
      <c r="W1795" s="1">
        <v>1.1820000000000001E-2</v>
      </c>
      <c r="X1795" s="1">
        <v>5.6559999999999996E-3</v>
      </c>
      <c r="Y1795" s="5">
        <v>-3.7599999999999999E-3</v>
      </c>
      <c r="AA1795" s="1">
        <v>33.607999999999997</v>
      </c>
      <c r="AB1795" s="1">
        <v>64.153000000000006</v>
      </c>
      <c r="AC1795" s="6">
        <v>1.8428E-2</v>
      </c>
      <c r="AD1795" s="21">
        <f t="shared" si="307"/>
        <v>184.28</v>
      </c>
      <c r="AE1795" s="1">
        <v>6.2820000000000003E-3</v>
      </c>
      <c r="AF1795" s="1">
        <v>1.0385999999999999E-2</v>
      </c>
      <c r="AG1795" s="1">
        <v>2.0406000000000001E-2</v>
      </c>
      <c r="AH1795" s="1">
        <v>-3.6979999999999999E-2</v>
      </c>
      <c r="AI1795" s="1">
        <v>0</v>
      </c>
      <c r="AJ1795" s="1">
        <v>0</v>
      </c>
      <c r="AK1795" s="1">
        <v>99.607699999999994</v>
      </c>
      <c r="AL1795">
        <v>8.5220000000000001E-3</v>
      </c>
      <c r="AM1795">
        <v>2.1939E-2</v>
      </c>
      <c r="AN1795">
        <v>2.8221E-2</v>
      </c>
      <c r="AO1795">
        <v>-5.0699999999999999E-3</v>
      </c>
      <c r="AP1795" s="7">
        <v>6.7415000000000003E-2</v>
      </c>
      <c r="AQ1795">
        <v>0.16769100000000001</v>
      </c>
      <c r="AR1795">
        <v>4.8939999999999999E-3</v>
      </c>
      <c r="AS1795">
        <v>8.4980000000000003E-3</v>
      </c>
      <c r="AT1795">
        <v>1.0163500000000001</v>
      </c>
      <c r="AU1795">
        <f t="shared" si="308"/>
        <v>1.1840410000000001</v>
      </c>
      <c r="AV1795">
        <v>9.7479999999999997E-3</v>
      </c>
      <c r="AW1795">
        <v>5.0039999999999998E-3</v>
      </c>
      <c r="AX1795" s="8">
        <v>-2.6199999999999999E-3</v>
      </c>
      <c r="AY1795">
        <v>50.945</v>
      </c>
      <c r="AZ1795">
        <v>47.699599999999997</v>
      </c>
      <c r="BA1795" s="9">
        <v>1.2338999999999999E-2</v>
      </c>
      <c r="BC1795">
        <v>8.6130000000000009E-3</v>
      </c>
      <c r="BD1795">
        <v>4.2529999999999998E-3</v>
      </c>
      <c r="BE1795">
        <v>8.6379999999999998E-3</v>
      </c>
      <c r="BF1795">
        <v>-8.9599999999999992E-3</v>
      </c>
      <c r="BG1795">
        <v>0</v>
      </c>
      <c r="BH1795">
        <v>0</v>
      </c>
      <c r="BI1795" s="22"/>
    </row>
    <row r="1796" spans="1:61" x14ac:dyDescent="0.25">
      <c r="A1796" t="s">
        <v>287</v>
      </c>
      <c r="B1796" t="s">
        <v>288</v>
      </c>
      <c r="C1796">
        <v>5</v>
      </c>
      <c r="D1796">
        <v>129</v>
      </c>
      <c r="E1796">
        <v>40</v>
      </c>
      <c r="F1796">
        <v>20</v>
      </c>
      <c r="G1796">
        <v>100</v>
      </c>
      <c r="H1796">
        <v>3</v>
      </c>
      <c r="I1796">
        <v>927</v>
      </c>
      <c r="J1796">
        <v>5</v>
      </c>
      <c r="K1796" s="1">
        <v>5.2687999999999999E-2</v>
      </c>
      <c r="L1796" s="1">
        <v>3.2730000000000002E-2</v>
      </c>
      <c r="M1796" s="1">
        <v>7.0281999999999997E-2</v>
      </c>
      <c r="N1796" s="1">
        <v>-1.8699999999999999E-3</v>
      </c>
      <c r="O1796" s="2">
        <v>0.116686</v>
      </c>
      <c r="P1796" s="17">
        <f t="shared" ref="P1796:P1859" si="310">O1796*10000</f>
        <v>1166.8599999999999</v>
      </c>
      <c r="Q1796" s="3">
        <v>0.36989499999999997</v>
      </c>
      <c r="R1796" s="18">
        <f t="shared" ref="R1796:R1859" si="311">IF(ISBLANK(Q1796)," ", Q1796*10000)</f>
        <v>3698.95</v>
      </c>
      <c r="S1796" s="1">
        <v>9.8069999999999997E-3</v>
      </c>
      <c r="T1796" s="1">
        <v>1.4907999999999999E-2</v>
      </c>
      <c r="U1796" s="4">
        <v>1.1442300000000001</v>
      </c>
      <c r="V1796" s="19">
        <f t="shared" si="309"/>
        <v>11442.300000000001</v>
      </c>
      <c r="W1796" s="1">
        <v>2.2599999999999999E-3</v>
      </c>
      <c r="X1796" s="1">
        <v>1.034E-3</v>
      </c>
      <c r="Y1796" s="5">
        <v>8.1599999999999999E-4</v>
      </c>
      <c r="AA1796" s="1">
        <v>33.681699999999999</v>
      </c>
      <c r="AB1796" s="1">
        <v>64.412400000000005</v>
      </c>
      <c r="AC1796" s="6">
        <v>3.9689000000000002E-2</v>
      </c>
      <c r="AD1796" s="21">
        <f t="shared" ref="AD1796:AD1859" si="312">AC1796*10000</f>
        <v>396.89000000000004</v>
      </c>
      <c r="AE1796" s="1">
        <v>2.2079999999999999E-3</v>
      </c>
      <c r="AF1796" s="1">
        <v>9.2890000000000004E-3</v>
      </c>
      <c r="AG1796" s="1">
        <v>2.0115000000000001E-2</v>
      </c>
      <c r="AH1796" s="1">
        <v>1.5657000000000001E-2</v>
      </c>
      <c r="AI1796" s="1">
        <v>0</v>
      </c>
      <c r="AJ1796" s="1">
        <v>0</v>
      </c>
      <c r="AK1796" s="1">
        <v>99.994500000000002</v>
      </c>
      <c r="AL1796">
        <v>1.2322E-2</v>
      </c>
      <c r="AM1796">
        <v>1.4702E-2</v>
      </c>
      <c r="AN1796">
        <v>2.7969999999999998E-2</v>
      </c>
      <c r="AO1796">
        <v>-1.5399999999999999E-3</v>
      </c>
      <c r="AP1796" s="7">
        <v>8.8971999999999996E-2</v>
      </c>
      <c r="AQ1796">
        <v>0.15945300000000001</v>
      </c>
      <c r="AR1796">
        <v>6.0179999999999999E-3</v>
      </c>
      <c r="AS1796">
        <v>9.6410000000000003E-3</v>
      </c>
      <c r="AT1796">
        <v>0.99273400000000001</v>
      </c>
      <c r="AU1796">
        <f t="shared" ref="AU1796:AU1859" si="313">AT1796+AQ1796</f>
        <v>1.1521870000000001</v>
      </c>
      <c r="AV1796">
        <v>1.8580000000000001E-3</v>
      </c>
      <c r="AW1796">
        <v>9.1200000000000005E-4</v>
      </c>
      <c r="AX1796" s="8">
        <v>5.6700000000000001E-4</v>
      </c>
      <c r="AY1796">
        <v>50.897599999999997</v>
      </c>
      <c r="AZ1796">
        <v>47.743200000000002</v>
      </c>
      <c r="BA1796" s="9">
        <v>2.6492000000000002E-2</v>
      </c>
      <c r="BC1796">
        <v>3.0179999999999998E-3</v>
      </c>
      <c r="BD1796">
        <v>3.7919999999999998E-3</v>
      </c>
      <c r="BE1796">
        <v>8.4880000000000008E-3</v>
      </c>
      <c r="BF1796">
        <v>3.7820000000000002E-3</v>
      </c>
      <c r="BG1796">
        <v>0</v>
      </c>
      <c r="BH1796">
        <v>0</v>
      </c>
      <c r="BI1796" s="22"/>
    </row>
    <row r="1797" spans="1:61" x14ac:dyDescent="0.25">
      <c r="A1797" t="s">
        <v>287</v>
      </c>
      <c r="B1797" t="s">
        <v>288</v>
      </c>
      <c r="C1797">
        <v>6</v>
      </c>
      <c r="D1797">
        <v>129</v>
      </c>
      <c r="E1797">
        <v>40</v>
      </c>
      <c r="F1797">
        <v>20</v>
      </c>
      <c r="G1797">
        <v>100</v>
      </c>
      <c r="H1797">
        <v>3</v>
      </c>
      <c r="I1797">
        <v>928</v>
      </c>
      <c r="J1797">
        <v>6</v>
      </c>
      <c r="K1797" s="1">
        <v>6.5605999999999998E-2</v>
      </c>
      <c r="L1797" s="1">
        <v>4.9582000000000001E-2</v>
      </c>
      <c r="M1797" s="1">
        <v>5.0913E-2</v>
      </c>
      <c r="N1797" s="1">
        <v>1.0059999999999999E-3</v>
      </c>
      <c r="O1797" s="2">
        <v>9.6215999999999996E-2</v>
      </c>
      <c r="P1797" s="17">
        <f t="shared" si="310"/>
        <v>962.16</v>
      </c>
      <c r="Q1797" s="3">
        <v>0.35361700000000001</v>
      </c>
      <c r="R1797" s="18">
        <f t="shared" si="311"/>
        <v>3536.17</v>
      </c>
      <c r="S1797" s="1">
        <v>5.2209999999999999E-3</v>
      </c>
      <c r="T1797" s="1">
        <v>6.8929999999999998E-3</v>
      </c>
      <c r="U1797" s="4">
        <v>1.1649700000000001</v>
      </c>
      <c r="V1797" s="19">
        <f t="shared" si="309"/>
        <v>11649.7</v>
      </c>
      <c r="W1797" s="1">
        <v>8.7740000000000005E-3</v>
      </c>
      <c r="X1797" s="1">
        <v>-2.3900000000000002E-3</v>
      </c>
      <c r="Y1797" s="5">
        <v>1.8900000000000001E-4</v>
      </c>
      <c r="AA1797" s="1">
        <v>33.8018</v>
      </c>
      <c r="AB1797" s="1">
        <v>64.408500000000004</v>
      </c>
      <c r="AC1797" s="6">
        <v>2.5915000000000001E-2</v>
      </c>
      <c r="AD1797" s="21">
        <f t="shared" si="312"/>
        <v>259.14999999999998</v>
      </c>
      <c r="AE1797" s="1">
        <v>8.2810000000000002E-3</v>
      </c>
      <c r="AF1797" s="1">
        <v>2.1222999999999999E-2</v>
      </c>
      <c r="AG1797" s="1">
        <v>1.9722E-2</v>
      </c>
      <c r="AH1797" s="1">
        <v>-2.5610000000000001E-2</v>
      </c>
      <c r="AI1797" s="1">
        <v>0</v>
      </c>
      <c r="AJ1797" s="1">
        <v>0</v>
      </c>
      <c r="AK1797" s="1">
        <v>100.06</v>
      </c>
      <c r="AL1797">
        <v>1.5317000000000001E-2</v>
      </c>
      <c r="AM1797">
        <v>2.2235000000000001E-2</v>
      </c>
      <c r="AN1797">
        <v>2.0227999999999999E-2</v>
      </c>
      <c r="AO1797">
        <v>8.2899999999999998E-4</v>
      </c>
      <c r="AP1797" s="7">
        <v>7.3241000000000001E-2</v>
      </c>
      <c r="AQ1797">
        <v>0.15218200000000001</v>
      </c>
      <c r="AR1797">
        <v>3.1979999999999999E-3</v>
      </c>
      <c r="AS1797">
        <v>4.45E-3</v>
      </c>
      <c r="AT1797">
        <v>1.00905</v>
      </c>
      <c r="AU1797">
        <f t="shared" si="313"/>
        <v>1.161232</v>
      </c>
      <c r="AV1797">
        <v>7.2020000000000001E-3</v>
      </c>
      <c r="AW1797">
        <v>-2.1099999999999999E-3</v>
      </c>
      <c r="AX1797" s="8">
        <v>1.3100000000000001E-4</v>
      </c>
      <c r="AY1797">
        <v>50.993899999999996</v>
      </c>
      <c r="AZ1797">
        <v>47.660800000000002</v>
      </c>
      <c r="BA1797" s="9">
        <v>1.7269E-2</v>
      </c>
      <c r="BC1797">
        <v>1.1299E-2</v>
      </c>
      <c r="BD1797">
        <v>8.6499999999999997E-3</v>
      </c>
      <c r="BE1797">
        <v>8.3079999999999994E-3</v>
      </c>
      <c r="BF1797">
        <v>-6.1799999999999997E-3</v>
      </c>
      <c r="BG1797">
        <v>0</v>
      </c>
      <c r="BH1797">
        <v>0</v>
      </c>
      <c r="BI1797" s="22"/>
    </row>
    <row r="1798" spans="1:61" x14ac:dyDescent="0.25">
      <c r="A1798" t="s">
        <v>287</v>
      </c>
      <c r="B1798" t="s">
        <v>288</v>
      </c>
      <c r="C1798">
        <v>7</v>
      </c>
      <c r="D1798">
        <v>129</v>
      </c>
      <c r="E1798">
        <v>40</v>
      </c>
      <c r="F1798">
        <v>20</v>
      </c>
      <c r="G1798">
        <v>100</v>
      </c>
      <c r="H1798">
        <v>3</v>
      </c>
      <c r="I1798">
        <v>929</v>
      </c>
      <c r="J1798">
        <v>7</v>
      </c>
      <c r="K1798" s="1">
        <v>4.2833999999999997E-2</v>
      </c>
      <c r="L1798" s="1">
        <v>4.1070000000000002E-2</v>
      </c>
      <c r="M1798" s="1">
        <v>5.8888999999999997E-2</v>
      </c>
      <c r="N1798" s="1">
        <v>-5.0000000000000001E-4</v>
      </c>
      <c r="O1798" s="2">
        <v>8.0828999999999998E-2</v>
      </c>
      <c r="P1798" s="17">
        <f t="shared" si="310"/>
        <v>808.29</v>
      </c>
      <c r="Q1798" s="3">
        <v>0.37307299999999999</v>
      </c>
      <c r="R1798" s="18">
        <f t="shared" si="311"/>
        <v>3730.73</v>
      </c>
      <c r="S1798" s="1">
        <v>2.0156E-2</v>
      </c>
      <c r="T1798" s="1">
        <v>1.9063E-2</v>
      </c>
      <c r="U1798" s="4">
        <v>1.14005</v>
      </c>
      <c r="V1798" s="19">
        <f t="shared" si="309"/>
        <v>11400.5</v>
      </c>
      <c r="W1798" s="1">
        <v>9.2429999999999995E-3</v>
      </c>
      <c r="X1798" s="1">
        <v>8.6600000000000002E-4</v>
      </c>
      <c r="Y1798" s="5">
        <v>1.7539999999999999E-3</v>
      </c>
      <c r="AA1798" s="1">
        <v>33.82</v>
      </c>
      <c r="AB1798" s="1">
        <v>64.474400000000003</v>
      </c>
      <c r="AC1798" s="6">
        <v>2.3425999999999999E-2</v>
      </c>
      <c r="AD1798" s="21">
        <f t="shared" si="312"/>
        <v>234.26</v>
      </c>
      <c r="AE1798" s="1">
        <v>1.3717999999999999E-2</v>
      </c>
      <c r="AF1798" s="1">
        <v>2.2473E-2</v>
      </c>
      <c r="AG1798" s="1">
        <v>1.1808000000000001E-2</v>
      </c>
      <c r="AH1798" s="1">
        <v>-1.422E-2</v>
      </c>
      <c r="AI1798" s="1">
        <v>0</v>
      </c>
      <c r="AJ1798" s="1">
        <v>0</v>
      </c>
      <c r="AK1798" s="1">
        <v>100.139</v>
      </c>
      <c r="AL1798">
        <v>9.9930000000000001E-3</v>
      </c>
      <c r="AM1798">
        <v>1.8404E-2</v>
      </c>
      <c r="AN1798">
        <v>2.3380000000000001E-2</v>
      </c>
      <c r="AO1798">
        <v>-4.0999999999999999E-4</v>
      </c>
      <c r="AP1798" s="7">
        <v>6.1484999999999998E-2</v>
      </c>
      <c r="AQ1798">
        <v>0.160441</v>
      </c>
      <c r="AR1798">
        <v>1.2338999999999999E-2</v>
      </c>
      <c r="AS1798">
        <v>1.2298999999999999E-2</v>
      </c>
      <c r="AT1798">
        <v>0.98675900000000005</v>
      </c>
      <c r="AU1798">
        <f t="shared" si="313"/>
        <v>1.1472</v>
      </c>
      <c r="AV1798">
        <v>7.5820000000000002E-3</v>
      </c>
      <c r="AW1798">
        <v>7.6199999999999998E-4</v>
      </c>
      <c r="AX1798" s="8">
        <v>1.2160000000000001E-3</v>
      </c>
      <c r="AY1798">
        <v>50.985100000000003</v>
      </c>
      <c r="AZ1798">
        <v>47.675699999999999</v>
      </c>
      <c r="BA1798" s="9">
        <v>1.5599E-2</v>
      </c>
      <c r="BC1798">
        <v>1.8703999999999998E-2</v>
      </c>
      <c r="BD1798">
        <v>9.1529999999999997E-3</v>
      </c>
      <c r="BE1798">
        <v>4.9709999999999997E-3</v>
      </c>
      <c r="BF1798">
        <v>-3.4299999999999999E-3</v>
      </c>
      <c r="BG1798">
        <v>0</v>
      </c>
      <c r="BH1798">
        <v>0</v>
      </c>
      <c r="BI1798" s="22"/>
    </row>
    <row r="1799" spans="1:61" x14ac:dyDescent="0.25">
      <c r="A1799" t="s">
        <v>287</v>
      </c>
      <c r="B1799" t="s">
        <v>288</v>
      </c>
      <c r="C1799">
        <v>8</v>
      </c>
      <c r="D1799">
        <v>129</v>
      </c>
      <c r="E1799">
        <v>40</v>
      </c>
      <c r="F1799">
        <v>20</v>
      </c>
      <c r="G1799">
        <v>100</v>
      </c>
      <c r="H1799">
        <v>3</v>
      </c>
      <c r="I1799">
        <v>930</v>
      </c>
      <c r="J1799">
        <v>8</v>
      </c>
      <c r="K1799" s="1">
        <v>3.0259999999999999E-2</v>
      </c>
      <c r="L1799" s="1">
        <v>1.8773999999999999E-2</v>
      </c>
      <c r="M1799" s="1">
        <v>4.2014999999999997E-2</v>
      </c>
      <c r="N1799" s="1">
        <v>-1.7700000000000001E-3</v>
      </c>
      <c r="O1799" s="2">
        <v>8.1471000000000002E-2</v>
      </c>
      <c r="P1799" s="17">
        <f t="shared" si="310"/>
        <v>814.71</v>
      </c>
      <c r="Q1799" s="3">
        <v>0.34499200000000002</v>
      </c>
      <c r="R1799" s="18">
        <f t="shared" si="311"/>
        <v>3449.92</v>
      </c>
      <c r="S1799" s="1">
        <v>2.188E-2</v>
      </c>
      <c r="T1799" s="1">
        <v>2.0331999999999999E-2</v>
      </c>
      <c r="U1799" s="4">
        <v>1.1263700000000001</v>
      </c>
      <c r="V1799" s="19">
        <f t="shared" si="309"/>
        <v>11263.7</v>
      </c>
      <c r="W1799" s="1">
        <v>8.8489999999999992E-3</v>
      </c>
      <c r="X1799" s="1">
        <v>2.3900000000000001E-4</v>
      </c>
      <c r="Y1799" s="5">
        <v>-2.2499999999999998E-3</v>
      </c>
      <c r="AA1799" s="1">
        <v>33.635399999999997</v>
      </c>
      <c r="AB1799" s="1">
        <v>64.403700000000001</v>
      </c>
      <c r="AC1799" s="6">
        <v>2.5054E-2</v>
      </c>
      <c r="AD1799" s="21">
        <f t="shared" si="312"/>
        <v>250.54</v>
      </c>
      <c r="AE1799" s="1">
        <v>4.2389999999999997E-3</v>
      </c>
      <c r="AF1799" s="1">
        <v>1.5261E-2</v>
      </c>
      <c r="AG1799" s="1">
        <v>1.3823999999999999E-2</v>
      </c>
      <c r="AH1799" s="1">
        <v>-1.434E-2</v>
      </c>
      <c r="AI1799" s="1">
        <v>0</v>
      </c>
      <c r="AJ1799" s="1">
        <v>0</v>
      </c>
      <c r="AK1799" s="1">
        <v>99.774299999999997</v>
      </c>
      <c r="AL1799">
        <v>7.0870000000000004E-3</v>
      </c>
      <c r="AM1799">
        <v>8.4460000000000004E-3</v>
      </c>
      <c r="AN1799">
        <v>1.6746E-2</v>
      </c>
      <c r="AO1799">
        <v>-1.4599999999999999E-3</v>
      </c>
      <c r="AP1799" s="7">
        <v>6.2216E-2</v>
      </c>
      <c r="AQ1799">
        <v>0.148946</v>
      </c>
      <c r="AR1799">
        <v>1.3447000000000001E-2</v>
      </c>
      <c r="AS1799">
        <v>1.3169E-2</v>
      </c>
      <c r="AT1799">
        <v>0.97874000000000005</v>
      </c>
      <c r="AU1799">
        <f t="shared" si="313"/>
        <v>1.127686</v>
      </c>
      <c r="AV1799">
        <v>7.2859999999999999E-3</v>
      </c>
      <c r="AW1799">
        <v>2.1100000000000001E-4</v>
      </c>
      <c r="AX1799" s="8">
        <v>-1.57E-3</v>
      </c>
      <c r="AY1799">
        <v>50.9056</v>
      </c>
      <c r="AZ1799">
        <v>47.81</v>
      </c>
      <c r="BA1799" s="9">
        <v>1.6749E-2</v>
      </c>
      <c r="BC1799">
        <v>5.8019999999999999E-3</v>
      </c>
      <c r="BD1799">
        <v>6.2399999999999999E-3</v>
      </c>
      <c r="BE1799">
        <v>5.842E-3</v>
      </c>
      <c r="BF1799">
        <v>-3.47E-3</v>
      </c>
      <c r="BG1799">
        <v>0</v>
      </c>
      <c r="BH1799">
        <v>0</v>
      </c>
      <c r="BI1799" s="22"/>
    </row>
    <row r="1800" spans="1:61" x14ac:dyDescent="0.25">
      <c r="A1800" s="23" t="s">
        <v>287</v>
      </c>
      <c r="B1800" s="23" t="s">
        <v>288</v>
      </c>
      <c r="C1800" s="23">
        <v>9</v>
      </c>
      <c r="D1800" s="23">
        <v>129</v>
      </c>
      <c r="E1800" s="23">
        <v>40</v>
      </c>
      <c r="F1800" s="23">
        <v>20</v>
      </c>
      <c r="G1800" s="23">
        <v>100</v>
      </c>
      <c r="H1800" s="23">
        <v>3</v>
      </c>
      <c r="I1800" s="23">
        <v>931</v>
      </c>
      <c r="J1800" s="23">
        <v>9</v>
      </c>
      <c r="K1800" s="24">
        <v>4.1984E-2</v>
      </c>
      <c r="L1800" s="24">
        <v>2.2336000000000002E-2</v>
      </c>
      <c r="M1800" s="24">
        <v>4.3778999999999998E-2</v>
      </c>
      <c r="N1800" s="24">
        <v>-1.66E-3</v>
      </c>
      <c r="O1800" s="25">
        <v>7.1290999999999993E-2</v>
      </c>
      <c r="P1800" s="17">
        <f t="shared" si="310"/>
        <v>712.91</v>
      </c>
      <c r="Q1800" s="26">
        <v>0.32380700000000001</v>
      </c>
      <c r="R1800" s="18">
        <f t="shared" si="311"/>
        <v>3238.07</v>
      </c>
      <c r="S1800" s="24">
        <v>1.3304E-2</v>
      </c>
      <c r="T1800" s="24">
        <v>9.4289999999999999E-3</v>
      </c>
      <c r="U1800" s="27">
        <v>1.15906</v>
      </c>
      <c r="V1800" s="19">
        <f t="shared" si="309"/>
        <v>11590.6</v>
      </c>
      <c r="W1800" s="24">
        <v>4.1110000000000001E-3</v>
      </c>
      <c r="X1800" s="24">
        <v>2.7290000000000001E-3</v>
      </c>
      <c r="Y1800" s="28">
        <v>-4.3200000000000001E-3</v>
      </c>
      <c r="Z1800" s="28"/>
      <c r="AA1800" s="24">
        <v>33.358800000000002</v>
      </c>
      <c r="AB1800" s="24">
        <v>64.407600000000002</v>
      </c>
      <c r="AC1800" s="29">
        <v>2.4632000000000001E-2</v>
      </c>
      <c r="AD1800" s="21">
        <f t="shared" si="312"/>
        <v>246.32000000000002</v>
      </c>
      <c r="AE1800" s="24">
        <v>7.0899999999999999E-3</v>
      </c>
      <c r="AF1800" s="24">
        <v>2.6189999999999998E-3</v>
      </c>
      <c r="AG1800" s="24">
        <v>3.7290000000000001E-3</v>
      </c>
      <c r="AH1800" s="24">
        <v>-1.9879999999999998E-2</v>
      </c>
      <c r="AI1800" s="24">
        <v>0</v>
      </c>
      <c r="AJ1800" s="24">
        <v>0</v>
      </c>
      <c r="AK1800" s="24">
        <v>99.470399999999998</v>
      </c>
      <c r="AL1800" s="23">
        <v>9.8750000000000001E-3</v>
      </c>
      <c r="AM1800" s="23">
        <v>1.0090999999999999E-2</v>
      </c>
      <c r="AN1800" s="23">
        <v>1.7524000000000001E-2</v>
      </c>
      <c r="AO1800" s="23">
        <v>-1.3799999999999999E-3</v>
      </c>
      <c r="AP1800" s="30">
        <v>5.4672999999999999E-2</v>
      </c>
      <c r="AQ1800" s="23">
        <v>0.14039199999999999</v>
      </c>
      <c r="AR1800" s="23">
        <v>8.2109999999999995E-3</v>
      </c>
      <c r="AS1800" s="23">
        <v>6.1330000000000004E-3</v>
      </c>
      <c r="AT1800" s="23">
        <v>1.0114099999999999</v>
      </c>
      <c r="AU1800">
        <f t="shared" si="313"/>
        <v>1.151802</v>
      </c>
      <c r="AV1800" s="23">
        <v>3.3999999999999998E-3</v>
      </c>
      <c r="AW1800" s="23">
        <v>2.421E-3</v>
      </c>
      <c r="AX1800" s="31">
        <v>-3.0200000000000001E-3</v>
      </c>
      <c r="AY1800" s="23">
        <v>50.700699999999998</v>
      </c>
      <c r="AZ1800" s="23">
        <v>48.0154</v>
      </c>
      <c r="BA1800" s="32">
        <v>1.6537E-2</v>
      </c>
      <c r="BB1800" s="82"/>
      <c r="BC1800" s="23">
        <v>9.7459999999999995E-3</v>
      </c>
      <c r="BD1800" s="23">
        <v>1.075E-3</v>
      </c>
      <c r="BE1800" s="23">
        <v>1.583E-3</v>
      </c>
      <c r="BF1800" s="23">
        <v>-4.8300000000000001E-3</v>
      </c>
      <c r="BG1800" s="23">
        <v>0</v>
      </c>
      <c r="BH1800" s="23">
        <v>0</v>
      </c>
      <c r="BI1800" s="22"/>
    </row>
    <row r="1801" spans="1:61" x14ac:dyDescent="0.25">
      <c r="A1801" t="s">
        <v>289</v>
      </c>
      <c r="B1801" t="s">
        <v>290</v>
      </c>
      <c r="C1801">
        <v>1</v>
      </c>
      <c r="D1801">
        <v>130</v>
      </c>
      <c r="E1801">
        <v>40</v>
      </c>
      <c r="F1801">
        <v>20</v>
      </c>
      <c r="G1801">
        <v>100</v>
      </c>
      <c r="H1801">
        <v>3</v>
      </c>
      <c r="I1801">
        <v>932</v>
      </c>
      <c r="J1801">
        <v>1</v>
      </c>
      <c r="K1801" s="1">
        <v>3.8550000000000001E-2</v>
      </c>
      <c r="L1801" s="1">
        <v>1.5685999999999999E-2</v>
      </c>
      <c r="M1801" s="1">
        <v>1.6907999999999999E-2</v>
      </c>
      <c r="N1801" s="1">
        <v>2.738E-3</v>
      </c>
      <c r="O1801" s="2">
        <v>4.4263999999999998E-2</v>
      </c>
      <c r="P1801" s="17">
        <f t="shared" si="310"/>
        <v>442.64</v>
      </c>
      <c r="Q1801" s="3">
        <v>0.384876</v>
      </c>
      <c r="R1801" s="18">
        <f t="shared" si="311"/>
        <v>3848.7599999999998</v>
      </c>
      <c r="S1801" s="1">
        <v>8.0269999999999994E-3</v>
      </c>
      <c r="T1801" s="1">
        <v>1.5793000000000001E-2</v>
      </c>
      <c r="U1801" s="4">
        <v>1.16822</v>
      </c>
      <c r="V1801" s="19">
        <f t="shared" si="309"/>
        <v>11682.2</v>
      </c>
      <c r="W1801" s="1">
        <v>8.8999999999999995E-4</v>
      </c>
      <c r="X1801" s="1">
        <v>5.9800000000000001E-4</v>
      </c>
      <c r="Y1801" s="5">
        <v>-2.4499999999999999E-3</v>
      </c>
      <c r="AA1801" s="1">
        <v>33.558599999999998</v>
      </c>
      <c r="AB1801" s="1">
        <v>64.670500000000004</v>
      </c>
      <c r="AC1801" s="6">
        <v>2.604E-3</v>
      </c>
      <c r="AD1801" s="21">
        <f t="shared" si="312"/>
        <v>26.04</v>
      </c>
      <c r="AE1801" s="1">
        <v>4.0140000000000002E-3</v>
      </c>
      <c r="AF1801" s="1">
        <v>1.5417E-2</v>
      </c>
      <c r="AG1801" s="1">
        <v>1.7722000000000002E-2</v>
      </c>
      <c r="AH1801" s="1">
        <v>3.8345999999999998E-2</v>
      </c>
      <c r="AI1801" s="1">
        <v>0</v>
      </c>
      <c r="AJ1801" s="1">
        <v>0</v>
      </c>
      <c r="AK1801" s="1">
        <v>100.001</v>
      </c>
      <c r="AL1801">
        <v>9.0220000000000005E-3</v>
      </c>
      <c r="AM1801">
        <v>7.051E-3</v>
      </c>
      <c r="AN1801">
        <v>6.7340000000000004E-3</v>
      </c>
      <c r="AO1801">
        <v>2.261E-3</v>
      </c>
      <c r="AP1801" s="7">
        <v>3.3774999999999999E-2</v>
      </c>
      <c r="AQ1801">
        <v>0.16602800000000001</v>
      </c>
      <c r="AR1801">
        <v>4.9290000000000002E-3</v>
      </c>
      <c r="AS1801">
        <v>1.022E-2</v>
      </c>
      <c r="AT1801">
        <v>1.01427</v>
      </c>
      <c r="AU1801">
        <f t="shared" si="313"/>
        <v>1.1802980000000001</v>
      </c>
      <c r="AV1801">
        <v>7.3200000000000001E-4</v>
      </c>
      <c r="AW1801">
        <v>5.2700000000000002E-4</v>
      </c>
      <c r="AX1801" s="8">
        <v>-1.6999999999999999E-3</v>
      </c>
      <c r="AY1801">
        <v>50.747399999999999</v>
      </c>
      <c r="AZ1801">
        <v>47.968499999999999</v>
      </c>
      <c r="BA1801" s="9">
        <v>1.7390000000000001E-3</v>
      </c>
      <c r="BC1801">
        <v>5.4900000000000001E-3</v>
      </c>
      <c r="BD1801">
        <v>6.2979999999999998E-3</v>
      </c>
      <c r="BE1801">
        <v>7.4840000000000002E-3</v>
      </c>
      <c r="BF1801">
        <v>9.2689999999999995E-3</v>
      </c>
      <c r="BG1801">
        <v>0</v>
      </c>
      <c r="BH1801">
        <v>0</v>
      </c>
      <c r="BI1801" s="22"/>
    </row>
    <row r="1802" spans="1:61" x14ac:dyDescent="0.25">
      <c r="A1802" t="s">
        <v>289</v>
      </c>
      <c r="B1802" t="s">
        <v>290</v>
      </c>
      <c r="C1802">
        <v>2</v>
      </c>
      <c r="D1802">
        <v>130</v>
      </c>
      <c r="E1802">
        <v>40</v>
      </c>
      <c r="F1802">
        <v>20</v>
      </c>
      <c r="G1802">
        <v>100</v>
      </c>
      <c r="H1802">
        <v>3</v>
      </c>
      <c r="I1802">
        <v>933</v>
      </c>
      <c r="J1802">
        <v>2</v>
      </c>
      <c r="K1802" s="1">
        <v>0.113012</v>
      </c>
      <c r="L1802" s="1">
        <v>1.6E-2</v>
      </c>
      <c r="M1802" s="1">
        <v>1.6962999999999999E-2</v>
      </c>
      <c r="N1802" s="1">
        <v>-4.4299999999999999E-3</v>
      </c>
      <c r="O1802" s="2">
        <v>7.6198000000000002E-2</v>
      </c>
      <c r="P1802" s="17">
        <f t="shared" si="310"/>
        <v>761.98</v>
      </c>
      <c r="Q1802" s="3">
        <v>0.55832300000000001</v>
      </c>
      <c r="R1802" s="18">
        <f t="shared" si="311"/>
        <v>5583.2300000000005</v>
      </c>
      <c r="S1802" s="1">
        <v>4.3829999999999997E-3</v>
      </c>
      <c r="T1802" s="1">
        <v>3.9899999999999999E-4</v>
      </c>
      <c r="U1802" s="4">
        <v>2.1045699999999998</v>
      </c>
      <c r="V1802" s="19">
        <f t="shared" si="309"/>
        <v>21045.699999999997</v>
      </c>
      <c r="W1802" s="1">
        <v>1.2545000000000001E-2</v>
      </c>
      <c r="X1802" s="1">
        <v>2.5699999999999998E-3</v>
      </c>
      <c r="Y1802" s="5">
        <v>6.7199999999999996E-4</v>
      </c>
      <c r="AA1802" s="1">
        <v>33.765500000000003</v>
      </c>
      <c r="AB1802" s="1">
        <v>63.453499999999998</v>
      </c>
      <c r="AC1802" s="6">
        <v>1.1501000000000001E-2</v>
      </c>
      <c r="AD1802" s="21">
        <f t="shared" si="312"/>
        <v>115.01</v>
      </c>
      <c r="AE1802" s="1">
        <v>8.9289999999999994E-3</v>
      </c>
      <c r="AF1802" s="1">
        <v>3.0720000000000001E-3</v>
      </c>
      <c r="AG1802" s="1">
        <v>6.3280000000000003E-3</v>
      </c>
      <c r="AH1802" s="1">
        <v>1.7295000000000001E-2</v>
      </c>
      <c r="AI1802" s="1">
        <v>0</v>
      </c>
      <c r="AJ1802" s="1">
        <v>0</v>
      </c>
      <c r="AK1802" s="1">
        <v>100.167</v>
      </c>
      <c r="AL1802">
        <v>2.6360000000000001E-2</v>
      </c>
      <c r="AM1802">
        <v>7.1679999999999999E-3</v>
      </c>
      <c r="AN1802">
        <v>6.7330000000000003E-3</v>
      </c>
      <c r="AO1802">
        <v>-3.65E-3</v>
      </c>
      <c r="AP1802" s="7">
        <v>5.7948E-2</v>
      </c>
      <c r="AQ1802">
        <v>0.24005099999999999</v>
      </c>
      <c r="AR1802">
        <v>2.6819999999999999E-3</v>
      </c>
      <c r="AS1802">
        <v>2.5799999999999998E-4</v>
      </c>
      <c r="AT1802">
        <v>1.8211599999999999</v>
      </c>
      <c r="AU1802">
        <f t="shared" si="313"/>
        <v>2.0612109999999997</v>
      </c>
      <c r="AV1802">
        <v>1.0286999999999999E-2</v>
      </c>
      <c r="AW1802">
        <v>2.2599999999999999E-3</v>
      </c>
      <c r="AX1802" s="8">
        <v>4.66E-4</v>
      </c>
      <c r="AY1802">
        <v>50.890799999999999</v>
      </c>
      <c r="AZ1802">
        <v>46.909500000000001</v>
      </c>
      <c r="BA1802" s="9">
        <v>7.6569999999999997E-3</v>
      </c>
      <c r="BC1802">
        <v>1.2171E-2</v>
      </c>
      <c r="BD1802">
        <v>1.2509999999999999E-3</v>
      </c>
      <c r="BE1802">
        <v>2.663E-3</v>
      </c>
      <c r="BF1802">
        <v>4.1669999999999997E-3</v>
      </c>
      <c r="BG1802">
        <v>0</v>
      </c>
      <c r="BH1802">
        <v>0</v>
      </c>
      <c r="BI1802" s="22"/>
    </row>
    <row r="1803" spans="1:61" x14ac:dyDescent="0.25">
      <c r="A1803" t="s">
        <v>289</v>
      </c>
      <c r="B1803" t="s">
        <v>290</v>
      </c>
      <c r="C1803">
        <v>3</v>
      </c>
      <c r="D1803">
        <v>130</v>
      </c>
      <c r="E1803">
        <v>40</v>
      </c>
      <c r="F1803">
        <v>20</v>
      </c>
      <c r="G1803">
        <v>100</v>
      </c>
      <c r="H1803">
        <v>3</v>
      </c>
      <c r="I1803">
        <v>934</v>
      </c>
      <c r="J1803">
        <v>3</v>
      </c>
      <c r="K1803" s="1">
        <v>4.1924999999999997E-2</v>
      </c>
      <c r="L1803" s="1">
        <v>3.6748999999999997E-2</v>
      </c>
      <c r="M1803" s="1">
        <v>6.4989000000000005E-2</v>
      </c>
      <c r="N1803" s="1">
        <v>-2.1099999999999999E-3</v>
      </c>
      <c r="O1803" s="2">
        <v>9.8903000000000005E-2</v>
      </c>
      <c r="P1803" s="17">
        <f t="shared" si="310"/>
        <v>989.03000000000009</v>
      </c>
      <c r="Q1803" s="3">
        <v>0.44602199999999997</v>
      </c>
      <c r="R1803" s="18">
        <f t="shared" si="311"/>
        <v>4460.2199999999993</v>
      </c>
      <c r="S1803" s="1">
        <v>3.0999999999999999E-3</v>
      </c>
      <c r="T1803" s="1">
        <v>5.3039999999999997E-3</v>
      </c>
      <c r="U1803" s="4">
        <v>1.54945</v>
      </c>
      <c r="V1803" s="19">
        <f t="shared" si="309"/>
        <v>15494.5</v>
      </c>
      <c r="W1803" s="1">
        <v>1.2076999999999999E-2</v>
      </c>
      <c r="X1803" s="1">
        <v>2.1080000000000001E-3</v>
      </c>
      <c r="Y1803" s="5">
        <v>-2.7299999999999998E-3</v>
      </c>
      <c r="AA1803" s="1">
        <v>33.309899999999999</v>
      </c>
      <c r="AB1803" s="1">
        <v>64.0809</v>
      </c>
      <c r="AC1803" s="6">
        <v>2.6623000000000001E-2</v>
      </c>
      <c r="AD1803" s="21">
        <f t="shared" si="312"/>
        <v>266.23</v>
      </c>
      <c r="AE1803" s="1">
        <v>1.5932000000000002E-2</v>
      </c>
      <c r="AF1803" s="1">
        <v>1.1860000000000001E-2</v>
      </c>
      <c r="AG1803" s="1">
        <v>1.5667E-2</v>
      </c>
      <c r="AH1803" s="1">
        <v>-5.1189999999999999E-2</v>
      </c>
      <c r="AI1803" s="1">
        <v>0</v>
      </c>
      <c r="AJ1803" s="1">
        <v>0</v>
      </c>
      <c r="AK1803" s="1">
        <v>99.665499999999994</v>
      </c>
      <c r="AL1803">
        <v>9.8490000000000001E-3</v>
      </c>
      <c r="AM1803">
        <v>1.6582E-2</v>
      </c>
      <c r="AN1803">
        <v>2.5981000000000001E-2</v>
      </c>
      <c r="AO1803">
        <v>-1.75E-3</v>
      </c>
      <c r="AP1803" s="7">
        <v>7.5753000000000001E-2</v>
      </c>
      <c r="AQ1803">
        <v>0.19314000000000001</v>
      </c>
      <c r="AR1803">
        <v>1.9109999999999999E-3</v>
      </c>
      <c r="AS1803">
        <v>3.4459999999999998E-3</v>
      </c>
      <c r="AT1803">
        <v>1.35039</v>
      </c>
      <c r="AU1803">
        <f t="shared" si="313"/>
        <v>1.5435300000000001</v>
      </c>
      <c r="AV1803">
        <v>9.9749999999999995E-3</v>
      </c>
      <c r="AW1803">
        <v>1.8680000000000001E-3</v>
      </c>
      <c r="AX1803" s="8">
        <v>-1.9E-3</v>
      </c>
      <c r="AY1803">
        <v>50.563499999999998</v>
      </c>
      <c r="AZ1803">
        <v>47.712400000000002</v>
      </c>
      <c r="BA1803" s="9">
        <v>1.7850999999999999E-2</v>
      </c>
      <c r="BC1803">
        <v>2.1871999999999999E-2</v>
      </c>
      <c r="BD1803">
        <v>4.8640000000000003E-3</v>
      </c>
      <c r="BE1803">
        <v>6.6410000000000002E-3</v>
      </c>
      <c r="BF1803">
        <v>-1.242E-2</v>
      </c>
      <c r="BG1803">
        <v>0</v>
      </c>
      <c r="BH1803">
        <v>0</v>
      </c>
      <c r="BI1803" s="22"/>
    </row>
    <row r="1804" spans="1:61" x14ac:dyDescent="0.25">
      <c r="A1804" t="s">
        <v>289</v>
      </c>
      <c r="B1804" t="s">
        <v>290</v>
      </c>
      <c r="C1804">
        <v>4</v>
      </c>
      <c r="D1804">
        <v>130</v>
      </c>
      <c r="E1804">
        <v>40</v>
      </c>
      <c r="F1804">
        <v>20</v>
      </c>
      <c r="G1804">
        <v>100</v>
      </c>
      <c r="H1804">
        <v>3</v>
      </c>
      <c r="I1804">
        <v>935</v>
      </c>
      <c r="J1804">
        <v>4</v>
      </c>
      <c r="K1804" s="1">
        <v>0.10918</v>
      </c>
      <c r="L1804" s="1">
        <v>5.4406999999999997E-2</v>
      </c>
      <c r="M1804" s="1">
        <v>0.132716</v>
      </c>
      <c r="N1804" s="1">
        <v>-6.43E-3</v>
      </c>
      <c r="O1804" s="2">
        <v>0.20649300000000001</v>
      </c>
      <c r="P1804" s="17">
        <f t="shared" si="310"/>
        <v>2064.9300000000003</v>
      </c>
      <c r="Q1804" s="3">
        <v>0.623228</v>
      </c>
      <c r="R1804" s="18">
        <f t="shared" si="311"/>
        <v>6232.28</v>
      </c>
      <c r="S1804" s="1">
        <v>7.1450000000000003E-3</v>
      </c>
      <c r="T1804" s="1">
        <v>9.9670000000000002E-3</v>
      </c>
      <c r="U1804" s="4">
        <v>2.5865900000000002</v>
      </c>
      <c r="V1804" s="19">
        <f t="shared" si="309"/>
        <v>25865.9</v>
      </c>
      <c r="W1804" s="1">
        <v>1.7689E-2</v>
      </c>
      <c r="X1804" s="1">
        <v>3.6939999999999998E-3</v>
      </c>
      <c r="Y1804" s="5">
        <v>1.2331E-2</v>
      </c>
      <c r="AA1804" s="1">
        <v>33.201700000000002</v>
      </c>
      <c r="AB1804" s="1">
        <v>62.631500000000003</v>
      </c>
      <c r="AC1804" s="6">
        <v>1.9928000000000001E-2</v>
      </c>
      <c r="AD1804" s="21">
        <f t="shared" si="312"/>
        <v>199.28</v>
      </c>
      <c r="AE1804" s="1">
        <v>0.101942</v>
      </c>
      <c r="AF1804" s="1">
        <v>4.7572999999999997E-2</v>
      </c>
      <c r="AG1804" s="1">
        <v>5.3499999999999997E-3</v>
      </c>
      <c r="AH1804" s="1">
        <v>-3.065E-2</v>
      </c>
      <c r="AI1804" s="1">
        <v>0</v>
      </c>
      <c r="AJ1804" s="1">
        <v>0</v>
      </c>
      <c r="AK1804" s="1">
        <v>99.734300000000005</v>
      </c>
      <c r="AL1804">
        <v>2.5644E-2</v>
      </c>
      <c r="AM1804">
        <v>2.4545000000000001E-2</v>
      </c>
      <c r="AN1804">
        <v>5.3046999999999997E-2</v>
      </c>
      <c r="AO1804">
        <v>-5.3299999999999997E-3</v>
      </c>
      <c r="AP1804" s="7">
        <v>0.158133</v>
      </c>
      <c r="AQ1804">
        <v>0.26982699999999998</v>
      </c>
      <c r="AR1804">
        <v>4.4039999999999999E-3</v>
      </c>
      <c r="AS1804">
        <v>6.4739999999999997E-3</v>
      </c>
      <c r="AT1804">
        <v>2.2538900000000002</v>
      </c>
      <c r="AU1804">
        <f t="shared" si="313"/>
        <v>2.523717</v>
      </c>
      <c r="AV1804">
        <v>1.4607E-2</v>
      </c>
      <c r="AW1804">
        <v>3.2720000000000002E-3</v>
      </c>
      <c r="AX1804" s="8">
        <v>8.6070000000000001E-3</v>
      </c>
      <c r="AY1804">
        <v>50.390300000000003</v>
      </c>
      <c r="AZ1804">
        <v>46.625</v>
      </c>
      <c r="BA1804" s="9">
        <v>1.3358999999999999E-2</v>
      </c>
      <c r="BC1804">
        <v>0.139928</v>
      </c>
      <c r="BD1804">
        <v>1.9505000000000002E-2</v>
      </c>
      <c r="BE1804">
        <v>2.2669999999999999E-3</v>
      </c>
      <c r="BF1804">
        <v>-7.4400000000000004E-3</v>
      </c>
      <c r="BG1804">
        <v>0</v>
      </c>
      <c r="BH1804">
        <v>0</v>
      </c>
      <c r="BI1804" s="22"/>
    </row>
    <row r="1805" spans="1:61" x14ac:dyDescent="0.25">
      <c r="A1805" t="s">
        <v>289</v>
      </c>
      <c r="B1805" t="s">
        <v>290</v>
      </c>
      <c r="C1805">
        <v>5</v>
      </c>
      <c r="D1805">
        <v>130</v>
      </c>
      <c r="E1805">
        <v>40</v>
      </c>
      <c r="F1805">
        <v>20</v>
      </c>
      <c r="G1805">
        <v>100</v>
      </c>
      <c r="H1805">
        <v>3</v>
      </c>
      <c r="I1805">
        <v>936</v>
      </c>
      <c r="J1805">
        <v>5</v>
      </c>
      <c r="K1805" s="1">
        <v>3.3710999999999998E-2</v>
      </c>
      <c r="L1805" s="1">
        <v>1.2649000000000001E-2</v>
      </c>
      <c r="M1805" s="1">
        <v>5.2235999999999998E-2</v>
      </c>
      <c r="N1805" s="1">
        <v>2.1259999999999999E-3</v>
      </c>
      <c r="O1805" s="2">
        <v>0.132298</v>
      </c>
      <c r="P1805" s="17">
        <f t="shared" si="310"/>
        <v>1322.98</v>
      </c>
      <c r="Q1805" s="3">
        <v>0.34453</v>
      </c>
      <c r="R1805" s="18">
        <f t="shared" si="311"/>
        <v>3445.3</v>
      </c>
      <c r="S1805" s="1">
        <v>4.0700000000000003E-4</v>
      </c>
      <c r="T1805" s="1">
        <v>4.6999999999999997E-5</v>
      </c>
      <c r="U1805" s="4">
        <v>1.3167800000000001</v>
      </c>
      <c r="V1805" s="19">
        <f t="shared" si="309"/>
        <v>13167.800000000001</v>
      </c>
      <c r="W1805" s="1">
        <v>1.0416999999999999E-2</v>
      </c>
      <c r="X1805" s="1">
        <v>3.2139999999999998E-3</v>
      </c>
      <c r="Y1805" s="5">
        <v>-2.0500000000000002E-3</v>
      </c>
      <c r="AA1805" s="1">
        <v>33.374899999999997</v>
      </c>
      <c r="AB1805" s="1">
        <v>64.263499999999993</v>
      </c>
      <c r="AC1805" s="6">
        <v>4.8627999999999998E-2</v>
      </c>
      <c r="AD1805" s="21">
        <f t="shared" si="312"/>
        <v>486.28</v>
      </c>
      <c r="AE1805" s="1">
        <v>7.5709999999999996E-3</v>
      </c>
      <c r="AF1805" s="1">
        <v>3.689E-3</v>
      </c>
      <c r="AG1805" s="1">
        <v>9.0279999999999996E-3</v>
      </c>
      <c r="AH1805" s="1">
        <v>-2.0619999999999999E-2</v>
      </c>
      <c r="AI1805" s="1">
        <v>0</v>
      </c>
      <c r="AJ1805" s="1">
        <v>0</v>
      </c>
      <c r="AK1805" s="1">
        <v>99.593000000000004</v>
      </c>
      <c r="AL1805">
        <v>7.9190000000000007E-3</v>
      </c>
      <c r="AM1805">
        <v>5.7070000000000003E-3</v>
      </c>
      <c r="AN1805">
        <v>2.0882999999999999E-2</v>
      </c>
      <c r="AO1805">
        <v>1.763E-3</v>
      </c>
      <c r="AP1805" s="7">
        <v>0.10133399999999999</v>
      </c>
      <c r="AQ1805">
        <v>0.14919299999999999</v>
      </c>
      <c r="AR1805">
        <v>2.5099999999999998E-4</v>
      </c>
      <c r="AS1805">
        <v>3.0000000000000001E-5</v>
      </c>
      <c r="AT1805">
        <v>1.1476200000000001</v>
      </c>
      <c r="AU1805">
        <f t="shared" si="313"/>
        <v>1.296813</v>
      </c>
      <c r="AV1805">
        <v>8.6029999999999995E-3</v>
      </c>
      <c r="AW1805">
        <v>2.8470000000000001E-3</v>
      </c>
      <c r="AX1805" s="8">
        <v>-1.4300000000000001E-3</v>
      </c>
      <c r="AY1805">
        <v>50.6629</v>
      </c>
      <c r="AZ1805">
        <v>47.8491</v>
      </c>
      <c r="BA1805" s="9">
        <v>3.2606000000000003E-2</v>
      </c>
      <c r="BC1805">
        <v>1.0394E-2</v>
      </c>
      <c r="BD1805">
        <v>1.513E-3</v>
      </c>
      <c r="BE1805">
        <v>3.8270000000000001E-3</v>
      </c>
      <c r="BF1805">
        <v>-5.0000000000000001E-3</v>
      </c>
      <c r="BG1805">
        <v>0</v>
      </c>
      <c r="BH1805">
        <v>0</v>
      </c>
      <c r="BI1805" s="22"/>
    </row>
    <row r="1806" spans="1:61" x14ac:dyDescent="0.25">
      <c r="A1806" s="23" t="s">
        <v>289</v>
      </c>
      <c r="B1806" s="23" t="s">
        <v>290</v>
      </c>
      <c r="C1806" s="23">
        <v>6</v>
      </c>
      <c r="D1806" s="23">
        <v>130</v>
      </c>
      <c r="E1806" s="23">
        <v>40</v>
      </c>
      <c r="F1806" s="23">
        <v>20</v>
      </c>
      <c r="G1806" s="23">
        <v>100</v>
      </c>
      <c r="H1806" s="23">
        <v>3</v>
      </c>
      <c r="I1806" s="23">
        <v>937</v>
      </c>
      <c r="J1806" s="23">
        <v>6</v>
      </c>
      <c r="K1806" s="24">
        <v>7.3093000000000005E-2</v>
      </c>
      <c r="L1806" s="24">
        <v>4.6893999999999998E-2</v>
      </c>
      <c r="M1806" s="24">
        <v>0.107047</v>
      </c>
      <c r="N1806" s="24">
        <v>-3.0699999999999998E-3</v>
      </c>
      <c r="O1806" s="25">
        <v>0.16863700000000001</v>
      </c>
      <c r="P1806" s="17">
        <f t="shared" si="310"/>
        <v>1686.3700000000001</v>
      </c>
      <c r="Q1806" s="26">
        <v>0.38044499999999998</v>
      </c>
      <c r="R1806" s="18">
        <f t="shared" si="311"/>
        <v>3804.45</v>
      </c>
      <c r="S1806" s="24">
        <v>2.9810000000000001E-3</v>
      </c>
      <c r="T1806" s="24">
        <v>4.3049999999999998E-3</v>
      </c>
      <c r="U1806" s="27">
        <v>1.5254700000000001</v>
      </c>
      <c r="V1806" s="19">
        <f t="shared" si="309"/>
        <v>15254.7</v>
      </c>
      <c r="W1806" s="24">
        <v>6.8430000000000001E-3</v>
      </c>
      <c r="X1806" s="24">
        <v>1.3370000000000001E-3</v>
      </c>
      <c r="Y1806" s="28">
        <v>3.14E-3</v>
      </c>
      <c r="Z1806" s="28"/>
      <c r="AA1806" s="24">
        <v>33.702500000000001</v>
      </c>
      <c r="AB1806" s="24">
        <v>64.146600000000007</v>
      </c>
      <c r="AC1806" s="29">
        <v>4.3936000000000003E-2</v>
      </c>
      <c r="AD1806" s="21">
        <f t="shared" si="312"/>
        <v>439.36</v>
      </c>
      <c r="AE1806" s="24">
        <v>1.8098E-2</v>
      </c>
      <c r="AF1806" s="24">
        <v>1.9873999999999999E-2</v>
      </c>
      <c r="AG1806" s="24">
        <v>1.4500000000000001E-2</v>
      </c>
      <c r="AH1806" s="24">
        <v>-4.5799999999999999E-3</v>
      </c>
      <c r="AI1806" s="24">
        <v>0</v>
      </c>
      <c r="AJ1806" s="24">
        <v>0</v>
      </c>
      <c r="AK1806" s="24">
        <v>100.258</v>
      </c>
      <c r="AL1806" s="23">
        <v>1.7051E-2</v>
      </c>
      <c r="AM1806" s="23">
        <v>2.1011999999999999E-2</v>
      </c>
      <c r="AN1806" s="23">
        <v>4.2494999999999998E-2</v>
      </c>
      <c r="AO1806" s="23">
        <v>-2.5300000000000001E-3</v>
      </c>
      <c r="AP1806" s="30">
        <v>0.12826299999999999</v>
      </c>
      <c r="AQ1806" s="23">
        <v>0.16359199999999999</v>
      </c>
      <c r="AR1806" s="23">
        <v>1.825E-3</v>
      </c>
      <c r="AS1806" s="23">
        <v>2.777E-3</v>
      </c>
      <c r="AT1806" s="23">
        <v>1.3202</v>
      </c>
      <c r="AU1806">
        <f t="shared" si="313"/>
        <v>1.483792</v>
      </c>
      <c r="AV1806" s="23">
        <v>5.6119999999999998E-3</v>
      </c>
      <c r="AW1806" s="23">
        <v>1.1770000000000001E-3</v>
      </c>
      <c r="AX1806" s="31">
        <v>2.1770000000000001E-3</v>
      </c>
      <c r="AY1806" s="23">
        <v>50.8018</v>
      </c>
      <c r="AZ1806" s="23">
        <v>47.427500000000002</v>
      </c>
      <c r="BA1806" s="32">
        <v>2.9253000000000001E-2</v>
      </c>
      <c r="BB1806" s="82"/>
      <c r="BC1806" s="23">
        <v>2.4671999999999999E-2</v>
      </c>
      <c r="BD1806" s="23">
        <v>8.0929999999999995E-3</v>
      </c>
      <c r="BE1806" s="23">
        <v>6.1040000000000001E-3</v>
      </c>
      <c r="BF1806" s="23">
        <v>-1.1000000000000001E-3</v>
      </c>
      <c r="BG1806" s="23">
        <v>0</v>
      </c>
      <c r="BH1806" s="23">
        <v>0</v>
      </c>
      <c r="BI1806" s="22"/>
    </row>
    <row r="1807" spans="1:61" x14ac:dyDescent="0.25">
      <c r="A1807" t="s">
        <v>291</v>
      </c>
      <c r="B1807" t="s">
        <v>292</v>
      </c>
      <c r="C1807">
        <v>1</v>
      </c>
      <c r="D1807">
        <v>131</v>
      </c>
      <c r="E1807">
        <v>40</v>
      </c>
      <c r="F1807">
        <v>20</v>
      </c>
      <c r="G1807">
        <v>100</v>
      </c>
      <c r="H1807">
        <v>3</v>
      </c>
      <c r="I1807">
        <v>938</v>
      </c>
      <c r="J1807">
        <v>1</v>
      </c>
      <c r="K1807" s="1">
        <v>3.6391E-2</v>
      </c>
      <c r="L1807" s="1">
        <v>3.0967999999999999E-2</v>
      </c>
      <c r="M1807" s="1">
        <v>2.0992E-2</v>
      </c>
      <c r="N1807" s="1">
        <v>1.7390000000000001E-3</v>
      </c>
      <c r="O1807" s="2">
        <v>0.14460899999999999</v>
      </c>
      <c r="P1807" s="17">
        <f t="shared" si="310"/>
        <v>1446.09</v>
      </c>
      <c r="Q1807" s="3">
        <v>1.04077</v>
      </c>
      <c r="R1807" s="18">
        <f t="shared" si="311"/>
        <v>10407.699999999999</v>
      </c>
      <c r="S1807" s="1">
        <v>-4.0099999999999997E-3</v>
      </c>
      <c r="T1807" s="1">
        <v>-5.8300000000000001E-3</v>
      </c>
      <c r="U1807" s="4">
        <v>4.5316299999999998</v>
      </c>
      <c r="V1807" s="19">
        <f t="shared" si="309"/>
        <v>45316.299999999996</v>
      </c>
      <c r="W1807" s="1">
        <v>2.6209E-2</v>
      </c>
      <c r="X1807" s="1">
        <v>2.8300000000000001E-3</v>
      </c>
      <c r="Y1807" s="5">
        <v>-6.0800000000000003E-3</v>
      </c>
      <c r="AA1807" s="1">
        <v>33.475700000000003</v>
      </c>
      <c r="AB1807" s="1">
        <v>60.502600000000001</v>
      </c>
      <c r="AC1807" s="6">
        <v>-5.2599999999999999E-3</v>
      </c>
      <c r="AD1807" s="21">
        <f t="shared" si="312"/>
        <v>-52.6</v>
      </c>
      <c r="AE1807" s="1">
        <v>9.6120000000000008E-3</v>
      </c>
      <c r="AF1807" s="1">
        <v>3.0303E-2</v>
      </c>
      <c r="AG1807" s="1">
        <v>1.4491E-2</v>
      </c>
      <c r="AH1807" s="1">
        <v>-1.806E-2</v>
      </c>
      <c r="AI1807" s="1">
        <v>0</v>
      </c>
      <c r="AJ1807" s="1">
        <v>0</v>
      </c>
      <c r="AK1807" s="1">
        <v>99.829599999999999</v>
      </c>
      <c r="AL1807">
        <v>8.5109999999999995E-3</v>
      </c>
      <c r="AM1807">
        <v>1.3912000000000001E-2</v>
      </c>
      <c r="AN1807">
        <v>8.3549999999999996E-3</v>
      </c>
      <c r="AO1807">
        <v>1.436E-3</v>
      </c>
      <c r="AP1807" s="7">
        <v>0.110272</v>
      </c>
      <c r="AQ1807">
        <v>0.448689</v>
      </c>
      <c r="AR1807">
        <v>-2.4599999999999999E-3</v>
      </c>
      <c r="AS1807">
        <v>-3.7699999999999999E-3</v>
      </c>
      <c r="AT1807">
        <v>3.9319899999999999</v>
      </c>
      <c r="AU1807">
        <f t="shared" si="313"/>
        <v>4.3806789999999998</v>
      </c>
      <c r="AV1807">
        <v>2.155E-2</v>
      </c>
      <c r="AW1807">
        <v>2.496E-3</v>
      </c>
      <c r="AX1807" s="8">
        <v>-4.2300000000000003E-3</v>
      </c>
      <c r="AY1807">
        <v>50.590499999999999</v>
      </c>
      <c r="AZ1807">
        <v>44.848999999999997</v>
      </c>
      <c r="BA1807" s="9">
        <v>-3.5100000000000001E-3</v>
      </c>
      <c r="BC1807">
        <v>1.3138E-2</v>
      </c>
      <c r="BD1807">
        <v>1.2371999999999999E-2</v>
      </c>
      <c r="BE1807">
        <v>6.1159999999999999E-3</v>
      </c>
      <c r="BF1807">
        <v>-4.3600000000000002E-3</v>
      </c>
      <c r="BG1807">
        <v>0</v>
      </c>
      <c r="BH1807">
        <v>0</v>
      </c>
      <c r="BI1807" s="22"/>
    </row>
    <row r="1808" spans="1:61" x14ac:dyDescent="0.25">
      <c r="A1808" t="s">
        <v>291</v>
      </c>
      <c r="B1808" t="s">
        <v>292</v>
      </c>
      <c r="C1808">
        <v>2</v>
      </c>
      <c r="D1808">
        <v>131</v>
      </c>
      <c r="E1808">
        <v>40</v>
      </c>
      <c r="F1808">
        <v>20</v>
      </c>
      <c r="G1808">
        <v>100</v>
      </c>
      <c r="H1808">
        <v>3</v>
      </c>
      <c r="I1808">
        <v>939</v>
      </c>
      <c r="J1808">
        <v>2</v>
      </c>
      <c r="K1808" s="1">
        <v>0.18690100000000001</v>
      </c>
      <c r="L1808" s="1">
        <v>6.8279000000000006E-2</v>
      </c>
      <c r="M1808" s="1">
        <v>0.14816699999999999</v>
      </c>
      <c r="N1808" s="1">
        <v>-8.8000000000000003E-4</v>
      </c>
      <c r="O1808" s="2">
        <v>0.43052299999999999</v>
      </c>
      <c r="P1808" s="17">
        <f t="shared" si="310"/>
        <v>4305.2299999999996</v>
      </c>
      <c r="Q1808" s="3">
        <v>0.99388399999999999</v>
      </c>
      <c r="R1808" s="18">
        <f t="shared" si="311"/>
        <v>9938.84</v>
      </c>
      <c r="S1808" s="1">
        <v>-5.2900000000000004E-3</v>
      </c>
      <c r="T1808" s="1">
        <v>1.3880999999999999E-2</v>
      </c>
      <c r="U1808" s="4">
        <v>3.69815</v>
      </c>
      <c r="V1808" s="19">
        <f t="shared" si="309"/>
        <v>36981.5</v>
      </c>
      <c r="W1808" s="1">
        <v>1.9356999999999999E-2</v>
      </c>
      <c r="X1808" s="1">
        <v>1.102E-2</v>
      </c>
      <c r="Y1808" s="5">
        <v>-2.64E-3</v>
      </c>
      <c r="AA1808" s="1">
        <v>33.321599999999997</v>
      </c>
      <c r="AB1808" s="1">
        <v>61.053199999999997</v>
      </c>
      <c r="AC1808" s="6">
        <v>1.0130999999999999E-2</v>
      </c>
      <c r="AD1808" s="21">
        <f t="shared" si="312"/>
        <v>101.30999999999999</v>
      </c>
      <c r="AE1808" s="1">
        <v>0.179007</v>
      </c>
      <c r="AF1808" s="1">
        <v>1.7069999999999998E-2</v>
      </c>
      <c r="AG1808" s="1">
        <v>1.0012E-2</v>
      </c>
      <c r="AH1808" s="1">
        <v>-2.0969999999999999E-2</v>
      </c>
      <c r="AI1808" s="1">
        <v>0</v>
      </c>
      <c r="AJ1808" s="1">
        <v>0</v>
      </c>
      <c r="AK1808" s="1">
        <v>100.131</v>
      </c>
      <c r="AL1808">
        <v>4.3712000000000001E-2</v>
      </c>
      <c r="AM1808">
        <v>3.0672999999999999E-2</v>
      </c>
      <c r="AN1808">
        <v>5.8971000000000003E-2</v>
      </c>
      <c r="AO1808">
        <v>-7.2999999999999996E-4</v>
      </c>
      <c r="AP1808" s="7">
        <v>0.328295</v>
      </c>
      <c r="AQ1808">
        <v>0.42847499999999999</v>
      </c>
      <c r="AR1808">
        <v>-3.2499999999999999E-3</v>
      </c>
      <c r="AS1808">
        <v>8.9779999999999999E-3</v>
      </c>
      <c r="AT1808">
        <v>3.20879</v>
      </c>
      <c r="AU1808">
        <f t="shared" si="313"/>
        <v>3.6372650000000002</v>
      </c>
      <c r="AV1808">
        <v>1.5916E-2</v>
      </c>
      <c r="AW1808">
        <v>9.7199999999999995E-3</v>
      </c>
      <c r="AX1808" s="8">
        <v>-1.83E-3</v>
      </c>
      <c r="AY1808">
        <v>50.357599999999998</v>
      </c>
      <c r="AZ1808">
        <v>45.257100000000001</v>
      </c>
      <c r="BA1808" s="9">
        <v>6.7629999999999999E-3</v>
      </c>
      <c r="BC1808">
        <v>0.24466599999999999</v>
      </c>
      <c r="BD1808">
        <v>6.9690000000000004E-3</v>
      </c>
      <c r="BE1808">
        <v>4.2249999999999996E-3</v>
      </c>
      <c r="BF1808">
        <v>-5.0699999999999999E-3</v>
      </c>
      <c r="BG1808">
        <v>0</v>
      </c>
      <c r="BH1808">
        <v>0</v>
      </c>
      <c r="BI1808" s="22"/>
    </row>
    <row r="1809" spans="1:61" x14ac:dyDescent="0.25">
      <c r="A1809" t="s">
        <v>291</v>
      </c>
      <c r="B1809" t="s">
        <v>292</v>
      </c>
      <c r="C1809">
        <v>3</v>
      </c>
      <c r="D1809">
        <v>131</v>
      </c>
      <c r="E1809">
        <v>40</v>
      </c>
      <c r="F1809">
        <v>20</v>
      </c>
      <c r="G1809">
        <v>100</v>
      </c>
      <c r="H1809">
        <v>3</v>
      </c>
      <c r="I1809">
        <v>940</v>
      </c>
      <c r="J1809">
        <v>3</v>
      </c>
      <c r="K1809" s="1">
        <v>6.2762999999999999E-2</v>
      </c>
      <c r="L1809" s="1">
        <v>2.8566999999999999E-2</v>
      </c>
      <c r="M1809" s="1">
        <v>4.2262000000000001E-2</v>
      </c>
      <c r="N1809" s="1">
        <v>-2.7299999999999998E-3</v>
      </c>
      <c r="O1809" s="2">
        <v>0.246584</v>
      </c>
      <c r="P1809" s="17">
        <f t="shared" si="310"/>
        <v>2465.84</v>
      </c>
      <c r="Q1809" s="3">
        <v>0.82638699999999998</v>
      </c>
      <c r="R1809" s="18">
        <f t="shared" si="311"/>
        <v>8263.869999999999</v>
      </c>
      <c r="S1809" s="1">
        <v>1.505E-3</v>
      </c>
      <c r="T1809" s="1">
        <v>1.4030000000000001E-2</v>
      </c>
      <c r="U1809" s="4">
        <v>3.5123899999999999</v>
      </c>
      <c r="V1809" s="19">
        <f t="shared" si="309"/>
        <v>35123.9</v>
      </c>
      <c r="W1809" s="1">
        <v>2.1579999999999998E-2</v>
      </c>
      <c r="X1809" s="1">
        <v>2.9399999999999999E-4</v>
      </c>
      <c r="Y1809" s="5">
        <v>2.0509999999999999E-3</v>
      </c>
      <c r="AA1809" s="1">
        <v>33.657899999999998</v>
      </c>
      <c r="AB1809" s="1">
        <v>61.981699999999996</v>
      </c>
      <c r="AC1809" s="6">
        <v>6.1850000000000004E-3</v>
      </c>
      <c r="AD1809" s="21">
        <f t="shared" si="312"/>
        <v>61.85</v>
      </c>
      <c r="AE1809" s="1">
        <v>2.1850000000000001E-2</v>
      </c>
      <c r="AF1809" s="1">
        <v>3.0827E-2</v>
      </c>
      <c r="AG1809" s="1">
        <v>1.9033999999999999E-2</v>
      </c>
      <c r="AH1809" s="1">
        <v>-3.202E-2</v>
      </c>
      <c r="AI1809" s="1">
        <v>0</v>
      </c>
      <c r="AJ1809" s="1">
        <v>0</v>
      </c>
      <c r="AK1809" s="1">
        <v>100.441</v>
      </c>
      <c r="AL1809">
        <v>1.4603E-2</v>
      </c>
      <c r="AM1809">
        <v>1.2766E-2</v>
      </c>
      <c r="AN1809">
        <v>1.6733000000000001E-2</v>
      </c>
      <c r="AO1809">
        <v>-2.2399999999999998E-3</v>
      </c>
      <c r="AP1809" s="7">
        <v>0.187057</v>
      </c>
      <c r="AQ1809">
        <v>0.35441699999999998</v>
      </c>
      <c r="AR1809">
        <v>9.19E-4</v>
      </c>
      <c r="AS1809">
        <v>9.0270000000000003E-3</v>
      </c>
      <c r="AT1809">
        <v>3.0318000000000001</v>
      </c>
      <c r="AU1809">
        <f t="shared" si="313"/>
        <v>3.3862170000000003</v>
      </c>
      <c r="AV1809">
        <v>1.7652000000000001E-2</v>
      </c>
      <c r="AW1809">
        <v>2.5799999999999998E-4</v>
      </c>
      <c r="AX1809" s="8">
        <v>1.418E-3</v>
      </c>
      <c r="AY1809">
        <v>50.601999999999997</v>
      </c>
      <c r="AZ1809">
        <v>45.707000000000001</v>
      </c>
      <c r="BA1809" s="9">
        <v>4.1070000000000004E-3</v>
      </c>
      <c r="BC1809">
        <v>2.9708999999999999E-2</v>
      </c>
      <c r="BD1809">
        <v>1.252E-2</v>
      </c>
      <c r="BE1809">
        <v>7.9909999999999998E-3</v>
      </c>
      <c r="BF1809">
        <v>-7.6899999999999998E-3</v>
      </c>
      <c r="BG1809">
        <v>0</v>
      </c>
      <c r="BH1809">
        <v>0</v>
      </c>
      <c r="BI1809" s="22"/>
    </row>
    <row r="1810" spans="1:61" x14ac:dyDescent="0.25">
      <c r="A1810" t="s">
        <v>291</v>
      </c>
      <c r="B1810" t="s">
        <v>292</v>
      </c>
      <c r="C1810">
        <v>4</v>
      </c>
      <c r="D1810">
        <v>131</v>
      </c>
      <c r="E1810">
        <v>40</v>
      </c>
      <c r="F1810">
        <v>20</v>
      </c>
      <c r="G1810">
        <v>100</v>
      </c>
      <c r="H1810">
        <v>3</v>
      </c>
      <c r="I1810">
        <v>941</v>
      </c>
      <c r="J1810">
        <v>4</v>
      </c>
      <c r="K1810" s="1">
        <v>6.4097000000000001E-2</v>
      </c>
      <c r="L1810" s="1">
        <v>7.0049999999999999E-3</v>
      </c>
      <c r="M1810" s="1">
        <v>-1.6199999999999999E-3</v>
      </c>
      <c r="N1810" s="1">
        <v>-2.14E-3</v>
      </c>
      <c r="O1810" s="2">
        <v>9.2326000000000005E-2</v>
      </c>
      <c r="P1810" s="17">
        <f t="shared" si="310"/>
        <v>923.2600000000001</v>
      </c>
      <c r="Q1810" s="3">
        <v>0.655474</v>
      </c>
      <c r="R1810" s="18">
        <f t="shared" si="311"/>
        <v>6554.74</v>
      </c>
      <c r="S1810" s="1">
        <v>4.2249999999999996E-3</v>
      </c>
      <c r="T1810" s="1">
        <v>-5.9000000000000003E-4</v>
      </c>
      <c r="U1810" s="4">
        <v>2.8362699999999998</v>
      </c>
      <c r="V1810" s="19">
        <f t="shared" si="309"/>
        <v>28362.699999999997</v>
      </c>
      <c r="W1810" s="1">
        <v>1.2921E-2</v>
      </c>
      <c r="X1810" s="1">
        <v>4.921E-3</v>
      </c>
      <c r="Y1810" s="5">
        <v>1.6969999999999999E-3</v>
      </c>
      <c r="AA1810" s="1">
        <v>33.642800000000001</v>
      </c>
      <c r="AB1810" s="1">
        <v>63.0261</v>
      </c>
      <c r="AC1810" s="6">
        <v>1.5403E-2</v>
      </c>
      <c r="AD1810" s="21">
        <f t="shared" si="312"/>
        <v>154.03</v>
      </c>
      <c r="AE1810" s="1">
        <v>1.8782E-2</v>
      </c>
      <c r="AF1810" s="1">
        <v>1.2239999999999999E-2</v>
      </c>
      <c r="AG1810" s="1">
        <v>1.3693E-2</v>
      </c>
      <c r="AH1810" s="1">
        <v>-2.8219999999999999E-2</v>
      </c>
      <c r="AI1810" s="1">
        <v>0</v>
      </c>
      <c r="AJ1810" s="1">
        <v>0</v>
      </c>
      <c r="AK1810" s="1">
        <v>100.375</v>
      </c>
      <c r="AL1810">
        <v>1.4924E-2</v>
      </c>
      <c r="AM1810">
        <v>3.1329999999999999E-3</v>
      </c>
      <c r="AN1810">
        <v>-6.4000000000000005E-4</v>
      </c>
      <c r="AO1810">
        <v>-1.7600000000000001E-3</v>
      </c>
      <c r="AP1810" s="7">
        <v>7.0087999999999998E-2</v>
      </c>
      <c r="AQ1810">
        <v>0.28131600000000001</v>
      </c>
      <c r="AR1810">
        <v>2.581E-3</v>
      </c>
      <c r="AS1810">
        <v>-3.8000000000000002E-4</v>
      </c>
      <c r="AT1810">
        <v>2.4499200000000001</v>
      </c>
      <c r="AU1810">
        <f t="shared" si="313"/>
        <v>2.731236</v>
      </c>
      <c r="AV1810">
        <v>1.0576E-2</v>
      </c>
      <c r="AW1810">
        <v>4.3210000000000002E-3</v>
      </c>
      <c r="AX1810" s="8">
        <v>1.1739999999999999E-3</v>
      </c>
      <c r="AY1810">
        <v>50.614899999999999</v>
      </c>
      <c r="AZ1810">
        <v>46.510100000000001</v>
      </c>
      <c r="BA1810" s="9">
        <v>1.0236E-2</v>
      </c>
      <c r="BC1810">
        <v>2.5555999999999999E-2</v>
      </c>
      <c r="BD1810">
        <v>4.9750000000000003E-3</v>
      </c>
      <c r="BE1810">
        <v>5.7530000000000003E-3</v>
      </c>
      <c r="BF1810">
        <v>-6.79E-3</v>
      </c>
      <c r="BG1810">
        <v>0</v>
      </c>
      <c r="BH1810">
        <v>0</v>
      </c>
      <c r="BI1810" s="22"/>
    </row>
    <row r="1811" spans="1:61" x14ac:dyDescent="0.25">
      <c r="A1811" t="s">
        <v>291</v>
      </c>
      <c r="B1811" t="s">
        <v>292</v>
      </c>
      <c r="C1811">
        <v>5</v>
      </c>
      <c r="D1811">
        <v>131</v>
      </c>
      <c r="E1811">
        <v>40</v>
      </c>
      <c r="F1811">
        <v>20</v>
      </c>
      <c r="G1811">
        <v>100</v>
      </c>
      <c r="H1811">
        <v>3</v>
      </c>
      <c r="I1811">
        <v>942</v>
      </c>
      <c r="J1811">
        <v>5</v>
      </c>
      <c r="K1811" s="1">
        <v>3.3887E-2</v>
      </c>
      <c r="L1811" s="1">
        <v>2.4445000000000001E-2</v>
      </c>
      <c r="M1811" s="1">
        <v>5.4345999999999998E-2</v>
      </c>
      <c r="N1811" s="1">
        <v>-3.5E-4</v>
      </c>
      <c r="O1811" s="2">
        <v>0.14117299999999999</v>
      </c>
      <c r="P1811" s="17">
        <f t="shared" si="310"/>
        <v>1411.73</v>
      </c>
      <c r="Q1811" s="3">
        <v>0.36175200000000002</v>
      </c>
      <c r="R1811" s="18">
        <f t="shared" si="311"/>
        <v>3617.52</v>
      </c>
      <c r="S1811" s="1">
        <v>2.4000000000000001E-5</v>
      </c>
      <c r="T1811" s="1">
        <v>-1.39E-3</v>
      </c>
      <c r="U1811" s="4">
        <v>1.63259</v>
      </c>
      <c r="V1811" s="19">
        <f t="shared" si="309"/>
        <v>16325.9</v>
      </c>
      <c r="W1811" s="1">
        <v>1.7499000000000001E-2</v>
      </c>
      <c r="X1811" s="1">
        <v>-2.33E-3</v>
      </c>
      <c r="Y1811" s="5">
        <v>-8.0000000000000004E-4</v>
      </c>
      <c r="AA1811" s="1">
        <v>33.710099999999997</v>
      </c>
      <c r="AB1811" s="1">
        <v>64.222099999999998</v>
      </c>
      <c r="AC1811" s="6">
        <v>5.1968E-2</v>
      </c>
      <c r="AD1811" s="21">
        <f t="shared" si="312"/>
        <v>519.67999999999995</v>
      </c>
      <c r="AE1811" s="1">
        <v>-3.2000000000000002E-3</v>
      </c>
      <c r="AF1811" s="1">
        <v>1.299E-2</v>
      </c>
      <c r="AG1811" s="1">
        <v>8.5489999999999993E-3</v>
      </c>
      <c r="AH1811" s="1">
        <v>-1.4599999999999999E-3</v>
      </c>
      <c r="AI1811" s="1">
        <v>0</v>
      </c>
      <c r="AJ1811" s="1">
        <v>0</v>
      </c>
      <c r="AK1811" s="1">
        <v>100.262</v>
      </c>
      <c r="AL1811">
        <v>7.9000000000000008E-3</v>
      </c>
      <c r="AM1811">
        <v>1.0946000000000001E-2</v>
      </c>
      <c r="AN1811">
        <v>2.1561E-2</v>
      </c>
      <c r="AO1811">
        <v>-2.9E-4</v>
      </c>
      <c r="AP1811" s="7">
        <v>0.107307</v>
      </c>
      <c r="AQ1811">
        <v>0.15545700000000001</v>
      </c>
      <c r="AR1811">
        <v>1.5E-5</v>
      </c>
      <c r="AS1811">
        <v>-8.9999999999999998E-4</v>
      </c>
      <c r="AT1811">
        <v>1.4120200000000001</v>
      </c>
      <c r="AU1811">
        <f t="shared" si="313"/>
        <v>1.567477</v>
      </c>
      <c r="AV1811">
        <v>1.4342000000000001E-2</v>
      </c>
      <c r="AW1811">
        <v>-2.0500000000000002E-3</v>
      </c>
      <c r="AX1811" s="8">
        <v>-5.5000000000000003E-4</v>
      </c>
      <c r="AY1811">
        <v>50.781700000000001</v>
      </c>
      <c r="AZ1811">
        <v>47.453800000000001</v>
      </c>
      <c r="BA1811" s="9">
        <v>3.458E-2</v>
      </c>
      <c r="BC1811">
        <v>-4.3600000000000002E-3</v>
      </c>
      <c r="BD1811">
        <v>5.2859999999999999E-3</v>
      </c>
      <c r="BE1811">
        <v>3.5959999999999998E-3</v>
      </c>
      <c r="BF1811">
        <v>-3.5E-4</v>
      </c>
      <c r="BG1811">
        <v>0</v>
      </c>
      <c r="BH1811">
        <v>0</v>
      </c>
      <c r="BI1811" s="22"/>
    </row>
    <row r="1812" spans="1:61" x14ac:dyDescent="0.25">
      <c r="A1812" t="s">
        <v>291</v>
      </c>
      <c r="B1812" t="s">
        <v>292</v>
      </c>
      <c r="C1812">
        <v>6</v>
      </c>
      <c r="D1812">
        <v>131</v>
      </c>
      <c r="E1812">
        <v>40</v>
      </c>
      <c r="F1812">
        <v>20</v>
      </c>
      <c r="G1812">
        <v>100</v>
      </c>
      <c r="H1812">
        <v>3</v>
      </c>
      <c r="I1812">
        <v>943</v>
      </c>
      <c r="J1812">
        <v>6</v>
      </c>
      <c r="K1812" s="1">
        <v>5.2469000000000002E-2</v>
      </c>
      <c r="L1812" s="1">
        <v>3.8087999999999997E-2</v>
      </c>
      <c r="M1812" s="1">
        <v>5.7142999999999999E-2</v>
      </c>
      <c r="N1812" s="1">
        <v>-6.8000000000000005E-4</v>
      </c>
      <c r="O1812" s="2">
        <v>0.135822</v>
      </c>
      <c r="P1812" s="17">
        <f t="shared" si="310"/>
        <v>1358.22</v>
      </c>
      <c r="Q1812" s="3">
        <v>0.389123</v>
      </c>
      <c r="R1812" s="18">
        <f t="shared" si="311"/>
        <v>3891.23</v>
      </c>
      <c r="S1812" s="1">
        <v>1.529E-3</v>
      </c>
      <c r="T1812" s="1">
        <v>1.98E-3</v>
      </c>
      <c r="U1812" s="4">
        <v>1.4094899999999999</v>
      </c>
      <c r="V1812" s="19">
        <f t="shared" si="309"/>
        <v>14094.9</v>
      </c>
      <c r="W1812" s="1">
        <v>1.1342E-2</v>
      </c>
      <c r="X1812" s="1">
        <v>1.397E-3</v>
      </c>
      <c r="Y1812" s="5">
        <v>-5.8E-4</v>
      </c>
      <c r="AA1812" s="1">
        <v>34.348100000000002</v>
      </c>
      <c r="AB1812" s="1">
        <v>64.593999999999994</v>
      </c>
      <c r="AC1812" s="6">
        <v>4.4400000000000002E-2</v>
      </c>
      <c r="AD1812" s="21">
        <f t="shared" si="312"/>
        <v>444</v>
      </c>
      <c r="AE1812" s="1">
        <v>1.2795000000000001E-2</v>
      </c>
      <c r="AF1812" s="1">
        <v>1.7569999999999999E-2</v>
      </c>
      <c r="AG1812" s="1">
        <v>1.9383999999999998E-2</v>
      </c>
      <c r="AH1812" s="1">
        <v>-4.3630000000000002E-2</v>
      </c>
      <c r="AI1812" s="1">
        <v>0</v>
      </c>
      <c r="AJ1812" s="1">
        <v>0</v>
      </c>
      <c r="AK1812" s="1">
        <v>101.09</v>
      </c>
      <c r="AL1812">
        <v>1.2102E-2</v>
      </c>
      <c r="AM1812">
        <v>1.6874E-2</v>
      </c>
      <c r="AN1812">
        <v>2.2429000000000001E-2</v>
      </c>
      <c r="AO1812">
        <v>-5.5999999999999995E-4</v>
      </c>
      <c r="AP1812" s="7">
        <v>0.10213999999999999</v>
      </c>
      <c r="AQ1812">
        <v>0.165438</v>
      </c>
      <c r="AR1812">
        <v>9.2500000000000004E-4</v>
      </c>
      <c r="AS1812">
        <v>1.263E-3</v>
      </c>
      <c r="AT1812">
        <v>1.20608</v>
      </c>
      <c r="AU1812">
        <f t="shared" si="313"/>
        <v>1.371518</v>
      </c>
      <c r="AV1812">
        <v>9.1970000000000003E-3</v>
      </c>
      <c r="AW1812">
        <v>1.2149999999999999E-3</v>
      </c>
      <c r="AX1812" s="8">
        <v>-4.0000000000000002E-4</v>
      </c>
      <c r="AY1812">
        <v>51.191800000000001</v>
      </c>
      <c r="AZ1812">
        <v>47.220300000000002</v>
      </c>
      <c r="BA1812" s="9">
        <v>2.9229000000000002E-2</v>
      </c>
      <c r="BC1812">
        <v>1.7246999999999998E-2</v>
      </c>
      <c r="BD1812">
        <v>7.0740000000000004E-3</v>
      </c>
      <c r="BE1812">
        <v>8.0680000000000005E-3</v>
      </c>
      <c r="BF1812">
        <v>-1.039E-2</v>
      </c>
      <c r="BG1812">
        <v>0</v>
      </c>
      <c r="BH1812">
        <v>0</v>
      </c>
      <c r="BI1812" s="22"/>
    </row>
    <row r="1813" spans="1:61" x14ac:dyDescent="0.25">
      <c r="A1813" t="s">
        <v>291</v>
      </c>
      <c r="B1813" t="s">
        <v>292</v>
      </c>
      <c r="C1813">
        <v>7</v>
      </c>
      <c r="D1813">
        <v>131</v>
      </c>
      <c r="E1813">
        <v>40</v>
      </c>
      <c r="F1813">
        <v>20</v>
      </c>
      <c r="G1813">
        <v>100</v>
      </c>
      <c r="H1813">
        <v>3</v>
      </c>
      <c r="I1813">
        <v>944</v>
      </c>
      <c r="J1813">
        <v>7</v>
      </c>
      <c r="K1813" s="1">
        <v>6.7008999999999999E-2</v>
      </c>
      <c r="L1813" s="1">
        <v>3.3787999999999999E-2</v>
      </c>
      <c r="M1813" s="1">
        <v>7.6946000000000001E-2</v>
      </c>
      <c r="N1813" s="1">
        <v>-1.1E-4</v>
      </c>
      <c r="O1813" s="2">
        <v>1.2479</v>
      </c>
      <c r="P1813" s="17">
        <f t="shared" si="310"/>
        <v>12479</v>
      </c>
      <c r="Q1813" s="3">
        <v>0.63161800000000001</v>
      </c>
      <c r="R1813" s="18">
        <f t="shared" si="311"/>
        <v>6316.18</v>
      </c>
      <c r="S1813" s="1">
        <v>-1.06E-3</v>
      </c>
      <c r="T1813" s="1">
        <v>1.0331999999999999E-2</v>
      </c>
      <c r="U1813" s="4">
        <v>3.2465099999999998</v>
      </c>
      <c r="V1813" s="19">
        <f t="shared" si="309"/>
        <v>32465.1</v>
      </c>
      <c r="W1813" s="1">
        <v>1.9861E-2</v>
      </c>
      <c r="X1813" s="1">
        <v>-2.2000000000000001E-3</v>
      </c>
      <c r="Y1813" s="5">
        <v>1.3263E-2</v>
      </c>
      <c r="AA1813" s="1">
        <v>33.463900000000002</v>
      </c>
      <c r="AB1813" s="1">
        <v>60.819400000000002</v>
      </c>
      <c r="AC1813" s="6">
        <v>5.77E-3</v>
      </c>
      <c r="AD1813" s="21">
        <f t="shared" si="312"/>
        <v>57.7</v>
      </c>
      <c r="AE1813" s="1">
        <v>3.0284999999999999E-2</v>
      </c>
      <c r="AF1813" s="1">
        <v>8.0940000000000005E-3</v>
      </c>
      <c r="AG1813" s="1">
        <v>2.2608E-2</v>
      </c>
      <c r="AH1813" s="1">
        <v>3.1550000000000002E-2</v>
      </c>
      <c r="AI1813" s="1">
        <v>0</v>
      </c>
      <c r="AJ1813" s="1">
        <v>0</v>
      </c>
      <c r="AK1813" s="1">
        <v>99.725399999999993</v>
      </c>
      <c r="AL1813">
        <v>1.5695000000000001E-2</v>
      </c>
      <c r="AM1813">
        <v>1.5200999999999999E-2</v>
      </c>
      <c r="AN1813">
        <v>3.0669999999999999E-2</v>
      </c>
      <c r="AO1813">
        <v>-9.0000000000000006E-5</v>
      </c>
      <c r="AP1813" s="7">
        <v>0.95298000000000005</v>
      </c>
      <c r="AQ1813">
        <v>0.27269700000000002</v>
      </c>
      <c r="AR1813">
        <v>-6.4999999999999997E-4</v>
      </c>
      <c r="AS1813">
        <v>6.692E-3</v>
      </c>
      <c r="AT1813">
        <v>2.82104</v>
      </c>
      <c r="AU1813">
        <f t="shared" si="313"/>
        <v>3.093737</v>
      </c>
      <c r="AV1813">
        <v>1.6354E-2</v>
      </c>
      <c r="AW1813">
        <v>-1.9400000000000001E-3</v>
      </c>
      <c r="AX1813" s="8">
        <v>9.2309999999999996E-3</v>
      </c>
      <c r="AY1813">
        <v>50.646599999999999</v>
      </c>
      <c r="AZ1813">
        <v>45.149700000000003</v>
      </c>
      <c r="BA1813" s="9">
        <v>3.8570000000000002E-3</v>
      </c>
      <c r="BC1813">
        <v>4.1452999999999997E-2</v>
      </c>
      <c r="BD1813">
        <v>3.3089999999999999E-3</v>
      </c>
      <c r="BE1813">
        <v>9.5549999999999993E-3</v>
      </c>
      <c r="BF1813">
        <v>7.633E-3</v>
      </c>
      <c r="BG1813">
        <v>0</v>
      </c>
      <c r="BH1813">
        <v>0</v>
      </c>
      <c r="BI1813" s="22"/>
    </row>
    <row r="1814" spans="1:61" x14ac:dyDescent="0.25">
      <c r="A1814" t="s">
        <v>291</v>
      </c>
      <c r="B1814" t="s">
        <v>292</v>
      </c>
      <c r="C1814">
        <v>8</v>
      </c>
      <c r="D1814">
        <v>131</v>
      </c>
      <c r="E1814">
        <v>40</v>
      </c>
      <c r="F1814">
        <v>20</v>
      </c>
      <c r="G1814">
        <v>100</v>
      </c>
      <c r="H1814">
        <v>3</v>
      </c>
      <c r="I1814">
        <v>945</v>
      </c>
      <c r="J1814">
        <v>8</v>
      </c>
      <c r="K1814" s="1">
        <v>6.087E-2</v>
      </c>
      <c r="L1814" s="1">
        <v>4.0804E-2</v>
      </c>
      <c r="M1814" s="1">
        <v>2.9368999999999999E-2</v>
      </c>
      <c r="N1814" s="1">
        <v>3.8170000000000001E-3</v>
      </c>
      <c r="O1814" s="2">
        <v>7.2335999999999998E-2</v>
      </c>
      <c r="P1814" s="17">
        <f t="shared" si="310"/>
        <v>723.36</v>
      </c>
      <c r="Q1814" s="3">
        <v>0.44188899999999998</v>
      </c>
      <c r="R1814" s="18">
        <f t="shared" si="311"/>
        <v>4418.8899999999994</v>
      </c>
      <c r="S1814" s="1">
        <v>-2.6199999999999999E-3</v>
      </c>
      <c r="T1814" s="1">
        <v>-3.81E-3</v>
      </c>
      <c r="U1814" s="4">
        <v>1.12365</v>
      </c>
      <c r="V1814" s="19">
        <f t="shared" si="309"/>
        <v>11236.5</v>
      </c>
      <c r="W1814" s="1">
        <v>1.2282E-2</v>
      </c>
      <c r="X1814" s="1">
        <v>4.1570000000000001E-3</v>
      </c>
      <c r="Y1814" s="5">
        <v>1.993E-3</v>
      </c>
      <c r="AA1814" s="1">
        <v>33.431600000000003</v>
      </c>
      <c r="AB1814" s="1">
        <v>64.656700000000001</v>
      </c>
      <c r="AC1814" s="6">
        <v>8.9169999999999996E-3</v>
      </c>
      <c r="AD1814" s="21">
        <f t="shared" si="312"/>
        <v>89.17</v>
      </c>
      <c r="AE1814" s="1">
        <v>2.2109999999999999E-3</v>
      </c>
      <c r="AF1814" s="1">
        <v>1.0326999999999999E-2</v>
      </c>
      <c r="AG1814" s="1">
        <v>1.9566E-2</v>
      </c>
      <c r="AH1814" s="1">
        <v>-3.2559999999999999E-2</v>
      </c>
      <c r="AI1814" s="1">
        <v>0</v>
      </c>
      <c r="AJ1814" s="1">
        <v>0</v>
      </c>
      <c r="AK1814" s="1">
        <v>99.881399999999999</v>
      </c>
      <c r="AL1814">
        <v>1.4272999999999999E-2</v>
      </c>
      <c r="AM1814">
        <v>1.8377000000000001E-2</v>
      </c>
      <c r="AN1814">
        <v>1.1719E-2</v>
      </c>
      <c r="AO1814">
        <v>3.1589999999999999E-3</v>
      </c>
      <c r="AP1814" s="7">
        <v>5.5301000000000003E-2</v>
      </c>
      <c r="AQ1814">
        <v>0.190992</v>
      </c>
      <c r="AR1814">
        <v>-1.6100000000000001E-3</v>
      </c>
      <c r="AS1814">
        <v>-2.47E-3</v>
      </c>
      <c r="AT1814">
        <v>0.97745800000000005</v>
      </c>
      <c r="AU1814">
        <f t="shared" si="313"/>
        <v>1.16845</v>
      </c>
      <c r="AV1814">
        <v>1.0125E-2</v>
      </c>
      <c r="AW1814">
        <v>3.676E-3</v>
      </c>
      <c r="AX1814" s="8">
        <v>1.389E-3</v>
      </c>
      <c r="AY1814">
        <v>50.653100000000002</v>
      </c>
      <c r="AZ1814">
        <v>48.050899999999999</v>
      </c>
      <c r="BA1814" s="9">
        <v>5.9670000000000001E-3</v>
      </c>
      <c r="BC1814">
        <v>3.029E-3</v>
      </c>
      <c r="BD1814">
        <v>4.2269999999999999E-3</v>
      </c>
      <c r="BE1814">
        <v>8.2789999999999999E-3</v>
      </c>
      <c r="BF1814">
        <v>-7.8899999999999994E-3</v>
      </c>
      <c r="BG1814">
        <v>0</v>
      </c>
      <c r="BH1814">
        <v>0</v>
      </c>
      <c r="BI1814" s="22"/>
    </row>
    <row r="1815" spans="1:61" x14ac:dyDescent="0.25">
      <c r="A1815" t="s">
        <v>291</v>
      </c>
      <c r="B1815" t="s">
        <v>292</v>
      </c>
      <c r="C1815">
        <v>9</v>
      </c>
      <c r="D1815">
        <v>131</v>
      </c>
      <c r="E1815">
        <v>40</v>
      </c>
      <c r="F1815">
        <v>20</v>
      </c>
      <c r="G1815">
        <v>100</v>
      </c>
      <c r="H1815">
        <v>3</v>
      </c>
      <c r="I1815">
        <v>946</v>
      </c>
      <c r="J1815">
        <v>9</v>
      </c>
      <c r="K1815" s="1">
        <v>7.1456000000000006E-2</v>
      </c>
      <c r="L1815" s="1">
        <v>5.2755999999999997E-2</v>
      </c>
      <c r="M1815" s="1">
        <v>0.110676</v>
      </c>
      <c r="N1815" s="1">
        <v>-3.0000000000000001E-5</v>
      </c>
      <c r="O1815" s="2">
        <v>0.20494999999999999</v>
      </c>
      <c r="P1815" s="17">
        <f t="shared" si="310"/>
        <v>2049.5</v>
      </c>
      <c r="Q1815" s="3">
        <v>0.46320299999999998</v>
      </c>
      <c r="R1815" s="18">
        <f t="shared" si="311"/>
        <v>4632.03</v>
      </c>
      <c r="S1815" s="1">
        <v>-5.6100000000000004E-3</v>
      </c>
      <c r="T1815" s="1">
        <v>-5.5999999999999995E-4</v>
      </c>
      <c r="U1815" s="4">
        <v>1.19397</v>
      </c>
      <c r="V1815" s="19">
        <f t="shared" si="309"/>
        <v>11939.699999999999</v>
      </c>
      <c r="W1815" s="1">
        <v>4.1809999999999998E-3</v>
      </c>
      <c r="X1815" s="1">
        <v>2.591E-3</v>
      </c>
      <c r="Y1815" s="5">
        <v>-2.8500000000000001E-3</v>
      </c>
      <c r="AA1815" s="1">
        <v>33.3932</v>
      </c>
      <c r="AB1815" s="1">
        <v>63.958100000000002</v>
      </c>
      <c r="AC1815" s="6">
        <v>5.8928000000000001E-2</v>
      </c>
      <c r="AD1815" s="21">
        <f t="shared" si="312"/>
        <v>589.28</v>
      </c>
      <c r="AE1815" s="1">
        <v>4.4050000000000001E-3</v>
      </c>
      <c r="AF1815" s="1">
        <v>1.2834E-2</v>
      </c>
      <c r="AG1815" s="1">
        <v>1.4097E-2</v>
      </c>
      <c r="AH1815" s="1">
        <v>3.3751999999999997E-2</v>
      </c>
      <c r="AI1815" s="1">
        <v>0</v>
      </c>
      <c r="AJ1815" s="1">
        <v>0</v>
      </c>
      <c r="AK1815" s="1">
        <v>99.57</v>
      </c>
      <c r="AL1815">
        <v>1.6809999999999999E-2</v>
      </c>
      <c r="AM1815">
        <v>2.3838000000000002E-2</v>
      </c>
      <c r="AN1815">
        <v>4.4308E-2</v>
      </c>
      <c r="AO1815">
        <v>-2.0000000000000002E-5</v>
      </c>
      <c r="AP1815" s="7">
        <v>0.15720100000000001</v>
      </c>
      <c r="AQ1815">
        <v>0.20086300000000001</v>
      </c>
      <c r="AR1815">
        <v>-3.46E-3</v>
      </c>
      <c r="AS1815">
        <v>-3.6000000000000002E-4</v>
      </c>
      <c r="AT1815">
        <v>1.0420499999999999</v>
      </c>
      <c r="AU1815">
        <f t="shared" si="313"/>
        <v>1.2429129999999999</v>
      </c>
      <c r="AV1815">
        <v>3.4580000000000001E-3</v>
      </c>
      <c r="AW1815">
        <v>2.2989999999999998E-3</v>
      </c>
      <c r="AX1815" s="8">
        <v>-1.99E-3</v>
      </c>
      <c r="AY1815">
        <v>50.761600000000001</v>
      </c>
      <c r="AZ1815">
        <v>47.688400000000001</v>
      </c>
      <c r="BA1815" s="9">
        <v>3.9567999999999999E-2</v>
      </c>
      <c r="BC1815">
        <v>6.0569999999999999E-3</v>
      </c>
      <c r="BD1815">
        <v>5.2700000000000004E-3</v>
      </c>
      <c r="BE1815">
        <v>5.9839999999999997E-3</v>
      </c>
      <c r="BF1815">
        <v>8.201E-3</v>
      </c>
      <c r="BG1815">
        <v>0</v>
      </c>
      <c r="BH1815">
        <v>0</v>
      </c>
      <c r="BI1815" s="22"/>
    </row>
    <row r="1816" spans="1:61" x14ac:dyDescent="0.25">
      <c r="A1816" t="s">
        <v>291</v>
      </c>
      <c r="B1816" t="s">
        <v>292</v>
      </c>
      <c r="C1816">
        <v>10</v>
      </c>
      <c r="D1816">
        <v>131</v>
      </c>
      <c r="E1816">
        <v>40</v>
      </c>
      <c r="F1816">
        <v>20</v>
      </c>
      <c r="G1816">
        <v>100</v>
      </c>
      <c r="H1816">
        <v>3</v>
      </c>
      <c r="I1816">
        <v>947</v>
      </c>
      <c r="J1816">
        <v>10</v>
      </c>
      <c r="K1816" s="1">
        <v>5.2829000000000001E-2</v>
      </c>
      <c r="L1816" s="1">
        <v>3.5149E-2</v>
      </c>
      <c r="M1816" s="1">
        <v>3.1532999999999999E-2</v>
      </c>
      <c r="N1816" s="1">
        <v>-2.7699999999999999E-3</v>
      </c>
      <c r="O1816" s="2">
        <v>5.1650000000000001E-2</v>
      </c>
      <c r="P1816" s="17">
        <f t="shared" si="310"/>
        <v>516.5</v>
      </c>
      <c r="Q1816" s="3">
        <v>0.42769600000000002</v>
      </c>
      <c r="R1816" s="18">
        <f t="shared" si="311"/>
        <v>4276.96</v>
      </c>
      <c r="S1816" s="1">
        <v>-8.0999999999999996E-4</v>
      </c>
      <c r="T1816" s="1">
        <v>8.4699999999999999E-4</v>
      </c>
      <c r="U1816" s="4">
        <v>1.17371</v>
      </c>
      <c r="V1816" s="19">
        <f t="shared" si="309"/>
        <v>11737.1</v>
      </c>
      <c r="W1816" s="1">
        <v>7.3359999999999996E-3</v>
      </c>
      <c r="X1816" s="1">
        <v>1.2719999999999999E-3</v>
      </c>
      <c r="Y1816" s="5">
        <v>-5.5599999999999998E-3</v>
      </c>
      <c r="AA1816" s="1">
        <v>33.535400000000003</v>
      </c>
      <c r="AB1816" s="1">
        <v>64.709299999999999</v>
      </c>
      <c r="AC1816" s="6">
        <v>8.7620000000000007E-3</v>
      </c>
      <c r="AD1816" s="21">
        <f t="shared" si="312"/>
        <v>87.62</v>
      </c>
      <c r="AE1816" s="1">
        <v>1.621E-3</v>
      </c>
      <c r="AF1816" s="1">
        <v>2.1406999999999999E-2</v>
      </c>
      <c r="AG1816" s="1">
        <v>1.9505000000000002E-2</v>
      </c>
      <c r="AH1816" s="1">
        <v>5.215E-3</v>
      </c>
      <c r="AI1816" s="1">
        <v>0</v>
      </c>
      <c r="AJ1816" s="1">
        <v>0</v>
      </c>
      <c r="AK1816" s="1">
        <v>100.074</v>
      </c>
      <c r="AL1816">
        <v>1.2361E-2</v>
      </c>
      <c r="AM1816">
        <v>1.5796999999999999E-2</v>
      </c>
      <c r="AN1816">
        <v>1.2555E-2</v>
      </c>
      <c r="AO1816">
        <v>-2.2899999999999999E-3</v>
      </c>
      <c r="AP1816" s="7">
        <v>3.9402E-2</v>
      </c>
      <c r="AQ1816">
        <v>0.18446199999999999</v>
      </c>
      <c r="AR1816">
        <v>-4.8999999999999998E-4</v>
      </c>
      <c r="AS1816">
        <v>5.4799999999999998E-4</v>
      </c>
      <c r="AT1816">
        <v>1.0188299999999999</v>
      </c>
      <c r="AU1816">
        <f t="shared" si="313"/>
        <v>1.2032919999999998</v>
      </c>
      <c r="AV1816">
        <v>6.0340000000000003E-3</v>
      </c>
      <c r="AW1816">
        <v>1.122E-3</v>
      </c>
      <c r="AX1816" s="8">
        <v>-3.8700000000000002E-3</v>
      </c>
      <c r="AY1816">
        <v>50.701900000000002</v>
      </c>
      <c r="AZ1816">
        <v>47.987299999999998</v>
      </c>
      <c r="BA1816" s="9">
        <v>5.8510000000000003E-3</v>
      </c>
      <c r="BC1816">
        <v>2.2160000000000001E-3</v>
      </c>
      <c r="BD1816">
        <v>8.7430000000000008E-3</v>
      </c>
      <c r="BE1816">
        <v>8.2349999999999993E-3</v>
      </c>
      <c r="BF1816">
        <v>1.2600000000000001E-3</v>
      </c>
      <c r="BG1816">
        <v>0</v>
      </c>
      <c r="BH1816">
        <v>0</v>
      </c>
      <c r="BI1816" s="22"/>
    </row>
    <row r="1817" spans="1:61" x14ac:dyDescent="0.25">
      <c r="A1817" t="s">
        <v>291</v>
      </c>
      <c r="B1817" t="s">
        <v>292</v>
      </c>
      <c r="C1817">
        <v>11</v>
      </c>
      <c r="D1817">
        <v>131</v>
      </c>
      <c r="E1817">
        <v>40</v>
      </c>
      <c r="F1817">
        <v>20</v>
      </c>
      <c r="G1817">
        <v>100</v>
      </c>
      <c r="H1817">
        <v>3</v>
      </c>
      <c r="I1817">
        <v>948</v>
      </c>
      <c r="J1817">
        <v>11</v>
      </c>
      <c r="K1817" s="1">
        <v>5.6078000000000003E-2</v>
      </c>
      <c r="L1817" s="1">
        <v>5.2180999999999998E-2</v>
      </c>
      <c r="M1817" s="1">
        <v>4.6019999999999998E-2</v>
      </c>
      <c r="N1817" s="1">
        <v>-1.2899999999999999E-3</v>
      </c>
      <c r="O1817" s="2">
        <v>7.1066000000000004E-2</v>
      </c>
      <c r="P1817" s="17">
        <f t="shared" si="310"/>
        <v>710.66000000000008</v>
      </c>
      <c r="Q1817" s="3">
        <v>0.42514099999999999</v>
      </c>
      <c r="R1817" s="18">
        <f t="shared" si="311"/>
        <v>4251.41</v>
      </c>
      <c r="S1817" s="1">
        <v>-1.58E-3</v>
      </c>
      <c r="T1817" s="1">
        <v>-3.2200000000000002E-3</v>
      </c>
      <c r="U1817" s="4">
        <v>1.2981100000000001</v>
      </c>
      <c r="V1817" s="19">
        <f t="shared" si="309"/>
        <v>12981.1</v>
      </c>
      <c r="W1817" s="1">
        <v>8.2710000000000006E-3</v>
      </c>
      <c r="X1817" s="1">
        <v>-8.8000000000000003E-4</v>
      </c>
      <c r="Y1817" s="5">
        <v>-7.2199999999999999E-3</v>
      </c>
      <c r="AA1817" s="1">
        <v>33.675199999999997</v>
      </c>
      <c r="AB1817" s="1">
        <v>64.0946</v>
      </c>
      <c r="AC1817" s="6">
        <v>1.7493000000000002E-2</v>
      </c>
      <c r="AD1817" s="21">
        <f t="shared" si="312"/>
        <v>174.93</v>
      </c>
      <c r="AE1817" s="1">
        <v>1.3214999999999999E-2</v>
      </c>
      <c r="AF1817" s="1">
        <v>1.0536999999999999E-2</v>
      </c>
      <c r="AG1817" s="1">
        <v>9.8169999999999993E-3</v>
      </c>
      <c r="AH1817" s="1">
        <v>-1.316E-2</v>
      </c>
      <c r="AI1817" s="1">
        <v>0</v>
      </c>
      <c r="AJ1817" s="1">
        <v>0</v>
      </c>
      <c r="AK1817" s="1">
        <v>99.750299999999996</v>
      </c>
      <c r="AL1817">
        <v>1.3135000000000001E-2</v>
      </c>
      <c r="AM1817">
        <v>2.3474999999999999E-2</v>
      </c>
      <c r="AN1817">
        <v>1.8343000000000002E-2</v>
      </c>
      <c r="AO1817">
        <v>-1.07E-3</v>
      </c>
      <c r="AP1817" s="7">
        <v>5.4271E-2</v>
      </c>
      <c r="AQ1817">
        <v>0.18355099999999999</v>
      </c>
      <c r="AR1817">
        <v>-9.7000000000000005E-4</v>
      </c>
      <c r="AS1817">
        <v>-2.0799999999999998E-3</v>
      </c>
      <c r="AT1817">
        <v>1.12798</v>
      </c>
      <c r="AU1817">
        <f t="shared" si="313"/>
        <v>1.311531</v>
      </c>
      <c r="AV1817">
        <v>6.8110000000000002E-3</v>
      </c>
      <c r="AW1817">
        <v>-7.7999999999999999E-4</v>
      </c>
      <c r="AX1817" s="8">
        <v>-5.0200000000000002E-3</v>
      </c>
      <c r="AY1817">
        <v>50.966299999999997</v>
      </c>
      <c r="AZ1817">
        <v>47.581000000000003</v>
      </c>
      <c r="BA1817" s="9">
        <v>1.1694E-2</v>
      </c>
      <c r="BC1817">
        <v>1.8088E-2</v>
      </c>
      <c r="BD1817">
        <v>4.3080000000000002E-3</v>
      </c>
      <c r="BE1817">
        <v>4.1489999999999999E-3</v>
      </c>
      <c r="BF1817">
        <v>-3.1800000000000001E-3</v>
      </c>
      <c r="BG1817">
        <v>0</v>
      </c>
      <c r="BH1817">
        <v>0</v>
      </c>
      <c r="BI1817" s="22"/>
    </row>
    <row r="1818" spans="1:61" x14ac:dyDescent="0.25">
      <c r="A1818" t="s">
        <v>291</v>
      </c>
      <c r="B1818" t="s">
        <v>292</v>
      </c>
      <c r="C1818">
        <v>12</v>
      </c>
      <c r="D1818">
        <v>131</v>
      </c>
      <c r="E1818">
        <v>40</v>
      </c>
      <c r="F1818">
        <v>20</v>
      </c>
      <c r="G1818">
        <v>100</v>
      </c>
      <c r="H1818">
        <v>3</v>
      </c>
      <c r="I1818">
        <v>949</v>
      </c>
      <c r="J1818">
        <v>12</v>
      </c>
      <c r="K1818" s="1">
        <v>4.9910999999999997E-2</v>
      </c>
      <c r="L1818" s="1">
        <v>2.0934999999999999E-2</v>
      </c>
      <c r="M1818" s="1">
        <v>2.2478999999999999E-2</v>
      </c>
      <c r="N1818" s="1">
        <v>2.8479999999999998E-3</v>
      </c>
      <c r="O1818" s="2">
        <v>5.9332999999999997E-2</v>
      </c>
      <c r="P1818" s="17">
        <f t="shared" si="310"/>
        <v>593.32999999999993</v>
      </c>
      <c r="Q1818" s="3">
        <v>0.45450600000000002</v>
      </c>
      <c r="R1818" s="18">
        <f t="shared" si="311"/>
        <v>4545.0600000000004</v>
      </c>
      <c r="S1818" s="1">
        <v>5.4539999999999996E-3</v>
      </c>
      <c r="T1818" s="1">
        <v>1.1709999999999999E-3</v>
      </c>
      <c r="U1818" s="4">
        <v>1.2953699999999999</v>
      </c>
      <c r="V1818" s="19">
        <f t="shared" ref="V1818:V1881" si="314">IF(ISBLANK(U1818)," ", U1818*10000)</f>
        <v>12953.699999999999</v>
      </c>
      <c r="W1818" s="1">
        <v>1.1601E-2</v>
      </c>
      <c r="X1818" s="1">
        <v>-2.0000000000000001E-4</v>
      </c>
      <c r="Y1818" s="5">
        <v>-5.5700000000000003E-3</v>
      </c>
      <c r="AA1818" s="1">
        <v>33.051000000000002</v>
      </c>
      <c r="AB1818" s="1">
        <v>64.318799999999996</v>
      </c>
      <c r="AC1818" s="6">
        <v>1.6743000000000001E-2</v>
      </c>
      <c r="AD1818" s="21">
        <f t="shared" si="312"/>
        <v>167.43</v>
      </c>
      <c r="AE1818" s="1">
        <v>7.3680000000000004E-3</v>
      </c>
      <c r="AF1818" s="1">
        <v>2.611E-3</v>
      </c>
      <c r="AG1818" s="1">
        <v>8.0389999999999993E-3</v>
      </c>
      <c r="AH1818" s="1">
        <v>-2.674E-2</v>
      </c>
      <c r="AI1818" s="1">
        <v>0</v>
      </c>
      <c r="AJ1818" s="1">
        <v>0</v>
      </c>
      <c r="AK1818" s="1">
        <v>99.295699999999997</v>
      </c>
      <c r="AL1818">
        <v>1.1785E-2</v>
      </c>
      <c r="AM1818">
        <v>9.495E-3</v>
      </c>
      <c r="AN1818">
        <v>9.0320000000000001E-3</v>
      </c>
      <c r="AO1818">
        <v>2.3730000000000001E-3</v>
      </c>
      <c r="AP1818" s="7">
        <v>4.5677000000000002E-2</v>
      </c>
      <c r="AQ1818">
        <v>0.19781699999999999</v>
      </c>
      <c r="AR1818">
        <v>3.3790000000000001E-3</v>
      </c>
      <c r="AS1818">
        <v>7.6499999999999995E-4</v>
      </c>
      <c r="AT1818">
        <v>1.1347100000000001</v>
      </c>
      <c r="AU1818">
        <f t="shared" si="313"/>
        <v>1.332527</v>
      </c>
      <c r="AV1818">
        <v>9.6299999999999997E-3</v>
      </c>
      <c r="AW1818">
        <v>-1.8000000000000001E-4</v>
      </c>
      <c r="AX1818" s="8">
        <v>-3.9100000000000003E-3</v>
      </c>
      <c r="AY1818">
        <v>50.426299999999998</v>
      </c>
      <c r="AZ1818">
        <v>48.133699999999997</v>
      </c>
      <c r="BA1818" s="9">
        <v>1.1284000000000001E-2</v>
      </c>
      <c r="BC1818">
        <v>1.0167000000000001E-2</v>
      </c>
      <c r="BD1818">
        <v>1.0759999999999999E-3</v>
      </c>
      <c r="BE1818">
        <v>3.4250000000000001E-3</v>
      </c>
      <c r="BF1818">
        <v>-6.5199999999999998E-3</v>
      </c>
      <c r="BG1818">
        <v>0</v>
      </c>
      <c r="BH1818">
        <v>0</v>
      </c>
      <c r="BI1818" s="22"/>
    </row>
    <row r="1819" spans="1:61" x14ac:dyDescent="0.25">
      <c r="A1819" t="s">
        <v>291</v>
      </c>
      <c r="B1819" t="s">
        <v>292</v>
      </c>
      <c r="C1819">
        <v>13</v>
      </c>
      <c r="D1819">
        <v>131</v>
      </c>
      <c r="E1819">
        <v>40</v>
      </c>
      <c r="F1819">
        <v>20</v>
      </c>
      <c r="G1819">
        <v>100</v>
      </c>
      <c r="H1819">
        <v>3</v>
      </c>
      <c r="I1819">
        <v>950</v>
      </c>
      <c r="J1819">
        <v>13</v>
      </c>
      <c r="K1819" s="1">
        <v>4.1262E-2</v>
      </c>
      <c r="L1819" s="1">
        <v>3.4903000000000003E-2</v>
      </c>
      <c r="M1819" s="1">
        <v>4.6800000000000001E-3</v>
      </c>
      <c r="N1819" s="1">
        <v>3.2360000000000002E-3</v>
      </c>
      <c r="O1819" s="2">
        <v>4.0523999999999998E-2</v>
      </c>
      <c r="P1819" s="17">
        <f t="shared" si="310"/>
        <v>405.23999999999995</v>
      </c>
      <c r="Q1819" s="3">
        <v>0.50940700000000005</v>
      </c>
      <c r="R1819" s="18">
        <f t="shared" si="311"/>
        <v>5094.0700000000006</v>
      </c>
      <c r="S1819" s="1">
        <v>2.7900000000000001E-4</v>
      </c>
      <c r="T1819" s="1">
        <v>-5.9300000000000004E-3</v>
      </c>
      <c r="U1819" s="4">
        <v>1.47116</v>
      </c>
      <c r="V1819" s="19">
        <f t="shared" si="314"/>
        <v>14711.6</v>
      </c>
      <c r="W1819" s="1">
        <v>1.2655E-2</v>
      </c>
      <c r="X1819" s="1">
        <v>-1.2999999999999999E-4</v>
      </c>
      <c r="Y1819" s="5">
        <v>-4.5599999999999998E-3</v>
      </c>
      <c r="AA1819" s="1">
        <v>33.313400000000001</v>
      </c>
      <c r="AB1819" s="1">
        <v>64.319800000000001</v>
      </c>
      <c r="AC1819" s="6">
        <v>3.852E-3</v>
      </c>
      <c r="AD1819" s="21">
        <f t="shared" si="312"/>
        <v>38.519999999999996</v>
      </c>
      <c r="AE1819" s="1">
        <v>9.6080000000000002E-3</v>
      </c>
      <c r="AF1819" s="1">
        <v>-2.5300000000000001E-3</v>
      </c>
      <c r="AG1819" s="1">
        <v>1.367E-2</v>
      </c>
      <c r="AH1819" s="1">
        <v>-3.9050000000000001E-2</v>
      </c>
      <c r="AI1819" s="1">
        <v>0</v>
      </c>
      <c r="AJ1819" s="1">
        <v>0</v>
      </c>
      <c r="AK1819" s="1">
        <v>99.726200000000006</v>
      </c>
      <c r="AL1819">
        <v>9.6889999999999997E-3</v>
      </c>
      <c r="AM1819">
        <v>1.5743E-2</v>
      </c>
      <c r="AN1819">
        <v>1.8699999999999999E-3</v>
      </c>
      <c r="AO1819">
        <v>2.6819999999999999E-3</v>
      </c>
      <c r="AP1819" s="7">
        <v>3.1026999999999999E-2</v>
      </c>
      <c r="AQ1819">
        <v>0.22050400000000001</v>
      </c>
      <c r="AR1819">
        <v>1.7200000000000001E-4</v>
      </c>
      <c r="AS1819">
        <v>-3.8500000000000001E-3</v>
      </c>
      <c r="AT1819">
        <v>1.2816799999999999</v>
      </c>
      <c r="AU1819">
        <f t="shared" si="313"/>
        <v>1.502184</v>
      </c>
      <c r="AV1819">
        <v>1.0448000000000001E-2</v>
      </c>
      <c r="AW1819">
        <v>-1.2E-4</v>
      </c>
      <c r="AX1819" s="8">
        <v>-3.1800000000000001E-3</v>
      </c>
      <c r="AY1819">
        <v>50.549900000000001</v>
      </c>
      <c r="AZ1819">
        <v>47.872399999999999</v>
      </c>
      <c r="BA1819" s="9">
        <v>2.5820000000000001E-3</v>
      </c>
      <c r="BC1819">
        <v>1.3186E-2</v>
      </c>
      <c r="BD1819">
        <v>-1.0399999999999999E-3</v>
      </c>
      <c r="BE1819">
        <v>5.7930000000000004E-3</v>
      </c>
      <c r="BF1819">
        <v>-9.4699999999999993E-3</v>
      </c>
      <c r="BG1819">
        <v>0</v>
      </c>
      <c r="BH1819">
        <v>0</v>
      </c>
      <c r="BI1819" s="22"/>
    </row>
    <row r="1820" spans="1:61" x14ac:dyDescent="0.25">
      <c r="A1820" t="s">
        <v>291</v>
      </c>
      <c r="B1820" t="s">
        <v>292</v>
      </c>
      <c r="C1820">
        <v>14</v>
      </c>
      <c r="D1820">
        <v>131</v>
      </c>
      <c r="E1820">
        <v>40</v>
      </c>
      <c r="F1820">
        <v>20</v>
      </c>
      <c r="G1820">
        <v>100</v>
      </c>
      <c r="H1820">
        <v>3</v>
      </c>
      <c r="I1820">
        <v>951</v>
      </c>
      <c r="J1820">
        <v>14</v>
      </c>
      <c r="K1820" s="1">
        <v>4.6851999999999998E-2</v>
      </c>
      <c r="L1820" s="1">
        <v>3.7458999999999999E-2</v>
      </c>
      <c r="M1820" s="1">
        <v>4.0708000000000001E-2</v>
      </c>
      <c r="N1820" s="1">
        <v>9.7949999999999999E-3</v>
      </c>
      <c r="O1820" s="2">
        <v>8.5716000000000001E-2</v>
      </c>
      <c r="P1820" s="17">
        <f t="shared" si="310"/>
        <v>857.16</v>
      </c>
      <c r="Q1820" s="3">
        <v>0.43718899999999999</v>
      </c>
      <c r="R1820" s="18">
        <f t="shared" si="311"/>
        <v>4371.8900000000003</v>
      </c>
      <c r="S1820" s="1">
        <v>-2.7100000000000002E-3</v>
      </c>
      <c r="T1820" s="1">
        <v>3.0499999999999999E-4</v>
      </c>
      <c r="U1820" s="4">
        <v>1.1589100000000001</v>
      </c>
      <c r="V1820" s="19">
        <f t="shared" si="314"/>
        <v>11589.1</v>
      </c>
      <c r="W1820" s="1">
        <v>7.7299999999999999E-3</v>
      </c>
      <c r="X1820" s="1">
        <v>2.5590000000000001E-3</v>
      </c>
      <c r="Y1820" s="5">
        <v>-7.5700000000000003E-3</v>
      </c>
      <c r="AA1820" s="1">
        <v>33.279499999999999</v>
      </c>
      <c r="AB1820" s="1">
        <v>64.900599999999997</v>
      </c>
      <c r="AC1820" s="6">
        <v>2.4905E-2</v>
      </c>
      <c r="AD1820" s="21">
        <f t="shared" si="312"/>
        <v>249.05</v>
      </c>
      <c r="AE1820" s="1">
        <v>3.4000000000000002E-4</v>
      </c>
      <c r="AF1820" s="1">
        <v>-4.7099999999999998E-3</v>
      </c>
      <c r="AG1820" s="1">
        <v>1.6265000000000002E-2</v>
      </c>
      <c r="AH1820" s="1">
        <v>-2.3650000000000001E-2</v>
      </c>
      <c r="AI1820" s="1">
        <v>0</v>
      </c>
      <c r="AJ1820" s="1">
        <v>0</v>
      </c>
      <c r="AK1820" s="1">
        <v>100.01</v>
      </c>
      <c r="AL1820">
        <v>1.0987E-2</v>
      </c>
      <c r="AM1820">
        <v>1.6872999999999999E-2</v>
      </c>
      <c r="AN1820">
        <v>1.6244999999999999E-2</v>
      </c>
      <c r="AO1820">
        <v>8.1060000000000004E-3</v>
      </c>
      <c r="AP1820" s="7">
        <v>6.5537999999999999E-2</v>
      </c>
      <c r="AQ1820">
        <v>0.18898300000000001</v>
      </c>
      <c r="AR1820">
        <v>-1.67E-3</v>
      </c>
      <c r="AS1820">
        <v>1.9799999999999999E-4</v>
      </c>
      <c r="AT1820">
        <v>1.0082500000000001</v>
      </c>
      <c r="AU1820">
        <f t="shared" si="313"/>
        <v>1.1972330000000002</v>
      </c>
      <c r="AV1820">
        <v>6.3730000000000002E-3</v>
      </c>
      <c r="AW1820">
        <v>2.264E-3</v>
      </c>
      <c r="AX1820" s="8">
        <v>-5.28E-3</v>
      </c>
      <c r="AY1820">
        <v>50.428800000000003</v>
      </c>
      <c r="AZ1820">
        <v>48.238</v>
      </c>
      <c r="BA1820" s="9">
        <v>1.6670000000000001E-2</v>
      </c>
      <c r="BC1820">
        <v>4.66E-4</v>
      </c>
      <c r="BD1820">
        <v>-1.9300000000000001E-3</v>
      </c>
      <c r="BE1820">
        <v>6.8830000000000002E-3</v>
      </c>
      <c r="BF1820">
        <v>-5.7299999999999999E-3</v>
      </c>
      <c r="BG1820">
        <v>0</v>
      </c>
      <c r="BH1820">
        <v>0</v>
      </c>
      <c r="BI1820" s="22"/>
    </row>
    <row r="1821" spans="1:61" x14ac:dyDescent="0.25">
      <c r="A1821" t="s">
        <v>291</v>
      </c>
      <c r="B1821" t="s">
        <v>292</v>
      </c>
      <c r="C1821">
        <v>15</v>
      </c>
      <c r="D1821">
        <v>131</v>
      </c>
      <c r="E1821">
        <v>40</v>
      </c>
      <c r="F1821">
        <v>20</v>
      </c>
      <c r="G1821">
        <v>100</v>
      </c>
      <c r="H1821">
        <v>3</v>
      </c>
      <c r="I1821">
        <v>952</v>
      </c>
      <c r="J1821">
        <v>15</v>
      </c>
      <c r="K1821" s="1">
        <v>4.9239999999999999E-2</v>
      </c>
      <c r="L1821" s="1">
        <v>3.2571999999999997E-2</v>
      </c>
      <c r="M1821" s="1">
        <v>3.8490999999999997E-2</v>
      </c>
      <c r="N1821" s="1">
        <v>6.8450000000000004E-3</v>
      </c>
      <c r="O1821" s="2">
        <v>9.3466999999999995E-2</v>
      </c>
      <c r="P1821" s="17">
        <f t="shared" si="310"/>
        <v>934.67</v>
      </c>
      <c r="Q1821" s="3">
        <v>0.42056500000000002</v>
      </c>
      <c r="R1821" s="18">
        <f t="shared" si="311"/>
        <v>4205.6500000000005</v>
      </c>
      <c r="S1821" s="1">
        <v>2.127E-3</v>
      </c>
      <c r="T1821" s="1">
        <v>8.7900000000000001E-4</v>
      </c>
      <c r="U1821" s="4">
        <v>1.0817099999999999</v>
      </c>
      <c r="V1821" s="19">
        <f t="shared" si="314"/>
        <v>10817.1</v>
      </c>
      <c r="W1821" s="1">
        <v>9.8189999999999996E-3</v>
      </c>
      <c r="X1821" s="1">
        <v>-1.48E-3</v>
      </c>
      <c r="Y1821" s="5">
        <v>-2.0600000000000002E-3</v>
      </c>
      <c r="AA1821" s="1">
        <v>33.250900000000001</v>
      </c>
      <c r="AB1821" s="1">
        <v>64.771299999999997</v>
      </c>
      <c r="AC1821" s="6">
        <v>2.7223000000000001E-2</v>
      </c>
      <c r="AD1821" s="21">
        <f t="shared" si="312"/>
        <v>272.23</v>
      </c>
      <c r="AE1821" s="1">
        <v>1.3117E-2</v>
      </c>
      <c r="AF1821" s="1">
        <v>1.0739E-2</v>
      </c>
      <c r="AG1821" s="1">
        <v>1.4793000000000001E-2</v>
      </c>
      <c r="AH1821" s="1">
        <v>-2.7859999999999999E-2</v>
      </c>
      <c r="AI1821" s="1">
        <v>0</v>
      </c>
      <c r="AJ1821" s="1">
        <v>0</v>
      </c>
      <c r="AK1821" s="1">
        <v>99.792299999999997</v>
      </c>
      <c r="AL1821">
        <v>1.1568E-2</v>
      </c>
      <c r="AM1821">
        <v>1.4697999999999999E-2</v>
      </c>
      <c r="AN1821">
        <v>1.5389E-2</v>
      </c>
      <c r="AO1821">
        <v>5.6750000000000004E-3</v>
      </c>
      <c r="AP1821" s="7">
        <v>7.1596000000000007E-2</v>
      </c>
      <c r="AQ1821">
        <v>0.18213099999999999</v>
      </c>
      <c r="AR1821">
        <v>1.3110000000000001E-3</v>
      </c>
      <c r="AS1821">
        <v>5.71E-4</v>
      </c>
      <c r="AT1821">
        <v>0.94281999999999999</v>
      </c>
      <c r="AU1821">
        <f t="shared" si="313"/>
        <v>1.124951</v>
      </c>
      <c r="AV1821">
        <v>8.1099999999999992E-3</v>
      </c>
      <c r="AW1821">
        <v>-1.31E-3</v>
      </c>
      <c r="AX1821" s="8">
        <v>-1.4400000000000001E-3</v>
      </c>
      <c r="AY1821">
        <v>50.478200000000001</v>
      </c>
      <c r="AZ1821">
        <v>48.230499999999999</v>
      </c>
      <c r="BA1821" s="9">
        <v>1.8255E-2</v>
      </c>
      <c r="BC1821">
        <v>1.8009000000000001E-2</v>
      </c>
      <c r="BD1821">
        <v>4.4039999999999999E-3</v>
      </c>
      <c r="BE1821">
        <v>6.2709999999999997E-3</v>
      </c>
      <c r="BF1821">
        <v>-6.7600000000000004E-3</v>
      </c>
      <c r="BG1821">
        <v>0</v>
      </c>
      <c r="BH1821">
        <v>0</v>
      </c>
      <c r="BI1821" s="22"/>
    </row>
    <row r="1822" spans="1:61" x14ac:dyDescent="0.25">
      <c r="A1822" t="s">
        <v>291</v>
      </c>
      <c r="B1822" t="s">
        <v>292</v>
      </c>
      <c r="C1822">
        <v>16</v>
      </c>
      <c r="D1822">
        <v>131</v>
      </c>
      <c r="E1822">
        <v>40</v>
      </c>
      <c r="F1822">
        <v>20</v>
      </c>
      <c r="G1822">
        <v>100</v>
      </c>
      <c r="H1822">
        <v>3</v>
      </c>
      <c r="I1822">
        <v>953</v>
      </c>
      <c r="J1822">
        <v>16</v>
      </c>
      <c r="K1822" s="1">
        <v>2.5618999999999999E-2</v>
      </c>
      <c r="L1822" s="1">
        <v>1.9397999999999999E-2</v>
      </c>
      <c r="M1822" s="1">
        <v>6.783E-3</v>
      </c>
      <c r="N1822" s="1">
        <v>3.9740000000000001E-3</v>
      </c>
      <c r="O1822" s="2">
        <v>2.0982000000000001E-2</v>
      </c>
      <c r="P1822" s="17">
        <f t="shared" si="310"/>
        <v>209.82</v>
      </c>
      <c r="Q1822" s="3">
        <v>0.43145800000000001</v>
      </c>
      <c r="R1822" s="18">
        <f t="shared" si="311"/>
        <v>4314.58</v>
      </c>
      <c r="S1822" s="1">
        <v>1.655E-3</v>
      </c>
      <c r="T1822" s="1">
        <v>1.921E-3</v>
      </c>
      <c r="U1822" s="4">
        <v>1.1532</v>
      </c>
      <c r="V1822" s="19">
        <f t="shared" si="314"/>
        <v>11532</v>
      </c>
      <c r="W1822" s="1">
        <v>-2.2000000000000001E-4</v>
      </c>
      <c r="X1822" s="1">
        <v>-7.9000000000000001E-4</v>
      </c>
      <c r="Y1822" s="5">
        <v>-8.4999999999999995E-4</v>
      </c>
      <c r="AA1822" s="1">
        <v>33.298699999999997</v>
      </c>
      <c r="AB1822" s="1">
        <v>64.776200000000003</v>
      </c>
      <c r="AC1822" s="6">
        <v>-5.4400000000000004E-3</v>
      </c>
      <c r="AD1822" s="21">
        <f t="shared" si="312"/>
        <v>-54.400000000000006</v>
      </c>
      <c r="AE1822" s="1">
        <v>2.6189999999999998E-3</v>
      </c>
      <c r="AF1822" s="1">
        <v>-8.1999999999999998E-4</v>
      </c>
      <c r="AG1822" s="1">
        <v>4.2719999999999998E-3</v>
      </c>
      <c r="AH1822" s="1">
        <v>1.1873999999999999E-2</v>
      </c>
      <c r="AI1822" s="1">
        <v>0</v>
      </c>
      <c r="AJ1822" s="1">
        <v>0</v>
      </c>
      <c r="AK1822" s="1">
        <v>99.750500000000002</v>
      </c>
      <c r="AL1822">
        <v>6.0179999999999999E-3</v>
      </c>
      <c r="AM1822">
        <v>8.7519999999999994E-3</v>
      </c>
      <c r="AN1822">
        <v>2.7109999999999999E-3</v>
      </c>
      <c r="AO1822">
        <v>3.2940000000000001E-3</v>
      </c>
      <c r="AP1822" s="7">
        <v>1.6069E-2</v>
      </c>
      <c r="AQ1822">
        <v>0.18681400000000001</v>
      </c>
      <c r="AR1822">
        <v>1.0200000000000001E-3</v>
      </c>
      <c r="AS1822">
        <v>1.248E-3</v>
      </c>
      <c r="AT1822">
        <v>1.0049399999999999</v>
      </c>
      <c r="AU1822">
        <f t="shared" si="313"/>
        <v>1.191754</v>
      </c>
      <c r="AV1822">
        <v>-1.8000000000000001E-4</v>
      </c>
      <c r="AW1822">
        <v>-6.9999999999999999E-4</v>
      </c>
      <c r="AX1822" s="8">
        <v>-5.9000000000000003E-4</v>
      </c>
      <c r="AY1822">
        <v>50.541200000000003</v>
      </c>
      <c r="AZ1822">
        <v>48.225099999999998</v>
      </c>
      <c r="BA1822" s="9">
        <v>-3.65E-3</v>
      </c>
      <c r="BC1822">
        <v>3.5950000000000001E-3</v>
      </c>
      <c r="BD1822">
        <v>-3.4000000000000002E-4</v>
      </c>
      <c r="BE1822">
        <v>1.8109999999999999E-3</v>
      </c>
      <c r="BF1822">
        <v>2.8809999999999999E-3</v>
      </c>
      <c r="BG1822">
        <v>0</v>
      </c>
      <c r="BH1822">
        <v>0</v>
      </c>
      <c r="BI1822" s="22"/>
    </row>
    <row r="1823" spans="1:61" x14ac:dyDescent="0.25">
      <c r="A1823" t="s">
        <v>291</v>
      </c>
      <c r="B1823" t="s">
        <v>292</v>
      </c>
      <c r="C1823">
        <v>17</v>
      </c>
      <c r="D1823">
        <v>131</v>
      </c>
      <c r="E1823">
        <v>40</v>
      </c>
      <c r="F1823">
        <v>20</v>
      </c>
      <c r="G1823">
        <v>100</v>
      </c>
      <c r="H1823">
        <v>3</v>
      </c>
      <c r="I1823">
        <v>954</v>
      </c>
      <c r="J1823">
        <v>17</v>
      </c>
      <c r="K1823" s="1">
        <v>3.2742E-2</v>
      </c>
      <c r="L1823" s="1">
        <v>7.5770000000000004E-3</v>
      </c>
      <c r="M1823" s="1">
        <v>-3.3300000000000001E-3</v>
      </c>
      <c r="N1823" s="1">
        <v>4.2890000000000003E-3</v>
      </c>
      <c r="O1823" s="2">
        <v>1.7817E-2</v>
      </c>
      <c r="P1823" s="17">
        <f t="shared" si="310"/>
        <v>178.17</v>
      </c>
      <c r="Q1823" s="3">
        <v>0.40170899999999998</v>
      </c>
      <c r="R1823" s="18">
        <f t="shared" si="311"/>
        <v>4017.0899999999997</v>
      </c>
      <c r="S1823" s="1">
        <v>-2.0899999999999998E-3</v>
      </c>
      <c r="T1823" s="1">
        <v>-4.5799999999999999E-3</v>
      </c>
      <c r="U1823" s="4">
        <v>1.2417400000000001</v>
      </c>
      <c r="V1823" s="19">
        <f t="shared" si="314"/>
        <v>12417.400000000001</v>
      </c>
      <c r="W1823" s="1">
        <v>8.9510000000000006E-3</v>
      </c>
      <c r="X1823" s="1">
        <v>4.8260000000000004E-3</v>
      </c>
      <c r="Y1823" s="5">
        <v>4.6700000000000002E-4</v>
      </c>
      <c r="AA1823" s="1">
        <v>33.313499999999998</v>
      </c>
      <c r="AB1823" s="1">
        <v>64.710599999999999</v>
      </c>
      <c r="AC1823" s="6">
        <v>-3.65E-3</v>
      </c>
      <c r="AD1823" s="21">
        <f t="shared" si="312"/>
        <v>-36.5</v>
      </c>
      <c r="AE1823" s="1">
        <v>1.0549999999999999E-3</v>
      </c>
      <c r="AF1823" s="1">
        <v>1.5478E-2</v>
      </c>
      <c r="AG1823" s="1">
        <v>7.724E-3</v>
      </c>
      <c r="AH1823" s="1">
        <v>1.6348999999999999E-2</v>
      </c>
      <c r="AI1823" s="1">
        <v>0</v>
      </c>
      <c r="AJ1823" s="1">
        <v>0</v>
      </c>
      <c r="AK1823" s="1">
        <v>99.771100000000004</v>
      </c>
      <c r="AL1823">
        <v>7.6870000000000003E-3</v>
      </c>
      <c r="AM1823">
        <v>3.4169999999999999E-3</v>
      </c>
      <c r="AN1823">
        <v>-1.33E-3</v>
      </c>
      <c r="AO1823">
        <v>3.5539999999999999E-3</v>
      </c>
      <c r="AP1823" s="7">
        <v>1.3639999999999999E-2</v>
      </c>
      <c r="AQ1823">
        <v>0.17385800000000001</v>
      </c>
      <c r="AR1823">
        <v>-1.2899999999999999E-3</v>
      </c>
      <c r="AS1823">
        <v>-2.97E-3</v>
      </c>
      <c r="AT1823">
        <v>1.0816300000000001</v>
      </c>
      <c r="AU1823">
        <f t="shared" si="313"/>
        <v>1.2554880000000002</v>
      </c>
      <c r="AV1823">
        <v>7.3879999999999996E-3</v>
      </c>
      <c r="AW1823">
        <v>4.2729999999999999E-3</v>
      </c>
      <c r="AX1823" s="8">
        <v>3.2600000000000001E-4</v>
      </c>
      <c r="AY1823">
        <v>50.541800000000002</v>
      </c>
      <c r="AZ1823">
        <v>48.1554</v>
      </c>
      <c r="BA1823" s="9">
        <v>-2.4499999999999999E-3</v>
      </c>
      <c r="BC1823">
        <v>1.4469999999999999E-3</v>
      </c>
      <c r="BD1823">
        <v>6.3439999999999998E-3</v>
      </c>
      <c r="BE1823">
        <v>3.2729999999999999E-3</v>
      </c>
      <c r="BF1823">
        <v>3.9649999999999998E-3</v>
      </c>
      <c r="BG1823">
        <v>0</v>
      </c>
      <c r="BH1823">
        <v>0</v>
      </c>
      <c r="BI1823" s="22"/>
    </row>
    <row r="1824" spans="1:61" x14ac:dyDescent="0.25">
      <c r="A1824" t="s">
        <v>291</v>
      </c>
      <c r="B1824" t="s">
        <v>292</v>
      </c>
      <c r="C1824">
        <v>18</v>
      </c>
      <c r="D1824">
        <v>131</v>
      </c>
      <c r="E1824">
        <v>40</v>
      </c>
      <c r="F1824">
        <v>20</v>
      </c>
      <c r="G1824">
        <v>100</v>
      </c>
      <c r="H1824">
        <v>3</v>
      </c>
      <c r="I1824">
        <v>955</v>
      </c>
      <c r="J1824">
        <v>18</v>
      </c>
      <c r="K1824" s="1">
        <v>4.9304000000000001E-2</v>
      </c>
      <c r="L1824" s="1">
        <v>3.3265000000000003E-2</v>
      </c>
      <c r="M1824" s="1">
        <v>1.4467000000000001E-2</v>
      </c>
      <c r="N1824" s="1">
        <v>3.9519999999999998E-3</v>
      </c>
      <c r="O1824" s="2">
        <v>4.9794999999999999E-2</v>
      </c>
      <c r="P1824" s="17">
        <f t="shared" si="310"/>
        <v>497.95</v>
      </c>
      <c r="Q1824" s="3">
        <v>0.37065399999999998</v>
      </c>
      <c r="R1824" s="18">
        <f t="shared" si="311"/>
        <v>3706.54</v>
      </c>
      <c r="S1824" s="1">
        <v>5.4050000000000001E-3</v>
      </c>
      <c r="T1824" s="1">
        <v>-7.2000000000000005E-4</v>
      </c>
      <c r="U1824" s="4">
        <v>1.0944400000000001</v>
      </c>
      <c r="V1824" s="19">
        <f t="shared" si="314"/>
        <v>10944.400000000001</v>
      </c>
      <c r="W1824" s="1">
        <v>7.0530000000000002E-3</v>
      </c>
      <c r="X1824" s="1">
        <v>-2.5000000000000001E-4</v>
      </c>
      <c r="Y1824" s="5">
        <v>8.9300000000000002E-4</v>
      </c>
      <c r="AA1824" s="1">
        <v>33.601700000000001</v>
      </c>
      <c r="AB1824" s="1">
        <v>64.792000000000002</v>
      </c>
      <c r="AC1824" s="6">
        <v>1.0935E-2</v>
      </c>
      <c r="AD1824" s="21">
        <f t="shared" si="312"/>
        <v>109.35000000000001</v>
      </c>
      <c r="AE1824" s="1">
        <v>8.3750000000000005E-3</v>
      </c>
      <c r="AF1824" s="1">
        <v>-7.6000000000000004E-4</v>
      </c>
      <c r="AG1824" s="1">
        <v>1.4184E-2</v>
      </c>
      <c r="AH1824" s="1">
        <v>-1.7059999999999999E-2</v>
      </c>
      <c r="AI1824" s="1">
        <v>0</v>
      </c>
      <c r="AJ1824" s="1">
        <v>0</v>
      </c>
      <c r="AK1824" s="1">
        <v>100.038</v>
      </c>
      <c r="AL1824">
        <v>1.1528E-2</v>
      </c>
      <c r="AM1824">
        <v>1.494E-2</v>
      </c>
      <c r="AN1824">
        <v>5.757E-3</v>
      </c>
      <c r="AO1824">
        <v>3.261E-3</v>
      </c>
      <c r="AP1824" s="7">
        <v>3.7962999999999997E-2</v>
      </c>
      <c r="AQ1824">
        <v>0.15975900000000001</v>
      </c>
      <c r="AR1824">
        <v>3.3159999999999999E-3</v>
      </c>
      <c r="AS1824">
        <v>-4.6999999999999999E-4</v>
      </c>
      <c r="AT1824">
        <v>0.94940899999999995</v>
      </c>
      <c r="AU1824">
        <f t="shared" si="313"/>
        <v>1.1091679999999999</v>
      </c>
      <c r="AV1824">
        <v>5.7980000000000002E-3</v>
      </c>
      <c r="AW1824">
        <v>-2.2000000000000001E-4</v>
      </c>
      <c r="AX1824" s="8">
        <v>6.2E-4</v>
      </c>
      <c r="AY1824">
        <v>50.7699</v>
      </c>
      <c r="AZ1824">
        <v>48.0182</v>
      </c>
      <c r="BA1824" s="9">
        <v>7.2979999999999998E-3</v>
      </c>
      <c r="BC1824">
        <v>1.1443999999999999E-2</v>
      </c>
      <c r="BD1824">
        <v>-3.1E-4</v>
      </c>
      <c r="BE1824">
        <v>5.9849999999999999E-3</v>
      </c>
      <c r="BF1824">
        <v>-4.1200000000000004E-3</v>
      </c>
      <c r="BG1824">
        <v>0</v>
      </c>
      <c r="BH1824">
        <v>0</v>
      </c>
      <c r="BI1824" s="22"/>
    </row>
    <row r="1825" spans="1:61" x14ac:dyDescent="0.25">
      <c r="A1825" t="s">
        <v>291</v>
      </c>
      <c r="B1825" t="s">
        <v>292</v>
      </c>
      <c r="C1825">
        <v>19</v>
      </c>
      <c r="D1825">
        <v>131</v>
      </c>
      <c r="E1825">
        <v>40</v>
      </c>
      <c r="F1825">
        <v>20</v>
      </c>
      <c r="G1825">
        <v>100</v>
      </c>
      <c r="H1825">
        <v>3</v>
      </c>
      <c r="I1825">
        <v>956</v>
      </c>
      <c r="J1825">
        <v>19</v>
      </c>
      <c r="K1825" s="1">
        <v>7.6716999999999994E-2</v>
      </c>
      <c r="L1825" s="1">
        <v>3.7690000000000001E-2</v>
      </c>
      <c r="M1825" s="1">
        <v>7.4089999999999998E-3</v>
      </c>
      <c r="N1825" s="1">
        <v>2.5829999999999998E-3</v>
      </c>
      <c r="O1825" s="2">
        <v>3.0190000000000002E-2</v>
      </c>
      <c r="P1825" s="17">
        <f t="shared" si="310"/>
        <v>301.90000000000003</v>
      </c>
      <c r="Q1825" s="3">
        <v>0.35563899999999998</v>
      </c>
      <c r="R1825" s="18">
        <f t="shared" si="311"/>
        <v>3556.39</v>
      </c>
      <c r="S1825" s="1">
        <v>3.1110000000000001E-3</v>
      </c>
      <c r="T1825" s="1">
        <v>4.81E-3</v>
      </c>
      <c r="U1825" s="4">
        <v>1.0868899999999999</v>
      </c>
      <c r="V1825" s="19">
        <f t="shared" si="314"/>
        <v>10868.9</v>
      </c>
      <c r="W1825" s="1">
        <v>-2.2000000000000001E-4</v>
      </c>
      <c r="X1825" s="1">
        <v>-1.33E-3</v>
      </c>
      <c r="Y1825" s="5">
        <v>-2.14E-3</v>
      </c>
      <c r="AA1825" s="1">
        <v>33.560499999999998</v>
      </c>
      <c r="AB1825" s="1">
        <v>64.872299999999996</v>
      </c>
      <c r="AC1825" s="6">
        <v>-3.96E-3</v>
      </c>
      <c r="AD1825" s="21">
        <f t="shared" si="312"/>
        <v>-39.6</v>
      </c>
      <c r="AE1825" s="1">
        <v>7.7510000000000001E-3</v>
      </c>
      <c r="AF1825" s="1">
        <v>1.2161E-2</v>
      </c>
      <c r="AG1825" s="1">
        <v>5.986E-3</v>
      </c>
      <c r="AH1825" s="1">
        <v>-3.6049999999999999E-2</v>
      </c>
      <c r="AI1825" s="1">
        <v>0</v>
      </c>
      <c r="AJ1825" s="1">
        <v>0</v>
      </c>
      <c r="AK1825" s="1">
        <v>100.02</v>
      </c>
      <c r="AL1825">
        <v>1.7947000000000001E-2</v>
      </c>
      <c r="AM1825">
        <v>1.6936E-2</v>
      </c>
      <c r="AN1825">
        <v>2.9489999999999998E-3</v>
      </c>
      <c r="AO1825">
        <v>2.1320000000000002E-3</v>
      </c>
      <c r="AP1825" s="7">
        <v>2.3026999999999999E-2</v>
      </c>
      <c r="AQ1825">
        <v>0.153359</v>
      </c>
      <c r="AR1825">
        <v>1.91E-3</v>
      </c>
      <c r="AS1825">
        <v>3.1120000000000002E-3</v>
      </c>
      <c r="AT1825">
        <v>0.94330000000000003</v>
      </c>
      <c r="AU1825">
        <f t="shared" si="313"/>
        <v>1.0966590000000001</v>
      </c>
      <c r="AV1825">
        <v>-1.8000000000000001E-4</v>
      </c>
      <c r="AW1825">
        <v>-1.17E-3</v>
      </c>
      <c r="AX1825" s="8">
        <v>-1.49E-3</v>
      </c>
      <c r="AY1825">
        <v>50.731299999999997</v>
      </c>
      <c r="AZ1825">
        <v>48.100200000000001</v>
      </c>
      <c r="BA1825" s="9">
        <v>-2.64E-3</v>
      </c>
      <c r="BC1825">
        <v>1.0596E-2</v>
      </c>
      <c r="BD1825">
        <v>4.9659999999999999E-3</v>
      </c>
      <c r="BE1825">
        <v>2.5270000000000002E-3</v>
      </c>
      <c r="BF1825">
        <v>-8.7100000000000007E-3</v>
      </c>
      <c r="BG1825">
        <v>0</v>
      </c>
      <c r="BH1825">
        <v>0</v>
      </c>
      <c r="BI1825" s="22"/>
    </row>
    <row r="1826" spans="1:61" x14ac:dyDescent="0.25">
      <c r="A1826" s="23" t="s">
        <v>291</v>
      </c>
      <c r="B1826" s="23" t="s">
        <v>292</v>
      </c>
      <c r="C1826" s="23">
        <v>20</v>
      </c>
      <c r="D1826" s="23">
        <v>131</v>
      </c>
      <c r="E1826" s="23">
        <v>40</v>
      </c>
      <c r="F1826" s="23">
        <v>20</v>
      </c>
      <c r="G1826" s="23">
        <v>100</v>
      </c>
      <c r="H1826" s="23">
        <v>3</v>
      </c>
      <c r="I1826" s="23">
        <v>957</v>
      </c>
      <c r="J1826" s="23">
        <v>20</v>
      </c>
      <c r="K1826" s="24">
        <v>8.7910000000000002E-2</v>
      </c>
      <c r="L1826" s="24">
        <v>4.6574999999999998E-2</v>
      </c>
      <c r="M1826" s="24">
        <v>0.20313000000000001</v>
      </c>
      <c r="N1826" s="24">
        <v>-6.0000000000000002E-5</v>
      </c>
      <c r="O1826" s="25">
        <v>0.232546</v>
      </c>
      <c r="P1826" s="17">
        <f t="shared" si="310"/>
        <v>2325.46</v>
      </c>
      <c r="Q1826" s="26">
        <v>0.39718100000000001</v>
      </c>
      <c r="R1826" s="18">
        <f t="shared" si="311"/>
        <v>3971.81</v>
      </c>
      <c r="S1826" s="24">
        <v>-2.2699999999999999E-3</v>
      </c>
      <c r="T1826" s="24">
        <v>3.6670000000000001E-3</v>
      </c>
      <c r="U1826" s="27">
        <v>1.1191</v>
      </c>
      <c r="V1826" s="19">
        <f t="shared" si="314"/>
        <v>11191</v>
      </c>
      <c r="W1826" s="24">
        <v>7.4900000000000001E-3</v>
      </c>
      <c r="X1826" s="24">
        <v>6.29E-4</v>
      </c>
      <c r="Y1826" s="28">
        <v>-1.83E-3</v>
      </c>
      <c r="Z1826" s="28"/>
      <c r="AA1826" s="24">
        <v>33.267600000000002</v>
      </c>
      <c r="AB1826" s="24">
        <v>64.460499999999996</v>
      </c>
      <c r="AC1826" s="29">
        <v>3.1015999999999998E-2</v>
      </c>
      <c r="AD1826" s="21">
        <f t="shared" si="312"/>
        <v>310.15999999999997</v>
      </c>
      <c r="AE1826" s="24">
        <v>2.1800000000000001E-3</v>
      </c>
      <c r="AF1826" s="24">
        <v>2.5439999999999998E-3</v>
      </c>
      <c r="AG1826" s="24">
        <v>1.1724999999999999E-2</v>
      </c>
      <c r="AH1826" s="24">
        <v>-1.192E-2</v>
      </c>
      <c r="AI1826" s="24">
        <v>0</v>
      </c>
      <c r="AJ1826" s="24">
        <v>0</v>
      </c>
      <c r="AK1826" s="24">
        <v>99.857699999999994</v>
      </c>
      <c r="AL1826" s="23">
        <v>2.0656000000000001E-2</v>
      </c>
      <c r="AM1826" s="23">
        <v>2.1021000000000001E-2</v>
      </c>
      <c r="AN1826" s="23">
        <v>8.1225000000000006E-2</v>
      </c>
      <c r="AO1826" s="23">
        <v>-5.0000000000000002E-5</v>
      </c>
      <c r="AP1826" s="30">
        <v>0.17815800000000001</v>
      </c>
      <c r="AQ1826" s="23">
        <v>0.17203099999999999</v>
      </c>
      <c r="AR1826" s="23">
        <v>-1.4E-3</v>
      </c>
      <c r="AS1826" s="23">
        <v>2.3830000000000001E-3</v>
      </c>
      <c r="AT1826" s="23">
        <v>0.97556399999999999</v>
      </c>
      <c r="AU1826">
        <f t="shared" si="313"/>
        <v>1.1475949999999999</v>
      </c>
      <c r="AV1826" s="23">
        <v>6.1869999999999998E-3</v>
      </c>
      <c r="AW1826" s="23">
        <v>5.5800000000000001E-4</v>
      </c>
      <c r="AX1826" s="31">
        <v>-1.2800000000000001E-3</v>
      </c>
      <c r="AY1826" s="23">
        <v>50.511400000000002</v>
      </c>
      <c r="AZ1826" s="23">
        <v>48.006599999999999</v>
      </c>
      <c r="BA1826" s="32">
        <v>2.0801E-2</v>
      </c>
      <c r="BB1826" s="82"/>
      <c r="BC1826" s="23">
        <v>2.993E-3</v>
      </c>
      <c r="BD1826" s="23">
        <v>1.044E-3</v>
      </c>
      <c r="BE1826" s="23">
        <v>4.9709999999999997E-3</v>
      </c>
      <c r="BF1826" s="23">
        <v>-2.8900000000000002E-3</v>
      </c>
      <c r="BG1826" s="23">
        <v>0</v>
      </c>
      <c r="BH1826" s="23">
        <v>0</v>
      </c>
      <c r="BI1826" s="22"/>
    </row>
    <row r="1827" spans="1:61" x14ac:dyDescent="0.25">
      <c r="A1827" t="s">
        <v>293</v>
      </c>
      <c r="B1827" t="s">
        <v>294</v>
      </c>
      <c r="C1827">
        <v>1</v>
      </c>
      <c r="D1827">
        <v>132</v>
      </c>
      <c r="E1827">
        <v>40</v>
      </c>
      <c r="F1827">
        <v>20</v>
      </c>
      <c r="G1827">
        <v>100</v>
      </c>
      <c r="H1827">
        <v>3</v>
      </c>
      <c r="I1827">
        <v>958</v>
      </c>
      <c r="J1827">
        <v>1</v>
      </c>
      <c r="K1827" s="1">
        <v>5.5832E-2</v>
      </c>
      <c r="L1827" s="1">
        <v>2.2447000000000002E-2</v>
      </c>
      <c r="M1827" s="1">
        <v>1.4312E-2</v>
      </c>
      <c r="N1827" s="1">
        <v>-1.6000000000000001E-3</v>
      </c>
      <c r="O1827" s="2">
        <v>0.11422400000000001</v>
      </c>
      <c r="P1827" s="17">
        <f t="shared" si="310"/>
        <v>1142.24</v>
      </c>
      <c r="Q1827" s="3">
        <v>0.91174500000000003</v>
      </c>
      <c r="R1827" s="18">
        <f t="shared" si="311"/>
        <v>9117.4500000000007</v>
      </c>
      <c r="S1827" s="1">
        <v>2.846E-3</v>
      </c>
      <c r="T1827" s="1">
        <v>1.3233999999999999E-2</v>
      </c>
      <c r="U1827" s="4">
        <v>3.5554100000000002</v>
      </c>
      <c r="V1827" s="19">
        <f t="shared" si="314"/>
        <v>35554.1</v>
      </c>
      <c r="W1827" s="1">
        <v>1.5432E-2</v>
      </c>
      <c r="X1827" s="1">
        <v>2.212E-3</v>
      </c>
      <c r="Y1827" s="5">
        <v>-1.0959999999999999E-2</v>
      </c>
      <c r="AA1827" s="1">
        <v>33.219200000000001</v>
      </c>
      <c r="AB1827" s="1">
        <v>61.733499999999999</v>
      </c>
      <c r="AC1827" s="6">
        <v>2.6283999999999998E-2</v>
      </c>
      <c r="AD1827" s="21">
        <f t="shared" si="312"/>
        <v>262.83999999999997</v>
      </c>
      <c r="AE1827" s="1">
        <v>0.19484799999999999</v>
      </c>
      <c r="AF1827" s="1">
        <v>-2.0100000000000001E-3</v>
      </c>
      <c r="AG1827" s="1">
        <v>2.1697999999999999E-2</v>
      </c>
      <c r="AH1827" s="1">
        <v>-4.0149999999999998E-2</v>
      </c>
      <c r="AI1827" s="1">
        <v>0</v>
      </c>
      <c r="AJ1827" s="1">
        <v>0</v>
      </c>
      <c r="AK1827" s="1">
        <v>99.848500000000001</v>
      </c>
      <c r="AL1827">
        <v>1.3077E-2</v>
      </c>
      <c r="AM1827">
        <v>1.0097999999999999E-2</v>
      </c>
      <c r="AN1827">
        <v>5.7039999999999999E-3</v>
      </c>
      <c r="AO1827">
        <v>-1.32E-3</v>
      </c>
      <c r="AP1827" s="7">
        <v>8.7226999999999999E-2</v>
      </c>
      <c r="AQ1827">
        <v>0.39362900000000001</v>
      </c>
      <c r="AR1827">
        <v>1.7489999999999999E-3</v>
      </c>
      <c r="AS1827">
        <v>8.5719999999999998E-3</v>
      </c>
      <c r="AT1827">
        <v>3.0893700000000002</v>
      </c>
      <c r="AU1827">
        <f t="shared" si="313"/>
        <v>3.4829990000000004</v>
      </c>
      <c r="AV1827">
        <v>1.2707E-2</v>
      </c>
      <c r="AW1827">
        <v>1.954E-3</v>
      </c>
      <c r="AX1827" s="8">
        <v>-7.6299999999999996E-3</v>
      </c>
      <c r="AY1827">
        <v>50.274900000000002</v>
      </c>
      <c r="AZ1827">
        <v>45.827100000000002</v>
      </c>
      <c r="BA1827" s="9">
        <v>1.7571E-2</v>
      </c>
      <c r="BC1827">
        <v>0.26669999999999999</v>
      </c>
      <c r="BD1827">
        <v>-8.1999999999999998E-4</v>
      </c>
      <c r="BE1827">
        <v>9.1699999999999993E-3</v>
      </c>
      <c r="BF1827">
        <v>-9.7099999999999999E-3</v>
      </c>
      <c r="BG1827">
        <v>0</v>
      </c>
      <c r="BH1827">
        <v>0</v>
      </c>
      <c r="BI1827" s="22"/>
    </row>
    <row r="1828" spans="1:61" x14ac:dyDescent="0.25">
      <c r="A1828" t="s">
        <v>293</v>
      </c>
      <c r="B1828" t="s">
        <v>294</v>
      </c>
      <c r="C1828">
        <v>2</v>
      </c>
      <c r="D1828">
        <v>132</v>
      </c>
      <c r="E1828">
        <v>40</v>
      </c>
      <c r="F1828">
        <v>20</v>
      </c>
      <c r="G1828">
        <v>100</v>
      </c>
      <c r="H1828">
        <v>3</v>
      </c>
      <c r="I1828">
        <v>959</v>
      </c>
      <c r="J1828">
        <v>2</v>
      </c>
      <c r="K1828" s="1">
        <v>6.7205000000000001E-2</v>
      </c>
      <c r="L1828" s="1">
        <v>6.2281999999999997E-2</v>
      </c>
      <c r="M1828" s="1">
        <v>0.213065</v>
      </c>
      <c r="N1828" s="1">
        <v>5.5669999999999999E-3</v>
      </c>
      <c r="O1828" s="2">
        <v>1.9522699999999999</v>
      </c>
      <c r="P1828" s="17">
        <f t="shared" si="310"/>
        <v>19522.7</v>
      </c>
      <c r="Q1828" s="3">
        <v>0.942137</v>
      </c>
      <c r="R1828" s="18">
        <f t="shared" si="311"/>
        <v>9421.3700000000008</v>
      </c>
      <c r="S1828" s="1">
        <v>-3.7299999999999998E-3</v>
      </c>
      <c r="T1828" s="1">
        <v>8.3599999999999994E-3</v>
      </c>
      <c r="U1828" s="4">
        <v>5.76858</v>
      </c>
      <c r="V1828" s="19">
        <f t="shared" si="314"/>
        <v>57685.8</v>
      </c>
      <c r="W1828" s="1">
        <v>2.5193E-2</v>
      </c>
      <c r="X1828" s="1">
        <v>1.8060000000000001E-3</v>
      </c>
      <c r="Y1828" s="5">
        <v>9.4680000000000007E-3</v>
      </c>
      <c r="AA1828" s="1">
        <v>33.595700000000001</v>
      </c>
      <c r="AB1828" s="1">
        <v>57.461799999999997</v>
      </c>
      <c r="AC1828" s="6">
        <v>2.1361999999999999E-2</v>
      </c>
      <c r="AD1828" s="21">
        <f t="shared" si="312"/>
        <v>213.62</v>
      </c>
      <c r="AE1828" s="1">
        <v>6.9981000000000002E-2</v>
      </c>
      <c r="AF1828" s="1">
        <v>1.0787E-2</v>
      </c>
      <c r="AG1828" s="1">
        <v>1.6479000000000001E-2</v>
      </c>
      <c r="AH1828" s="1">
        <v>-2.97E-3</v>
      </c>
      <c r="AI1828" s="1">
        <v>0</v>
      </c>
      <c r="AJ1828" s="1">
        <v>0</v>
      </c>
      <c r="AK1828" s="1">
        <v>100.22499999999999</v>
      </c>
      <c r="AL1828">
        <v>1.5630999999999999E-2</v>
      </c>
      <c r="AM1828">
        <v>2.7824999999999999E-2</v>
      </c>
      <c r="AN1828">
        <v>8.4334999999999993E-2</v>
      </c>
      <c r="AO1828">
        <v>4.5690000000000001E-3</v>
      </c>
      <c r="AP1828" s="7">
        <v>1.4805200000000001</v>
      </c>
      <c r="AQ1828">
        <v>0.40393600000000002</v>
      </c>
      <c r="AR1828">
        <v>-2.2799999999999999E-3</v>
      </c>
      <c r="AS1828">
        <v>5.3769999999999998E-3</v>
      </c>
      <c r="AT1828">
        <v>4.97776</v>
      </c>
      <c r="AU1828">
        <f t="shared" si="313"/>
        <v>5.3816959999999998</v>
      </c>
      <c r="AV1828">
        <v>2.0601000000000001E-2</v>
      </c>
      <c r="AW1828">
        <v>1.5839999999999999E-3</v>
      </c>
      <c r="AX1828" s="8">
        <v>6.5440000000000003E-3</v>
      </c>
      <c r="AY1828">
        <v>50.492800000000003</v>
      </c>
      <c r="AZ1828">
        <v>42.360900000000001</v>
      </c>
      <c r="BA1828" s="9">
        <v>1.4182E-2</v>
      </c>
      <c r="BC1828">
        <v>9.5125000000000001E-2</v>
      </c>
      <c r="BD1828">
        <v>4.3800000000000002E-3</v>
      </c>
      <c r="BE1828">
        <v>6.9160000000000003E-3</v>
      </c>
      <c r="BF1828">
        <v>-7.1000000000000002E-4</v>
      </c>
      <c r="BG1828">
        <v>0</v>
      </c>
      <c r="BH1828">
        <v>0</v>
      </c>
      <c r="BI1828" s="22"/>
    </row>
    <row r="1829" spans="1:61" x14ac:dyDescent="0.25">
      <c r="A1829" t="s">
        <v>293</v>
      </c>
      <c r="B1829" t="s">
        <v>294</v>
      </c>
      <c r="C1829">
        <v>3</v>
      </c>
      <c r="D1829">
        <v>132</v>
      </c>
      <c r="E1829">
        <v>40</v>
      </c>
      <c r="F1829">
        <v>20</v>
      </c>
      <c r="G1829">
        <v>100</v>
      </c>
      <c r="H1829">
        <v>3</v>
      </c>
      <c r="I1829">
        <v>960</v>
      </c>
      <c r="J1829">
        <v>3</v>
      </c>
      <c r="K1829" s="1">
        <v>0.12459199999999999</v>
      </c>
      <c r="L1829" s="1">
        <v>5.1732E-2</v>
      </c>
      <c r="M1829" s="1">
        <v>0.152311</v>
      </c>
      <c r="N1829" s="1">
        <v>-3.5100000000000001E-3</v>
      </c>
      <c r="O1829" s="2">
        <v>3.51057</v>
      </c>
      <c r="P1829" s="17">
        <f t="shared" si="310"/>
        <v>35105.699999999997</v>
      </c>
      <c r="Q1829" s="3">
        <v>0.88285199999999997</v>
      </c>
      <c r="R1829" s="18">
        <f t="shared" si="311"/>
        <v>8828.52</v>
      </c>
      <c r="S1829" s="1">
        <v>-8.4000000000000003E-4</v>
      </c>
      <c r="T1829" s="1">
        <v>8.6639999999999998E-3</v>
      </c>
      <c r="U1829" s="4">
        <v>6.3521700000000001</v>
      </c>
      <c r="V1829" s="19">
        <f t="shared" si="314"/>
        <v>63521.700000000004</v>
      </c>
      <c r="W1829" s="1">
        <v>2.0750000000000001E-2</v>
      </c>
      <c r="X1829" s="1">
        <v>4.8459999999999996E-3</v>
      </c>
      <c r="Y1829" s="5">
        <v>-4.9899999999999996E-3</v>
      </c>
      <c r="AA1829" s="1">
        <v>33.507100000000001</v>
      </c>
      <c r="AB1829" s="1">
        <v>54.151600000000002</v>
      </c>
      <c r="AC1829" s="6">
        <v>2.2199E-2</v>
      </c>
      <c r="AD1829" s="21">
        <f t="shared" si="312"/>
        <v>221.99</v>
      </c>
      <c r="AE1829" s="1">
        <v>0.12586700000000001</v>
      </c>
      <c r="AF1829" s="1">
        <v>8.9370000000000005E-3</v>
      </c>
      <c r="AG1829" s="1">
        <v>1.8518E-2</v>
      </c>
      <c r="AH1829" s="1">
        <v>-3.7740000000000003E-2</v>
      </c>
      <c r="AI1829" s="1">
        <v>0</v>
      </c>
      <c r="AJ1829" s="1">
        <v>0</v>
      </c>
      <c r="AK1829" s="1">
        <v>98.895700000000005</v>
      </c>
      <c r="AL1829">
        <v>2.9236000000000002E-2</v>
      </c>
      <c r="AM1829">
        <v>2.3316E-2</v>
      </c>
      <c r="AN1829">
        <v>6.0821E-2</v>
      </c>
      <c r="AO1829">
        <v>-2.9099999999999998E-3</v>
      </c>
      <c r="AP1829" s="7">
        <v>2.6858300000000002</v>
      </c>
      <c r="AQ1829">
        <v>0.38186700000000001</v>
      </c>
      <c r="AR1829">
        <v>-5.1999999999999995E-4</v>
      </c>
      <c r="AS1829">
        <v>5.6220000000000003E-3</v>
      </c>
      <c r="AT1829">
        <v>5.5298299999999996</v>
      </c>
      <c r="AU1829">
        <f t="shared" si="313"/>
        <v>5.9116969999999993</v>
      </c>
      <c r="AV1829">
        <v>1.7118000000000001E-2</v>
      </c>
      <c r="AW1829">
        <v>4.2890000000000003E-3</v>
      </c>
      <c r="AX1829" s="8">
        <v>-3.48E-3</v>
      </c>
      <c r="AY1829">
        <v>50.805300000000003</v>
      </c>
      <c r="AZ1829">
        <v>40.273800000000001</v>
      </c>
      <c r="BA1829" s="9">
        <v>1.4867999999999999E-2</v>
      </c>
      <c r="BC1829">
        <v>0.17260300000000001</v>
      </c>
      <c r="BD1829">
        <v>3.6610000000000002E-3</v>
      </c>
      <c r="BE1829">
        <v>7.8410000000000007E-3</v>
      </c>
      <c r="BF1829">
        <v>-9.1500000000000001E-3</v>
      </c>
      <c r="BG1829">
        <v>0</v>
      </c>
      <c r="BH1829">
        <v>0</v>
      </c>
      <c r="BI1829" s="22"/>
    </row>
    <row r="1830" spans="1:61" x14ac:dyDescent="0.25">
      <c r="A1830" t="s">
        <v>293</v>
      </c>
      <c r="B1830" t="s">
        <v>294</v>
      </c>
      <c r="C1830">
        <v>4</v>
      </c>
      <c r="D1830">
        <v>132</v>
      </c>
      <c r="E1830">
        <v>40</v>
      </c>
      <c r="F1830">
        <v>20</v>
      </c>
      <c r="G1830">
        <v>100</v>
      </c>
      <c r="H1830">
        <v>3</v>
      </c>
      <c r="I1830">
        <v>961</v>
      </c>
      <c r="J1830">
        <v>4</v>
      </c>
      <c r="K1830" s="1">
        <v>0.16336800000000001</v>
      </c>
      <c r="L1830" s="1">
        <v>4.9976E-2</v>
      </c>
      <c r="M1830" s="1">
        <v>0.136822</v>
      </c>
      <c r="N1830" s="1">
        <v>-2.49E-3</v>
      </c>
      <c r="O1830" s="2">
        <v>0.18437799999999999</v>
      </c>
      <c r="P1830" s="17">
        <f t="shared" si="310"/>
        <v>1843.78</v>
      </c>
      <c r="Q1830" s="3">
        <v>1.11897</v>
      </c>
      <c r="R1830" s="18">
        <f t="shared" si="311"/>
        <v>11189.7</v>
      </c>
      <c r="S1830" s="1">
        <v>2.235E-3</v>
      </c>
      <c r="T1830" s="1">
        <v>1.4083999999999999E-2</v>
      </c>
      <c r="U1830" s="4">
        <v>4.0786600000000002</v>
      </c>
      <c r="V1830" s="19">
        <f t="shared" si="314"/>
        <v>40786.6</v>
      </c>
      <c r="W1830" s="1">
        <v>1.1131E-2</v>
      </c>
      <c r="X1830" s="1">
        <v>3.7490000000000002E-3</v>
      </c>
      <c r="Y1830" s="5">
        <v>6.3299999999999999E-4</v>
      </c>
      <c r="AA1830" s="1">
        <v>33.301400000000001</v>
      </c>
      <c r="AB1830" s="1">
        <v>60.7941</v>
      </c>
      <c r="AC1830" s="6">
        <v>2.3574999999999999E-2</v>
      </c>
      <c r="AD1830" s="21">
        <f t="shared" si="312"/>
        <v>235.75</v>
      </c>
      <c r="AE1830" s="1">
        <v>0.17689299999999999</v>
      </c>
      <c r="AF1830" s="1">
        <v>8.6750000000000004E-3</v>
      </c>
      <c r="AG1830" s="1">
        <v>2.947E-2</v>
      </c>
      <c r="AH1830" s="1">
        <v>-4.2290000000000001E-2</v>
      </c>
      <c r="AI1830" s="1">
        <v>0</v>
      </c>
      <c r="AJ1830" s="1">
        <v>0</v>
      </c>
      <c r="AK1830" s="1">
        <v>100.053</v>
      </c>
      <c r="AL1830">
        <v>3.8226000000000003E-2</v>
      </c>
      <c r="AM1830">
        <v>2.2460999999999998E-2</v>
      </c>
      <c r="AN1830">
        <v>5.4481000000000002E-2</v>
      </c>
      <c r="AO1830">
        <v>-2.0600000000000002E-3</v>
      </c>
      <c r="AP1830" s="7">
        <v>0.14066300000000001</v>
      </c>
      <c r="AQ1830">
        <v>0.48262699999999997</v>
      </c>
      <c r="AR1830">
        <v>1.372E-3</v>
      </c>
      <c r="AS1830">
        <v>9.1129999999999996E-3</v>
      </c>
      <c r="AT1830">
        <v>3.5405899999999999</v>
      </c>
      <c r="AU1830">
        <f t="shared" si="313"/>
        <v>4.0232169999999998</v>
      </c>
      <c r="AV1830">
        <v>9.1570000000000002E-3</v>
      </c>
      <c r="AW1830">
        <v>3.3080000000000002E-3</v>
      </c>
      <c r="AX1830" s="8">
        <v>4.4000000000000002E-4</v>
      </c>
      <c r="AY1830">
        <v>50.350299999999997</v>
      </c>
      <c r="AZ1830">
        <v>45.085900000000002</v>
      </c>
      <c r="BA1830" s="9">
        <v>1.5744999999999999E-2</v>
      </c>
      <c r="BC1830">
        <v>0.24188899999999999</v>
      </c>
      <c r="BD1830">
        <v>3.5430000000000001E-3</v>
      </c>
      <c r="BE1830">
        <v>1.2442999999999999E-2</v>
      </c>
      <c r="BF1830">
        <v>-1.022E-2</v>
      </c>
      <c r="BG1830">
        <v>0</v>
      </c>
      <c r="BH1830">
        <v>0</v>
      </c>
      <c r="BI1830" s="22"/>
    </row>
    <row r="1831" spans="1:61" x14ac:dyDescent="0.25">
      <c r="A1831" t="s">
        <v>293</v>
      </c>
      <c r="B1831" t="s">
        <v>294</v>
      </c>
      <c r="C1831">
        <v>5</v>
      </c>
      <c r="D1831">
        <v>132</v>
      </c>
      <c r="E1831">
        <v>40</v>
      </c>
      <c r="F1831">
        <v>20</v>
      </c>
      <c r="G1831">
        <v>100</v>
      </c>
      <c r="H1831">
        <v>3</v>
      </c>
      <c r="I1831">
        <v>962</v>
      </c>
      <c r="J1831">
        <v>5</v>
      </c>
      <c r="K1831" s="1">
        <v>0.161083</v>
      </c>
      <c r="L1831" s="1">
        <v>2.9808999999999999E-2</v>
      </c>
      <c r="M1831" s="1">
        <v>6.1527999999999999E-2</v>
      </c>
      <c r="N1831" s="1">
        <v>1.26E-4</v>
      </c>
      <c r="O1831" s="2">
        <v>0.36847299999999999</v>
      </c>
      <c r="P1831" s="17">
        <f t="shared" si="310"/>
        <v>3684.73</v>
      </c>
      <c r="Q1831" s="3">
        <v>1.0327900000000001</v>
      </c>
      <c r="R1831" s="18">
        <f t="shared" si="311"/>
        <v>10327.900000000001</v>
      </c>
      <c r="S1831" s="1">
        <v>-9.9299999999999996E-3</v>
      </c>
      <c r="T1831" s="1">
        <v>-5.1399999999999996E-3</v>
      </c>
      <c r="U1831" s="4">
        <v>4.5265599999999999</v>
      </c>
      <c r="V1831" s="19">
        <f t="shared" si="314"/>
        <v>45265.599999999999</v>
      </c>
      <c r="W1831" s="1">
        <v>1.5186E-2</v>
      </c>
      <c r="X1831" s="1">
        <v>-1.5100000000000001E-3</v>
      </c>
      <c r="Y1831" s="5">
        <v>-7.77E-3</v>
      </c>
      <c r="AA1831" s="1">
        <v>32.804400000000001</v>
      </c>
      <c r="AB1831" s="1">
        <v>60.243099999999998</v>
      </c>
      <c r="AC1831" s="6">
        <v>9.4579999999999994E-3</v>
      </c>
      <c r="AD1831" s="21">
        <f t="shared" si="312"/>
        <v>94.58</v>
      </c>
      <c r="AE1831" s="1">
        <v>3.8334E-2</v>
      </c>
      <c r="AF1831" s="1">
        <v>6.7980000000000002E-3</v>
      </c>
      <c r="AG1831" s="1">
        <v>-2.9E-4</v>
      </c>
      <c r="AH1831" s="1">
        <v>-2.819E-2</v>
      </c>
      <c r="AI1831" s="1">
        <v>0</v>
      </c>
      <c r="AJ1831" s="1">
        <v>0</v>
      </c>
      <c r="AK1831" s="1">
        <v>99.244799999999998</v>
      </c>
      <c r="AL1831">
        <v>3.8048999999999999E-2</v>
      </c>
      <c r="AM1831">
        <v>1.3525000000000001E-2</v>
      </c>
      <c r="AN1831">
        <v>2.4733000000000002E-2</v>
      </c>
      <c r="AO1831">
        <v>1.05E-4</v>
      </c>
      <c r="AP1831" s="7">
        <v>0.28378100000000001</v>
      </c>
      <c r="AQ1831">
        <v>0.449687</v>
      </c>
      <c r="AR1831">
        <v>-6.1500000000000001E-3</v>
      </c>
      <c r="AS1831">
        <v>-3.3600000000000001E-3</v>
      </c>
      <c r="AT1831">
        <v>3.9667300000000001</v>
      </c>
      <c r="AU1831">
        <f t="shared" si="313"/>
        <v>4.416417</v>
      </c>
      <c r="AV1831">
        <v>1.2611000000000001E-2</v>
      </c>
      <c r="AW1831">
        <v>-1.34E-3</v>
      </c>
      <c r="AX1831" s="8">
        <v>-5.45E-3</v>
      </c>
      <c r="AY1831">
        <v>50.0702</v>
      </c>
      <c r="AZ1831">
        <v>45.101700000000001</v>
      </c>
      <c r="BA1831" s="9">
        <v>6.3769999999999999E-3</v>
      </c>
      <c r="BC1831">
        <v>5.2918E-2</v>
      </c>
      <c r="BD1831">
        <v>2.8029999999999999E-3</v>
      </c>
      <c r="BE1831">
        <v>-1.2E-4</v>
      </c>
      <c r="BF1831">
        <v>-6.8799999999999998E-3</v>
      </c>
      <c r="BG1831">
        <v>0</v>
      </c>
      <c r="BH1831">
        <v>0</v>
      </c>
      <c r="BI1831" s="22"/>
    </row>
    <row r="1832" spans="1:61" x14ac:dyDescent="0.25">
      <c r="A1832" t="s">
        <v>293</v>
      </c>
      <c r="B1832" t="s">
        <v>294</v>
      </c>
      <c r="C1832">
        <v>6</v>
      </c>
      <c r="D1832">
        <v>132</v>
      </c>
      <c r="E1832">
        <v>40</v>
      </c>
      <c r="F1832">
        <v>20</v>
      </c>
      <c r="G1832">
        <v>100</v>
      </c>
      <c r="H1832">
        <v>3</v>
      </c>
      <c r="I1832">
        <v>963</v>
      </c>
      <c r="J1832">
        <v>6</v>
      </c>
      <c r="K1832" s="1">
        <v>0.16021099999999999</v>
      </c>
      <c r="L1832" s="1">
        <v>1.2711999999999999E-2</v>
      </c>
      <c r="M1832" s="1">
        <v>5.1924999999999999E-2</v>
      </c>
      <c r="N1832" s="1">
        <v>-9.3999999999999997E-4</v>
      </c>
      <c r="O1832" s="2">
        <v>0.42450300000000002</v>
      </c>
      <c r="P1832" s="17">
        <f t="shared" si="310"/>
        <v>4245.03</v>
      </c>
      <c r="Q1832" s="3">
        <v>1.19316</v>
      </c>
      <c r="R1832" s="18">
        <f t="shared" si="311"/>
        <v>11931.6</v>
      </c>
      <c r="S1832" s="1">
        <v>2.0270000000000002E-3</v>
      </c>
      <c r="T1832" s="1">
        <v>8.5990000000000007E-3</v>
      </c>
      <c r="U1832" s="4">
        <v>4.51905</v>
      </c>
      <c r="V1832" s="19">
        <f t="shared" si="314"/>
        <v>45190.5</v>
      </c>
      <c r="W1832" s="1">
        <v>1.6504999999999999E-2</v>
      </c>
      <c r="X1832" s="1">
        <v>3.0019999999999999E-3</v>
      </c>
      <c r="Y1832" s="5">
        <v>-6.3000000000000003E-4</v>
      </c>
      <c r="AA1832" s="1">
        <v>33.606400000000001</v>
      </c>
      <c r="AB1832" s="1">
        <v>60.318800000000003</v>
      </c>
      <c r="AC1832" s="6">
        <v>2.5451999999999999E-2</v>
      </c>
      <c r="AD1832" s="21">
        <f t="shared" si="312"/>
        <v>254.51999999999998</v>
      </c>
      <c r="AE1832" s="1">
        <v>2.7612000000000001E-2</v>
      </c>
      <c r="AF1832" s="1">
        <v>4.2249999999999996E-3</v>
      </c>
      <c r="AG1832" s="1">
        <v>1.1882E-2</v>
      </c>
      <c r="AH1832" s="1">
        <v>1.7794000000000001E-2</v>
      </c>
      <c r="AI1832" s="1">
        <v>0</v>
      </c>
      <c r="AJ1832" s="1">
        <v>0</v>
      </c>
      <c r="AK1832" s="1">
        <v>100.402</v>
      </c>
      <c r="AL1832">
        <v>3.7316000000000002E-2</v>
      </c>
      <c r="AM1832">
        <v>5.6870000000000002E-3</v>
      </c>
      <c r="AN1832">
        <v>2.0582E-2</v>
      </c>
      <c r="AO1832">
        <v>-7.6999999999999996E-4</v>
      </c>
      <c r="AP1832" s="7">
        <v>0.32237900000000003</v>
      </c>
      <c r="AQ1832">
        <v>0.51227699999999998</v>
      </c>
      <c r="AR1832">
        <v>1.2390000000000001E-3</v>
      </c>
      <c r="AS1832">
        <v>5.5389999999999997E-3</v>
      </c>
      <c r="AT1832">
        <v>3.9050099999999999</v>
      </c>
      <c r="AU1832">
        <f t="shared" si="313"/>
        <v>4.417287</v>
      </c>
      <c r="AV1832">
        <v>1.3516E-2</v>
      </c>
      <c r="AW1832">
        <v>2.637E-3</v>
      </c>
      <c r="AX1832" s="8">
        <v>-4.4000000000000002E-4</v>
      </c>
      <c r="AY1832">
        <v>50.58</v>
      </c>
      <c r="AZ1832">
        <v>44.529600000000002</v>
      </c>
      <c r="BA1832" s="9">
        <v>1.6920999999999999E-2</v>
      </c>
      <c r="BC1832">
        <v>3.7586000000000001E-2</v>
      </c>
      <c r="BD1832">
        <v>1.7179999999999999E-3</v>
      </c>
      <c r="BE1832">
        <v>4.9940000000000002E-3</v>
      </c>
      <c r="BF1832">
        <v>4.2810000000000001E-3</v>
      </c>
      <c r="BG1832">
        <v>0</v>
      </c>
      <c r="BH1832">
        <v>0</v>
      </c>
      <c r="BI1832" s="22"/>
    </row>
    <row r="1833" spans="1:61" x14ac:dyDescent="0.25">
      <c r="A1833" t="s">
        <v>293</v>
      </c>
      <c r="B1833" t="s">
        <v>294</v>
      </c>
      <c r="C1833">
        <v>7</v>
      </c>
      <c r="D1833">
        <v>132</v>
      </c>
      <c r="E1833">
        <v>40</v>
      </c>
      <c r="F1833">
        <v>20</v>
      </c>
      <c r="G1833">
        <v>100</v>
      </c>
      <c r="H1833">
        <v>3</v>
      </c>
      <c r="I1833">
        <v>964</v>
      </c>
      <c r="J1833">
        <v>7</v>
      </c>
      <c r="K1833" s="1">
        <v>0.111555</v>
      </c>
      <c r="L1833" s="1">
        <v>7.6179999999999998E-3</v>
      </c>
      <c r="M1833" s="1">
        <v>4.3725E-2</v>
      </c>
      <c r="N1833" s="1">
        <v>-3.3999999999999998E-3</v>
      </c>
      <c r="O1833" s="2">
        <v>0.53908500000000004</v>
      </c>
      <c r="P1833" s="17">
        <f t="shared" si="310"/>
        <v>5390.85</v>
      </c>
      <c r="Q1833" s="3">
        <v>1.13304</v>
      </c>
      <c r="R1833" s="18">
        <f t="shared" si="311"/>
        <v>11330.4</v>
      </c>
      <c r="S1833" s="1">
        <v>-5.8100000000000001E-3</v>
      </c>
      <c r="T1833" s="1">
        <v>-4.13E-3</v>
      </c>
      <c r="U1833" s="4">
        <v>4.3909099999999999</v>
      </c>
      <c r="V1833" s="19">
        <f t="shared" si="314"/>
        <v>43909.1</v>
      </c>
      <c r="W1833" s="1">
        <v>1.7614999999999999E-2</v>
      </c>
      <c r="X1833" s="1">
        <v>-2.4000000000000001E-4</v>
      </c>
      <c r="Y1833" s="5">
        <v>-2.96E-3</v>
      </c>
      <c r="AA1833" s="1">
        <v>33.272100000000002</v>
      </c>
      <c r="AB1833" s="1">
        <v>60.256300000000003</v>
      </c>
      <c r="AC1833" s="6">
        <v>-4.7600000000000003E-3</v>
      </c>
      <c r="AD1833" s="21">
        <f t="shared" si="312"/>
        <v>-47.6</v>
      </c>
      <c r="AE1833" s="1">
        <v>9.6769999999999998E-3</v>
      </c>
      <c r="AF1833" s="1">
        <v>6.2870000000000001E-3</v>
      </c>
      <c r="AG1833" s="1">
        <v>7.025E-3</v>
      </c>
      <c r="AH1833" s="1">
        <v>1.2369E-2</v>
      </c>
      <c r="AI1833" s="1">
        <v>0</v>
      </c>
      <c r="AJ1833" s="1">
        <v>0</v>
      </c>
      <c r="AK1833" s="1">
        <v>99.786000000000001</v>
      </c>
      <c r="AL1833">
        <v>2.6161E-2</v>
      </c>
      <c r="AM1833">
        <v>3.4320000000000002E-3</v>
      </c>
      <c r="AN1833">
        <v>1.745E-2</v>
      </c>
      <c r="AO1833">
        <v>-2.81E-3</v>
      </c>
      <c r="AP1833" s="7">
        <v>0.41220400000000001</v>
      </c>
      <c r="AQ1833">
        <v>0.48980299999999999</v>
      </c>
      <c r="AR1833">
        <v>-3.5799999999999998E-3</v>
      </c>
      <c r="AS1833">
        <v>-2.6800000000000001E-3</v>
      </c>
      <c r="AT1833">
        <v>3.8203</v>
      </c>
      <c r="AU1833">
        <f t="shared" si="313"/>
        <v>4.3101029999999998</v>
      </c>
      <c r="AV1833">
        <v>1.4522999999999999E-2</v>
      </c>
      <c r="AW1833">
        <v>-2.1000000000000001E-4</v>
      </c>
      <c r="AX1833" s="8">
        <v>-2.0699999999999998E-3</v>
      </c>
      <c r="AY1833">
        <v>50.420299999999997</v>
      </c>
      <c r="AZ1833">
        <v>44.788499999999999</v>
      </c>
      <c r="BA1833" s="9">
        <v>-3.1800000000000001E-3</v>
      </c>
      <c r="BC1833">
        <v>1.3263E-2</v>
      </c>
      <c r="BD1833">
        <v>2.5739999999999999E-3</v>
      </c>
      <c r="BE1833">
        <v>2.9729999999999999E-3</v>
      </c>
      <c r="BF1833">
        <v>2.996E-3</v>
      </c>
      <c r="BG1833">
        <v>0</v>
      </c>
      <c r="BH1833">
        <v>0</v>
      </c>
      <c r="BI1833" s="22"/>
    </row>
    <row r="1834" spans="1:61" x14ac:dyDescent="0.25">
      <c r="A1834" t="s">
        <v>293</v>
      </c>
      <c r="B1834" t="s">
        <v>294</v>
      </c>
      <c r="C1834">
        <v>8</v>
      </c>
      <c r="D1834">
        <v>132</v>
      </c>
      <c r="E1834">
        <v>40</v>
      </c>
      <c r="F1834">
        <v>20</v>
      </c>
      <c r="G1834">
        <v>100</v>
      </c>
      <c r="H1834">
        <v>3</v>
      </c>
      <c r="I1834">
        <v>965</v>
      </c>
      <c r="J1834">
        <v>8</v>
      </c>
      <c r="K1834" s="1">
        <v>0.17827299999999999</v>
      </c>
      <c r="L1834" s="1">
        <v>6.1405000000000001E-2</v>
      </c>
      <c r="M1834" s="1">
        <v>0.13825399999999999</v>
      </c>
      <c r="N1834" s="1">
        <v>9.990000000000001E-4</v>
      </c>
      <c r="O1834" s="2">
        <v>0.16604099999999999</v>
      </c>
      <c r="P1834" s="17">
        <f t="shared" si="310"/>
        <v>1660.4099999999999</v>
      </c>
      <c r="Q1834" s="3">
        <v>0.94132000000000005</v>
      </c>
      <c r="R1834" s="18">
        <f t="shared" si="311"/>
        <v>9413.2000000000007</v>
      </c>
      <c r="S1834" s="1">
        <v>1.1689999999999999E-3</v>
      </c>
      <c r="T1834" s="1">
        <v>2.0962000000000001E-2</v>
      </c>
      <c r="U1834" s="4">
        <v>3.90964</v>
      </c>
      <c r="V1834" s="19">
        <f t="shared" si="314"/>
        <v>39096.400000000001</v>
      </c>
      <c r="W1834" s="1">
        <v>1.0607999999999999E-2</v>
      </c>
      <c r="X1834" s="1">
        <v>2.1559999999999999E-3</v>
      </c>
      <c r="Y1834" s="5">
        <v>-4.0000000000000001E-3</v>
      </c>
      <c r="AA1834" s="1">
        <v>33.515300000000003</v>
      </c>
      <c r="AB1834" s="1">
        <v>61.276699999999998</v>
      </c>
      <c r="AC1834" s="6">
        <v>1.7484E-2</v>
      </c>
      <c r="AD1834" s="21">
        <f t="shared" si="312"/>
        <v>174.84</v>
      </c>
      <c r="AE1834" s="1">
        <v>0.16133800000000001</v>
      </c>
      <c r="AF1834" s="1">
        <v>8.1890000000000001E-3</v>
      </c>
      <c r="AG1834" s="1">
        <v>1.5914000000000001E-2</v>
      </c>
      <c r="AH1834" s="1">
        <v>1.8699E-2</v>
      </c>
      <c r="AI1834" s="1">
        <v>0</v>
      </c>
      <c r="AJ1834" s="1">
        <v>0</v>
      </c>
      <c r="AK1834" s="1">
        <v>100.441</v>
      </c>
      <c r="AL1834">
        <v>4.1530999999999998E-2</v>
      </c>
      <c r="AM1834">
        <v>2.7477000000000001E-2</v>
      </c>
      <c r="AN1834">
        <v>5.4810999999999999E-2</v>
      </c>
      <c r="AO1834">
        <v>8.2100000000000001E-4</v>
      </c>
      <c r="AP1834" s="7">
        <v>0.12612000000000001</v>
      </c>
      <c r="AQ1834">
        <v>0.40423100000000001</v>
      </c>
      <c r="AR1834">
        <v>7.1400000000000001E-4</v>
      </c>
      <c r="AS1834">
        <v>1.3505E-2</v>
      </c>
      <c r="AT1834">
        <v>3.3790499999999999</v>
      </c>
      <c r="AU1834">
        <f t="shared" si="313"/>
        <v>3.7832809999999997</v>
      </c>
      <c r="AV1834">
        <v>8.6890000000000005E-3</v>
      </c>
      <c r="AW1834">
        <v>1.8940000000000001E-3</v>
      </c>
      <c r="AX1834" s="8">
        <v>-2.7699999999999999E-3</v>
      </c>
      <c r="AY1834">
        <v>50.4527</v>
      </c>
      <c r="AZ1834">
        <v>45.2455</v>
      </c>
      <c r="BA1834" s="9">
        <v>1.1625999999999999E-2</v>
      </c>
      <c r="BC1834">
        <v>0.21965499999999999</v>
      </c>
      <c r="BD1834">
        <v>3.3300000000000001E-3</v>
      </c>
      <c r="BE1834">
        <v>6.6899999999999998E-3</v>
      </c>
      <c r="BF1834">
        <v>4.4990000000000004E-3</v>
      </c>
      <c r="BG1834">
        <v>0</v>
      </c>
      <c r="BH1834">
        <v>0</v>
      </c>
      <c r="BI1834" s="22"/>
    </row>
    <row r="1835" spans="1:61" x14ac:dyDescent="0.25">
      <c r="A1835" t="s">
        <v>293</v>
      </c>
      <c r="B1835" t="s">
        <v>294</v>
      </c>
      <c r="C1835">
        <v>9</v>
      </c>
      <c r="D1835">
        <v>132</v>
      </c>
      <c r="E1835">
        <v>40</v>
      </c>
      <c r="F1835">
        <v>20</v>
      </c>
      <c r="G1835">
        <v>100</v>
      </c>
      <c r="H1835">
        <v>3</v>
      </c>
      <c r="I1835">
        <v>966</v>
      </c>
      <c r="J1835">
        <v>9</v>
      </c>
      <c r="K1835" s="1">
        <v>0.18762400000000001</v>
      </c>
      <c r="L1835" s="1">
        <v>4.8496999999999998E-2</v>
      </c>
      <c r="M1835" s="1">
        <v>9.3237E-2</v>
      </c>
      <c r="N1835" s="1">
        <v>-5.0099999999999997E-3</v>
      </c>
      <c r="O1835" s="2">
        <v>0.33603</v>
      </c>
      <c r="P1835" s="17">
        <f t="shared" si="310"/>
        <v>3360.2999999999997</v>
      </c>
      <c r="Q1835" s="3">
        <v>1.1416999999999999</v>
      </c>
      <c r="R1835" s="18">
        <f t="shared" si="311"/>
        <v>11417</v>
      </c>
      <c r="S1835" s="1">
        <v>4.6600000000000001E-3</v>
      </c>
      <c r="T1835" s="1">
        <v>1.2515E-2</v>
      </c>
      <c r="U1835" s="4">
        <v>4.54427</v>
      </c>
      <c r="V1835" s="19">
        <f t="shared" si="314"/>
        <v>45442.7</v>
      </c>
      <c r="W1835" s="1">
        <v>2.0132000000000001E-2</v>
      </c>
      <c r="X1835" s="1">
        <v>1.6659999999999999E-3</v>
      </c>
      <c r="Y1835" s="5">
        <v>-4.5399999999999998E-3</v>
      </c>
      <c r="AA1835" s="1">
        <v>33.442900000000002</v>
      </c>
      <c r="AB1835" s="1">
        <v>60.030700000000003</v>
      </c>
      <c r="AC1835" s="6">
        <v>1.341E-2</v>
      </c>
      <c r="AD1835" s="21">
        <f t="shared" si="312"/>
        <v>134.1</v>
      </c>
      <c r="AE1835" s="1">
        <v>6.5623000000000001E-2</v>
      </c>
      <c r="AF1835" s="1">
        <v>6.5360000000000001E-3</v>
      </c>
      <c r="AG1835" s="1">
        <v>1.9637000000000002E-2</v>
      </c>
      <c r="AH1835" s="1">
        <v>2.6433000000000002E-2</v>
      </c>
      <c r="AI1835" s="1">
        <v>0</v>
      </c>
      <c r="AJ1835" s="1">
        <v>0</v>
      </c>
      <c r="AK1835" s="1">
        <v>99.986000000000004</v>
      </c>
      <c r="AL1835">
        <v>4.3893000000000001E-2</v>
      </c>
      <c r="AM1835">
        <v>2.1791999999999999E-2</v>
      </c>
      <c r="AN1835">
        <v>3.7118999999999999E-2</v>
      </c>
      <c r="AO1835">
        <v>-4.1399999999999996E-3</v>
      </c>
      <c r="AP1835" s="7">
        <v>0.25631199999999998</v>
      </c>
      <c r="AQ1835">
        <v>0.49233900000000003</v>
      </c>
      <c r="AR1835">
        <v>2.8609999999999998E-3</v>
      </c>
      <c r="AS1835">
        <v>8.0960000000000008E-3</v>
      </c>
      <c r="AT1835">
        <v>3.9440599999999999</v>
      </c>
      <c r="AU1835">
        <f t="shared" si="313"/>
        <v>4.4363989999999998</v>
      </c>
      <c r="AV1835">
        <v>1.6558E-2</v>
      </c>
      <c r="AW1835">
        <v>1.47E-3</v>
      </c>
      <c r="AX1835" s="8">
        <v>-3.16E-3</v>
      </c>
      <c r="AY1835">
        <v>50.555100000000003</v>
      </c>
      <c r="AZ1835">
        <v>44.511600000000001</v>
      </c>
      <c r="BA1835" s="9">
        <v>8.9540000000000002E-3</v>
      </c>
      <c r="BC1835">
        <v>8.9718999999999993E-2</v>
      </c>
      <c r="BD1835">
        <v>2.6689999999999999E-3</v>
      </c>
      <c r="BE1835">
        <v>8.2889999999999995E-3</v>
      </c>
      <c r="BF1835">
        <v>6.3870000000000003E-3</v>
      </c>
      <c r="BG1835">
        <v>0</v>
      </c>
      <c r="BH1835">
        <v>0</v>
      </c>
      <c r="BI1835" s="22"/>
    </row>
    <row r="1836" spans="1:61" x14ac:dyDescent="0.25">
      <c r="A1836" t="s">
        <v>293</v>
      </c>
      <c r="B1836" t="s">
        <v>294</v>
      </c>
      <c r="C1836">
        <v>10</v>
      </c>
      <c r="D1836">
        <v>132</v>
      </c>
      <c r="E1836">
        <v>40</v>
      </c>
      <c r="F1836">
        <v>20</v>
      </c>
      <c r="G1836">
        <v>100</v>
      </c>
      <c r="H1836">
        <v>3</v>
      </c>
      <c r="I1836">
        <v>967</v>
      </c>
      <c r="J1836">
        <v>10</v>
      </c>
      <c r="K1836" s="1">
        <v>0.23557</v>
      </c>
      <c r="L1836" s="1">
        <v>3.7721999999999999E-2</v>
      </c>
      <c r="M1836" s="1">
        <v>9.3135999999999997E-2</v>
      </c>
      <c r="N1836" s="1">
        <v>-2.2000000000000001E-4</v>
      </c>
      <c r="O1836" s="2">
        <v>0.19991500000000001</v>
      </c>
      <c r="P1836" s="17">
        <f t="shared" si="310"/>
        <v>1999.15</v>
      </c>
      <c r="Q1836" s="3">
        <v>0.974634</v>
      </c>
      <c r="R1836" s="18">
        <f t="shared" si="311"/>
        <v>9746.34</v>
      </c>
      <c r="S1836" s="1">
        <v>4.7710000000000001E-3</v>
      </c>
      <c r="T1836" s="1">
        <v>1.4029E-2</v>
      </c>
      <c r="U1836" s="4">
        <v>4.58866</v>
      </c>
      <c r="V1836" s="19">
        <f t="shared" si="314"/>
        <v>45886.6</v>
      </c>
      <c r="W1836" s="1">
        <v>1.949E-2</v>
      </c>
      <c r="X1836" s="1">
        <v>4.8999999999999998E-3</v>
      </c>
      <c r="Y1836" s="5">
        <v>-3.2599999999999999E-3</v>
      </c>
      <c r="AA1836" s="1">
        <v>33.428699999999999</v>
      </c>
      <c r="AB1836" s="1">
        <v>60.453600000000002</v>
      </c>
      <c r="AC1836" s="6">
        <v>1.1206000000000001E-2</v>
      </c>
      <c r="AD1836" s="21">
        <f t="shared" si="312"/>
        <v>112.06</v>
      </c>
      <c r="AE1836" s="1">
        <v>5.1658999999999997E-2</v>
      </c>
      <c r="AF1836" s="1">
        <v>2.5630000000000002E-3</v>
      </c>
      <c r="AG1836" s="1">
        <v>2.2657E-2</v>
      </c>
      <c r="AH1836" s="1">
        <v>-4.1770000000000002E-2</v>
      </c>
      <c r="AI1836" s="1">
        <v>0</v>
      </c>
      <c r="AJ1836" s="1">
        <v>0</v>
      </c>
      <c r="AK1836" s="1">
        <v>100.098</v>
      </c>
      <c r="AL1836">
        <v>5.5037000000000003E-2</v>
      </c>
      <c r="AM1836">
        <v>1.6927999999999999E-2</v>
      </c>
      <c r="AN1836">
        <v>3.703E-2</v>
      </c>
      <c r="AO1836">
        <v>-1.8000000000000001E-4</v>
      </c>
      <c r="AP1836" s="7">
        <v>0.15228700000000001</v>
      </c>
      <c r="AQ1836">
        <v>0.41974099999999998</v>
      </c>
      <c r="AR1836">
        <v>2.9250000000000001E-3</v>
      </c>
      <c r="AS1836">
        <v>9.0639999999999991E-3</v>
      </c>
      <c r="AT1836">
        <v>3.9773399999999999</v>
      </c>
      <c r="AU1836">
        <f t="shared" si="313"/>
        <v>4.397081</v>
      </c>
      <c r="AV1836">
        <v>1.6008000000000001E-2</v>
      </c>
      <c r="AW1836">
        <v>4.3179999999999998E-3</v>
      </c>
      <c r="AX1836" s="8">
        <v>-2.2599999999999999E-3</v>
      </c>
      <c r="AY1836">
        <v>50.467100000000002</v>
      </c>
      <c r="AZ1836">
        <v>44.766199999999998</v>
      </c>
      <c r="BA1836" s="9">
        <v>7.4729999999999996E-3</v>
      </c>
      <c r="BC1836">
        <v>7.0533999999999999E-2</v>
      </c>
      <c r="BD1836">
        <v>1.0449999999999999E-3</v>
      </c>
      <c r="BE1836">
        <v>9.5519999999999997E-3</v>
      </c>
      <c r="BF1836">
        <v>-1.008E-2</v>
      </c>
      <c r="BG1836">
        <v>0</v>
      </c>
      <c r="BH1836">
        <v>0</v>
      </c>
      <c r="BI1836" s="22"/>
    </row>
    <row r="1837" spans="1:61" x14ac:dyDescent="0.25">
      <c r="A1837" t="s">
        <v>293</v>
      </c>
      <c r="B1837" t="s">
        <v>294</v>
      </c>
      <c r="C1837">
        <v>11</v>
      </c>
      <c r="D1837">
        <v>132</v>
      </c>
      <c r="E1837">
        <v>40</v>
      </c>
      <c r="F1837">
        <v>20</v>
      </c>
      <c r="G1837">
        <v>100</v>
      </c>
      <c r="H1837">
        <v>3</v>
      </c>
      <c r="I1837">
        <v>968</v>
      </c>
      <c r="J1837">
        <v>11</v>
      </c>
      <c r="K1837" s="1">
        <v>4.6788000000000003E-2</v>
      </c>
      <c r="L1837" s="1">
        <v>1.7104999999999999E-2</v>
      </c>
      <c r="M1837" s="1">
        <v>-2.31E-3</v>
      </c>
      <c r="N1837" s="1">
        <v>-5.0000000000000001E-3</v>
      </c>
      <c r="O1837" s="2">
        <v>3.1785000000000001E-2</v>
      </c>
      <c r="P1837" s="17">
        <f t="shared" si="310"/>
        <v>317.85000000000002</v>
      </c>
      <c r="Q1837" s="3">
        <v>0.84426999999999996</v>
      </c>
      <c r="R1837" s="18">
        <f t="shared" si="311"/>
        <v>8442.6999999999989</v>
      </c>
      <c r="S1837" s="1">
        <v>-1.39E-3</v>
      </c>
      <c r="T1837" s="1">
        <v>-5.6100000000000004E-3</v>
      </c>
      <c r="U1837" s="4">
        <v>2.9157500000000001</v>
      </c>
      <c r="V1837" s="19">
        <f t="shared" si="314"/>
        <v>29157.5</v>
      </c>
      <c r="W1837" s="1">
        <v>1.1089E-2</v>
      </c>
      <c r="X1837" s="1">
        <v>5.3200000000000003E-4</v>
      </c>
      <c r="Y1837" s="5">
        <v>-8.4600000000000005E-3</v>
      </c>
      <c r="AA1837" s="1">
        <v>33.1569</v>
      </c>
      <c r="AB1837" s="1">
        <v>62.857999999999997</v>
      </c>
      <c r="AC1837" s="6">
        <v>1.0200000000000001E-3</v>
      </c>
      <c r="AD1837" s="21">
        <f t="shared" si="312"/>
        <v>10.200000000000001</v>
      </c>
      <c r="AE1837" s="1">
        <v>-7.5000000000000002E-4</v>
      </c>
      <c r="AF1837" s="1">
        <v>5.7609999999999996E-3</v>
      </c>
      <c r="AG1837" s="1">
        <v>1.8433999999999999E-2</v>
      </c>
      <c r="AH1837" s="1">
        <v>-5.3170000000000002E-2</v>
      </c>
      <c r="AI1837" s="1">
        <v>0</v>
      </c>
      <c r="AJ1837" s="1">
        <v>0</v>
      </c>
      <c r="AK1837" s="1">
        <v>99.830799999999996</v>
      </c>
      <c r="AL1837">
        <v>1.0983E-2</v>
      </c>
      <c r="AM1837">
        <v>7.7130000000000002E-3</v>
      </c>
      <c r="AN1837">
        <v>-9.2000000000000003E-4</v>
      </c>
      <c r="AO1837">
        <v>-4.1399999999999996E-3</v>
      </c>
      <c r="AP1837" s="7">
        <v>2.4327000000000001E-2</v>
      </c>
      <c r="AQ1837">
        <v>0.36532100000000001</v>
      </c>
      <c r="AR1837">
        <v>-8.5999999999999998E-4</v>
      </c>
      <c r="AS1837">
        <v>-3.64E-3</v>
      </c>
      <c r="AT1837">
        <v>2.5392800000000002</v>
      </c>
      <c r="AU1837">
        <f t="shared" si="313"/>
        <v>2.9046010000000004</v>
      </c>
      <c r="AV1837">
        <v>9.1509999999999994E-3</v>
      </c>
      <c r="AW1837">
        <v>4.7100000000000001E-4</v>
      </c>
      <c r="AX1837" s="8">
        <v>-5.8999999999999999E-3</v>
      </c>
      <c r="AY1837">
        <v>50.293999999999997</v>
      </c>
      <c r="AZ1837">
        <v>46.767299999999999</v>
      </c>
      <c r="BA1837" s="9">
        <v>6.8300000000000001E-4</v>
      </c>
      <c r="BC1837">
        <v>-1.0300000000000001E-3</v>
      </c>
      <c r="BD1837">
        <v>2.3609999999999998E-3</v>
      </c>
      <c r="BE1837">
        <v>7.809E-3</v>
      </c>
      <c r="BF1837">
        <v>-1.289E-2</v>
      </c>
      <c r="BG1837">
        <v>0</v>
      </c>
      <c r="BH1837">
        <v>0</v>
      </c>
      <c r="BI1837" s="22"/>
    </row>
    <row r="1838" spans="1:61" x14ac:dyDescent="0.25">
      <c r="A1838" t="s">
        <v>293</v>
      </c>
      <c r="B1838" t="s">
        <v>294</v>
      </c>
      <c r="C1838">
        <v>12</v>
      </c>
      <c r="D1838">
        <v>132</v>
      </c>
      <c r="E1838">
        <v>40</v>
      </c>
      <c r="F1838">
        <v>20</v>
      </c>
      <c r="G1838">
        <v>100</v>
      </c>
      <c r="H1838">
        <v>3</v>
      </c>
      <c r="I1838">
        <v>969</v>
      </c>
      <c r="J1838">
        <v>12</v>
      </c>
      <c r="K1838" s="1">
        <v>4.2738999999999999E-2</v>
      </c>
      <c r="L1838" s="1">
        <v>3.3835999999999998E-2</v>
      </c>
      <c r="M1838" s="1">
        <v>1.9664000000000001E-2</v>
      </c>
      <c r="N1838" s="1">
        <v>-3.2699999999999999E-3</v>
      </c>
      <c r="O1838" s="2">
        <v>0.137734</v>
      </c>
      <c r="P1838" s="17">
        <f t="shared" si="310"/>
        <v>1377.34</v>
      </c>
      <c r="Q1838" s="3">
        <v>0.91647199999999995</v>
      </c>
      <c r="R1838" s="18">
        <f t="shared" si="311"/>
        <v>9164.7199999999993</v>
      </c>
      <c r="S1838" s="1">
        <v>5.0439999999999999E-3</v>
      </c>
      <c r="T1838" s="1">
        <v>6.3410000000000003E-3</v>
      </c>
      <c r="U1838" s="4">
        <v>3.4299200000000001</v>
      </c>
      <c r="V1838" s="19">
        <f t="shared" si="314"/>
        <v>34299.200000000004</v>
      </c>
      <c r="W1838" s="1">
        <v>1.1408E-2</v>
      </c>
      <c r="X1838" s="1">
        <v>3.5869999999999999E-3</v>
      </c>
      <c r="Y1838" s="5">
        <v>-3.48E-3</v>
      </c>
      <c r="AA1838" s="1">
        <v>33.275199999999998</v>
      </c>
      <c r="AB1838" s="1">
        <v>62.1569</v>
      </c>
      <c r="AC1838" s="6">
        <v>2.9308000000000001E-2</v>
      </c>
      <c r="AD1838" s="21">
        <f t="shared" si="312"/>
        <v>293.08</v>
      </c>
      <c r="AE1838" s="1">
        <v>0.18140700000000001</v>
      </c>
      <c r="AF1838" s="1">
        <v>1.4333E-2</v>
      </c>
      <c r="AG1838" s="1">
        <v>2.5121999999999998E-2</v>
      </c>
      <c r="AH1838" s="1">
        <v>-2.375E-2</v>
      </c>
      <c r="AI1838" s="1">
        <v>0</v>
      </c>
      <c r="AJ1838" s="1">
        <v>0</v>
      </c>
      <c r="AK1838" s="1">
        <v>100.259</v>
      </c>
      <c r="AL1838">
        <v>9.979E-3</v>
      </c>
      <c r="AM1838">
        <v>1.5174999999999999E-2</v>
      </c>
      <c r="AN1838">
        <v>7.8130000000000005E-3</v>
      </c>
      <c r="AO1838">
        <v>-2.6900000000000001E-3</v>
      </c>
      <c r="AP1838" s="7">
        <v>0.104856</v>
      </c>
      <c r="AQ1838">
        <v>0.394453</v>
      </c>
      <c r="AR1838">
        <v>3.0899999999999999E-3</v>
      </c>
      <c r="AS1838">
        <v>4.0940000000000004E-3</v>
      </c>
      <c r="AT1838">
        <v>2.9711599999999998</v>
      </c>
      <c r="AU1838">
        <f t="shared" si="313"/>
        <v>3.3656129999999997</v>
      </c>
      <c r="AV1838">
        <v>9.3640000000000008E-3</v>
      </c>
      <c r="AW1838">
        <v>3.1589999999999999E-3</v>
      </c>
      <c r="AX1838" s="8">
        <v>-2.4099999999999998E-3</v>
      </c>
      <c r="AY1838">
        <v>50.204700000000003</v>
      </c>
      <c r="AZ1838">
        <v>45.999499999999998</v>
      </c>
      <c r="BA1838" s="9">
        <v>1.9532000000000001E-2</v>
      </c>
      <c r="BC1838">
        <v>0.24753900000000001</v>
      </c>
      <c r="BD1838">
        <v>5.842E-3</v>
      </c>
      <c r="BE1838">
        <v>1.0585000000000001E-2</v>
      </c>
      <c r="BF1838">
        <v>-5.7299999999999999E-3</v>
      </c>
      <c r="BG1838">
        <v>0</v>
      </c>
      <c r="BH1838">
        <v>0</v>
      </c>
      <c r="BI1838" s="22"/>
    </row>
    <row r="1839" spans="1:61" x14ac:dyDescent="0.25">
      <c r="A1839" s="23" t="s">
        <v>293</v>
      </c>
      <c r="B1839" s="23" t="s">
        <v>294</v>
      </c>
      <c r="C1839" s="23">
        <v>13</v>
      </c>
      <c r="D1839" s="23">
        <v>132</v>
      </c>
      <c r="E1839" s="23">
        <v>40</v>
      </c>
      <c r="F1839" s="23">
        <v>20</v>
      </c>
      <c r="G1839" s="23">
        <v>100</v>
      </c>
      <c r="H1839" s="23">
        <v>3</v>
      </c>
      <c r="I1839" s="23">
        <v>970</v>
      </c>
      <c r="J1839" s="23">
        <v>13</v>
      </c>
      <c r="K1839" s="24">
        <v>0.108725</v>
      </c>
      <c r="L1839" s="24">
        <v>4.7757000000000001E-2</v>
      </c>
      <c r="M1839" s="24">
        <v>2.2124000000000001E-2</v>
      </c>
      <c r="N1839" s="24">
        <v>-4.3400000000000001E-3</v>
      </c>
      <c r="O1839" s="25">
        <v>0.22647200000000001</v>
      </c>
      <c r="P1839" s="17">
        <f t="shared" si="310"/>
        <v>2264.7200000000003</v>
      </c>
      <c r="Q1839" s="26">
        <v>1.0670599999999999</v>
      </c>
      <c r="R1839" s="18">
        <f t="shared" si="311"/>
        <v>10670.599999999999</v>
      </c>
      <c r="S1839" s="24">
        <v>8.9200000000000008E-3</v>
      </c>
      <c r="T1839" s="24">
        <v>1.0904E-2</v>
      </c>
      <c r="U1839" s="27">
        <v>4.0334099999999999</v>
      </c>
      <c r="V1839" s="19">
        <f t="shared" si="314"/>
        <v>40334.1</v>
      </c>
      <c r="W1839" s="24">
        <v>1.6324999999999999E-2</v>
      </c>
      <c r="X1839" s="24">
        <v>2.3909999999999999E-3</v>
      </c>
      <c r="Y1839" s="28">
        <v>-6.1900000000000002E-3</v>
      </c>
      <c r="Z1839" s="28"/>
      <c r="AA1839" s="24">
        <v>34.04</v>
      </c>
      <c r="AB1839" s="24">
        <v>60.815199999999997</v>
      </c>
      <c r="AC1839" s="29">
        <v>1.5006E-2</v>
      </c>
      <c r="AD1839" s="21">
        <f t="shared" si="312"/>
        <v>150.06</v>
      </c>
      <c r="AE1839" s="24">
        <v>2.1711999999999999E-2</v>
      </c>
      <c r="AF1839" s="24">
        <v>2.1583999999999999E-2</v>
      </c>
      <c r="AG1839" s="24">
        <v>1.7191999999999999E-2</v>
      </c>
      <c r="AH1839" s="24">
        <v>8.2539999999999992E-3</v>
      </c>
      <c r="AI1839" s="24">
        <v>0</v>
      </c>
      <c r="AJ1839" s="24">
        <v>0</v>
      </c>
      <c r="AK1839" s="24">
        <v>100.473</v>
      </c>
      <c r="AL1839" s="23">
        <v>2.5229000000000001E-2</v>
      </c>
      <c r="AM1839" s="23">
        <v>2.1285999999999999E-2</v>
      </c>
      <c r="AN1839" s="23">
        <v>8.7360000000000007E-3</v>
      </c>
      <c r="AO1839" s="23">
        <v>-3.5599999999999998E-3</v>
      </c>
      <c r="AP1839" s="30">
        <v>0.171343</v>
      </c>
      <c r="AQ1839" s="23">
        <v>0.45641799999999999</v>
      </c>
      <c r="AR1839" s="23">
        <v>5.4310000000000001E-3</v>
      </c>
      <c r="AS1839" s="23">
        <v>6.9969999999999997E-3</v>
      </c>
      <c r="AT1839" s="23">
        <v>3.4722599999999999</v>
      </c>
      <c r="AU1839">
        <f t="shared" si="313"/>
        <v>3.9286779999999997</v>
      </c>
      <c r="AV1839" s="23">
        <v>1.3318E-2</v>
      </c>
      <c r="AW1839" s="23">
        <v>2.0929999999999998E-3</v>
      </c>
      <c r="AX1839" s="31">
        <v>-4.2700000000000004E-3</v>
      </c>
      <c r="AY1839" s="23">
        <v>51.04</v>
      </c>
      <c r="AZ1839" s="23">
        <v>44.727400000000003</v>
      </c>
      <c r="BA1839" s="32">
        <v>9.9389999999999999E-3</v>
      </c>
      <c r="BB1839" s="82"/>
      <c r="BC1839" s="23">
        <v>2.9443E-2</v>
      </c>
      <c r="BD1839" s="23">
        <v>8.7430000000000008E-3</v>
      </c>
      <c r="BE1839" s="23">
        <v>7.1980000000000004E-3</v>
      </c>
      <c r="BF1839" s="23">
        <v>1.9780000000000002E-3</v>
      </c>
      <c r="BG1839" s="23">
        <v>0</v>
      </c>
      <c r="BH1839" s="23">
        <v>0</v>
      </c>
      <c r="BI1839" s="22"/>
    </row>
    <row r="1840" spans="1:61" x14ac:dyDescent="0.25">
      <c r="A1840" t="s">
        <v>295</v>
      </c>
      <c r="B1840" t="s">
        <v>294</v>
      </c>
      <c r="C1840">
        <v>1</v>
      </c>
      <c r="D1840">
        <v>133</v>
      </c>
      <c r="E1840">
        <v>40</v>
      </c>
      <c r="F1840">
        <v>20</v>
      </c>
      <c r="G1840">
        <v>100</v>
      </c>
      <c r="H1840">
        <v>3</v>
      </c>
      <c r="I1840">
        <v>971</v>
      </c>
      <c r="J1840">
        <v>1</v>
      </c>
      <c r="K1840" s="1">
        <v>0.14902599999999999</v>
      </c>
      <c r="L1840" s="1">
        <v>3.1274999999999997E-2</v>
      </c>
      <c r="M1840" s="1">
        <v>4.5560000000000003E-2</v>
      </c>
      <c r="N1840" s="1">
        <v>3.6819999999999999E-3</v>
      </c>
      <c r="O1840" s="2">
        <v>0.17712900000000001</v>
      </c>
      <c r="P1840" s="17">
        <f t="shared" si="310"/>
        <v>1771.2900000000002</v>
      </c>
      <c r="Q1840" s="3">
        <v>0.90029400000000004</v>
      </c>
      <c r="R1840" s="18">
        <f t="shared" si="311"/>
        <v>9002.94</v>
      </c>
      <c r="S1840" s="1">
        <v>-4.9399999999999999E-3</v>
      </c>
      <c r="T1840" s="1">
        <v>3.0179999999999998E-2</v>
      </c>
      <c r="U1840" s="4">
        <v>3.7170200000000002</v>
      </c>
      <c r="V1840" s="19">
        <f t="shared" si="314"/>
        <v>37170.200000000004</v>
      </c>
      <c r="W1840" s="1">
        <v>1.3009E-2</v>
      </c>
      <c r="X1840" s="1">
        <v>1.072E-3</v>
      </c>
      <c r="Y1840" s="5">
        <v>5.5000000000000002E-5</v>
      </c>
      <c r="AA1840" s="1">
        <v>33.425600000000003</v>
      </c>
      <c r="AB1840" s="1">
        <v>61.1907</v>
      </c>
      <c r="AC1840" s="6">
        <v>2.0091999999999999E-2</v>
      </c>
      <c r="AD1840" s="21">
        <f t="shared" si="312"/>
        <v>200.92</v>
      </c>
      <c r="AE1840" s="1">
        <v>0.17249100000000001</v>
      </c>
      <c r="AF1840" s="1">
        <v>2.4271000000000001E-2</v>
      </c>
      <c r="AG1840" s="1">
        <v>1.4112E-2</v>
      </c>
      <c r="AH1840" s="1">
        <v>-1.804E-2</v>
      </c>
      <c r="AI1840" s="1">
        <v>0</v>
      </c>
      <c r="AJ1840" s="1">
        <v>0</v>
      </c>
      <c r="AK1840" s="1">
        <v>99.892600000000002</v>
      </c>
      <c r="AL1840">
        <v>3.4860000000000002E-2</v>
      </c>
      <c r="AM1840">
        <v>1.4052E-2</v>
      </c>
      <c r="AN1840">
        <v>1.8135999999999999E-2</v>
      </c>
      <c r="AO1840">
        <v>3.039E-3</v>
      </c>
      <c r="AP1840" s="7">
        <v>0.13509499999999999</v>
      </c>
      <c r="AQ1840">
        <v>0.38820199999999999</v>
      </c>
      <c r="AR1840">
        <v>-3.0300000000000001E-3</v>
      </c>
      <c r="AS1840">
        <v>1.9522999999999999E-2</v>
      </c>
      <c r="AT1840">
        <v>3.2257799999999999</v>
      </c>
      <c r="AU1840">
        <f t="shared" si="313"/>
        <v>3.613982</v>
      </c>
      <c r="AV1840">
        <v>1.0699E-2</v>
      </c>
      <c r="AW1840">
        <v>9.4600000000000001E-4</v>
      </c>
      <c r="AX1840" s="8">
        <v>3.8000000000000002E-5</v>
      </c>
      <c r="AY1840">
        <v>50.524299999999997</v>
      </c>
      <c r="AZ1840">
        <v>45.367600000000003</v>
      </c>
      <c r="BA1840" s="9">
        <v>1.3415E-2</v>
      </c>
      <c r="BC1840">
        <v>0.23580499999999999</v>
      </c>
      <c r="BD1840">
        <v>9.9109999999999997E-3</v>
      </c>
      <c r="BE1840">
        <v>5.9569999999999996E-3</v>
      </c>
      <c r="BF1840">
        <v>-4.3600000000000002E-3</v>
      </c>
      <c r="BG1840">
        <v>0</v>
      </c>
      <c r="BH1840">
        <v>0</v>
      </c>
      <c r="BI1840" s="22"/>
    </row>
    <row r="1841" spans="1:61" x14ac:dyDescent="0.25">
      <c r="A1841" t="s">
        <v>295</v>
      </c>
      <c r="B1841" t="s">
        <v>294</v>
      </c>
      <c r="C1841">
        <v>2</v>
      </c>
      <c r="D1841">
        <v>133</v>
      </c>
      <c r="E1841">
        <v>40</v>
      </c>
      <c r="F1841">
        <v>20</v>
      </c>
      <c r="G1841">
        <v>100</v>
      </c>
      <c r="H1841">
        <v>3</v>
      </c>
      <c r="I1841">
        <v>972</v>
      </c>
      <c r="J1841">
        <v>2</v>
      </c>
      <c r="K1841" s="1">
        <v>5.5334000000000001E-2</v>
      </c>
      <c r="L1841" s="1">
        <v>3.5661999999999999E-2</v>
      </c>
      <c r="M1841" s="1">
        <v>2.0027E-2</v>
      </c>
      <c r="N1841" s="1">
        <v>-1.7099999999999999E-3</v>
      </c>
      <c r="O1841" s="2">
        <v>0.16392899999999999</v>
      </c>
      <c r="P1841" s="17">
        <f t="shared" si="310"/>
        <v>1639.29</v>
      </c>
      <c r="Q1841" s="3">
        <v>0.867425</v>
      </c>
      <c r="R1841" s="18">
        <f t="shared" si="311"/>
        <v>8674.25</v>
      </c>
      <c r="S1841" s="1">
        <v>-4.3200000000000001E-3</v>
      </c>
      <c r="T1841" s="1">
        <v>3.6380000000000002E-3</v>
      </c>
      <c r="U1841" s="4">
        <v>3.9443700000000002</v>
      </c>
      <c r="V1841" s="19">
        <f t="shared" si="314"/>
        <v>39443.700000000004</v>
      </c>
      <c r="W1841" s="1">
        <v>1.7568E-2</v>
      </c>
      <c r="X1841" s="1">
        <v>-6.9999999999999994E-5</v>
      </c>
      <c r="Y1841" s="5">
        <v>-4.0699999999999998E-3</v>
      </c>
      <c r="AA1841" s="1">
        <v>33.7898</v>
      </c>
      <c r="AB1841" s="1">
        <v>61.231299999999997</v>
      </c>
      <c r="AC1841" s="6">
        <v>2.4754999999999999E-2</v>
      </c>
      <c r="AD1841" s="21">
        <f t="shared" si="312"/>
        <v>247.54999999999998</v>
      </c>
      <c r="AE1841" s="1">
        <v>8.7304999999999994E-2</v>
      </c>
      <c r="AF1841" s="1">
        <v>1.4248E-2</v>
      </c>
      <c r="AG1841" s="1">
        <v>1.2619E-2</v>
      </c>
      <c r="AH1841" s="1">
        <v>1.5839999999999999E-3</v>
      </c>
      <c r="AI1841" s="1">
        <v>0</v>
      </c>
      <c r="AJ1841" s="1">
        <v>0</v>
      </c>
      <c r="AK1841" s="1">
        <v>100.259</v>
      </c>
      <c r="AL1841">
        <v>1.2867999999999999E-2</v>
      </c>
      <c r="AM1841">
        <v>1.593E-2</v>
      </c>
      <c r="AN1841">
        <v>7.9249999999999998E-3</v>
      </c>
      <c r="AO1841">
        <v>-1.4E-3</v>
      </c>
      <c r="AP1841" s="7">
        <v>0.124296</v>
      </c>
      <c r="AQ1841">
        <v>0.37183899999999998</v>
      </c>
      <c r="AR1841">
        <v>-2.64E-3</v>
      </c>
      <c r="AS1841">
        <v>2.3400000000000001E-3</v>
      </c>
      <c r="AT1841">
        <v>3.4030399999999998</v>
      </c>
      <c r="AU1841">
        <f t="shared" si="313"/>
        <v>3.7748789999999999</v>
      </c>
      <c r="AV1841">
        <v>1.4363000000000001E-2</v>
      </c>
      <c r="AW1841">
        <v>-6.0000000000000002E-5</v>
      </c>
      <c r="AX1841" s="8">
        <v>-2.81E-3</v>
      </c>
      <c r="AY1841">
        <v>50.775799999999997</v>
      </c>
      <c r="AZ1841">
        <v>45.131900000000002</v>
      </c>
      <c r="BA1841" s="9">
        <v>1.6431999999999999E-2</v>
      </c>
      <c r="BC1841">
        <v>0.11865299999999999</v>
      </c>
      <c r="BD1841">
        <v>5.7840000000000001E-3</v>
      </c>
      <c r="BE1841">
        <v>5.2950000000000002E-3</v>
      </c>
      <c r="BF1841">
        <v>3.8099999999999999E-4</v>
      </c>
      <c r="BG1841">
        <v>0</v>
      </c>
      <c r="BH1841">
        <v>0</v>
      </c>
      <c r="BI1841" s="22"/>
    </row>
    <row r="1842" spans="1:61" x14ac:dyDescent="0.25">
      <c r="A1842" t="s">
        <v>295</v>
      </c>
      <c r="B1842" t="s">
        <v>294</v>
      </c>
      <c r="C1842">
        <v>3</v>
      </c>
      <c r="D1842">
        <v>133</v>
      </c>
      <c r="E1842">
        <v>40</v>
      </c>
      <c r="F1842">
        <v>20</v>
      </c>
      <c r="G1842">
        <v>100</v>
      </c>
      <c r="H1842">
        <v>3</v>
      </c>
      <c r="I1842">
        <v>973</v>
      </c>
      <c r="J1842">
        <v>3</v>
      </c>
      <c r="K1842" s="1">
        <v>8.1379999999999994E-2</v>
      </c>
      <c r="L1842" s="1">
        <v>2.1101999999999999E-2</v>
      </c>
      <c r="M1842" s="1">
        <v>3.4688999999999998E-2</v>
      </c>
      <c r="N1842" s="1">
        <v>-1.8699999999999999E-3</v>
      </c>
      <c r="O1842" s="2">
        <v>0.169484</v>
      </c>
      <c r="P1842" s="17">
        <f t="shared" si="310"/>
        <v>1694.84</v>
      </c>
      <c r="Q1842" s="3">
        <v>0.85326500000000005</v>
      </c>
      <c r="R1842" s="18">
        <f t="shared" si="311"/>
        <v>8532.65</v>
      </c>
      <c r="S1842" s="1">
        <v>-3.3899999999999998E-3</v>
      </c>
      <c r="T1842" s="1">
        <v>3.7239999999999999E-3</v>
      </c>
      <c r="U1842" s="4">
        <v>3.8069999999999999</v>
      </c>
      <c r="V1842" s="19">
        <f t="shared" si="314"/>
        <v>38070</v>
      </c>
      <c r="W1842" s="1">
        <v>2.1853999999999998E-2</v>
      </c>
      <c r="X1842" s="1">
        <v>-1.64E-3</v>
      </c>
      <c r="Y1842" s="5">
        <v>-4.2500000000000003E-3</v>
      </c>
      <c r="AA1842" s="1">
        <v>33.854399999999998</v>
      </c>
      <c r="AB1842" s="1">
        <v>61.581299999999999</v>
      </c>
      <c r="AC1842" s="6">
        <v>2.3185000000000001E-2</v>
      </c>
      <c r="AD1842" s="21">
        <f t="shared" si="312"/>
        <v>231.85</v>
      </c>
      <c r="AE1842" s="1">
        <v>0.13891700000000001</v>
      </c>
      <c r="AF1842" s="1">
        <v>1.5169E-2</v>
      </c>
      <c r="AG1842" s="1">
        <v>1.4491E-2</v>
      </c>
      <c r="AH1842" s="1">
        <v>-2.5530000000000001E-2</v>
      </c>
      <c r="AI1842" s="1">
        <v>0</v>
      </c>
      <c r="AJ1842" s="1">
        <v>0</v>
      </c>
      <c r="AK1842" s="1">
        <v>100.583</v>
      </c>
      <c r="AL1842">
        <v>1.8866999999999998E-2</v>
      </c>
      <c r="AM1842">
        <v>9.3970000000000008E-3</v>
      </c>
      <c r="AN1842">
        <v>1.3686E-2</v>
      </c>
      <c r="AO1842">
        <v>-1.5299999999999999E-3</v>
      </c>
      <c r="AP1842" s="7">
        <v>0.12811500000000001</v>
      </c>
      <c r="AQ1842">
        <v>0.36465199999999998</v>
      </c>
      <c r="AR1842">
        <v>-2.0600000000000002E-3</v>
      </c>
      <c r="AS1842">
        <v>2.3879999999999999E-3</v>
      </c>
      <c r="AT1842">
        <v>3.2745000000000002</v>
      </c>
      <c r="AU1842">
        <f t="shared" si="313"/>
        <v>3.6391520000000002</v>
      </c>
      <c r="AV1842">
        <v>1.7812000000000001E-2</v>
      </c>
      <c r="AW1842">
        <v>-1.4300000000000001E-3</v>
      </c>
      <c r="AX1842" s="8">
        <v>-2.9299999999999999E-3</v>
      </c>
      <c r="AY1842">
        <v>50.717599999999997</v>
      </c>
      <c r="AZ1842">
        <v>45.251300000000001</v>
      </c>
      <c r="BA1842" s="9">
        <v>1.5343000000000001E-2</v>
      </c>
      <c r="BC1842">
        <v>0.188219</v>
      </c>
      <c r="BD1842">
        <v>6.1390000000000004E-3</v>
      </c>
      <c r="BE1842">
        <v>6.0619999999999997E-3</v>
      </c>
      <c r="BF1842">
        <v>-6.11E-3</v>
      </c>
      <c r="BG1842">
        <v>0</v>
      </c>
      <c r="BH1842">
        <v>0</v>
      </c>
      <c r="BI1842" s="22"/>
    </row>
    <row r="1843" spans="1:61" x14ac:dyDescent="0.25">
      <c r="A1843" t="s">
        <v>295</v>
      </c>
      <c r="B1843" t="s">
        <v>294</v>
      </c>
      <c r="C1843">
        <v>4</v>
      </c>
      <c r="D1843">
        <v>133</v>
      </c>
      <c r="E1843">
        <v>40</v>
      </c>
      <c r="F1843">
        <v>20</v>
      </c>
      <c r="G1843">
        <v>100</v>
      </c>
      <c r="H1843">
        <v>3</v>
      </c>
      <c r="I1843">
        <v>974</v>
      </c>
      <c r="J1843">
        <v>4</v>
      </c>
      <c r="K1843" s="1">
        <v>5.8964000000000003E-2</v>
      </c>
      <c r="L1843" s="1">
        <v>2.1513000000000001E-2</v>
      </c>
      <c r="M1843" s="1">
        <v>8.1949999999999992E-3</v>
      </c>
      <c r="N1843" s="1">
        <v>-8.0999999999999996E-4</v>
      </c>
      <c r="O1843" s="2">
        <v>4.4711000000000001E-2</v>
      </c>
      <c r="P1843" s="17">
        <f t="shared" si="310"/>
        <v>447.11</v>
      </c>
      <c r="Q1843" s="3">
        <v>0.65347599999999995</v>
      </c>
      <c r="R1843" s="18">
        <f t="shared" si="311"/>
        <v>6534.7599999999993</v>
      </c>
      <c r="S1843" s="1">
        <v>1.75E-4</v>
      </c>
      <c r="T1843" s="1">
        <v>-3.3899999999999998E-3</v>
      </c>
      <c r="U1843" s="4">
        <v>2.9445199999999998</v>
      </c>
      <c r="V1843" s="19">
        <f t="shared" si="314"/>
        <v>29445.199999999997</v>
      </c>
      <c r="W1843" s="1">
        <v>1.0418E-2</v>
      </c>
      <c r="X1843" s="1">
        <v>1.802E-3</v>
      </c>
      <c r="Y1843" s="5">
        <v>5.04E-4</v>
      </c>
      <c r="AA1843" s="1">
        <v>33.668500000000002</v>
      </c>
      <c r="AB1843" s="1">
        <v>62.987099999999998</v>
      </c>
      <c r="AC1843" s="6">
        <v>5.6439999999999997E-3</v>
      </c>
      <c r="AD1843" s="21">
        <f t="shared" si="312"/>
        <v>56.44</v>
      </c>
      <c r="AE1843" s="1">
        <v>1.141E-2</v>
      </c>
      <c r="AF1843" s="1">
        <v>1.0793000000000001E-2</v>
      </c>
      <c r="AG1843" s="1">
        <v>8.9890000000000005E-3</v>
      </c>
      <c r="AH1843" s="1">
        <v>9.8600000000000007E-3</v>
      </c>
      <c r="AI1843" s="1">
        <v>0</v>
      </c>
      <c r="AJ1843" s="1">
        <v>0</v>
      </c>
      <c r="AK1843" s="1">
        <v>100.44199999999999</v>
      </c>
      <c r="AL1843">
        <v>1.3721000000000001E-2</v>
      </c>
      <c r="AM1843">
        <v>9.6150000000000003E-3</v>
      </c>
      <c r="AN1843">
        <v>3.2450000000000001E-3</v>
      </c>
      <c r="AO1843">
        <v>-6.6E-4</v>
      </c>
      <c r="AP1843" s="7">
        <v>3.3923000000000002E-2</v>
      </c>
      <c r="AQ1843">
        <v>0.28029900000000002</v>
      </c>
      <c r="AR1843">
        <v>1.07E-4</v>
      </c>
      <c r="AS1843">
        <v>-2.1800000000000001E-3</v>
      </c>
      <c r="AT1843">
        <v>2.5419900000000002</v>
      </c>
      <c r="AU1843">
        <f t="shared" si="313"/>
        <v>2.822289</v>
      </c>
      <c r="AV1843">
        <v>8.5229999999999993E-3</v>
      </c>
      <c r="AW1843">
        <v>1.5820000000000001E-3</v>
      </c>
      <c r="AX1843" s="8">
        <v>3.4900000000000003E-4</v>
      </c>
      <c r="AY1843">
        <v>50.6248</v>
      </c>
      <c r="AZ1843">
        <v>46.454900000000002</v>
      </c>
      <c r="BA1843" s="9">
        <v>3.7490000000000002E-3</v>
      </c>
      <c r="BC1843">
        <v>1.5517E-2</v>
      </c>
      <c r="BD1843">
        <v>4.3839999999999999E-3</v>
      </c>
      <c r="BE1843">
        <v>3.774E-3</v>
      </c>
      <c r="BF1843">
        <v>2.3700000000000001E-3</v>
      </c>
      <c r="BG1843">
        <v>0</v>
      </c>
      <c r="BH1843">
        <v>0</v>
      </c>
      <c r="BI1843" s="22"/>
    </row>
    <row r="1844" spans="1:61" x14ac:dyDescent="0.25">
      <c r="A1844" t="s">
        <v>295</v>
      </c>
      <c r="B1844" t="s">
        <v>294</v>
      </c>
      <c r="C1844">
        <v>5</v>
      </c>
      <c r="D1844">
        <v>133</v>
      </c>
      <c r="E1844">
        <v>40</v>
      </c>
      <c r="F1844">
        <v>20</v>
      </c>
      <c r="G1844">
        <v>100</v>
      </c>
      <c r="H1844">
        <v>3</v>
      </c>
      <c r="I1844">
        <v>975</v>
      </c>
      <c r="J1844">
        <v>5</v>
      </c>
      <c r="K1844" s="1">
        <v>2.2620999999999999E-2</v>
      </c>
      <c r="L1844" s="1">
        <v>2.903E-2</v>
      </c>
      <c r="M1844" s="1">
        <v>5.189E-3</v>
      </c>
      <c r="N1844" s="1">
        <v>-5.8E-4</v>
      </c>
      <c r="O1844" s="2">
        <v>3.7669000000000001E-2</v>
      </c>
      <c r="P1844" s="17">
        <f t="shared" si="310"/>
        <v>376.69</v>
      </c>
      <c r="Q1844" s="3">
        <v>0.47987299999999999</v>
      </c>
      <c r="R1844" s="18">
        <f t="shared" si="311"/>
        <v>4798.7299999999996</v>
      </c>
      <c r="S1844" s="1">
        <v>4.6410000000000002E-3</v>
      </c>
      <c r="T1844" s="1">
        <v>3.8869999999999998E-3</v>
      </c>
      <c r="U1844" s="4">
        <v>2.1446100000000001</v>
      </c>
      <c r="V1844" s="19">
        <f t="shared" si="314"/>
        <v>21446.100000000002</v>
      </c>
      <c r="W1844" s="1">
        <v>4.914E-3</v>
      </c>
      <c r="X1844" s="1">
        <v>5.2700000000000002E-4</v>
      </c>
      <c r="Y1844" s="5">
        <v>-2.0899999999999998E-3</v>
      </c>
      <c r="AA1844" s="1">
        <v>33.646099999999997</v>
      </c>
      <c r="AB1844" s="1">
        <v>63.7791</v>
      </c>
      <c r="AC1844" s="6">
        <v>6.9020000000000001E-3</v>
      </c>
      <c r="AD1844" s="21">
        <f t="shared" si="312"/>
        <v>69.02</v>
      </c>
      <c r="AE1844" s="1">
        <v>3.3779999999999999E-3</v>
      </c>
      <c r="AF1844" s="1">
        <v>6.3179999999999998E-3</v>
      </c>
      <c r="AG1844" s="1">
        <v>1.1887E-2</v>
      </c>
      <c r="AH1844" s="1">
        <v>-6.96E-3</v>
      </c>
      <c r="AI1844" s="1">
        <v>0</v>
      </c>
      <c r="AJ1844" s="1">
        <v>0</v>
      </c>
      <c r="AK1844" s="1">
        <v>100.17700000000001</v>
      </c>
      <c r="AL1844">
        <v>5.2760000000000003E-3</v>
      </c>
      <c r="AM1844">
        <v>1.3006999999999999E-2</v>
      </c>
      <c r="AN1844">
        <v>2.0600000000000002E-3</v>
      </c>
      <c r="AO1844">
        <v>-4.8000000000000001E-4</v>
      </c>
      <c r="AP1844" s="7">
        <v>2.8649000000000001E-2</v>
      </c>
      <c r="AQ1844">
        <v>0.20633099999999999</v>
      </c>
      <c r="AR1844">
        <v>2.8410000000000002E-3</v>
      </c>
      <c r="AS1844">
        <v>2.5070000000000001E-3</v>
      </c>
      <c r="AT1844">
        <v>1.8559000000000001</v>
      </c>
      <c r="AU1844">
        <f t="shared" si="313"/>
        <v>2.0622310000000001</v>
      </c>
      <c r="AV1844">
        <v>4.0299999999999997E-3</v>
      </c>
      <c r="AW1844">
        <v>4.6299999999999998E-4</v>
      </c>
      <c r="AX1844" s="8">
        <v>-1.4499999999999999E-3</v>
      </c>
      <c r="AY1844">
        <v>50.713299999999997</v>
      </c>
      <c r="AZ1844">
        <v>47.152500000000003</v>
      </c>
      <c r="BA1844" s="9">
        <v>4.5950000000000001E-3</v>
      </c>
      <c r="BC1844">
        <v>4.6049999999999997E-3</v>
      </c>
      <c r="BD1844">
        <v>2.5730000000000002E-3</v>
      </c>
      <c r="BE1844">
        <v>5.0029999999999996E-3</v>
      </c>
      <c r="BF1844">
        <v>-1.6800000000000001E-3</v>
      </c>
      <c r="BG1844">
        <v>0</v>
      </c>
      <c r="BH1844">
        <v>0</v>
      </c>
      <c r="BI1844" s="22"/>
    </row>
    <row r="1845" spans="1:61" x14ac:dyDescent="0.25">
      <c r="A1845" t="s">
        <v>295</v>
      </c>
      <c r="B1845" t="s">
        <v>294</v>
      </c>
      <c r="C1845">
        <v>6</v>
      </c>
      <c r="D1845">
        <v>133</v>
      </c>
      <c r="E1845">
        <v>40</v>
      </c>
      <c r="F1845">
        <v>20</v>
      </c>
      <c r="G1845">
        <v>100</v>
      </c>
      <c r="H1845">
        <v>3</v>
      </c>
      <c r="I1845">
        <v>976</v>
      </c>
      <c r="J1845">
        <v>6</v>
      </c>
      <c r="K1845" s="1">
        <v>6.1912000000000002E-2</v>
      </c>
      <c r="L1845" s="1">
        <v>3.3422E-2</v>
      </c>
      <c r="M1845" s="1">
        <v>3.6590999999999999E-2</v>
      </c>
      <c r="N1845" s="1">
        <v>1.1720000000000001E-3</v>
      </c>
      <c r="O1845" s="2">
        <v>6.4119999999999996E-2</v>
      </c>
      <c r="P1845" s="17">
        <f t="shared" si="310"/>
        <v>641.19999999999993</v>
      </c>
      <c r="Q1845" s="3">
        <v>0.54114899999999999</v>
      </c>
      <c r="R1845" s="18">
        <f t="shared" si="311"/>
        <v>5411.49</v>
      </c>
      <c r="S1845" s="1">
        <v>-4.0099999999999997E-3</v>
      </c>
      <c r="T1845" s="1">
        <v>-5.8399999999999997E-3</v>
      </c>
      <c r="U1845" s="4">
        <v>2.2617799999999999</v>
      </c>
      <c r="V1845" s="19">
        <f t="shared" si="314"/>
        <v>22617.8</v>
      </c>
      <c r="W1845" s="1">
        <v>3.6830000000000001E-3</v>
      </c>
      <c r="X1845" s="1">
        <v>1.204E-3</v>
      </c>
      <c r="Y1845" s="5">
        <v>2.7550000000000001E-3</v>
      </c>
      <c r="AA1845" s="1">
        <v>33.491599999999998</v>
      </c>
      <c r="AB1845" s="1">
        <v>63.324399999999997</v>
      </c>
      <c r="AC1845" s="6">
        <v>1.0397999999999999E-2</v>
      </c>
      <c r="AD1845" s="21">
        <f t="shared" si="312"/>
        <v>103.97999999999999</v>
      </c>
      <c r="AE1845" s="1">
        <v>4.2832000000000002E-2</v>
      </c>
      <c r="AF1845" s="1">
        <v>9.0329999999999994E-3</v>
      </c>
      <c r="AG1845" s="1">
        <v>2.9567E-2</v>
      </c>
      <c r="AH1845" s="1">
        <v>-3.7699999999999997E-2</v>
      </c>
      <c r="AI1845" s="1">
        <v>0</v>
      </c>
      <c r="AJ1845" s="1">
        <v>0</v>
      </c>
      <c r="AK1845" s="1">
        <v>99.868099999999998</v>
      </c>
      <c r="AL1845">
        <v>1.4492E-2</v>
      </c>
      <c r="AM1845">
        <v>1.5025999999999999E-2</v>
      </c>
      <c r="AN1845">
        <v>1.4574999999999999E-2</v>
      </c>
      <c r="AO1845">
        <v>9.68E-4</v>
      </c>
      <c r="AP1845" s="7">
        <v>4.8934999999999999E-2</v>
      </c>
      <c r="AQ1845">
        <v>0.233489</v>
      </c>
      <c r="AR1845">
        <v>-2.4599999999999999E-3</v>
      </c>
      <c r="AS1845">
        <v>-3.7799999999999999E-3</v>
      </c>
      <c r="AT1845">
        <v>1.9641200000000001</v>
      </c>
      <c r="AU1845">
        <f t="shared" si="313"/>
        <v>2.1976089999999999</v>
      </c>
      <c r="AV1845">
        <v>3.0309999999999998E-3</v>
      </c>
      <c r="AW1845">
        <v>1.0629999999999999E-3</v>
      </c>
      <c r="AX1845" s="8">
        <v>1.9170000000000001E-3</v>
      </c>
      <c r="AY1845">
        <v>50.656399999999998</v>
      </c>
      <c r="AZ1845">
        <v>46.979599999999998</v>
      </c>
      <c r="BA1845" s="9">
        <v>6.9470000000000001E-3</v>
      </c>
      <c r="BC1845">
        <v>5.8591999999999998E-2</v>
      </c>
      <c r="BD1845">
        <v>3.6909999999999998E-3</v>
      </c>
      <c r="BE1845">
        <v>1.2489E-2</v>
      </c>
      <c r="BF1845">
        <v>-9.1199999999999996E-3</v>
      </c>
      <c r="BG1845">
        <v>0</v>
      </c>
      <c r="BH1845">
        <v>0</v>
      </c>
      <c r="BI1845" s="22"/>
    </row>
    <row r="1846" spans="1:61" x14ac:dyDescent="0.25">
      <c r="A1846" t="s">
        <v>295</v>
      </c>
      <c r="B1846" t="s">
        <v>294</v>
      </c>
      <c r="C1846">
        <v>7</v>
      </c>
      <c r="D1846">
        <v>133</v>
      </c>
      <c r="E1846">
        <v>40</v>
      </c>
      <c r="F1846">
        <v>20</v>
      </c>
      <c r="G1846">
        <v>100</v>
      </c>
      <c r="H1846">
        <v>3</v>
      </c>
      <c r="I1846">
        <v>977</v>
      </c>
      <c r="J1846">
        <v>7</v>
      </c>
      <c r="K1846" s="1">
        <v>4.3288E-2</v>
      </c>
      <c r="L1846" s="1">
        <v>3.0061000000000001E-2</v>
      </c>
      <c r="M1846" s="1">
        <v>2.4629999999999999E-2</v>
      </c>
      <c r="N1846" s="1">
        <v>8.2100000000000001E-4</v>
      </c>
      <c r="O1846" s="2">
        <v>3.0495999999999999E-2</v>
      </c>
      <c r="P1846" s="17">
        <f t="shared" si="310"/>
        <v>304.95999999999998</v>
      </c>
      <c r="Q1846" s="3">
        <v>0.54357599999999995</v>
      </c>
      <c r="R1846" s="18">
        <f t="shared" si="311"/>
        <v>5435.7599999999993</v>
      </c>
      <c r="S1846" s="1">
        <v>4.7169999999999998E-3</v>
      </c>
      <c r="T1846" s="1">
        <v>-6.1199999999999996E-3</v>
      </c>
      <c r="U1846" s="4">
        <v>2.0584699999999998</v>
      </c>
      <c r="V1846" s="19">
        <f t="shared" si="314"/>
        <v>20584.699999999997</v>
      </c>
      <c r="W1846" s="1">
        <v>6.0800000000000003E-3</v>
      </c>
      <c r="X1846" s="1">
        <v>2.1719999999999999E-3</v>
      </c>
      <c r="Y1846" s="5">
        <v>-3.8400000000000001E-3</v>
      </c>
      <c r="AA1846" s="1">
        <v>33.719200000000001</v>
      </c>
      <c r="AB1846" s="1">
        <v>63.615600000000001</v>
      </c>
      <c r="AC1846" s="6">
        <v>1.2979999999999999E-3</v>
      </c>
      <c r="AD1846" s="21">
        <f t="shared" si="312"/>
        <v>12.979999999999999</v>
      </c>
      <c r="AE1846" s="1">
        <v>1.7533E-2</v>
      </c>
      <c r="AF1846" s="1">
        <v>1.4625000000000001E-2</v>
      </c>
      <c r="AG1846" s="1">
        <v>1.3975E-2</v>
      </c>
      <c r="AH1846" s="1">
        <v>-4.4409999999999998E-2</v>
      </c>
      <c r="AI1846" s="1">
        <v>0</v>
      </c>
      <c r="AJ1846" s="1">
        <v>0</v>
      </c>
      <c r="AK1846" s="1">
        <v>100.072</v>
      </c>
      <c r="AL1846">
        <v>1.0102E-2</v>
      </c>
      <c r="AM1846">
        <v>1.3474E-2</v>
      </c>
      <c r="AN1846">
        <v>9.7809999999999998E-3</v>
      </c>
      <c r="AO1846">
        <v>6.7599999999999995E-4</v>
      </c>
      <c r="AP1846" s="7">
        <v>2.3203999999999999E-2</v>
      </c>
      <c r="AQ1846">
        <v>0.233823</v>
      </c>
      <c r="AR1846">
        <v>2.8879999999999999E-3</v>
      </c>
      <c r="AS1846">
        <v>-3.9500000000000004E-3</v>
      </c>
      <c r="AT1846">
        <v>1.78213</v>
      </c>
      <c r="AU1846">
        <f t="shared" si="313"/>
        <v>2.0159530000000001</v>
      </c>
      <c r="AV1846">
        <v>4.9880000000000002E-3</v>
      </c>
      <c r="AW1846">
        <v>1.9109999999999999E-3</v>
      </c>
      <c r="AX1846" s="8">
        <v>-2.66E-3</v>
      </c>
      <c r="AY1846">
        <v>50.845599999999997</v>
      </c>
      <c r="AZ1846">
        <v>47.052100000000003</v>
      </c>
      <c r="BA1846" s="9">
        <v>8.6499999999999999E-4</v>
      </c>
      <c r="BC1846">
        <v>2.3911000000000002E-2</v>
      </c>
      <c r="BD1846">
        <v>5.9579999999999998E-3</v>
      </c>
      <c r="BE1846">
        <v>5.8849999999999996E-3</v>
      </c>
      <c r="BF1846">
        <v>-1.0699999999999999E-2</v>
      </c>
      <c r="BG1846">
        <v>0</v>
      </c>
      <c r="BH1846">
        <v>0</v>
      </c>
      <c r="BI1846" s="22"/>
    </row>
    <row r="1847" spans="1:61" x14ac:dyDescent="0.25">
      <c r="A1847" t="s">
        <v>295</v>
      </c>
      <c r="B1847" t="s">
        <v>294</v>
      </c>
      <c r="C1847">
        <v>8</v>
      </c>
      <c r="D1847">
        <v>133</v>
      </c>
      <c r="E1847">
        <v>40</v>
      </c>
      <c r="F1847">
        <v>20</v>
      </c>
      <c r="G1847">
        <v>100</v>
      </c>
      <c r="H1847">
        <v>3</v>
      </c>
      <c r="I1847">
        <v>978</v>
      </c>
      <c r="J1847">
        <v>8</v>
      </c>
      <c r="K1847" s="1">
        <v>0.39953499999999997</v>
      </c>
      <c r="L1847" s="1">
        <v>2.529E-2</v>
      </c>
      <c r="M1847" s="1">
        <v>2.3022999999999998E-2</v>
      </c>
      <c r="N1847" s="1">
        <v>-2.33E-3</v>
      </c>
      <c r="O1847" s="2">
        <v>4.1435E-2</v>
      </c>
      <c r="P1847" s="17">
        <f t="shared" si="310"/>
        <v>414.35</v>
      </c>
      <c r="Q1847" s="3">
        <v>0.47986400000000001</v>
      </c>
      <c r="R1847" s="18">
        <f t="shared" si="311"/>
        <v>4798.6400000000003</v>
      </c>
      <c r="S1847" s="1">
        <v>-9.1000000000000004E-3</v>
      </c>
      <c r="T1847" s="1">
        <v>-1.3220000000000001E-2</v>
      </c>
      <c r="U1847" s="4">
        <v>1.7596499999999999</v>
      </c>
      <c r="V1847" s="19">
        <f t="shared" si="314"/>
        <v>17596.5</v>
      </c>
      <c r="W1847" s="1">
        <v>1.9949999999999998E-3</v>
      </c>
      <c r="X1847" s="1">
        <v>7.8200000000000003E-4</v>
      </c>
      <c r="Y1847" s="5">
        <v>-9.6000000000000002E-4</v>
      </c>
      <c r="AA1847" s="1">
        <v>32.853700000000003</v>
      </c>
      <c r="AB1847" s="1">
        <v>63.8977</v>
      </c>
      <c r="AC1847" s="6">
        <v>-3.48E-3</v>
      </c>
      <c r="AD1847" s="21">
        <f t="shared" si="312"/>
        <v>-34.799999999999997</v>
      </c>
      <c r="AE1847" s="1">
        <v>1.6368000000000001E-2</v>
      </c>
      <c r="AF1847" s="1">
        <v>1.629E-3</v>
      </c>
      <c r="AG1847" s="1">
        <v>3.0279999999999999E-3</v>
      </c>
      <c r="AH1847" s="1">
        <v>-3.2980000000000002E-2</v>
      </c>
      <c r="AI1847" s="1">
        <v>0</v>
      </c>
      <c r="AJ1847" s="1">
        <v>0</v>
      </c>
      <c r="AK1847" s="1">
        <v>99.441800000000001</v>
      </c>
      <c r="AL1847">
        <v>9.4486000000000001E-2</v>
      </c>
      <c r="AM1847">
        <v>1.1488E-2</v>
      </c>
      <c r="AN1847">
        <v>9.2659999999999999E-3</v>
      </c>
      <c r="AO1847">
        <v>-1.9499999999999999E-3</v>
      </c>
      <c r="AP1847" s="7">
        <v>3.1948999999999998E-2</v>
      </c>
      <c r="AQ1847">
        <v>0.20918700000000001</v>
      </c>
      <c r="AR1847">
        <v>-5.6499999999999996E-3</v>
      </c>
      <c r="AS1847">
        <v>-8.6499999999999997E-3</v>
      </c>
      <c r="AT1847">
        <v>1.5438700000000001</v>
      </c>
      <c r="AU1847">
        <f t="shared" si="313"/>
        <v>1.7530570000000001</v>
      </c>
      <c r="AV1847">
        <v>1.6590000000000001E-3</v>
      </c>
      <c r="AW1847">
        <v>6.9800000000000005E-4</v>
      </c>
      <c r="AX1847" s="8">
        <v>-6.8000000000000005E-4</v>
      </c>
      <c r="AY1847">
        <v>50.205199999999998</v>
      </c>
      <c r="AZ1847">
        <v>47.8949</v>
      </c>
      <c r="BA1847" s="9">
        <v>-2.3500000000000001E-3</v>
      </c>
      <c r="BC1847">
        <v>2.2622E-2</v>
      </c>
      <c r="BD1847">
        <v>6.7199999999999996E-4</v>
      </c>
      <c r="BE1847">
        <v>1.292E-3</v>
      </c>
      <c r="BF1847">
        <v>-8.0599999999999995E-3</v>
      </c>
      <c r="BG1847">
        <v>0</v>
      </c>
      <c r="BH1847">
        <v>0</v>
      </c>
      <c r="BI1847" s="22"/>
    </row>
    <row r="1848" spans="1:61" x14ac:dyDescent="0.25">
      <c r="A1848" t="s">
        <v>295</v>
      </c>
      <c r="B1848" t="s">
        <v>294</v>
      </c>
      <c r="C1848">
        <v>9</v>
      </c>
      <c r="D1848">
        <v>133</v>
      </c>
      <c r="E1848">
        <v>40</v>
      </c>
      <c r="F1848">
        <v>20</v>
      </c>
      <c r="G1848">
        <v>100</v>
      </c>
      <c r="H1848">
        <v>3</v>
      </c>
      <c r="I1848">
        <v>979</v>
      </c>
      <c r="J1848">
        <v>9</v>
      </c>
      <c r="K1848" s="1">
        <v>3.0047999999999998E-2</v>
      </c>
      <c r="L1848" s="1">
        <v>5.178E-2</v>
      </c>
      <c r="M1848" s="1">
        <v>2.0027E-2</v>
      </c>
      <c r="N1848" s="1">
        <v>-2.16E-3</v>
      </c>
      <c r="O1848" s="2">
        <v>3.7064E-2</v>
      </c>
      <c r="P1848" s="17">
        <f t="shared" si="310"/>
        <v>370.64</v>
      </c>
      <c r="Q1848" s="3">
        <v>0.56318500000000005</v>
      </c>
      <c r="R1848" s="18">
        <f t="shared" si="311"/>
        <v>5631.85</v>
      </c>
      <c r="S1848" s="1">
        <v>-8.3000000000000001E-4</v>
      </c>
      <c r="T1848" s="1">
        <v>-6.3800000000000003E-3</v>
      </c>
      <c r="U1848" s="4">
        <v>1.8469599999999999</v>
      </c>
      <c r="V1848" s="19">
        <f t="shared" si="314"/>
        <v>18469.599999999999</v>
      </c>
      <c r="W1848" s="1">
        <v>9.3290000000000005E-3</v>
      </c>
      <c r="X1848" s="1">
        <v>5.5599999999999996E-4</v>
      </c>
      <c r="Y1848" s="5">
        <v>-3.13E-3</v>
      </c>
      <c r="AA1848" s="1">
        <v>33.514099999999999</v>
      </c>
      <c r="AB1848" s="1">
        <v>63.877899999999997</v>
      </c>
      <c r="AC1848" s="6">
        <v>1.6440000000000001E-3</v>
      </c>
      <c r="AD1848" s="21">
        <f t="shared" si="312"/>
        <v>16.440000000000001</v>
      </c>
      <c r="AE1848" s="1">
        <v>1.5133000000000001E-2</v>
      </c>
      <c r="AF1848" s="1">
        <v>7.4149999999999997E-3</v>
      </c>
      <c r="AG1848" s="1">
        <v>2.2636E-2</v>
      </c>
      <c r="AH1848" s="1">
        <v>-3.594E-2</v>
      </c>
      <c r="AI1848" s="1">
        <v>0</v>
      </c>
      <c r="AJ1848" s="1">
        <v>0</v>
      </c>
      <c r="AK1848" s="1">
        <v>99.949399999999997</v>
      </c>
      <c r="AL1848">
        <v>7.0320000000000001E-3</v>
      </c>
      <c r="AM1848">
        <v>2.3276000000000002E-2</v>
      </c>
      <c r="AN1848">
        <v>7.9760000000000005E-3</v>
      </c>
      <c r="AO1848">
        <v>-1.7899999999999999E-3</v>
      </c>
      <c r="AP1848" s="7">
        <v>2.8281000000000001E-2</v>
      </c>
      <c r="AQ1848">
        <v>0.24295</v>
      </c>
      <c r="AR1848">
        <v>-5.1000000000000004E-4</v>
      </c>
      <c r="AS1848">
        <v>-4.13E-3</v>
      </c>
      <c r="AT1848">
        <v>1.60358</v>
      </c>
      <c r="AU1848">
        <f t="shared" si="313"/>
        <v>1.84653</v>
      </c>
      <c r="AV1848">
        <v>7.6750000000000004E-3</v>
      </c>
      <c r="AW1848">
        <v>4.8999999999999998E-4</v>
      </c>
      <c r="AX1848" s="8">
        <v>-2.1800000000000001E-3</v>
      </c>
      <c r="AY1848">
        <v>50.680700000000002</v>
      </c>
      <c r="AZ1848">
        <v>47.381</v>
      </c>
      <c r="BA1848" s="9">
        <v>1.098E-3</v>
      </c>
      <c r="BC1848">
        <v>2.0695999999999999E-2</v>
      </c>
      <c r="BD1848">
        <v>3.029E-3</v>
      </c>
      <c r="BE1848">
        <v>9.5589999999999998E-3</v>
      </c>
      <c r="BF1848">
        <v>-8.6899999999999998E-3</v>
      </c>
      <c r="BG1848">
        <v>0</v>
      </c>
      <c r="BH1848">
        <v>0</v>
      </c>
      <c r="BI1848" s="22"/>
    </row>
    <row r="1849" spans="1:61" x14ac:dyDescent="0.25">
      <c r="A1849" t="s">
        <v>295</v>
      </c>
      <c r="B1849" t="s">
        <v>294</v>
      </c>
      <c r="C1849">
        <v>10</v>
      </c>
      <c r="D1849">
        <v>133</v>
      </c>
      <c r="E1849">
        <v>40</v>
      </c>
      <c r="F1849">
        <v>20</v>
      </c>
      <c r="G1849">
        <v>100</v>
      </c>
      <c r="H1849">
        <v>3</v>
      </c>
      <c r="I1849">
        <v>980</v>
      </c>
      <c r="J1849">
        <v>10</v>
      </c>
      <c r="K1849" s="1">
        <v>3.7719000000000003E-2</v>
      </c>
      <c r="L1849" s="1">
        <v>5.3460000000000001E-3</v>
      </c>
      <c r="M1849" s="1">
        <v>4.8050000000000002E-3</v>
      </c>
      <c r="N1849" s="1">
        <v>3.3960000000000001E-3</v>
      </c>
      <c r="O1849" s="2">
        <v>2.5884000000000001E-2</v>
      </c>
      <c r="P1849" s="17">
        <f t="shared" si="310"/>
        <v>258.84000000000003</v>
      </c>
      <c r="Q1849" s="3">
        <v>0.51955499999999999</v>
      </c>
      <c r="R1849" s="18">
        <f t="shared" si="311"/>
        <v>5195.55</v>
      </c>
      <c r="S1849" s="1">
        <v>4.1989999999999996E-3</v>
      </c>
      <c r="T1849" s="1">
        <v>-2.2000000000000001E-4</v>
      </c>
      <c r="U1849" s="4">
        <v>1.86937</v>
      </c>
      <c r="V1849" s="19">
        <f t="shared" si="314"/>
        <v>18693.7</v>
      </c>
      <c r="W1849" s="1">
        <v>3.8170000000000001E-3</v>
      </c>
      <c r="X1849" s="1">
        <v>5.6680000000000003E-3</v>
      </c>
      <c r="Y1849" s="5">
        <v>9.8499999999999998E-4</v>
      </c>
      <c r="AA1849" s="1">
        <v>33.5383</v>
      </c>
      <c r="AB1849" s="1">
        <v>63.875399999999999</v>
      </c>
      <c r="AC1849" s="6">
        <v>1.194E-3</v>
      </c>
      <c r="AD1849" s="21">
        <f t="shared" si="312"/>
        <v>11.94</v>
      </c>
      <c r="AE1849" s="1">
        <v>5.1180000000000002E-3</v>
      </c>
      <c r="AF1849" s="1">
        <v>1.4168999999999999E-2</v>
      </c>
      <c r="AG1849" s="1">
        <v>1.7180999999999998E-2</v>
      </c>
      <c r="AH1849" s="1">
        <v>-9.0900000000000009E-3</v>
      </c>
      <c r="AI1849" s="1">
        <v>0</v>
      </c>
      <c r="AJ1849" s="1">
        <v>0</v>
      </c>
      <c r="AK1849" s="1">
        <v>99.922799999999995</v>
      </c>
      <c r="AL1849">
        <v>8.8260000000000005E-3</v>
      </c>
      <c r="AM1849">
        <v>2.4030000000000002E-3</v>
      </c>
      <c r="AN1849">
        <v>1.9139999999999999E-3</v>
      </c>
      <c r="AO1849">
        <v>2.8040000000000001E-3</v>
      </c>
      <c r="AP1849" s="7">
        <v>1.9748000000000002E-2</v>
      </c>
      <c r="AQ1849">
        <v>0.224108</v>
      </c>
      <c r="AR1849">
        <v>2.578E-3</v>
      </c>
      <c r="AS1849">
        <v>-1.3999999999999999E-4</v>
      </c>
      <c r="AT1849">
        <v>1.6228899999999999</v>
      </c>
      <c r="AU1849">
        <f t="shared" si="313"/>
        <v>1.8469979999999999</v>
      </c>
      <c r="AV1849">
        <v>3.14E-3</v>
      </c>
      <c r="AW1849">
        <v>5.0020000000000004E-3</v>
      </c>
      <c r="AX1849" s="8">
        <v>6.8499999999999995E-4</v>
      </c>
      <c r="AY1849">
        <v>50.712499999999999</v>
      </c>
      <c r="AZ1849">
        <v>47.3748</v>
      </c>
      <c r="BA1849" s="9">
        <v>7.9699999999999997E-4</v>
      </c>
      <c r="BC1849">
        <v>7.0000000000000001E-3</v>
      </c>
      <c r="BD1849">
        <v>5.7879999999999997E-3</v>
      </c>
      <c r="BE1849">
        <v>7.2550000000000002E-3</v>
      </c>
      <c r="BF1849">
        <v>-2.2000000000000001E-3</v>
      </c>
      <c r="BG1849">
        <v>0</v>
      </c>
      <c r="BH1849">
        <v>0</v>
      </c>
      <c r="BI1849" s="22"/>
    </row>
    <row r="1850" spans="1:61" x14ac:dyDescent="0.25">
      <c r="A1850" t="s">
        <v>295</v>
      </c>
      <c r="B1850" t="s">
        <v>294</v>
      </c>
      <c r="C1850">
        <v>11</v>
      </c>
      <c r="D1850">
        <v>133</v>
      </c>
      <c r="E1850">
        <v>40</v>
      </c>
      <c r="F1850">
        <v>20</v>
      </c>
      <c r="G1850">
        <v>100</v>
      </c>
      <c r="H1850">
        <v>3</v>
      </c>
      <c r="I1850">
        <v>981</v>
      </c>
      <c r="J1850">
        <v>11</v>
      </c>
      <c r="K1850" s="1">
        <v>9.4267000000000004E-2</v>
      </c>
      <c r="L1850" s="1">
        <v>1.7604999999999999E-2</v>
      </c>
      <c r="M1850" s="1">
        <v>7.9190000000000007E-3</v>
      </c>
      <c r="N1850" s="1">
        <v>-2.48E-3</v>
      </c>
      <c r="O1850" s="2">
        <v>5.9320999999999999E-2</v>
      </c>
      <c r="P1850" s="17">
        <f t="shared" si="310"/>
        <v>593.21</v>
      </c>
      <c r="Q1850" s="3">
        <v>0.83405899999999999</v>
      </c>
      <c r="R1850" s="18">
        <f t="shared" si="311"/>
        <v>8340.59</v>
      </c>
      <c r="S1850" s="1">
        <v>5.2800000000000004E-4</v>
      </c>
      <c r="T1850" s="1">
        <v>-1.1800000000000001E-3</v>
      </c>
      <c r="U1850" s="4">
        <v>3.42401</v>
      </c>
      <c r="V1850" s="19">
        <f t="shared" si="314"/>
        <v>34240.1</v>
      </c>
      <c r="W1850" s="1">
        <v>1.431E-2</v>
      </c>
      <c r="X1850" s="1">
        <v>1.774E-3</v>
      </c>
      <c r="Y1850" s="5">
        <v>-1.9599999999999999E-3</v>
      </c>
      <c r="AA1850" s="1">
        <v>33.554200000000002</v>
      </c>
      <c r="AB1850" s="1">
        <v>61.874899999999997</v>
      </c>
      <c r="AC1850" s="6">
        <v>1.2468999999999999E-2</v>
      </c>
      <c r="AD1850" s="21">
        <f t="shared" si="312"/>
        <v>124.69</v>
      </c>
      <c r="AE1850" s="1">
        <v>1.0737999999999999E-2</v>
      </c>
      <c r="AF1850" s="1">
        <v>1.4004000000000001E-2</v>
      </c>
      <c r="AG1850" s="1">
        <v>2.3511000000000001E-2</v>
      </c>
      <c r="AH1850" s="1">
        <v>3.6084999999999999E-2</v>
      </c>
      <c r="AI1850" s="1">
        <v>0</v>
      </c>
      <c r="AJ1850" s="1">
        <v>0</v>
      </c>
      <c r="AK1850" s="1">
        <v>99.974100000000007</v>
      </c>
      <c r="AL1850">
        <v>2.2037999999999999E-2</v>
      </c>
      <c r="AM1850">
        <v>7.9050000000000006E-3</v>
      </c>
      <c r="AN1850">
        <v>3.15E-3</v>
      </c>
      <c r="AO1850">
        <v>-2.0500000000000002E-3</v>
      </c>
      <c r="AP1850" s="7">
        <v>4.5217E-2</v>
      </c>
      <c r="AQ1850">
        <v>0.35942600000000002</v>
      </c>
      <c r="AR1850">
        <v>3.2400000000000001E-4</v>
      </c>
      <c r="AS1850">
        <v>-7.6000000000000004E-4</v>
      </c>
      <c r="AT1850">
        <v>2.9697100000000001</v>
      </c>
      <c r="AU1850">
        <f t="shared" si="313"/>
        <v>3.3291360000000001</v>
      </c>
      <c r="AV1850">
        <v>1.1761000000000001E-2</v>
      </c>
      <c r="AW1850">
        <v>1.5640000000000001E-3</v>
      </c>
      <c r="AX1850" s="8">
        <v>-1.3600000000000001E-3</v>
      </c>
      <c r="AY1850">
        <v>50.688299999999998</v>
      </c>
      <c r="AZ1850">
        <v>45.8474</v>
      </c>
      <c r="BA1850" s="9">
        <v>8.3199999999999993E-3</v>
      </c>
      <c r="BC1850">
        <v>1.4671E-2</v>
      </c>
      <c r="BD1850">
        <v>5.7149999999999996E-3</v>
      </c>
      <c r="BE1850">
        <v>9.9179999999999997E-3</v>
      </c>
      <c r="BF1850">
        <v>8.7139999999999995E-3</v>
      </c>
      <c r="BG1850">
        <v>0</v>
      </c>
      <c r="BH1850">
        <v>0</v>
      </c>
      <c r="BI1850" s="22"/>
    </row>
    <row r="1851" spans="1:61" x14ac:dyDescent="0.25">
      <c r="A1851" t="s">
        <v>295</v>
      </c>
      <c r="B1851" t="s">
        <v>294</v>
      </c>
      <c r="C1851">
        <v>12</v>
      </c>
      <c r="P1851" s="17"/>
      <c r="R1851" s="19"/>
      <c r="V1851" s="19"/>
      <c r="AD1851" s="21"/>
      <c r="AK1851" s="1">
        <v>96.152199999999993</v>
      </c>
      <c r="AU1851">
        <f t="shared" si="313"/>
        <v>0</v>
      </c>
      <c r="BI1851" s="22"/>
    </row>
    <row r="1852" spans="1:61" x14ac:dyDescent="0.25">
      <c r="A1852" s="62" t="s">
        <v>296</v>
      </c>
      <c r="B1852" s="62"/>
      <c r="C1852" s="62"/>
      <c r="D1852" s="62"/>
      <c r="E1852" s="62"/>
      <c r="F1852" s="62"/>
      <c r="G1852" s="62"/>
      <c r="H1852" s="62"/>
      <c r="I1852" s="62"/>
      <c r="J1852" s="62"/>
      <c r="K1852" s="63">
        <f>AVERAGE(K1688:K1851)</f>
        <v>6.9720354037267035E-2</v>
      </c>
      <c r="L1852" s="63">
        <f t="shared" ref="L1852:AH1852" si="315">AVERAGE(L1688:L1851)</f>
        <v>2.8296565217391306E-2</v>
      </c>
      <c r="M1852" s="63">
        <f t="shared" si="315"/>
        <v>3.9884440993788815E-2</v>
      </c>
      <c r="N1852" s="63">
        <f t="shared" si="315"/>
        <v>-1.2309254658385098E-3</v>
      </c>
      <c r="O1852" s="63">
        <f t="shared" si="315"/>
        <v>0.13733980124223605</v>
      </c>
      <c r="P1852" s="17">
        <f t="shared" si="310"/>
        <v>1373.3980124223606</v>
      </c>
      <c r="Q1852" s="63"/>
      <c r="R1852" s="19"/>
      <c r="S1852" s="63">
        <f t="shared" si="315"/>
        <v>4.1111490683229824E-3</v>
      </c>
      <c r="T1852" s="63">
        <f t="shared" si="315"/>
        <v>5.6207515527950322E-3</v>
      </c>
      <c r="U1852" s="63"/>
      <c r="V1852" s="19"/>
      <c r="W1852" s="63">
        <f t="shared" si="315"/>
        <v>1.0049677018633534E-2</v>
      </c>
      <c r="X1852" s="63">
        <f t="shared" si="315"/>
        <v>1.6946894409937882E-3</v>
      </c>
      <c r="Y1852" s="63">
        <f t="shared" si="315"/>
        <v>-8.9829813664596262E-4</v>
      </c>
      <c r="Z1852" s="63"/>
      <c r="AA1852" s="63">
        <f t="shared" si="315"/>
        <v>33.483923602484467</v>
      </c>
      <c r="AB1852" s="63">
        <f t="shared" si="315"/>
        <v>63.625069565217359</v>
      </c>
      <c r="AC1852" s="63">
        <f>AVERAGE(AC$1688:AC$1851)</f>
        <v>1.5880043478260868E-2</v>
      </c>
      <c r="AD1852" s="21">
        <f t="shared" si="312"/>
        <v>158.80043478260868</v>
      </c>
      <c r="AE1852" s="63">
        <f t="shared" si="315"/>
        <v>2.5295788819875788E-2</v>
      </c>
      <c r="AF1852" s="63">
        <f t="shared" si="315"/>
        <v>8.6106149068322993E-3</v>
      </c>
      <c r="AG1852" s="63">
        <f t="shared" si="315"/>
        <v>1.3668583850931681E-2</v>
      </c>
      <c r="AH1852" s="63">
        <f t="shared" si="315"/>
        <v>-1.316908695652174E-2</v>
      </c>
      <c r="AI1852" s="65"/>
      <c r="AJ1852" s="65"/>
      <c r="AK1852" s="65"/>
      <c r="AL1852" s="62"/>
      <c r="AM1852" s="62"/>
      <c r="AN1852" s="62"/>
      <c r="AO1852" s="62"/>
      <c r="AP1852" s="66"/>
      <c r="AQ1852" s="62"/>
      <c r="AR1852" s="62"/>
      <c r="AS1852" s="62"/>
      <c r="AT1852" s="62"/>
      <c r="AU1852">
        <f t="shared" si="313"/>
        <v>0</v>
      </c>
      <c r="AV1852" s="62"/>
      <c r="AW1852" s="62"/>
      <c r="AX1852" s="67"/>
      <c r="AY1852" s="62"/>
      <c r="AZ1852" s="62"/>
      <c r="BA1852" s="68"/>
      <c r="BB1852" s="69"/>
      <c r="BC1852" s="62"/>
      <c r="BD1852" s="62"/>
      <c r="BE1852" s="62"/>
      <c r="BF1852" s="62"/>
      <c r="BG1852" s="62"/>
      <c r="BH1852" s="62"/>
      <c r="BI1852" s="22"/>
    </row>
    <row r="1853" spans="1:61" x14ac:dyDescent="0.25">
      <c r="A1853" t="s">
        <v>297</v>
      </c>
      <c r="B1853" t="s">
        <v>258</v>
      </c>
      <c r="C1853">
        <v>1</v>
      </c>
      <c r="D1853">
        <v>136</v>
      </c>
      <c r="E1853">
        <v>40</v>
      </c>
      <c r="F1853">
        <v>20</v>
      </c>
      <c r="G1853">
        <v>100</v>
      </c>
      <c r="H1853">
        <v>3</v>
      </c>
      <c r="I1853">
        <v>993</v>
      </c>
      <c r="J1853">
        <v>1</v>
      </c>
      <c r="K1853" s="135">
        <v>2.5194999999999999E-2</v>
      </c>
      <c r="L1853" s="136">
        <v>9.6520000000000009E-3</v>
      </c>
      <c r="M1853" s="137">
        <v>3.029E-3</v>
      </c>
      <c r="N1853" s="1">
        <v>-6.3099999999999996E-3</v>
      </c>
      <c r="O1853" s="2">
        <v>2.2875E-2</v>
      </c>
      <c r="P1853" s="17">
        <f t="shared" si="310"/>
        <v>228.75</v>
      </c>
      <c r="Q1853" s="3">
        <v>0.68324300000000004</v>
      </c>
      <c r="R1853" s="18">
        <f t="shared" si="311"/>
        <v>6832.43</v>
      </c>
      <c r="S1853" s="1">
        <v>-8.94E-3</v>
      </c>
      <c r="T1853" s="1">
        <v>2.9599999999999998E-4</v>
      </c>
      <c r="U1853" s="4">
        <v>6.2084700000000002</v>
      </c>
      <c r="V1853" s="19">
        <f t="shared" si="314"/>
        <v>62084.700000000004</v>
      </c>
      <c r="W1853" s="1">
        <v>2.7382E-2</v>
      </c>
      <c r="X1853" s="1">
        <v>5.9100000000000003E-3</v>
      </c>
      <c r="Y1853" s="5">
        <v>-5.9899999999999997E-3</v>
      </c>
      <c r="AA1853" s="1">
        <v>33.568199999999997</v>
      </c>
      <c r="AB1853" s="1">
        <v>59.022500000000001</v>
      </c>
      <c r="AC1853" s="6">
        <v>3.3739999999999998E-3</v>
      </c>
      <c r="AD1853" s="21">
        <f t="shared" si="312"/>
        <v>33.739999999999995</v>
      </c>
      <c r="AE1853" s="1">
        <v>3.1229999999999999E-3</v>
      </c>
      <c r="AF1853" s="1">
        <v>8.9680000000000003E-3</v>
      </c>
      <c r="AG1853" s="1">
        <v>1.5545E-2</v>
      </c>
      <c r="AH1853" s="1">
        <v>4.7099999999999998E-3</v>
      </c>
      <c r="AI1853" s="1">
        <v>0</v>
      </c>
      <c r="AJ1853" s="1">
        <v>0</v>
      </c>
      <c r="AK1853" s="1">
        <v>99.591200000000001</v>
      </c>
      <c r="AL1853">
        <v>5.8789999999999997E-3</v>
      </c>
      <c r="AM1853">
        <v>4.326E-3</v>
      </c>
      <c r="AN1853">
        <v>1.2030000000000001E-3</v>
      </c>
      <c r="AO1853">
        <v>-5.1999999999999998E-3</v>
      </c>
      <c r="AP1853" s="7">
        <v>1.7405E-2</v>
      </c>
      <c r="AQ1853">
        <v>0.29389799999999999</v>
      </c>
      <c r="AR1853">
        <v>-5.4799999999999996E-3</v>
      </c>
      <c r="AS1853">
        <v>1.9100000000000001E-4</v>
      </c>
      <c r="AT1853">
        <v>5.37493</v>
      </c>
      <c r="AU1853">
        <f t="shared" si="313"/>
        <v>5.6688279999999995</v>
      </c>
      <c r="AV1853">
        <v>2.2464000000000001E-2</v>
      </c>
      <c r="AW1853">
        <v>5.202E-3</v>
      </c>
      <c r="AX1853" s="8">
        <v>-4.15E-3</v>
      </c>
      <c r="AY1853">
        <v>50.617199999999997</v>
      </c>
      <c r="AZ1853">
        <v>43.654299999999999</v>
      </c>
      <c r="BA1853" s="9">
        <v>2.2469999999999999E-3</v>
      </c>
      <c r="BC1853">
        <v>4.2589999999999998E-3</v>
      </c>
      <c r="BD1853">
        <v>3.653E-3</v>
      </c>
      <c r="BE1853">
        <v>6.5459999999999997E-3</v>
      </c>
      <c r="BF1853">
        <v>1.1349999999999999E-3</v>
      </c>
      <c r="BG1853">
        <v>0</v>
      </c>
      <c r="BH1853">
        <v>0</v>
      </c>
      <c r="BI1853" s="22"/>
    </row>
    <row r="1854" spans="1:61" x14ac:dyDescent="0.25">
      <c r="A1854" t="s">
        <v>297</v>
      </c>
      <c r="B1854" t="s">
        <v>258</v>
      </c>
      <c r="C1854">
        <v>2</v>
      </c>
      <c r="D1854">
        <v>136</v>
      </c>
      <c r="E1854">
        <v>40</v>
      </c>
      <c r="F1854">
        <v>20</v>
      </c>
      <c r="G1854">
        <v>100</v>
      </c>
      <c r="H1854">
        <v>3</v>
      </c>
      <c r="I1854">
        <v>994</v>
      </c>
      <c r="J1854">
        <v>2</v>
      </c>
      <c r="K1854" s="135">
        <v>3.7685999999999997E-2</v>
      </c>
      <c r="L1854" s="136">
        <v>2.5461000000000001E-2</v>
      </c>
      <c r="M1854" s="137">
        <v>6.3162999999999997E-2</v>
      </c>
      <c r="N1854" s="1">
        <v>-4.3200000000000001E-3</v>
      </c>
      <c r="O1854" s="2">
        <v>4.5761000000000003E-2</v>
      </c>
      <c r="P1854" s="17">
        <f t="shared" si="310"/>
        <v>457.61</v>
      </c>
      <c r="Q1854" s="3">
        <v>0.51954299999999998</v>
      </c>
      <c r="R1854" s="18">
        <f t="shared" si="311"/>
        <v>5195.4299999999994</v>
      </c>
      <c r="S1854" s="1">
        <v>-8.5299999999999994E-3</v>
      </c>
      <c r="T1854" s="1">
        <v>-3.3E-3</v>
      </c>
      <c r="U1854" s="4">
        <v>6.0795899999999996</v>
      </c>
      <c r="V1854" s="19">
        <f t="shared" si="314"/>
        <v>60795.899999999994</v>
      </c>
      <c r="W1854" s="1">
        <v>2.7799000000000001E-2</v>
      </c>
      <c r="X1854" s="1">
        <v>8.0900000000000004E-4</v>
      </c>
      <c r="Y1854" s="5">
        <v>-7.4900000000000001E-3</v>
      </c>
      <c r="AA1854" s="1">
        <v>33.477600000000002</v>
      </c>
      <c r="AB1854" s="1">
        <v>59.100099999999998</v>
      </c>
      <c r="AC1854" s="6">
        <v>9.4739999999999998E-3</v>
      </c>
      <c r="AD1854" s="21">
        <f t="shared" si="312"/>
        <v>94.74</v>
      </c>
      <c r="AE1854" s="1">
        <v>1.9970000000000001E-3</v>
      </c>
      <c r="AF1854" s="1">
        <v>2.4260000000000002E-3</v>
      </c>
      <c r="AG1854" s="1">
        <v>1.1342E-2</v>
      </c>
      <c r="AH1854" s="1">
        <v>-3.1029999999999999E-2</v>
      </c>
      <c r="AI1854" s="1">
        <v>0</v>
      </c>
      <c r="AJ1854" s="1">
        <v>0</v>
      </c>
      <c r="AK1854" s="1">
        <v>99.347999999999999</v>
      </c>
      <c r="AL1854">
        <v>8.8140000000000007E-3</v>
      </c>
      <c r="AM1854">
        <v>1.1438E-2</v>
      </c>
      <c r="AN1854">
        <v>2.5139999999999999E-2</v>
      </c>
      <c r="AO1854">
        <v>-3.5599999999999998E-3</v>
      </c>
      <c r="AP1854" s="7">
        <v>3.4896000000000003E-2</v>
      </c>
      <c r="AQ1854">
        <v>0.22398899999999999</v>
      </c>
      <c r="AR1854">
        <v>-5.2300000000000003E-3</v>
      </c>
      <c r="AS1854">
        <v>-2.14E-3</v>
      </c>
      <c r="AT1854">
        <v>5.2752800000000004</v>
      </c>
      <c r="AU1854">
        <f t="shared" si="313"/>
        <v>5.499269</v>
      </c>
      <c r="AV1854">
        <v>2.2858E-2</v>
      </c>
      <c r="AW1854">
        <v>7.1400000000000001E-4</v>
      </c>
      <c r="AX1854" s="8">
        <v>-5.2100000000000002E-3</v>
      </c>
      <c r="AY1854">
        <v>50.594999999999999</v>
      </c>
      <c r="AZ1854">
        <v>43.810699999999997</v>
      </c>
      <c r="BA1854" s="9">
        <v>6.3239999999999998E-3</v>
      </c>
      <c r="BC1854">
        <v>2.7290000000000001E-3</v>
      </c>
      <c r="BD1854">
        <v>9.9099999999999991E-4</v>
      </c>
      <c r="BE1854">
        <v>4.7869999999999996E-3</v>
      </c>
      <c r="BF1854">
        <v>-7.4999999999999997E-3</v>
      </c>
      <c r="BG1854">
        <v>0</v>
      </c>
      <c r="BH1854">
        <v>0</v>
      </c>
      <c r="BI1854" s="22"/>
    </row>
    <row r="1855" spans="1:61" x14ac:dyDescent="0.25">
      <c r="A1855" t="s">
        <v>297</v>
      </c>
      <c r="B1855" t="s">
        <v>258</v>
      </c>
      <c r="C1855">
        <v>3</v>
      </c>
      <c r="D1855">
        <v>136</v>
      </c>
      <c r="E1855">
        <v>40</v>
      </c>
      <c r="F1855">
        <v>20</v>
      </c>
      <c r="G1855">
        <v>100</v>
      </c>
      <c r="H1855">
        <v>3</v>
      </c>
      <c r="I1855">
        <v>995</v>
      </c>
      <c r="J1855">
        <v>3</v>
      </c>
      <c r="K1855" s="135">
        <v>2.3925999999999999E-2</v>
      </c>
      <c r="L1855" s="136">
        <v>1.8370000000000001E-2</v>
      </c>
      <c r="M1855" s="137">
        <v>3.0669999999999998E-3</v>
      </c>
      <c r="N1855" s="1">
        <v>-4.9800000000000001E-3</v>
      </c>
      <c r="O1855" s="2">
        <v>2.1198000000000002E-2</v>
      </c>
      <c r="P1855" s="17">
        <f t="shared" si="310"/>
        <v>211.98000000000002</v>
      </c>
      <c r="Q1855" s="3">
        <v>0.82941600000000004</v>
      </c>
      <c r="R1855" s="18">
        <f t="shared" si="311"/>
        <v>8294.16</v>
      </c>
      <c r="S1855" s="1">
        <v>-3.7299999999999998E-3</v>
      </c>
      <c r="T1855" s="1">
        <v>-4.4299999999999999E-3</v>
      </c>
      <c r="U1855" s="4">
        <v>5.9414800000000003</v>
      </c>
      <c r="V1855" s="19">
        <f t="shared" si="314"/>
        <v>59414.8</v>
      </c>
      <c r="W1855" s="1">
        <v>2.2926999999999999E-2</v>
      </c>
      <c r="X1855" s="1">
        <v>9.4799999999999995E-4</v>
      </c>
      <c r="Y1855" s="5">
        <v>-8.3899999999999999E-3</v>
      </c>
      <c r="AA1855" s="1">
        <v>33.888300000000001</v>
      </c>
      <c r="AB1855" s="1">
        <v>59.294600000000003</v>
      </c>
      <c r="AC1855" s="6">
        <v>1.4239999999999999E-3</v>
      </c>
      <c r="AD1855" s="21">
        <f t="shared" si="312"/>
        <v>14.239999999999998</v>
      </c>
      <c r="AE1855" s="1">
        <v>-1.89E-3</v>
      </c>
      <c r="AF1855" s="1">
        <v>5.4469999999999996E-3</v>
      </c>
      <c r="AG1855" s="1">
        <v>1.0045999999999999E-2</v>
      </c>
      <c r="AH1855" s="1">
        <v>-2.0449999999999999E-2</v>
      </c>
      <c r="AI1855" s="1">
        <v>0</v>
      </c>
      <c r="AJ1855" s="1">
        <v>0</v>
      </c>
      <c r="AK1855" s="1">
        <v>100.017</v>
      </c>
      <c r="AL1855">
        <v>5.5560000000000002E-3</v>
      </c>
      <c r="AM1855">
        <v>8.1939999999999999E-3</v>
      </c>
      <c r="AN1855">
        <v>1.212E-3</v>
      </c>
      <c r="AO1855">
        <v>-4.0800000000000003E-3</v>
      </c>
      <c r="AP1855" s="7">
        <v>1.6049999999999998E-2</v>
      </c>
      <c r="AQ1855">
        <v>0.35502899999999998</v>
      </c>
      <c r="AR1855">
        <v>-2.2699999999999999E-3</v>
      </c>
      <c r="AS1855">
        <v>-2.8400000000000001E-3</v>
      </c>
      <c r="AT1855">
        <v>5.1186199999999999</v>
      </c>
      <c r="AU1855">
        <f t="shared" si="313"/>
        <v>5.473649</v>
      </c>
      <c r="AV1855">
        <v>1.8717999999999999E-2</v>
      </c>
      <c r="AW1855">
        <v>8.3000000000000001E-4</v>
      </c>
      <c r="AX1855" s="8">
        <v>-5.79E-3</v>
      </c>
      <c r="AY1855">
        <v>50.85</v>
      </c>
      <c r="AZ1855">
        <v>43.640999999999998</v>
      </c>
      <c r="BA1855" s="9">
        <v>9.4399999999999996E-4</v>
      </c>
      <c r="BC1855">
        <v>-2.5699999999999998E-3</v>
      </c>
      <c r="BD1855">
        <v>2.2079999999999999E-3</v>
      </c>
      <c r="BE1855">
        <v>4.2090000000000001E-3</v>
      </c>
      <c r="BF1855">
        <v>-4.9100000000000003E-3</v>
      </c>
      <c r="BG1855">
        <v>0</v>
      </c>
      <c r="BH1855">
        <v>0</v>
      </c>
      <c r="BI1855" s="22"/>
    </row>
    <row r="1856" spans="1:61" x14ac:dyDescent="0.25">
      <c r="A1856" t="s">
        <v>297</v>
      </c>
      <c r="B1856" t="s">
        <v>258</v>
      </c>
      <c r="C1856">
        <v>4</v>
      </c>
      <c r="D1856">
        <v>136</v>
      </c>
      <c r="E1856">
        <v>40</v>
      </c>
      <c r="F1856">
        <v>20</v>
      </c>
      <c r="G1856">
        <v>100</v>
      </c>
      <c r="H1856">
        <v>3</v>
      </c>
      <c r="I1856">
        <v>996</v>
      </c>
      <c r="J1856">
        <v>4</v>
      </c>
      <c r="K1856" s="135">
        <v>3.1210999999999999E-2</v>
      </c>
      <c r="L1856" s="136">
        <v>2.9284000000000001E-2</v>
      </c>
      <c r="M1856" s="137">
        <v>7.0320999999999995E-2</v>
      </c>
      <c r="N1856" s="1">
        <v>-4.8300000000000001E-3</v>
      </c>
      <c r="O1856" s="2">
        <v>6.6295000000000007E-2</v>
      </c>
      <c r="P1856" s="17">
        <f t="shared" si="310"/>
        <v>662.95</v>
      </c>
      <c r="Q1856" s="3">
        <v>0.49596200000000001</v>
      </c>
      <c r="R1856" s="18">
        <f t="shared" si="311"/>
        <v>4959.62</v>
      </c>
      <c r="S1856" s="1">
        <v>-1.6999999999999999E-3</v>
      </c>
      <c r="T1856" s="1">
        <v>3.2629999999999998E-3</v>
      </c>
      <c r="U1856" s="4">
        <v>6.2988299999999997</v>
      </c>
      <c r="V1856" s="19">
        <f t="shared" si="314"/>
        <v>62988.299999999996</v>
      </c>
      <c r="W1856" s="1">
        <v>2.9361999999999999E-2</v>
      </c>
      <c r="X1856" s="1">
        <v>1.361E-3</v>
      </c>
      <c r="Y1856" s="5">
        <v>-3.1700000000000001E-3</v>
      </c>
      <c r="AA1856" s="1">
        <v>33.713200000000001</v>
      </c>
      <c r="AB1856" s="1">
        <v>58.908000000000001</v>
      </c>
      <c r="AC1856" s="6">
        <v>1.252E-2</v>
      </c>
      <c r="AD1856" s="21">
        <f t="shared" si="312"/>
        <v>125.2</v>
      </c>
      <c r="AE1856" s="1">
        <v>1.0859999999999999E-3</v>
      </c>
      <c r="AF1856" s="1">
        <v>8.9269999999999992E-3</v>
      </c>
      <c r="AG1856" s="1">
        <v>2.0348999999999999E-2</v>
      </c>
      <c r="AH1856" s="1">
        <v>-2.529E-2</v>
      </c>
      <c r="AI1856" s="1">
        <v>0</v>
      </c>
      <c r="AJ1856" s="1">
        <v>0</v>
      </c>
      <c r="AK1856" s="1">
        <v>99.655000000000001</v>
      </c>
      <c r="AL1856">
        <v>7.2680000000000002E-3</v>
      </c>
      <c r="AM1856">
        <v>1.3099E-2</v>
      </c>
      <c r="AN1856">
        <v>2.7868E-2</v>
      </c>
      <c r="AO1856">
        <v>-3.9699999999999996E-3</v>
      </c>
      <c r="AP1856" s="7">
        <v>5.0337E-2</v>
      </c>
      <c r="AQ1856">
        <v>0.212899</v>
      </c>
      <c r="AR1856">
        <v>-1.0399999999999999E-3</v>
      </c>
      <c r="AS1856">
        <v>2.1020000000000001E-3</v>
      </c>
      <c r="AT1856">
        <v>5.4419000000000004</v>
      </c>
      <c r="AU1856">
        <f t="shared" si="313"/>
        <v>5.6547990000000006</v>
      </c>
      <c r="AV1856">
        <v>2.4039000000000001E-2</v>
      </c>
      <c r="AW1856">
        <v>1.1950000000000001E-3</v>
      </c>
      <c r="AX1856" s="8">
        <v>-2.1900000000000001E-3</v>
      </c>
      <c r="AY1856">
        <v>50.731000000000002</v>
      </c>
      <c r="AZ1856">
        <v>43.479700000000001</v>
      </c>
      <c r="BA1856" s="9">
        <v>8.3219999999999995E-3</v>
      </c>
      <c r="BC1856">
        <v>1.4779999999999999E-3</v>
      </c>
      <c r="BD1856">
        <v>3.6289999999999998E-3</v>
      </c>
      <c r="BE1856">
        <v>8.5509999999999996E-3</v>
      </c>
      <c r="BF1856">
        <v>-6.0800000000000003E-3</v>
      </c>
      <c r="BG1856">
        <v>0</v>
      </c>
      <c r="BH1856">
        <v>0</v>
      </c>
      <c r="BI1856" s="22"/>
    </row>
    <row r="1857" spans="1:61" x14ac:dyDescent="0.25">
      <c r="A1857" t="s">
        <v>297</v>
      </c>
      <c r="B1857" t="s">
        <v>258</v>
      </c>
      <c r="C1857">
        <v>5</v>
      </c>
      <c r="D1857">
        <v>136</v>
      </c>
      <c r="E1857">
        <v>40</v>
      </c>
      <c r="F1857">
        <v>20</v>
      </c>
      <c r="G1857">
        <v>100</v>
      </c>
      <c r="H1857">
        <v>3</v>
      </c>
      <c r="I1857">
        <v>997</v>
      </c>
      <c r="J1857">
        <v>5</v>
      </c>
      <c r="K1857" s="135">
        <v>4.4513999999999998E-2</v>
      </c>
      <c r="L1857" s="136">
        <v>2.9165E-2</v>
      </c>
      <c r="M1857" s="137">
        <v>4.7211999999999997E-2</v>
      </c>
      <c r="N1857" s="1">
        <v>5.0199999999999995E-4</v>
      </c>
      <c r="O1857" s="2">
        <v>4.6268999999999998E-2</v>
      </c>
      <c r="P1857" s="17">
        <f t="shared" si="310"/>
        <v>462.69</v>
      </c>
      <c r="Q1857" s="3">
        <v>0.57325499999999996</v>
      </c>
      <c r="R1857" s="18">
        <f t="shared" si="311"/>
        <v>5732.5499999999993</v>
      </c>
      <c r="S1857" s="1">
        <v>-1.5399999999999999E-3</v>
      </c>
      <c r="T1857" s="1">
        <v>5.2310000000000004E-3</v>
      </c>
      <c r="U1857" s="4">
        <v>6.2760600000000002</v>
      </c>
      <c r="V1857" s="19">
        <f t="shared" si="314"/>
        <v>62760.6</v>
      </c>
      <c r="W1857" s="1">
        <v>2.6905999999999999E-2</v>
      </c>
      <c r="X1857" s="1">
        <v>-1.3699999999999999E-3</v>
      </c>
      <c r="Y1857" s="5">
        <v>-1.6000000000000001E-4</v>
      </c>
      <c r="AA1857" s="1">
        <v>33.911499999999997</v>
      </c>
      <c r="AB1857" s="1">
        <v>58.999600000000001</v>
      </c>
      <c r="AC1857" s="6">
        <v>1.5712E-2</v>
      </c>
      <c r="AD1857" s="21">
        <f t="shared" si="312"/>
        <v>157.12</v>
      </c>
      <c r="AE1857" s="1">
        <v>7.8600000000000002E-4</v>
      </c>
      <c r="AF1857" s="1">
        <v>1.6594000000000001E-2</v>
      </c>
      <c r="AG1857" s="1">
        <v>2.5765E-2</v>
      </c>
      <c r="AH1857" s="1">
        <v>-6.0630000000000003E-2</v>
      </c>
      <c r="AI1857" s="1">
        <v>0</v>
      </c>
      <c r="AJ1857" s="1">
        <v>0</v>
      </c>
      <c r="AK1857" s="1">
        <v>99.955399999999997</v>
      </c>
      <c r="AL1857">
        <v>1.0329E-2</v>
      </c>
      <c r="AM1857">
        <v>1.2999E-2</v>
      </c>
      <c r="AN1857">
        <v>1.8643E-2</v>
      </c>
      <c r="AO1857">
        <v>4.1100000000000002E-4</v>
      </c>
      <c r="AP1857" s="7">
        <v>3.5005000000000001E-2</v>
      </c>
      <c r="AQ1857">
        <v>0.245194</v>
      </c>
      <c r="AR1857">
        <v>-9.3999999999999997E-4</v>
      </c>
      <c r="AS1857">
        <v>3.356E-3</v>
      </c>
      <c r="AT1857">
        <v>5.4027599999999998</v>
      </c>
      <c r="AU1857">
        <f t="shared" si="313"/>
        <v>5.6479539999999995</v>
      </c>
      <c r="AV1857">
        <v>2.1949E-2</v>
      </c>
      <c r="AW1857">
        <v>-1.1999999999999999E-3</v>
      </c>
      <c r="AX1857" s="8">
        <v>-1.1E-4</v>
      </c>
      <c r="AY1857">
        <v>50.8461</v>
      </c>
      <c r="AZ1857">
        <v>43.390999999999998</v>
      </c>
      <c r="BA1857" s="9">
        <v>1.0406E-2</v>
      </c>
      <c r="BC1857">
        <v>1.0660000000000001E-3</v>
      </c>
      <c r="BD1857">
        <v>6.7219999999999997E-3</v>
      </c>
      <c r="BE1857">
        <v>1.0788000000000001E-2</v>
      </c>
      <c r="BF1857">
        <v>-1.453E-2</v>
      </c>
      <c r="BG1857">
        <v>0</v>
      </c>
      <c r="BH1857">
        <v>0</v>
      </c>
      <c r="BI1857" s="22"/>
    </row>
    <row r="1858" spans="1:61" x14ac:dyDescent="0.25">
      <c r="A1858" t="s">
        <v>297</v>
      </c>
      <c r="B1858" t="s">
        <v>258</v>
      </c>
      <c r="C1858">
        <v>6</v>
      </c>
      <c r="D1858">
        <v>136</v>
      </c>
      <c r="E1858">
        <v>40</v>
      </c>
      <c r="F1858">
        <v>20</v>
      </c>
      <c r="G1858">
        <v>100</v>
      </c>
      <c r="H1858">
        <v>3</v>
      </c>
      <c r="I1858">
        <v>998</v>
      </c>
      <c r="J1858">
        <v>6</v>
      </c>
      <c r="K1858" s="135">
        <v>1.5675000000000001E-2</v>
      </c>
      <c r="L1858" s="136">
        <v>3.1676000000000003E-2</v>
      </c>
      <c r="M1858" s="137">
        <v>4.4845000000000003E-2</v>
      </c>
      <c r="N1858" s="1">
        <v>-5.13E-3</v>
      </c>
      <c r="O1858" s="2">
        <v>5.4629999999999998E-2</v>
      </c>
      <c r="P1858" s="17">
        <f t="shared" si="310"/>
        <v>546.29999999999995</v>
      </c>
      <c r="Q1858" s="3">
        <v>0.56255999999999995</v>
      </c>
      <c r="R1858" s="18">
        <f t="shared" si="311"/>
        <v>5625.5999999999995</v>
      </c>
      <c r="S1858" s="1">
        <v>-4.4299999999999999E-3</v>
      </c>
      <c r="T1858" s="1">
        <v>5.5729999999999998E-3</v>
      </c>
      <c r="U1858" s="4">
        <v>6.2759</v>
      </c>
      <c r="V1858" s="19">
        <f t="shared" si="314"/>
        <v>62759</v>
      </c>
      <c r="W1858" s="1">
        <v>3.0133E-2</v>
      </c>
      <c r="X1858" s="1">
        <v>-2.0000000000000001E-4</v>
      </c>
      <c r="Y1858" s="5">
        <v>-6.1500000000000001E-3</v>
      </c>
      <c r="AA1858" s="1">
        <v>33.872500000000002</v>
      </c>
      <c r="AB1858" s="1">
        <v>58.896500000000003</v>
      </c>
      <c r="AC1858" s="6">
        <v>1.3358E-2</v>
      </c>
      <c r="AD1858" s="21">
        <f t="shared" si="312"/>
        <v>133.58000000000001</v>
      </c>
      <c r="AE1858" s="1">
        <v>4.7390000000000002E-3</v>
      </c>
      <c r="AF1858" s="1">
        <v>3.4529999999999999E-3</v>
      </c>
      <c r="AG1858" s="1">
        <v>2.8930000000000002E-3</v>
      </c>
      <c r="AH1858" s="1">
        <v>-4.793E-2</v>
      </c>
      <c r="AI1858" s="1">
        <v>0</v>
      </c>
      <c r="AJ1858" s="1">
        <v>0</v>
      </c>
      <c r="AK1858" s="1">
        <v>99.750600000000006</v>
      </c>
      <c r="AL1858">
        <v>3.643E-3</v>
      </c>
      <c r="AM1858">
        <v>1.4139000000000001E-2</v>
      </c>
      <c r="AN1858">
        <v>1.7735999999999998E-2</v>
      </c>
      <c r="AO1858">
        <v>-4.2100000000000002E-3</v>
      </c>
      <c r="AP1858" s="7">
        <v>4.1394E-2</v>
      </c>
      <c r="AQ1858">
        <v>0.24099100000000001</v>
      </c>
      <c r="AR1858">
        <v>-2.7000000000000001E-3</v>
      </c>
      <c r="AS1858">
        <v>3.581E-3</v>
      </c>
      <c r="AT1858">
        <v>5.4109499999999997</v>
      </c>
      <c r="AU1858">
        <f t="shared" si="313"/>
        <v>5.6519409999999999</v>
      </c>
      <c r="AV1858">
        <v>2.462E-2</v>
      </c>
      <c r="AW1858">
        <v>-1.7000000000000001E-4</v>
      </c>
      <c r="AX1858" s="8">
        <v>-4.2500000000000003E-3</v>
      </c>
      <c r="AY1858">
        <v>50.866</v>
      </c>
      <c r="AZ1858">
        <v>43.381900000000002</v>
      </c>
      <c r="BA1858" s="9">
        <v>8.8610000000000008E-3</v>
      </c>
      <c r="BC1858">
        <v>6.437E-3</v>
      </c>
      <c r="BD1858">
        <v>1.4009999999999999E-3</v>
      </c>
      <c r="BE1858">
        <v>1.2130000000000001E-3</v>
      </c>
      <c r="BF1858">
        <v>-1.1509999999999999E-2</v>
      </c>
      <c r="BG1858">
        <v>0</v>
      </c>
      <c r="BH1858">
        <v>0</v>
      </c>
      <c r="BI1858" s="22"/>
    </row>
    <row r="1859" spans="1:61" x14ac:dyDescent="0.25">
      <c r="A1859" t="s">
        <v>297</v>
      </c>
      <c r="B1859" t="s">
        <v>258</v>
      </c>
      <c r="C1859">
        <v>7</v>
      </c>
      <c r="D1859">
        <v>136</v>
      </c>
      <c r="E1859">
        <v>40</v>
      </c>
      <c r="F1859">
        <v>20</v>
      </c>
      <c r="G1859">
        <v>100</v>
      </c>
      <c r="H1859">
        <v>3</v>
      </c>
      <c r="I1859">
        <v>999</v>
      </c>
      <c r="J1859">
        <v>7</v>
      </c>
      <c r="K1859" s="135">
        <v>4.3095000000000001E-2</v>
      </c>
      <c r="L1859" s="136">
        <v>8.3266000000000007E-2</v>
      </c>
      <c r="M1859" s="137">
        <v>0.16903299999999999</v>
      </c>
      <c r="N1859" s="1">
        <v>7.9500000000000003E-4</v>
      </c>
      <c r="O1859" s="2">
        <v>0.163436</v>
      </c>
      <c r="P1859" s="17">
        <f t="shared" si="310"/>
        <v>1634.36</v>
      </c>
      <c r="Q1859" s="3">
        <v>0.44924799999999998</v>
      </c>
      <c r="R1859" s="18">
        <f t="shared" si="311"/>
        <v>4492.4799999999996</v>
      </c>
      <c r="S1859" s="1">
        <v>-1.34E-3</v>
      </c>
      <c r="T1859" s="1">
        <v>5.9690000000000003E-3</v>
      </c>
      <c r="U1859" s="4">
        <v>6.0440199999999997</v>
      </c>
      <c r="V1859" s="19">
        <f t="shared" si="314"/>
        <v>60440.2</v>
      </c>
      <c r="W1859" s="1">
        <v>3.0022E-2</v>
      </c>
      <c r="X1859" s="1">
        <v>1.7200000000000001E-4</v>
      </c>
      <c r="Y1859" s="5">
        <v>-3.2799999999999999E-3</v>
      </c>
      <c r="AA1859" s="1">
        <v>33.835500000000003</v>
      </c>
      <c r="AB1859" s="1">
        <v>59.0244</v>
      </c>
      <c r="AC1859" s="6">
        <v>3.2384999999999997E-2</v>
      </c>
      <c r="AD1859" s="21">
        <f t="shared" si="312"/>
        <v>323.84999999999997</v>
      </c>
      <c r="AE1859" s="1">
        <v>2.5089999999999999E-3</v>
      </c>
      <c r="AF1859" s="1">
        <v>1.8752000000000001E-2</v>
      </c>
      <c r="AG1859" s="1">
        <v>7.4489999999999999E-3</v>
      </c>
      <c r="AH1859" s="1">
        <v>-4.0750000000000001E-2</v>
      </c>
      <c r="AI1859" s="1">
        <v>0</v>
      </c>
      <c r="AJ1859" s="1">
        <v>0</v>
      </c>
      <c r="AK1859" s="1">
        <v>99.864699999999999</v>
      </c>
      <c r="AL1859">
        <v>1.0017E-2</v>
      </c>
      <c r="AM1859">
        <v>3.7176000000000001E-2</v>
      </c>
      <c r="AN1859">
        <v>6.6863000000000006E-2</v>
      </c>
      <c r="AO1859">
        <v>6.5200000000000002E-4</v>
      </c>
      <c r="AP1859" s="7">
        <v>0.123864</v>
      </c>
      <c r="AQ1859">
        <v>0.19248899999999999</v>
      </c>
      <c r="AR1859">
        <v>-8.1999999999999998E-4</v>
      </c>
      <c r="AS1859">
        <v>3.8370000000000001E-3</v>
      </c>
      <c r="AT1859">
        <v>5.2120800000000003</v>
      </c>
      <c r="AU1859">
        <f t="shared" si="313"/>
        <v>5.4045690000000004</v>
      </c>
      <c r="AV1859">
        <v>2.4534E-2</v>
      </c>
      <c r="AW1859">
        <v>1.5100000000000001E-4</v>
      </c>
      <c r="AX1859" s="8">
        <v>-2.2699999999999999E-3</v>
      </c>
      <c r="AY1859">
        <v>50.820599999999999</v>
      </c>
      <c r="AZ1859">
        <v>43.484900000000003</v>
      </c>
      <c r="BA1859" s="9">
        <v>2.1486000000000002E-2</v>
      </c>
      <c r="BC1859">
        <v>3.408E-3</v>
      </c>
      <c r="BD1859">
        <v>7.6090000000000003E-3</v>
      </c>
      <c r="BE1859">
        <v>3.124E-3</v>
      </c>
      <c r="BF1859">
        <v>-9.7800000000000005E-3</v>
      </c>
      <c r="BG1859">
        <v>0</v>
      </c>
      <c r="BH1859">
        <v>0</v>
      </c>
      <c r="BI1859" s="22"/>
    </row>
    <row r="1860" spans="1:61" x14ac:dyDescent="0.25">
      <c r="A1860" t="s">
        <v>297</v>
      </c>
      <c r="B1860" t="s">
        <v>258</v>
      </c>
      <c r="C1860">
        <v>8</v>
      </c>
      <c r="D1860">
        <v>136</v>
      </c>
      <c r="E1860">
        <v>40</v>
      </c>
      <c r="F1860">
        <v>20</v>
      </c>
      <c r="G1860">
        <v>100</v>
      </c>
      <c r="H1860">
        <v>3</v>
      </c>
      <c r="I1860">
        <v>1000</v>
      </c>
      <c r="J1860">
        <v>8</v>
      </c>
      <c r="K1860" s="135">
        <v>4.2751999999999998E-2</v>
      </c>
      <c r="L1860" s="136">
        <v>2.9255E-2</v>
      </c>
      <c r="M1860" s="137">
        <v>3.5279999999999999E-3</v>
      </c>
      <c r="N1860" s="1">
        <v>-9.1E-4</v>
      </c>
      <c r="O1860" s="2">
        <v>2.7959000000000001E-2</v>
      </c>
      <c r="P1860" s="17">
        <f t="shared" ref="P1860:P1923" si="316">O1860*10000</f>
        <v>279.59000000000003</v>
      </c>
      <c r="Q1860" s="3">
        <v>0.666628</v>
      </c>
      <c r="R1860" s="18">
        <f t="shared" ref="R1860:R1923" si="317">IF(ISBLANK(Q1860)," ", Q1860*10000)</f>
        <v>6666.28</v>
      </c>
      <c r="S1860" s="1">
        <v>-4.3200000000000001E-3</v>
      </c>
      <c r="T1860" s="1">
        <v>-8.1300000000000001E-3</v>
      </c>
      <c r="U1860" s="4">
        <v>6.4695499999999999</v>
      </c>
      <c r="V1860" s="19">
        <f t="shared" si="314"/>
        <v>64695.5</v>
      </c>
      <c r="W1860" s="1">
        <v>2.6960000000000001E-2</v>
      </c>
      <c r="X1860" s="1">
        <v>2.3050000000000002E-3</v>
      </c>
      <c r="Y1860" s="5">
        <v>-3.3400000000000001E-3</v>
      </c>
      <c r="AA1860" s="1">
        <v>33.953899999999997</v>
      </c>
      <c r="AB1860" s="1">
        <v>58.736899999999999</v>
      </c>
      <c r="AC1860" s="6">
        <v>8.1400000000000005E-4</v>
      </c>
      <c r="AD1860" s="21">
        <f t="shared" ref="AD1860:AD1923" si="318">AC1860*10000</f>
        <v>8.14</v>
      </c>
      <c r="AE1860" s="1">
        <v>2.1450000000000002E-3</v>
      </c>
      <c r="AF1860" s="1">
        <v>1.1239000000000001E-2</v>
      </c>
      <c r="AG1860" s="1">
        <v>2.1100000000000001E-2</v>
      </c>
      <c r="AH1860" s="1">
        <v>-1.6049999999999998E-2</v>
      </c>
      <c r="AI1860" s="1">
        <v>0</v>
      </c>
      <c r="AJ1860" s="1">
        <v>0</v>
      </c>
      <c r="AK1860" s="1">
        <v>99.962299999999999</v>
      </c>
      <c r="AL1860">
        <v>9.9170000000000005E-3</v>
      </c>
      <c r="AM1860">
        <v>1.3034E-2</v>
      </c>
      <c r="AN1860">
        <v>1.3929999999999999E-3</v>
      </c>
      <c r="AO1860">
        <v>-7.3999999999999999E-4</v>
      </c>
      <c r="AP1860" s="7">
        <v>2.1146000000000002E-2</v>
      </c>
      <c r="AQ1860">
        <v>0.28503699999999998</v>
      </c>
      <c r="AR1860">
        <v>-2.63E-3</v>
      </c>
      <c r="AS1860">
        <v>-5.2199999999999998E-3</v>
      </c>
      <c r="AT1860">
        <v>5.5674599999999996</v>
      </c>
      <c r="AU1860">
        <f t="shared" ref="AU1860:AU1923" si="319">AT1860+AQ1860</f>
        <v>5.8524969999999996</v>
      </c>
      <c r="AV1860">
        <v>2.1985999999999999E-2</v>
      </c>
      <c r="AW1860">
        <v>2.016E-3</v>
      </c>
      <c r="AX1860" s="8">
        <v>-2.3E-3</v>
      </c>
      <c r="AY1860">
        <v>50.892600000000002</v>
      </c>
      <c r="AZ1860">
        <v>43.183300000000003</v>
      </c>
      <c r="BA1860" s="9">
        <v>5.3899999999999998E-4</v>
      </c>
      <c r="BC1860">
        <v>2.908E-3</v>
      </c>
      <c r="BD1860">
        <v>4.5510000000000004E-3</v>
      </c>
      <c r="BE1860">
        <v>8.8319999999999996E-3</v>
      </c>
      <c r="BF1860">
        <v>-3.8500000000000001E-3</v>
      </c>
      <c r="BG1860">
        <v>0</v>
      </c>
      <c r="BH1860">
        <v>0</v>
      </c>
      <c r="BI1860" s="22"/>
    </row>
    <row r="1861" spans="1:61" x14ac:dyDescent="0.25">
      <c r="A1861" t="s">
        <v>297</v>
      </c>
      <c r="B1861" t="s">
        <v>258</v>
      </c>
      <c r="C1861">
        <v>9</v>
      </c>
      <c r="D1861">
        <v>136</v>
      </c>
      <c r="E1861">
        <v>40</v>
      </c>
      <c r="F1861">
        <v>20</v>
      </c>
      <c r="G1861">
        <v>100</v>
      </c>
      <c r="H1861">
        <v>3</v>
      </c>
      <c r="I1861">
        <v>1001</v>
      </c>
      <c r="J1861">
        <v>9</v>
      </c>
      <c r="K1861" s="135">
        <v>2.3101E-2</v>
      </c>
      <c r="L1861" s="136">
        <v>4.0300999999999997E-2</v>
      </c>
      <c r="M1861" s="137">
        <v>4.4378000000000001E-2</v>
      </c>
      <c r="N1861" s="1">
        <v>-2.5300000000000001E-3</v>
      </c>
      <c r="O1861" s="2">
        <v>6.8079000000000001E-2</v>
      </c>
      <c r="P1861" s="17">
        <f t="shared" si="316"/>
        <v>680.79</v>
      </c>
      <c r="Q1861" s="3">
        <v>0.51429199999999997</v>
      </c>
      <c r="R1861" s="18">
        <f t="shared" si="317"/>
        <v>5142.92</v>
      </c>
      <c r="S1861" s="1">
        <v>-9.8999999999999999E-4</v>
      </c>
      <c r="T1861" s="1">
        <v>-3.2000000000000002E-3</v>
      </c>
      <c r="U1861" s="4">
        <v>6.3925400000000003</v>
      </c>
      <c r="V1861" s="19">
        <f t="shared" si="314"/>
        <v>63925.4</v>
      </c>
      <c r="W1861" s="1">
        <v>2.6557999999999998E-2</v>
      </c>
      <c r="X1861" s="1">
        <v>-1.1000000000000001E-3</v>
      </c>
      <c r="Y1861" s="5">
        <v>-7.1199999999999996E-3</v>
      </c>
      <c r="AA1861" s="1">
        <v>33.827100000000002</v>
      </c>
      <c r="AB1861" s="1">
        <v>58.853200000000001</v>
      </c>
      <c r="AC1861" s="6">
        <v>9.4179999999999993E-3</v>
      </c>
      <c r="AD1861" s="21">
        <f t="shared" si="318"/>
        <v>94.179999999999993</v>
      </c>
      <c r="AE1861" s="1">
        <v>4.8899999999999996E-4</v>
      </c>
      <c r="AF1861" s="1">
        <v>5.8469999999999998E-3</v>
      </c>
      <c r="AG1861" s="1">
        <v>2.0908E-2</v>
      </c>
      <c r="AH1861" s="1">
        <v>-1.74E-3</v>
      </c>
      <c r="AI1861" s="1">
        <v>0</v>
      </c>
      <c r="AJ1861" s="1">
        <v>0</v>
      </c>
      <c r="AK1861" s="1">
        <v>99.8095</v>
      </c>
      <c r="AL1861">
        <v>5.3689999999999996E-3</v>
      </c>
      <c r="AM1861">
        <v>1.7989999999999999E-2</v>
      </c>
      <c r="AN1861">
        <v>1.7551000000000001E-2</v>
      </c>
      <c r="AO1861">
        <v>-2.0799999999999998E-3</v>
      </c>
      <c r="AP1861" s="7">
        <v>5.1584999999999999E-2</v>
      </c>
      <c r="AQ1861">
        <v>0.22031200000000001</v>
      </c>
      <c r="AR1861">
        <v>-6.0999999999999997E-4</v>
      </c>
      <c r="AS1861">
        <v>-2.0600000000000002E-3</v>
      </c>
      <c r="AT1861">
        <v>5.5114700000000001</v>
      </c>
      <c r="AU1861">
        <f t="shared" si="319"/>
        <v>5.7317819999999999</v>
      </c>
      <c r="AV1861">
        <v>2.1697999999999999E-2</v>
      </c>
      <c r="AW1861">
        <v>-9.6000000000000002E-4</v>
      </c>
      <c r="AX1861" s="8">
        <v>-4.9100000000000003E-3</v>
      </c>
      <c r="AY1861">
        <v>50.797400000000003</v>
      </c>
      <c r="AZ1861">
        <v>43.349600000000002</v>
      </c>
      <c r="BA1861" s="9">
        <v>6.2469999999999999E-3</v>
      </c>
      <c r="BC1861">
        <v>6.6399999999999999E-4</v>
      </c>
      <c r="BD1861">
        <v>2.372E-3</v>
      </c>
      <c r="BE1861">
        <v>8.7679999999999998E-3</v>
      </c>
      <c r="BF1861">
        <v>-4.2000000000000002E-4</v>
      </c>
      <c r="BG1861">
        <v>0</v>
      </c>
      <c r="BH1861">
        <v>0</v>
      </c>
      <c r="BI1861" s="22"/>
    </row>
    <row r="1862" spans="1:61" x14ac:dyDescent="0.25">
      <c r="A1862" t="s">
        <v>297</v>
      </c>
      <c r="B1862" t="s">
        <v>258</v>
      </c>
      <c r="C1862">
        <v>10</v>
      </c>
      <c r="D1862">
        <v>136</v>
      </c>
      <c r="E1862">
        <v>40</v>
      </c>
      <c r="F1862">
        <v>20</v>
      </c>
      <c r="G1862">
        <v>100</v>
      </c>
      <c r="H1862">
        <v>3</v>
      </c>
      <c r="I1862">
        <v>1002</v>
      </c>
      <c r="J1862">
        <v>10</v>
      </c>
      <c r="K1862" s="135">
        <v>8.5620000000000002E-3</v>
      </c>
      <c r="L1862" s="136">
        <v>-2.32E-3</v>
      </c>
      <c r="M1862" s="137">
        <v>-3.1800000000000001E-3</v>
      </c>
      <c r="N1862" s="1">
        <v>-5.2100000000000002E-3</v>
      </c>
      <c r="O1862" s="2">
        <v>1.7135999999999998E-2</v>
      </c>
      <c r="P1862" s="17">
        <f t="shared" si="316"/>
        <v>171.35999999999999</v>
      </c>
      <c r="Q1862" s="3">
        <v>0.71358600000000005</v>
      </c>
      <c r="R1862" s="18">
        <f t="shared" si="317"/>
        <v>7135.8600000000006</v>
      </c>
      <c r="S1862" s="1">
        <v>-1.64E-3</v>
      </c>
      <c r="T1862" s="1">
        <v>7.1199999999999996E-4</v>
      </c>
      <c r="U1862" s="4">
        <v>6.4732099999999999</v>
      </c>
      <c r="V1862" s="19">
        <f t="shared" si="314"/>
        <v>64732.1</v>
      </c>
      <c r="W1862" s="1">
        <v>2.3795E-2</v>
      </c>
      <c r="X1862" s="1">
        <v>1.258E-3</v>
      </c>
      <c r="Y1862" s="5">
        <v>-8.8299999999999993E-3</v>
      </c>
      <c r="AA1862" s="1">
        <v>33.552399999999999</v>
      </c>
      <c r="AB1862" s="1">
        <v>58.299900000000001</v>
      </c>
      <c r="AC1862" s="6">
        <v>2.457E-3</v>
      </c>
      <c r="AD1862" s="21">
        <f t="shared" si="318"/>
        <v>24.57</v>
      </c>
      <c r="AE1862" s="1">
        <v>5.5420000000000001E-3</v>
      </c>
      <c r="AF1862" s="1">
        <v>6.0039999999999998E-3</v>
      </c>
      <c r="AG1862" s="1">
        <v>7.3070000000000001E-3</v>
      </c>
      <c r="AH1862" s="1">
        <v>8.5170000000000003E-3</v>
      </c>
      <c r="AI1862" s="1">
        <v>0</v>
      </c>
      <c r="AJ1862" s="1">
        <v>0</v>
      </c>
      <c r="AK1862" s="1">
        <v>99.099199999999996</v>
      </c>
      <c r="AL1862">
        <v>2.0049999999999998E-3</v>
      </c>
      <c r="AM1862">
        <v>-1.0499999999999999E-3</v>
      </c>
      <c r="AN1862">
        <v>-1.2700000000000001E-3</v>
      </c>
      <c r="AO1862">
        <v>-4.3099999999999996E-3</v>
      </c>
      <c r="AP1862" s="7">
        <v>1.3082E-2</v>
      </c>
      <c r="AQ1862">
        <v>0.30798700000000001</v>
      </c>
      <c r="AR1862">
        <v>-1.01E-3</v>
      </c>
      <c r="AS1862">
        <v>4.6099999999999998E-4</v>
      </c>
      <c r="AT1862">
        <v>5.6230399999999996</v>
      </c>
      <c r="AU1862">
        <f t="shared" si="319"/>
        <v>5.9310269999999994</v>
      </c>
      <c r="AV1862">
        <v>1.9588000000000001E-2</v>
      </c>
      <c r="AW1862">
        <v>1.111E-3</v>
      </c>
      <c r="AX1862" s="8">
        <v>-6.1399999999999996E-3</v>
      </c>
      <c r="AY1862">
        <v>50.764200000000002</v>
      </c>
      <c r="AZ1862">
        <v>43.265500000000003</v>
      </c>
      <c r="BA1862" s="9">
        <v>1.642E-3</v>
      </c>
      <c r="BC1862">
        <v>7.5830000000000003E-3</v>
      </c>
      <c r="BD1862">
        <v>2.454E-3</v>
      </c>
      <c r="BE1862">
        <v>3.0869999999999999E-3</v>
      </c>
      <c r="BF1862">
        <v>2.0600000000000002E-3</v>
      </c>
      <c r="BG1862">
        <v>0</v>
      </c>
      <c r="BH1862">
        <v>0</v>
      </c>
      <c r="BI1862" s="22"/>
    </row>
    <row r="1863" spans="1:61" x14ac:dyDescent="0.25">
      <c r="A1863" t="s">
        <v>297</v>
      </c>
      <c r="B1863" t="s">
        <v>258</v>
      </c>
      <c r="C1863">
        <v>11</v>
      </c>
      <c r="D1863">
        <v>136</v>
      </c>
      <c r="E1863">
        <v>40</v>
      </c>
      <c r="F1863">
        <v>20</v>
      </c>
      <c r="G1863">
        <v>100</v>
      </c>
      <c r="H1863">
        <v>3</v>
      </c>
      <c r="I1863">
        <v>1003</v>
      </c>
      <c r="J1863">
        <v>11</v>
      </c>
      <c r="K1863" s="135">
        <v>4.4350000000000001E-2</v>
      </c>
      <c r="L1863" s="136">
        <v>2.5669000000000001E-2</v>
      </c>
      <c r="M1863" s="137">
        <v>1.2038999999999999E-2</v>
      </c>
      <c r="N1863" s="1">
        <v>-1.49E-3</v>
      </c>
      <c r="O1863" s="2">
        <v>4.4445999999999999E-2</v>
      </c>
      <c r="P1863" s="17">
        <f t="shared" si="316"/>
        <v>444.46</v>
      </c>
      <c r="Q1863" s="3">
        <v>0.22748099999999999</v>
      </c>
      <c r="R1863" s="18">
        <f t="shared" si="317"/>
        <v>2274.81</v>
      </c>
      <c r="S1863" s="1">
        <v>1.9980000000000002E-3</v>
      </c>
      <c r="T1863" s="1">
        <v>5.744E-3</v>
      </c>
      <c r="U1863" s="4">
        <v>0.54614099999999999</v>
      </c>
      <c r="V1863" s="19">
        <f t="shared" si="314"/>
        <v>5461.41</v>
      </c>
      <c r="W1863" s="1">
        <v>-7.7099999999999998E-3</v>
      </c>
      <c r="X1863" s="1">
        <v>3.454E-3</v>
      </c>
      <c r="Y1863" s="5">
        <v>-2.5799999999999998E-3</v>
      </c>
      <c r="AA1863" s="1">
        <v>33.420299999999997</v>
      </c>
      <c r="AB1863" s="1">
        <v>64.786199999999994</v>
      </c>
      <c r="AC1863" s="6">
        <v>2.274E-2</v>
      </c>
      <c r="AD1863" s="21">
        <f t="shared" si="318"/>
        <v>227.4</v>
      </c>
      <c r="AE1863" s="1">
        <v>2.937E-2</v>
      </c>
      <c r="AF1863" s="1">
        <v>5.4209999999999996E-3</v>
      </c>
      <c r="AG1863" s="1">
        <v>2.0992E-2</v>
      </c>
      <c r="AH1863" s="1">
        <v>-2.845E-2</v>
      </c>
      <c r="AI1863" s="1">
        <v>0</v>
      </c>
      <c r="AJ1863" s="1">
        <v>0</v>
      </c>
      <c r="AK1863" s="1">
        <v>99.156099999999995</v>
      </c>
      <c r="AL1863">
        <v>1.0454E-2</v>
      </c>
      <c r="AM1863">
        <v>1.1622E-2</v>
      </c>
      <c r="AN1863">
        <v>4.829E-3</v>
      </c>
      <c r="AO1863">
        <v>-1.24E-3</v>
      </c>
      <c r="AP1863" s="7">
        <v>3.4158000000000001E-2</v>
      </c>
      <c r="AQ1863">
        <v>9.8838999999999996E-2</v>
      </c>
      <c r="AR1863">
        <v>1.2359999999999999E-3</v>
      </c>
      <c r="AS1863">
        <v>3.7439999999999999E-3</v>
      </c>
      <c r="AT1863">
        <v>0.47759000000000001</v>
      </c>
      <c r="AU1863">
        <f t="shared" si="319"/>
        <v>0.57642899999999997</v>
      </c>
      <c r="AV1863">
        <v>-6.3899999999999998E-3</v>
      </c>
      <c r="AW1863">
        <v>3.0699999999999998E-3</v>
      </c>
      <c r="AX1863" s="8">
        <v>-1.81E-3</v>
      </c>
      <c r="AY1863">
        <v>50.902900000000002</v>
      </c>
      <c r="AZ1863">
        <v>48.401000000000003</v>
      </c>
      <c r="BA1863" s="9">
        <v>1.5299E-2</v>
      </c>
      <c r="BC1863">
        <v>4.0458000000000001E-2</v>
      </c>
      <c r="BD1863">
        <v>2.2309999999999999E-3</v>
      </c>
      <c r="BE1863">
        <v>8.9289999999999994E-3</v>
      </c>
      <c r="BF1863">
        <v>-6.9300000000000004E-3</v>
      </c>
      <c r="BG1863">
        <v>0</v>
      </c>
      <c r="BH1863">
        <v>0</v>
      </c>
      <c r="BI1863" s="22"/>
    </row>
    <row r="1864" spans="1:61" x14ac:dyDescent="0.25">
      <c r="A1864" t="s">
        <v>297</v>
      </c>
      <c r="B1864" t="s">
        <v>258</v>
      </c>
      <c r="C1864">
        <v>12</v>
      </c>
      <c r="D1864">
        <v>136</v>
      </c>
      <c r="E1864">
        <v>40</v>
      </c>
      <c r="F1864">
        <v>20</v>
      </c>
      <c r="G1864">
        <v>100</v>
      </c>
      <c r="H1864">
        <v>3</v>
      </c>
      <c r="I1864">
        <v>1004</v>
      </c>
      <c r="J1864">
        <v>12</v>
      </c>
      <c r="K1864" s="135">
        <v>2.3515000000000001E-2</v>
      </c>
      <c r="L1864" s="136">
        <v>4.4150000000000002E-2</v>
      </c>
      <c r="M1864" s="137">
        <v>4.4101000000000001E-2</v>
      </c>
      <c r="N1864" s="1">
        <v>-2.5600000000000002E-3</v>
      </c>
      <c r="O1864" s="2">
        <v>7.7548000000000006E-2</v>
      </c>
      <c r="P1864" s="17">
        <f t="shared" si="316"/>
        <v>775.48</v>
      </c>
      <c r="Q1864" s="3">
        <v>0.37489099999999997</v>
      </c>
      <c r="R1864" s="18">
        <f t="shared" si="317"/>
        <v>3748.91</v>
      </c>
      <c r="S1864" s="1">
        <v>-1.5E-3</v>
      </c>
      <c r="T1864" s="1">
        <v>-2.0899999999999998E-3</v>
      </c>
      <c r="U1864" s="4">
        <v>4.8482399999999997</v>
      </c>
      <c r="V1864" s="19">
        <f t="shared" si="314"/>
        <v>48482.399999999994</v>
      </c>
      <c r="W1864" s="1">
        <v>1.6830999999999999E-2</v>
      </c>
      <c r="X1864" s="1">
        <v>4.0489999999999996E-3</v>
      </c>
      <c r="Y1864" s="5">
        <v>-1.06E-3</v>
      </c>
      <c r="AA1864" s="1">
        <v>34.008099999999999</v>
      </c>
      <c r="AB1864" s="1">
        <v>60.622300000000003</v>
      </c>
      <c r="AC1864" s="6">
        <v>1.9147999999999998E-2</v>
      </c>
      <c r="AD1864" s="21">
        <f t="shared" si="318"/>
        <v>191.48</v>
      </c>
      <c r="AE1864" s="1">
        <v>1.335E-3</v>
      </c>
      <c r="AF1864" s="1">
        <v>7.7409999999999996E-3</v>
      </c>
      <c r="AG1864" s="1">
        <v>2.3709000000000001E-2</v>
      </c>
      <c r="AH1864" s="1">
        <v>-4.6710000000000002E-2</v>
      </c>
      <c r="AI1864" s="1">
        <v>0</v>
      </c>
      <c r="AJ1864" s="1">
        <v>0</v>
      </c>
      <c r="AK1864" s="1">
        <v>100.062</v>
      </c>
      <c r="AL1864">
        <v>5.4539999999999996E-3</v>
      </c>
      <c r="AM1864">
        <v>1.967E-2</v>
      </c>
      <c r="AN1864">
        <v>1.7408E-2</v>
      </c>
      <c r="AO1864">
        <v>-2.0899999999999998E-3</v>
      </c>
      <c r="AP1864" s="7">
        <v>5.8645999999999997E-2</v>
      </c>
      <c r="AQ1864">
        <v>0.16028700000000001</v>
      </c>
      <c r="AR1864">
        <v>-9.2000000000000003E-4</v>
      </c>
      <c r="AS1864">
        <v>-1.34E-3</v>
      </c>
      <c r="AT1864">
        <v>4.1719900000000001</v>
      </c>
      <c r="AU1864">
        <f t="shared" si="319"/>
        <v>4.3322770000000004</v>
      </c>
      <c r="AV1864">
        <v>1.3724999999999999E-2</v>
      </c>
      <c r="AW1864">
        <v>3.542E-3</v>
      </c>
      <c r="AX1864" s="8">
        <v>-7.2999999999999996E-4</v>
      </c>
      <c r="AY1864">
        <v>50.9711</v>
      </c>
      <c r="AZ1864">
        <v>44.567</v>
      </c>
      <c r="BA1864" s="9">
        <v>1.2677000000000001E-2</v>
      </c>
      <c r="BC1864">
        <v>1.8090000000000001E-3</v>
      </c>
      <c r="BD1864">
        <v>3.1340000000000001E-3</v>
      </c>
      <c r="BE1864">
        <v>9.9229999999999995E-3</v>
      </c>
      <c r="BF1864">
        <v>-1.119E-2</v>
      </c>
      <c r="BG1864">
        <v>0</v>
      </c>
      <c r="BH1864">
        <v>0</v>
      </c>
      <c r="BI1864" s="22"/>
    </row>
    <row r="1865" spans="1:61" x14ac:dyDescent="0.25">
      <c r="A1865" t="s">
        <v>297</v>
      </c>
      <c r="B1865" t="s">
        <v>258</v>
      </c>
      <c r="C1865">
        <v>13</v>
      </c>
      <c r="D1865">
        <v>136</v>
      </c>
      <c r="E1865">
        <v>40</v>
      </c>
      <c r="F1865">
        <v>20</v>
      </c>
      <c r="G1865">
        <v>100</v>
      </c>
      <c r="H1865">
        <v>3</v>
      </c>
      <c r="I1865">
        <v>1005</v>
      </c>
      <c r="J1865">
        <v>13</v>
      </c>
      <c r="K1865" s="135">
        <v>4.9262E-2</v>
      </c>
      <c r="L1865" s="136">
        <v>2.8181000000000001E-2</v>
      </c>
      <c r="M1865" s="137">
        <v>1.6445999999999999E-2</v>
      </c>
      <c r="N1865" s="1">
        <v>-1.16E-3</v>
      </c>
      <c r="O1865" s="2">
        <v>2.1080999999999999E-2</v>
      </c>
      <c r="P1865" s="17">
        <f t="shared" si="316"/>
        <v>210.81</v>
      </c>
      <c r="Q1865" s="3">
        <v>0.32075100000000001</v>
      </c>
      <c r="R1865" s="18">
        <f t="shared" si="317"/>
        <v>3207.51</v>
      </c>
      <c r="S1865" s="1">
        <v>2.003E-3</v>
      </c>
      <c r="T1865" s="1">
        <v>3.1809999999999998E-3</v>
      </c>
      <c r="U1865" s="4">
        <v>1.6190199999999999</v>
      </c>
      <c r="V1865" s="19">
        <f t="shared" si="314"/>
        <v>16190.199999999999</v>
      </c>
      <c r="W1865" s="1">
        <v>6.0010000000000003E-3</v>
      </c>
      <c r="X1865" s="1">
        <v>3.558E-3</v>
      </c>
      <c r="Y1865" s="5">
        <v>-9.3200000000000002E-3</v>
      </c>
      <c r="AA1865" s="1">
        <v>33.553600000000003</v>
      </c>
      <c r="AB1865" s="1">
        <v>64.122600000000006</v>
      </c>
      <c r="AC1865" s="6">
        <v>5.1159999999999999E-3</v>
      </c>
      <c r="AD1865" s="21">
        <f t="shared" si="318"/>
        <v>51.16</v>
      </c>
      <c r="AE1865" s="1">
        <v>4.9170000000000004E-3</v>
      </c>
      <c r="AF1865" s="1">
        <v>-5.8300000000000001E-3</v>
      </c>
      <c r="AG1865" s="1">
        <v>1.5906E-2</v>
      </c>
      <c r="AH1865" s="1">
        <v>1.7777000000000001E-2</v>
      </c>
      <c r="AI1865" s="1">
        <v>0</v>
      </c>
      <c r="AJ1865" s="1">
        <v>0</v>
      </c>
      <c r="AK1865" s="1">
        <v>99.773099999999999</v>
      </c>
      <c r="AL1865">
        <v>1.1538E-2</v>
      </c>
      <c r="AM1865">
        <v>1.2678E-2</v>
      </c>
      <c r="AN1865">
        <v>6.5550000000000001E-3</v>
      </c>
      <c r="AO1865">
        <v>-9.6000000000000002E-4</v>
      </c>
      <c r="AP1865" s="7">
        <v>1.6098999999999999E-2</v>
      </c>
      <c r="AQ1865">
        <v>0.13848299999999999</v>
      </c>
      <c r="AR1865">
        <v>1.2310000000000001E-3</v>
      </c>
      <c r="AS1865">
        <v>2.0609999999999999E-3</v>
      </c>
      <c r="AT1865">
        <v>1.4068499999999999</v>
      </c>
      <c r="AU1865">
        <f t="shared" si="319"/>
        <v>1.5453329999999998</v>
      </c>
      <c r="AV1865">
        <v>4.9420000000000002E-3</v>
      </c>
      <c r="AW1865">
        <v>3.143E-3</v>
      </c>
      <c r="AX1865" s="8">
        <v>-6.4900000000000001E-3</v>
      </c>
      <c r="AY1865">
        <v>50.782800000000002</v>
      </c>
      <c r="AZ1865">
        <v>47.6023</v>
      </c>
      <c r="BA1865" s="9">
        <v>3.4199999999999999E-3</v>
      </c>
      <c r="BC1865">
        <v>6.731E-3</v>
      </c>
      <c r="BD1865">
        <v>-2.3900000000000002E-3</v>
      </c>
      <c r="BE1865">
        <v>6.7229999999999998E-3</v>
      </c>
      <c r="BF1865">
        <v>4.3010000000000001E-3</v>
      </c>
      <c r="BG1865">
        <v>0</v>
      </c>
      <c r="BH1865">
        <v>0</v>
      </c>
      <c r="BI1865" s="22"/>
    </row>
    <row r="1866" spans="1:61" x14ac:dyDescent="0.25">
      <c r="A1866" t="s">
        <v>297</v>
      </c>
      <c r="B1866" t="s">
        <v>258</v>
      </c>
      <c r="C1866">
        <v>14</v>
      </c>
      <c r="D1866">
        <v>136</v>
      </c>
      <c r="E1866">
        <v>40</v>
      </c>
      <c r="F1866">
        <v>20</v>
      </c>
      <c r="G1866">
        <v>100</v>
      </c>
      <c r="H1866">
        <v>3</v>
      </c>
      <c r="I1866">
        <v>1006</v>
      </c>
      <c r="J1866">
        <v>14</v>
      </c>
      <c r="K1866" s="135">
        <v>4.19E-2</v>
      </c>
      <c r="L1866" s="136">
        <v>2.2346000000000001E-2</v>
      </c>
      <c r="M1866" s="137">
        <v>3.7953000000000001E-2</v>
      </c>
      <c r="N1866" s="1">
        <v>-2.5799999999999998E-3</v>
      </c>
      <c r="O1866" s="2">
        <v>2.7359000000000001E-2</v>
      </c>
      <c r="P1866" s="17">
        <f t="shared" si="316"/>
        <v>273.59000000000003</v>
      </c>
      <c r="Q1866" s="3">
        <v>0.68949800000000006</v>
      </c>
      <c r="R1866" s="18">
        <f t="shared" si="317"/>
        <v>6894.9800000000005</v>
      </c>
      <c r="S1866" s="1">
        <v>-4.2999999999999999E-4</v>
      </c>
      <c r="T1866" s="1">
        <v>-3.13E-3</v>
      </c>
      <c r="U1866" s="4">
        <v>2.8967000000000001</v>
      </c>
      <c r="V1866" s="19">
        <f t="shared" si="314"/>
        <v>28967</v>
      </c>
      <c r="W1866" s="1">
        <v>8.1569999999999993E-3</v>
      </c>
      <c r="X1866" s="1">
        <v>-1.2600000000000001E-3</v>
      </c>
      <c r="Y1866" s="5">
        <v>-1.0300000000000001E-3</v>
      </c>
      <c r="AA1866" s="1">
        <v>33.779200000000003</v>
      </c>
      <c r="AB1866" s="1">
        <v>62.421100000000003</v>
      </c>
      <c r="AC1866" s="6">
        <v>4.3150000000000003E-3</v>
      </c>
      <c r="AD1866" s="21">
        <f t="shared" si="318"/>
        <v>43.150000000000006</v>
      </c>
      <c r="AE1866" s="1">
        <v>1.3651999999999999E-2</v>
      </c>
      <c r="AF1866" s="1">
        <v>8.0249999999999991E-3</v>
      </c>
      <c r="AG1866" s="1">
        <v>9.7929999999999996E-3</v>
      </c>
      <c r="AH1866" s="1">
        <v>7.2943999999999995E-2</v>
      </c>
      <c r="AI1866" s="1">
        <v>0</v>
      </c>
      <c r="AJ1866" s="1">
        <v>0</v>
      </c>
      <c r="AK1866" s="1">
        <v>100.02500000000001</v>
      </c>
      <c r="AL1866">
        <v>9.7769999999999992E-3</v>
      </c>
      <c r="AM1866">
        <v>1.0015E-2</v>
      </c>
      <c r="AN1866">
        <v>1.507E-2</v>
      </c>
      <c r="AO1866">
        <v>-2.1199999999999999E-3</v>
      </c>
      <c r="AP1866" s="7">
        <v>2.0813999999999999E-2</v>
      </c>
      <c r="AQ1866">
        <v>0.29655799999999999</v>
      </c>
      <c r="AR1866">
        <v>-2.7E-4</v>
      </c>
      <c r="AS1866">
        <v>-2.0200000000000001E-3</v>
      </c>
      <c r="AT1866">
        <v>2.50753</v>
      </c>
      <c r="AU1866">
        <f t="shared" si="319"/>
        <v>2.8040880000000001</v>
      </c>
      <c r="AV1866">
        <v>6.6909999999999999E-3</v>
      </c>
      <c r="AW1866">
        <v>-1.1100000000000001E-3</v>
      </c>
      <c r="AX1866" s="8">
        <v>-7.2000000000000005E-4</v>
      </c>
      <c r="AY1866">
        <v>50.930100000000003</v>
      </c>
      <c r="AZ1866">
        <v>46.163200000000003</v>
      </c>
      <c r="BA1866" s="9">
        <v>2.8739999999999998E-3</v>
      </c>
      <c r="BC1866">
        <v>1.8616000000000001E-2</v>
      </c>
      <c r="BD1866">
        <v>3.2690000000000002E-3</v>
      </c>
      <c r="BE1866">
        <v>4.1229999999999999E-3</v>
      </c>
      <c r="BF1866">
        <v>1.7579999999999998E-2</v>
      </c>
      <c r="BG1866">
        <v>0</v>
      </c>
      <c r="BH1866">
        <v>0</v>
      </c>
      <c r="BI1866" s="22"/>
    </row>
    <row r="1867" spans="1:61" x14ac:dyDescent="0.25">
      <c r="A1867" t="s">
        <v>297</v>
      </c>
      <c r="B1867" t="s">
        <v>258</v>
      </c>
      <c r="C1867">
        <v>15</v>
      </c>
      <c r="D1867">
        <v>136</v>
      </c>
      <c r="E1867">
        <v>40</v>
      </c>
      <c r="F1867">
        <v>20</v>
      </c>
      <c r="G1867">
        <v>100</v>
      </c>
      <c r="H1867">
        <v>3</v>
      </c>
      <c r="I1867">
        <v>1007</v>
      </c>
      <c r="J1867">
        <v>15</v>
      </c>
      <c r="K1867" s="135">
        <v>5.8011E-2</v>
      </c>
      <c r="L1867" s="136">
        <v>1.264E-2</v>
      </c>
      <c r="M1867" s="137">
        <v>1.4461E-2</v>
      </c>
      <c r="N1867" s="1">
        <v>-8.0999999999999996E-4</v>
      </c>
      <c r="O1867" s="2">
        <v>2.2141000000000001E-2</v>
      </c>
      <c r="P1867" s="17">
        <f t="shared" si="316"/>
        <v>221.41</v>
      </c>
      <c r="Q1867" s="3">
        <v>0.65772200000000003</v>
      </c>
      <c r="R1867" s="18">
        <f t="shared" si="317"/>
        <v>6577.22</v>
      </c>
      <c r="S1867" s="1">
        <v>7.2999999999999999E-5</v>
      </c>
      <c r="T1867" s="1">
        <v>3.042E-3</v>
      </c>
      <c r="U1867" s="4">
        <v>3.5840800000000002</v>
      </c>
      <c r="V1867" s="19">
        <f t="shared" si="314"/>
        <v>35840.800000000003</v>
      </c>
      <c r="W1867" s="1">
        <v>9.1140000000000006E-3</v>
      </c>
      <c r="X1867" s="1">
        <v>3.225E-3</v>
      </c>
      <c r="Y1867" s="5">
        <v>-5.8599999999999998E-3</v>
      </c>
      <c r="AA1867" s="1">
        <v>33.343200000000003</v>
      </c>
      <c r="AB1867" s="1">
        <v>61.329599999999999</v>
      </c>
      <c r="AC1867" s="6">
        <v>6.5839999999999996E-3</v>
      </c>
      <c r="AD1867" s="21">
        <f t="shared" si="318"/>
        <v>65.839999999999989</v>
      </c>
      <c r="AE1867" s="1">
        <v>3.869E-3</v>
      </c>
      <c r="AF1867" s="1">
        <v>6.0210000000000003E-3</v>
      </c>
      <c r="AG1867" s="1">
        <v>9.3939999999999996E-3</v>
      </c>
      <c r="AH1867" s="1">
        <v>-3.6600000000000001E-3</v>
      </c>
      <c r="AI1867" s="1">
        <v>0</v>
      </c>
      <c r="AJ1867" s="1">
        <v>0</v>
      </c>
      <c r="AK1867" s="1">
        <v>99.052800000000005</v>
      </c>
      <c r="AL1867">
        <v>1.3662000000000001E-2</v>
      </c>
      <c r="AM1867">
        <v>5.7169999999999999E-3</v>
      </c>
      <c r="AN1867">
        <v>5.7959999999999999E-3</v>
      </c>
      <c r="AO1867">
        <v>-6.7000000000000002E-4</v>
      </c>
      <c r="AP1867" s="7">
        <v>1.7000999999999999E-2</v>
      </c>
      <c r="AQ1867">
        <v>0.28552100000000002</v>
      </c>
      <c r="AR1867">
        <v>4.5000000000000003E-5</v>
      </c>
      <c r="AS1867">
        <v>1.9810000000000001E-3</v>
      </c>
      <c r="AT1867">
        <v>3.1314199999999999</v>
      </c>
      <c r="AU1867">
        <f t="shared" si="319"/>
        <v>3.416941</v>
      </c>
      <c r="AV1867">
        <v>7.5459999999999998E-3</v>
      </c>
      <c r="AW1867">
        <v>2.8639999999999998E-3</v>
      </c>
      <c r="AX1867" s="8">
        <v>-4.1000000000000003E-3</v>
      </c>
      <c r="AY1867">
        <v>50.740200000000002</v>
      </c>
      <c r="AZ1867">
        <v>45.777700000000003</v>
      </c>
      <c r="BA1867" s="9">
        <v>4.4250000000000001E-3</v>
      </c>
      <c r="BC1867">
        <v>5.3249999999999999E-3</v>
      </c>
      <c r="BD1867">
        <v>2.4750000000000002E-3</v>
      </c>
      <c r="BE1867">
        <v>3.9919999999999999E-3</v>
      </c>
      <c r="BF1867">
        <v>-8.8999999999999995E-4</v>
      </c>
      <c r="BG1867">
        <v>0</v>
      </c>
      <c r="BH1867">
        <v>0</v>
      </c>
      <c r="BI1867" s="22"/>
    </row>
    <row r="1868" spans="1:61" x14ac:dyDescent="0.25">
      <c r="A1868" t="s">
        <v>297</v>
      </c>
      <c r="B1868" t="s">
        <v>258</v>
      </c>
      <c r="C1868">
        <v>16</v>
      </c>
      <c r="D1868">
        <v>136</v>
      </c>
      <c r="E1868">
        <v>40</v>
      </c>
      <c r="F1868">
        <v>20</v>
      </c>
      <c r="G1868">
        <v>100</v>
      </c>
      <c r="H1868">
        <v>3</v>
      </c>
      <c r="I1868">
        <v>1008</v>
      </c>
      <c r="J1868">
        <v>16</v>
      </c>
      <c r="K1868" s="135">
        <v>3.7699000000000003E-2</v>
      </c>
      <c r="L1868" s="136">
        <v>2.8235E-2</v>
      </c>
      <c r="M1868" s="137">
        <v>-2.5100000000000001E-3</v>
      </c>
      <c r="N1868" s="1">
        <v>-4.7200000000000002E-3</v>
      </c>
      <c r="O1868" s="2">
        <v>2.0753000000000001E-2</v>
      </c>
      <c r="P1868" s="17">
        <f t="shared" si="316"/>
        <v>207.53</v>
      </c>
      <c r="Q1868" s="3">
        <v>0.566025</v>
      </c>
      <c r="R1868" s="18">
        <f t="shared" si="317"/>
        <v>5660.25</v>
      </c>
      <c r="S1868" s="1">
        <v>-1.1000000000000001E-3</v>
      </c>
      <c r="T1868" s="1">
        <v>-4.0000000000000003E-5</v>
      </c>
      <c r="U1868" s="4">
        <v>4.4745600000000003</v>
      </c>
      <c r="V1868" s="19">
        <f t="shared" si="314"/>
        <v>44745.600000000006</v>
      </c>
      <c r="W1868" s="1">
        <v>1.2796999999999999E-2</v>
      </c>
      <c r="X1868" s="1">
        <v>8.5800000000000004E-4</v>
      </c>
      <c r="Y1868" s="5">
        <v>-2.4199999999999998E-3</v>
      </c>
      <c r="AA1868" s="1">
        <v>33.745899999999999</v>
      </c>
      <c r="AB1868" s="1">
        <v>60.883499999999998</v>
      </c>
      <c r="AC1868" s="6">
        <v>-3.6999999999999999E-4</v>
      </c>
      <c r="AD1868" s="21">
        <f t="shared" si="318"/>
        <v>-3.6999999999999997</v>
      </c>
      <c r="AE1868" s="1">
        <v>1.013E-3</v>
      </c>
      <c r="AF1868" s="1">
        <v>-7.9500000000000005E-3</v>
      </c>
      <c r="AG1868" s="1">
        <v>4.2529999999999998E-3</v>
      </c>
      <c r="AH1868" s="1">
        <v>1.8159999999999999E-3</v>
      </c>
      <c r="AI1868" s="1">
        <v>0</v>
      </c>
      <c r="AJ1868" s="1">
        <v>0</v>
      </c>
      <c r="AK1868" s="1">
        <v>99.758300000000006</v>
      </c>
      <c r="AL1868">
        <v>8.7910000000000002E-3</v>
      </c>
      <c r="AM1868">
        <v>1.2645999999999999E-2</v>
      </c>
      <c r="AN1868">
        <v>-9.8999999999999999E-4</v>
      </c>
      <c r="AO1868">
        <v>-3.8800000000000002E-3</v>
      </c>
      <c r="AP1868" s="7">
        <v>1.5778E-2</v>
      </c>
      <c r="AQ1868">
        <v>0.24329500000000001</v>
      </c>
      <c r="AR1868">
        <v>-6.8000000000000005E-4</v>
      </c>
      <c r="AS1868">
        <v>-2.0000000000000002E-5</v>
      </c>
      <c r="AT1868">
        <v>3.87093</v>
      </c>
      <c r="AU1868">
        <f t="shared" si="319"/>
        <v>4.1142250000000002</v>
      </c>
      <c r="AV1868">
        <v>1.0491E-2</v>
      </c>
      <c r="AW1868">
        <v>7.54E-4</v>
      </c>
      <c r="AX1868" s="8">
        <v>-1.6800000000000001E-3</v>
      </c>
      <c r="AY1868">
        <v>50.847200000000001</v>
      </c>
      <c r="AZ1868">
        <v>44.997199999999999</v>
      </c>
      <c r="BA1868" s="9">
        <v>-2.5000000000000001E-4</v>
      </c>
      <c r="BC1868">
        <v>1.3799999999999999E-3</v>
      </c>
      <c r="BD1868">
        <v>-3.2399999999999998E-3</v>
      </c>
      <c r="BE1868">
        <v>1.789E-3</v>
      </c>
      <c r="BF1868">
        <v>4.37E-4</v>
      </c>
      <c r="BG1868">
        <v>0</v>
      </c>
      <c r="BH1868">
        <v>0</v>
      </c>
      <c r="BI1868" s="22"/>
    </row>
    <row r="1869" spans="1:61" x14ac:dyDescent="0.25">
      <c r="A1869" t="s">
        <v>297</v>
      </c>
      <c r="B1869" t="s">
        <v>258</v>
      </c>
      <c r="C1869">
        <v>17</v>
      </c>
      <c r="D1869">
        <v>136</v>
      </c>
      <c r="E1869">
        <v>40</v>
      </c>
      <c r="F1869">
        <v>20</v>
      </c>
      <c r="G1869">
        <v>100</v>
      </c>
      <c r="H1869">
        <v>3</v>
      </c>
      <c r="I1869">
        <v>1009</v>
      </c>
      <c r="J1869">
        <v>17</v>
      </c>
      <c r="K1869" s="135">
        <v>5.407E-2</v>
      </c>
      <c r="L1869" s="136">
        <v>2.5853999999999999E-2</v>
      </c>
      <c r="M1869" s="137">
        <v>3.5151000000000002E-2</v>
      </c>
      <c r="N1869" s="1">
        <v>-5.9899999999999997E-3</v>
      </c>
      <c r="O1869" s="2">
        <v>4.3865000000000001E-2</v>
      </c>
      <c r="P1869" s="17">
        <f t="shared" si="316"/>
        <v>438.65000000000003</v>
      </c>
      <c r="Q1869" s="3">
        <v>0.45676600000000001</v>
      </c>
      <c r="R1869" s="18">
        <f t="shared" si="317"/>
        <v>4567.66</v>
      </c>
      <c r="S1869" s="1">
        <v>1.1689999999999999E-3</v>
      </c>
      <c r="T1869" s="1">
        <v>1.652E-3</v>
      </c>
      <c r="U1869" s="4">
        <v>4.6797199999999997</v>
      </c>
      <c r="V1869" s="19">
        <f t="shared" si="314"/>
        <v>46797.2</v>
      </c>
      <c r="W1869" s="1">
        <v>1.7305999999999998E-2</v>
      </c>
      <c r="X1869" s="1">
        <v>1.8799999999999999E-3</v>
      </c>
      <c r="Y1869" s="5">
        <v>-1.0000000000000001E-5</v>
      </c>
      <c r="AA1869" s="1">
        <v>33.8553</v>
      </c>
      <c r="AB1869" s="1">
        <v>60.488700000000001</v>
      </c>
      <c r="AC1869" s="6">
        <v>1.6548E-2</v>
      </c>
      <c r="AD1869" s="21">
        <f t="shared" si="318"/>
        <v>165.48</v>
      </c>
      <c r="AE1869" s="1">
        <v>3.065E-3</v>
      </c>
      <c r="AF1869" s="1">
        <v>7.4100000000000001E-4</v>
      </c>
      <c r="AG1869" s="1">
        <v>4.261E-3</v>
      </c>
      <c r="AH1869" s="1">
        <v>2.6516000000000001E-2</v>
      </c>
      <c r="AI1869" s="1">
        <v>0</v>
      </c>
      <c r="AJ1869" s="1">
        <v>0</v>
      </c>
      <c r="AK1869" s="1">
        <v>99.706599999999995</v>
      </c>
      <c r="AL1869">
        <v>1.2599000000000001E-2</v>
      </c>
      <c r="AM1869">
        <v>1.1571E-2</v>
      </c>
      <c r="AN1869">
        <v>1.3939E-2</v>
      </c>
      <c r="AO1869">
        <v>-4.9199999999999999E-3</v>
      </c>
      <c r="AP1869" s="7">
        <v>3.3327000000000002E-2</v>
      </c>
      <c r="AQ1869">
        <v>0.19619500000000001</v>
      </c>
      <c r="AR1869">
        <v>7.1500000000000003E-4</v>
      </c>
      <c r="AS1869">
        <v>1.065E-3</v>
      </c>
      <c r="AT1869">
        <v>4.0455800000000002</v>
      </c>
      <c r="AU1869">
        <f t="shared" si="319"/>
        <v>4.2417750000000005</v>
      </c>
      <c r="AV1869">
        <v>1.4177E-2</v>
      </c>
      <c r="AW1869">
        <v>1.652E-3</v>
      </c>
      <c r="AX1869" s="8">
        <v>-1.0000000000000001E-5</v>
      </c>
      <c r="AY1869">
        <v>50.976399999999998</v>
      </c>
      <c r="AZ1869">
        <v>44.674100000000003</v>
      </c>
      <c r="BA1869" s="9">
        <v>1.1006E-2</v>
      </c>
      <c r="BC1869">
        <v>4.1739999999999998E-3</v>
      </c>
      <c r="BD1869">
        <v>3.01E-4</v>
      </c>
      <c r="BE1869">
        <v>1.792E-3</v>
      </c>
      <c r="BF1869">
        <v>6.3819999999999997E-3</v>
      </c>
      <c r="BG1869">
        <v>0</v>
      </c>
      <c r="BH1869">
        <v>0</v>
      </c>
      <c r="BI1869" s="22"/>
    </row>
    <row r="1870" spans="1:61" x14ac:dyDescent="0.25">
      <c r="A1870" t="s">
        <v>297</v>
      </c>
      <c r="B1870" t="s">
        <v>258</v>
      </c>
      <c r="C1870">
        <v>18</v>
      </c>
      <c r="D1870">
        <v>136</v>
      </c>
      <c r="E1870">
        <v>40</v>
      </c>
      <c r="F1870">
        <v>20</v>
      </c>
      <c r="G1870">
        <v>100</v>
      </c>
      <c r="H1870">
        <v>3</v>
      </c>
      <c r="I1870">
        <v>1010</v>
      </c>
      <c r="J1870">
        <v>18</v>
      </c>
      <c r="K1870" s="135">
        <v>8.7579000000000004E-2</v>
      </c>
      <c r="L1870" s="136">
        <v>4.7914999999999999E-2</v>
      </c>
      <c r="M1870" s="137">
        <v>8.8273000000000004E-2</v>
      </c>
      <c r="N1870" s="1">
        <v>2.542E-3</v>
      </c>
      <c r="O1870" s="2">
        <v>7.9072000000000003E-2</v>
      </c>
      <c r="P1870" s="17">
        <f t="shared" si="316"/>
        <v>790.72</v>
      </c>
      <c r="Q1870" s="3">
        <v>0.40838999999999998</v>
      </c>
      <c r="R1870" s="18">
        <f t="shared" si="317"/>
        <v>4083.8999999999996</v>
      </c>
      <c r="S1870" s="1">
        <v>1.2080000000000001E-3</v>
      </c>
      <c r="T1870" s="1">
        <v>5.0220000000000004E-3</v>
      </c>
      <c r="U1870" s="4">
        <v>4.1195500000000003</v>
      </c>
      <c r="V1870" s="19">
        <f t="shared" si="314"/>
        <v>41195.5</v>
      </c>
      <c r="W1870" s="1">
        <v>1.2619E-2</v>
      </c>
      <c r="X1870" s="1">
        <v>2.0860000000000002E-3</v>
      </c>
      <c r="Y1870" s="5">
        <v>-4.4999999999999997E-3</v>
      </c>
      <c r="AA1870" s="1">
        <v>33.877499999999998</v>
      </c>
      <c r="AB1870" s="1">
        <v>61.077199999999998</v>
      </c>
      <c r="AC1870" s="6">
        <v>2.8913999999999999E-2</v>
      </c>
      <c r="AD1870" s="21">
        <f t="shared" si="318"/>
        <v>289.14</v>
      </c>
      <c r="AE1870" s="1">
        <v>5.6049999999999997E-3</v>
      </c>
      <c r="AF1870" s="1">
        <v>4.2430000000000002E-3</v>
      </c>
      <c r="AG1870" s="1">
        <v>1.2891E-2</v>
      </c>
      <c r="AH1870" s="1">
        <v>1.059E-2</v>
      </c>
      <c r="AI1870" s="1">
        <v>0</v>
      </c>
      <c r="AJ1870" s="1">
        <v>0</v>
      </c>
      <c r="AK1870" s="1">
        <v>99.866699999999994</v>
      </c>
      <c r="AL1870">
        <v>2.0399E-2</v>
      </c>
      <c r="AM1870">
        <v>2.1436E-2</v>
      </c>
      <c r="AN1870">
        <v>3.4988999999999999E-2</v>
      </c>
      <c r="AO1870">
        <v>2.0899999999999998E-3</v>
      </c>
      <c r="AP1870" s="7">
        <v>6.0047999999999997E-2</v>
      </c>
      <c r="AQ1870">
        <v>0.17533899999999999</v>
      </c>
      <c r="AR1870">
        <v>7.3800000000000005E-4</v>
      </c>
      <c r="AS1870">
        <v>3.235E-3</v>
      </c>
      <c r="AT1870">
        <v>3.5597500000000002</v>
      </c>
      <c r="AU1870">
        <f t="shared" si="319"/>
        <v>3.7350890000000003</v>
      </c>
      <c r="AV1870">
        <v>1.0333E-2</v>
      </c>
      <c r="AW1870">
        <v>1.833E-3</v>
      </c>
      <c r="AX1870" s="8">
        <v>-3.1199999999999999E-3</v>
      </c>
      <c r="AY1870">
        <v>50.987400000000001</v>
      </c>
      <c r="AZ1870">
        <v>45.088999999999999</v>
      </c>
      <c r="BA1870" s="9">
        <v>1.9222E-2</v>
      </c>
      <c r="BC1870">
        <v>7.6299999999999996E-3</v>
      </c>
      <c r="BD1870">
        <v>1.725E-3</v>
      </c>
      <c r="BE1870">
        <v>5.4180000000000001E-3</v>
      </c>
      <c r="BF1870">
        <v>2.5479999999999999E-3</v>
      </c>
      <c r="BG1870">
        <v>0</v>
      </c>
      <c r="BH1870">
        <v>0</v>
      </c>
      <c r="BI1870" s="22"/>
    </row>
    <row r="1871" spans="1:61" x14ac:dyDescent="0.25">
      <c r="A1871" t="s">
        <v>297</v>
      </c>
      <c r="B1871" t="s">
        <v>258</v>
      </c>
      <c r="C1871">
        <v>19</v>
      </c>
      <c r="D1871">
        <v>136</v>
      </c>
      <c r="E1871">
        <v>40</v>
      </c>
      <c r="F1871">
        <v>20</v>
      </c>
      <c r="G1871">
        <v>100</v>
      </c>
      <c r="H1871">
        <v>3</v>
      </c>
      <c r="I1871">
        <v>1011</v>
      </c>
      <c r="J1871">
        <v>19</v>
      </c>
      <c r="K1871" s="135">
        <v>4.4718000000000001E-2</v>
      </c>
      <c r="L1871" s="136">
        <v>1.7444000000000001E-2</v>
      </c>
      <c r="M1871" s="137">
        <v>3.0119999999999999E-3</v>
      </c>
      <c r="N1871" s="1">
        <v>-3.4399999999999999E-3</v>
      </c>
      <c r="O1871" s="2">
        <v>3.4320999999999997E-2</v>
      </c>
      <c r="P1871" s="17">
        <f t="shared" si="316"/>
        <v>343.21</v>
      </c>
      <c r="Q1871" s="3">
        <v>0.531331</v>
      </c>
      <c r="R1871" s="18">
        <f t="shared" si="317"/>
        <v>5313.31</v>
      </c>
      <c r="S1871" s="1">
        <v>-3.7799999999999999E-3</v>
      </c>
      <c r="T1871" s="1">
        <v>-2.0500000000000002E-3</v>
      </c>
      <c r="U1871" s="4">
        <v>4.8439800000000002</v>
      </c>
      <c r="V1871" s="19">
        <f t="shared" si="314"/>
        <v>48439.8</v>
      </c>
      <c r="W1871" s="1">
        <v>1.8853999999999999E-2</v>
      </c>
      <c r="X1871" s="1">
        <v>9.6599999999999995E-4</v>
      </c>
      <c r="Y1871" s="5">
        <v>-6.1999999999999998E-3</v>
      </c>
      <c r="AA1871" s="1">
        <v>33.732300000000002</v>
      </c>
      <c r="AB1871" s="1">
        <v>60.2271</v>
      </c>
      <c r="AC1871" s="6">
        <v>1.6265999999999999E-2</v>
      </c>
      <c r="AD1871" s="21">
        <f t="shared" si="318"/>
        <v>162.66</v>
      </c>
      <c r="AE1871" s="1">
        <v>3.375E-3</v>
      </c>
      <c r="AF1871" s="1">
        <v>4.4749999999999998E-3</v>
      </c>
      <c r="AG1871" s="1">
        <v>7.8869999999999999E-3</v>
      </c>
      <c r="AH1871" s="1">
        <v>-1.3990000000000001E-2</v>
      </c>
      <c r="AI1871" s="1">
        <v>0</v>
      </c>
      <c r="AJ1871" s="1">
        <v>0</v>
      </c>
      <c r="AK1871" s="1">
        <v>99.456599999999995</v>
      </c>
      <c r="AL1871">
        <v>1.0446E-2</v>
      </c>
      <c r="AM1871">
        <v>7.8270000000000006E-3</v>
      </c>
      <c r="AN1871">
        <v>1.1969999999999999E-3</v>
      </c>
      <c r="AO1871">
        <v>-2.8400000000000001E-3</v>
      </c>
      <c r="AP1871" s="7">
        <v>2.6138999999999999E-2</v>
      </c>
      <c r="AQ1871">
        <v>0.22878100000000001</v>
      </c>
      <c r="AR1871">
        <v>-2.32E-3</v>
      </c>
      <c r="AS1871">
        <v>-1.33E-3</v>
      </c>
      <c r="AT1871">
        <v>4.1978200000000001</v>
      </c>
      <c r="AU1871">
        <f t="shared" si="319"/>
        <v>4.4266009999999998</v>
      </c>
      <c r="AV1871">
        <v>1.5483E-2</v>
      </c>
      <c r="AW1871">
        <v>8.5099999999999998E-4</v>
      </c>
      <c r="AX1871" s="8">
        <v>-4.3099999999999996E-3</v>
      </c>
      <c r="AY1871">
        <v>50.915399999999998</v>
      </c>
      <c r="AZ1871">
        <v>44.589700000000001</v>
      </c>
      <c r="BA1871" s="9">
        <v>1.0845E-2</v>
      </c>
      <c r="BC1871">
        <v>4.607E-3</v>
      </c>
      <c r="BD1871">
        <v>1.825E-3</v>
      </c>
      <c r="BE1871">
        <v>3.3249999999999998E-3</v>
      </c>
      <c r="BF1871">
        <v>-3.3800000000000002E-3</v>
      </c>
      <c r="BG1871">
        <v>0</v>
      </c>
      <c r="BH1871">
        <v>0</v>
      </c>
      <c r="BI1871" s="22"/>
    </row>
    <row r="1872" spans="1:61" x14ac:dyDescent="0.25">
      <c r="A1872" t="s">
        <v>297</v>
      </c>
      <c r="B1872" t="s">
        <v>258</v>
      </c>
      <c r="C1872">
        <v>20</v>
      </c>
      <c r="D1872">
        <v>136</v>
      </c>
      <c r="E1872">
        <v>40</v>
      </c>
      <c r="F1872">
        <v>20</v>
      </c>
      <c r="G1872">
        <v>100</v>
      </c>
      <c r="H1872">
        <v>3</v>
      </c>
      <c r="I1872">
        <v>1012</v>
      </c>
      <c r="J1872">
        <v>20</v>
      </c>
      <c r="K1872" s="135">
        <v>7.8187999999999994E-2</v>
      </c>
      <c r="L1872" s="136">
        <v>8.4242999999999998E-2</v>
      </c>
      <c r="M1872" s="137">
        <v>0.18715899999999999</v>
      </c>
      <c r="N1872" s="1">
        <v>-2.5100000000000001E-3</v>
      </c>
      <c r="O1872" s="2">
        <v>0.14047299999999999</v>
      </c>
      <c r="P1872" s="17">
        <f t="shared" si="316"/>
        <v>1404.7299999999998</v>
      </c>
      <c r="Q1872" s="3">
        <v>0.37729800000000002</v>
      </c>
      <c r="R1872" s="18">
        <f t="shared" si="317"/>
        <v>3772.98</v>
      </c>
      <c r="S1872" s="1">
        <v>1.1349999999999999E-3</v>
      </c>
      <c r="T1872" s="1">
        <v>2.7659999999999998E-3</v>
      </c>
      <c r="U1872" s="4">
        <v>3.62039</v>
      </c>
      <c r="V1872" s="19">
        <f t="shared" si="314"/>
        <v>36203.9</v>
      </c>
      <c r="W1872" s="1">
        <v>1.4825E-2</v>
      </c>
      <c r="X1872" s="1">
        <v>5.1900000000000004E-4</v>
      </c>
      <c r="Y1872" s="5">
        <v>-1.25E-3</v>
      </c>
      <c r="AA1872" s="1">
        <v>33.485300000000002</v>
      </c>
      <c r="AB1872" s="1">
        <v>61.4649</v>
      </c>
      <c r="AC1872" s="6">
        <v>4.1607999999999999E-2</v>
      </c>
      <c r="AD1872" s="21">
        <f t="shared" si="318"/>
        <v>416.08</v>
      </c>
      <c r="AE1872" s="1">
        <v>5.1200000000000004E-3</v>
      </c>
      <c r="AF1872" s="1">
        <v>6.8649999999999996E-3</v>
      </c>
      <c r="AG1872" s="1">
        <v>1.1724E-2</v>
      </c>
      <c r="AH1872" s="1">
        <v>-1.489E-2</v>
      </c>
      <c r="AI1872" s="1">
        <v>0</v>
      </c>
      <c r="AJ1872" s="1">
        <v>0</v>
      </c>
      <c r="AK1872" s="1">
        <v>99.503900000000002</v>
      </c>
      <c r="AL1872">
        <v>1.8329999999999999E-2</v>
      </c>
      <c r="AM1872">
        <v>3.7935000000000003E-2</v>
      </c>
      <c r="AN1872">
        <v>7.4668999999999999E-2</v>
      </c>
      <c r="AO1872">
        <v>-2.0799999999999998E-3</v>
      </c>
      <c r="AP1872" s="7">
        <v>0.107375</v>
      </c>
      <c r="AQ1872">
        <v>0.163049</v>
      </c>
      <c r="AR1872">
        <v>6.9800000000000005E-4</v>
      </c>
      <c r="AS1872">
        <v>1.7930000000000001E-3</v>
      </c>
      <c r="AT1872">
        <v>3.1488700000000001</v>
      </c>
      <c r="AU1872">
        <f t="shared" si="319"/>
        <v>3.3119190000000001</v>
      </c>
      <c r="AV1872">
        <v>1.2219000000000001E-2</v>
      </c>
      <c r="AW1872">
        <v>4.5899999999999999E-4</v>
      </c>
      <c r="AX1872" s="8">
        <v>-8.7000000000000001E-4</v>
      </c>
      <c r="AY1872">
        <v>50.726700000000001</v>
      </c>
      <c r="AZ1872">
        <v>45.671900000000001</v>
      </c>
      <c r="BA1872" s="9">
        <v>2.7841999999999999E-2</v>
      </c>
      <c r="BC1872">
        <v>7.0150000000000004E-3</v>
      </c>
      <c r="BD1872">
        <v>2.81E-3</v>
      </c>
      <c r="BE1872">
        <v>4.96E-3</v>
      </c>
      <c r="BF1872">
        <v>-3.6099999999999999E-3</v>
      </c>
      <c r="BG1872">
        <v>0</v>
      </c>
      <c r="BH1872">
        <v>0</v>
      </c>
      <c r="BI1872" s="22"/>
    </row>
    <row r="1873" spans="1:61" x14ac:dyDescent="0.25">
      <c r="A1873" t="s">
        <v>297</v>
      </c>
      <c r="B1873" t="s">
        <v>258</v>
      </c>
      <c r="C1873">
        <v>21</v>
      </c>
      <c r="D1873">
        <v>136</v>
      </c>
      <c r="E1873">
        <v>40</v>
      </c>
      <c r="F1873">
        <v>20</v>
      </c>
      <c r="G1873">
        <v>100</v>
      </c>
      <c r="H1873">
        <v>3</v>
      </c>
      <c r="I1873">
        <v>1013</v>
      </c>
      <c r="J1873">
        <v>21</v>
      </c>
      <c r="K1873" s="135">
        <v>5.6981999999999998E-2</v>
      </c>
      <c r="L1873" s="136">
        <v>5.8556999999999998E-2</v>
      </c>
      <c r="M1873" s="137">
        <v>7.5358999999999995E-2</v>
      </c>
      <c r="N1873" s="1">
        <v>-7.9500000000000005E-3</v>
      </c>
      <c r="O1873" s="2">
        <v>6.5065999999999999E-2</v>
      </c>
      <c r="P1873" s="17">
        <f t="shared" si="316"/>
        <v>650.66</v>
      </c>
      <c r="Q1873" s="3">
        <v>0.45119999999999999</v>
      </c>
      <c r="R1873" s="18">
        <f t="shared" si="317"/>
        <v>4512</v>
      </c>
      <c r="S1873" s="1">
        <v>-1.06E-3</v>
      </c>
      <c r="T1873" s="1">
        <v>3.823E-3</v>
      </c>
      <c r="U1873" s="4">
        <v>4.3253899999999996</v>
      </c>
      <c r="V1873" s="19">
        <f t="shared" si="314"/>
        <v>43253.899999999994</v>
      </c>
      <c r="W1873" s="1">
        <v>1.4866000000000001E-2</v>
      </c>
      <c r="X1873" s="1">
        <v>-3.1099999999999999E-3</v>
      </c>
      <c r="Y1873" s="5">
        <v>-6.7799999999999996E-3</v>
      </c>
      <c r="AA1873" s="1">
        <v>33.834299999999999</v>
      </c>
      <c r="AB1873" s="1">
        <v>61.014800000000001</v>
      </c>
      <c r="AC1873" s="6">
        <v>2.2865E-2</v>
      </c>
      <c r="AD1873" s="21">
        <f t="shared" si="318"/>
        <v>228.65</v>
      </c>
      <c r="AE1873" s="1">
        <v>8.0129999999999993E-3</v>
      </c>
      <c r="AF1873" s="1">
        <v>1.5554999999999999E-2</v>
      </c>
      <c r="AG1873" s="1">
        <v>1.1410000000000001E-3</v>
      </c>
      <c r="AH1873" s="1">
        <v>-2.4199999999999998E-3</v>
      </c>
      <c r="AI1873" s="1">
        <v>0</v>
      </c>
      <c r="AJ1873" s="1">
        <v>0</v>
      </c>
      <c r="AK1873" s="1">
        <v>99.926599999999993</v>
      </c>
      <c r="AL1873">
        <v>1.3266E-2</v>
      </c>
      <c r="AM1873">
        <v>2.6185E-2</v>
      </c>
      <c r="AN1873">
        <v>2.9856000000000001E-2</v>
      </c>
      <c r="AO1873">
        <v>-6.5300000000000002E-3</v>
      </c>
      <c r="AP1873" s="7">
        <v>4.9389000000000002E-2</v>
      </c>
      <c r="AQ1873">
        <v>0.19362699999999999</v>
      </c>
      <c r="AR1873">
        <v>-6.4999999999999997E-4</v>
      </c>
      <c r="AS1873">
        <v>2.4620000000000002E-3</v>
      </c>
      <c r="AT1873">
        <v>3.73583</v>
      </c>
      <c r="AU1873">
        <f t="shared" si="319"/>
        <v>3.9294570000000002</v>
      </c>
      <c r="AV1873">
        <v>1.2168E-2</v>
      </c>
      <c r="AW1873">
        <v>-2.7299999999999998E-3</v>
      </c>
      <c r="AX1873" s="8">
        <v>-4.6899999999999997E-3</v>
      </c>
      <c r="AY1873">
        <v>50.898099999999999</v>
      </c>
      <c r="AZ1873">
        <v>45.0214</v>
      </c>
      <c r="BA1873" s="9">
        <v>1.5193E-2</v>
      </c>
      <c r="BC1873">
        <v>1.0902E-2</v>
      </c>
      <c r="BD1873">
        <v>6.3220000000000004E-3</v>
      </c>
      <c r="BE1873">
        <v>4.7899999999999999E-4</v>
      </c>
      <c r="BF1873">
        <v>-5.8E-4</v>
      </c>
      <c r="BG1873">
        <v>0</v>
      </c>
      <c r="BH1873">
        <v>0</v>
      </c>
      <c r="BI1873" s="22"/>
    </row>
    <row r="1874" spans="1:61" x14ac:dyDescent="0.25">
      <c r="A1874" t="s">
        <v>297</v>
      </c>
      <c r="B1874" t="s">
        <v>258</v>
      </c>
      <c r="C1874">
        <v>22</v>
      </c>
      <c r="D1874">
        <v>136</v>
      </c>
      <c r="E1874">
        <v>40</v>
      </c>
      <c r="F1874">
        <v>20</v>
      </c>
      <c r="G1874">
        <v>100</v>
      </c>
      <c r="H1874">
        <v>3</v>
      </c>
      <c r="I1874">
        <v>1014</v>
      </c>
      <c r="J1874">
        <v>22</v>
      </c>
      <c r="K1874" s="135">
        <v>2.7817999999999999E-2</v>
      </c>
      <c r="L1874" s="136">
        <v>2.0837999999999999E-2</v>
      </c>
      <c r="M1874" s="137">
        <v>2.9937999999999999E-2</v>
      </c>
      <c r="N1874" s="1">
        <v>-4.0600000000000002E-3</v>
      </c>
      <c r="O1874" s="2">
        <v>3.7738000000000001E-2</v>
      </c>
      <c r="P1874" s="17">
        <f t="shared" si="316"/>
        <v>377.38</v>
      </c>
      <c r="Q1874" s="3">
        <v>0.55479400000000001</v>
      </c>
      <c r="R1874" s="18">
        <f t="shared" si="317"/>
        <v>5547.9400000000005</v>
      </c>
      <c r="S1874" s="1">
        <v>2.898E-3</v>
      </c>
      <c r="T1874" s="1">
        <v>3.4399999999999999E-3</v>
      </c>
      <c r="U1874" s="4">
        <v>4.3301499999999997</v>
      </c>
      <c r="V1874" s="19">
        <f t="shared" si="314"/>
        <v>43301.5</v>
      </c>
      <c r="W1874" s="1">
        <v>1.6379999999999999E-2</v>
      </c>
      <c r="X1874" s="1">
        <v>4.0749999999999996E-3</v>
      </c>
      <c r="Y1874" s="5">
        <v>-1E-3</v>
      </c>
      <c r="AA1874" s="1">
        <v>33.810099999999998</v>
      </c>
      <c r="AB1874" s="1">
        <v>60.875700000000002</v>
      </c>
      <c r="AC1874" s="6">
        <v>1.7377E-2</v>
      </c>
      <c r="AD1874" s="21">
        <f t="shared" si="318"/>
        <v>173.77</v>
      </c>
      <c r="AE1874" s="1">
        <v>3.01E-4</v>
      </c>
      <c r="AF1874" s="1">
        <v>8.8970000000000004E-3</v>
      </c>
      <c r="AG1874" s="1">
        <v>6.4479999999999997E-3</v>
      </c>
      <c r="AH1874" s="1">
        <v>-7.43E-3</v>
      </c>
      <c r="AI1874" s="1">
        <v>0</v>
      </c>
      <c r="AJ1874" s="1">
        <v>0</v>
      </c>
      <c r="AK1874" s="1">
        <v>99.734399999999994</v>
      </c>
      <c r="AL1874">
        <v>6.4859999999999996E-3</v>
      </c>
      <c r="AM1874">
        <v>9.332E-3</v>
      </c>
      <c r="AN1874">
        <v>1.1879000000000001E-2</v>
      </c>
      <c r="AO1874">
        <v>-3.3400000000000001E-3</v>
      </c>
      <c r="AP1874" s="7">
        <v>2.8688999999999999E-2</v>
      </c>
      <c r="AQ1874">
        <v>0.23844399999999999</v>
      </c>
      <c r="AR1874">
        <v>1.7730000000000001E-3</v>
      </c>
      <c r="AS1874">
        <v>2.2179999999999999E-3</v>
      </c>
      <c r="AT1874">
        <v>3.7456299999999998</v>
      </c>
      <c r="AU1874">
        <f t="shared" si="319"/>
        <v>3.9840739999999997</v>
      </c>
      <c r="AV1874">
        <v>1.3427E-2</v>
      </c>
      <c r="AW1874">
        <v>3.5829999999999998E-3</v>
      </c>
      <c r="AX1874" s="8">
        <v>-6.9999999999999999E-4</v>
      </c>
      <c r="AY1874">
        <v>50.939</v>
      </c>
      <c r="AZ1874">
        <v>44.987000000000002</v>
      </c>
      <c r="BA1874" s="9">
        <v>1.1564E-2</v>
      </c>
      <c r="BC1874">
        <v>4.1100000000000002E-4</v>
      </c>
      <c r="BD1874">
        <v>3.6210000000000001E-3</v>
      </c>
      <c r="BE1874">
        <v>2.7130000000000001E-3</v>
      </c>
      <c r="BF1874">
        <v>-1.7899999999999999E-3</v>
      </c>
      <c r="BG1874">
        <v>0</v>
      </c>
      <c r="BH1874">
        <v>0</v>
      </c>
      <c r="BI1874" s="22"/>
    </row>
    <row r="1875" spans="1:61" x14ac:dyDescent="0.25">
      <c r="A1875" t="s">
        <v>297</v>
      </c>
      <c r="B1875" t="s">
        <v>258</v>
      </c>
      <c r="C1875">
        <v>23</v>
      </c>
      <c r="D1875">
        <v>136</v>
      </c>
      <c r="E1875">
        <v>40</v>
      </c>
      <c r="F1875">
        <v>20</v>
      </c>
      <c r="G1875">
        <v>100</v>
      </c>
      <c r="H1875">
        <v>3</v>
      </c>
      <c r="I1875">
        <v>1015</v>
      </c>
      <c r="J1875">
        <v>23</v>
      </c>
      <c r="K1875" s="135">
        <v>2.9274999999999999E-2</v>
      </c>
      <c r="L1875" s="136">
        <v>2.0518000000000002E-2</v>
      </c>
      <c r="M1875" s="137">
        <v>1.0619999999999999E-2</v>
      </c>
      <c r="N1875" s="1">
        <v>-3.8999999999999999E-4</v>
      </c>
      <c r="O1875" s="2">
        <v>5.8645999999999997E-2</v>
      </c>
      <c r="P1875" s="17">
        <f t="shared" si="316"/>
        <v>586.45999999999992</v>
      </c>
      <c r="Q1875" s="3">
        <v>0.40896300000000002</v>
      </c>
      <c r="R1875" s="18">
        <f t="shared" si="317"/>
        <v>4089.63</v>
      </c>
      <c r="S1875" s="1">
        <v>-1.49E-3</v>
      </c>
      <c r="T1875" s="1">
        <v>5.6600000000000001E-3</v>
      </c>
      <c r="U1875" s="4">
        <v>3.3699400000000002</v>
      </c>
      <c r="V1875" s="19">
        <f t="shared" si="314"/>
        <v>33699.4</v>
      </c>
      <c r="W1875" s="1">
        <v>1.5678999999999998E-2</v>
      </c>
      <c r="X1875" s="1">
        <v>-4.4000000000000002E-4</v>
      </c>
      <c r="Y1875" s="5">
        <v>3.6419999999999998E-3</v>
      </c>
      <c r="AA1875" s="1">
        <v>33.723100000000002</v>
      </c>
      <c r="AB1875" s="1">
        <v>62.337499999999999</v>
      </c>
      <c r="AC1875" s="6">
        <v>2.3424E-2</v>
      </c>
      <c r="AD1875" s="21">
        <f t="shared" si="318"/>
        <v>234.24</v>
      </c>
      <c r="AE1875" s="1">
        <v>5.1260000000000003E-3</v>
      </c>
      <c r="AF1875" s="1">
        <v>1.008E-2</v>
      </c>
      <c r="AG1875" s="1">
        <v>3.2929999999999999E-3</v>
      </c>
      <c r="AH1875" s="1">
        <v>-3.5830000000000001E-2</v>
      </c>
      <c r="AI1875" s="1">
        <v>0</v>
      </c>
      <c r="AJ1875" s="1">
        <v>0</v>
      </c>
      <c r="AK1875" s="1">
        <v>99.987300000000005</v>
      </c>
      <c r="AL1875">
        <v>6.8209999999999998E-3</v>
      </c>
      <c r="AM1875">
        <v>9.1830000000000002E-3</v>
      </c>
      <c r="AN1875">
        <v>4.2110000000000003E-3</v>
      </c>
      <c r="AO1875">
        <v>-3.2000000000000003E-4</v>
      </c>
      <c r="AP1875" s="7">
        <v>4.4553000000000002E-2</v>
      </c>
      <c r="AQ1875">
        <v>0.175649</v>
      </c>
      <c r="AR1875">
        <v>-9.1E-4</v>
      </c>
      <c r="AS1875">
        <v>3.6470000000000001E-3</v>
      </c>
      <c r="AT1875">
        <v>2.9130699999999998</v>
      </c>
      <c r="AU1875">
        <f t="shared" si="319"/>
        <v>3.0887189999999998</v>
      </c>
      <c r="AV1875">
        <v>1.2844E-2</v>
      </c>
      <c r="AW1875">
        <v>-3.8999999999999999E-4</v>
      </c>
      <c r="AX1875" s="8">
        <v>2.5219999999999999E-3</v>
      </c>
      <c r="AY1875">
        <v>50.773600000000002</v>
      </c>
      <c r="AZ1875">
        <v>46.036099999999998</v>
      </c>
      <c r="BA1875" s="9">
        <v>1.5578E-2</v>
      </c>
      <c r="BC1875">
        <v>6.9800000000000001E-3</v>
      </c>
      <c r="BD1875">
        <v>4.1000000000000003E-3</v>
      </c>
      <c r="BE1875">
        <v>1.384E-3</v>
      </c>
      <c r="BF1875">
        <v>-8.6199999999999992E-3</v>
      </c>
      <c r="BG1875">
        <v>0</v>
      </c>
      <c r="BH1875">
        <v>0</v>
      </c>
      <c r="BI1875" s="22"/>
    </row>
    <row r="1876" spans="1:61" x14ac:dyDescent="0.25">
      <c r="A1876" t="s">
        <v>297</v>
      </c>
      <c r="B1876" t="s">
        <v>258</v>
      </c>
      <c r="C1876">
        <v>24</v>
      </c>
      <c r="D1876">
        <v>136</v>
      </c>
      <c r="E1876">
        <v>40</v>
      </c>
      <c r="F1876">
        <v>20</v>
      </c>
      <c r="G1876">
        <v>100</v>
      </c>
      <c r="H1876">
        <v>3</v>
      </c>
      <c r="I1876">
        <v>1016</v>
      </c>
      <c r="J1876">
        <v>24</v>
      </c>
      <c r="K1876" s="135">
        <v>3.6527999999999998E-2</v>
      </c>
      <c r="L1876" s="136">
        <v>2.4421000000000002E-2</v>
      </c>
      <c r="M1876" s="137">
        <v>3.4099999999999998E-3</v>
      </c>
      <c r="N1876" s="1">
        <v>-1.2199999999999999E-3</v>
      </c>
      <c r="O1876" s="2">
        <v>5.7768E-2</v>
      </c>
      <c r="P1876" s="17">
        <f t="shared" si="316"/>
        <v>577.67999999999995</v>
      </c>
      <c r="Q1876" s="3">
        <v>0.42764200000000002</v>
      </c>
      <c r="R1876" s="18">
        <f t="shared" si="317"/>
        <v>4276.42</v>
      </c>
      <c r="S1876" s="1">
        <v>5.8600000000000004E-4</v>
      </c>
      <c r="T1876" s="1">
        <v>3.3219999999999999E-3</v>
      </c>
      <c r="U1876" s="4">
        <v>3.5060199999999999</v>
      </c>
      <c r="V1876" s="19">
        <f t="shared" si="314"/>
        <v>35060.199999999997</v>
      </c>
      <c r="W1876" s="1">
        <v>1.7996999999999999E-2</v>
      </c>
      <c r="X1876" s="1">
        <v>3.2130000000000001E-3</v>
      </c>
      <c r="Y1876" s="5">
        <v>-5.0299999999999997E-3</v>
      </c>
      <c r="AA1876" s="1">
        <v>33.659399999999998</v>
      </c>
      <c r="AB1876" s="1">
        <v>62.124400000000001</v>
      </c>
      <c r="AC1876" s="6">
        <v>3.3175000000000003E-2</v>
      </c>
      <c r="AD1876" s="21">
        <f t="shared" si="318"/>
        <v>331.75000000000006</v>
      </c>
      <c r="AE1876" s="1">
        <v>-3.4399999999999999E-3</v>
      </c>
      <c r="AF1876" s="1">
        <v>1.1597E-2</v>
      </c>
      <c r="AG1876" s="1">
        <v>3.385E-3</v>
      </c>
      <c r="AH1876" s="1">
        <v>-4.9050000000000003E-2</v>
      </c>
      <c r="AI1876" s="1">
        <v>0</v>
      </c>
      <c r="AJ1876" s="1">
        <v>0</v>
      </c>
      <c r="AK1876" s="1">
        <v>99.854200000000006</v>
      </c>
      <c r="AL1876">
        <v>8.5229999999999993E-3</v>
      </c>
      <c r="AM1876">
        <v>1.0944000000000001E-2</v>
      </c>
      <c r="AN1876">
        <v>1.354E-3</v>
      </c>
      <c r="AO1876">
        <v>-1.01E-3</v>
      </c>
      <c r="AP1876" s="7">
        <v>4.3945999999999999E-2</v>
      </c>
      <c r="AQ1876">
        <v>0.183924</v>
      </c>
      <c r="AR1876">
        <v>3.5799999999999997E-4</v>
      </c>
      <c r="AS1876">
        <v>2.1429999999999999E-3</v>
      </c>
      <c r="AT1876">
        <v>3.0348600000000001</v>
      </c>
      <c r="AU1876">
        <f t="shared" si="319"/>
        <v>3.2187840000000003</v>
      </c>
      <c r="AV1876">
        <v>1.4763E-2</v>
      </c>
      <c r="AW1876">
        <v>2.8279999999999998E-3</v>
      </c>
      <c r="AX1876" s="8">
        <v>-3.49E-3</v>
      </c>
      <c r="AY1876">
        <v>50.747300000000003</v>
      </c>
      <c r="AZ1876">
        <v>45.941800000000001</v>
      </c>
      <c r="BA1876" s="9">
        <v>2.2093000000000002E-2</v>
      </c>
      <c r="BC1876">
        <v>-4.7000000000000002E-3</v>
      </c>
      <c r="BD1876">
        <v>4.7229999999999998E-3</v>
      </c>
      <c r="BE1876">
        <v>1.4250000000000001E-3</v>
      </c>
      <c r="BF1876">
        <v>-1.1820000000000001E-2</v>
      </c>
      <c r="BG1876">
        <v>0</v>
      </c>
      <c r="BH1876">
        <v>0</v>
      </c>
      <c r="BI1876" s="22"/>
    </row>
    <row r="1877" spans="1:61" x14ac:dyDescent="0.25">
      <c r="A1877" t="s">
        <v>297</v>
      </c>
      <c r="B1877" t="s">
        <v>258</v>
      </c>
      <c r="C1877">
        <v>25</v>
      </c>
      <c r="D1877">
        <v>136</v>
      </c>
      <c r="E1877">
        <v>40</v>
      </c>
      <c r="F1877">
        <v>20</v>
      </c>
      <c r="G1877">
        <v>100</v>
      </c>
      <c r="H1877">
        <v>3</v>
      </c>
      <c r="I1877">
        <v>1017</v>
      </c>
      <c r="J1877">
        <v>25</v>
      </c>
      <c r="K1877" s="135">
        <v>4.4757999999999999E-2</v>
      </c>
      <c r="L1877" s="136">
        <v>2.2754E-2</v>
      </c>
      <c r="M1877" s="137">
        <v>9.2300000000000004E-3</v>
      </c>
      <c r="N1877" s="1">
        <v>-8.8999999999999995E-4</v>
      </c>
      <c r="O1877" s="2">
        <v>1.4976E-2</v>
      </c>
      <c r="P1877" s="17">
        <f t="shared" si="316"/>
        <v>149.76</v>
      </c>
      <c r="Q1877" s="3">
        <v>0.38968000000000003</v>
      </c>
      <c r="R1877" s="18">
        <f t="shared" si="317"/>
        <v>3896.8</v>
      </c>
      <c r="S1877" s="1">
        <v>7.1729999999999997E-3</v>
      </c>
      <c r="T1877" s="1">
        <v>2.2650000000000001E-3</v>
      </c>
      <c r="U1877" s="4">
        <v>3.0072700000000001</v>
      </c>
      <c r="V1877" s="19">
        <f t="shared" si="314"/>
        <v>30072.7</v>
      </c>
      <c r="W1877" s="1">
        <v>1.0666999999999999E-2</v>
      </c>
      <c r="X1877" s="1">
        <v>4.7999999999999996E-3</v>
      </c>
      <c r="Y1877" s="5">
        <v>-3.14E-3</v>
      </c>
      <c r="AA1877" s="1">
        <v>33.758099999999999</v>
      </c>
      <c r="AB1877" s="1">
        <v>62.760300000000001</v>
      </c>
      <c r="AC1877" s="6">
        <v>4.1970000000000002E-3</v>
      </c>
      <c r="AD1877" s="21">
        <f t="shared" si="318"/>
        <v>41.97</v>
      </c>
      <c r="AE1877" s="1">
        <v>4.4619999999999998E-3</v>
      </c>
      <c r="AF1877" s="1">
        <v>2.7026000000000001E-2</v>
      </c>
      <c r="AG1877" s="1">
        <v>1.3587E-2</v>
      </c>
      <c r="AH1877" s="1">
        <v>-4.2810000000000001E-2</v>
      </c>
      <c r="AI1877" s="1">
        <v>0</v>
      </c>
      <c r="AJ1877" s="1">
        <v>0</v>
      </c>
      <c r="AK1877" s="1">
        <v>100.03400000000001</v>
      </c>
      <c r="AL1877">
        <v>1.0428E-2</v>
      </c>
      <c r="AM1877">
        <v>1.0182999999999999E-2</v>
      </c>
      <c r="AN1877">
        <v>3.6600000000000001E-3</v>
      </c>
      <c r="AO1877">
        <v>-7.2999999999999996E-4</v>
      </c>
      <c r="AP1877" s="7">
        <v>1.1377E-2</v>
      </c>
      <c r="AQ1877">
        <v>0.167353</v>
      </c>
      <c r="AR1877">
        <v>4.385E-3</v>
      </c>
      <c r="AS1877">
        <v>1.459E-3</v>
      </c>
      <c r="AT1877">
        <v>2.5993499999999998</v>
      </c>
      <c r="AU1877">
        <f t="shared" si="319"/>
        <v>2.7667029999999997</v>
      </c>
      <c r="AV1877">
        <v>8.737E-3</v>
      </c>
      <c r="AW1877">
        <v>4.2170000000000003E-3</v>
      </c>
      <c r="AX1877" s="8">
        <v>-2.1700000000000001E-3</v>
      </c>
      <c r="AY1877">
        <v>50.822000000000003</v>
      </c>
      <c r="AZ1877">
        <v>46.344499999999996</v>
      </c>
      <c r="BA1877" s="9">
        <v>2.7910000000000001E-3</v>
      </c>
      <c r="BC1877">
        <v>6.0749999999999997E-3</v>
      </c>
      <c r="BD1877">
        <v>1.0992E-2</v>
      </c>
      <c r="BE1877">
        <v>5.7120000000000001E-3</v>
      </c>
      <c r="BF1877">
        <v>-1.03E-2</v>
      </c>
      <c r="BG1877">
        <v>0</v>
      </c>
      <c r="BH1877">
        <v>0</v>
      </c>
      <c r="BI1877" s="22"/>
    </row>
    <row r="1878" spans="1:61" x14ac:dyDescent="0.25">
      <c r="A1878" t="s">
        <v>297</v>
      </c>
      <c r="B1878" t="s">
        <v>258</v>
      </c>
      <c r="C1878">
        <v>26</v>
      </c>
      <c r="D1878">
        <v>136</v>
      </c>
      <c r="E1878">
        <v>40</v>
      </c>
      <c r="F1878">
        <v>20</v>
      </c>
      <c r="G1878">
        <v>100</v>
      </c>
      <c r="H1878">
        <v>3</v>
      </c>
      <c r="I1878">
        <v>1018</v>
      </c>
      <c r="J1878">
        <v>26</v>
      </c>
      <c r="K1878" s="135">
        <v>2.5217E-2</v>
      </c>
      <c r="L1878" s="136">
        <v>2.1326000000000001E-2</v>
      </c>
      <c r="M1878" s="137">
        <v>3.2829999999999999E-3</v>
      </c>
      <c r="N1878" s="1">
        <v>-2.32E-3</v>
      </c>
      <c r="O1878" s="2">
        <v>4.6114000000000002E-2</v>
      </c>
      <c r="P1878" s="17">
        <f t="shared" si="316"/>
        <v>461.14000000000004</v>
      </c>
      <c r="Q1878" s="3">
        <v>0.429369</v>
      </c>
      <c r="R1878" s="18">
        <f t="shared" si="317"/>
        <v>4293.6899999999996</v>
      </c>
      <c r="S1878" s="1">
        <v>7.3499999999999998E-4</v>
      </c>
      <c r="T1878" s="1">
        <v>3.8800000000000002E-3</v>
      </c>
      <c r="U1878" s="4">
        <v>3.59856</v>
      </c>
      <c r="V1878" s="19">
        <f t="shared" si="314"/>
        <v>35985.599999999999</v>
      </c>
      <c r="W1878" s="1">
        <v>2.4459000000000002E-2</v>
      </c>
      <c r="X1878" s="1">
        <v>5.463E-3</v>
      </c>
      <c r="Y1878" s="5">
        <v>7.6900000000000004E-4</v>
      </c>
      <c r="AA1878" s="1">
        <v>33.622199999999999</v>
      </c>
      <c r="AB1878" s="1">
        <v>61.9938</v>
      </c>
      <c r="AC1878" s="6">
        <v>1.4853999999999999E-2</v>
      </c>
      <c r="AD1878" s="21">
        <f t="shared" si="318"/>
        <v>148.54</v>
      </c>
      <c r="AE1878" s="1">
        <v>1.0839999999999999E-3</v>
      </c>
      <c r="AF1878" s="1">
        <v>1.7899999999999999E-3</v>
      </c>
      <c r="AG1878" s="1">
        <v>1.7351999999999999E-2</v>
      </c>
      <c r="AH1878" s="1">
        <v>-3.1050000000000001E-2</v>
      </c>
      <c r="AI1878" s="1">
        <v>0</v>
      </c>
      <c r="AJ1878" s="1">
        <v>0</v>
      </c>
      <c r="AK1878" s="1">
        <v>99.776899999999998</v>
      </c>
      <c r="AL1878">
        <v>5.888E-3</v>
      </c>
      <c r="AM1878">
        <v>9.5639999999999996E-3</v>
      </c>
      <c r="AN1878">
        <v>1.305E-3</v>
      </c>
      <c r="AO1878">
        <v>-1.92E-3</v>
      </c>
      <c r="AP1878" s="7">
        <v>3.5106999999999999E-2</v>
      </c>
      <c r="AQ1878">
        <v>0.184803</v>
      </c>
      <c r="AR1878">
        <v>4.4999999999999999E-4</v>
      </c>
      <c r="AS1878">
        <v>2.506E-3</v>
      </c>
      <c r="AT1878">
        <v>3.1172599999999999</v>
      </c>
      <c r="AU1878">
        <f t="shared" si="319"/>
        <v>3.302063</v>
      </c>
      <c r="AV1878">
        <v>2.0079E-2</v>
      </c>
      <c r="AW1878">
        <v>4.81E-3</v>
      </c>
      <c r="AX1878" s="8">
        <v>5.3300000000000005E-4</v>
      </c>
      <c r="AY1878">
        <v>50.728700000000003</v>
      </c>
      <c r="AZ1878">
        <v>45.878999999999998</v>
      </c>
      <c r="BA1878" s="9">
        <v>9.9000000000000008E-3</v>
      </c>
      <c r="BC1878">
        <v>1.4790000000000001E-3</v>
      </c>
      <c r="BD1878">
        <v>7.2999999999999996E-4</v>
      </c>
      <c r="BE1878">
        <v>7.3109999999999998E-3</v>
      </c>
      <c r="BF1878">
        <v>-7.4900000000000001E-3</v>
      </c>
      <c r="BG1878">
        <v>0</v>
      </c>
      <c r="BH1878">
        <v>0</v>
      </c>
      <c r="BI1878" s="22"/>
    </row>
    <row r="1879" spans="1:61" x14ac:dyDescent="0.25">
      <c r="A1879" s="23" t="s">
        <v>297</v>
      </c>
      <c r="B1879" s="23" t="s">
        <v>258</v>
      </c>
      <c r="C1879" s="23">
        <v>27</v>
      </c>
      <c r="D1879" s="23">
        <v>136</v>
      </c>
      <c r="E1879" s="23">
        <v>40</v>
      </c>
      <c r="F1879" s="23">
        <v>20</v>
      </c>
      <c r="G1879" s="23">
        <v>100</v>
      </c>
      <c r="H1879" s="23">
        <v>3</v>
      </c>
      <c r="I1879" s="23">
        <v>1019</v>
      </c>
      <c r="J1879" s="23">
        <v>27</v>
      </c>
      <c r="K1879" s="138">
        <v>3.4279999999999998E-2</v>
      </c>
      <c r="L1879" s="139">
        <v>1.8408000000000001E-2</v>
      </c>
      <c r="M1879" s="140">
        <v>1.6598000000000002E-2</v>
      </c>
      <c r="N1879" s="24">
        <v>-1.65E-3</v>
      </c>
      <c r="O1879" s="25">
        <v>5.9240000000000001E-2</v>
      </c>
      <c r="P1879" s="17">
        <f t="shared" si="316"/>
        <v>592.4</v>
      </c>
      <c r="Q1879" s="26">
        <v>0.48688500000000001</v>
      </c>
      <c r="R1879" s="18">
        <f t="shared" si="317"/>
        <v>4868.8500000000004</v>
      </c>
      <c r="S1879" s="24">
        <v>4.5539999999999999E-3</v>
      </c>
      <c r="T1879" s="24">
        <v>3.565E-3</v>
      </c>
      <c r="U1879" s="27">
        <v>4.0411799999999998</v>
      </c>
      <c r="V1879" s="19">
        <f t="shared" si="314"/>
        <v>40411.799999999996</v>
      </c>
      <c r="W1879" s="24">
        <v>1.7491E-2</v>
      </c>
      <c r="X1879" s="24">
        <v>2.6499999999999999E-4</v>
      </c>
      <c r="Y1879" s="28">
        <v>-7.2300000000000003E-3</v>
      </c>
      <c r="Z1879" s="28"/>
      <c r="AA1879" s="24">
        <v>33.664900000000003</v>
      </c>
      <c r="AB1879" s="24">
        <v>61.576900000000002</v>
      </c>
      <c r="AC1879" s="29">
        <v>3.2231999999999997E-2</v>
      </c>
      <c r="AD1879" s="21">
        <f t="shared" si="318"/>
        <v>322.32</v>
      </c>
      <c r="AE1879" s="24">
        <v>2.967E-3</v>
      </c>
      <c r="AF1879" s="24">
        <v>4.5110000000000003E-3</v>
      </c>
      <c r="AG1879" s="24">
        <v>1.6615999999999999E-2</v>
      </c>
      <c r="AH1879" s="24">
        <v>8.7690000000000008E-3</v>
      </c>
      <c r="AI1879" s="24">
        <v>0</v>
      </c>
      <c r="AJ1879" s="24">
        <v>0</v>
      </c>
      <c r="AK1879" s="24">
        <v>99.980400000000003</v>
      </c>
      <c r="AL1879" s="23">
        <v>7.9889999999999996E-3</v>
      </c>
      <c r="AM1879" s="23">
        <v>8.2400000000000008E-3</v>
      </c>
      <c r="AN1879" s="23">
        <v>6.5830000000000003E-3</v>
      </c>
      <c r="AO1879" s="23">
        <v>-1.3600000000000001E-3</v>
      </c>
      <c r="AP1879" s="30">
        <v>4.5012999999999997E-2</v>
      </c>
      <c r="AQ1879" s="23">
        <v>0.20915800000000001</v>
      </c>
      <c r="AR1879" s="23">
        <v>2.7850000000000001E-3</v>
      </c>
      <c r="AS1879" s="23">
        <v>2.297E-3</v>
      </c>
      <c r="AT1879" s="23">
        <v>3.4939900000000002</v>
      </c>
      <c r="AU1879">
        <f t="shared" si="319"/>
        <v>3.7031480000000001</v>
      </c>
      <c r="AV1879" s="23">
        <v>1.4331E-2</v>
      </c>
      <c r="AW1879" s="23">
        <v>2.33E-4</v>
      </c>
      <c r="AX1879" s="31">
        <v>-5.0099999999999997E-3</v>
      </c>
      <c r="AY1879" s="23">
        <v>50.695900000000002</v>
      </c>
      <c r="AZ1879" s="23">
        <v>45.483400000000003</v>
      </c>
      <c r="BA1879" s="32">
        <v>2.1440000000000001E-2</v>
      </c>
      <c r="BB1879" s="82"/>
      <c r="BC1879" s="23">
        <v>4.0419999999999996E-3</v>
      </c>
      <c r="BD1879" s="23">
        <v>1.835E-3</v>
      </c>
      <c r="BE1879" s="23">
        <v>6.9870000000000002E-3</v>
      </c>
      <c r="BF1879" s="23">
        <v>2.111E-3</v>
      </c>
      <c r="BG1879" s="23">
        <v>0</v>
      </c>
      <c r="BH1879" s="23">
        <v>0</v>
      </c>
      <c r="BI1879" s="22"/>
    </row>
    <row r="1880" spans="1:61" x14ac:dyDescent="0.25">
      <c r="A1880" t="s">
        <v>298</v>
      </c>
      <c r="B1880" t="s">
        <v>258</v>
      </c>
      <c r="C1880">
        <v>1</v>
      </c>
      <c r="D1880">
        <v>138</v>
      </c>
      <c r="E1880">
        <v>40</v>
      </c>
      <c r="F1880">
        <v>20</v>
      </c>
      <c r="G1880">
        <v>100</v>
      </c>
      <c r="H1880">
        <v>3</v>
      </c>
      <c r="I1880">
        <v>1025</v>
      </c>
      <c r="J1880">
        <v>1</v>
      </c>
      <c r="K1880" s="135">
        <v>2.6748999999999998E-2</v>
      </c>
      <c r="L1880" s="136">
        <v>2.2388000000000002E-2</v>
      </c>
      <c r="M1880" s="137">
        <v>1.1294999999999999E-2</v>
      </c>
      <c r="N1880" s="1">
        <v>-3.65E-3</v>
      </c>
      <c r="O1880" s="2">
        <v>2.8877E-2</v>
      </c>
      <c r="P1880" s="17">
        <f t="shared" si="316"/>
        <v>288.77</v>
      </c>
      <c r="Q1880" s="3">
        <v>0.58673699999999995</v>
      </c>
      <c r="R1880" s="18">
        <f t="shared" si="317"/>
        <v>5867.37</v>
      </c>
      <c r="S1880" s="1">
        <v>-5.8199999999999997E-3</v>
      </c>
      <c r="T1880" s="1">
        <v>-6.1199999999999996E-3</v>
      </c>
      <c r="U1880" s="4">
        <v>6.7748999999999997</v>
      </c>
      <c r="V1880" s="19">
        <f t="shared" si="314"/>
        <v>67749</v>
      </c>
      <c r="W1880" s="1">
        <v>3.0960999999999999E-2</v>
      </c>
      <c r="X1880" s="1">
        <v>4.8560000000000001E-3</v>
      </c>
      <c r="Y1880" s="5">
        <v>-5.3200000000000001E-3</v>
      </c>
      <c r="AA1880" s="1">
        <v>33.818800000000003</v>
      </c>
      <c r="AB1880" s="1">
        <v>58.369500000000002</v>
      </c>
      <c r="AC1880" s="6">
        <v>-7.3200000000000001E-3</v>
      </c>
      <c r="AD1880" s="21">
        <f t="shared" si="318"/>
        <v>-73.2</v>
      </c>
      <c r="AE1880" s="1">
        <v>-1.72E-3</v>
      </c>
      <c r="AF1880" s="1">
        <v>1.5332E-2</v>
      </c>
      <c r="AG1880" s="1">
        <v>2.3892E-2</v>
      </c>
      <c r="AH1880" s="1">
        <v>-4.0869999999999997E-2</v>
      </c>
      <c r="AI1880" s="1">
        <v>0</v>
      </c>
      <c r="AJ1880" s="1">
        <v>0</v>
      </c>
      <c r="AK1880" s="1">
        <v>99.643500000000003</v>
      </c>
      <c r="AL1880">
        <v>6.221E-3</v>
      </c>
      <c r="AM1880">
        <v>1.0000999999999999E-2</v>
      </c>
      <c r="AN1880">
        <v>4.47E-3</v>
      </c>
      <c r="AO1880">
        <v>-3.0000000000000001E-3</v>
      </c>
      <c r="AP1880" s="7">
        <v>2.1897E-2</v>
      </c>
      <c r="AQ1880">
        <v>0.251527</v>
      </c>
      <c r="AR1880">
        <v>-3.5500000000000002E-3</v>
      </c>
      <c r="AS1880">
        <v>-3.9399999999999999E-3</v>
      </c>
      <c r="AT1880">
        <v>5.8453499999999998</v>
      </c>
      <c r="AU1880">
        <f t="shared" si="319"/>
        <v>6.0968770000000001</v>
      </c>
      <c r="AV1880">
        <v>2.5314E-2</v>
      </c>
      <c r="AW1880">
        <v>4.2589999999999998E-3</v>
      </c>
      <c r="AX1880" s="8">
        <v>-3.6800000000000001E-3</v>
      </c>
      <c r="AY1880">
        <v>50.8215</v>
      </c>
      <c r="AZ1880">
        <v>43.0244</v>
      </c>
      <c r="BA1880" s="9">
        <v>-4.8599999999999997E-3</v>
      </c>
      <c r="BC1880">
        <v>-2.3400000000000001E-3</v>
      </c>
      <c r="BD1880">
        <v>6.2240000000000004E-3</v>
      </c>
      <c r="BE1880">
        <v>1.0026E-2</v>
      </c>
      <c r="BF1880">
        <v>-9.8200000000000006E-3</v>
      </c>
      <c r="BG1880">
        <v>0</v>
      </c>
      <c r="BH1880">
        <v>0</v>
      </c>
      <c r="BI1880" s="22"/>
    </row>
    <row r="1881" spans="1:61" x14ac:dyDescent="0.25">
      <c r="A1881" t="s">
        <v>298</v>
      </c>
      <c r="B1881" t="s">
        <v>258</v>
      </c>
      <c r="C1881">
        <v>2</v>
      </c>
      <c r="D1881">
        <v>138</v>
      </c>
      <c r="E1881">
        <v>40</v>
      </c>
      <c r="F1881">
        <v>20</v>
      </c>
      <c r="G1881">
        <v>100</v>
      </c>
      <c r="H1881">
        <v>3</v>
      </c>
      <c r="I1881">
        <v>1026</v>
      </c>
      <c r="J1881">
        <v>2</v>
      </c>
      <c r="K1881" s="135">
        <v>4.1419999999999998E-2</v>
      </c>
      <c r="L1881" s="136">
        <v>1.2843E-2</v>
      </c>
      <c r="M1881" s="137">
        <v>5.0540000000000003E-3</v>
      </c>
      <c r="N1881" s="1">
        <v>-1.17E-3</v>
      </c>
      <c r="O1881" s="2">
        <v>2.6783000000000001E-2</v>
      </c>
      <c r="P1881" s="17">
        <f t="shared" si="316"/>
        <v>267.83000000000004</v>
      </c>
      <c r="Q1881" s="3">
        <v>0.62425900000000001</v>
      </c>
      <c r="R1881" s="18">
        <f t="shared" si="317"/>
        <v>6242.59</v>
      </c>
      <c r="S1881" s="1">
        <v>-3.3500000000000001E-3</v>
      </c>
      <c r="T1881" s="1">
        <v>-2.1199999999999999E-3</v>
      </c>
      <c r="U1881" s="4">
        <v>6.3877300000000004</v>
      </c>
      <c r="V1881" s="19">
        <f t="shared" si="314"/>
        <v>63877.3</v>
      </c>
      <c r="W1881" s="1">
        <v>2.9596000000000001E-2</v>
      </c>
      <c r="X1881" s="1">
        <v>1.042E-3</v>
      </c>
      <c r="Y1881" s="5">
        <v>-8.3899999999999999E-3</v>
      </c>
      <c r="AA1881" s="1">
        <v>33.796799999999998</v>
      </c>
      <c r="AB1881" s="1">
        <v>58.868200000000002</v>
      </c>
      <c r="AC1881" s="6">
        <v>4.9690000000000003E-3</v>
      </c>
      <c r="AD1881" s="21">
        <f t="shared" si="318"/>
        <v>49.690000000000005</v>
      </c>
      <c r="AE1881" s="1">
        <v>-2.3800000000000002E-3</v>
      </c>
      <c r="AF1881" s="1">
        <v>1.7996000000000002E-2</v>
      </c>
      <c r="AG1881" s="1">
        <v>1.4045999999999999E-2</v>
      </c>
      <c r="AH1881" s="1">
        <v>-3.1600000000000003E-2</v>
      </c>
      <c r="AI1881" s="1">
        <v>0</v>
      </c>
      <c r="AJ1881" s="1">
        <v>0</v>
      </c>
      <c r="AK1881" s="1">
        <v>99.781700000000001</v>
      </c>
      <c r="AL1881">
        <v>9.6310000000000007E-3</v>
      </c>
      <c r="AM1881">
        <v>5.7359999999999998E-3</v>
      </c>
      <c r="AN1881">
        <v>2E-3</v>
      </c>
      <c r="AO1881">
        <v>-9.6000000000000002E-4</v>
      </c>
      <c r="AP1881" s="7">
        <v>2.0305E-2</v>
      </c>
      <c r="AQ1881">
        <v>0.267565</v>
      </c>
      <c r="AR1881">
        <v>-2.0400000000000001E-3</v>
      </c>
      <c r="AS1881">
        <v>-1.3600000000000001E-3</v>
      </c>
      <c r="AT1881">
        <v>5.5103200000000001</v>
      </c>
      <c r="AU1881">
        <f t="shared" si="319"/>
        <v>5.7778850000000004</v>
      </c>
      <c r="AV1881">
        <v>2.4194E-2</v>
      </c>
      <c r="AW1881">
        <v>9.1399999999999999E-4</v>
      </c>
      <c r="AX1881" s="8">
        <v>-5.7999999999999996E-3</v>
      </c>
      <c r="AY1881">
        <v>50.779499999999999</v>
      </c>
      <c r="AZ1881">
        <v>43.384300000000003</v>
      </c>
      <c r="BA1881" s="9">
        <v>3.2980000000000002E-3</v>
      </c>
      <c r="BC1881">
        <v>-3.2299999999999998E-3</v>
      </c>
      <c r="BD1881">
        <v>7.3049999999999999E-3</v>
      </c>
      <c r="BE1881">
        <v>5.8929999999999998E-3</v>
      </c>
      <c r="BF1881">
        <v>-7.5900000000000004E-3</v>
      </c>
      <c r="BG1881">
        <v>0</v>
      </c>
      <c r="BH1881">
        <v>0</v>
      </c>
      <c r="BI1881" s="22"/>
    </row>
    <row r="1882" spans="1:61" x14ac:dyDescent="0.25">
      <c r="A1882" t="s">
        <v>298</v>
      </c>
      <c r="B1882" t="s">
        <v>258</v>
      </c>
      <c r="C1882">
        <v>3</v>
      </c>
      <c r="D1882">
        <v>138</v>
      </c>
      <c r="E1882">
        <v>40</v>
      </c>
      <c r="F1882">
        <v>20</v>
      </c>
      <c r="G1882">
        <v>100</v>
      </c>
      <c r="H1882">
        <v>3</v>
      </c>
      <c r="I1882">
        <v>1027</v>
      </c>
      <c r="J1882">
        <v>3</v>
      </c>
      <c r="K1882" s="135">
        <v>4.6045000000000003E-2</v>
      </c>
      <c r="L1882" s="136">
        <v>3.5340000000000003E-2</v>
      </c>
      <c r="M1882" s="137">
        <v>5.9591999999999999E-2</v>
      </c>
      <c r="N1882" s="1">
        <v>-5.3499999999999997E-3</v>
      </c>
      <c r="O1882" s="2">
        <v>4.5897E-2</v>
      </c>
      <c r="P1882" s="17">
        <f t="shared" si="316"/>
        <v>458.97</v>
      </c>
      <c r="Q1882" s="3">
        <v>0.57655800000000001</v>
      </c>
      <c r="R1882" s="18">
        <f t="shared" si="317"/>
        <v>5765.58</v>
      </c>
      <c r="S1882" s="1">
        <v>-2.0000000000000002E-5</v>
      </c>
      <c r="T1882" s="1">
        <v>5.4699999999999996E-4</v>
      </c>
      <c r="U1882" s="4">
        <v>5.8357900000000003</v>
      </c>
      <c r="V1882" s="19">
        <f t="shared" ref="V1882:V1945" si="320">IF(ISBLANK(U1882)," ", U1882*10000)</f>
        <v>58357.9</v>
      </c>
      <c r="W1882" s="1">
        <v>2.4910000000000002E-2</v>
      </c>
      <c r="X1882" s="1">
        <v>-2.0000000000000002E-5</v>
      </c>
      <c r="Y1882" s="5">
        <v>1.2080000000000001E-3</v>
      </c>
      <c r="AA1882" s="1">
        <v>33.813099999999999</v>
      </c>
      <c r="AB1882" s="1">
        <v>59.4467</v>
      </c>
      <c r="AC1882" s="6">
        <v>7.9649999999999999E-3</v>
      </c>
      <c r="AD1882" s="21">
        <f t="shared" si="318"/>
        <v>79.650000000000006</v>
      </c>
      <c r="AE1882" s="1">
        <v>5.6499999999999996E-4</v>
      </c>
      <c r="AF1882" s="1">
        <v>1.1043000000000001E-2</v>
      </c>
      <c r="AG1882" s="1">
        <v>7.8309999999999994E-3</v>
      </c>
      <c r="AH1882" s="1">
        <v>4.2419999999999999E-2</v>
      </c>
      <c r="AI1882" s="1">
        <v>0</v>
      </c>
      <c r="AJ1882" s="1">
        <v>0</v>
      </c>
      <c r="AK1882" s="1">
        <v>99.950100000000006</v>
      </c>
      <c r="AL1882">
        <v>1.0704E-2</v>
      </c>
      <c r="AM1882">
        <v>1.5779999999999999E-2</v>
      </c>
      <c r="AN1882">
        <v>2.3574999999999999E-2</v>
      </c>
      <c r="AO1882">
        <v>-4.3899999999999998E-3</v>
      </c>
      <c r="AP1882" s="7">
        <v>3.4787999999999999E-2</v>
      </c>
      <c r="AQ1882">
        <v>0.24706600000000001</v>
      </c>
      <c r="AR1882">
        <v>-1.0000000000000001E-5</v>
      </c>
      <c r="AS1882">
        <v>3.5199999999999999E-4</v>
      </c>
      <c r="AT1882">
        <v>5.0330899999999996</v>
      </c>
      <c r="AU1882">
        <f t="shared" si="319"/>
        <v>5.2801559999999998</v>
      </c>
      <c r="AV1882">
        <v>2.0358000000000001E-2</v>
      </c>
      <c r="AW1882">
        <v>-2.0000000000000002E-5</v>
      </c>
      <c r="AX1882" s="8">
        <v>8.3500000000000002E-4</v>
      </c>
      <c r="AY1882">
        <v>50.7928</v>
      </c>
      <c r="AZ1882">
        <v>43.801099999999998</v>
      </c>
      <c r="BA1882" s="9">
        <v>5.2849999999999998E-3</v>
      </c>
      <c r="BC1882">
        <v>7.6800000000000002E-4</v>
      </c>
      <c r="BD1882">
        <v>4.4809999999999997E-3</v>
      </c>
      <c r="BE1882">
        <v>3.2850000000000002E-3</v>
      </c>
      <c r="BF1882">
        <v>1.0186000000000001E-2</v>
      </c>
      <c r="BG1882">
        <v>0</v>
      </c>
      <c r="BH1882">
        <v>0</v>
      </c>
      <c r="BI1882" s="22"/>
    </row>
    <row r="1883" spans="1:61" x14ac:dyDescent="0.25">
      <c r="A1883" t="s">
        <v>298</v>
      </c>
      <c r="B1883" t="s">
        <v>258</v>
      </c>
      <c r="C1883">
        <v>4</v>
      </c>
      <c r="D1883">
        <v>138</v>
      </c>
      <c r="E1883">
        <v>40</v>
      </c>
      <c r="F1883">
        <v>20</v>
      </c>
      <c r="G1883">
        <v>100</v>
      </c>
      <c r="H1883">
        <v>3</v>
      </c>
      <c r="I1883">
        <v>1028</v>
      </c>
      <c r="J1883">
        <v>4</v>
      </c>
      <c r="K1883" s="135">
        <v>5.5257000000000001E-2</v>
      </c>
      <c r="L1883" s="136">
        <v>2.7765000000000001E-2</v>
      </c>
      <c r="M1883" s="137">
        <v>6.7914000000000002E-2</v>
      </c>
      <c r="N1883" s="1">
        <v>-4.2000000000000002E-4</v>
      </c>
      <c r="O1883" s="2">
        <v>3.9042E-2</v>
      </c>
      <c r="P1883" s="17">
        <f t="shared" si="316"/>
        <v>390.42</v>
      </c>
      <c r="Q1883" s="3">
        <v>0.32463700000000001</v>
      </c>
      <c r="R1883" s="18">
        <f t="shared" si="317"/>
        <v>3246.37</v>
      </c>
      <c r="S1883" s="1">
        <v>5.4520000000000002E-3</v>
      </c>
      <c r="T1883" s="1">
        <v>-1.8000000000000001E-4</v>
      </c>
      <c r="U1883" s="4">
        <v>1.9155599999999999</v>
      </c>
      <c r="V1883" s="19">
        <f t="shared" si="320"/>
        <v>19155.599999999999</v>
      </c>
      <c r="W1883" s="1">
        <v>1.1461000000000001E-2</v>
      </c>
      <c r="X1883" s="1">
        <v>2.6940000000000002E-3</v>
      </c>
      <c r="Y1883" s="5">
        <v>3.3050000000000002E-3</v>
      </c>
      <c r="AA1883" s="1">
        <v>33.694200000000002</v>
      </c>
      <c r="AB1883" s="1">
        <v>64.06</v>
      </c>
      <c r="AC1883" s="6">
        <v>4.3839999999999999E-3</v>
      </c>
      <c r="AD1883" s="21">
        <f t="shared" si="318"/>
        <v>43.839999999999996</v>
      </c>
      <c r="AE1883" s="1">
        <v>1.1842999999999999E-2</v>
      </c>
      <c r="AF1883" s="1">
        <v>-1.5E-3</v>
      </c>
      <c r="AG1883" s="1">
        <v>1.2555E-2</v>
      </c>
      <c r="AH1883" s="1">
        <v>-2.1049999999999999E-2</v>
      </c>
      <c r="AI1883" s="1">
        <v>0</v>
      </c>
      <c r="AJ1883" s="1">
        <v>0</v>
      </c>
      <c r="AK1883" s="1">
        <v>100.21299999999999</v>
      </c>
      <c r="AL1883">
        <v>1.2881E-2</v>
      </c>
      <c r="AM1883">
        <v>1.2432E-2</v>
      </c>
      <c r="AN1883">
        <v>2.6942000000000001E-2</v>
      </c>
      <c r="AO1883">
        <v>-3.5E-4</v>
      </c>
      <c r="AP1883" s="7">
        <v>2.9675E-2</v>
      </c>
      <c r="AQ1883">
        <v>0.13950000000000001</v>
      </c>
      <c r="AR1883">
        <v>3.3349999999999999E-3</v>
      </c>
      <c r="AS1883">
        <v>-1.2E-4</v>
      </c>
      <c r="AT1883">
        <v>1.6566700000000001</v>
      </c>
      <c r="AU1883">
        <f t="shared" si="319"/>
        <v>1.79617</v>
      </c>
      <c r="AV1883">
        <v>9.3930000000000003E-3</v>
      </c>
      <c r="AW1883">
        <v>2.369E-3</v>
      </c>
      <c r="AX1883" s="8">
        <v>2.2889999999999998E-3</v>
      </c>
      <c r="AY1883">
        <v>50.755000000000003</v>
      </c>
      <c r="AZ1883">
        <v>47.331400000000002</v>
      </c>
      <c r="BA1883" s="9">
        <v>2.9169999999999999E-3</v>
      </c>
      <c r="BC1883">
        <v>1.6133999999999999E-2</v>
      </c>
      <c r="BD1883">
        <v>-6.0999999999999997E-4</v>
      </c>
      <c r="BE1883">
        <v>5.2810000000000001E-3</v>
      </c>
      <c r="BF1883">
        <v>-5.0699999999999999E-3</v>
      </c>
      <c r="BG1883">
        <v>0</v>
      </c>
      <c r="BH1883">
        <v>0</v>
      </c>
      <c r="BI1883" s="22"/>
    </row>
    <row r="1884" spans="1:61" x14ac:dyDescent="0.25">
      <c r="A1884" t="s">
        <v>298</v>
      </c>
      <c r="B1884" t="s">
        <v>258</v>
      </c>
      <c r="C1884">
        <v>5</v>
      </c>
      <c r="D1884">
        <v>138</v>
      </c>
      <c r="E1884">
        <v>40</v>
      </c>
      <c r="F1884">
        <v>20</v>
      </c>
      <c r="G1884">
        <v>100</v>
      </c>
      <c r="H1884">
        <v>3</v>
      </c>
      <c r="I1884">
        <v>1029</v>
      </c>
      <c r="J1884">
        <v>5</v>
      </c>
      <c r="K1884" s="135">
        <v>2.402E-2</v>
      </c>
      <c r="L1884" s="136">
        <v>5.4159999999999998E-3</v>
      </c>
      <c r="M1884" s="137">
        <v>1.2826000000000001E-2</v>
      </c>
      <c r="N1884" s="1">
        <v>-1.25E-3</v>
      </c>
      <c r="O1884" s="2">
        <v>2.4885999999999998E-2</v>
      </c>
      <c r="P1884" s="17">
        <f t="shared" si="316"/>
        <v>248.85999999999999</v>
      </c>
      <c r="Q1884" s="3">
        <v>0.247252</v>
      </c>
      <c r="R1884" s="18">
        <f t="shared" si="317"/>
        <v>2472.52</v>
      </c>
      <c r="S1884" s="1">
        <v>4.2999999999999999E-4</v>
      </c>
      <c r="T1884" s="1">
        <v>-5.8500000000000002E-3</v>
      </c>
      <c r="U1884" s="4">
        <v>1.5074399999999999</v>
      </c>
      <c r="V1884" s="19">
        <f t="shared" si="320"/>
        <v>15074.4</v>
      </c>
      <c r="W1884" s="1">
        <v>9.6679999999999995E-3</v>
      </c>
      <c r="X1884" s="1">
        <v>4.0080000000000003E-3</v>
      </c>
      <c r="Y1884" s="5">
        <v>-2.1900000000000001E-3</v>
      </c>
      <c r="AA1884" s="1">
        <v>33.755299999999998</v>
      </c>
      <c r="AB1884" s="1">
        <v>64.704300000000003</v>
      </c>
      <c r="AC1884" s="6">
        <v>5.0179999999999999E-3</v>
      </c>
      <c r="AD1884" s="21">
        <f t="shared" si="318"/>
        <v>50.18</v>
      </c>
      <c r="AE1884" s="1">
        <v>-1.74E-3</v>
      </c>
      <c r="AF1884" s="1">
        <v>-1.7000000000000001E-4</v>
      </c>
      <c r="AG1884" s="1">
        <v>8.4119999999999993E-3</v>
      </c>
      <c r="AH1884" s="1">
        <v>1.1495E-2</v>
      </c>
      <c r="AI1884" s="1">
        <v>0</v>
      </c>
      <c r="AJ1884" s="1">
        <v>0</v>
      </c>
      <c r="AK1884" s="1">
        <v>100.309</v>
      </c>
      <c r="AL1884">
        <v>5.5929999999999999E-3</v>
      </c>
      <c r="AM1884">
        <v>2.4220000000000001E-3</v>
      </c>
      <c r="AN1884">
        <v>5.0829999999999998E-3</v>
      </c>
      <c r="AO1884">
        <v>-1.0300000000000001E-3</v>
      </c>
      <c r="AP1884" s="7">
        <v>1.8894000000000001E-2</v>
      </c>
      <c r="AQ1884">
        <v>0.106131</v>
      </c>
      <c r="AR1884">
        <v>2.63E-4</v>
      </c>
      <c r="AS1884">
        <v>-3.7699999999999999E-3</v>
      </c>
      <c r="AT1884">
        <v>1.3022899999999999</v>
      </c>
      <c r="AU1884">
        <f t="shared" si="319"/>
        <v>1.4084209999999999</v>
      </c>
      <c r="AV1884">
        <v>7.9150000000000002E-3</v>
      </c>
      <c r="AW1884">
        <v>3.5200000000000001E-3</v>
      </c>
      <c r="AX1884" s="8">
        <v>-1.5200000000000001E-3</v>
      </c>
      <c r="AY1884">
        <v>50.791600000000003</v>
      </c>
      <c r="AZ1884">
        <v>47.755400000000002</v>
      </c>
      <c r="BA1884" s="9">
        <v>3.3349999999999999E-3</v>
      </c>
      <c r="BC1884">
        <v>-2.3600000000000001E-3</v>
      </c>
      <c r="BD1884">
        <v>-6.9999999999999994E-5</v>
      </c>
      <c r="BE1884">
        <v>3.5349999999999999E-3</v>
      </c>
      <c r="BF1884">
        <v>2.7650000000000001E-3</v>
      </c>
      <c r="BG1884">
        <v>0</v>
      </c>
      <c r="BH1884">
        <v>0</v>
      </c>
      <c r="BI1884" s="22"/>
    </row>
    <row r="1885" spans="1:61" x14ac:dyDescent="0.25">
      <c r="A1885" t="s">
        <v>298</v>
      </c>
      <c r="B1885" t="s">
        <v>258</v>
      </c>
      <c r="C1885">
        <v>6</v>
      </c>
      <c r="D1885">
        <v>138</v>
      </c>
      <c r="E1885">
        <v>40</v>
      </c>
      <c r="F1885">
        <v>20</v>
      </c>
      <c r="G1885">
        <v>100</v>
      </c>
      <c r="H1885">
        <v>3</v>
      </c>
      <c r="I1885">
        <v>1030</v>
      </c>
      <c r="J1885">
        <v>6</v>
      </c>
      <c r="K1885" s="135">
        <v>4.8166E-2</v>
      </c>
      <c r="L1885" s="136">
        <v>2.0247999999999999E-2</v>
      </c>
      <c r="M1885" s="137">
        <v>1.2786E-2</v>
      </c>
      <c r="N1885" s="1">
        <v>-2.8900000000000002E-3</v>
      </c>
      <c r="O1885" s="2">
        <v>3.4689999999999999E-2</v>
      </c>
      <c r="P1885" s="17">
        <f t="shared" si="316"/>
        <v>346.9</v>
      </c>
      <c r="Q1885" s="3">
        <v>0.27793600000000002</v>
      </c>
      <c r="R1885" s="18">
        <f t="shared" si="317"/>
        <v>2779.36</v>
      </c>
      <c r="S1885" s="1">
        <v>1.853E-3</v>
      </c>
      <c r="T1885" s="1">
        <v>5.4349999999999997E-3</v>
      </c>
      <c r="U1885" s="4">
        <v>1.3884399999999999</v>
      </c>
      <c r="V1885" s="19">
        <f t="shared" si="320"/>
        <v>13884.4</v>
      </c>
      <c r="W1885" s="1">
        <v>9.2020000000000001E-3</v>
      </c>
      <c r="X1885" s="1">
        <v>1.4120000000000001E-3</v>
      </c>
      <c r="Y1885" s="5">
        <v>-2.0300000000000001E-3</v>
      </c>
      <c r="AA1885" s="1">
        <v>33.758099999999999</v>
      </c>
      <c r="AB1885" s="1">
        <v>64.738</v>
      </c>
      <c r="AC1885" s="6">
        <v>6.1710000000000003E-3</v>
      </c>
      <c r="AD1885" s="21">
        <f t="shared" si="318"/>
        <v>61.71</v>
      </c>
      <c r="AE1885" s="1">
        <v>1.076E-2</v>
      </c>
      <c r="AF1885" s="1">
        <v>6.5319999999999996E-3</v>
      </c>
      <c r="AG1885" s="1">
        <v>1.6582E-2</v>
      </c>
      <c r="AH1885" s="1">
        <v>-1.268E-2</v>
      </c>
      <c r="AI1885" s="1">
        <v>0</v>
      </c>
      <c r="AJ1885" s="1">
        <v>0</v>
      </c>
      <c r="AK1885" s="1">
        <v>100.319</v>
      </c>
      <c r="AL1885">
        <v>1.1218000000000001E-2</v>
      </c>
      <c r="AM1885">
        <v>9.0580000000000001E-3</v>
      </c>
      <c r="AN1885">
        <v>5.0679999999999996E-3</v>
      </c>
      <c r="AO1885">
        <v>-2.3800000000000002E-3</v>
      </c>
      <c r="AP1885" s="7">
        <v>2.6342999999999998E-2</v>
      </c>
      <c r="AQ1885">
        <v>0.119324</v>
      </c>
      <c r="AR1885">
        <v>1.132E-3</v>
      </c>
      <c r="AS1885">
        <v>3.5000000000000001E-3</v>
      </c>
      <c r="AT1885">
        <v>1.1997</v>
      </c>
      <c r="AU1885">
        <f t="shared" si="319"/>
        <v>1.319024</v>
      </c>
      <c r="AV1885">
        <v>7.535E-3</v>
      </c>
      <c r="AW1885">
        <v>1.2409999999999999E-3</v>
      </c>
      <c r="AX1885" s="8">
        <v>-1.41E-3</v>
      </c>
      <c r="AY1885">
        <v>50.805199999999999</v>
      </c>
      <c r="AZ1885">
        <v>47.789099999999998</v>
      </c>
      <c r="BA1885" s="9">
        <v>4.1019999999999997E-3</v>
      </c>
      <c r="BC1885">
        <v>1.4645E-2</v>
      </c>
      <c r="BD1885">
        <v>2.6559999999999999E-3</v>
      </c>
      <c r="BE1885">
        <v>6.9690000000000004E-3</v>
      </c>
      <c r="BF1885">
        <v>-3.0500000000000002E-3</v>
      </c>
      <c r="BG1885">
        <v>0</v>
      </c>
      <c r="BH1885">
        <v>0</v>
      </c>
      <c r="BI1885" s="22"/>
    </row>
    <row r="1886" spans="1:61" x14ac:dyDescent="0.25">
      <c r="A1886" s="23" t="s">
        <v>298</v>
      </c>
      <c r="B1886" s="23" t="s">
        <v>258</v>
      </c>
      <c r="C1886" s="23">
        <v>7</v>
      </c>
      <c r="D1886" s="23">
        <v>138</v>
      </c>
      <c r="E1886" s="23">
        <v>40</v>
      </c>
      <c r="F1886" s="23">
        <v>20</v>
      </c>
      <c r="G1886" s="23">
        <v>100</v>
      </c>
      <c r="H1886" s="23">
        <v>3</v>
      </c>
      <c r="I1886" s="23">
        <v>1031</v>
      </c>
      <c r="J1886" s="23">
        <v>7</v>
      </c>
      <c r="K1886" s="138">
        <v>2.4983999999999999E-2</v>
      </c>
      <c r="L1886" s="139">
        <v>7.345E-3</v>
      </c>
      <c r="M1886" s="140">
        <v>5.8329999999999996E-3</v>
      </c>
      <c r="N1886" s="24">
        <v>-2.3800000000000002E-3</v>
      </c>
      <c r="O1886" s="25">
        <v>3.3042000000000002E-2</v>
      </c>
      <c r="P1886" s="17">
        <f t="shared" si="316"/>
        <v>330.42</v>
      </c>
      <c r="Q1886" s="26">
        <v>0.21407399999999999</v>
      </c>
      <c r="R1886" s="18">
        <f t="shared" si="317"/>
        <v>2140.7399999999998</v>
      </c>
      <c r="S1886" s="24">
        <v>-6.8000000000000005E-4</v>
      </c>
      <c r="T1886" s="24">
        <v>-2.1800000000000001E-3</v>
      </c>
      <c r="U1886" s="27">
        <v>1.18503</v>
      </c>
      <c r="V1886" s="19">
        <f t="shared" si="320"/>
        <v>11850.300000000001</v>
      </c>
      <c r="W1886" s="24">
        <v>2.7590000000000002E-3</v>
      </c>
      <c r="X1886" s="24">
        <v>1.248E-3</v>
      </c>
      <c r="Y1886" s="28">
        <v>-3.9300000000000003E-3</v>
      </c>
      <c r="Z1886" s="28"/>
      <c r="AA1886" s="24">
        <v>33.2684</v>
      </c>
      <c r="AB1886" s="24">
        <v>64.592200000000005</v>
      </c>
      <c r="AC1886" s="29">
        <v>1.0621999999999999E-2</v>
      </c>
      <c r="AD1886" s="21">
        <f t="shared" si="318"/>
        <v>106.22</v>
      </c>
      <c r="AE1886" s="24">
        <v>-2.1299999999999999E-3</v>
      </c>
      <c r="AF1886" s="24">
        <v>3.21E-4</v>
      </c>
      <c r="AG1886" s="24">
        <v>1.1096E-2</v>
      </c>
      <c r="AH1886" s="24">
        <v>1.0014E-2</v>
      </c>
      <c r="AI1886" s="24">
        <v>0</v>
      </c>
      <c r="AJ1886" s="24">
        <v>0</v>
      </c>
      <c r="AK1886" s="24">
        <v>99.355599999999995</v>
      </c>
      <c r="AL1886" s="23">
        <v>5.8830000000000002E-3</v>
      </c>
      <c r="AM1886" s="23">
        <v>3.3219999999999999E-3</v>
      </c>
      <c r="AN1886" s="23">
        <v>2.3379999999999998E-3</v>
      </c>
      <c r="AO1886" s="23">
        <v>-1.98E-3</v>
      </c>
      <c r="AP1886" s="30">
        <v>2.5368000000000002E-2</v>
      </c>
      <c r="AQ1886" s="23">
        <v>9.2919000000000002E-2</v>
      </c>
      <c r="AR1886" s="23">
        <v>-4.2000000000000002E-4</v>
      </c>
      <c r="AS1886" s="23">
        <v>-1.42E-3</v>
      </c>
      <c r="AT1886" s="23">
        <v>1.0352300000000001</v>
      </c>
      <c r="AU1886">
        <f t="shared" si="319"/>
        <v>1.1281490000000001</v>
      </c>
      <c r="AV1886" s="23">
        <v>2.284E-3</v>
      </c>
      <c r="AW1886" s="23">
        <v>1.108E-3</v>
      </c>
      <c r="AX1886" s="31">
        <v>-2.7499999999999998E-3</v>
      </c>
      <c r="AY1886" s="23">
        <v>50.619799999999998</v>
      </c>
      <c r="AZ1886" s="23">
        <v>48.206800000000001</v>
      </c>
      <c r="BA1886" s="32">
        <v>7.1390000000000004E-3</v>
      </c>
      <c r="BB1886" s="82"/>
      <c r="BC1886" s="23">
        <v>-2.9299999999999999E-3</v>
      </c>
      <c r="BD1886" s="23">
        <v>1.3200000000000001E-4</v>
      </c>
      <c r="BE1886" s="23">
        <v>4.7149999999999996E-3</v>
      </c>
      <c r="BF1886" s="23">
        <v>2.4359999999999998E-3</v>
      </c>
      <c r="BG1886" s="23">
        <v>0</v>
      </c>
      <c r="BH1886" s="23">
        <v>0</v>
      </c>
      <c r="BI1886" s="22"/>
    </row>
    <row r="1887" spans="1:61" x14ac:dyDescent="0.25">
      <c r="A1887" t="s">
        <v>299</v>
      </c>
      <c r="B1887" t="s">
        <v>258</v>
      </c>
      <c r="C1887">
        <v>1</v>
      </c>
      <c r="D1887">
        <v>141</v>
      </c>
      <c r="E1887">
        <v>40</v>
      </c>
      <c r="F1887">
        <v>20</v>
      </c>
      <c r="G1887">
        <v>100</v>
      </c>
      <c r="H1887">
        <v>3</v>
      </c>
      <c r="I1887">
        <v>1051</v>
      </c>
      <c r="J1887">
        <v>1</v>
      </c>
      <c r="K1887" s="135">
        <v>1.4799E-2</v>
      </c>
      <c r="L1887" s="136">
        <v>5.457E-3</v>
      </c>
      <c r="M1887" s="137">
        <v>3.2109999999999999E-3</v>
      </c>
      <c r="N1887" s="1">
        <v>-8.0700000000000008E-3</v>
      </c>
      <c r="O1887" s="2">
        <v>2.2317E-2</v>
      </c>
      <c r="P1887" s="17">
        <f t="shared" si="316"/>
        <v>223.17</v>
      </c>
      <c r="Q1887" s="3">
        <v>0.311338</v>
      </c>
      <c r="R1887" s="18">
        <f t="shared" si="317"/>
        <v>3113.38</v>
      </c>
      <c r="S1887" s="1">
        <v>-5.3E-3</v>
      </c>
      <c r="T1887" s="1">
        <v>4.0999999999999999E-4</v>
      </c>
      <c r="U1887" s="4">
        <v>4.1200700000000001</v>
      </c>
      <c r="V1887" s="19">
        <f t="shared" si="320"/>
        <v>41200.700000000004</v>
      </c>
      <c r="W1887" s="1">
        <v>2.0434000000000001E-2</v>
      </c>
      <c r="X1887" s="1">
        <v>2.3869999999999998E-3</v>
      </c>
      <c r="Y1887" s="5">
        <v>-7.5799999999999999E-3</v>
      </c>
      <c r="AA1887" s="1">
        <v>33.574100000000001</v>
      </c>
      <c r="AB1887" s="1">
        <v>61.931100000000001</v>
      </c>
      <c r="AC1887" s="6">
        <v>6.9820000000000004E-3</v>
      </c>
      <c r="AD1887" s="21">
        <f t="shared" si="318"/>
        <v>69.820000000000007</v>
      </c>
      <c r="AE1887" s="1">
        <v>2.1120000000000002E-3</v>
      </c>
      <c r="AF1887" s="1">
        <v>2.0218E-2</v>
      </c>
      <c r="AG1887" s="1">
        <v>1.0169999999999999E-3</v>
      </c>
      <c r="AH1887" s="1">
        <v>-4.8999999999999998E-4</v>
      </c>
      <c r="AI1887" s="1">
        <v>0</v>
      </c>
      <c r="AJ1887" s="1">
        <v>0</v>
      </c>
      <c r="AK1887" s="1">
        <v>100.015</v>
      </c>
      <c r="AL1887">
        <v>3.447E-3</v>
      </c>
      <c r="AM1887">
        <v>2.4420000000000002E-3</v>
      </c>
      <c r="AN1887">
        <v>1.273E-3</v>
      </c>
      <c r="AO1887">
        <v>-6.6400000000000001E-3</v>
      </c>
      <c r="AP1887" s="7">
        <v>1.695E-2</v>
      </c>
      <c r="AQ1887">
        <v>0.133686</v>
      </c>
      <c r="AR1887">
        <v>-3.2399999999999998E-3</v>
      </c>
      <c r="AS1887">
        <v>2.6400000000000002E-4</v>
      </c>
      <c r="AT1887">
        <v>3.5606200000000001</v>
      </c>
      <c r="AU1887">
        <f t="shared" si="319"/>
        <v>3.6943060000000001</v>
      </c>
      <c r="AV1887">
        <v>1.6733999999999999E-2</v>
      </c>
      <c r="AW1887">
        <v>2.0969999999999999E-3</v>
      </c>
      <c r="AX1887" s="8">
        <v>-5.2500000000000003E-3</v>
      </c>
      <c r="AY1887">
        <v>50.536799999999999</v>
      </c>
      <c r="AZ1887">
        <v>45.724800000000002</v>
      </c>
      <c r="BA1887" s="9">
        <v>4.6420000000000003E-3</v>
      </c>
      <c r="BC1887">
        <v>2.875E-3</v>
      </c>
      <c r="BD1887">
        <v>8.2209999999999991E-3</v>
      </c>
      <c r="BE1887">
        <v>4.28E-4</v>
      </c>
      <c r="BF1887">
        <v>-1.2E-4</v>
      </c>
      <c r="BG1887">
        <v>0</v>
      </c>
      <c r="BH1887">
        <v>0</v>
      </c>
      <c r="BI1887" s="22"/>
    </row>
    <row r="1888" spans="1:61" x14ac:dyDescent="0.25">
      <c r="A1888" t="s">
        <v>299</v>
      </c>
      <c r="B1888" t="s">
        <v>258</v>
      </c>
      <c r="C1888">
        <v>2</v>
      </c>
      <c r="D1888">
        <v>141</v>
      </c>
      <c r="E1888">
        <v>40</v>
      </c>
      <c r="F1888">
        <v>20</v>
      </c>
      <c r="G1888">
        <v>100</v>
      </c>
      <c r="H1888">
        <v>3</v>
      </c>
      <c r="I1888">
        <v>1052</v>
      </c>
      <c r="J1888">
        <v>2</v>
      </c>
      <c r="K1888" s="135">
        <v>1.9875E-2</v>
      </c>
      <c r="L1888" s="136">
        <v>1.3358E-2</v>
      </c>
      <c r="M1888" s="137">
        <v>1.1979999999999999E-2</v>
      </c>
      <c r="N1888" s="1">
        <v>-4.1799999999999997E-3</v>
      </c>
      <c r="O1888" s="2">
        <v>1.5058999999999999E-2</v>
      </c>
      <c r="P1888" s="17">
        <f t="shared" si="316"/>
        <v>150.59</v>
      </c>
      <c r="Q1888" s="3">
        <v>0.50922299999999998</v>
      </c>
      <c r="R1888" s="18">
        <f t="shared" si="317"/>
        <v>5092.2299999999996</v>
      </c>
      <c r="S1888" s="1">
        <v>-1.92E-3</v>
      </c>
      <c r="T1888" s="1">
        <v>2.3089999999999999E-3</v>
      </c>
      <c r="U1888" s="4">
        <v>5.4649599999999996</v>
      </c>
      <c r="V1888" s="19">
        <f t="shared" si="320"/>
        <v>54649.599999999999</v>
      </c>
      <c r="W1888" s="1">
        <v>2.3640000000000001E-2</v>
      </c>
      <c r="X1888" s="1">
        <v>4.4520000000000002E-3</v>
      </c>
      <c r="Y1888" s="5">
        <v>-7.1999999999999998E-3</v>
      </c>
      <c r="AA1888" s="1">
        <v>33.525700000000001</v>
      </c>
      <c r="AB1888" s="1">
        <v>60.287999999999997</v>
      </c>
      <c r="AC1888" s="6">
        <v>1.8569999999999999E-3</v>
      </c>
      <c r="AD1888" s="21">
        <f t="shared" si="318"/>
        <v>18.57</v>
      </c>
      <c r="AE1888" s="1">
        <v>1.0269999999999999E-3</v>
      </c>
      <c r="AF1888" s="1">
        <v>1.0624E-2</v>
      </c>
      <c r="AG1888" s="1">
        <v>1.6655E-2</v>
      </c>
      <c r="AH1888" s="1">
        <v>3.0109999999999998E-3</v>
      </c>
      <c r="AI1888" s="1">
        <v>0</v>
      </c>
      <c r="AJ1888" s="1">
        <v>0</v>
      </c>
      <c r="AK1888" s="1">
        <v>99.898499999999999</v>
      </c>
      <c r="AL1888">
        <v>4.6309999999999997E-3</v>
      </c>
      <c r="AM1888">
        <v>5.9779999999999998E-3</v>
      </c>
      <c r="AN1888">
        <v>4.7499999999999999E-3</v>
      </c>
      <c r="AO1888">
        <v>-3.4299999999999999E-3</v>
      </c>
      <c r="AP1888" s="7">
        <v>1.1440000000000001E-2</v>
      </c>
      <c r="AQ1888">
        <v>0.21871399999999999</v>
      </c>
      <c r="AR1888">
        <v>-1.17E-3</v>
      </c>
      <c r="AS1888">
        <v>1.488E-3</v>
      </c>
      <c r="AT1888">
        <v>4.7241299999999997</v>
      </c>
      <c r="AU1888">
        <f t="shared" si="319"/>
        <v>4.942844</v>
      </c>
      <c r="AV1888">
        <v>1.9365E-2</v>
      </c>
      <c r="AW1888">
        <v>3.9119999999999997E-3</v>
      </c>
      <c r="AX1888" s="8">
        <v>-4.9899999999999996E-3</v>
      </c>
      <c r="AY1888">
        <v>50.477200000000003</v>
      </c>
      <c r="AZ1888">
        <v>44.523299999999999</v>
      </c>
      <c r="BA1888" s="9">
        <v>1.235E-3</v>
      </c>
      <c r="BC1888">
        <v>1.3990000000000001E-3</v>
      </c>
      <c r="BD1888">
        <v>4.3210000000000002E-3</v>
      </c>
      <c r="BE1888">
        <v>7.0020000000000004E-3</v>
      </c>
      <c r="BF1888">
        <v>7.2499999999999995E-4</v>
      </c>
      <c r="BG1888">
        <v>0</v>
      </c>
      <c r="BH1888">
        <v>0</v>
      </c>
      <c r="BI1888" s="22"/>
    </row>
    <row r="1889" spans="1:61" x14ac:dyDescent="0.25">
      <c r="A1889" t="s">
        <v>299</v>
      </c>
      <c r="B1889" t="s">
        <v>258</v>
      </c>
      <c r="C1889">
        <v>3</v>
      </c>
      <c r="D1889">
        <v>141</v>
      </c>
      <c r="E1889">
        <v>40</v>
      </c>
      <c r="F1889">
        <v>20</v>
      </c>
      <c r="G1889">
        <v>100</v>
      </c>
      <c r="H1889">
        <v>3</v>
      </c>
      <c r="I1889">
        <v>1053</v>
      </c>
      <c r="J1889">
        <v>3</v>
      </c>
      <c r="K1889" s="135">
        <v>3.8858999999999998E-2</v>
      </c>
      <c r="L1889" s="136">
        <v>1.9526000000000002E-2</v>
      </c>
      <c r="M1889" s="137">
        <v>4.4390000000000002E-3</v>
      </c>
      <c r="N1889" s="1">
        <v>-4.0000000000000001E-3</v>
      </c>
      <c r="O1889" s="2">
        <v>2.3220999999999999E-2</v>
      </c>
      <c r="P1889" s="17">
        <f t="shared" si="316"/>
        <v>232.20999999999998</v>
      </c>
      <c r="Q1889" s="3">
        <v>0.51016899999999998</v>
      </c>
      <c r="R1889" s="18">
        <f t="shared" si="317"/>
        <v>5101.6899999999996</v>
      </c>
      <c r="S1889" s="1">
        <v>-3.1099999999999999E-3</v>
      </c>
      <c r="T1889" s="1">
        <v>-4.6800000000000001E-3</v>
      </c>
      <c r="U1889" s="4">
        <v>4.9377800000000001</v>
      </c>
      <c r="V1889" s="19">
        <f t="shared" si="320"/>
        <v>49377.8</v>
      </c>
      <c r="W1889" s="1">
        <v>1.52E-2</v>
      </c>
      <c r="X1889" s="1">
        <v>4.2269999999999999E-3</v>
      </c>
      <c r="Y1889" s="5">
        <v>-2.7599999999999999E-3</v>
      </c>
      <c r="AA1889" s="1">
        <v>33.465800000000002</v>
      </c>
      <c r="AB1889" s="1">
        <v>60.840699999999998</v>
      </c>
      <c r="AC1889" s="6">
        <v>-2.3000000000000001E-4</v>
      </c>
      <c r="AD1889" s="21">
        <f t="shared" si="318"/>
        <v>-2.3000000000000003</v>
      </c>
      <c r="AE1889" s="1">
        <v>4.5950000000000001E-3</v>
      </c>
      <c r="AF1889" s="1">
        <v>1.4937000000000001E-2</v>
      </c>
      <c r="AG1889" s="1">
        <v>1.0595E-2</v>
      </c>
      <c r="AH1889" s="1">
        <v>-2.7619999999999999E-2</v>
      </c>
      <c r="AI1889" s="1">
        <v>0</v>
      </c>
      <c r="AJ1889" s="1">
        <v>0</v>
      </c>
      <c r="AK1889" s="1">
        <v>99.8476</v>
      </c>
      <c r="AL1889">
        <v>9.0670000000000004E-3</v>
      </c>
      <c r="AM1889">
        <v>8.7510000000000001E-3</v>
      </c>
      <c r="AN1889">
        <v>1.763E-3</v>
      </c>
      <c r="AO1889">
        <v>-3.29E-3</v>
      </c>
      <c r="AP1889" s="7">
        <v>1.7666000000000001E-2</v>
      </c>
      <c r="AQ1889">
        <v>0.21942900000000001</v>
      </c>
      <c r="AR1889">
        <v>-1.9E-3</v>
      </c>
      <c r="AS1889">
        <v>-3.0200000000000001E-3</v>
      </c>
      <c r="AT1889">
        <v>4.2744400000000002</v>
      </c>
      <c r="AU1889">
        <f t="shared" si="319"/>
        <v>4.4938690000000001</v>
      </c>
      <c r="AV1889">
        <v>1.2468999999999999E-2</v>
      </c>
      <c r="AW1889">
        <v>3.7200000000000002E-3</v>
      </c>
      <c r="AX1889" s="8">
        <v>-1.92E-3</v>
      </c>
      <c r="AY1889">
        <v>50.457999999999998</v>
      </c>
      <c r="AZ1889">
        <v>44.994799999999998</v>
      </c>
      <c r="BA1889" s="9">
        <v>-1.6000000000000001E-4</v>
      </c>
      <c r="BC1889">
        <v>6.2659999999999999E-3</v>
      </c>
      <c r="BD1889">
        <v>6.084E-3</v>
      </c>
      <c r="BE1889">
        <v>4.4609999999999997E-3</v>
      </c>
      <c r="BF1889">
        <v>-6.6600000000000001E-3</v>
      </c>
      <c r="BG1889">
        <v>0</v>
      </c>
      <c r="BH1889">
        <v>0</v>
      </c>
      <c r="BI1889" s="22"/>
    </row>
    <row r="1890" spans="1:61" x14ac:dyDescent="0.25">
      <c r="A1890" t="s">
        <v>299</v>
      </c>
      <c r="B1890" t="s">
        <v>258</v>
      </c>
      <c r="C1890">
        <v>4</v>
      </c>
      <c r="D1890">
        <v>141</v>
      </c>
      <c r="E1890">
        <v>40</v>
      </c>
      <c r="F1890">
        <v>20</v>
      </c>
      <c r="G1890">
        <v>100</v>
      </c>
      <c r="H1890">
        <v>3</v>
      </c>
      <c r="I1890">
        <v>1054</v>
      </c>
      <c r="J1890">
        <v>4</v>
      </c>
      <c r="K1890" s="135">
        <v>1.3006E-2</v>
      </c>
      <c r="L1890" s="136">
        <v>8.6510000000000007E-3</v>
      </c>
      <c r="M1890" s="137">
        <v>-2.0899999999999998E-3</v>
      </c>
      <c r="N1890" s="1">
        <v>-5.8900000000000003E-3</v>
      </c>
      <c r="O1890" s="2">
        <v>1.9692999999999999E-2</v>
      </c>
      <c r="P1890" s="17">
        <f t="shared" si="316"/>
        <v>196.92999999999998</v>
      </c>
      <c r="Q1890" s="3">
        <v>0.54630199999999995</v>
      </c>
      <c r="R1890" s="18">
        <f t="shared" si="317"/>
        <v>5463.0199999999995</v>
      </c>
      <c r="S1890" s="1">
        <v>2.6389999999999999E-3</v>
      </c>
      <c r="T1890" s="1">
        <v>-6.6800000000000002E-3</v>
      </c>
      <c r="U1890" s="4">
        <v>5.4008200000000004</v>
      </c>
      <c r="V1890" s="19">
        <f t="shared" si="320"/>
        <v>54008.200000000004</v>
      </c>
      <c r="W1890" s="1">
        <v>2.0493999999999998E-2</v>
      </c>
      <c r="X1890" s="1">
        <v>1.547E-3</v>
      </c>
      <c r="Y1890" s="5">
        <v>-1.201E-2</v>
      </c>
      <c r="AA1890" s="1">
        <v>33.494900000000001</v>
      </c>
      <c r="AB1890" s="1">
        <v>60.05</v>
      </c>
      <c r="AC1890" s="6">
        <v>-1.1299999999999999E-3</v>
      </c>
      <c r="AD1890" s="21">
        <f t="shared" si="318"/>
        <v>-11.299999999999999</v>
      </c>
      <c r="AE1890" s="1">
        <v>-5.13E-3</v>
      </c>
      <c r="AF1890" s="1">
        <v>6.4559999999999999E-3</v>
      </c>
      <c r="AG1890" s="1">
        <v>1.0364E-2</v>
      </c>
      <c r="AH1890" s="1">
        <v>5.6119999999999998E-3</v>
      </c>
      <c r="AI1890" s="1">
        <v>0</v>
      </c>
      <c r="AJ1890" s="1">
        <v>0</v>
      </c>
      <c r="AK1890" s="1">
        <v>99.547499999999999</v>
      </c>
      <c r="AL1890">
        <v>3.039E-3</v>
      </c>
      <c r="AM1890">
        <v>3.8830000000000002E-3</v>
      </c>
      <c r="AN1890">
        <v>-8.3000000000000001E-4</v>
      </c>
      <c r="AO1890">
        <v>-4.8599999999999997E-3</v>
      </c>
      <c r="AP1890" s="7">
        <v>1.5004999999999999E-2</v>
      </c>
      <c r="AQ1890">
        <v>0.23533299999999999</v>
      </c>
      <c r="AR1890">
        <v>1.6180000000000001E-3</v>
      </c>
      <c r="AS1890">
        <v>-4.3200000000000001E-3</v>
      </c>
      <c r="AT1890">
        <v>4.68248</v>
      </c>
      <c r="AU1890">
        <f t="shared" si="319"/>
        <v>4.9178129999999998</v>
      </c>
      <c r="AV1890">
        <v>1.6837999999999999E-2</v>
      </c>
      <c r="AW1890">
        <v>1.3630000000000001E-3</v>
      </c>
      <c r="AX1890" s="8">
        <v>-8.3400000000000002E-3</v>
      </c>
      <c r="AY1890">
        <v>50.579700000000003</v>
      </c>
      <c r="AZ1890">
        <v>44.478499999999997</v>
      </c>
      <c r="BA1890" s="9">
        <v>-7.6000000000000004E-4</v>
      </c>
      <c r="BC1890">
        <v>-7.0099999999999997E-3</v>
      </c>
      <c r="BD1890">
        <v>2.6340000000000001E-3</v>
      </c>
      <c r="BE1890">
        <v>4.3709999999999999E-3</v>
      </c>
      <c r="BF1890">
        <v>1.3550000000000001E-3</v>
      </c>
      <c r="BG1890">
        <v>0</v>
      </c>
      <c r="BH1890">
        <v>0</v>
      </c>
      <c r="BI1890" s="22"/>
    </row>
    <row r="1891" spans="1:61" x14ac:dyDescent="0.25">
      <c r="A1891" t="s">
        <v>299</v>
      </c>
      <c r="B1891" t="s">
        <v>258</v>
      </c>
      <c r="C1891">
        <v>5</v>
      </c>
      <c r="D1891">
        <v>141</v>
      </c>
      <c r="E1891">
        <v>40</v>
      </c>
      <c r="F1891">
        <v>20</v>
      </c>
      <c r="G1891">
        <v>100</v>
      </c>
      <c r="H1891">
        <v>3</v>
      </c>
      <c r="I1891">
        <v>1055</v>
      </c>
      <c r="J1891">
        <v>5</v>
      </c>
      <c r="K1891" s="135">
        <v>3.1460000000000002E-2</v>
      </c>
      <c r="L1891" s="136">
        <v>4.3860000000000001E-3</v>
      </c>
      <c r="M1891" s="137">
        <v>1.65E-3</v>
      </c>
      <c r="N1891" s="1">
        <v>-5.4200000000000003E-3</v>
      </c>
      <c r="O1891" s="2">
        <v>2.1654E-2</v>
      </c>
      <c r="P1891" s="17">
        <f t="shared" si="316"/>
        <v>216.54</v>
      </c>
      <c r="Q1891" s="3">
        <v>0.59716800000000003</v>
      </c>
      <c r="R1891" s="18">
        <f t="shared" si="317"/>
        <v>5971.68</v>
      </c>
      <c r="S1891" s="1">
        <v>-6.8599999999999998E-3</v>
      </c>
      <c r="T1891" s="1">
        <v>2.3630000000000001E-3</v>
      </c>
      <c r="U1891" s="4">
        <v>5.5384399999999996</v>
      </c>
      <c r="V1891" s="19">
        <f t="shared" si="320"/>
        <v>55384.399999999994</v>
      </c>
      <c r="W1891" s="1">
        <v>2.1406000000000001E-2</v>
      </c>
      <c r="X1891" s="1">
        <v>7.0899999999999999E-4</v>
      </c>
      <c r="Y1891" s="5">
        <v>-1.031E-2</v>
      </c>
      <c r="AA1891" s="1">
        <v>33.500900000000001</v>
      </c>
      <c r="AB1891" s="1">
        <v>60.112200000000001</v>
      </c>
      <c r="AC1891" s="6">
        <v>-3.7000000000000002E-3</v>
      </c>
      <c r="AD1891" s="21">
        <f t="shared" si="318"/>
        <v>-37</v>
      </c>
      <c r="AE1891" s="1">
        <v>3.1220000000000002E-3</v>
      </c>
      <c r="AF1891" s="1">
        <v>6.7400000000000003E-3</v>
      </c>
      <c r="AG1891" s="1">
        <v>3.9050000000000001E-3</v>
      </c>
      <c r="AH1891" s="1">
        <v>3.7299999999999998E-3</v>
      </c>
      <c r="AI1891" s="1">
        <v>0</v>
      </c>
      <c r="AJ1891" s="1">
        <v>0</v>
      </c>
      <c r="AK1891" s="1">
        <v>99.823499999999996</v>
      </c>
      <c r="AL1891">
        <v>7.3369999999999998E-3</v>
      </c>
      <c r="AM1891">
        <v>1.9650000000000002E-3</v>
      </c>
      <c r="AN1891">
        <v>6.5499999999999998E-4</v>
      </c>
      <c r="AO1891">
        <v>-4.4600000000000004E-3</v>
      </c>
      <c r="AP1891" s="7">
        <v>1.6463999999999999E-2</v>
      </c>
      <c r="AQ1891">
        <v>0.25670599999999999</v>
      </c>
      <c r="AR1891">
        <v>-4.1999999999999997E-3</v>
      </c>
      <c r="AS1891">
        <v>1.524E-3</v>
      </c>
      <c r="AT1891">
        <v>4.7917399999999999</v>
      </c>
      <c r="AU1891">
        <f t="shared" si="319"/>
        <v>5.0484460000000002</v>
      </c>
      <c r="AV1891">
        <v>1.755E-2</v>
      </c>
      <c r="AW1891">
        <v>6.2299999999999996E-4</v>
      </c>
      <c r="AX1891" s="8">
        <v>-7.1399999999999996E-3</v>
      </c>
      <c r="AY1891">
        <v>50.482799999999997</v>
      </c>
      <c r="AZ1891">
        <v>44.431399999999996</v>
      </c>
      <c r="BA1891" s="9">
        <v>-2.4599999999999999E-3</v>
      </c>
      <c r="BC1891">
        <v>4.2550000000000001E-3</v>
      </c>
      <c r="BD1891">
        <v>2.7439999999999999E-3</v>
      </c>
      <c r="BE1891">
        <v>1.6429999999999999E-3</v>
      </c>
      <c r="BF1891">
        <v>8.9800000000000004E-4</v>
      </c>
      <c r="BG1891">
        <v>0</v>
      </c>
      <c r="BH1891">
        <v>0</v>
      </c>
      <c r="BI1891" s="22"/>
    </row>
    <row r="1892" spans="1:61" x14ac:dyDescent="0.25">
      <c r="A1892" t="s">
        <v>299</v>
      </c>
      <c r="B1892" t="s">
        <v>258</v>
      </c>
      <c r="C1892">
        <v>6</v>
      </c>
      <c r="D1892">
        <v>141</v>
      </c>
      <c r="E1892">
        <v>40</v>
      </c>
      <c r="F1892">
        <v>20</v>
      </c>
      <c r="G1892">
        <v>100</v>
      </c>
      <c r="H1892">
        <v>3</v>
      </c>
      <c r="I1892">
        <v>1056</v>
      </c>
      <c r="J1892">
        <v>6</v>
      </c>
      <c r="K1892" s="135">
        <v>6.5129999999999997E-3</v>
      </c>
      <c r="L1892" s="136">
        <v>1.8109E-2</v>
      </c>
      <c r="M1892" s="137">
        <v>8.1960000000000002E-3</v>
      </c>
      <c r="N1892" s="1">
        <v>-4.2000000000000002E-4</v>
      </c>
      <c r="O1892" s="2">
        <v>1.9369999999999998E-2</v>
      </c>
      <c r="P1892" s="17">
        <f t="shared" si="316"/>
        <v>193.7</v>
      </c>
      <c r="Q1892" s="3">
        <v>0.55988800000000005</v>
      </c>
      <c r="R1892" s="18">
        <f t="shared" si="317"/>
        <v>5598.88</v>
      </c>
      <c r="S1892" s="1">
        <v>-2.5799999999999998E-3</v>
      </c>
      <c r="T1892" s="1">
        <v>2.1090000000000002E-3</v>
      </c>
      <c r="U1892" s="4">
        <v>4.9791499999999997</v>
      </c>
      <c r="V1892" s="19">
        <f t="shared" si="320"/>
        <v>49791.5</v>
      </c>
      <c r="W1892" s="1">
        <v>1.9549E-2</v>
      </c>
      <c r="X1892" s="1">
        <v>1.4519999999999999E-3</v>
      </c>
      <c r="Y1892" s="5">
        <v>-8.8299999999999993E-3</v>
      </c>
      <c r="AA1892" s="1">
        <v>33.591000000000001</v>
      </c>
      <c r="AB1892" s="1">
        <v>60.654400000000003</v>
      </c>
      <c r="AC1892" s="6">
        <v>-3.8000000000000002E-4</v>
      </c>
      <c r="AD1892" s="21">
        <f t="shared" si="318"/>
        <v>-3.8000000000000003</v>
      </c>
      <c r="AE1892" s="1">
        <v>6.4009999999999996E-3</v>
      </c>
      <c r="AF1892" s="1">
        <v>1.4726E-2</v>
      </c>
      <c r="AG1892" s="1">
        <v>6.7219999999999997E-3</v>
      </c>
      <c r="AH1892" s="1">
        <v>3.1747999999999998E-2</v>
      </c>
      <c r="AI1892" s="1">
        <v>0</v>
      </c>
      <c r="AJ1892" s="1">
        <v>0</v>
      </c>
      <c r="AK1892" s="1">
        <v>99.907200000000003</v>
      </c>
      <c r="AL1892">
        <v>1.518E-3</v>
      </c>
      <c r="AM1892">
        <v>8.1069999999999996E-3</v>
      </c>
      <c r="AN1892">
        <v>3.251E-3</v>
      </c>
      <c r="AO1892">
        <v>-3.5E-4</v>
      </c>
      <c r="AP1892" s="7">
        <v>1.4718999999999999E-2</v>
      </c>
      <c r="AQ1892">
        <v>0.24052999999999999</v>
      </c>
      <c r="AR1892">
        <v>-1.58E-3</v>
      </c>
      <c r="AS1892">
        <v>1.3600000000000001E-3</v>
      </c>
      <c r="AT1892">
        <v>4.3051599999999999</v>
      </c>
      <c r="AU1892">
        <f t="shared" si="319"/>
        <v>4.5456899999999996</v>
      </c>
      <c r="AV1892">
        <v>1.6018000000000001E-2</v>
      </c>
      <c r="AW1892">
        <v>1.2769999999999999E-3</v>
      </c>
      <c r="AX1892" s="8">
        <v>-6.11E-3</v>
      </c>
      <c r="AY1892">
        <v>50.587000000000003</v>
      </c>
      <c r="AZ1892">
        <v>44.804099999999998</v>
      </c>
      <c r="BA1892" s="9">
        <v>-2.5999999999999998E-4</v>
      </c>
      <c r="BC1892">
        <v>8.7180000000000001E-3</v>
      </c>
      <c r="BD1892">
        <v>5.9909999999999998E-3</v>
      </c>
      <c r="BE1892">
        <v>2.8270000000000001E-3</v>
      </c>
      <c r="BF1892">
        <v>7.6429999999999996E-3</v>
      </c>
      <c r="BG1892">
        <v>0</v>
      </c>
      <c r="BH1892">
        <v>0</v>
      </c>
      <c r="BI1892" s="22"/>
    </row>
    <row r="1893" spans="1:61" x14ac:dyDescent="0.25">
      <c r="A1893" t="s">
        <v>299</v>
      </c>
      <c r="B1893" t="s">
        <v>258</v>
      </c>
      <c r="C1893">
        <v>7</v>
      </c>
      <c r="D1893">
        <v>141</v>
      </c>
      <c r="E1893">
        <v>40</v>
      </c>
      <c r="F1893">
        <v>20</v>
      </c>
      <c r="G1893">
        <v>100</v>
      </c>
      <c r="H1893">
        <v>3</v>
      </c>
      <c r="I1893">
        <v>1057</v>
      </c>
      <c r="J1893">
        <v>7</v>
      </c>
      <c r="K1893" s="135">
        <v>3.1047000000000002E-2</v>
      </c>
      <c r="L1893" s="136">
        <v>3.32E-3</v>
      </c>
      <c r="M1893" s="137">
        <v>-2.65E-3</v>
      </c>
      <c r="N1893" s="1">
        <v>-2.99E-3</v>
      </c>
      <c r="O1893" s="2">
        <v>1.6589E-2</v>
      </c>
      <c r="P1893" s="17">
        <f t="shared" si="316"/>
        <v>165.89</v>
      </c>
      <c r="Q1893" s="3">
        <v>0.57113899999999995</v>
      </c>
      <c r="R1893" s="18">
        <f t="shared" si="317"/>
        <v>5711.3899999999994</v>
      </c>
      <c r="S1893" s="1">
        <v>3.5490000000000001E-3</v>
      </c>
      <c r="T1893" s="1">
        <v>-2.0100000000000001E-3</v>
      </c>
      <c r="U1893" s="4">
        <v>5.8408300000000004</v>
      </c>
      <c r="V1893" s="19">
        <f t="shared" si="320"/>
        <v>58408.3</v>
      </c>
      <c r="W1893" s="1">
        <v>2.6797000000000001E-2</v>
      </c>
      <c r="X1893" s="1">
        <v>1.524E-3</v>
      </c>
      <c r="Y1893" s="5">
        <v>-4.3800000000000002E-3</v>
      </c>
      <c r="AA1893" s="1">
        <v>33.563699999999997</v>
      </c>
      <c r="AB1893" s="1">
        <v>59.706600000000002</v>
      </c>
      <c r="AC1893" s="6">
        <v>-9.7000000000000005E-4</v>
      </c>
      <c r="AD1893" s="21">
        <f t="shared" si="318"/>
        <v>-9.7000000000000011</v>
      </c>
      <c r="AE1893" s="1">
        <v>-8.3000000000000001E-4</v>
      </c>
      <c r="AF1893" s="1">
        <v>-3.1700000000000001E-3</v>
      </c>
      <c r="AG1893" s="1">
        <v>1.5339999999999999E-2</v>
      </c>
      <c r="AH1893" s="1">
        <v>-1.559E-2</v>
      </c>
      <c r="AI1893" s="1">
        <v>0</v>
      </c>
      <c r="AJ1893" s="1">
        <v>0</v>
      </c>
      <c r="AK1893" s="1">
        <v>99.747799999999998</v>
      </c>
      <c r="AL1893">
        <v>7.2370000000000004E-3</v>
      </c>
      <c r="AM1893">
        <v>1.487E-3</v>
      </c>
      <c r="AN1893">
        <v>-1.0499999999999999E-3</v>
      </c>
      <c r="AO1893">
        <v>-2.4599999999999999E-3</v>
      </c>
      <c r="AP1893" s="7">
        <v>1.2607999999999999E-2</v>
      </c>
      <c r="AQ1893">
        <v>0.24540200000000001</v>
      </c>
      <c r="AR1893">
        <v>2.1710000000000002E-3</v>
      </c>
      <c r="AS1893">
        <v>-1.2999999999999999E-3</v>
      </c>
      <c r="AT1893">
        <v>5.0510099999999998</v>
      </c>
      <c r="AU1893">
        <f t="shared" si="319"/>
        <v>5.2964120000000001</v>
      </c>
      <c r="AV1893">
        <v>2.196E-2</v>
      </c>
      <c r="AW1893">
        <v>1.34E-3</v>
      </c>
      <c r="AX1893" s="8">
        <v>-3.0300000000000001E-3</v>
      </c>
      <c r="AY1893">
        <v>50.554000000000002</v>
      </c>
      <c r="AZ1893">
        <v>44.110999999999997</v>
      </c>
      <c r="BA1893" s="9">
        <v>-6.4000000000000005E-4</v>
      </c>
      <c r="BC1893">
        <v>-1.1299999999999999E-3</v>
      </c>
      <c r="BD1893">
        <v>-1.2899999999999999E-3</v>
      </c>
      <c r="BE1893">
        <v>6.4520000000000003E-3</v>
      </c>
      <c r="BF1893">
        <v>-3.7499999999999999E-3</v>
      </c>
      <c r="BG1893">
        <v>0</v>
      </c>
      <c r="BH1893">
        <v>0</v>
      </c>
      <c r="BI1893" s="22"/>
    </row>
    <row r="1894" spans="1:61" x14ac:dyDescent="0.25">
      <c r="A1894" t="s">
        <v>299</v>
      </c>
      <c r="B1894" t="s">
        <v>258</v>
      </c>
      <c r="C1894">
        <v>8</v>
      </c>
      <c r="D1894">
        <v>141</v>
      </c>
      <c r="E1894">
        <v>40</v>
      </c>
      <c r="F1894">
        <v>20</v>
      </c>
      <c r="G1894">
        <v>100</v>
      </c>
      <c r="H1894">
        <v>3</v>
      </c>
      <c r="I1894">
        <v>1058</v>
      </c>
      <c r="J1894">
        <v>8</v>
      </c>
      <c r="K1894" s="135">
        <v>3.1890000000000002E-2</v>
      </c>
      <c r="L1894" s="136">
        <v>1.2101000000000001E-2</v>
      </c>
      <c r="M1894" s="137">
        <v>9.7190000000000002E-3</v>
      </c>
      <c r="N1894" s="1">
        <v>-4.1799999999999997E-3</v>
      </c>
      <c r="O1894" s="2">
        <v>2.0886999999999999E-2</v>
      </c>
      <c r="P1894" s="17">
        <f t="shared" si="316"/>
        <v>208.87</v>
      </c>
      <c r="Q1894" s="3">
        <v>0.56064700000000001</v>
      </c>
      <c r="R1894" s="18">
        <f t="shared" si="317"/>
        <v>5606.47</v>
      </c>
      <c r="S1894" s="1">
        <v>-2.8900000000000002E-3</v>
      </c>
      <c r="T1894" s="1">
        <v>-1.56E-3</v>
      </c>
      <c r="U1894" s="4">
        <v>6.3336300000000003</v>
      </c>
      <c r="V1894" s="19">
        <f t="shared" si="320"/>
        <v>63336.3</v>
      </c>
      <c r="W1894" s="1">
        <v>2.4851000000000002E-2</v>
      </c>
      <c r="X1894" s="1">
        <v>1.101E-3</v>
      </c>
      <c r="Y1894" s="5">
        <v>-1.8000000000000001E-4</v>
      </c>
      <c r="AA1894" s="1">
        <v>33.8855</v>
      </c>
      <c r="AB1894" s="1">
        <v>59.184899999999999</v>
      </c>
      <c r="AC1894" s="6">
        <v>1.3323E-2</v>
      </c>
      <c r="AD1894" s="21">
        <f t="shared" si="318"/>
        <v>133.22999999999999</v>
      </c>
      <c r="AE1894" s="1">
        <v>8.6600000000000002E-4</v>
      </c>
      <c r="AF1894" s="1">
        <v>9.3640000000000008E-3</v>
      </c>
      <c r="AG1894" s="1">
        <v>1.1025999999999999E-2</v>
      </c>
      <c r="AH1894" s="1">
        <v>-8.3360000000000004E-2</v>
      </c>
      <c r="AI1894" s="1">
        <v>0</v>
      </c>
      <c r="AJ1894" s="1">
        <v>0</v>
      </c>
      <c r="AK1894" s="1">
        <v>100.008</v>
      </c>
      <c r="AL1894">
        <v>7.3940000000000004E-3</v>
      </c>
      <c r="AM1894">
        <v>5.3889999999999997E-3</v>
      </c>
      <c r="AN1894">
        <v>3.8349999999999999E-3</v>
      </c>
      <c r="AO1894">
        <v>-3.4199999999999999E-3</v>
      </c>
      <c r="AP1894" s="7">
        <v>1.5790999999999999E-2</v>
      </c>
      <c r="AQ1894">
        <v>0.23962800000000001</v>
      </c>
      <c r="AR1894">
        <v>-1.7600000000000001E-3</v>
      </c>
      <c r="AS1894">
        <v>-1E-3</v>
      </c>
      <c r="AT1894">
        <v>5.4483899999999998</v>
      </c>
      <c r="AU1894">
        <f t="shared" si="319"/>
        <v>5.6880179999999996</v>
      </c>
      <c r="AV1894">
        <v>2.0258000000000002E-2</v>
      </c>
      <c r="AW1894">
        <v>9.6299999999999999E-4</v>
      </c>
      <c r="AX1894" s="8">
        <v>-1.2E-4</v>
      </c>
      <c r="AY1894">
        <v>50.770499999999998</v>
      </c>
      <c r="AZ1894">
        <v>43.495800000000003</v>
      </c>
      <c r="BA1894" s="9">
        <v>8.8179999999999994E-3</v>
      </c>
      <c r="BC1894">
        <v>1.1739999999999999E-3</v>
      </c>
      <c r="BD1894">
        <v>3.79E-3</v>
      </c>
      <c r="BE1894">
        <v>4.6129999999999999E-3</v>
      </c>
      <c r="BF1894">
        <v>-1.9959999999999999E-2</v>
      </c>
      <c r="BG1894">
        <v>0</v>
      </c>
      <c r="BH1894">
        <v>0</v>
      </c>
      <c r="BI1894" s="22"/>
    </row>
    <row r="1895" spans="1:61" x14ac:dyDescent="0.25">
      <c r="A1895" t="s">
        <v>299</v>
      </c>
      <c r="B1895" t="s">
        <v>258</v>
      </c>
      <c r="C1895">
        <v>9</v>
      </c>
      <c r="D1895">
        <v>141</v>
      </c>
      <c r="E1895">
        <v>40</v>
      </c>
      <c r="F1895">
        <v>20</v>
      </c>
      <c r="G1895">
        <v>100</v>
      </c>
      <c r="H1895">
        <v>3</v>
      </c>
      <c r="I1895">
        <v>1059</v>
      </c>
      <c r="J1895">
        <v>9</v>
      </c>
      <c r="K1895" s="135">
        <v>2.9277000000000001E-2</v>
      </c>
      <c r="L1895" s="136">
        <v>1.2595E-2</v>
      </c>
      <c r="M1895" s="137">
        <v>-2.32E-3</v>
      </c>
      <c r="N1895" s="1">
        <v>-4.0999999999999999E-4</v>
      </c>
      <c r="O1895" s="2">
        <v>2.3123000000000001E-2</v>
      </c>
      <c r="P1895" s="17">
        <f t="shared" si="316"/>
        <v>231.23000000000002</v>
      </c>
      <c r="Q1895" s="3">
        <v>0.56945299999999999</v>
      </c>
      <c r="R1895" s="18">
        <f t="shared" si="317"/>
        <v>5694.53</v>
      </c>
      <c r="S1895" s="1">
        <v>-2.65E-3</v>
      </c>
      <c r="T1895" s="1">
        <v>4.1349999999999998E-3</v>
      </c>
      <c r="U1895" s="4">
        <v>6.4069200000000004</v>
      </c>
      <c r="V1895" s="19">
        <f t="shared" si="320"/>
        <v>64069.200000000004</v>
      </c>
      <c r="W1895" s="1">
        <v>2.9790000000000001E-2</v>
      </c>
      <c r="X1895" s="1">
        <v>1.1440000000000001E-3</v>
      </c>
      <c r="Y1895" s="5">
        <v>-1.2970000000000001E-2</v>
      </c>
      <c r="AA1895" s="1">
        <v>33.832000000000001</v>
      </c>
      <c r="AB1895" s="1">
        <v>59.0929</v>
      </c>
      <c r="AC1895" s="6">
        <v>5.6610000000000002E-3</v>
      </c>
      <c r="AD1895" s="21">
        <f t="shared" si="318"/>
        <v>56.61</v>
      </c>
      <c r="AE1895" s="1">
        <v>-1.81E-3</v>
      </c>
      <c r="AF1895" s="1">
        <v>2.408E-3</v>
      </c>
      <c r="AG1895" s="1">
        <v>1.1187000000000001E-2</v>
      </c>
      <c r="AH1895" s="1">
        <v>1.0093E-2</v>
      </c>
      <c r="AI1895" s="1">
        <v>0</v>
      </c>
      <c r="AJ1895" s="1">
        <v>0</v>
      </c>
      <c r="AK1895" s="1">
        <v>100.011</v>
      </c>
      <c r="AL1895">
        <v>6.7930000000000004E-3</v>
      </c>
      <c r="AM1895">
        <v>5.6129999999999999E-3</v>
      </c>
      <c r="AN1895">
        <v>-9.1E-4</v>
      </c>
      <c r="AO1895">
        <v>-3.3E-4</v>
      </c>
      <c r="AP1895" s="7">
        <v>1.7493999999999999E-2</v>
      </c>
      <c r="AQ1895">
        <v>0.243566</v>
      </c>
      <c r="AR1895">
        <v>-1.6100000000000001E-3</v>
      </c>
      <c r="AS1895">
        <v>2.6540000000000001E-3</v>
      </c>
      <c r="AT1895">
        <v>5.5153699999999999</v>
      </c>
      <c r="AU1895">
        <f t="shared" si="319"/>
        <v>5.7589360000000003</v>
      </c>
      <c r="AV1895">
        <v>2.4302000000000001E-2</v>
      </c>
      <c r="AW1895">
        <v>1.0009999999999999E-3</v>
      </c>
      <c r="AX1895" s="8">
        <v>-8.94E-3</v>
      </c>
      <c r="AY1895">
        <v>50.726399999999998</v>
      </c>
      <c r="AZ1895">
        <v>43.459200000000003</v>
      </c>
      <c r="BA1895" s="9">
        <v>3.7490000000000002E-3</v>
      </c>
      <c r="BC1895">
        <v>-2.4599999999999999E-3</v>
      </c>
      <c r="BD1895">
        <v>9.7499999999999996E-4</v>
      </c>
      <c r="BE1895">
        <v>4.6839999999999998E-3</v>
      </c>
      <c r="BF1895">
        <v>2.4190000000000001E-3</v>
      </c>
      <c r="BG1895">
        <v>0</v>
      </c>
      <c r="BH1895">
        <v>0</v>
      </c>
      <c r="BI1895" s="22"/>
    </row>
    <row r="1896" spans="1:61" x14ac:dyDescent="0.25">
      <c r="A1896" t="s">
        <v>299</v>
      </c>
      <c r="B1896" t="s">
        <v>258</v>
      </c>
      <c r="C1896">
        <v>10</v>
      </c>
      <c r="D1896">
        <v>141</v>
      </c>
      <c r="E1896">
        <v>40</v>
      </c>
      <c r="F1896">
        <v>20</v>
      </c>
      <c r="G1896">
        <v>100</v>
      </c>
      <c r="H1896">
        <v>3</v>
      </c>
      <c r="I1896">
        <v>1060</v>
      </c>
      <c r="J1896">
        <v>10</v>
      </c>
      <c r="K1896" s="135">
        <v>2.3192999999999998E-2</v>
      </c>
      <c r="L1896" s="136">
        <v>2.5572000000000001E-2</v>
      </c>
      <c r="M1896" s="137">
        <v>9.8200000000000002E-4</v>
      </c>
      <c r="N1896" s="1">
        <v>-1.58E-3</v>
      </c>
      <c r="O1896" s="2">
        <v>1.9716000000000001E-2</v>
      </c>
      <c r="P1896" s="17">
        <f t="shared" si="316"/>
        <v>197.16</v>
      </c>
      <c r="Q1896" s="3">
        <v>0.59089999999999998</v>
      </c>
      <c r="R1896" s="18">
        <f t="shared" si="317"/>
        <v>5909</v>
      </c>
      <c r="S1896" s="1">
        <v>-5.0299999999999997E-3</v>
      </c>
      <c r="T1896" s="1">
        <v>4.1599999999999997E-4</v>
      </c>
      <c r="U1896" s="4">
        <v>6.18818</v>
      </c>
      <c r="V1896" s="19">
        <f t="shared" si="320"/>
        <v>61881.8</v>
      </c>
      <c r="W1896" s="1">
        <v>2.367E-2</v>
      </c>
      <c r="X1896" s="1">
        <v>1.807E-3</v>
      </c>
      <c r="Y1896" s="5">
        <v>-7.92E-3</v>
      </c>
      <c r="AA1896" s="1">
        <v>33.750599999999999</v>
      </c>
      <c r="AB1896" s="1">
        <v>59.250399999999999</v>
      </c>
      <c r="AC1896" s="6">
        <v>-1.24E-3</v>
      </c>
      <c r="AD1896" s="21">
        <f t="shared" si="318"/>
        <v>-12.4</v>
      </c>
      <c r="AE1896" s="1">
        <v>-1.2199999999999999E-3</v>
      </c>
      <c r="AF1896" s="1">
        <v>1.0756999999999999E-2</v>
      </c>
      <c r="AG1896" s="1">
        <v>1.1450999999999999E-2</v>
      </c>
      <c r="AH1896" s="1">
        <v>-5.7000000000000002E-3</v>
      </c>
      <c r="AI1896" s="1">
        <v>0</v>
      </c>
      <c r="AJ1896" s="1">
        <v>0</v>
      </c>
      <c r="AK1896" s="1">
        <v>99.875</v>
      </c>
      <c r="AL1896">
        <v>5.3920000000000001E-3</v>
      </c>
      <c r="AM1896">
        <v>1.1419E-2</v>
      </c>
      <c r="AN1896">
        <v>3.88E-4</v>
      </c>
      <c r="AO1896">
        <v>-1.2999999999999999E-3</v>
      </c>
      <c r="AP1896" s="7">
        <v>1.4945E-2</v>
      </c>
      <c r="AQ1896">
        <v>0.25322499999999998</v>
      </c>
      <c r="AR1896">
        <v>-3.0699999999999998E-3</v>
      </c>
      <c r="AS1896">
        <v>2.6699999999999998E-4</v>
      </c>
      <c r="AT1896">
        <v>5.3373100000000004</v>
      </c>
      <c r="AU1896">
        <f t="shared" si="319"/>
        <v>5.590535</v>
      </c>
      <c r="AV1896">
        <v>1.9345999999999999E-2</v>
      </c>
      <c r="AW1896">
        <v>1.585E-3</v>
      </c>
      <c r="AX1896" s="8">
        <v>-5.47E-3</v>
      </c>
      <c r="AY1896">
        <v>50.701799999999999</v>
      </c>
      <c r="AZ1896">
        <v>43.658799999999999</v>
      </c>
      <c r="BA1896" s="9">
        <v>-8.3000000000000001E-4</v>
      </c>
      <c r="BC1896">
        <v>-1.66E-3</v>
      </c>
      <c r="BD1896">
        <v>4.3660000000000001E-3</v>
      </c>
      <c r="BE1896">
        <v>4.8040000000000001E-3</v>
      </c>
      <c r="BF1896">
        <v>-1.3699999999999999E-3</v>
      </c>
      <c r="BG1896">
        <v>0</v>
      </c>
      <c r="BH1896">
        <v>0</v>
      </c>
      <c r="BI1896" s="22"/>
    </row>
    <row r="1897" spans="1:61" x14ac:dyDescent="0.25">
      <c r="A1897" t="s">
        <v>299</v>
      </c>
      <c r="B1897" t="s">
        <v>258</v>
      </c>
      <c r="C1897">
        <v>11</v>
      </c>
      <c r="D1897">
        <v>141</v>
      </c>
      <c r="E1897">
        <v>40</v>
      </c>
      <c r="F1897">
        <v>20</v>
      </c>
      <c r="G1897">
        <v>100</v>
      </c>
      <c r="H1897">
        <v>3</v>
      </c>
      <c r="I1897">
        <v>1061</v>
      </c>
      <c r="J1897">
        <v>11</v>
      </c>
      <c r="K1897" s="135">
        <v>2.5821E-2</v>
      </c>
      <c r="L1897" s="136">
        <v>2.3281E-2</v>
      </c>
      <c r="M1897" s="137">
        <v>1.95E-4</v>
      </c>
      <c r="N1897" s="1">
        <v>-8.1999999999999998E-4</v>
      </c>
      <c r="O1897" s="2">
        <v>1.6424999999999999E-2</v>
      </c>
      <c r="P1897" s="17">
        <f t="shared" si="316"/>
        <v>164.25</v>
      </c>
      <c r="Q1897" s="3">
        <v>0.72688299999999995</v>
      </c>
      <c r="R1897" s="18">
        <f t="shared" si="317"/>
        <v>7268.829999999999</v>
      </c>
      <c r="S1897" s="1">
        <v>1.85E-4</v>
      </c>
      <c r="T1897" s="1">
        <v>-2.1299999999999999E-3</v>
      </c>
      <c r="U1897" s="4">
        <v>6.5850600000000004</v>
      </c>
      <c r="V1897" s="19">
        <f t="shared" si="320"/>
        <v>65850.600000000006</v>
      </c>
      <c r="W1897" s="1">
        <v>2.8237999999999999E-2</v>
      </c>
      <c r="X1897" s="1">
        <v>3.0100000000000001E-3</v>
      </c>
      <c r="Y1897" s="5">
        <v>-1.299E-2</v>
      </c>
      <c r="AA1897" s="1">
        <v>33.81</v>
      </c>
      <c r="AB1897" s="1">
        <v>58.744300000000003</v>
      </c>
      <c r="AC1897" s="6">
        <v>2.2889999999999998E-3</v>
      </c>
      <c r="AD1897" s="21">
        <f t="shared" si="318"/>
        <v>22.889999999999997</v>
      </c>
      <c r="AE1897" s="1">
        <v>5.0860000000000002E-3</v>
      </c>
      <c r="AF1897" s="1">
        <v>-3.2000000000000003E-4</v>
      </c>
      <c r="AG1897" s="1">
        <v>2.5336999999999998E-2</v>
      </c>
      <c r="AH1897" s="1">
        <v>2.002E-2</v>
      </c>
      <c r="AI1897" s="1">
        <v>0</v>
      </c>
      <c r="AJ1897" s="1">
        <v>0</v>
      </c>
      <c r="AK1897" s="1">
        <v>99.999799999999993</v>
      </c>
      <c r="AL1897">
        <v>5.9950000000000003E-3</v>
      </c>
      <c r="AM1897">
        <v>1.0382000000000001E-2</v>
      </c>
      <c r="AN1897">
        <v>7.7000000000000001E-5</v>
      </c>
      <c r="AO1897">
        <v>-6.7000000000000002E-4</v>
      </c>
      <c r="AP1897" s="7">
        <v>1.2433E-2</v>
      </c>
      <c r="AQ1897">
        <v>0.31107800000000002</v>
      </c>
      <c r="AR1897">
        <v>1.12E-4</v>
      </c>
      <c r="AS1897">
        <v>-1.3699999999999999E-3</v>
      </c>
      <c r="AT1897">
        <v>5.6719400000000002</v>
      </c>
      <c r="AU1897">
        <f t="shared" si="319"/>
        <v>5.9830180000000004</v>
      </c>
      <c r="AV1897">
        <v>2.3047999999999999E-2</v>
      </c>
      <c r="AW1897">
        <v>2.6359999999999999E-3</v>
      </c>
      <c r="AX1897" s="8">
        <v>-8.9599999999999992E-3</v>
      </c>
      <c r="AY1897">
        <v>50.722200000000001</v>
      </c>
      <c r="AZ1897">
        <v>43.227400000000003</v>
      </c>
      <c r="BA1897" s="9">
        <v>1.5169999999999999E-3</v>
      </c>
      <c r="BC1897">
        <v>6.901E-3</v>
      </c>
      <c r="BD1897">
        <v>-1.2999999999999999E-4</v>
      </c>
      <c r="BE1897">
        <v>1.0614999999999999E-2</v>
      </c>
      <c r="BF1897">
        <v>4.8009999999999997E-3</v>
      </c>
      <c r="BG1897">
        <v>0</v>
      </c>
      <c r="BH1897">
        <v>0</v>
      </c>
      <c r="BI1897" s="22"/>
    </row>
    <row r="1898" spans="1:61" x14ac:dyDescent="0.25">
      <c r="A1898" t="s">
        <v>299</v>
      </c>
      <c r="B1898" t="s">
        <v>258</v>
      </c>
      <c r="C1898">
        <v>12</v>
      </c>
      <c r="D1898">
        <v>141</v>
      </c>
      <c r="E1898">
        <v>40</v>
      </c>
      <c r="F1898">
        <v>20</v>
      </c>
      <c r="G1898">
        <v>100</v>
      </c>
      <c r="H1898">
        <v>3</v>
      </c>
      <c r="I1898">
        <v>1062</v>
      </c>
      <c r="J1898">
        <v>12</v>
      </c>
      <c r="K1898" s="135">
        <v>4.0743000000000001E-2</v>
      </c>
      <c r="L1898" s="136">
        <v>1.9473000000000001E-2</v>
      </c>
      <c r="M1898" s="137">
        <v>2.3990999999999998E-2</v>
      </c>
      <c r="N1898" s="1">
        <v>-1.67E-3</v>
      </c>
      <c r="O1898" s="2">
        <v>4.1416000000000001E-2</v>
      </c>
      <c r="P1898" s="17">
        <f t="shared" si="316"/>
        <v>414.16</v>
      </c>
      <c r="Q1898" s="3">
        <v>0.51319999999999999</v>
      </c>
      <c r="R1898" s="18">
        <f t="shared" si="317"/>
        <v>5132</v>
      </c>
      <c r="S1898" s="1">
        <v>-7.1700000000000002E-3</v>
      </c>
      <c r="T1898" s="1">
        <v>1.2899999999999999E-3</v>
      </c>
      <c r="U1898" s="4">
        <v>6.5849500000000001</v>
      </c>
      <c r="V1898" s="19">
        <f t="shared" si="320"/>
        <v>65849.5</v>
      </c>
      <c r="W1898" s="1">
        <v>3.0127000000000001E-2</v>
      </c>
      <c r="X1898" s="1">
        <v>2.6800000000000001E-4</v>
      </c>
      <c r="Y1898" s="5">
        <v>-3.4199999999999999E-3</v>
      </c>
      <c r="AA1898" s="1">
        <v>33.733699999999999</v>
      </c>
      <c r="AB1898" s="1">
        <v>58.942700000000002</v>
      </c>
      <c r="AC1898" s="6">
        <v>1.2970000000000001E-2</v>
      </c>
      <c r="AD1898" s="21">
        <f t="shared" si="318"/>
        <v>129.70000000000002</v>
      </c>
      <c r="AE1898" s="1">
        <v>6.1799999999999995E-4</v>
      </c>
      <c r="AF1898" s="1">
        <v>1.3009E-2</v>
      </c>
      <c r="AG1898" s="1">
        <v>1.4508999999999999E-2</v>
      </c>
      <c r="AH1898" s="1">
        <v>-3.4299999999999999E-3</v>
      </c>
      <c r="AI1898" s="1">
        <v>0</v>
      </c>
      <c r="AJ1898" s="1">
        <v>0</v>
      </c>
      <c r="AK1898" s="1">
        <v>99.957400000000007</v>
      </c>
      <c r="AL1898">
        <v>9.4619999999999999E-3</v>
      </c>
      <c r="AM1898">
        <v>8.6870000000000003E-3</v>
      </c>
      <c r="AN1898">
        <v>9.4820000000000008E-3</v>
      </c>
      <c r="AO1898">
        <v>-1.3699999999999999E-3</v>
      </c>
      <c r="AP1898" s="7">
        <v>3.1361E-2</v>
      </c>
      <c r="AQ1898">
        <v>0.219698</v>
      </c>
      <c r="AR1898">
        <v>-4.3699999999999998E-3</v>
      </c>
      <c r="AS1898">
        <v>8.2799999999999996E-4</v>
      </c>
      <c r="AT1898">
        <v>5.6735899999999999</v>
      </c>
      <c r="AU1898">
        <f t="shared" si="319"/>
        <v>5.8932880000000001</v>
      </c>
      <c r="AV1898">
        <v>2.4597999999999998E-2</v>
      </c>
      <c r="AW1898">
        <v>2.3499999999999999E-4</v>
      </c>
      <c r="AX1898" s="8">
        <v>-2.3600000000000001E-3</v>
      </c>
      <c r="AY1898">
        <v>50.6235</v>
      </c>
      <c r="AZ1898">
        <v>43.386699999999998</v>
      </c>
      <c r="BA1898" s="9">
        <v>8.5970000000000005E-3</v>
      </c>
      <c r="BC1898">
        <v>8.3900000000000001E-4</v>
      </c>
      <c r="BD1898">
        <v>5.274E-3</v>
      </c>
      <c r="BE1898">
        <v>6.0800000000000003E-3</v>
      </c>
      <c r="BF1898">
        <v>-8.1999999999999998E-4</v>
      </c>
      <c r="BG1898">
        <v>0</v>
      </c>
      <c r="BH1898">
        <v>0</v>
      </c>
      <c r="BI1898" s="22"/>
    </row>
    <row r="1899" spans="1:61" x14ac:dyDescent="0.25">
      <c r="A1899" t="s">
        <v>299</v>
      </c>
      <c r="B1899" t="s">
        <v>258</v>
      </c>
      <c r="C1899">
        <v>13</v>
      </c>
      <c r="D1899">
        <v>141</v>
      </c>
      <c r="E1899">
        <v>40</v>
      </c>
      <c r="F1899">
        <v>20</v>
      </c>
      <c r="G1899">
        <v>100</v>
      </c>
      <c r="H1899">
        <v>3</v>
      </c>
      <c r="I1899">
        <v>1063</v>
      </c>
      <c r="J1899">
        <v>13</v>
      </c>
      <c r="K1899" s="135">
        <v>5.6528000000000002E-2</v>
      </c>
      <c r="L1899" s="136">
        <v>4.6722E-2</v>
      </c>
      <c r="M1899" s="137">
        <v>0.182307</v>
      </c>
      <c r="N1899" s="1">
        <v>-4.7200000000000002E-3</v>
      </c>
      <c r="O1899" s="2">
        <v>8.9524000000000006E-2</v>
      </c>
      <c r="P1899" s="17">
        <f t="shared" si="316"/>
        <v>895.24</v>
      </c>
      <c r="Q1899" s="3">
        <v>0.579071</v>
      </c>
      <c r="R1899" s="18">
        <f t="shared" si="317"/>
        <v>5790.71</v>
      </c>
      <c r="S1899" s="1">
        <v>-6.5399999999999998E-3</v>
      </c>
      <c r="T1899" s="1">
        <v>8.7989999999999995E-3</v>
      </c>
      <c r="U1899" s="4">
        <v>5.9491500000000004</v>
      </c>
      <c r="V1899" s="19">
        <f t="shared" si="320"/>
        <v>59491.500000000007</v>
      </c>
      <c r="W1899" s="1">
        <v>2.6460999999999998E-2</v>
      </c>
      <c r="X1899" s="1">
        <v>3.5999999999999999E-3</v>
      </c>
      <c r="Y1899" s="5">
        <v>-2.0000000000000001E-4</v>
      </c>
      <c r="AA1899" s="1">
        <v>33.755000000000003</v>
      </c>
      <c r="AB1899" s="1">
        <v>59.471800000000002</v>
      </c>
      <c r="AC1899" s="6">
        <v>1.4056000000000001E-2</v>
      </c>
      <c r="AD1899" s="21">
        <f t="shared" si="318"/>
        <v>140.56</v>
      </c>
      <c r="AE1899" s="1">
        <v>1.6540000000000001E-3</v>
      </c>
      <c r="AF1899" s="1">
        <v>7.3070000000000001E-3</v>
      </c>
      <c r="AG1899" s="1">
        <v>4.4600000000000004E-3</v>
      </c>
      <c r="AH1899" s="1">
        <v>-3.2499999999999999E-3</v>
      </c>
      <c r="AI1899" s="1">
        <v>0</v>
      </c>
      <c r="AJ1899" s="1">
        <v>0</v>
      </c>
      <c r="AK1899" s="1">
        <v>100.182</v>
      </c>
      <c r="AL1899">
        <v>1.3126000000000001E-2</v>
      </c>
      <c r="AM1899">
        <v>2.0837999999999999E-2</v>
      </c>
      <c r="AN1899">
        <v>7.2039000000000006E-2</v>
      </c>
      <c r="AO1899">
        <v>-3.8700000000000002E-3</v>
      </c>
      <c r="AP1899" s="7">
        <v>6.7777000000000004E-2</v>
      </c>
      <c r="AQ1899">
        <v>0.24785399999999999</v>
      </c>
      <c r="AR1899">
        <v>-3.98E-3</v>
      </c>
      <c r="AS1899">
        <v>5.6499999999999996E-3</v>
      </c>
      <c r="AT1899">
        <v>5.1249099999999999</v>
      </c>
      <c r="AU1899">
        <f t="shared" si="319"/>
        <v>5.3727640000000001</v>
      </c>
      <c r="AV1899">
        <v>2.1600999999999999E-2</v>
      </c>
      <c r="AW1899">
        <v>3.153E-3</v>
      </c>
      <c r="AX1899" s="8">
        <v>-1.3999999999999999E-4</v>
      </c>
      <c r="AY1899">
        <v>50.646799999999999</v>
      </c>
      <c r="AZ1899">
        <v>43.768700000000003</v>
      </c>
      <c r="BA1899" s="9">
        <v>9.3150000000000004E-3</v>
      </c>
      <c r="BC1899">
        <v>2.2439999999999999E-3</v>
      </c>
      <c r="BD1899">
        <v>2.9619999999999998E-3</v>
      </c>
      <c r="BE1899">
        <v>1.869E-3</v>
      </c>
      <c r="BF1899">
        <v>-7.7999999999999999E-4</v>
      </c>
      <c r="BG1899">
        <v>0</v>
      </c>
      <c r="BH1899">
        <v>0</v>
      </c>
      <c r="BI1899" s="22"/>
    </row>
    <row r="1900" spans="1:61" x14ac:dyDescent="0.25">
      <c r="A1900" t="s">
        <v>299</v>
      </c>
      <c r="B1900" t="s">
        <v>258</v>
      </c>
      <c r="C1900">
        <v>14</v>
      </c>
      <c r="D1900">
        <v>141</v>
      </c>
      <c r="E1900">
        <v>40</v>
      </c>
      <c r="F1900">
        <v>20</v>
      </c>
      <c r="G1900">
        <v>100</v>
      </c>
      <c r="H1900">
        <v>3</v>
      </c>
      <c r="I1900">
        <v>1064</v>
      </c>
      <c r="J1900">
        <v>14</v>
      </c>
      <c r="K1900" s="135">
        <v>4.1610000000000001E-2</v>
      </c>
      <c r="L1900" s="136">
        <v>2.0274E-2</v>
      </c>
      <c r="M1900" s="137">
        <v>1.4496E-2</v>
      </c>
      <c r="N1900" s="1">
        <v>-8.9999999999999998E-4</v>
      </c>
      <c r="O1900" s="2">
        <v>1.9109000000000001E-2</v>
      </c>
      <c r="P1900" s="17">
        <f t="shared" si="316"/>
        <v>191.09</v>
      </c>
      <c r="Q1900" s="3">
        <v>0.70057899999999995</v>
      </c>
      <c r="R1900" s="18">
        <f t="shared" si="317"/>
        <v>7005.79</v>
      </c>
      <c r="S1900" s="1">
        <v>1.1379999999999999E-3</v>
      </c>
      <c r="T1900" s="1">
        <v>6.5550000000000001E-3</v>
      </c>
      <c r="U1900" s="4">
        <v>5.9931299999999998</v>
      </c>
      <c r="V1900" s="19">
        <f t="shared" si="320"/>
        <v>59931.299999999996</v>
      </c>
      <c r="W1900" s="1">
        <v>2.2414E-2</v>
      </c>
      <c r="X1900" s="1">
        <v>5.0099999999999997E-3</v>
      </c>
      <c r="Y1900" s="5">
        <v>-7.2199999999999999E-3</v>
      </c>
      <c r="AA1900" s="1">
        <v>33.796999999999997</v>
      </c>
      <c r="AB1900" s="1">
        <v>59.371600000000001</v>
      </c>
      <c r="AC1900" s="6">
        <v>-1.73E-3</v>
      </c>
      <c r="AD1900" s="21">
        <f t="shared" si="318"/>
        <v>-17.3</v>
      </c>
      <c r="AE1900" s="1">
        <v>1.9719999999999998E-3</v>
      </c>
      <c r="AF1900" s="1">
        <v>1.1332999999999999E-2</v>
      </c>
      <c r="AG1900" s="1">
        <v>1.3188999999999999E-2</v>
      </c>
      <c r="AH1900" s="1">
        <v>5.0728000000000002E-2</v>
      </c>
      <c r="AI1900" s="1">
        <v>0</v>
      </c>
      <c r="AJ1900" s="1">
        <v>0</v>
      </c>
      <c r="AK1900" s="1">
        <v>100.06</v>
      </c>
      <c r="AL1900">
        <v>9.6670000000000002E-3</v>
      </c>
      <c r="AM1900">
        <v>9.0469999999999995E-3</v>
      </c>
      <c r="AN1900">
        <v>5.731E-3</v>
      </c>
      <c r="AO1900">
        <v>-7.3999999999999999E-4</v>
      </c>
      <c r="AP1900" s="7">
        <v>1.4474000000000001E-2</v>
      </c>
      <c r="AQ1900">
        <v>0.30000700000000002</v>
      </c>
      <c r="AR1900">
        <v>6.9300000000000004E-4</v>
      </c>
      <c r="AS1900">
        <v>4.2110000000000003E-3</v>
      </c>
      <c r="AT1900">
        <v>5.1652800000000001</v>
      </c>
      <c r="AU1900">
        <f t="shared" si="319"/>
        <v>5.465287</v>
      </c>
      <c r="AV1900">
        <v>1.8305999999999999E-2</v>
      </c>
      <c r="AW1900">
        <v>4.3889999999999997E-3</v>
      </c>
      <c r="AX1900" s="8">
        <v>-4.9899999999999996E-3</v>
      </c>
      <c r="AY1900">
        <v>50.734099999999998</v>
      </c>
      <c r="AZ1900">
        <v>43.716000000000001</v>
      </c>
      <c r="BA1900" s="9">
        <v>-1.15E-3</v>
      </c>
      <c r="BC1900">
        <v>2.6770000000000001E-3</v>
      </c>
      <c r="BD1900">
        <v>4.5960000000000003E-3</v>
      </c>
      <c r="BE1900">
        <v>5.5290000000000001E-3</v>
      </c>
      <c r="BF1900">
        <v>1.2173E-2</v>
      </c>
      <c r="BG1900">
        <v>0</v>
      </c>
      <c r="BH1900">
        <v>0</v>
      </c>
      <c r="BI1900" s="22"/>
    </row>
    <row r="1901" spans="1:61" x14ac:dyDescent="0.25">
      <c r="A1901" t="s">
        <v>299</v>
      </c>
      <c r="B1901" t="s">
        <v>258</v>
      </c>
      <c r="C1901">
        <v>15</v>
      </c>
      <c r="D1901">
        <v>141</v>
      </c>
      <c r="E1901">
        <v>40</v>
      </c>
      <c r="F1901">
        <v>20</v>
      </c>
      <c r="G1901">
        <v>100</v>
      </c>
      <c r="H1901">
        <v>3</v>
      </c>
      <c r="I1901">
        <v>1065</v>
      </c>
      <c r="J1901">
        <v>15</v>
      </c>
      <c r="K1901" s="135">
        <v>7.7216999999999994E-2</v>
      </c>
      <c r="L1901" s="136">
        <v>5.1283000000000002E-2</v>
      </c>
      <c r="M1901" s="137">
        <v>0.115534</v>
      </c>
      <c r="N1901" s="1">
        <v>1.867E-3</v>
      </c>
      <c r="O1901" s="2">
        <v>6.0083999999999999E-2</v>
      </c>
      <c r="P1901" s="17">
        <f t="shared" si="316"/>
        <v>600.84</v>
      </c>
      <c r="Q1901" s="3">
        <v>0.25439499999999998</v>
      </c>
      <c r="R1901" s="18">
        <f t="shared" si="317"/>
        <v>2543.9499999999998</v>
      </c>
      <c r="S1901" s="1">
        <v>5.1659999999999996E-3</v>
      </c>
      <c r="T1901" s="1">
        <v>4.7600000000000003E-3</v>
      </c>
      <c r="U1901" s="4">
        <v>1.0697300000000001</v>
      </c>
      <c r="V1901" s="19">
        <f t="shared" si="320"/>
        <v>10697.300000000001</v>
      </c>
      <c r="W1901" s="1">
        <v>6.9740000000000002E-3</v>
      </c>
      <c r="X1901" s="1">
        <v>3.7599999999999998E-4</v>
      </c>
      <c r="Y1901" s="5">
        <v>-5.9100000000000003E-3</v>
      </c>
      <c r="AA1901" s="1">
        <v>33.555599999999998</v>
      </c>
      <c r="AB1901" s="1">
        <v>65.015199999999993</v>
      </c>
      <c r="AC1901" s="6">
        <v>1.5047E-2</v>
      </c>
      <c r="AD1901" s="21">
        <f t="shared" si="318"/>
        <v>150.47</v>
      </c>
      <c r="AE1901" s="1">
        <v>2.4131E-2</v>
      </c>
      <c r="AF1901" s="1">
        <v>-4.0899999999999999E-3</v>
      </c>
      <c r="AG1901" s="1">
        <v>1.1457999999999999E-2</v>
      </c>
      <c r="AH1901" s="1">
        <v>4.0335000000000003E-2</v>
      </c>
      <c r="AI1901" s="1">
        <v>0</v>
      </c>
      <c r="AJ1901" s="1">
        <v>0</v>
      </c>
      <c r="AK1901" s="1">
        <v>100.29900000000001</v>
      </c>
      <c r="AL1901">
        <v>1.8034000000000001E-2</v>
      </c>
      <c r="AM1901">
        <v>2.3005000000000001E-2</v>
      </c>
      <c r="AN1901">
        <v>4.5918E-2</v>
      </c>
      <c r="AO1901">
        <v>1.539E-3</v>
      </c>
      <c r="AP1901" s="7">
        <v>4.5752000000000001E-2</v>
      </c>
      <c r="AQ1901">
        <v>0.109518</v>
      </c>
      <c r="AR1901">
        <v>3.166E-3</v>
      </c>
      <c r="AS1901">
        <v>3.0739999999999999E-3</v>
      </c>
      <c r="AT1901">
        <v>0.92686500000000005</v>
      </c>
      <c r="AU1901">
        <f t="shared" si="319"/>
        <v>1.0363830000000001</v>
      </c>
      <c r="AV1901">
        <v>5.7260000000000002E-3</v>
      </c>
      <c r="AW1901">
        <v>3.3100000000000002E-4</v>
      </c>
      <c r="AX1901" s="8">
        <v>-4.1000000000000003E-3</v>
      </c>
      <c r="AY1901">
        <v>50.639499999999998</v>
      </c>
      <c r="AZ1901">
        <v>48.125900000000001</v>
      </c>
      <c r="BA1901" s="9">
        <v>1.0030000000000001E-2</v>
      </c>
      <c r="BC1901">
        <v>3.2934999999999999E-2</v>
      </c>
      <c r="BD1901">
        <v>-1.67E-3</v>
      </c>
      <c r="BE1901">
        <v>4.829E-3</v>
      </c>
      <c r="BF1901">
        <v>9.7300000000000008E-3</v>
      </c>
      <c r="BG1901">
        <v>0</v>
      </c>
      <c r="BH1901">
        <v>0</v>
      </c>
      <c r="BI1901" s="22"/>
    </row>
    <row r="1902" spans="1:61" x14ac:dyDescent="0.25">
      <c r="A1902" t="s">
        <v>299</v>
      </c>
      <c r="B1902" t="s">
        <v>258</v>
      </c>
      <c r="C1902">
        <v>16</v>
      </c>
      <c r="D1902">
        <v>141</v>
      </c>
      <c r="E1902">
        <v>40</v>
      </c>
      <c r="F1902">
        <v>20</v>
      </c>
      <c r="G1902">
        <v>100</v>
      </c>
      <c r="H1902">
        <v>3</v>
      </c>
      <c r="I1902">
        <v>1066</v>
      </c>
      <c r="J1902">
        <v>16</v>
      </c>
      <c r="K1902" s="135">
        <v>4.1576000000000002E-2</v>
      </c>
      <c r="L1902" s="136">
        <v>2.5721000000000001E-2</v>
      </c>
      <c r="M1902" s="137">
        <v>3.8554999999999999E-2</v>
      </c>
      <c r="N1902" s="1">
        <v>-1.1199999999999999E-3</v>
      </c>
      <c r="O1902" s="2">
        <v>4.2956000000000001E-2</v>
      </c>
      <c r="P1902" s="17">
        <f t="shared" si="316"/>
        <v>429.56</v>
      </c>
      <c r="Q1902" s="3">
        <v>0.27448899999999998</v>
      </c>
      <c r="R1902" s="18">
        <f t="shared" si="317"/>
        <v>2744.89</v>
      </c>
      <c r="S1902" s="1">
        <v>6.0629999999999998E-3</v>
      </c>
      <c r="T1902" s="1">
        <v>2.6570000000000001E-3</v>
      </c>
      <c r="U1902" s="4">
        <v>1.24796</v>
      </c>
      <c r="V1902" s="19">
        <f t="shared" si="320"/>
        <v>12479.6</v>
      </c>
      <c r="W1902" s="1">
        <v>5.6410000000000002E-3</v>
      </c>
      <c r="X1902" s="1">
        <v>-1.09E-3</v>
      </c>
      <c r="Y1902" s="5">
        <v>-3.4000000000000002E-4</v>
      </c>
      <c r="AA1902" s="1">
        <v>33.585500000000003</v>
      </c>
      <c r="AB1902" s="1">
        <v>64.721599999999995</v>
      </c>
      <c r="AC1902" s="6">
        <v>1.5145E-2</v>
      </c>
      <c r="AD1902" s="21">
        <f t="shared" si="318"/>
        <v>151.45000000000002</v>
      </c>
      <c r="AE1902" s="1">
        <v>4.9389999999999998E-3</v>
      </c>
      <c r="AF1902" s="1">
        <v>1.0333E-2</v>
      </c>
      <c r="AG1902" s="1">
        <v>6.149E-3</v>
      </c>
      <c r="AH1902" s="1">
        <v>-2.0629999999999999E-2</v>
      </c>
      <c r="AI1902" s="1">
        <v>0</v>
      </c>
      <c r="AJ1902" s="1">
        <v>0</v>
      </c>
      <c r="AK1902" s="1">
        <v>100.006</v>
      </c>
      <c r="AL1902">
        <v>9.7210000000000005E-3</v>
      </c>
      <c r="AM1902">
        <v>1.1551000000000001E-2</v>
      </c>
      <c r="AN1902">
        <v>1.5339999999999999E-2</v>
      </c>
      <c r="AO1902">
        <v>-9.2000000000000003E-4</v>
      </c>
      <c r="AP1902" s="7">
        <v>3.2746999999999998E-2</v>
      </c>
      <c r="AQ1902">
        <v>0.1183</v>
      </c>
      <c r="AR1902">
        <v>3.7200000000000002E-3</v>
      </c>
      <c r="AS1902">
        <v>1.7179999999999999E-3</v>
      </c>
      <c r="AT1902">
        <v>1.08249</v>
      </c>
      <c r="AU1902">
        <f t="shared" si="319"/>
        <v>1.20079</v>
      </c>
      <c r="AV1902">
        <v>4.6369999999999996E-3</v>
      </c>
      <c r="AW1902">
        <v>-9.6000000000000002E-4</v>
      </c>
      <c r="AX1902" s="8">
        <v>-2.3000000000000001E-4</v>
      </c>
      <c r="AY1902">
        <v>50.741199999999999</v>
      </c>
      <c r="AZ1902">
        <v>47.962000000000003</v>
      </c>
      <c r="BA1902" s="9">
        <v>1.0107E-2</v>
      </c>
      <c r="BC1902">
        <v>6.7489999999999998E-3</v>
      </c>
      <c r="BD1902">
        <v>4.2170000000000003E-3</v>
      </c>
      <c r="BE1902">
        <v>2.594E-3</v>
      </c>
      <c r="BF1902">
        <v>-4.9800000000000001E-3</v>
      </c>
      <c r="BG1902">
        <v>0</v>
      </c>
      <c r="BH1902">
        <v>0</v>
      </c>
      <c r="BI1902" s="22"/>
    </row>
    <row r="1903" spans="1:61" x14ac:dyDescent="0.25">
      <c r="A1903" t="s">
        <v>299</v>
      </c>
      <c r="B1903" t="s">
        <v>258</v>
      </c>
      <c r="C1903">
        <v>17</v>
      </c>
      <c r="D1903">
        <v>141</v>
      </c>
      <c r="E1903">
        <v>40</v>
      </c>
      <c r="F1903">
        <v>20</v>
      </c>
      <c r="G1903">
        <v>100</v>
      </c>
      <c r="H1903">
        <v>3</v>
      </c>
      <c r="I1903">
        <v>1067</v>
      </c>
      <c r="J1903">
        <v>17</v>
      </c>
      <c r="K1903" s="135">
        <v>3.4416000000000002E-2</v>
      </c>
      <c r="L1903" s="136">
        <v>8.7740000000000005E-3</v>
      </c>
      <c r="M1903" s="137">
        <v>5.1640000000000002E-3</v>
      </c>
      <c r="N1903" s="1">
        <v>6.7199999999999996E-4</v>
      </c>
      <c r="O1903" s="2">
        <v>3.1313000000000001E-2</v>
      </c>
      <c r="P1903" s="17">
        <f t="shared" si="316"/>
        <v>313.13</v>
      </c>
      <c r="Q1903" s="3">
        <v>0.37382700000000002</v>
      </c>
      <c r="R1903" s="18">
        <f t="shared" si="317"/>
        <v>3738.27</v>
      </c>
      <c r="S1903" s="1">
        <v>1.825E-3</v>
      </c>
      <c r="T1903" s="1">
        <v>-2.5200000000000001E-3</v>
      </c>
      <c r="U1903" s="4">
        <v>1.84541</v>
      </c>
      <c r="V1903" s="19">
        <f t="shared" si="320"/>
        <v>18454.099999999999</v>
      </c>
      <c r="W1903" s="1">
        <v>7.3879999999999996E-3</v>
      </c>
      <c r="X1903" s="1">
        <v>2.0990000000000002E-3</v>
      </c>
      <c r="Y1903" s="5">
        <v>3.7339999999999999E-3</v>
      </c>
      <c r="AA1903" s="1">
        <v>33.582299999999996</v>
      </c>
      <c r="AB1903" s="1">
        <v>64.1905</v>
      </c>
      <c r="AC1903" s="6">
        <v>6.3540000000000003E-3</v>
      </c>
      <c r="AD1903" s="21">
        <f t="shared" si="318"/>
        <v>63.540000000000006</v>
      </c>
      <c r="AE1903" s="1">
        <v>-4.1599999999999996E-3</v>
      </c>
      <c r="AF1903" s="1">
        <v>1.2949E-2</v>
      </c>
      <c r="AG1903" s="1">
        <v>4.9129999999999998E-3</v>
      </c>
      <c r="AH1903" s="1">
        <v>-2.7019999999999999E-2</v>
      </c>
      <c r="AI1903" s="1">
        <v>0</v>
      </c>
      <c r="AJ1903" s="1">
        <v>0</v>
      </c>
      <c r="AK1903" s="1">
        <v>100.078</v>
      </c>
      <c r="AL1903">
        <v>8.038E-3</v>
      </c>
      <c r="AM1903">
        <v>3.9360000000000003E-3</v>
      </c>
      <c r="AN1903">
        <v>2.052E-3</v>
      </c>
      <c r="AO1903">
        <v>5.53E-4</v>
      </c>
      <c r="AP1903" s="7">
        <v>2.3843E-2</v>
      </c>
      <c r="AQ1903">
        <v>0.16092899999999999</v>
      </c>
      <c r="AR1903">
        <v>1.1180000000000001E-3</v>
      </c>
      <c r="AS1903">
        <v>-1.6299999999999999E-3</v>
      </c>
      <c r="AT1903">
        <v>1.5989100000000001</v>
      </c>
      <c r="AU1903">
        <f t="shared" si="319"/>
        <v>1.7598389999999999</v>
      </c>
      <c r="AV1903">
        <v>6.0660000000000002E-3</v>
      </c>
      <c r="AW1903">
        <v>1.8489999999999999E-3</v>
      </c>
      <c r="AX1903" s="8">
        <v>2.591E-3</v>
      </c>
      <c r="AY1903">
        <v>50.6783</v>
      </c>
      <c r="AZ1903">
        <v>47.514099999999999</v>
      </c>
      <c r="BA1903" s="9">
        <v>4.2360000000000002E-3</v>
      </c>
      <c r="BC1903">
        <v>-5.6699999999999997E-3</v>
      </c>
      <c r="BD1903">
        <v>5.2789999999999998E-3</v>
      </c>
      <c r="BE1903">
        <v>2.0699999999999998E-3</v>
      </c>
      <c r="BF1903">
        <v>-6.5199999999999998E-3</v>
      </c>
      <c r="BG1903">
        <v>0</v>
      </c>
      <c r="BH1903">
        <v>0</v>
      </c>
      <c r="BI1903" s="22"/>
    </row>
    <row r="1904" spans="1:61" x14ac:dyDescent="0.25">
      <c r="A1904" t="s">
        <v>299</v>
      </c>
      <c r="B1904" t="s">
        <v>258</v>
      </c>
      <c r="C1904">
        <v>18</v>
      </c>
      <c r="D1904">
        <v>141</v>
      </c>
      <c r="E1904">
        <v>40</v>
      </c>
      <c r="F1904">
        <v>20</v>
      </c>
      <c r="G1904">
        <v>100</v>
      </c>
      <c r="H1904">
        <v>3</v>
      </c>
      <c r="I1904">
        <v>1068</v>
      </c>
      <c r="J1904">
        <v>18</v>
      </c>
      <c r="K1904" s="135">
        <v>9.8981E-2</v>
      </c>
      <c r="L1904" s="136">
        <v>1.7247999999999999E-2</v>
      </c>
      <c r="M1904" s="137">
        <v>0.101963</v>
      </c>
      <c r="N1904" s="1">
        <v>-2.9199999999999999E-3</v>
      </c>
      <c r="O1904" s="2">
        <v>3.6046000000000002E-2</v>
      </c>
      <c r="P1904" s="17">
        <f t="shared" si="316"/>
        <v>360.46000000000004</v>
      </c>
      <c r="Q1904" s="3">
        <v>0.35132200000000002</v>
      </c>
      <c r="R1904" s="18">
        <f t="shared" si="317"/>
        <v>3513.2200000000003</v>
      </c>
      <c r="S1904" s="1">
        <v>7.2849999999999998E-3</v>
      </c>
      <c r="T1904" s="1">
        <v>4.8989999999999997E-3</v>
      </c>
      <c r="U1904" s="4">
        <v>2.0911499999999998</v>
      </c>
      <c r="V1904" s="19">
        <f t="shared" si="320"/>
        <v>20911.5</v>
      </c>
      <c r="W1904" s="1">
        <v>4.1409999999999997E-3</v>
      </c>
      <c r="X1904" s="1">
        <v>7.5600000000000005E-4</v>
      </c>
      <c r="Y1904" s="5">
        <v>-6.1500000000000001E-3</v>
      </c>
      <c r="AA1904" s="1">
        <v>33.455800000000004</v>
      </c>
      <c r="AB1904" s="1">
        <v>63.3598</v>
      </c>
      <c r="AC1904" s="6">
        <v>6.5799999999999999E-3</v>
      </c>
      <c r="AD1904" s="21">
        <f t="shared" si="318"/>
        <v>65.8</v>
      </c>
      <c r="AE1904" s="1">
        <v>1.8331E-2</v>
      </c>
      <c r="AF1904" s="1">
        <v>9.0139999999999994E-3</v>
      </c>
      <c r="AG1904" s="1">
        <v>9.7529999999999995E-3</v>
      </c>
      <c r="AH1904" s="1">
        <v>3.826E-3</v>
      </c>
      <c r="AI1904" s="1">
        <v>0</v>
      </c>
      <c r="AJ1904" s="1">
        <v>0</v>
      </c>
      <c r="AK1904" s="1">
        <v>99.567899999999995</v>
      </c>
      <c r="AL1904">
        <v>2.3234000000000001E-2</v>
      </c>
      <c r="AM1904">
        <v>7.7759999999999999E-3</v>
      </c>
      <c r="AN1904">
        <v>4.0730000000000002E-2</v>
      </c>
      <c r="AO1904">
        <v>-2.4199999999999998E-3</v>
      </c>
      <c r="AP1904" s="7">
        <v>2.7587E-2</v>
      </c>
      <c r="AQ1904">
        <v>0.15201400000000001</v>
      </c>
      <c r="AR1904">
        <v>4.4869999999999997E-3</v>
      </c>
      <c r="AS1904">
        <v>3.1800000000000001E-3</v>
      </c>
      <c r="AT1904">
        <v>1.82108</v>
      </c>
      <c r="AU1904">
        <f t="shared" si="319"/>
        <v>1.9730940000000001</v>
      </c>
      <c r="AV1904">
        <v>3.418E-3</v>
      </c>
      <c r="AW1904">
        <v>6.7000000000000002E-4</v>
      </c>
      <c r="AX1904" s="8">
        <v>-4.2900000000000004E-3</v>
      </c>
      <c r="AY1904">
        <v>50.745399999999997</v>
      </c>
      <c r="AZ1904">
        <v>47.138800000000003</v>
      </c>
      <c r="BA1904" s="9">
        <v>4.4089999999999997E-3</v>
      </c>
      <c r="BC1904">
        <v>2.5146999999999999E-2</v>
      </c>
      <c r="BD1904">
        <v>3.6930000000000001E-3</v>
      </c>
      <c r="BE1904">
        <v>4.1310000000000001E-3</v>
      </c>
      <c r="BF1904">
        <v>9.2800000000000001E-4</v>
      </c>
      <c r="BG1904">
        <v>0</v>
      </c>
      <c r="BH1904">
        <v>0</v>
      </c>
      <c r="BI1904" s="22"/>
    </row>
    <row r="1905" spans="1:61" x14ac:dyDescent="0.25">
      <c r="A1905" t="s">
        <v>299</v>
      </c>
      <c r="B1905" t="s">
        <v>258</v>
      </c>
      <c r="C1905">
        <v>19</v>
      </c>
      <c r="D1905">
        <v>141</v>
      </c>
      <c r="E1905">
        <v>40</v>
      </c>
      <c r="F1905">
        <v>20</v>
      </c>
      <c r="G1905">
        <v>100</v>
      </c>
      <c r="H1905">
        <v>3</v>
      </c>
      <c r="I1905">
        <v>1069</v>
      </c>
      <c r="J1905">
        <v>19</v>
      </c>
      <c r="K1905" s="135">
        <v>2.2308999999999999E-2</v>
      </c>
      <c r="L1905" s="136">
        <v>2.3386000000000001E-2</v>
      </c>
      <c r="M1905" s="137">
        <v>1.4742999999999999E-2</v>
      </c>
      <c r="N1905" s="1">
        <v>-8.4499999999999992E-3</v>
      </c>
      <c r="O1905" s="2">
        <v>4.4809000000000002E-2</v>
      </c>
      <c r="P1905" s="17">
        <f t="shared" si="316"/>
        <v>448.09000000000003</v>
      </c>
      <c r="Q1905" s="3">
        <v>0.45175700000000002</v>
      </c>
      <c r="R1905" s="18">
        <f t="shared" si="317"/>
        <v>4517.5700000000006</v>
      </c>
      <c r="S1905" s="1">
        <v>1.4300000000000001E-4</v>
      </c>
      <c r="T1905" s="1">
        <v>3.32E-3</v>
      </c>
      <c r="U1905" s="4">
        <v>3.3368500000000001</v>
      </c>
      <c r="V1905" s="19">
        <f t="shared" si="320"/>
        <v>33368.5</v>
      </c>
      <c r="W1905" s="1">
        <v>9.9109999999999997E-3</v>
      </c>
      <c r="X1905" s="1">
        <v>-6.6E-4</v>
      </c>
      <c r="Y1905" s="5">
        <v>-2.8900000000000002E-3</v>
      </c>
      <c r="AA1905" s="1">
        <v>33.528100000000002</v>
      </c>
      <c r="AB1905" s="1">
        <v>62.453200000000002</v>
      </c>
      <c r="AC1905" s="6">
        <v>1.9637999999999999E-2</v>
      </c>
      <c r="AD1905" s="21">
        <f t="shared" si="318"/>
        <v>196.38</v>
      </c>
      <c r="AE1905" s="1">
        <v>5.1219999999999998E-3</v>
      </c>
      <c r="AF1905" s="1">
        <v>2.0053000000000001E-2</v>
      </c>
      <c r="AG1905" s="1">
        <v>2.1974E-2</v>
      </c>
      <c r="AH1905" s="1">
        <v>3.5603000000000003E-2</v>
      </c>
      <c r="AI1905" s="1">
        <v>0</v>
      </c>
      <c r="AJ1905" s="1">
        <v>0</v>
      </c>
      <c r="AK1905" s="1">
        <v>99.978800000000007</v>
      </c>
      <c r="AL1905">
        <v>5.2090000000000001E-3</v>
      </c>
      <c r="AM1905">
        <v>1.0489E-2</v>
      </c>
      <c r="AN1905">
        <v>5.8589999999999996E-3</v>
      </c>
      <c r="AO1905">
        <v>-6.96E-3</v>
      </c>
      <c r="AP1905" s="7">
        <v>3.4114999999999999E-2</v>
      </c>
      <c r="AQ1905">
        <v>0.19445200000000001</v>
      </c>
      <c r="AR1905">
        <v>8.7999999999999998E-5</v>
      </c>
      <c r="AS1905">
        <v>2.1440000000000001E-3</v>
      </c>
      <c r="AT1905">
        <v>2.8907600000000002</v>
      </c>
      <c r="AU1905">
        <f t="shared" si="319"/>
        <v>3.0852120000000003</v>
      </c>
      <c r="AV1905">
        <v>8.1370000000000001E-3</v>
      </c>
      <c r="AW1905">
        <v>-5.8E-4</v>
      </c>
      <c r="AX1905" s="8">
        <v>-2E-3</v>
      </c>
      <c r="AY1905">
        <v>50.59</v>
      </c>
      <c r="AZ1905">
        <v>46.222200000000001</v>
      </c>
      <c r="BA1905" s="9">
        <v>1.3088000000000001E-2</v>
      </c>
      <c r="BC1905">
        <v>6.9899999999999997E-3</v>
      </c>
      <c r="BD1905">
        <v>8.1740000000000007E-3</v>
      </c>
      <c r="BE1905">
        <v>9.2589999999999999E-3</v>
      </c>
      <c r="BF1905">
        <v>8.5869999999999991E-3</v>
      </c>
      <c r="BG1905">
        <v>0</v>
      </c>
      <c r="BH1905">
        <v>0</v>
      </c>
      <c r="BI1905" s="22"/>
    </row>
    <row r="1906" spans="1:61" x14ac:dyDescent="0.25">
      <c r="A1906" t="s">
        <v>299</v>
      </c>
      <c r="B1906" t="s">
        <v>258</v>
      </c>
      <c r="C1906">
        <v>20</v>
      </c>
      <c r="D1906">
        <v>141</v>
      </c>
      <c r="E1906">
        <v>40</v>
      </c>
      <c r="F1906">
        <v>20</v>
      </c>
      <c r="G1906">
        <v>100</v>
      </c>
      <c r="H1906">
        <v>3</v>
      </c>
      <c r="I1906">
        <v>1070</v>
      </c>
      <c r="J1906">
        <v>20</v>
      </c>
      <c r="K1906" s="135">
        <v>1.1490999999999999E-2</v>
      </c>
      <c r="L1906" s="136">
        <v>2.5616E-2</v>
      </c>
      <c r="M1906" s="137">
        <v>-7.7299999999999999E-3</v>
      </c>
      <c r="N1906" s="1">
        <v>-5.0200000000000002E-3</v>
      </c>
      <c r="O1906" s="2">
        <v>2.4684999999999999E-2</v>
      </c>
      <c r="P1906" s="17">
        <f t="shared" si="316"/>
        <v>246.85</v>
      </c>
      <c r="Q1906" s="3">
        <v>0.338169</v>
      </c>
      <c r="R1906" s="18">
        <f t="shared" si="317"/>
        <v>3381.69</v>
      </c>
      <c r="S1906" s="1">
        <v>3.199E-3</v>
      </c>
      <c r="T1906" s="1">
        <v>3.4719999999999998E-3</v>
      </c>
      <c r="U1906" s="4">
        <v>2.91229</v>
      </c>
      <c r="V1906" s="19">
        <f t="shared" si="320"/>
        <v>29122.9</v>
      </c>
      <c r="W1906" s="1">
        <v>1.2204E-2</v>
      </c>
      <c r="X1906" s="1">
        <v>2.7070000000000002E-3</v>
      </c>
      <c r="Y1906" s="5">
        <v>-1.2999999999999999E-3</v>
      </c>
      <c r="AA1906" s="1">
        <v>33.514400000000002</v>
      </c>
      <c r="AB1906" s="1">
        <v>63.036700000000003</v>
      </c>
      <c r="AC1906" s="6">
        <v>9.0709999999999992E-3</v>
      </c>
      <c r="AD1906" s="21">
        <f t="shared" si="318"/>
        <v>90.71</v>
      </c>
      <c r="AE1906" s="1">
        <v>-1.3999999999999999E-4</v>
      </c>
      <c r="AF1906" s="1">
        <v>2.8210000000000002E-3</v>
      </c>
      <c r="AG1906" s="1">
        <v>1.7860000000000001E-2</v>
      </c>
      <c r="AH1906" s="1">
        <v>-3.7159999999999999E-2</v>
      </c>
      <c r="AI1906" s="1">
        <v>0</v>
      </c>
      <c r="AJ1906" s="1">
        <v>0</v>
      </c>
      <c r="AK1906" s="1">
        <v>99.863399999999999</v>
      </c>
      <c r="AL1906">
        <v>2.6849999999999999E-3</v>
      </c>
      <c r="AM1906">
        <v>1.1495999999999999E-2</v>
      </c>
      <c r="AN1906">
        <v>-3.0699999999999998E-3</v>
      </c>
      <c r="AO1906">
        <v>-4.1399999999999996E-3</v>
      </c>
      <c r="AP1906" s="7">
        <v>1.8804999999999999E-2</v>
      </c>
      <c r="AQ1906">
        <v>0.145649</v>
      </c>
      <c r="AR1906">
        <v>1.9610000000000001E-3</v>
      </c>
      <c r="AS1906">
        <v>2.2439999999999999E-3</v>
      </c>
      <c r="AT1906">
        <v>2.5244900000000001</v>
      </c>
      <c r="AU1906">
        <f t="shared" si="319"/>
        <v>2.6701390000000003</v>
      </c>
      <c r="AV1906">
        <v>1.0024999999999999E-2</v>
      </c>
      <c r="AW1906">
        <v>2.385E-3</v>
      </c>
      <c r="AX1906" s="8">
        <v>-8.9999999999999998E-4</v>
      </c>
      <c r="AY1906">
        <v>50.600299999999997</v>
      </c>
      <c r="AZ1906">
        <v>46.682499999999997</v>
      </c>
      <c r="BA1906" s="9">
        <v>6.0489999999999997E-3</v>
      </c>
      <c r="BC1906">
        <v>-1.9000000000000001E-4</v>
      </c>
      <c r="BD1906">
        <v>1.1509999999999999E-3</v>
      </c>
      <c r="BE1906">
        <v>7.5300000000000002E-3</v>
      </c>
      <c r="BF1906">
        <v>-8.9700000000000005E-3</v>
      </c>
      <c r="BG1906">
        <v>0</v>
      </c>
      <c r="BH1906">
        <v>0</v>
      </c>
      <c r="BI1906" s="22"/>
    </row>
    <row r="1907" spans="1:61" x14ac:dyDescent="0.25">
      <c r="A1907" s="23" t="s">
        <v>299</v>
      </c>
      <c r="B1907" s="23" t="s">
        <v>258</v>
      </c>
      <c r="C1907" s="23">
        <v>21</v>
      </c>
      <c r="D1907" s="23">
        <v>141</v>
      </c>
      <c r="E1907" s="23">
        <v>40</v>
      </c>
      <c r="F1907" s="23">
        <v>20</v>
      </c>
      <c r="G1907" s="23">
        <v>100</v>
      </c>
      <c r="H1907" s="23">
        <v>3</v>
      </c>
      <c r="I1907" s="23">
        <v>1071</v>
      </c>
      <c r="J1907" s="23">
        <v>21</v>
      </c>
      <c r="K1907" s="138">
        <v>2.4604000000000001E-2</v>
      </c>
      <c r="L1907" s="139">
        <v>2.0081999999999999E-2</v>
      </c>
      <c r="M1907" s="140">
        <v>4.0629999999999998E-3</v>
      </c>
      <c r="N1907" s="24">
        <v>-3.3E-4</v>
      </c>
      <c r="O1907" s="25">
        <v>2.2076999999999999E-2</v>
      </c>
      <c r="P1907" s="17">
        <f t="shared" si="316"/>
        <v>220.76999999999998</v>
      </c>
      <c r="Q1907" s="26">
        <v>0.50361599999999995</v>
      </c>
      <c r="R1907" s="18">
        <f t="shared" si="317"/>
        <v>5036.16</v>
      </c>
      <c r="S1907" s="24">
        <v>2.7070000000000002E-3</v>
      </c>
      <c r="T1907" s="24">
        <v>5.2300000000000003E-3</v>
      </c>
      <c r="U1907" s="27">
        <v>4.2755000000000001</v>
      </c>
      <c r="V1907" s="19">
        <f t="shared" si="320"/>
        <v>42755</v>
      </c>
      <c r="W1907" s="24">
        <v>1.9071999999999999E-2</v>
      </c>
      <c r="X1907" s="24">
        <v>-1.39E-3</v>
      </c>
      <c r="Y1907" s="28">
        <v>-6.8700000000000002E-3</v>
      </c>
      <c r="Z1907" s="28"/>
      <c r="AA1907" s="24">
        <v>33.758400000000002</v>
      </c>
      <c r="AB1907" s="24">
        <v>61.468000000000004</v>
      </c>
      <c r="AC1907" s="29">
        <v>4.4700000000000002E-4</v>
      </c>
      <c r="AD1907" s="21">
        <f t="shared" si="318"/>
        <v>4.4700000000000006</v>
      </c>
      <c r="AE1907" s="24">
        <v>1.235E-3</v>
      </c>
      <c r="AF1907" s="24">
        <v>8.8140000000000007E-3</v>
      </c>
      <c r="AG1907" s="24">
        <v>1.3221999999999999E-2</v>
      </c>
      <c r="AH1907" s="24">
        <v>6.3460000000000001E-3</v>
      </c>
      <c r="AI1907" s="24">
        <v>0</v>
      </c>
      <c r="AJ1907" s="24">
        <v>0</v>
      </c>
      <c r="AK1907" s="24">
        <v>100.125</v>
      </c>
      <c r="AL1907" s="23">
        <v>5.7219999999999997E-3</v>
      </c>
      <c r="AM1907" s="23">
        <v>8.9700000000000005E-3</v>
      </c>
      <c r="AN1907" s="23">
        <v>1.6080000000000001E-3</v>
      </c>
      <c r="AO1907" s="23">
        <v>-2.7E-4</v>
      </c>
      <c r="AP1907" s="30">
        <v>1.6739E-2</v>
      </c>
      <c r="AQ1907" s="23">
        <v>0.21588599999999999</v>
      </c>
      <c r="AR1907" s="23">
        <v>1.652E-3</v>
      </c>
      <c r="AS1907" s="23">
        <v>3.3630000000000001E-3</v>
      </c>
      <c r="AT1907" s="23">
        <v>3.6887300000000001</v>
      </c>
      <c r="AU1907">
        <f t="shared" si="319"/>
        <v>3.9046159999999999</v>
      </c>
      <c r="AV1907" s="23">
        <v>1.5592999999999999E-2</v>
      </c>
      <c r="AW1907" s="23">
        <v>-1.2199999999999999E-3</v>
      </c>
      <c r="AX1907" s="31">
        <v>-4.7499999999999999E-3</v>
      </c>
      <c r="AY1907" s="23">
        <v>50.7288</v>
      </c>
      <c r="AZ1907" s="23">
        <v>45.306600000000003</v>
      </c>
      <c r="BA1907" s="32">
        <v>2.9700000000000001E-4</v>
      </c>
      <c r="BB1907" s="82"/>
      <c r="BC1907" s="23">
        <v>1.6789999999999999E-3</v>
      </c>
      <c r="BD1907" s="23">
        <v>3.578E-3</v>
      </c>
      <c r="BE1907" s="23">
        <v>5.5490000000000001E-3</v>
      </c>
      <c r="BF1907" s="23">
        <v>1.524E-3</v>
      </c>
      <c r="BG1907" s="23">
        <v>0</v>
      </c>
      <c r="BH1907" s="23">
        <v>0</v>
      </c>
      <c r="BI1907" s="22"/>
    </row>
    <row r="1908" spans="1:61" x14ac:dyDescent="0.25">
      <c r="A1908" t="s">
        <v>300</v>
      </c>
      <c r="B1908" t="s">
        <v>258</v>
      </c>
      <c r="C1908">
        <v>1</v>
      </c>
      <c r="D1908">
        <v>144</v>
      </c>
      <c r="E1908">
        <v>40</v>
      </c>
      <c r="F1908">
        <v>20</v>
      </c>
      <c r="G1908">
        <v>100</v>
      </c>
      <c r="H1908">
        <v>3</v>
      </c>
      <c r="I1908">
        <v>1089</v>
      </c>
      <c r="J1908">
        <v>1</v>
      </c>
      <c r="K1908" s="135">
        <v>2.4319E-2</v>
      </c>
      <c r="L1908" s="136">
        <v>2.6911999999999998E-2</v>
      </c>
      <c r="M1908" s="137">
        <v>2.2314000000000001E-2</v>
      </c>
      <c r="N1908" s="1">
        <v>-6.1599999999999997E-3</v>
      </c>
      <c r="O1908" s="2">
        <v>0.110523</v>
      </c>
      <c r="P1908" s="17">
        <f t="shared" si="316"/>
        <v>1105.23</v>
      </c>
      <c r="Q1908" s="3">
        <v>0.53930599999999995</v>
      </c>
      <c r="R1908" s="18">
        <f t="shared" si="317"/>
        <v>5393.0599999999995</v>
      </c>
      <c r="S1908" s="1">
        <v>4.7869999999999996E-3</v>
      </c>
      <c r="T1908" s="1">
        <v>4.3579999999999999E-3</v>
      </c>
      <c r="U1908" s="4">
        <v>4.1574200000000001</v>
      </c>
      <c r="V1908" s="19">
        <f t="shared" si="320"/>
        <v>41574.200000000004</v>
      </c>
      <c r="W1908" s="1">
        <v>3.2885999999999999E-2</v>
      </c>
      <c r="X1908" s="1">
        <v>-1.49E-3</v>
      </c>
      <c r="Y1908" s="5">
        <v>2.1680000000000001E-2</v>
      </c>
      <c r="AA1908" s="1">
        <v>33.6526</v>
      </c>
      <c r="AB1908" s="1">
        <v>61.491300000000003</v>
      </c>
      <c r="AC1908" s="6">
        <v>1.178E-3</v>
      </c>
      <c r="AD1908" s="21">
        <f t="shared" si="318"/>
        <v>11.78</v>
      </c>
      <c r="AE1908" s="1">
        <v>3.7399999999999998E-4</v>
      </c>
      <c r="AF1908" s="1">
        <v>6.7725999999999995E-2</v>
      </c>
      <c r="AG1908" s="1">
        <v>8.0750000000000006E-3</v>
      </c>
      <c r="AH1908" s="1">
        <v>-5.5210000000000002E-2</v>
      </c>
      <c r="AI1908" s="1">
        <v>0</v>
      </c>
      <c r="AJ1908" s="1">
        <v>0</v>
      </c>
      <c r="AK1908" s="1">
        <v>100.10299999999999</v>
      </c>
      <c r="AL1908">
        <v>5.6620000000000004E-3</v>
      </c>
      <c r="AM1908">
        <v>1.2035000000000001E-2</v>
      </c>
      <c r="AN1908">
        <v>8.8409999999999999E-3</v>
      </c>
      <c r="AO1908">
        <v>-5.0600000000000003E-3</v>
      </c>
      <c r="AP1908" s="7">
        <v>8.3901000000000003E-2</v>
      </c>
      <c r="AQ1908">
        <v>0.231458</v>
      </c>
      <c r="AR1908">
        <v>2.9250000000000001E-3</v>
      </c>
      <c r="AS1908">
        <v>2.8059999999999999E-3</v>
      </c>
      <c r="AT1908">
        <v>3.5910899999999999</v>
      </c>
      <c r="AU1908">
        <f t="shared" si="319"/>
        <v>3.8225479999999998</v>
      </c>
      <c r="AV1908">
        <v>2.6918999999999998E-2</v>
      </c>
      <c r="AW1908">
        <v>-1.31E-3</v>
      </c>
      <c r="AX1908" s="8">
        <v>1.5001E-2</v>
      </c>
      <c r="AY1908">
        <v>50.629600000000003</v>
      </c>
      <c r="AZ1908">
        <v>45.377299999999998</v>
      </c>
      <c r="BA1908" s="9">
        <v>7.8299999999999995E-4</v>
      </c>
      <c r="BC1908">
        <v>5.0799999999999999E-4</v>
      </c>
      <c r="BD1908">
        <v>2.7525999999999998E-2</v>
      </c>
      <c r="BE1908">
        <v>3.3930000000000002E-3</v>
      </c>
      <c r="BF1908">
        <v>-1.328E-2</v>
      </c>
      <c r="BG1908">
        <v>0</v>
      </c>
      <c r="BH1908">
        <v>0</v>
      </c>
      <c r="BI1908" s="22"/>
    </row>
    <row r="1909" spans="1:61" x14ac:dyDescent="0.25">
      <c r="A1909" t="s">
        <v>300</v>
      </c>
      <c r="B1909" t="s">
        <v>258</v>
      </c>
      <c r="C1909">
        <v>2</v>
      </c>
      <c r="D1909">
        <v>144</v>
      </c>
      <c r="E1909">
        <v>40</v>
      </c>
      <c r="F1909">
        <v>20</v>
      </c>
      <c r="G1909">
        <v>100</v>
      </c>
      <c r="H1909">
        <v>3</v>
      </c>
      <c r="I1909">
        <v>1090</v>
      </c>
      <c r="J1909">
        <v>2</v>
      </c>
      <c r="K1909" s="135">
        <v>3.2059999999999998E-2</v>
      </c>
      <c r="L1909" s="136">
        <v>3.2103E-2</v>
      </c>
      <c r="M1909" s="137">
        <v>5.5670999999999998E-2</v>
      </c>
      <c r="N1909" s="1">
        <v>-1.82E-3</v>
      </c>
      <c r="O1909" s="2">
        <v>0.11383699999999999</v>
      </c>
      <c r="P1909" s="17">
        <f t="shared" si="316"/>
        <v>1138.3699999999999</v>
      </c>
      <c r="Q1909" s="3">
        <v>0.45010299999999998</v>
      </c>
      <c r="R1909" s="18">
        <f t="shared" si="317"/>
        <v>4501.03</v>
      </c>
      <c r="S1909" s="1">
        <v>3.2520000000000001E-3</v>
      </c>
      <c r="T1909" s="1">
        <v>5.3689999999999996E-3</v>
      </c>
      <c r="U1909" s="4">
        <v>3.7532700000000001</v>
      </c>
      <c r="V1909" s="19">
        <f t="shared" si="320"/>
        <v>37532.700000000004</v>
      </c>
      <c r="W1909" s="1">
        <v>3.1085000000000002E-2</v>
      </c>
      <c r="X1909" s="1">
        <v>1.6659999999999999E-3</v>
      </c>
      <c r="Y1909" s="5">
        <v>1.9515999999999999E-2</v>
      </c>
      <c r="AA1909" s="1">
        <v>33.3155</v>
      </c>
      <c r="AB1909" s="1">
        <v>61.6982</v>
      </c>
      <c r="AC1909" s="6">
        <v>8.5240000000000003E-3</v>
      </c>
      <c r="AD1909" s="21">
        <f t="shared" si="318"/>
        <v>85.240000000000009</v>
      </c>
      <c r="AE1909" s="1">
        <v>1.2E-5</v>
      </c>
      <c r="AF1909" s="1">
        <v>4.1959999999999997E-2</v>
      </c>
      <c r="AG1909" s="1">
        <v>4.5750000000000001E-3</v>
      </c>
      <c r="AH1909" s="1">
        <v>4.8250000000000003E-3</v>
      </c>
      <c r="AI1909" s="1">
        <v>0</v>
      </c>
      <c r="AJ1909" s="1">
        <v>0</v>
      </c>
      <c r="AK1909" s="1">
        <v>99.569699999999997</v>
      </c>
      <c r="AL1909">
        <v>7.5180000000000004E-3</v>
      </c>
      <c r="AM1909">
        <v>1.4460000000000001E-2</v>
      </c>
      <c r="AN1909">
        <v>2.2216E-2</v>
      </c>
      <c r="AO1909">
        <v>-1.5100000000000001E-3</v>
      </c>
      <c r="AP1909" s="7">
        <v>8.7037000000000003E-2</v>
      </c>
      <c r="AQ1909">
        <v>0.19455900000000001</v>
      </c>
      <c r="AR1909">
        <v>2.0010000000000002E-3</v>
      </c>
      <c r="AS1909">
        <v>3.4819999999999999E-3</v>
      </c>
      <c r="AT1909">
        <v>3.26525</v>
      </c>
      <c r="AU1909">
        <f t="shared" si="319"/>
        <v>3.4598089999999999</v>
      </c>
      <c r="AV1909">
        <v>2.5627E-2</v>
      </c>
      <c r="AW1909">
        <v>1.4729999999999999E-3</v>
      </c>
      <c r="AX1909" s="8">
        <v>1.3599999999999999E-2</v>
      </c>
      <c r="AY1909">
        <v>50.4818</v>
      </c>
      <c r="AZ1909">
        <v>45.856499999999997</v>
      </c>
      <c r="BA1909" s="9">
        <v>5.705E-3</v>
      </c>
      <c r="BC1909">
        <v>1.7E-5</v>
      </c>
      <c r="BD1909">
        <v>1.7176E-2</v>
      </c>
      <c r="BE1909">
        <v>1.936E-3</v>
      </c>
      <c r="BF1909">
        <v>1.1689999999999999E-3</v>
      </c>
      <c r="BG1909">
        <v>0</v>
      </c>
      <c r="BH1909">
        <v>0</v>
      </c>
      <c r="BI1909" s="22"/>
    </row>
    <row r="1910" spans="1:61" x14ac:dyDescent="0.25">
      <c r="A1910" t="s">
        <v>300</v>
      </c>
      <c r="B1910" t="s">
        <v>258</v>
      </c>
      <c r="C1910">
        <v>3</v>
      </c>
      <c r="D1910">
        <v>144</v>
      </c>
      <c r="E1910">
        <v>40</v>
      </c>
      <c r="F1910">
        <v>20</v>
      </c>
      <c r="G1910">
        <v>100</v>
      </c>
      <c r="H1910">
        <v>3</v>
      </c>
      <c r="I1910">
        <v>1091</v>
      </c>
      <c r="J1910">
        <v>3</v>
      </c>
      <c r="K1910" s="135">
        <v>4.4394000000000003E-2</v>
      </c>
      <c r="L1910" s="136">
        <v>2.2283000000000001E-2</v>
      </c>
      <c r="M1910" s="137">
        <v>-1.3600000000000001E-3</v>
      </c>
      <c r="N1910" s="1">
        <v>-2.7699999999999999E-3</v>
      </c>
      <c r="O1910" s="2">
        <v>2.9197000000000001E-2</v>
      </c>
      <c r="P1910" s="17">
        <f t="shared" si="316"/>
        <v>291.97000000000003</v>
      </c>
      <c r="Q1910" s="3">
        <v>0.30350300000000002</v>
      </c>
      <c r="R1910" s="18">
        <f t="shared" si="317"/>
        <v>3035.03</v>
      </c>
      <c r="S1910" s="1">
        <v>3.1670000000000001E-3</v>
      </c>
      <c r="T1910" s="1">
        <v>2.1849999999999999E-3</v>
      </c>
      <c r="U1910" s="4">
        <v>2.9050799999999999</v>
      </c>
      <c r="V1910" s="19">
        <f t="shared" si="320"/>
        <v>29050.799999999999</v>
      </c>
      <c r="W1910" s="1">
        <v>2.7698E-2</v>
      </c>
      <c r="X1910" s="1">
        <v>1.12E-4</v>
      </c>
      <c r="Y1910" s="5">
        <v>6.9550000000000002E-3</v>
      </c>
      <c r="AA1910" s="1">
        <v>33.474699999999999</v>
      </c>
      <c r="AB1910" s="1">
        <v>63.1282</v>
      </c>
      <c r="AC1910" s="6">
        <v>8.34E-4</v>
      </c>
      <c r="AD1910" s="21">
        <f t="shared" si="318"/>
        <v>8.34</v>
      </c>
      <c r="AE1910" s="1">
        <v>-7.1000000000000002E-4</v>
      </c>
      <c r="AF1910" s="1">
        <v>1.1710999999999999E-2</v>
      </c>
      <c r="AG1910" s="1">
        <v>1.1991999999999999E-2</v>
      </c>
      <c r="AH1910" s="1">
        <v>-3.8249999999999999E-2</v>
      </c>
      <c r="AI1910" s="1">
        <v>0</v>
      </c>
      <c r="AJ1910" s="1">
        <v>0</v>
      </c>
      <c r="AK1910" s="1">
        <v>99.928899999999999</v>
      </c>
      <c r="AL1910">
        <v>1.0371999999999999E-2</v>
      </c>
      <c r="AM1910">
        <v>9.9989999999999992E-3</v>
      </c>
      <c r="AN1910">
        <v>-5.4000000000000001E-4</v>
      </c>
      <c r="AO1910">
        <v>-2.2899999999999999E-3</v>
      </c>
      <c r="AP1910" s="7">
        <v>2.2239999999999999E-2</v>
      </c>
      <c r="AQ1910">
        <v>0.13070399999999999</v>
      </c>
      <c r="AR1910">
        <v>1.941E-3</v>
      </c>
      <c r="AS1910">
        <v>1.4120000000000001E-3</v>
      </c>
      <c r="AT1910">
        <v>2.5179800000000001</v>
      </c>
      <c r="AU1910">
        <f t="shared" si="319"/>
        <v>2.6486840000000003</v>
      </c>
      <c r="AV1910">
        <v>2.2749999999999999E-2</v>
      </c>
      <c r="AW1910">
        <v>9.8999999999999994E-5</v>
      </c>
      <c r="AX1910" s="8">
        <v>4.8279999999999998E-3</v>
      </c>
      <c r="AY1910">
        <v>50.534999999999997</v>
      </c>
      <c r="AZ1910">
        <v>46.745399999999997</v>
      </c>
      <c r="BA1910" s="9">
        <v>5.5599999999999996E-4</v>
      </c>
      <c r="BC1910">
        <v>-9.7000000000000005E-4</v>
      </c>
      <c r="BD1910">
        <v>4.7759999999999999E-3</v>
      </c>
      <c r="BE1910">
        <v>5.0559999999999997E-3</v>
      </c>
      <c r="BF1910">
        <v>-9.2300000000000004E-3</v>
      </c>
      <c r="BG1910">
        <v>0</v>
      </c>
      <c r="BH1910">
        <v>0</v>
      </c>
      <c r="BI1910" s="22"/>
    </row>
    <row r="1911" spans="1:61" x14ac:dyDescent="0.25">
      <c r="A1911" t="s">
        <v>300</v>
      </c>
      <c r="B1911" t="s">
        <v>258</v>
      </c>
      <c r="C1911">
        <v>4</v>
      </c>
      <c r="D1911">
        <v>144</v>
      </c>
      <c r="E1911">
        <v>40</v>
      </c>
      <c r="F1911">
        <v>20</v>
      </c>
      <c r="G1911">
        <v>100</v>
      </c>
      <c r="H1911">
        <v>3</v>
      </c>
      <c r="I1911">
        <v>1092</v>
      </c>
      <c r="J1911">
        <v>4</v>
      </c>
      <c r="K1911" s="135">
        <v>2.9020000000000001E-2</v>
      </c>
      <c r="L1911" s="136">
        <v>1.9917000000000001E-2</v>
      </c>
      <c r="M1911" s="137">
        <v>1.9365E-2</v>
      </c>
      <c r="N1911" s="1">
        <v>-2.7999999999999998E-4</v>
      </c>
      <c r="O1911" s="2">
        <v>8.1658999999999995E-2</v>
      </c>
      <c r="P1911" s="17">
        <f t="shared" si="316"/>
        <v>816.58999999999992</v>
      </c>
      <c r="Q1911" s="3">
        <v>0.52774600000000005</v>
      </c>
      <c r="R1911" s="18">
        <f t="shared" si="317"/>
        <v>5277.46</v>
      </c>
      <c r="S1911" s="1">
        <v>-9.7000000000000005E-4</v>
      </c>
      <c r="T1911" s="1">
        <v>9.6699999999999998E-4</v>
      </c>
      <c r="U1911" s="4">
        <v>4.0244099999999996</v>
      </c>
      <c r="V1911" s="19">
        <f t="shared" si="320"/>
        <v>40244.1</v>
      </c>
      <c r="W1911" s="1">
        <v>3.4705E-2</v>
      </c>
      <c r="X1911" s="1">
        <v>3.473E-3</v>
      </c>
      <c r="Y1911" s="5">
        <v>8.5470000000000008E-3</v>
      </c>
      <c r="AA1911" s="1">
        <v>33.4101</v>
      </c>
      <c r="AB1911" s="1">
        <v>61.3095</v>
      </c>
      <c r="AC1911" s="6">
        <v>9.8860000000000007E-3</v>
      </c>
      <c r="AD1911" s="21">
        <f t="shared" si="318"/>
        <v>98.860000000000014</v>
      </c>
      <c r="AE1911" s="1">
        <v>9.2E-5</v>
      </c>
      <c r="AF1911" s="1">
        <v>5.3261000000000003E-2</v>
      </c>
      <c r="AG1911" s="1">
        <v>4.5999999999999999E-3</v>
      </c>
      <c r="AH1911" s="1">
        <v>-2.4930000000000001E-2</v>
      </c>
      <c r="AI1911" s="1">
        <v>0</v>
      </c>
      <c r="AJ1911" s="1">
        <v>0</v>
      </c>
      <c r="AK1911" s="1">
        <v>99.511099999999999</v>
      </c>
      <c r="AL1911">
        <v>6.7999999999999996E-3</v>
      </c>
      <c r="AM1911">
        <v>8.9650000000000007E-3</v>
      </c>
      <c r="AN1911">
        <v>7.7219999999999997E-3</v>
      </c>
      <c r="AO1911">
        <v>-2.3000000000000001E-4</v>
      </c>
      <c r="AP1911" s="7">
        <v>6.2391000000000002E-2</v>
      </c>
      <c r="AQ1911">
        <v>0.227962</v>
      </c>
      <c r="AR1911">
        <v>-5.9000000000000003E-4</v>
      </c>
      <c r="AS1911">
        <v>6.2699999999999995E-4</v>
      </c>
      <c r="AT1911">
        <v>3.4986899999999999</v>
      </c>
      <c r="AU1911">
        <f t="shared" si="319"/>
        <v>3.7266519999999996</v>
      </c>
      <c r="AV1911">
        <v>2.8591999999999999E-2</v>
      </c>
      <c r="AW1911">
        <v>3.0690000000000001E-3</v>
      </c>
      <c r="AX1911" s="8">
        <v>5.9519999999999998E-3</v>
      </c>
      <c r="AY1911">
        <v>50.5899</v>
      </c>
      <c r="AZ1911">
        <v>45.535800000000002</v>
      </c>
      <c r="BA1911" s="9">
        <v>6.6119999999999998E-3</v>
      </c>
      <c r="BC1911">
        <v>1.26E-4</v>
      </c>
      <c r="BD1911">
        <v>2.1787000000000001E-2</v>
      </c>
      <c r="BE1911">
        <v>1.9449999999999999E-3</v>
      </c>
      <c r="BF1911">
        <v>-6.0299999999999998E-3</v>
      </c>
      <c r="BG1911">
        <v>0</v>
      </c>
      <c r="BH1911">
        <v>0</v>
      </c>
      <c r="BI1911" s="22"/>
    </row>
    <row r="1912" spans="1:61" x14ac:dyDescent="0.25">
      <c r="A1912" t="s">
        <v>300</v>
      </c>
      <c r="B1912" t="s">
        <v>258</v>
      </c>
      <c r="C1912">
        <v>5</v>
      </c>
      <c r="D1912">
        <v>144</v>
      </c>
      <c r="E1912">
        <v>40</v>
      </c>
      <c r="F1912">
        <v>20</v>
      </c>
      <c r="G1912">
        <v>100</v>
      </c>
      <c r="H1912">
        <v>3</v>
      </c>
      <c r="I1912">
        <v>1093</v>
      </c>
      <c r="J1912">
        <v>5</v>
      </c>
      <c r="K1912" s="135">
        <v>3.5355999999999999E-2</v>
      </c>
      <c r="L1912" s="136">
        <v>8.7180000000000001E-3</v>
      </c>
      <c r="M1912" s="137">
        <v>4.7926000000000003E-2</v>
      </c>
      <c r="N1912" s="1">
        <v>6.9700000000000003E-4</v>
      </c>
      <c r="O1912" s="2">
        <v>9.4960000000000003E-2</v>
      </c>
      <c r="P1912" s="17">
        <f t="shared" si="316"/>
        <v>949.6</v>
      </c>
      <c r="Q1912" s="3">
        <v>0.42453200000000002</v>
      </c>
      <c r="R1912" s="18">
        <f t="shared" si="317"/>
        <v>4245.3200000000006</v>
      </c>
      <c r="S1912" s="1">
        <v>-1.83E-3</v>
      </c>
      <c r="T1912" s="1">
        <v>4.5859999999999998E-3</v>
      </c>
      <c r="U1912" s="4">
        <v>3.7192400000000001</v>
      </c>
      <c r="V1912" s="19">
        <f t="shared" si="320"/>
        <v>37192.400000000001</v>
      </c>
      <c r="W1912" s="1">
        <v>3.2814999999999997E-2</v>
      </c>
      <c r="X1912" s="1">
        <v>9.5399999999999999E-4</v>
      </c>
      <c r="Y1912" s="5">
        <v>2.5928E-2</v>
      </c>
      <c r="AA1912" s="1">
        <v>33.5137</v>
      </c>
      <c r="AB1912" s="1">
        <v>61.958100000000002</v>
      </c>
      <c r="AC1912" s="6">
        <v>5.5760000000000002E-3</v>
      </c>
      <c r="AD1912" s="21">
        <f t="shared" si="318"/>
        <v>55.760000000000005</v>
      </c>
      <c r="AE1912" s="1">
        <v>-2.47E-3</v>
      </c>
      <c r="AF1912" s="1">
        <v>1.0421E-2</v>
      </c>
      <c r="AG1912" s="1">
        <v>-1.5299999999999999E-3</v>
      </c>
      <c r="AH1912" s="1">
        <v>1.6157999999999999E-2</v>
      </c>
      <c r="AI1912" s="1">
        <v>0</v>
      </c>
      <c r="AJ1912" s="1">
        <v>0</v>
      </c>
      <c r="AK1912" s="1">
        <v>99.893799999999999</v>
      </c>
      <c r="AL1912">
        <v>8.2570000000000005E-3</v>
      </c>
      <c r="AM1912">
        <v>3.9110000000000004E-3</v>
      </c>
      <c r="AN1912">
        <v>1.9047000000000001E-2</v>
      </c>
      <c r="AO1912">
        <v>5.7399999999999997E-4</v>
      </c>
      <c r="AP1912" s="7">
        <v>7.2305999999999995E-2</v>
      </c>
      <c r="AQ1912">
        <v>0.182755</v>
      </c>
      <c r="AR1912">
        <v>-1.1199999999999999E-3</v>
      </c>
      <c r="AS1912">
        <v>2.9619999999999998E-3</v>
      </c>
      <c r="AT1912">
        <v>3.2223899999999999</v>
      </c>
      <c r="AU1912">
        <f t="shared" si="319"/>
        <v>3.4051450000000001</v>
      </c>
      <c r="AV1912">
        <v>2.6943000000000002E-2</v>
      </c>
      <c r="AW1912">
        <v>8.4000000000000003E-4</v>
      </c>
      <c r="AX1912" s="8">
        <v>1.7994E-2</v>
      </c>
      <c r="AY1912">
        <v>50.574300000000001</v>
      </c>
      <c r="AZ1912">
        <v>45.8611</v>
      </c>
      <c r="BA1912" s="9">
        <v>3.7169999999999998E-3</v>
      </c>
      <c r="BC1912">
        <v>-3.3700000000000002E-3</v>
      </c>
      <c r="BD1912">
        <v>4.248E-3</v>
      </c>
      <c r="BE1912">
        <v>-6.4999999999999997E-4</v>
      </c>
      <c r="BF1912">
        <v>3.898E-3</v>
      </c>
      <c r="BG1912">
        <v>0</v>
      </c>
      <c r="BH1912">
        <v>0</v>
      </c>
      <c r="BI1912" s="22"/>
    </row>
    <row r="1913" spans="1:61" x14ac:dyDescent="0.25">
      <c r="A1913" s="23" t="s">
        <v>300</v>
      </c>
      <c r="B1913" s="23" t="s">
        <v>258</v>
      </c>
      <c r="C1913" s="23">
        <v>6</v>
      </c>
      <c r="D1913" s="23">
        <v>144</v>
      </c>
      <c r="E1913" s="23">
        <v>40</v>
      </c>
      <c r="F1913" s="23">
        <v>20</v>
      </c>
      <c r="G1913" s="23">
        <v>100</v>
      </c>
      <c r="H1913" s="23">
        <v>3</v>
      </c>
      <c r="I1913" s="23">
        <v>1094</v>
      </c>
      <c r="J1913" s="23">
        <v>6</v>
      </c>
      <c r="K1913" s="138">
        <v>3.4723999999999998E-2</v>
      </c>
      <c r="L1913" s="139">
        <v>1.8651000000000001E-2</v>
      </c>
      <c r="M1913" s="140">
        <v>1.4878000000000001E-2</v>
      </c>
      <c r="N1913" s="24">
        <v>-1.5399999999999999E-3</v>
      </c>
      <c r="O1913" s="25">
        <v>4.3075000000000002E-2</v>
      </c>
      <c r="P1913" s="17">
        <f t="shared" si="316"/>
        <v>430.75</v>
      </c>
      <c r="Q1913" s="26">
        <v>0.404586</v>
      </c>
      <c r="R1913" s="18">
        <f t="shared" si="317"/>
        <v>4045.86</v>
      </c>
      <c r="S1913" s="24">
        <v>7.9050000000000006E-3</v>
      </c>
      <c r="T1913" s="24">
        <v>5.3639999999999998E-3</v>
      </c>
      <c r="U1913" s="27">
        <v>3.5140400000000001</v>
      </c>
      <c r="V1913" s="19">
        <f t="shared" si="320"/>
        <v>35140.400000000001</v>
      </c>
      <c r="W1913" s="24">
        <v>3.3357999999999999E-2</v>
      </c>
      <c r="X1913" s="24">
        <v>-1.97E-3</v>
      </c>
      <c r="Y1913" s="28">
        <v>3.8769999999999998E-3</v>
      </c>
      <c r="Z1913" s="28"/>
      <c r="AA1913" s="24">
        <v>33.572899999999997</v>
      </c>
      <c r="AB1913" s="24">
        <v>62.270400000000002</v>
      </c>
      <c r="AC1913" s="29">
        <v>5.2750000000000002E-3</v>
      </c>
      <c r="AD1913" s="21">
        <f t="shared" si="318"/>
        <v>52.75</v>
      </c>
      <c r="AE1913" s="24">
        <v>2.6120000000000002E-3</v>
      </c>
      <c r="AF1913" s="24">
        <v>1.9451E-2</v>
      </c>
      <c r="AG1913" s="24">
        <v>1.0798E-2</v>
      </c>
      <c r="AH1913" s="24">
        <v>5.0169999999999998E-3</v>
      </c>
      <c r="AI1913" s="24">
        <v>0</v>
      </c>
      <c r="AJ1913" s="24">
        <v>0</v>
      </c>
      <c r="AK1913" s="24">
        <v>99.963399999999993</v>
      </c>
      <c r="AL1913" s="23">
        <v>8.1019999999999998E-3</v>
      </c>
      <c r="AM1913" s="23">
        <v>8.3590000000000001E-3</v>
      </c>
      <c r="AN1913" s="23">
        <v>5.9080000000000001E-3</v>
      </c>
      <c r="AO1913" s="23">
        <v>-1.2700000000000001E-3</v>
      </c>
      <c r="AP1913" s="30">
        <v>3.2771000000000002E-2</v>
      </c>
      <c r="AQ1913" s="23">
        <v>0.17401900000000001</v>
      </c>
      <c r="AR1913" s="23">
        <v>4.8399999999999997E-3</v>
      </c>
      <c r="AS1913" s="23">
        <v>3.4610000000000001E-3</v>
      </c>
      <c r="AT1913" s="23">
        <v>3.0419999999999998</v>
      </c>
      <c r="AU1913">
        <f t="shared" si="319"/>
        <v>3.2160189999999997</v>
      </c>
      <c r="AV1913" s="23">
        <v>2.7365E-2</v>
      </c>
      <c r="AW1913" s="23">
        <v>-1.73E-3</v>
      </c>
      <c r="AX1913" s="31">
        <v>2.6879999999999999E-3</v>
      </c>
      <c r="AY1913" s="23">
        <v>50.62</v>
      </c>
      <c r="AZ1913" s="23">
        <v>46.052700000000002</v>
      </c>
      <c r="BA1913" s="32">
        <v>3.5130000000000001E-3</v>
      </c>
      <c r="BB1913" s="82"/>
      <c r="BC1913" s="23">
        <v>3.5620000000000001E-3</v>
      </c>
      <c r="BD1913" s="23">
        <v>7.9229999999999995E-3</v>
      </c>
      <c r="BE1913" s="23">
        <v>4.5469999999999998E-3</v>
      </c>
      <c r="BF1913" s="23">
        <v>1.209E-3</v>
      </c>
      <c r="BG1913" s="23">
        <v>0</v>
      </c>
      <c r="BH1913" s="23">
        <v>0</v>
      </c>
      <c r="BI1913" s="22"/>
    </row>
    <row r="1914" spans="1:61" x14ac:dyDescent="0.25">
      <c r="A1914" t="s">
        <v>301</v>
      </c>
      <c r="B1914" t="s">
        <v>258</v>
      </c>
      <c r="C1914">
        <v>1</v>
      </c>
      <c r="D1914">
        <v>147</v>
      </c>
      <c r="E1914">
        <v>40</v>
      </c>
      <c r="F1914">
        <v>20</v>
      </c>
      <c r="G1914">
        <v>100</v>
      </c>
      <c r="H1914">
        <v>3</v>
      </c>
      <c r="I1914">
        <v>1109</v>
      </c>
      <c r="J1914">
        <v>1</v>
      </c>
      <c r="K1914" s="135">
        <v>2.1989000000000002E-2</v>
      </c>
      <c r="L1914" s="136">
        <v>2.4863E-2</v>
      </c>
      <c r="M1914" s="137">
        <v>3.7742999999999999E-2</v>
      </c>
      <c r="N1914" s="1">
        <v>-2.5000000000000001E-4</v>
      </c>
      <c r="O1914" s="2">
        <v>0.104646</v>
      </c>
      <c r="P1914" s="17">
        <f t="shared" si="316"/>
        <v>1046.46</v>
      </c>
      <c r="Q1914" s="3">
        <v>0.291153</v>
      </c>
      <c r="R1914" s="18">
        <f t="shared" si="317"/>
        <v>2911.5299999999997</v>
      </c>
      <c r="S1914" s="1">
        <v>-6.8000000000000005E-4</v>
      </c>
      <c r="T1914" s="1">
        <v>5.6499999999999996E-4</v>
      </c>
      <c r="U1914" s="4">
        <v>3.9471599999999998</v>
      </c>
      <c r="V1914" s="19">
        <f t="shared" si="320"/>
        <v>39471.599999999999</v>
      </c>
      <c r="W1914" s="1">
        <v>3.3205999999999999E-2</v>
      </c>
      <c r="X1914" s="1">
        <v>8.12E-4</v>
      </c>
      <c r="Y1914" s="5">
        <v>1.1938000000000001E-2</v>
      </c>
      <c r="AA1914" s="1">
        <v>33.094099999999997</v>
      </c>
      <c r="AB1914" s="1">
        <v>61.575600000000001</v>
      </c>
      <c r="AC1914" s="6">
        <v>1.3755E-2</v>
      </c>
      <c r="AD1914" s="21">
        <f t="shared" si="318"/>
        <v>137.55000000000001</v>
      </c>
      <c r="AE1914" s="1">
        <v>-6.8999999999999997E-4</v>
      </c>
      <c r="AF1914" s="1">
        <v>6.2469999999999999E-3</v>
      </c>
      <c r="AG1914" s="1">
        <v>3.5379999999999999E-3</v>
      </c>
      <c r="AH1914" s="1">
        <v>-2.2030000000000001E-2</v>
      </c>
      <c r="AI1914" s="1">
        <v>0</v>
      </c>
      <c r="AJ1914" s="1">
        <v>0</v>
      </c>
      <c r="AK1914" s="1">
        <v>99.143699999999995</v>
      </c>
      <c r="AL1914">
        <v>5.176E-3</v>
      </c>
      <c r="AM1914">
        <v>1.1240999999999999E-2</v>
      </c>
      <c r="AN1914">
        <v>1.5117999999999999E-2</v>
      </c>
      <c r="AO1914">
        <v>-2.1000000000000001E-4</v>
      </c>
      <c r="AP1914" s="7">
        <v>8.0310000000000006E-2</v>
      </c>
      <c r="AQ1914">
        <v>0.12632499999999999</v>
      </c>
      <c r="AR1914">
        <v>-4.2000000000000002E-4</v>
      </c>
      <c r="AS1914">
        <v>3.68E-4</v>
      </c>
      <c r="AT1914">
        <v>3.4468200000000002</v>
      </c>
      <c r="AU1914">
        <f t="shared" si="319"/>
        <v>3.5731450000000002</v>
      </c>
      <c r="AV1914">
        <v>2.7477999999999999E-2</v>
      </c>
      <c r="AW1914">
        <v>7.2099999999999996E-4</v>
      </c>
      <c r="AX1914" s="8">
        <v>8.3510000000000008E-3</v>
      </c>
      <c r="AY1914">
        <v>50.334600000000002</v>
      </c>
      <c r="AZ1914">
        <v>45.937100000000001</v>
      </c>
      <c r="BA1914" s="9">
        <v>9.2409999999999992E-3</v>
      </c>
      <c r="BC1914">
        <v>-9.6000000000000002E-4</v>
      </c>
      <c r="BD1914">
        <v>2.5669999999999998E-3</v>
      </c>
      <c r="BE1914">
        <v>1.503E-3</v>
      </c>
      <c r="BF1914">
        <v>-5.3600000000000002E-3</v>
      </c>
      <c r="BG1914">
        <v>0</v>
      </c>
      <c r="BH1914">
        <v>0</v>
      </c>
      <c r="BI1914" s="22"/>
    </row>
    <row r="1915" spans="1:61" x14ac:dyDescent="0.25">
      <c r="A1915" t="s">
        <v>301</v>
      </c>
      <c r="B1915" t="s">
        <v>258</v>
      </c>
      <c r="C1915">
        <v>2</v>
      </c>
      <c r="D1915">
        <v>147</v>
      </c>
      <c r="E1915">
        <v>40</v>
      </c>
      <c r="F1915">
        <v>20</v>
      </c>
      <c r="G1915">
        <v>100</v>
      </c>
      <c r="H1915">
        <v>3</v>
      </c>
      <c r="I1915">
        <v>1110</v>
      </c>
      <c r="J1915">
        <v>2</v>
      </c>
      <c r="K1915" s="135">
        <v>1.8356000000000001E-2</v>
      </c>
      <c r="L1915" s="136">
        <v>4.1005E-2</v>
      </c>
      <c r="M1915" s="137">
        <v>6.5204999999999999E-2</v>
      </c>
      <c r="N1915" s="1">
        <v>-2.8900000000000002E-3</v>
      </c>
      <c r="O1915" s="2">
        <v>0.28237699999999999</v>
      </c>
      <c r="P1915" s="17">
        <f t="shared" si="316"/>
        <v>2823.77</v>
      </c>
      <c r="Q1915" s="3">
        <v>0.382857</v>
      </c>
      <c r="R1915" s="18">
        <f t="shared" si="317"/>
        <v>3828.57</v>
      </c>
      <c r="S1915" s="1">
        <v>-4.1399999999999996E-3</v>
      </c>
      <c r="T1915" s="1">
        <v>1.751E-3</v>
      </c>
      <c r="U1915" s="4">
        <v>4.0743900000000002</v>
      </c>
      <c r="V1915" s="19">
        <f t="shared" si="320"/>
        <v>40743.9</v>
      </c>
      <c r="W1915" s="1">
        <v>2.8858999999999999E-2</v>
      </c>
      <c r="X1915" s="1">
        <v>3.4659999999999999E-3</v>
      </c>
      <c r="Y1915" s="5">
        <v>-3.3899999999999998E-3</v>
      </c>
      <c r="AA1915" s="1">
        <v>33.369</v>
      </c>
      <c r="AB1915" s="1">
        <v>61.008899999999997</v>
      </c>
      <c r="AC1915" s="6">
        <v>4.5919999999999997E-3</v>
      </c>
      <c r="AD1915" s="21">
        <f t="shared" si="318"/>
        <v>45.919999999999995</v>
      </c>
      <c r="AE1915" s="1">
        <v>-2.6900000000000001E-3</v>
      </c>
      <c r="AF1915" s="1">
        <v>0.168464</v>
      </c>
      <c r="AG1915" s="1">
        <v>9.5860000000000008E-3</v>
      </c>
      <c r="AH1915" s="1">
        <v>-2.9929999999999998E-2</v>
      </c>
      <c r="AI1915" s="1">
        <v>0</v>
      </c>
      <c r="AJ1915" s="1">
        <v>0</v>
      </c>
      <c r="AK1915" s="1">
        <v>99.415700000000001</v>
      </c>
      <c r="AL1915">
        <v>4.3059999999999999E-3</v>
      </c>
      <c r="AM1915">
        <v>1.8474999999999998E-2</v>
      </c>
      <c r="AN1915">
        <v>2.6029E-2</v>
      </c>
      <c r="AO1915">
        <v>-2.3900000000000002E-3</v>
      </c>
      <c r="AP1915" s="7">
        <v>0.21596799999999999</v>
      </c>
      <c r="AQ1915">
        <v>0.165546</v>
      </c>
      <c r="AR1915">
        <v>-2.5500000000000002E-3</v>
      </c>
      <c r="AS1915">
        <v>1.1360000000000001E-3</v>
      </c>
      <c r="AT1915">
        <v>3.5457700000000001</v>
      </c>
      <c r="AU1915">
        <f t="shared" si="319"/>
        <v>3.7113160000000001</v>
      </c>
      <c r="AV1915">
        <v>2.3800000000000002E-2</v>
      </c>
      <c r="AW1915">
        <v>3.0660000000000001E-3</v>
      </c>
      <c r="AX1915" s="8">
        <v>-2.3600000000000001E-3</v>
      </c>
      <c r="AY1915">
        <v>50.5792</v>
      </c>
      <c r="AZ1915">
        <v>45.358800000000002</v>
      </c>
      <c r="BA1915" s="9">
        <v>3.075E-3</v>
      </c>
      <c r="BC1915">
        <v>-3.6800000000000001E-3</v>
      </c>
      <c r="BD1915">
        <v>6.8983000000000003E-2</v>
      </c>
      <c r="BE1915">
        <v>4.058E-3</v>
      </c>
      <c r="BF1915">
        <v>-7.2500000000000004E-3</v>
      </c>
      <c r="BG1915">
        <v>0</v>
      </c>
      <c r="BH1915">
        <v>0</v>
      </c>
      <c r="BI1915" s="22"/>
    </row>
    <row r="1916" spans="1:61" x14ac:dyDescent="0.25">
      <c r="A1916" t="s">
        <v>301</v>
      </c>
      <c r="B1916" t="s">
        <v>258</v>
      </c>
      <c r="C1916">
        <v>3</v>
      </c>
      <c r="D1916">
        <v>147</v>
      </c>
      <c r="E1916">
        <v>40</v>
      </c>
      <c r="F1916">
        <v>20</v>
      </c>
      <c r="G1916">
        <v>100</v>
      </c>
      <c r="H1916">
        <v>3</v>
      </c>
      <c r="I1916">
        <v>1111</v>
      </c>
      <c r="J1916">
        <v>3</v>
      </c>
      <c r="K1916" s="135">
        <v>2.9700000000000001E-2</v>
      </c>
      <c r="L1916" s="136">
        <v>6.7140000000000003E-3</v>
      </c>
      <c r="M1916" s="137">
        <v>2.519E-3</v>
      </c>
      <c r="N1916" s="1">
        <v>-4.79E-3</v>
      </c>
      <c r="O1916" s="2">
        <v>4.4330000000000001E-2</v>
      </c>
      <c r="P1916" s="17">
        <f t="shared" si="316"/>
        <v>443.3</v>
      </c>
      <c r="Q1916" s="3">
        <v>0.39660299999999998</v>
      </c>
      <c r="R1916" s="18">
        <f t="shared" si="317"/>
        <v>3966.0299999999997</v>
      </c>
      <c r="S1916" s="1">
        <v>2.1819999999999999E-3</v>
      </c>
      <c r="T1916" s="1">
        <v>7.2800000000000002E-4</v>
      </c>
      <c r="U1916" s="4">
        <v>4.2049000000000003</v>
      </c>
      <c r="V1916" s="19">
        <f t="shared" si="320"/>
        <v>42049</v>
      </c>
      <c r="W1916" s="1">
        <v>2.4948000000000001E-2</v>
      </c>
      <c r="X1916" s="1">
        <v>3.5869999999999999E-3</v>
      </c>
      <c r="Y1916" s="5">
        <v>-6.6299999999999996E-3</v>
      </c>
      <c r="AA1916" s="1">
        <v>33.4514</v>
      </c>
      <c r="AB1916" s="1">
        <v>61.397799999999997</v>
      </c>
      <c r="AC1916" s="6">
        <v>1.3957000000000001E-2</v>
      </c>
      <c r="AD1916" s="21">
        <f t="shared" si="318"/>
        <v>139.57</v>
      </c>
      <c r="AE1916" s="1">
        <v>2.385E-3</v>
      </c>
      <c r="AF1916" s="1">
        <v>-2.63E-3</v>
      </c>
      <c r="AG1916" s="1">
        <v>1.355E-2</v>
      </c>
      <c r="AH1916" s="1">
        <v>-1.9050000000000001E-2</v>
      </c>
      <c r="AI1916" s="1">
        <v>0</v>
      </c>
      <c r="AJ1916" s="1">
        <v>0</v>
      </c>
      <c r="AK1916" s="1">
        <v>99.562200000000004</v>
      </c>
      <c r="AL1916">
        <v>6.9490000000000003E-3</v>
      </c>
      <c r="AM1916">
        <v>3.0170000000000002E-3</v>
      </c>
      <c r="AN1916">
        <v>1.003E-3</v>
      </c>
      <c r="AO1916">
        <v>-3.9500000000000004E-3</v>
      </c>
      <c r="AP1916" s="7">
        <v>3.3818000000000001E-2</v>
      </c>
      <c r="AQ1916">
        <v>0.17104900000000001</v>
      </c>
      <c r="AR1916">
        <v>1.34E-3</v>
      </c>
      <c r="AS1916">
        <v>4.7100000000000001E-4</v>
      </c>
      <c r="AT1916">
        <v>3.64995</v>
      </c>
      <c r="AU1916">
        <f t="shared" si="319"/>
        <v>3.820999</v>
      </c>
      <c r="AV1916">
        <v>2.0521000000000001E-2</v>
      </c>
      <c r="AW1916">
        <v>3.1649999999999998E-3</v>
      </c>
      <c r="AX1916" s="8">
        <v>-4.6100000000000004E-3</v>
      </c>
      <c r="AY1916">
        <v>50.573900000000002</v>
      </c>
      <c r="AZ1916">
        <v>45.530700000000003</v>
      </c>
      <c r="BA1916" s="9">
        <v>9.3209999999999994E-3</v>
      </c>
      <c r="BC1916">
        <v>3.261E-3</v>
      </c>
      <c r="BD1916">
        <v>-1.08E-3</v>
      </c>
      <c r="BE1916">
        <v>5.7210000000000004E-3</v>
      </c>
      <c r="BF1916">
        <v>-4.5999999999999999E-3</v>
      </c>
      <c r="BG1916">
        <v>0</v>
      </c>
      <c r="BH1916">
        <v>0</v>
      </c>
      <c r="BI1916" s="22"/>
    </row>
    <row r="1917" spans="1:61" x14ac:dyDescent="0.25">
      <c r="A1917" t="s">
        <v>301</v>
      </c>
      <c r="B1917" t="s">
        <v>258</v>
      </c>
      <c r="C1917">
        <v>4</v>
      </c>
      <c r="D1917">
        <v>147</v>
      </c>
      <c r="E1917">
        <v>40</v>
      </c>
      <c r="F1917">
        <v>20</v>
      </c>
      <c r="G1917">
        <v>100</v>
      </c>
      <c r="H1917">
        <v>3</v>
      </c>
      <c r="I1917">
        <v>1112</v>
      </c>
      <c r="J1917">
        <v>4</v>
      </c>
      <c r="K1917" s="135">
        <v>1.7967E-2</v>
      </c>
      <c r="L1917" s="136">
        <v>1.3553000000000001E-2</v>
      </c>
      <c r="M1917" s="137">
        <v>1.5039999999999999E-3</v>
      </c>
      <c r="N1917" s="1">
        <v>9.0000000000000002E-6</v>
      </c>
      <c r="O1917" s="2">
        <v>1.6444E-2</v>
      </c>
      <c r="P1917" s="17">
        <f t="shared" si="316"/>
        <v>164.44</v>
      </c>
      <c r="Q1917" s="3">
        <v>0.64970300000000003</v>
      </c>
      <c r="R1917" s="18">
        <f t="shared" si="317"/>
        <v>6497.0300000000007</v>
      </c>
      <c r="S1917" s="1">
        <v>-2.15E-3</v>
      </c>
      <c r="T1917" s="1">
        <v>-2.2699999999999999E-3</v>
      </c>
      <c r="U1917" s="4">
        <v>5.3776299999999999</v>
      </c>
      <c r="V1917" s="19">
        <f t="shared" si="320"/>
        <v>53776.299999999996</v>
      </c>
      <c r="W1917" s="1">
        <v>2.9596000000000001E-2</v>
      </c>
      <c r="X1917" s="1">
        <v>4.9820000000000003E-3</v>
      </c>
      <c r="Y1917" s="5">
        <v>-6.11E-3</v>
      </c>
      <c r="AA1917" s="1">
        <v>33.595199999999998</v>
      </c>
      <c r="AB1917" s="1">
        <v>59.628500000000003</v>
      </c>
      <c r="AC1917" s="6">
        <v>1.103E-3</v>
      </c>
      <c r="AD1917" s="21">
        <f t="shared" si="318"/>
        <v>11.030000000000001</v>
      </c>
      <c r="AE1917" s="1">
        <v>1.6930000000000001E-3</v>
      </c>
      <c r="AF1917" s="1">
        <v>1.6759E-2</v>
      </c>
      <c r="AG1917" s="1">
        <v>3.614E-3</v>
      </c>
      <c r="AH1917" s="1">
        <v>-4.897E-2</v>
      </c>
      <c r="AI1917" s="1">
        <v>0</v>
      </c>
      <c r="AJ1917" s="1">
        <v>0</v>
      </c>
      <c r="AK1917" s="1">
        <v>99.2988</v>
      </c>
      <c r="AL1917">
        <v>4.2040000000000003E-3</v>
      </c>
      <c r="AM1917">
        <v>6.0910000000000001E-3</v>
      </c>
      <c r="AN1917">
        <v>5.9900000000000003E-4</v>
      </c>
      <c r="AO1917">
        <v>6.9999999999999999E-6</v>
      </c>
      <c r="AP1917" s="7">
        <v>1.2544E-2</v>
      </c>
      <c r="AQ1917">
        <v>0.28019899999999998</v>
      </c>
      <c r="AR1917">
        <v>-1.32E-3</v>
      </c>
      <c r="AS1917">
        <v>-1.47E-3</v>
      </c>
      <c r="AT1917">
        <v>4.66777</v>
      </c>
      <c r="AU1917">
        <f t="shared" si="319"/>
        <v>4.9479689999999996</v>
      </c>
      <c r="AV1917">
        <v>2.4344000000000001E-2</v>
      </c>
      <c r="AW1917">
        <v>4.3959999999999997E-3</v>
      </c>
      <c r="AX1917" s="8">
        <v>-4.2500000000000003E-3</v>
      </c>
      <c r="AY1917">
        <v>50.789900000000003</v>
      </c>
      <c r="AZ1917">
        <v>44.217399999999998</v>
      </c>
      <c r="BA1917" s="9">
        <v>7.36E-4</v>
      </c>
      <c r="BC1917">
        <v>2.3149999999999998E-3</v>
      </c>
      <c r="BD1917">
        <v>6.8450000000000004E-3</v>
      </c>
      <c r="BE1917">
        <v>1.526E-3</v>
      </c>
      <c r="BF1917">
        <v>-1.183E-2</v>
      </c>
      <c r="BG1917">
        <v>0</v>
      </c>
      <c r="BH1917">
        <v>0</v>
      </c>
      <c r="BI1917" s="22"/>
    </row>
    <row r="1918" spans="1:61" x14ac:dyDescent="0.25">
      <c r="A1918" t="s">
        <v>301</v>
      </c>
      <c r="B1918" t="s">
        <v>258</v>
      </c>
      <c r="C1918">
        <v>5</v>
      </c>
      <c r="D1918">
        <v>147</v>
      </c>
      <c r="E1918">
        <v>40</v>
      </c>
      <c r="F1918">
        <v>20</v>
      </c>
      <c r="G1918">
        <v>100</v>
      </c>
      <c r="H1918">
        <v>3</v>
      </c>
      <c r="I1918">
        <v>1113</v>
      </c>
      <c r="J1918">
        <v>5</v>
      </c>
      <c r="K1918" s="135">
        <v>4.4049999999999999E-2</v>
      </c>
      <c r="L1918" s="136">
        <v>1.7995000000000001E-2</v>
      </c>
      <c r="M1918" s="137">
        <v>8.1665000000000001E-2</v>
      </c>
      <c r="N1918" s="1">
        <v>-3.2399999999999998E-3</v>
      </c>
      <c r="O1918" s="2">
        <v>5.6762E-2</v>
      </c>
      <c r="P1918" s="17">
        <f t="shared" si="316"/>
        <v>567.62</v>
      </c>
      <c r="Q1918" s="3">
        <v>0.51430900000000002</v>
      </c>
      <c r="R1918" s="18">
        <f t="shared" si="317"/>
        <v>5143.09</v>
      </c>
      <c r="S1918" s="1">
        <v>-1.4499999999999999E-3</v>
      </c>
      <c r="T1918" s="1">
        <v>7.1789999999999996E-3</v>
      </c>
      <c r="U1918" s="4">
        <v>3.60371</v>
      </c>
      <c r="V1918" s="19">
        <f t="shared" si="320"/>
        <v>36037.1</v>
      </c>
      <c r="W1918" s="1">
        <v>2.4389999999999998E-2</v>
      </c>
      <c r="X1918" s="1">
        <v>2.3499999999999999E-4</v>
      </c>
      <c r="Y1918" s="5">
        <v>-3.8899999999999998E-3</v>
      </c>
      <c r="AA1918" s="1">
        <v>33.690899999999999</v>
      </c>
      <c r="AB1918" s="1">
        <v>61.771500000000003</v>
      </c>
      <c r="AC1918" s="6">
        <v>4.0610000000000004E-3</v>
      </c>
      <c r="AD1918" s="21">
        <f t="shared" si="318"/>
        <v>40.610000000000007</v>
      </c>
      <c r="AE1918" s="1">
        <v>-1.5499999999999999E-3</v>
      </c>
      <c r="AF1918" s="1">
        <v>-2.9399999999999999E-3</v>
      </c>
      <c r="AG1918" s="1">
        <v>1.6465E-2</v>
      </c>
      <c r="AH1918" s="1">
        <v>-1.324E-2</v>
      </c>
      <c r="AI1918" s="1">
        <v>0</v>
      </c>
      <c r="AJ1918" s="1">
        <v>0</v>
      </c>
      <c r="AK1918" s="1">
        <v>99.806899999999999</v>
      </c>
      <c r="AL1918">
        <v>1.0285000000000001E-2</v>
      </c>
      <c r="AM1918">
        <v>8.0700000000000008E-3</v>
      </c>
      <c r="AN1918">
        <v>3.2447999999999998E-2</v>
      </c>
      <c r="AO1918">
        <v>-2.6700000000000001E-3</v>
      </c>
      <c r="AP1918" s="7">
        <v>4.3209999999999998E-2</v>
      </c>
      <c r="AQ1918">
        <v>0.22134899999999999</v>
      </c>
      <c r="AR1918">
        <v>-8.8999999999999995E-4</v>
      </c>
      <c r="AS1918">
        <v>4.6350000000000002E-3</v>
      </c>
      <c r="AT1918">
        <v>3.12155</v>
      </c>
      <c r="AU1918">
        <f t="shared" si="319"/>
        <v>3.3428990000000001</v>
      </c>
      <c r="AV1918">
        <v>2.002E-2</v>
      </c>
      <c r="AW1918">
        <v>2.0699999999999999E-4</v>
      </c>
      <c r="AX1918" s="8">
        <v>-2.7000000000000001E-3</v>
      </c>
      <c r="AY1918">
        <v>50.8294</v>
      </c>
      <c r="AZ1918">
        <v>45.712000000000003</v>
      </c>
      <c r="BA1918" s="9">
        <v>2.7060000000000001E-3</v>
      </c>
      <c r="BC1918">
        <v>-2.1199999999999999E-3</v>
      </c>
      <c r="BD1918">
        <v>-1.1999999999999999E-3</v>
      </c>
      <c r="BE1918">
        <v>6.9369999999999996E-3</v>
      </c>
      <c r="BF1918">
        <v>-3.1900000000000001E-3</v>
      </c>
      <c r="BG1918">
        <v>0</v>
      </c>
      <c r="BH1918">
        <v>0</v>
      </c>
      <c r="BI1918" s="22"/>
    </row>
    <row r="1919" spans="1:61" x14ac:dyDescent="0.25">
      <c r="A1919" t="s">
        <v>301</v>
      </c>
      <c r="B1919" t="s">
        <v>258</v>
      </c>
      <c r="C1919">
        <v>6</v>
      </c>
      <c r="D1919">
        <v>147</v>
      </c>
      <c r="E1919">
        <v>40</v>
      </c>
      <c r="F1919">
        <v>20</v>
      </c>
      <c r="G1919">
        <v>100</v>
      </c>
      <c r="H1919">
        <v>3</v>
      </c>
      <c r="I1919">
        <v>1114</v>
      </c>
      <c r="J1919">
        <v>6</v>
      </c>
      <c r="K1919" s="135">
        <v>4.3215000000000003E-2</v>
      </c>
      <c r="L1919" s="136">
        <v>3.3701000000000002E-2</v>
      </c>
      <c r="M1919" s="137">
        <v>7.8742999999999994E-2</v>
      </c>
      <c r="N1919" s="1">
        <v>-2.1900000000000001E-3</v>
      </c>
      <c r="O1919" s="2">
        <v>8.6584999999999995E-2</v>
      </c>
      <c r="P1919" s="17">
        <f t="shared" si="316"/>
        <v>865.84999999999991</v>
      </c>
      <c r="Q1919" s="3">
        <v>0.37809999999999999</v>
      </c>
      <c r="R1919" s="18">
        <f t="shared" si="317"/>
        <v>3781</v>
      </c>
      <c r="S1919" s="1">
        <v>-4.64E-3</v>
      </c>
      <c r="T1919" s="1">
        <v>1.426E-3</v>
      </c>
      <c r="U1919" s="4">
        <v>4.2808599999999997</v>
      </c>
      <c r="V1919" s="19">
        <f t="shared" si="320"/>
        <v>42808.6</v>
      </c>
      <c r="W1919" s="1">
        <v>2.4865000000000002E-2</v>
      </c>
      <c r="X1919" s="1">
        <v>2.653E-3</v>
      </c>
      <c r="Y1919" s="5">
        <v>7.358E-3</v>
      </c>
      <c r="AA1919" s="1">
        <v>33.551699999999997</v>
      </c>
      <c r="AB1919" s="1">
        <v>60.9298</v>
      </c>
      <c r="AC1919" s="6">
        <v>4.6680000000000003E-3</v>
      </c>
      <c r="AD1919" s="21">
        <f t="shared" si="318"/>
        <v>46.68</v>
      </c>
      <c r="AE1919" s="1">
        <v>1.433E-3</v>
      </c>
      <c r="AF1919" s="1">
        <v>9.7660000000000004E-3</v>
      </c>
      <c r="AG1919" s="1">
        <v>2.0575E-2</v>
      </c>
      <c r="AH1919" s="1">
        <v>-5.8479999999999997E-2</v>
      </c>
      <c r="AI1919" s="1">
        <v>0</v>
      </c>
      <c r="AJ1919" s="1">
        <v>0</v>
      </c>
      <c r="AK1919" s="1">
        <v>99.390100000000004</v>
      </c>
      <c r="AL1919">
        <v>1.0116999999999999E-2</v>
      </c>
      <c r="AM1919">
        <v>1.5155E-2</v>
      </c>
      <c r="AN1919">
        <v>3.1371999999999997E-2</v>
      </c>
      <c r="AO1919">
        <v>-1.81E-3</v>
      </c>
      <c r="AP1919" s="7">
        <v>6.6091999999999998E-2</v>
      </c>
      <c r="AQ1919">
        <v>0.16316900000000001</v>
      </c>
      <c r="AR1919">
        <v>-2.8500000000000001E-3</v>
      </c>
      <c r="AS1919">
        <v>9.2299999999999999E-4</v>
      </c>
      <c r="AT1919">
        <v>3.7181600000000001</v>
      </c>
      <c r="AU1919">
        <f t="shared" si="319"/>
        <v>3.881329</v>
      </c>
      <c r="AV1919">
        <v>2.0466000000000002E-2</v>
      </c>
      <c r="AW1919">
        <v>2.3419999999999999E-3</v>
      </c>
      <c r="AX1919" s="8">
        <v>5.1190000000000003E-3</v>
      </c>
      <c r="AY1919">
        <v>50.756700000000002</v>
      </c>
      <c r="AZ1919">
        <v>45.211399999999998</v>
      </c>
      <c r="BA1919" s="9">
        <v>3.1189999999999998E-3</v>
      </c>
      <c r="BC1919">
        <v>1.9599999999999999E-3</v>
      </c>
      <c r="BD1919">
        <v>3.9909999999999998E-3</v>
      </c>
      <c r="BE1919">
        <v>8.6920000000000001E-3</v>
      </c>
      <c r="BF1919">
        <v>-1.414E-2</v>
      </c>
      <c r="BG1919">
        <v>0</v>
      </c>
      <c r="BH1919">
        <v>0</v>
      </c>
      <c r="BI1919" s="22"/>
    </row>
    <row r="1920" spans="1:61" x14ac:dyDescent="0.25">
      <c r="A1920" t="s">
        <v>301</v>
      </c>
      <c r="B1920" t="s">
        <v>258</v>
      </c>
      <c r="C1920">
        <v>7</v>
      </c>
      <c r="D1920">
        <v>147</v>
      </c>
      <c r="E1920">
        <v>40</v>
      </c>
      <c r="F1920">
        <v>20</v>
      </c>
      <c r="G1920">
        <v>100</v>
      </c>
      <c r="H1920">
        <v>3</v>
      </c>
      <c r="I1920">
        <v>1115</v>
      </c>
      <c r="J1920">
        <v>7</v>
      </c>
      <c r="K1920" s="135">
        <v>4.7530000000000003E-2</v>
      </c>
      <c r="L1920" s="136">
        <v>5.5710000000000003E-2</v>
      </c>
      <c r="M1920" s="137">
        <v>0.123473</v>
      </c>
      <c r="N1920" s="1">
        <v>-1.1999999999999999E-3</v>
      </c>
      <c r="O1920" s="2">
        <v>0.114511</v>
      </c>
      <c r="P1920" s="17">
        <f t="shared" si="316"/>
        <v>1145.1100000000001</v>
      </c>
      <c r="Q1920" s="3">
        <v>0.49043799999999999</v>
      </c>
      <c r="R1920" s="18">
        <f t="shared" si="317"/>
        <v>4904.38</v>
      </c>
      <c r="S1920" s="1">
        <v>-2.8800000000000002E-3</v>
      </c>
      <c r="T1920" s="1">
        <v>1.0315E-2</v>
      </c>
      <c r="U1920" s="4">
        <v>5.2675900000000002</v>
      </c>
      <c r="V1920" s="19">
        <f t="shared" si="320"/>
        <v>52675.9</v>
      </c>
      <c r="W1920" s="1">
        <v>3.2503999999999998E-2</v>
      </c>
      <c r="X1920" s="1">
        <v>5.4380000000000001E-3</v>
      </c>
      <c r="Y1920" s="5">
        <v>-6.2700000000000004E-3</v>
      </c>
      <c r="AA1920" s="1">
        <v>33.6554</v>
      </c>
      <c r="AB1920" s="1">
        <v>59.948399999999999</v>
      </c>
      <c r="AC1920" s="6">
        <v>6.8399999999999997E-3</v>
      </c>
      <c r="AD1920" s="21">
        <f t="shared" si="318"/>
        <v>68.399999999999991</v>
      </c>
      <c r="AE1920" s="1">
        <v>7.234E-3</v>
      </c>
      <c r="AF1920" s="1">
        <v>-3.7699999999999999E-3</v>
      </c>
      <c r="AG1920" s="1">
        <v>9.9290000000000003E-3</v>
      </c>
      <c r="AH1920" s="1">
        <v>-5.8590000000000003E-2</v>
      </c>
      <c r="AI1920" s="1">
        <v>0</v>
      </c>
      <c r="AJ1920" s="1">
        <v>0</v>
      </c>
      <c r="AK1920" s="1">
        <v>99.702600000000004</v>
      </c>
      <c r="AL1920">
        <v>1.1084E-2</v>
      </c>
      <c r="AM1920">
        <v>2.4954E-2</v>
      </c>
      <c r="AN1920">
        <v>4.9001000000000003E-2</v>
      </c>
      <c r="AO1920">
        <v>-9.8999999999999999E-4</v>
      </c>
      <c r="AP1920" s="7">
        <v>8.7068999999999994E-2</v>
      </c>
      <c r="AQ1920">
        <v>0.21082500000000001</v>
      </c>
      <c r="AR1920">
        <v>-1.7700000000000001E-3</v>
      </c>
      <c r="AS1920">
        <v>6.6519999999999999E-3</v>
      </c>
      <c r="AT1920">
        <v>4.5573899999999998</v>
      </c>
      <c r="AU1920">
        <f t="shared" si="319"/>
        <v>4.7682149999999996</v>
      </c>
      <c r="AV1920">
        <v>2.6648999999999999E-2</v>
      </c>
      <c r="AW1920">
        <v>4.7829999999999999E-3</v>
      </c>
      <c r="AX1920" s="8">
        <v>-4.3400000000000001E-3</v>
      </c>
      <c r="AY1920">
        <v>50.715600000000002</v>
      </c>
      <c r="AZ1920">
        <v>44.310200000000002</v>
      </c>
      <c r="BA1920" s="9">
        <v>4.5529999999999998E-3</v>
      </c>
      <c r="BC1920">
        <v>9.8580000000000004E-3</v>
      </c>
      <c r="BD1920">
        <v>-1.5299999999999999E-3</v>
      </c>
      <c r="BE1920">
        <v>4.1780000000000003E-3</v>
      </c>
      <c r="BF1920">
        <v>-1.4109999999999999E-2</v>
      </c>
      <c r="BG1920">
        <v>0</v>
      </c>
      <c r="BH1920">
        <v>0</v>
      </c>
      <c r="BI1920" s="22"/>
    </row>
    <row r="1921" spans="1:61" x14ac:dyDescent="0.25">
      <c r="A1921" t="s">
        <v>301</v>
      </c>
      <c r="B1921" t="s">
        <v>258</v>
      </c>
      <c r="C1921">
        <v>8</v>
      </c>
      <c r="D1921">
        <v>147</v>
      </c>
      <c r="E1921">
        <v>40</v>
      </c>
      <c r="F1921">
        <v>20</v>
      </c>
      <c r="G1921">
        <v>100</v>
      </c>
      <c r="H1921">
        <v>3</v>
      </c>
      <c r="I1921">
        <v>1116</v>
      </c>
      <c r="J1921">
        <v>8</v>
      </c>
      <c r="K1921" s="135">
        <v>3.0873000000000001E-2</v>
      </c>
      <c r="L1921" s="136">
        <v>5.2366000000000003E-2</v>
      </c>
      <c r="M1921" s="137">
        <v>0.168353</v>
      </c>
      <c r="N1921" s="1">
        <v>-3.5E-4</v>
      </c>
      <c r="O1921" s="2">
        <v>0.16475300000000001</v>
      </c>
      <c r="P1921" s="17">
        <f t="shared" si="316"/>
        <v>1647.5300000000002</v>
      </c>
      <c r="Q1921" s="3">
        <v>0.47530099999999997</v>
      </c>
      <c r="R1921" s="18">
        <f t="shared" si="317"/>
        <v>4753.0099999999993</v>
      </c>
      <c r="S1921" s="1">
        <v>3.356E-3</v>
      </c>
      <c r="T1921" s="1">
        <v>8.3040000000000006E-3</v>
      </c>
      <c r="U1921" s="4">
        <v>3.97777</v>
      </c>
      <c r="V1921" s="19">
        <f t="shared" si="320"/>
        <v>39777.699999999997</v>
      </c>
      <c r="W1921" s="1">
        <v>2.5536E-2</v>
      </c>
      <c r="X1921" s="1">
        <v>1.3699999999999999E-3</v>
      </c>
      <c r="Y1921" s="5">
        <v>-2.6099999999999999E-3</v>
      </c>
      <c r="AA1921" s="1">
        <v>33.018000000000001</v>
      </c>
      <c r="AB1921" s="1">
        <v>60.778700000000001</v>
      </c>
      <c r="AC1921" s="6">
        <v>1.8575000000000001E-2</v>
      </c>
      <c r="AD1921" s="21">
        <f t="shared" si="318"/>
        <v>185.75</v>
      </c>
      <c r="AE1921" s="1">
        <v>0.10799400000000001</v>
      </c>
      <c r="AF1921" s="1">
        <v>-3.3300000000000001E-3</v>
      </c>
      <c r="AG1921" s="1">
        <v>9.5189999999999997E-3</v>
      </c>
      <c r="AH1921" s="1">
        <v>-5.5999999999999995E-4</v>
      </c>
      <c r="AI1921" s="1">
        <v>0</v>
      </c>
      <c r="AJ1921" s="1">
        <v>0</v>
      </c>
      <c r="AK1921" s="1">
        <v>98.834000000000003</v>
      </c>
      <c r="AL1921">
        <v>7.2919999999999999E-3</v>
      </c>
      <c r="AM1921">
        <v>2.3755999999999999E-2</v>
      </c>
      <c r="AN1921">
        <v>6.7667000000000005E-2</v>
      </c>
      <c r="AO1921">
        <v>-2.9E-4</v>
      </c>
      <c r="AP1921" s="7">
        <v>0.12687300000000001</v>
      </c>
      <c r="AQ1921">
        <v>0.206931</v>
      </c>
      <c r="AR1921">
        <v>2.0799999999999998E-3</v>
      </c>
      <c r="AS1921">
        <v>5.424E-3</v>
      </c>
      <c r="AT1921">
        <v>3.48549</v>
      </c>
      <c r="AU1921">
        <f t="shared" si="319"/>
        <v>3.692421</v>
      </c>
      <c r="AV1921">
        <v>2.1204000000000001E-2</v>
      </c>
      <c r="AW1921">
        <v>1.2199999999999999E-3</v>
      </c>
      <c r="AX1921" s="8">
        <v>-1.83E-3</v>
      </c>
      <c r="AY1921">
        <v>50.391599999999997</v>
      </c>
      <c r="AZ1921">
        <v>45.4985</v>
      </c>
      <c r="BA1921" s="9">
        <v>1.2522E-2</v>
      </c>
      <c r="BC1921">
        <v>0.149063</v>
      </c>
      <c r="BD1921">
        <v>-1.3699999999999999E-3</v>
      </c>
      <c r="BE1921">
        <v>4.0569999999999998E-3</v>
      </c>
      <c r="BF1921">
        <v>-1.3999999999999999E-4</v>
      </c>
      <c r="BG1921">
        <v>0</v>
      </c>
      <c r="BH1921">
        <v>0</v>
      </c>
      <c r="BI1921" s="22"/>
    </row>
    <row r="1922" spans="1:61" x14ac:dyDescent="0.25">
      <c r="A1922" t="s">
        <v>301</v>
      </c>
      <c r="B1922" t="s">
        <v>258</v>
      </c>
      <c r="C1922">
        <v>9</v>
      </c>
      <c r="D1922">
        <v>147</v>
      </c>
      <c r="E1922">
        <v>40</v>
      </c>
      <c r="F1922">
        <v>20</v>
      </c>
      <c r="G1922">
        <v>100</v>
      </c>
      <c r="H1922">
        <v>3</v>
      </c>
      <c r="I1922">
        <v>1117</v>
      </c>
      <c r="J1922">
        <v>9</v>
      </c>
      <c r="K1922" s="135">
        <v>2.2381000000000002E-2</v>
      </c>
      <c r="L1922" s="136">
        <v>2.137E-2</v>
      </c>
      <c r="M1922" s="137">
        <v>2.6078E-2</v>
      </c>
      <c r="N1922" s="1">
        <v>-5.0200000000000002E-3</v>
      </c>
      <c r="O1922" s="2">
        <v>3.3073999999999999E-2</v>
      </c>
      <c r="P1922" s="17">
        <f t="shared" si="316"/>
        <v>330.74</v>
      </c>
      <c r="Q1922" s="3">
        <v>0.80362</v>
      </c>
      <c r="R1922" s="18">
        <f t="shared" si="317"/>
        <v>8036.2</v>
      </c>
      <c r="S1922" s="1">
        <v>-3.2000000000000003E-4</v>
      </c>
      <c r="T1922" s="1">
        <v>2.794E-3</v>
      </c>
      <c r="U1922" s="4">
        <v>4.9340599999999997</v>
      </c>
      <c r="V1922" s="19">
        <f t="shared" si="320"/>
        <v>49340.6</v>
      </c>
      <c r="W1922" s="1">
        <v>2.4471E-2</v>
      </c>
      <c r="X1922" s="1">
        <v>-1.4999999999999999E-4</v>
      </c>
      <c r="Y1922" s="5">
        <v>-5.96E-3</v>
      </c>
      <c r="AA1922" s="1">
        <v>33.683</v>
      </c>
      <c r="AB1922" s="1">
        <v>60.003599999999999</v>
      </c>
      <c r="AC1922" s="6">
        <v>8.2749999999999994E-3</v>
      </c>
      <c r="AD1922" s="21">
        <f t="shared" si="318"/>
        <v>82.75</v>
      </c>
      <c r="AE1922" s="1">
        <v>1.2054E-2</v>
      </c>
      <c r="AF1922" s="1">
        <v>-8.1899999999999994E-3</v>
      </c>
      <c r="AG1922" s="1">
        <v>1.3625E-2</v>
      </c>
      <c r="AH1922" s="1">
        <v>5.4980000000000003E-3</v>
      </c>
      <c r="AI1922" s="1">
        <v>0</v>
      </c>
      <c r="AJ1922" s="1">
        <v>0</v>
      </c>
      <c r="AK1922" s="1">
        <v>99.574200000000005</v>
      </c>
      <c r="AL1922">
        <v>5.2290000000000001E-3</v>
      </c>
      <c r="AM1922">
        <v>9.5899999999999996E-3</v>
      </c>
      <c r="AN1922">
        <v>1.0369E-2</v>
      </c>
      <c r="AO1922">
        <v>-4.1399999999999996E-3</v>
      </c>
      <c r="AP1922" s="7">
        <v>2.5196E-2</v>
      </c>
      <c r="AQ1922">
        <v>0.346105</v>
      </c>
      <c r="AR1922">
        <v>-2.0000000000000001E-4</v>
      </c>
      <c r="AS1922">
        <v>1.805E-3</v>
      </c>
      <c r="AT1922">
        <v>4.2768899999999999</v>
      </c>
      <c r="AU1922">
        <f t="shared" si="319"/>
        <v>4.6229949999999995</v>
      </c>
      <c r="AV1922">
        <v>2.0101000000000001E-2</v>
      </c>
      <c r="AW1922">
        <v>-1.2999999999999999E-4</v>
      </c>
      <c r="AX1922" s="8">
        <v>-4.1399999999999996E-3</v>
      </c>
      <c r="AY1922">
        <v>50.853000000000002</v>
      </c>
      <c r="AZ1922">
        <v>44.434699999999999</v>
      </c>
      <c r="BA1922" s="9">
        <v>5.5180000000000003E-3</v>
      </c>
      <c r="BC1922">
        <v>1.6459000000000001E-2</v>
      </c>
      <c r="BD1922">
        <v>-3.3400000000000001E-3</v>
      </c>
      <c r="BE1922">
        <v>5.744E-3</v>
      </c>
      <c r="BF1922">
        <v>1.3270000000000001E-3</v>
      </c>
      <c r="BG1922">
        <v>0</v>
      </c>
      <c r="BH1922">
        <v>0</v>
      </c>
      <c r="BI1922" s="22"/>
    </row>
    <row r="1923" spans="1:61" x14ac:dyDescent="0.25">
      <c r="A1923" t="s">
        <v>301</v>
      </c>
      <c r="B1923" t="s">
        <v>258</v>
      </c>
      <c r="C1923">
        <v>10</v>
      </c>
      <c r="D1923">
        <v>147</v>
      </c>
      <c r="E1923">
        <v>40</v>
      </c>
      <c r="F1923">
        <v>20</v>
      </c>
      <c r="G1923">
        <v>100</v>
      </c>
      <c r="H1923">
        <v>3</v>
      </c>
      <c r="I1923">
        <v>1118</v>
      </c>
      <c r="J1923">
        <v>10</v>
      </c>
      <c r="K1923" s="135">
        <v>1.2583E-2</v>
      </c>
      <c r="L1923" s="136">
        <v>1.0234E-2</v>
      </c>
      <c r="M1923" s="137">
        <v>1.2551E-2</v>
      </c>
      <c r="N1923" s="1">
        <v>-4.3400000000000001E-3</v>
      </c>
      <c r="O1923" s="2">
        <v>2.1794999999999998E-2</v>
      </c>
      <c r="P1923" s="17">
        <f t="shared" si="316"/>
        <v>217.95</v>
      </c>
      <c r="Q1923" s="3">
        <v>0.77025999999999994</v>
      </c>
      <c r="R1923" s="18">
        <f t="shared" si="317"/>
        <v>7702.5999999999995</v>
      </c>
      <c r="S1923" s="1">
        <v>-5.8599999999999998E-3</v>
      </c>
      <c r="T1923" s="1">
        <v>6.3160000000000004E-3</v>
      </c>
      <c r="U1923" s="4">
        <v>5.5618100000000004</v>
      </c>
      <c r="V1923" s="19">
        <f t="shared" si="320"/>
        <v>55618.100000000006</v>
      </c>
      <c r="W1923" s="1">
        <v>3.0922999999999999E-2</v>
      </c>
      <c r="X1923" s="1">
        <v>7.489E-3</v>
      </c>
      <c r="Y1923" s="5">
        <v>-7.6400000000000001E-3</v>
      </c>
      <c r="AA1923" s="1">
        <v>33.494599999999998</v>
      </c>
      <c r="AB1923" s="1">
        <v>59.287399999999998</v>
      </c>
      <c r="AC1923" s="6">
        <v>5.7000000000000003E-5</v>
      </c>
      <c r="AD1923" s="21">
        <f t="shared" si="318"/>
        <v>0.57000000000000006</v>
      </c>
      <c r="AE1923" s="1">
        <v>-3.2000000000000003E-4</v>
      </c>
      <c r="AF1923" s="1">
        <v>7.3499999999999998E-4</v>
      </c>
      <c r="AG1923" s="1">
        <v>1.4447E-2</v>
      </c>
      <c r="AH1923" s="1">
        <v>-7.7799999999999996E-3</v>
      </c>
      <c r="AI1923" s="1">
        <v>0</v>
      </c>
      <c r="AJ1923" s="1">
        <v>0</v>
      </c>
      <c r="AK1923" s="1">
        <v>99.205200000000005</v>
      </c>
      <c r="AL1923">
        <v>2.9489999999999998E-3</v>
      </c>
      <c r="AM1923">
        <v>4.607E-3</v>
      </c>
      <c r="AN1923">
        <v>5.006E-3</v>
      </c>
      <c r="AO1923">
        <v>-3.5899999999999999E-3</v>
      </c>
      <c r="AP1923" s="7">
        <v>1.6656000000000001E-2</v>
      </c>
      <c r="AQ1923">
        <v>0.33279399999999998</v>
      </c>
      <c r="AR1923">
        <v>-3.5999999999999999E-3</v>
      </c>
      <c r="AS1923">
        <v>4.0940000000000004E-3</v>
      </c>
      <c r="AT1923">
        <v>4.8363800000000001</v>
      </c>
      <c r="AU1923">
        <f t="shared" si="319"/>
        <v>5.1691739999999999</v>
      </c>
      <c r="AV1923">
        <v>2.5482000000000001E-2</v>
      </c>
      <c r="AW1923">
        <v>6.62E-3</v>
      </c>
      <c r="AX1923" s="8">
        <v>-5.3200000000000001E-3</v>
      </c>
      <c r="AY1923">
        <v>50.729599999999998</v>
      </c>
      <c r="AZ1923">
        <v>44.0441</v>
      </c>
      <c r="BA1923" s="9">
        <v>3.8000000000000002E-5</v>
      </c>
      <c r="BC1923">
        <v>-4.2999999999999999E-4</v>
      </c>
      <c r="BD1923">
        <v>3.01E-4</v>
      </c>
      <c r="BE1923">
        <v>6.11E-3</v>
      </c>
      <c r="BF1923">
        <v>-1.8799999999999999E-3</v>
      </c>
      <c r="BG1923">
        <v>0</v>
      </c>
      <c r="BH1923">
        <v>0</v>
      </c>
      <c r="BI1923" s="22"/>
    </row>
    <row r="1924" spans="1:61" x14ac:dyDescent="0.25">
      <c r="A1924" t="s">
        <v>301</v>
      </c>
      <c r="B1924" t="s">
        <v>258</v>
      </c>
      <c r="C1924">
        <v>11</v>
      </c>
      <c r="D1924">
        <v>147</v>
      </c>
      <c r="E1924">
        <v>40</v>
      </c>
      <c r="F1924">
        <v>20</v>
      </c>
      <c r="G1924">
        <v>100</v>
      </c>
      <c r="H1924">
        <v>3</v>
      </c>
      <c r="I1924">
        <v>1119</v>
      </c>
      <c r="J1924">
        <v>11</v>
      </c>
      <c r="K1924" s="135">
        <v>3.0904000000000001E-2</v>
      </c>
      <c r="L1924" s="136">
        <v>9.3370999999999996E-2</v>
      </c>
      <c r="M1924" s="137">
        <v>0.25745200000000001</v>
      </c>
      <c r="N1924" s="1">
        <v>-2.48E-3</v>
      </c>
      <c r="O1924" s="2">
        <v>0.216229</v>
      </c>
      <c r="P1924" s="17">
        <f t="shared" ref="P1924:P1987" si="321">O1924*10000</f>
        <v>2162.29</v>
      </c>
      <c r="Q1924" s="3">
        <v>0.52892099999999997</v>
      </c>
      <c r="R1924" s="18">
        <f t="shared" ref="R1924:R1987" si="322">IF(ISBLANK(Q1924)," ", Q1924*10000)</f>
        <v>5289.21</v>
      </c>
      <c r="S1924" s="1">
        <v>3.9779999999999998E-3</v>
      </c>
      <c r="T1924" s="1">
        <v>1.0741000000000001E-2</v>
      </c>
      <c r="U1924" s="4">
        <v>5.3316999999999997</v>
      </c>
      <c r="V1924" s="19">
        <f t="shared" si="320"/>
        <v>53317</v>
      </c>
      <c r="W1924" s="1">
        <v>3.1449999999999999E-2</v>
      </c>
      <c r="X1924" s="1">
        <v>-1.0499999999999999E-3</v>
      </c>
      <c r="Y1924" s="5">
        <v>7.4850000000000003E-3</v>
      </c>
      <c r="AA1924" s="1">
        <v>33.5687</v>
      </c>
      <c r="AB1924" s="1">
        <v>59.45</v>
      </c>
      <c r="AC1924" s="6">
        <v>2.6046E-2</v>
      </c>
      <c r="AD1924" s="21">
        <f t="shared" ref="AD1924:AD1987" si="323">AC1924*10000</f>
        <v>260.45999999999998</v>
      </c>
      <c r="AE1924" s="1">
        <v>-3.6999999999999999E-4</v>
      </c>
      <c r="AF1924" s="1">
        <v>-6.6E-3</v>
      </c>
      <c r="AG1924" s="1">
        <v>1.3207999999999999E-2</v>
      </c>
      <c r="AH1924" s="1">
        <v>-1.24E-2</v>
      </c>
      <c r="AI1924" s="1">
        <v>0</v>
      </c>
      <c r="AJ1924" s="1">
        <v>0</v>
      </c>
      <c r="AK1924" s="1">
        <v>99.547200000000004</v>
      </c>
      <c r="AL1924">
        <v>7.2259999999999998E-3</v>
      </c>
      <c r="AM1924">
        <v>4.1933999999999999E-2</v>
      </c>
      <c r="AN1924">
        <v>0.10244200000000001</v>
      </c>
      <c r="AO1924">
        <v>-2.0500000000000002E-3</v>
      </c>
      <c r="AP1924" s="7">
        <v>0.16484499999999999</v>
      </c>
      <c r="AQ1924">
        <v>0.227968</v>
      </c>
      <c r="AR1924">
        <v>2.441E-3</v>
      </c>
      <c r="AS1924">
        <v>6.9449999999999998E-3</v>
      </c>
      <c r="AT1924">
        <v>4.6250400000000003</v>
      </c>
      <c r="AU1924">
        <f t="shared" ref="AU1924:AU1987" si="324">AT1924+AQ1924</f>
        <v>4.853008</v>
      </c>
      <c r="AV1924">
        <v>2.5853000000000001E-2</v>
      </c>
      <c r="AW1924">
        <v>-9.3000000000000005E-4</v>
      </c>
      <c r="AX1924" s="8">
        <v>5.2009999999999999E-3</v>
      </c>
      <c r="AY1924">
        <v>50.718499999999999</v>
      </c>
      <c r="AZ1924">
        <v>44.0578</v>
      </c>
      <c r="BA1924" s="9">
        <v>1.7382999999999999E-2</v>
      </c>
      <c r="BC1924">
        <v>-5.1000000000000004E-4</v>
      </c>
      <c r="BD1924">
        <v>-2.6900000000000001E-3</v>
      </c>
      <c r="BE1924">
        <v>5.5729999999999998E-3</v>
      </c>
      <c r="BF1924">
        <v>-3.0000000000000001E-3</v>
      </c>
      <c r="BG1924">
        <v>0</v>
      </c>
      <c r="BH1924">
        <v>0</v>
      </c>
      <c r="BI1924" s="22"/>
    </row>
    <row r="1925" spans="1:61" x14ac:dyDescent="0.25">
      <c r="A1925" t="s">
        <v>301</v>
      </c>
      <c r="B1925" t="s">
        <v>258</v>
      </c>
      <c r="C1925">
        <v>12</v>
      </c>
      <c r="D1925">
        <v>147</v>
      </c>
      <c r="E1925">
        <v>40</v>
      </c>
      <c r="F1925">
        <v>20</v>
      </c>
      <c r="G1925">
        <v>100</v>
      </c>
      <c r="H1925">
        <v>3</v>
      </c>
      <c r="I1925">
        <v>1120</v>
      </c>
      <c r="J1925">
        <v>12</v>
      </c>
      <c r="K1925" s="135">
        <v>4.4581999999999997E-2</v>
      </c>
      <c r="L1925" s="136">
        <v>4.3768000000000001E-2</v>
      </c>
      <c r="M1925" s="137">
        <v>4.3241000000000002E-2</v>
      </c>
      <c r="N1925" s="1">
        <v>1.7340000000000001E-3</v>
      </c>
      <c r="O1925" s="2">
        <v>0.10094400000000001</v>
      </c>
      <c r="P1925" s="17">
        <f t="shared" si="321"/>
        <v>1009.44</v>
      </c>
      <c r="Q1925" s="3">
        <v>8.7665000000000007E-2</v>
      </c>
      <c r="R1925" s="18">
        <f t="shared" si="322"/>
        <v>876.65000000000009</v>
      </c>
      <c r="S1925" s="1">
        <v>3.898E-3</v>
      </c>
      <c r="T1925" s="1">
        <v>6.1789999999999996E-3</v>
      </c>
      <c r="U1925" s="4">
        <v>1.74265</v>
      </c>
      <c r="V1925" s="19">
        <f t="shared" si="320"/>
        <v>17426.5</v>
      </c>
      <c r="W1925" s="1">
        <v>3.9430000000000003E-3</v>
      </c>
      <c r="X1925" s="1">
        <v>1.0859999999999999E-3</v>
      </c>
      <c r="Y1925" s="5">
        <v>3.3319999999999999E-3</v>
      </c>
      <c r="AA1925" s="1">
        <v>33.223599999999998</v>
      </c>
      <c r="AB1925" s="1">
        <v>63.787100000000002</v>
      </c>
      <c r="AC1925" s="6">
        <v>7.5596999999999998E-2</v>
      </c>
      <c r="AD1925" s="21">
        <f t="shared" si="323"/>
        <v>755.97</v>
      </c>
      <c r="AE1925" s="1">
        <v>1.9719999999999998E-3</v>
      </c>
      <c r="AF1925" s="1">
        <v>8.2290000000000002E-3</v>
      </c>
      <c r="AG1925" s="1">
        <v>-3.7299999999999998E-3</v>
      </c>
      <c r="AH1925" s="1">
        <v>-4.8180000000000001E-2</v>
      </c>
      <c r="AI1925" s="1">
        <v>0</v>
      </c>
      <c r="AJ1925" s="1">
        <v>0</v>
      </c>
      <c r="AK1925" s="1">
        <v>99.127700000000004</v>
      </c>
      <c r="AL1925">
        <v>1.0508E-2</v>
      </c>
      <c r="AM1925">
        <v>1.9814999999999999E-2</v>
      </c>
      <c r="AN1925">
        <v>1.7343999999999998E-2</v>
      </c>
      <c r="AO1925">
        <v>1.4419999999999999E-3</v>
      </c>
      <c r="AP1925" s="7">
        <v>7.7576000000000006E-2</v>
      </c>
      <c r="AQ1925">
        <v>3.8088999999999998E-2</v>
      </c>
      <c r="AR1925">
        <v>2.4109999999999999E-3</v>
      </c>
      <c r="AS1925">
        <v>4.0270000000000002E-3</v>
      </c>
      <c r="AT1925">
        <v>1.52386</v>
      </c>
      <c r="AU1925">
        <f t="shared" si="324"/>
        <v>1.561949</v>
      </c>
      <c r="AV1925">
        <v>3.2680000000000001E-3</v>
      </c>
      <c r="AW1925">
        <v>9.6599999999999995E-4</v>
      </c>
      <c r="AX1925" s="8">
        <v>2.3340000000000001E-3</v>
      </c>
      <c r="AY1925">
        <v>50.601700000000001</v>
      </c>
      <c r="AZ1925">
        <v>47.652999999999999</v>
      </c>
      <c r="BA1925" s="9">
        <v>5.0858E-2</v>
      </c>
      <c r="BC1925">
        <v>2.7169999999999998E-3</v>
      </c>
      <c r="BD1925">
        <v>3.3860000000000001E-3</v>
      </c>
      <c r="BE1925">
        <v>-1.5900000000000001E-3</v>
      </c>
      <c r="BF1925">
        <v>-1.1730000000000001E-2</v>
      </c>
      <c r="BG1925">
        <v>0</v>
      </c>
      <c r="BH1925">
        <v>0</v>
      </c>
      <c r="BI1925" s="22"/>
    </row>
    <row r="1926" spans="1:61" x14ac:dyDescent="0.25">
      <c r="A1926" t="s">
        <v>301</v>
      </c>
      <c r="B1926" t="s">
        <v>258</v>
      </c>
      <c r="C1926">
        <v>13</v>
      </c>
      <c r="D1926">
        <v>147</v>
      </c>
      <c r="E1926">
        <v>40</v>
      </c>
      <c r="F1926">
        <v>20</v>
      </c>
      <c r="G1926">
        <v>100</v>
      </c>
      <c r="H1926">
        <v>3</v>
      </c>
      <c r="I1926">
        <v>1121</v>
      </c>
      <c r="J1926">
        <v>13</v>
      </c>
      <c r="K1926" s="135">
        <v>2.4015000000000002E-2</v>
      </c>
      <c r="L1926" s="136">
        <v>1.8001E-2</v>
      </c>
      <c r="M1926" s="137">
        <v>1.3476E-2</v>
      </c>
      <c r="N1926" s="1">
        <v>-4.9500000000000004E-3</v>
      </c>
      <c r="O1926" s="2">
        <v>3.6748999999999997E-2</v>
      </c>
      <c r="P1926" s="17">
        <f t="shared" si="321"/>
        <v>367.48999999999995</v>
      </c>
      <c r="Q1926" s="3">
        <v>0.61385000000000001</v>
      </c>
      <c r="R1926" s="18">
        <f t="shared" si="322"/>
        <v>6138.5</v>
      </c>
      <c r="S1926" s="1">
        <v>-4.15E-3</v>
      </c>
      <c r="T1926" s="1">
        <v>7.0870000000000004E-3</v>
      </c>
      <c r="U1926" s="4">
        <v>6.0136000000000003</v>
      </c>
      <c r="V1926" s="19">
        <f t="shared" si="320"/>
        <v>60136</v>
      </c>
      <c r="W1926" s="1">
        <v>3.1106999999999999E-2</v>
      </c>
      <c r="X1926" s="1">
        <v>2.421E-3</v>
      </c>
      <c r="Y1926" s="5">
        <v>-1.72E-3</v>
      </c>
      <c r="AA1926" s="1">
        <v>33.704999999999998</v>
      </c>
      <c r="AB1926" s="1">
        <v>58.856400000000001</v>
      </c>
      <c r="AC1926" s="6">
        <v>1.0777E-2</v>
      </c>
      <c r="AD1926" s="21">
        <f t="shared" si="323"/>
        <v>107.77</v>
      </c>
      <c r="AE1926" s="1">
        <v>2.0625000000000001E-2</v>
      </c>
      <c r="AF1926" s="1">
        <v>5.5380000000000004E-3</v>
      </c>
      <c r="AG1926" s="1">
        <v>1.2607E-2</v>
      </c>
      <c r="AH1926" s="1">
        <v>-3.891E-2</v>
      </c>
      <c r="AI1926" s="1">
        <v>0</v>
      </c>
      <c r="AJ1926" s="1">
        <v>0</v>
      </c>
      <c r="AK1926" s="1">
        <v>99.321600000000004</v>
      </c>
      <c r="AL1926">
        <v>5.6080000000000001E-3</v>
      </c>
      <c r="AM1926">
        <v>8.0739999999999996E-3</v>
      </c>
      <c r="AN1926">
        <v>5.3550000000000004E-3</v>
      </c>
      <c r="AO1926">
        <v>-4.0800000000000003E-3</v>
      </c>
      <c r="AP1926" s="7">
        <v>2.7980000000000001E-2</v>
      </c>
      <c r="AQ1926">
        <v>0.264233</v>
      </c>
      <c r="AR1926">
        <v>-2.5500000000000002E-3</v>
      </c>
      <c r="AS1926">
        <v>4.5770000000000003E-3</v>
      </c>
      <c r="AT1926">
        <v>5.2098599999999999</v>
      </c>
      <c r="AU1926">
        <f t="shared" si="324"/>
        <v>5.4740929999999999</v>
      </c>
      <c r="AV1926">
        <v>2.5538000000000002E-2</v>
      </c>
      <c r="AW1926">
        <v>2.1320000000000002E-3</v>
      </c>
      <c r="AX1926" s="8">
        <v>-1.1900000000000001E-3</v>
      </c>
      <c r="AY1926">
        <v>50.859000000000002</v>
      </c>
      <c r="AZ1926">
        <v>43.561900000000001</v>
      </c>
      <c r="BA1926" s="9">
        <v>7.1830000000000001E-3</v>
      </c>
      <c r="BC1926">
        <v>2.8146999999999998E-2</v>
      </c>
      <c r="BD1926">
        <v>2.2569999999999999E-3</v>
      </c>
      <c r="BE1926">
        <v>5.3119999999999999E-3</v>
      </c>
      <c r="BF1926">
        <v>-9.3799999999999994E-3</v>
      </c>
      <c r="BG1926">
        <v>0</v>
      </c>
      <c r="BH1926">
        <v>0</v>
      </c>
      <c r="BI1926" s="22"/>
    </row>
    <row r="1927" spans="1:61" x14ac:dyDescent="0.25">
      <c r="A1927" t="s">
        <v>301</v>
      </c>
      <c r="B1927" t="s">
        <v>258</v>
      </c>
      <c r="C1927">
        <v>14</v>
      </c>
      <c r="D1927">
        <v>147</v>
      </c>
      <c r="E1927">
        <v>40</v>
      </c>
      <c r="F1927">
        <v>20</v>
      </c>
      <c r="G1927">
        <v>100</v>
      </c>
      <c r="H1927">
        <v>3</v>
      </c>
      <c r="I1927">
        <v>1122</v>
      </c>
      <c r="J1927">
        <v>14</v>
      </c>
      <c r="K1927" s="135">
        <v>1.5002E-2</v>
      </c>
      <c r="L1927" s="136">
        <v>1.0690000000000001E-3</v>
      </c>
      <c r="M1927" s="137">
        <v>7.5500000000000003E-3</v>
      </c>
      <c r="N1927" s="1">
        <v>-6.0400000000000002E-3</v>
      </c>
      <c r="O1927" s="2">
        <v>1.18E-2</v>
      </c>
      <c r="P1927" s="17">
        <f t="shared" si="321"/>
        <v>118</v>
      </c>
      <c r="Q1927" s="3">
        <v>0.51908399999999999</v>
      </c>
      <c r="R1927" s="18">
        <f t="shared" si="322"/>
        <v>5190.84</v>
      </c>
      <c r="S1927" s="1">
        <v>3.1100000000000002E-4</v>
      </c>
      <c r="T1927" s="1">
        <v>1.8370000000000001E-3</v>
      </c>
      <c r="U1927" s="4">
        <v>4.4112400000000003</v>
      </c>
      <c r="V1927" s="19">
        <f t="shared" si="320"/>
        <v>44112.4</v>
      </c>
      <c r="W1927" s="1">
        <v>2.5999999999999999E-2</v>
      </c>
      <c r="X1927" s="1">
        <v>2.2179999999999999E-3</v>
      </c>
      <c r="Y1927" s="5">
        <v>-8.8500000000000002E-3</v>
      </c>
      <c r="AA1927" s="1">
        <v>33.5732</v>
      </c>
      <c r="AB1927" s="1">
        <v>60.865099999999998</v>
      </c>
      <c r="AC1927" s="6">
        <v>1.2589999999999999E-3</v>
      </c>
      <c r="AD1927" s="21">
        <f t="shared" si="323"/>
        <v>12.59</v>
      </c>
      <c r="AE1927" s="1">
        <v>-1.8400000000000001E-3</v>
      </c>
      <c r="AF1927" s="1">
        <v>7.0169999999999998E-3</v>
      </c>
      <c r="AG1927" s="1">
        <v>4.6700000000000002E-4</v>
      </c>
      <c r="AH1927" s="1">
        <v>-1.5959999999999998E-2</v>
      </c>
      <c r="AI1927" s="1">
        <v>0</v>
      </c>
      <c r="AJ1927" s="1">
        <v>0</v>
      </c>
      <c r="AK1927" s="1">
        <v>99.410399999999996</v>
      </c>
      <c r="AL1927">
        <v>3.5109999999999998E-3</v>
      </c>
      <c r="AM1927">
        <v>4.8000000000000001E-4</v>
      </c>
      <c r="AN1927">
        <v>3.0070000000000001E-3</v>
      </c>
      <c r="AO1927">
        <v>-4.9899999999999996E-3</v>
      </c>
      <c r="AP1927" s="7">
        <v>9.0039999999999999E-3</v>
      </c>
      <c r="AQ1927">
        <v>0.22393199999999999</v>
      </c>
      <c r="AR1927">
        <v>1.9100000000000001E-4</v>
      </c>
      <c r="AS1927">
        <v>1.189E-3</v>
      </c>
      <c r="AT1927">
        <v>3.83006</v>
      </c>
      <c r="AU1927">
        <f t="shared" si="324"/>
        <v>4.053992</v>
      </c>
      <c r="AV1927">
        <v>2.1392999999999999E-2</v>
      </c>
      <c r="AW1927">
        <v>1.9580000000000001E-3</v>
      </c>
      <c r="AX1927" s="8">
        <v>-6.1599999999999997E-3</v>
      </c>
      <c r="AY1927">
        <v>50.7714</v>
      </c>
      <c r="AZ1927">
        <v>45.147500000000001</v>
      </c>
      <c r="BA1927" s="9">
        <v>8.4099999999999995E-4</v>
      </c>
      <c r="BC1927">
        <v>-2.5200000000000001E-3</v>
      </c>
      <c r="BD1927">
        <v>2.8670000000000002E-3</v>
      </c>
      <c r="BE1927">
        <v>1.9699999999999999E-4</v>
      </c>
      <c r="BF1927">
        <v>-3.8600000000000001E-3</v>
      </c>
      <c r="BG1927">
        <v>0</v>
      </c>
      <c r="BH1927">
        <v>0</v>
      </c>
      <c r="BI1927" s="22"/>
    </row>
    <row r="1928" spans="1:61" x14ac:dyDescent="0.25">
      <c r="A1928" t="s">
        <v>301</v>
      </c>
      <c r="B1928" t="s">
        <v>258</v>
      </c>
      <c r="C1928">
        <v>15</v>
      </c>
      <c r="D1928">
        <v>147</v>
      </c>
      <c r="E1928">
        <v>40</v>
      </c>
      <c r="F1928">
        <v>20</v>
      </c>
      <c r="G1928">
        <v>100</v>
      </c>
      <c r="H1928">
        <v>3</v>
      </c>
      <c r="I1928">
        <v>1123</v>
      </c>
      <c r="J1928">
        <v>15</v>
      </c>
      <c r="K1928" s="135">
        <v>2.1496000000000001E-2</v>
      </c>
      <c r="L1928" s="136">
        <v>1.3695000000000001E-2</v>
      </c>
      <c r="M1928" s="137">
        <v>-1.5299999999999999E-3</v>
      </c>
      <c r="N1928" s="1">
        <v>-1.1100000000000001E-3</v>
      </c>
      <c r="O1928" s="2">
        <v>1.9358E-2</v>
      </c>
      <c r="P1928" s="17">
        <f t="shared" si="321"/>
        <v>193.58</v>
      </c>
      <c r="Q1928" s="3">
        <v>0.77441899999999997</v>
      </c>
      <c r="R1928" s="18">
        <f t="shared" si="322"/>
        <v>7744.19</v>
      </c>
      <c r="S1928" s="1">
        <v>-2.7E-4</v>
      </c>
      <c r="T1928" s="1">
        <v>-8.7000000000000001E-4</v>
      </c>
      <c r="U1928" s="4">
        <v>6.5107900000000001</v>
      </c>
      <c r="V1928" s="19">
        <f t="shared" si="320"/>
        <v>65107.9</v>
      </c>
      <c r="W1928" s="1">
        <v>3.2911000000000003E-2</v>
      </c>
      <c r="X1928" s="1">
        <v>4.7629999999999999E-3</v>
      </c>
      <c r="Y1928" s="5">
        <v>-3.13E-3</v>
      </c>
      <c r="AA1928" s="1">
        <v>33.735999999999997</v>
      </c>
      <c r="AB1928" s="1">
        <v>58.395000000000003</v>
      </c>
      <c r="AC1928" s="6">
        <v>5.0600000000000003E-3</v>
      </c>
      <c r="AD1928" s="21">
        <f t="shared" si="323"/>
        <v>50.6</v>
      </c>
      <c r="AE1928" s="1">
        <v>-7.2000000000000005E-4</v>
      </c>
      <c r="AF1928" s="1">
        <v>6.1619999999999999E-3</v>
      </c>
      <c r="AG1928" s="1">
        <v>1.4760000000000001E-3</v>
      </c>
      <c r="AH1928" s="1">
        <v>-4.7559999999999998E-2</v>
      </c>
      <c r="AI1928" s="1">
        <v>0</v>
      </c>
      <c r="AJ1928" s="1">
        <v>0</v>
      </c>
      <c r="AK1928" s="1">
        <v>99.465900000000005</v>
      </c>
      <c r="AL1928">
        <v>5.012E-3</v>
      </c>
      <c r="AM1928">
        <v>6.1339999999999997E-3</v>
      </c>
      <c r="AN1928">
        <v>-6.0999999999999997E-4</v>
      </c>
      <c r="AO1928">
        <v>-9.1E-4</v>
      </c>
      <c r="AP1928" s="7">
        <v>1.4718E-2</v>
      </c>
      <c r="AQ1928">
        <v>0.33286199999999999</v>
      </c>
      <c r="AR1928">
        <v>-1.7000000000000001E-4</v>
      </c>
      <c r="AS1928">
        <v>-5.5999999999999995E-4</v>
      </c>
      <c r="AT1928">
        <v>5.6323299999999996</v>
      </c>
      <c r="AU1928">
        <f t="shared" si="324"/>
        <v>5.965192</v>
      </c>
      <c r="AV1928">
        <v>2.6979E-2</v>
      </c>
      <c r="AW1928">
        <v>4.1879999999999999E-3</v>
      </c>
      <c r="AX1928" s="8">
        <v>-2.1700000000000001E-3</v>
      </c>
      <c r="AY1928">
        <v>50.831099999999999</v>
      </c>
      <c r="AZ1928">
        <v>43.156999999999996</v>
      </c>
      <c r="BA1928" s="9">
        <v>3.3679999999999999E-3</v>
      </c>
      <c r="BC1928">
        <v>-9.7999999999999997E-4</v>
      </c>
      <c r="BD1928">
        <v>2.5079999999999998E-3</v>
      </c>
      <c r="BE1928">
        <v>6.2100000000000002E-4</v>
      </c>
      <c r="BF1928">
        <v>-1.146E-2</v>
      </c>
      <c r="BG1928">
        <v>0</v>
      </c>
      <c r="BH1928">
        <v>0</v>
      </c>
      <c r="BI1928" s="22"/>
    </row>
    <row r="1929" spans="1:61" x14ac:dyDescent="0.25">
      <c r="A1929" t="s">
        <v>301</v>
      </c>
      <c r="B1929" t="s">
        <v>258</v>
      </c>
      <c r="C1929">
        <v>16</v>
      </c>
      <c r="D1929">
        <v>147</v>
      </c>
      <c r="E1929">
        <v>40</v>
      </c>
      <c r="F1929">
        <v>20</v>
      </c>
      <c r="G1929">
        <v>100</v>
      </c>
      <c r="H1929">
        <v>3</v>
      </c>
      <c r="I1929">
        <v>1124</v>
      </c>
      <c r="J1929">
        <v>16</v>
      </c>
      <c r="K1929" s="135">
        <v>2.8171999999999999E-2</v>
      </c>
      <c r="L1929" s="136">
        <v>1.9872999999999998E-2</v>
      </c>
      <c r="M1929" s="137">
        <v>1.0026E-2</v>
      </c>
      <c r="N1929" s="1">
        <v>-9.6000000000000002E-4</v>
      </c>
      <c r="O1929" s="2">
        <v>0.112409</v>
      </c>
      <c r="P1929" s="17">
        <f t="shared" si="321"/>
        <v>1124.0899999999999</v>
      </c>
      <c r="Q1929" s="3">
        <v>0.38859300000000002</v>
      </c>
      <c r="R1929" s="18">
        <f t="shared" si="322"/>
        <v>3885.9300000000003</v>
      </c>
      <c r="S1929" s="1">
        <v>4.7349999999999996E-3</v>
      </c>
      <c r="T1929" s="1">
        <v>-3.7100000000000002E-3</v>
      </c>
      <c r="U1929" s="4">
        <v>4.1705100000000002</v>
      </c>
      <c r="V1929" s="19">
        <f t="shared" si="320"/>
        <v>41705.1</v>
      </c>
      <c r="W1929" s="1">
        <v>2.9574E-2</v>
      </c>
      <c r="X1929" s="1">
        <v>7.1000000000000002E-4</v>
      </c>
      <c r="Y1929" s="5">
        <v>-3.16E-3</v>
      </c>
      <c r="AA1929" s="1">
        <v>33.613199999999999</v>
      </c>
      <c r="AB1929" s="1">
        <v>60.988799999999998</v>
      </c>
      <c r="AC1929" s="6">
        <v>4.5760000000000002E-3</v>
      </c>
      <c r="AD1929" s="21">
        <f t="shared" si="323"/>
        <v>45.760000000000005</v>
      </c>
      <c r="AE1929" s="1">
        <v>-5.5999999999999995E-4</v>
      </c>
      <c r="AF1929" s="1">
        <v>9.2637999999999998E-2</v>
      </c>
      <c r="AG1929" s="1">
        <v>2.7543999999999999E-2</v>
      </c>
      <c r="AH1929" s="1">
        <v>-1.82E-3</v>
      </c>
      <c r="AI1929" s="1">
        <v>0</v>
      </c>
      <c r="AJ1929" s="1">
        <v>0</v>
      </c>
      <c r="AK1929" s="1">
        <v>99.481099999999998</v>
      </c>
      <c r="AL1929">
        <v>6.5909999999999996E-3</v>
      </c>
      <c r="AM1929">
        <v>8.9300000000000004E-3</v>
      </c>
      <c r="AN1929">
        <v>3.9909999999999998E-3</v>
      </c>
      <c r="AO1929">
        <v>-8.0000000000000004E-4</v>
      </c>
      <c r="AP1929" s="7">
        <v>8.5740999999999998E-2</v>
      </c>
      <c r="AQ1929">
        <v>0.167573</v>
      </c>
      <c r="AR1929">
        <v>2.9069999999999999E-3</v>
      </c>
      <c r="AS1929">
        <v>-2.3999999999999998E-3</v>
      </c>
      <c r="AT1929">
        <v>3.6196299999999999</v>
      </c>
      <c r="AU1929">
        <f t="shared" si="324"/>
        <v>3.7872029999999999</v>
      </c>
      <c r="AV1929">
        <v>2.4323999999999998E-2</v>
      </c>
      <c r="AW1929">
        <v>6.2600000000000004E-4</v>
      </c>
      <c r="AX1929" s="8">
        <v>-2.1900000000000001E-3</v>
      </c>
      <c r="AY1929">
        <v>50.812100000000001</v>
      </c>
      <c r="AZ1929">
        <v>45.221600000000002</v>
      </c>
      <c r="BA1929" s="9">
        <v>3.055E-3</v>
      </c>
      <c r="BC1929">
        <v>-7.6000000000000004E-4</v>
      </c>
      <c r="BD1929">
        <v>3.7830999999999997E-2</v>
      </c>
      <c r="BE1929">
        <v>1.1627E-2</v>
      </c>
      <c r="BF1929">
        <v>-4.4000000000000002E-4</v>
      </c>
      <c r="BG1929">
        <v>0</v>
      </c>
      <c r="BH1929">
        <v>0</v>
      </c>
      <c r="BI1929" s="22"/>
    </row>
    <row r="1930" spans="1:61" x14ac:dyDescent="0.25">
      <c r="A1930" t="s">
        <v>301</v>
      </c>
      <c r="B1930" t="s">
        <v>258</v>
      </c>
      <c r="C1930">
        <v>17</v>
      </c>
      <c r="D1930">
        <v>147</v>
      </c>
      <c r="E1930">
        <v>40</v>
      </c>
      <c r="F1930">
        <v>20</v>
      </c>
      <c r="G1930">
        <v>100</v>
      </c>
      <c r="H1930">
        <v>3</v>
      </c>
      <c r="I1930">
        <v>1125</v>
      </c>
      <c r="J1930">
        <v>17</v>
      </c>
      <c r="K1930" s="135">
        <v>2.0330000000000001E-2</v>
      </c>
      <c r="L1930" s="136">
        <v>4.2960000000000003E-3</v>
      </c>
      <c r="M1930" s="137">
        <v>1.3013E-2</v>
      </c>
      <c r="N1930" s="1">
        <v>-1.65E-3</v>
      </c>
      <c r="O1930" s="2">
        <v>2.0712000000000001E-2</v>
      </c>
      <c r="P1930" s="17">
        <f t="shared" si="321"/>
        <v>207.12</v>
      </c>
      <c r="Q1930" s="3">
        <v>0.75945300000000004</v>
      </c>
      <c r="R1930" s="18">
        <f t="shared" si="322"/>
        <v>7594.5300000000007</v>
      </c>
      <c r="S1930" s="1">
        <v>8.6499999999999999E-4</v>
      </c>
      <c r="T1930" s="1">
        <v>-4.0999999999999999E-4</v>
      </c>
      <c r="U1930" s="4">
        <v>6.5001199999999999</v>
      </c>
      <c r="V1930" s="19">
        <f t="shared" si="320"/>
        <v>65001.2</v>
      </c>
      <c r="W1930" s="1">
        <v>3.3419999999999998E-2</v>
      </c>
      <c r="X1930" s="1">
        <v>2.0000000000000002E-5</v>
      </c>
      <c r="Y1930" s="5">
        <v>-1.008E-2</v>
      </c>
      <c r="AA1930" s="1">
        <v>33.61</v>
      </c>
      <c r="AB1930" s="1">
        <v>58.317999999999998</v>
      </c>
      <c r="AC1930" s="6">
        <v>9.946E-3</v>
      </c>
      <c r="AD1930" s="21">
        <f t="shared" si="323"/>
        <v>99.46</v>
      </c>
      <c r="AE1930" s="1">
        <v>4.84E-4</v>
      </c>
      <c r="AF1930" s="1">
        <v>1.1797999999999999E-2</v>
      </c>
      <c r="AG1930" s="1">
        <v>-4.1099999999999999E-3</v>
      </c>
      <c r="AH1930" s="1">
        <v>4.5100000000000001E-2</v>
      </c>
      <c r="AI1930" s="1">
        <v>0</v>
      </c>
      <c r="AJ1930" s="1">
        <v>0</v>
      </c>
      <c r="AK1930" s="1">
        <v>99.331299999999999</v>
      </c>
      <c r="AL1930">
        <v>4.7520000000000001E-3</v>
      </c>
      <c r="AM1930">
        <v>1.9289999999999999E-3</v>
      </c>
      <c r="AN1930">
        <v>5.176E-3</v>
      </c>
      <c r="AO1930">
        <v>-1.3600000000000001E-3</v>
      </c>
      <c r="AP1930" s="7">
        <v>1.5785E-2</v>
      </c>
      <c r="AQ1930">
        <v>0.32721699999999998</v>
      </c>
      <c r="AR1930">
        <v>5.31E-4</v>
      </c>
      <c r="AS1930">
        <v>-2.7E-4</v>
      </c>
      <c r="AT1930">
        <v>5.6366800000000001</v>
      </c>
      <c r="AU1930">
        <f t="shared" si="324"/>
        <v>5.9638970000000002</v>
      </c>
      <c r="AV1930">
        <v>2.7463000000000001E-2</v>
      </c>
      <c r="AW1930">
        <v>1.8E-5</v>
      </c>
      <c r="AX1930" s="8">
        <v>-7.0000000000000001E-3</v>
      </c>
      <c r="AY1930">
        <v>50.763599999999997</v>
      </c>
      <c r="AZ1930">
        <v>43.2042</v>
      </c>
      <c r="BA1930" s="9">
        <v>6.6360000000000004E-3</v>
      </c>
      <c r="BC1930">
        <v>6.6100000000000002E-4</v>
      </c>
      <c r="BD1930">
        <v>4.8139999999999997E-3</v>
      </c>
      <c r="BE1930">
        <v>-1.74E-3</v>
      </c>
      <c r="BF1930">
        <v>1.0888E-2</v>
      </c>
      <c r="BG1930">
        <v>0</v>
      </c>
      <c r="BH1930">
        <v>0</v>
      </c>
      <c r="BI1930" s="22"/>
    </row>
    <row r="1931" spans="1:61" x14ac:dyDescent="0.25">
      <c r="A1931" t="s">
        <v>301</v>
      </c>
      <c r="B1931" t="s">
        <v>258</v>
      </c>
      <c r="C1931">
        <v>18</v>
      </c>
      <c r="D1931">
        <v>147</v>
      </c>
      <c r="E1931">
        <v>40</v>
      </c>
      <c r="F1931">
        <v>20</v>
      </c>
      <c r="G1931">
        <v>100</v>
      </c>
      <c r="H1931">
        <v>3</v>
      </c>
      <c r="I1931">
        <v>1126</v>
      </c>
      <c r="J1931">
        <v>18</v>
      </c>
      <c r="K1931" s="135">
        <v>5.986E-3</v>
      </c>
      <c r="L1931" s="136">
        <v>8.3999999999999995E-5</v>
      </c>
      <c r="M1931" s="137">
        <v>-3.8400000000000001E-3</v>
      </c>
      <c r="N1931" s="1">
        <v>-6.8000000000000005E-4</v>
      </c>
      <c r="O1931" s="2">
        <v>1.6250000000000001E-2</v>
      </c>
      <c r="P1931" s="17">
        <f t="shared" si="321"/>
        <v>162.5</v>
      </c>
      <c r="Q1931" s="3">
        <v>0.67024899999999998</v>
      </c>
      <c r="R1931" s="18">
        <f t="shared" si="322"/>
        <v>6702.49</v>
      </c>
      <c r="S1931" s="1">
        <v>7.6199999999999998E-4</v>
      </c>
      <c r="T1931" s="1">
        <v>4.7029999999999997E-3</v>
      </c>
      <c r="U1931" s="4">
        <v>6.5502900000000004</v>
      </c>
      <c r="V1931" s="19">
        <f t="shared" si="320"/>
        <v>65502.9</v>
      </c>
      <c r="W1931" s="1">
        <v>3.9641000000000003E-2</v>
      </c>
      <c r="X1931" s="1">
        <v>1.0449999999999999E-3</v>
      </c>
      <c r="Y1931" s="5">
        <v>-3.8400000000000001E-3</v>
      </c>
      <c r="AA1931" s="1">
        <v>33.718800000000002</v>
      </c>
      <c r="AB1931" s="1">
        <v>58.410600000000002</v>
      </c>
      <c r="AC1931" s="6">
        <v>2.4889999999999999E-3</v>
      </c>
      <c r="AD1931" s="21">
        <f t="shared" si="323"/>
        <v>24.89</v>
      </c>
      <c r="AE1931" s="1">
        <v>-3.2399999999999998E-3</v>
      </c>
      <c r="AF1931" s="1">
        <v>5.2599999999999999E-3</v>
      </c>
      <c r="AG1931" s="1">
        <v>1.1917000000000001E-2</v>
      </c>
      <c r="AH1931" s="1">
        <v>-1.167E-2</v>
      </c>
      <c r="AI1931" s="1">
        <v>0</v>
      </c>
      <c r="AJ1931" s="1">
        <v>0</v>
      </c>
      <c r="AK1931" s="1">
        <v>99.414699999999996</v>
      </c>
      <c r="AL1931">
        <v>1.3960000000000001E-3</v>
      </c>
      <c r="AM1931">
        <v>3.8000000000000002E-5</v>
      </c>
      <c r="AN1931">
        <v>-1.5200000000000001E-3</v>
      </c>
      <c r="AO1931">
        <v>-5.5999999999999995E-4</v>
      </c>
      <c r="AP1931" s="7">
        <v>1.2357E-2</v>
      </c>
      <c r="AQ1931">
        <v>0.288157</v>
      </c>
      <c r="AR1931">
        <v>4.6700000000000002E-4</v>
      </c>
      <c r="AS1931">
        <v>3.0330000000000001E-3</v>
      </c>
      <c r="AT1931">
        <v>5.6678699999999997</v>
      </c>
      <c r="AU1931">
        <f t="shared" si="324"/>
        <v>5.9560269999999997</v>
      </c>
      <c r="AV1931">
        <v>3.2504999999999999E-2</v>
      </c>
      <c r="AW1931">
        <v>9.19E-4</v>
      </c>
      <c r="AX1931" s="8">
        <v>-2.66E-3</v>
      </c>
      <c r="AY1931">
        <v>50.817500000000003</v>
      </c>
      <c r="AZ1931">
        <v>43.179000000000002</v>
      </c>
      <c r="BA1931" s="9">
        <v>1.6570000000000001E-3</v>
      </c>
      <c r="BC1931">
        <v>-4.4200000000000003E-3</v>
      </c>
      <c r="BD1931">
        <v>2.1410000000000001E-3</v>
      </c>
      <c r="BE1931">
        <v>5.0150000000000004E-3</v>
      </c>
      <c r="BF1931">
        <v>-2.81E-3</v>
      </c>
      <c r="BG1931">
        <v>0</v>
      </c>
      <c r="BH1931">
        <v>0</v>
      </c>
      <c r="BI1931" s="22"/>
    </row>
    <row r="1932" spans="1:61" x14ac:dyDescent="0.25">
      <c r="A1932" t="s">
        <v>301</v>
      </c>
      <c r="B1932" t="s">
        <v>258</v>
      </c>
      <c r="C1932">
        <v>19</v>
      </c>
      <c r="D1932">
        <v>147</v>
      </c>
      <c r="E1932">
        <v>40</v>
      </c>
      <c r="F1932">
        <v>20</v>
      </c>
      <c r="G1932">
        <v>100</v>
      </c>
      <c r="H1932">
        <v>3</v>
      </c>
      <c r="I1932">
        <v>1127</v>
      </c>
      <c r="J1932">
        <v>19</v>
      </c>
      <c r="K1932" s="135">
        <v>7.3200000000000001E-4</v>
      </c>
      <c r="L1932" s="136">
        <v>2.1152000000000001E-2</v>
      </c>
      <c r="M1932" s="137">
        <v>1.1651999999999999E-2</v>
      </c>
      <c r="N1932" s="1">
        <v>-2.9999999999999997E-4</v>
      </c>
      <c r="O1932" s="2">
        <v>1.5009E-2</v>
      </c>
      <c r="P1932" s="17">
        <f t="shared" si="321"/>
        <v>150.09</v>
      </c>
      <c r="Q1932" s="3">
        <v>0.668014</v>
      </c>
      <c r="R1932" s="18">
        <f t="shared" si="322"/>
        <v>6680.14</v>
      </c>
      <c r="S1932" s="1">
        <v>6.4400000000000004E-4</v>
      </c>
      <c r="T1932" s="1">
        <v>3.9150000000000001E-3</v>
      </c>
      <c r="U1932" s="4">
        <v>5.9947600000000003</v>
      </c>
      <c r="V1932" s="19">
        <f t="shared" si="320"/>
        <v>59947.600000000006</v>
      </c>
      <c r="W1932" s="1">
        <v>3.3606999999999998E-2</v>
      </c>
      <c r="X1932" s="1">
        <v>2.1779999999999998E-3</v>
      </c>
      <c r="Y1932" s="5">
        <v>-6.8399999999999997E-3</v>
      </c>
      <c r="AA1932" s="1">
        <v>33.895699999999998</v>
      </c>
      <c r="AB1932" s="1">
        <v>58.975499999999997</v>
      </c>
      <c r="AC1932" s="6">
        <v>4.8339999999999998E-3</v>
      </c>
      <c r="AD1932" s="21">
        <f t="shared" si="323"/>
        <v>48.339999999999996</v>
      </c>
      <c r="AE1932" s="1">
        <v>3.5790000000000001E-3</v>
      </c>
      <c r="AF1932" s="1">
        <v>1.3938000000000001E-2</v>
      </c>
      <c r="AG1932" s="1">
        <v>-1.5100000000000001E-3</v>
      </c>
      <c r="AH1932" s="1">
        <v>-2.4119999999999999E-2</v>
      </c>
      <c r="AI1932" s="1">
        <v>0</v>
      </c>
      <c r="AJ1932" s="1">
        <v>0</v>
      </c>
      <c r="AK1932" s="1">
        <v>99.612399999999994</v>
      </c>
      <c r="AL1932">
        <v>1.7000000000000001E-4</v>
      </c>
      <c r="AM1932">
        <v>9.4560000000000009E-3</v>
      </c>
      <c r="AN1932">
        <v>4.6150000000000002E-3</v>
      </c>
      <c r="AO1932">
        <v>-2.5000000000000001E-4</v>
      </c>
      <c r="AP1932" s="7">
        <v>1.1389E-2</v>
      </c>
      <c r="AQ1932">
        <v>0.28657899999999997</v>
      </c>
      <c r="AR1932">
        <v>3.9300000000000001E-4</v>
      </c>
      <c r="AS1932">
        <v>2.519E-3</v>
      </c>
      <c r="AT1932">
        <v>5.1760299999999999</v>
      </c>
      <c r="AU1932">
        <f t="shared" si="324"/>
        <v>5.4626089999999996</v>
      </c>
      <c r="AV1932">
        <v>2.7498000000000002E-2</v>
      </c>
      <c r="AW1932">
        <v>1.9120000000000001E-3</v>
      </c>
      <c r="AX1932" s="8">
        <v>-4.7299999999999998E-3</v>
      </c>
      <c r="AY1932">
        <v>50.974299999999999</v>
      </c>
      <c r="AZ1932">
        <v>43.502800000000001</v>
      </c>
      <c r="BA1932" s="9">
        <v>3.2109999999999999E-3</v>
      </c>
      <c r="BC1932">
        <v>4.8679999999999999E-3</v>
      </c>
      <c r="BD1932">
        <v>5.6629999999999996E-3</v>
      </c>
      <c r="BE1932">
        <v>-6.3000000000000003E-4</v>
      </c>
      <c r="BF1932">
        <v>-5.7999999999999996E-3</v>
      </c>
      <c r="BG1932">
        <v>0</v>
      </c>
      <c r="BH1932">
        <v>0</v>
      </c>
      <c r="BI1932" s="22"/>
    </row>
    <row r="1933" spans="1:61" x14ac:dyDescent="0.25">
      <c r="A1933" t="s">
        <v>301</v>
      </c>
      <c r="B1933" t="s">
        <v>258</v>
      </c>
      <c r="C1933">
        <v>20</v>
      </c>
      <c r="D1933">
        <v>147</v>
      </c>
      <c r="E1933">
        <v>40</v>
      </c>
      <c r="F1933">
        <v>20</v>
      </c>
      <c r="G1933">
        <v>100</v>
      </c>
      <c r="H1933">
        <v>3</v>
      </c>
      <c r="I1933">
        <v>1128</v>
      </c>
      <c r="J1933">
        <v>20</v>
      </c>
      <c r="K1933" s="135">
        <v>3.1659E-2</v>
      </c>
      <c r="L1933" s="136">
        <v>2.5200000000000001E-3</v>
      </c>
      <c r="M1933" s="137">
        <v>2.4919999999999999E-3</v>
      </c>
      <c r="N1933" s="1">
        <v>-2.3900000000000002E-3</v>
      </c>
      <c r="O1933" s="2">
        <v>2.5017000000000001E-2</v>
      </c>
      <c r="P1933" s="17">
        <f t="shared" si="321"/>
        <v>250.17000000000002</v>
      </c>
      <c r="Q1933" s="3">
        <v>0.50237100000000001</v>
      </c>
      <c r="R1933" s="18">
        <f t="shared" si="322"/>
        <v>5023.71</v>
      </c>
      <c r="S1933" s="1">
        <v>5.5500000000000005E-4</v>
      </c>
      <c r="T1933" s="1">
        <v>4.1729999999999996E-3</v>
      </c>
      <c r="U1933" s="4">
        <v>5.1900500000000003</v>
      </c>
      <c r="V1933" s="19">
        <f t="shared" si="320"/>
        <v>51900.5</v>
      </c>
      <c r="W1933" s="1">
        <v>3.4868999999999997E-2</v>
      </c>
      <c r="X1933" s="1">
        <v>9.1600000000000004E-4</v>
      </c>
      <c r="Y1933" s="5">
        <v>-1.9300000000000001E-3</v>
      </c>
      <c r="AA1933" s="1">
        <v>33.715400000000002</v>
      </c>
      <c r="AB1933" s="1">
        <v>59.971899999999998</v>
      </c>
      <c r="AC1933" s="6">
        <v>-1.15E-3</v>
      </c>
      <c r="AD1933" s="21">
        <f t="shared" si="323"/>
        <v>-11.5</v>
      </c>
      <c r="AE1933" s="1">
        <v>1.1632999999999999E-2</v>
      </c>
      <c r="AF1933" s="1">
        <v>2.2754E-2</v>
      </c>
      <c r="AG1933" s="1">
        <v>1.3714E-2</v>
      </c>
      <c r="AH1933" s="1">
        <v>-4.147E-2</v>
      </c>
      <c r="AI1933" s="1">
        <v>0</v>
      </c>
      <c r="AJ1933" s="1">
        <v>0</v>
      </c>
      <c r="AK1933" s="1">
        <v>99.483000000000004</v>
      </c>
      <c r="AL1933">
        <v>7.3889999999999997E-3</v>
      </c>
      <c r="AM1933">
        <v>1.1299999999999999E-3</v>
      </c>
      <c r="AN1933">
        <v>9.8999999999999999E-4</v>
      </c>
      <c r="AO1933">
        <v>-1.97E-3</v>
      </c>
      <c r="AP1933" s="7">
        <v>1.9036999999999998E-2</v>
      </c>
      <c r="AQ1933">
        <v>0.21613299999999999</v>
      </c>
      <c r="AR1933">
        <v>3.4000000000000002E-4</v>
      </c>
      <c r="AS1933">
        <v>2.6930000000000001E-3</v>
      </c>
      <c r="AT1933">
        <v>4.4940100000000003</v>
      </c>
      <c r="AU1933">
        <f t="shared" si="324"/>
        <v>4.7101430000000004</v>
      </c>
      <c r="AV1933">
        <v>2.8611999999999999E-2</v>
      </c>
      <c r="AW1933">
        <v>8.0599999999999997E-4</v>
      </c>
      <c r="AX1933" s="8">
        <v>-1.34E-3</v>
      </c>
      <c r="AY1933">
        <v>50.847900000000003</v>
      </c>
      <c r="AZ1933">
        <v>44.364100000000001</v>
      </c>
      <c r="BA1933" s="9">
        <v>-7.6999999999999996E-4</v>
      </c>
      <c r="BC1933">
        <v>1.5866999999999999E-2</v>
      </c>
      <c r="BD1933">
        <v>9.2709999999999997E-3</v>
      </c>
      <c r="BE1933">
        <v>5.7759999999999999E-3</v>
      </c>
      <c r="BF1933">
        <v>-0.01</v>
      </c>
      <c r="BG1933">
        <v>0</v>
      </c>
      <c r="BH1933">
        <v>0</v>
      </c>
      <c r="BI1933" s="22"/>
    </row>
    <row r="1934" spans="1:61" x14ac:dyDescent="0.25">
      <c r="A1934" t="s">
        <v>301</v>
      </c>
      <c r="B1934" t="s">
        <v>258</v>
      </c>
      <c r="C1934">
        <v>21</v>
      </c>
      <c r="D1934">
        <v>147</v>
      </c>
      <c r="E1934">
        <v>40</v>
      </c>
      <c r="F1934">
        <v>20</v>
      </c>
      <c r="G1934">
        <v>100</v>
      </c>
      <c r="H1934">
        <v>3</v>
      </c>
      <c r="I1934">
        <v>1129</v>
      </c>
      <c r="J1934">
        <v>21</v>
      </c>
      <c r="K1934" s="135">
        <v>4.4110999999999997E-2</v>
      </c>
      <c r="L1934" s="136">
        <v>2.5527999999999999E-2</v>
      </c>
      <c r="M1934" s="137">
        <v>-2.1700000000000001E-3</v>
      </c>
      <c r="N1934" s="1">
        <v>-1.75E-3</v>
      </c>
      <c r="O1934" s="2">
        <v>4.9015999999999997E-2</v>
      </c>
      <c r="P1934" s="17">
        <f t="shared" si="321"/>
        <v>490.15999999999997</v>
      </c>
      <c r="Q1934" s="3">
        <v>0.50386699999999995</v>
      </c>
      <c r="R1934" s="18">
        <f t="shared" si="322"/>
        <v>5038.6699999999992</v>
      </c>
      <c r="S1934" s="1">
        <v>-1.1000000000000001E-3</v>
      </c>
      <c r="T1934" s="1">
        <v>6.1700000000000004E-4</v>
      </c>
      <c r="U1934" s="4">
        <v>5.0632200000000003</v>
      </c>
      <c r="V1934" s="19">
        <f t="shared" si="320"/>
        <v>50632.200000000004</v>
      </c>
      <c r="W1934" s="1">
        <v>3.5034000000000003E-2</v>
      </c>
      <c r="X1934" s="1">
        <v>1.588E-3</v>
      </c>
      <c r="Y1934" s="5">
        <v>-3.9100000000000003E-3</v>
      </c>
      <c r="AA1934" s="1">
        <v>33.724699999999999</v>
      </c>
      <c r="AB1934" s="1">
        <v>59.823900000000002</v>
      </c>
      <c r="AC1934" s="6">
        <v>-3.8500000000000001E-3</v>
      </c>
      <c r="AD1934" s="21">
        <f t="shared" si="323"/>
        <v>-38.5</v>
      </c>
      <c r="AE1934" s="1">
        <v>7.7099999999999998E-4</v>
      </c>
      <c r="AF1934" s="1">
        <v>2.8247999999999999E-2</v>
      </c>
      <c r="AG1934" s="1">
        <v>1.136E-2</v>
      </c>
      <c r="AH1934" s="1">
        <v>-6.5989999999999993E-2</v>
      </c>
      <c r="AI1934" s="1">
        <v>0</v>
      </c>
      <c r="AJ1934" s="1">
        <v>0</v>
      </c>
      <c r="AK1934" s="1">
        <v>99.2333</v>
      </c>
      <c r="AL1934">
        <v>1.0316000000000001E-2</v>
      </c>
      <c r="AM1934">
        <v>1.1467E-2</v>
      </c>
      <c r="AN1934">
        <v>-8.5999999999999998E-4</v>
      </c>
      <c r="AO1934">
        <v>-1.4499999999999999E-3</v>
      </c>
      <c r="AP1934" s="7">
        <v>3.7374999999999999E-2</v>
      </c>
      <c r="AQ1934">
        <v>0.21720999999999999</v>
      </c>
      <c r="AR1934">
        <v>-6.8000000000000005E-4</v>
      </c>
      <c r="AS1934">
        <v>3.9899999999999999E-4</v>
      </c>
      <c r="AT1934">
        <v>4.3929600000000004</v>
      </c>
      <c r="AU1934">
        <f t="shared" si="324"/>
        <v>4.6101700000000001</v>
      </c>
      <c r="AV1934">
        <v>2.8805000000000001E-2</v>
      </c>
      <c r="AW1934">
        <v>1.4009999999999999E-3</v>
      </c>
      <c r="AX1934" s="8">
        <v>-2.7200000000000002E-3</v>
      </c>
      <c r="AY1934">
        <v>50.963700000000003</v>
      </c>
      <c r="AZ1934">
        <v>44.343200000000003</v>
      </c>
      <c r="BA1934" s="9">
        <v>-2.5699999999999998E-3</v>
      </c>
      <c r="BC1934">
        <v>1.054E-3</v>
      </c>
      <c r="BD1934">
        <v>1.1532000000000001E-2</v>
      </c>
      <c r="BE1934">
        <v>4.7939999999999997E-3</v>
      </c>
      <c r="BF1934">
        <v>-1.5939999999999999E-2</v>
      </c>
      <c r="BG1934">
        <v>0</v>
      </c>
      <c r="BH1934">
        <v>0</v>
      </c>
      <c r="BI1934" s="22"/>
    </row>
    <row r="1935" spans="1:61" x14ac:dyDescent="0.25">
      <c r="A1935" t="s">
        <v>301</v>
      </c>
      <c r="B1935" t="s">
        <v>258</v>
      </c>
      <c r="C1935">
        <v>22</v>
      </c>
      <c r="D1935">
        <v>147</v>
      </c>
      <c r="E1935">
        <v>40</v>
      </c>
      <c r="F1935">
        <v>20</v>
      </c>
      <c r="G1935">
        <v>100</v>
      </c>
      <c r="H1935">
        <v>3</v>
      </c>
      <c r="I1935">
        <v>1130</v>
      </c>
      <c r="J1935">
        <v>22</v>
      </c>
      <c r="K1935" s="135">
        <v>2.5801999999999999E-2</v>
      </c>
      <c r="L1935" s="136">
        <v>2.5277000000000001E-2</v>
      </c>
      <c r="M1935" s="137">
        <v>1.0003E-2</v>
      </c>
      <c r="N1935" s="1">
        <v>-6.9899999999999997E-3</v>
      </c>
      <c r="O1935" s="2">
        <v>2.2398999999999999E-2</v>
      </c>
      <c r="P1935" s="17">
        <f t="shared" si="321"/>
        <v>223.98999999999998</v>
      </c>
      <c r="Q1935" s="3">
        <v>0.69975900000000002</v>
      </c>
      <c r="R1935" s="18">
        <f t="shared" si="322"/>
        <v>6997.59</v>
      </c>
      <c r="S1935" s="1">
        <v>-3.5400000000000002E-3</v>
      </c>
      <c r="T1935" s="1">
        <v>3.176E-3</v>
      </c>
      <c r="U1935" s="4">
        <v>6.23346</v>
      </c>
      <c r="V1935" s="19">
        <f t="shared" si="320"/>
        <v>62334.6</v>
      </c>
      <c r="W1935" s="1">
        <v>3.1898999999999997E-2</v>
      </c>
      <c r="X1935" s="1">
        <v>1.9910000000000001E-3</v>
      </c>
      <c r="Y1935" s="5">
        <v>-7.4700000000000001E-3</v>
      </c>
      <c r="AA1935" s="1">
        <v>33.895200000000003</v>
      </c>
      <c r="AB1935" s="1">
        <v>58.604100000000003</v>
      </c>
      <c r="AC1935" s="6">
        <v>1.0944000000000001E-2</v>
      </c>
      <c r="AD1935" s="21">
        <f t="shared" si="323"/>
        <v>109.44000000000001</v>
      </c>
      <c r="AE1935" s="1">
        <v>2.6310000000000001E-3</v>
      </c>
      <c r="AF1935" s="1">
        <v>-4.9399999999999999E-3</v>
      </c>
      <c r="AG1935" s="1">
        <v>2.8800000000000002E-3</v>
      </c>
      <c r="AH1935" s="1">
        <v>-1.43E-2</v>
      </c>
      <c r="AI1935" s="1">
        <v>0</v>
      </c>
      <c r="AJ1935" s="1">
        <v>0</v>
      </c>
      <c r="AK1935" s="1">
        <v>99.532300000000006</v>
      </c>
      <c r="AL1935">
        <v>6.0080000000000003E-3</v>
      </c>
      <c r="AM1935">
        <v>1.1306E-2</v>
      </c>
      <c r="AN1935">
        <v>3.9639999999999996E-3</v>
      </c>
      <c r="AO1935">
        <v>-5.7400000000000003E-3</v>
      </c>
      <c r="AP1935" s="7">
        <v>1.7006E-2</v>
      </c>
      <c r="AQ1935">
        <v>0.30035800000000001</v>
      </c>
      <c r="AR1935">
        <v>-2.16E-3</v>
      </c>
      <c r="AS1935">
        <v>2.0449999999999999E-3</v>
      </c>
      <c r="AT1935">
        <v>5.3849999999999998</v>
      </c>
      <c r="AU1935">
        <f t="shared" si="324"/>
        <v>5.6853579999999999</v>
      </c>
      <c r="AV1935">
        <v>2.6113999999999998E-2</v>
      </c>
      <c r="AW1935">
        <v>1.7489999999999999E-3</v>
      </c>
      <c r="AX1935" s="8">
        <v>-5.1700000000000001E-3</v>
      </c>
      <c r="AY1935">
        <v>51.000900000000001</v>
      </c>
      <c r="AZ1935">
        <v>43.252000000000002</v>
      </c>
      <c r="BA1935" s="9">
        <v>7.2740000000000001E-3</v>
      </c>
      <c r="BC1935">
        <v>3.5799999999999998E-3</v>
      </c>
      <c r="BD1935">
        <v>-2.0100000000000001E-3</v>
      </c>
      <c r="BE1935">
        <v>1.2099999999999999E-3</v>
      </c>
      <c r="BF1935">
        <v>-3.4399999999999999E-3</v>
      </c>
      <c r="BG1935">
        <v>0</v>
      </c>
      <c r="BH1935">
        <v>0</v>
      </c>
      <c r="BI1935" s="22"/>
    </row>
    <row r="1936" spans="1:61" x14ac:dyDescent="0.25">
      <c r="A1936" t="s">
        <v>301</v>
      </c>
      <c r="B1936" t="s">
        <v>258</v>
      </c>
      <c r="C1936">
        <v>23</v>
      </c>
      <c r="D1936">
        <v>147</v>
      </c>
      <c r="E1936">
        <v>40</v>
      </c>
      <c r="F1936">
        <v>20</v>
      </c>
      <c r="G1936">
        <v>100</v>
      </c>
      <c r="H1936">
        <v>3</v>
      </c>
      <c r="I1936">
        <v>1131</v>
      </c>
      <c r="J1936">
        <v>23</v>
      </c>
      <c r="K1936" s="135">
        <v>2.7737999999999999E-2</v>
      </c>
      <c r="L1936" s="136">
        <v>1.6596E-2</v>
      </c>
      <c r="M1936" s="137">
        <v>5.2358000000000002E-2</v>
      </c>
      <c r="N1936" s="1">
        <v>-1.89E-3</v>
      </c>
      <c r="O1936" s="2">
        <v>7.0033999999999999E-2</v>
      </c>
      <c r="P1936" s="17">
        <f t="shared" si="321"/>
        <v>700.34</v>
      </c>
      <c r="Q1936" s="3">
        <v>0.384357</v>
      </c>
      <c r="R1936" s="18">
        <f t="shared" si="322"/>
        <v>3843.57</v>
      </c>
      <c r="S1936" s="1">
        <v>-1.8799999999999999E-3</v>
      </c>
      <c r="T1936" s="1">
        <v>5.0260000000000001E-3</v>
      </c>
      <c r="U1936" s="4">
        <v>5.0742500000000001</v>
      </c>
      <c r="V1936" s="19">
        <f t="shared" si="320"/>
        <v>50742.5</v>
      </c>
      <c r="W1936" s="1">
        <v>3.2504999999999999E-2</v>
      </c>
      <c r="X1936" s="1">
        <v>1.328E-3</v>
      </c>
      <c r="Y1936" s="5">
        <v>-6.1199999999999996E-3</v>
      </c>
      <c r="AA1936" s="1">
        <v>33.643700000000003</v>
      </c>
      <c r="AB1936" s="1">
        <v>60.017299999999999</v>
      </c>
      <c r="AC1936" s="6">
        <v>6.2389999999999998E-3</v>
      </c>
      <c r="AD1936" s="21">
        <f t="shared" si="323"/>
        <v>62.39</v>
      </c>
      <c r="AE1936" s="1">
        <v>-1.72E-3</v>
      </c>
      <c r="AF1936" s="1">
        <v>8.4080000000000005E-3</v>
      </c>
      <c r="AG1936" s="1">
        <v>4.3909999999999999E-3</v>
      </c>
      <c r="AH1936" s="1">
        <v>-8.1499999999999993E-3</v>
      </c>
      <c r="AI1936" s="1">
        <v>0</v>
      </c>
      <c r="AJ1936" s="1">
        <v>0</v>
      </c>
      <c r="AK1936" s="1">
        <v>99.3245</v>
      </c>
      <c r="AL1936">
        <v>6.4859999999999996E-3</v>
      </c>
      <c r="AM1936">
        <v>7.4539999999999997E-3</v>
      </c>
      <c r="AN1936">
        <v>2.0834999999999999E-2</v>
      </c>
      <c r="AO1936">
        <v>-1.56E-3</v>
      </c>
      <c r="AP1936" s="7">
        <v>5.3393999999999997E-2</v>
      </c>
      <c r="AQ1936">
        <v>0.16566900000000001</v>
      </c>
      <c r="AR1936">
        <v>-1.15E-3</v>
      </c>
      <c r="AS1936">
        <v>3.2499999999999999E-3</v>
      </c>
      <c r="AT1936">
        <v>4.4019399999999997</v>
      </c>
      <c r="AU1936">
        <f t="shared" si="324"/>
        <v>4.567609</v>
      </c>
      <c r="AV1936">
        <v>2.6721000000000002E-2</v>
      </c>
      <c r="AW1936">
        <v>1.1709999999999999E-3</v>
      </c>
      <c r="AX1936" s="8">
        <v>-4.2599999999999999E-3</v>
      </c>
      <c r="AY1936">
        <v>50.834400000000002</v>
      </c>
      <c r="AZ1936">
        <v>44.480499999999999</v>
      </c>
      <c r="BA1936" s="9">
        <v>4.1640000000000002E-3</v>
      </c>
      <c r="BC1936">
        <v>-2.3500000000000001E-3</v>
      </c>
      <c r="BD1936">
        <v>3.4320000000000002E-3</v>
      </c>
      <c r="BE1936">
        <v>1.853E-3</v>
      </c>
      <c r="BF1936">
        <v>-1.97E-3</v>
      </c>
      <c r="BG1936">
        <v>0</v>
      </c>
      <c r="BH1936">
        <v>0</v>
      </c>
      <c r="BI1936" s="22"/>
    </row>
    <row r="1937" spans="1:61" x14ac:dyDescent="0.25">
      <c r="A1937" t="s">
        <v>301</v>
      </c>
      <c r="B1937" t="s">
        <v>258</v>
      </c>
      <c r="C1937">
        <v>24</v>
      </c>
      <c r="D1937">
        <v>147</v>
      </c>
      <c r="E1937">
        <v>40</v>
      </c>
      <c r="F1937">
        <v>20</v>
      </c>
      <c r="G1937">
        <v>100</v>
      </c>
      <c r="H1937">
        <v>3</v>
      </c>
      <c r="I1937">
        <v>1132</v>
      </c>
      <c r="J1937">
        <v>24</v>
      </c>
      <c r="K1937" s="135">
        <v>1.9255999999999999E-2</v>
      </c>
      <c r="L1937" s="136">
        <v>4.7691999999999998E-2</v>
      </c>
      <c r="M1937" s="137">
        <v>0.164767</v>
      </c>
      <c r="N1937" s="1">
        <v>-6.3E-3</v>
      </c>
      <c r="O1937" s="2">
        <v>0.24993299999999999</v>
      </c>
      <c r="P1937" s="17">
        <f t="shared" si="321"/>
        <v>2499.33</v>
      </c>
      <c r="Q1937" s="3">
        <v>0.349657</v>
      </c>
      <c r="R1937" s="18">
        <f t="shared" si="322"/>
        <v>3496.57</v>
      </c>
      <c r="S1937" s="1">
        <v>1.5699999999999999E-4</v>
      </c>
      <c r="T1937" s="1">
        <v>8.2850000000000007E-3</v>
      </c>
      <c r="U1937" s="4">
        <v>4.0283600000000002</v>
      </c>
      <c r="V1937" s="19">
        <f t="shared" si="320"/>
        <v>40283.599999999999</v>
      </c>
      <c r="W1937" s="1">
        <v>2.8230999999999999E-2</v>
      </c>
      <c r="X1937" s="1">
        <v>2.1289999999999998E-3</v>
      </c>
      <c r="Y1937" s="5">
        <v>1.1866E-2</v>
      </c>
      <c r="AA1937" s="1">
        <v>33.498199999999997</v>
      </c>
      <c r="AB1937" s="1">
        <v>60.724699999999999</v>
      </c>
      <c r="AC1937" s="6">
        <v>3.7995000000000001E-2</v>
      </c>
      <c r="AD1937" s="21">
        <f t="shared" si="323"/>
        <v>379.95</v>
      </c>
      <c r="AE1937" s="1">
        <v>9.9480000000000002E-3</v>
      </c>
      <c r="AF1937" s="1">
        <v>5.8312999999999997E-2</v>
      </c>
      <c r="AG1937" s="1">
        <v>-7.9500000000000005E-3</v>
      </c>
      <c r="AH1937" s="1">
        <v>-2.785E-2</v>
      </c>
      <c r="AI1937" s="1">
        <v>0</v>
      </c>
      <c r="AJ1937" s="1">
        <v>0</v>
      </c>
      <c r="AK1937" s="1">
        <v>99.197400000000002</v>
      </c>
      <c r="AL1937">
        <v>4.5189999999999996E-3</v>
      </c>
      <c r="AM1937">
        <v>2.1499000000000001E-2</v>
      </c>
      <c r="AN1937">
        <v>6.5807000000000004E-2</v>
      </c>
      <c r="AO1937">
        <v>-5.2199999999999998E-3</v>
      </c>
      <c r="AP1937" s="7">
        <v>0.191251</v>
      </c>
      <c r="AQ1937">
        <v>0.15126700000000001</v>
      </c>
      <c r="AR1937">
        <v>9.7E-5</v>
      </c>
      <c r="AS1937">
        <v>5.3769999999999998E-3</v>
      </c>
      <c r="AT1937">
        <v>3.5074900000000002</v>
      </c>
      <c r="AU1937">
        <f t="shared" si="324"/>
        <v>3.658757</v>
      </c>
      <c r="AV1937">
        <v>2.3293000000000001E-2</v>
      </c>
      <c r="AW1937">
        <v>1.885E-3</v>
      </c>
      <c r="AX1937" s="8">
        <v>8.2760000000000004E-3</v>
      </c>
      <c r="AY1937">
        <v>50.801000000000002</v>
      </c>
      <c r="AZ1937">
        <v>45.170499999999997</v>
      </c>
      <c r="BA1937" s="9">
        <v>2.5451999999999999E-2</v>
      </c>
      <c r="BC1937">
        <v>1.3644E-2</v>
      </c>
      <c r="BD1937">
        <v>2.3890000000000002E-2</v>
      </c>
      <c r="BE1937">
        <v>-3.3600000000000001E-3</v>
      </c>
      <c r="BF1937">
        <v>-6.7499999999999999E-3</v>
      </c>
      <c r="BG1937">
        <v>0</v>
      </c>
      <c r="BH1937">
        <v>0</v>
      </c>
      <c r="BI1937" s="22"/>
    </row>
    <row r="1938" spans="1:61" x14ac:dyDescent="0.25">
      <c r="A1938" t="s">
        <v>301</v>
      </c>
      <c r="B1938" t="s">
        <v>258</v>
      </c>
      <c r="C1938">
        <v>25</v>
      </c>
      <c r="D1938">
        <v>147</v>
      </c>
      <c r="E1938">
        <v>40</v>
      </c>
      <c r="F1938">
        <v>20</v>
      </c>
      <c r="G1938">
        <v>100</v>
      </c>
      <c r="H1938">
        <v>3</v>
      </c>
      <c r="I1938">
        <v>1133</v>
      </c>
      <c r="J1938">
        <v>25</v>
      </c>
      <c r="K1938" s="135">
        <v>5.0500000000000002E-4</v>
      </c>
      <c r="L1938" s="136">
        <v>1.8575000000000001E-2</v>
      </c>
      <c r="M1938" s="137">
        <v>5.5139999999999998E-3</v>
      </c>
      <c r="N1938" s="1">
        <v>-5.1599999999999997E-3</v>
      </c>
      <c r="O1938" s="2">
        <v>0.15421099999999999</v>
      </c>
      <c r="P1938" s="17">
        <f t="shared" si="321"/>
        <v>1542.11</v>
      </c>
      <c r="Q1938" s="3">
        <v>0.34623799999999999</v>
      </c>
      <c r="R1938" s="18">
        <f t="shared" si="322"/>
        <v>3462.38</v>
      </c>
      <c r="S1938" s="1">
        <v>4.7429999999999998E-3</v>
      </c>
      <c r="T1938" s="1">
        <v>5.3340000000000002E-3</v>
      </c>
      <c r="U1938" s="4">
        <v>4.1495699999999998</v>
      </c>
      <c r="V1938" s="19">
        <f t="shared" si="320"/>
        <v>41495.699999999997</v>
      </c>
      <c r="W1938" s="1">
        <v>3.4166000000000002E-2</v>
      </c>
      <c r="X1938" s="1">
        <v>3.4299999999999999E-4</v>
      </c>
      <c r="Y1938" s="5">
        <v>-1.66E-3</v>
      </c>
      <c r="AA1938" s="1">
        <v>33.670099999999998</v>
      </c>
      <c r="AB1938" s="1">
        <v>60.915799999999997</v>
      </c>
      <c r="AC1938" s="6">
        <v>-1.92E-3</v>
      </c>
      <c r="AD1938" s="21">
        <f t="shared" si="323"/>
        <v>-19.2</v>
      </c>
      <c r="AE1938" s="1">
        <v>-1.82E-3</v>
      </c>
      <c r="AF1938" s="1">
        <v>0.14644099999999999</v>
      </c>
      <c r="AG1938" s="1">
        <v>1.7757999999999999E-2</v>
      </c>
      <c r="AH1938" s="1">
        <v>7.4580000000000002E-3</v>
      </c>
      <c r="AI1938" s="1">
        <v>0</v>
      </c>
      <c r="AJ1938" s="1">
        <v>0</v>
      </c>
      <c r="AK1938" s="1">
        <v>99.466200000000001</v>
      </c>
      <c r="AL1938">
        <v>1.18E-4</v>
      </c>
      <c r="AM1938">
        <v>8.3429999999999997E-3</v>
      </c>
      <c r="AN1938">
        <v>2.1940000000000002E-3</v>
      </c>
      <c r="AO1938">
        <v>-4.2599999999999999E-3</v>
      </c>
      <c r="AP1938" s="7">
        <v>0.117579</v>
      </c>
      <c r="AQ1938">
        <v>0.14924899999999999</v>
      </c>
      <c r="AR1938">
        <v>2.9099999999999998E-3</v>
      </c>
      <c r="AS1938">
        <v>3.4489999999999998E-3</v>
      </c>
      <c r="AT1938">
        <v>3.6000399999999999</v>
      </c>
      <c r="AU1938">
        <f t="shared" si="324"/>
        <v>3.7492890000000001</v>
      </c>
      <c r="AV1938">
        <v>2.809E-2</v>
      </c>
      <c r="AW1938">
        <v>3.0200000000000002E-4</v>
      </c>
      <c r="AX1938" s="8">
        <v>-1.15E-3</v>
      </c>
      <c r="AY1938">
        <v>50.878100000000003</v>
      </c>
      <c r="AZ1938">
        <v>45.149700000000003</v>
      </c>
      <c r="BA1938" s="9">
        <v>-1.2800000000000001E-3</v>
      </c>
      <c r="BC1938">
        <v>-2.49E-3</v>
      </c>
      <c r="BD1938">
        <v>5.978E-2</v>
      </c>
      <c r="BE1938">
        <v>7.4929999999999997E-3</v>
      </c>
      <c r="BF1938">
        <v>1.8010000000000001E-3</v>
      </c>
      <c r="BG1938">
        <v>0</v>
      </c>
      <c r="BH1938">
        <v>0</v>
      </c>
      <c r="BI1938" s="22"/>
    </row>
    <row r="1939" spans="1:61" x14ac:dyDescent="0.25">
      <c r="A1939" t="s">
        <v>301</v>
      </c>
      <c r="B1939" t="s">
        <v>258</v>
      </c>
      <c r="C1939">
        <v>26</v>
      </c>
      <c r="D1939">
        <v>147</v>
      </c>
      <c r="E1939">
        <v>40</v>
      </c>
      <c r="F1939">
        <v>20</v>
      </c>
      <c r="G1939">
        <v>100</v>
      </c>
      <c r="H1939">
        <v>3</v>
      </c>
      <c r="I1939">
        <v>1134</v>
      </c>
      <c r="J1939">
        <v>26</v>
      </c>
      <c r="K1939" s="135">
        <v>2.2495999999999999E-2</v>
      </c>
      <c r="L1939" s="136">
        <v>-2.5600000000000002E-3</v>
      </c>
      <c r="M1939" s="137">
        <v>1.8447000000000002E-2</v>
      </c>
      <c r="N1939" s="1">
        <v>-1.9499999999999999E-3</v>
      </c>
      <c r="O1939" s="2">
        <v>7.0947999999999997E-2</v>
      </c>
      <c r="P1939" s="17">
        <f t="shared" si="321"/>
        <v>709.48</v>
      </c>
      <c r="Q1939" s="3">
        <v>0.50701600000000002</v>
      </c>
      <c r="R1939" s="18">
        <f t="shared" si="322"/>
        <v>5070.16</v>
      </c>
      <c r="S1939" s="1">
        <v>4.8539999999999998E-3</v>
      </c>
      <c r="T1939" s="1">
        <v>-2.2300000000000002E-3</v>
      </c>
      <c r="U1939" s="4">
        <v>5.5591999999999997</v>
      </c>
      <c r="V1939" s="19">
        <f t="shared" si="320"/>
        <v>55592</v>
      </c>
      <c r="W1939" s="1">
        <v>3.4345000000000001E-2</v>
      </c>
      <c r="X1939" s="1">
        <v>2.036E-3</v>
      </c>
      <c r="Y1939" s="5">
        <v>4.5989999999999998E-3</v>
      </c>
      <c r="AA1939" s="1">
        <v>33.963799999999999</v>
      </c>
      <c r="AB1939" s="1">
        <v>59.4696</v>
      </c>
      <c r="AC1939" s="6">
        <v>6.8500000000000002E-3</v>
      </c>
      <c r="AD1939" s="21">
        <f t="shared" si="323"/>
        <v>68.5</v>
      </c>
      <c r="AE1939" s="1">
        <v>-2.6900000000000001E-3</v>
      </c>
      <c r="AF1939" s="1">
        <v>4.8778000000000002E-2</v>
      </c>
      <c r="AG1939" s="1">
        <v>6.8859999999999998E-3</v>
      </c>
      <c r="AH1939" s="1">
        <v>-4.2999999999999997E-2</v>
      </c>
      <c r="AI1939" s="1">
        <v>0</v>
      </c>
      <c r="AJ1939" s="1">
        <v>0</v>
      </c>
      <c r="AK1939" s="1">
        <v>99.667400000000001</v>
      </c>
      <c r="AL1939">
        <v>5.2319999999999997E-3</v>
      </c>
      <c r="AM1939">
        <v>-1.14E-3</v>
      </c>
      <c r="AN1939">
        <v>7.3010000000000002E-3</v>
      </c>
      <c r="AO1939">
        <v>-1.6000000000000001E-3</v>
      </c>
      <c r="AP1939" s="7">
        <v>5.3796999999999998E-2</v>
      </c>
      <c r="AQ1939">
        <v>0.21735099999999999</v>
      </c>
      <c r="AR1939">
        <v>2.9619999999999998E-3</v>
      </c>
      <c r="AS1939">
        <v>-1.4400000000000001E-3</v>
      </c>
      <c r="AT1939">
        <v>4.7964500000000001</v>
      </c>
      <c r="AU1939">
        <f t="shared" si="324"/>
        <v>5.013801</v>
      </c>
      <c r="AV1939">
        <v>2.8080999999999998E-2</v>
      </c>
      <c r="AW1939">
        <v>1.786E-3</v>
      </c>
      <c r="AX1939" s="8">
        <v>3.179E-3</v>
      </c>
      <c r="AY1939">
        <v>51.039499999999997</v>
      </c>
      <c r="AZ1939">
        <v>43.835299999999997</v>
      </c>
      <c r="BA1939" s="9">
        <v>4.5469999999999998E-3</v>
      </c>
      <c r="BC1939">
        <v>-3.6600000000000001E-3</v>
      </c>
      <c r="BD1939">
        <v>1.9802E-2</v>
      </c>
      <c r="BE1939">
        <v>2.8900000000000002E-3</v>
      </c>
      <c r="BF1939">
        <v>-1.0330000000000001E-2</v>
      </c>
      <c r="BG1939">
        <v>0</v>
      </c>
      <c r="BH1939">
        <v>0</v>
      </c>
      <c r="BI1939" s="22"/>
    </row>
    <row r="1940" spans="1:61" x14ac:dyDescent="0.25">
      <c r="A1940" t="s">
        <v>301</v>
      </c>
      <c r="B1940" t="s">
        <v>258</v>
      </c>
      <c r="C1940">
        <v>27</v>
      </c>
      <c r="D1940">
        <v>147</v>
      </c>
      <c r="E1940">
        <v>40</v>
      </c>
      <c r="F1940">
        <v>20</v>
      </c>
      <c r="G1940">
        <v>100</v>
      </c>
      <c r="H1940">
        <v>3</v>
      </c>
      <c r="I1940">
        <v>1135</v>
      </c>
      <c r="J1940">
        <v>27</v>
      </c>
      <c r="K1940" s="135">
        <v>1.7697999999999998E-2</v>
      </c>
      <c r="L1940" s="136">
        <v>1.2611000000000001E-2</v>
      </c>
      <c r="M1940" s="137">
        <v>1.3898000000000001E-2</v>
      </c>
      <c r="N1940" s="1">
        <v>-1.8000000000000001E-4</v>
      </c>
      <c r="O1940" s="2">
        <v>4.3506999999999997E-2</v>
      </c>
      <c r="P1940" s="17">
        <f t="shared" si="321"/>
        <v>435.07</v>
      </c>
      <c r="Q1940" s="3">
        <v>0.43536999999999998</v>
      </c>
      <c r="R1940" s="18">
        <f t="shared" si="322"/>
        <v>4353.7</v>
      </c>
      <c r="S1940" s="1">
        <v>-1.42E-3</v>
      </c>
      <c r="T1940" s="1">
        <v>1.4959999999999999E-3</v>
      </c>
      <c r="U1940" s="4">
        <v>4.9950900000000003</v>
      </c>
      <c r="V1940" s="19">
        <f t="shared" si="320"/>
        <v>49950.9</v>
      </c>
      <c r="W1940" s="1">
        <v>3.5844000000000001E-2</v>
      </c>
      <c r="X1940" s="1">
        <v>4.3689999999999996E-3</v>
      </c>
      <c r="Y1940" s="5">
        <v>-4.96E-3</v>
      </c>
      <c r="AA1940" s="1">
        <v>33.866</v>
      </c>
      <c r="AB1940" s="1">
        <v>60.045200000000001</v>
      </c>
      <c r="AC1940" s="6">
        <v>6.1310000000000002E-3</v>
      </c>
      <c r="AD1940" s="21">
        <f t="shared" si="323"/>
        <v>61.31</v>
      </c>
      <c r="AE1940" s="1">
        <v>2.0070000000000001E-3</v>
      </c>
      <c r="AF1940" s="1">
        <v>1.397E-2</v>
      </c>
      <c r="AG1940" s="1">
        <v>1.1353E-2</v>
      </c>
      <c r="AH1940" s="1">
        <v>2.8171000000000002E-2</v>
      </c>
      <c r="AI1940" s="1">
        <v>0</v>
      </c>
      <c r="AJ1940" s="1">
        <v>0</v>
      </c>
      <c r="AK1940" s="1">
        <v>99.5261</v>
      </c>
      <c r="AL1940">
        <v>4.1260000000000003E-3</v>
      </c>
      <c r="AM1940">
        <v>5.6470000000000001E-3</v>
      </c>
      <c r="AN1940">
        <v>5.5139999999999998E-3</v>
      </c>
      <c r="AO1940">
        <v>-1.4999999999999999E-4</v>
      </c>
      <c r="AP1940" s="7">
        <v>3.3071999999999997E-2</v>
      </c>
      <c r="AQ1940">
        <v>0.18710499999999999</v>
      </c>
      <c r="AR1940">
        <v>-8.7000000000000001E-4</v>
      </c>
      <c r="AS1940">
        <v>9.6400000000000001E-4</v>
      </c>
      <c r="AT1940">
        <v>4.3205299999999998</v>
      </c>
      <c r="AU1940">
        <f t="shared" si="324"/>
        <v>4.5076349999999996</v>
      </c>
      <c r="AV1940">
        <v>2.938E-2</v>
      </c>
      <c r="AW1940">
        <v>3.8409999999999998E-3</v>
      </c>
      <c r="AX1940" s="8">
        <v>-3.4399999999999999E-3</v>
      </c>
      <c r="AY1940">
        <v>51.0199</v>
      </c>
      <c r="AZ1940">
        <v>44.370399999999997</v>
      </c>
      <c r="BA1940" s="9">
        <v>4.0800000000000003E-3</v>
      </c>
      <c r="BC1940">
        <v>2.735E-3</v>
      </c>
      <c r="BD1940">
        <v>5.6849999999999999E-3</v>
      </c>
      <c r="BE1940">
        <v>4.7759999999999999E-3</v>
      </c>
      <c r="BF1940">
        <v>6.7840000000000001E-3</v>
      </c>
      <c r="BG1940">
        <v>0</v>
      </c>
      <c r="BH1940">
        <v>0</v>
      </c>
      <c r="BI1940" s="22"/>
    </row>
    <row r="1941" spans="1:61" x14ac:dyDescent="0.25">
      <c r="A1941" t="s">
        <v>301</v>
      </c>
      <c r="B1941" t="s">
        <v>258</v>
      </c>
      <c r="C1941">
        <v>28</v>
      </c>
      <c r="D1941">
        <v>147</v>
      </c>
      <c r="E1941">
        <v>40</v>
      </c>
      <c r="F1941">
        <v>20</v>
      </c>
      <c r="G1941">
        <v>100</v>
      </c>
      <c r="H1941">
        <v>3</v>
      </c>
      <c r="I1941">
        <v>1136</v>
      </c>
      <c r="J1941">
        <v>28</v>
      </c>
      <c r="K1941" s="135">
        <v>4.6239000000000002E-2</v>
      </c>
      <c r="L1941" s="136">
        <v>1.4929E-2</v>
      </c>
      <c r="M1941" s="137">
        <v>4.9951000000000002E-2</v>
      </c>
      <c r="N1941" s="1">
        <v>1.64E-4</v>
      </c>
      <c r="O1941" s="2">
        <v>7.4079999999999993E-2</v>
      </c>
      <c r="P1941" s="17">
        <f t="shared" si="321"/>
        <v>740.8</v>
      </c>
      <c r="Q1941" s="3">
        <v>0.50003699999999995</v>
      </c>
      <c r="R1941" s="18">
        <f t="shared" si="322"/>
        <v>5000.37</v>
      </c>
      <c r="S1941" s="1">
        <v>-1.25E-3</v>
      </c>
      <c r="T1941" s="1">
        <v>2.9529999999999999E-3</v>
      </c>
      <c r="U1941" s="4">
        <v>5.0926200000000001</v>
      </c>
      <c r="V1941" s="19">
        <f t="shared" si="320"/>
        <v>50926.200000000004</v>
      </c>
      <c r="W1941" s="1">
        <v>3.2994999999999997E-2</v>
      </c>
      <c r="X1941" s="1">
        <v>4.267E-3</v>
      </c>
      <c r="Y1941" s="5">
        <v>5.5040000000000002E-3</v>
      </c>
      <c r="AA1941" s="1">
        <v>33.581600000000002</v>
      </c>
      <c r="AB1941" s="1">
        <v>59.914400000000001</v>
      </c>
      <c r="AC1941" s="6">
        <v>1.6420000000000001E-2</v>
      </c>
      <c r="AD1941" s="21">
        <f t="shared" si="323"/>
        <v>164.20000000000002</v>
      </c>
      <c r="AE1941" s="1">
        <v>-1.5299999999999999E-3</v>
      </c>
      <c r="AF1941" s="1">
        <v>1.3941E-2</v>
      </c>
      <c r="AG1941" s="1">
        <v>4.45E-3</v>
      </c>
      <c r="AH1941" s="1">
        <v>-3.9390000000000001E-2</v>
      </c>
      <c r="AI1941" s="1">
        <v>0</v>
      </c>
      <c r="AJ1941" s="1">
        <v>0</v>
      </c>
      <c r="AK1941" s="1">
        <v>99.312399999999997</v>
      </c>
      <c r="AL1941">
        <v>1.0821000000000001E-2</v>
      </c>
      <c r="AM1941">
        <v>6.711E-3</v>
      </c>
      <c r="AN1941">
        <v>1.9893999999999998E-2</v>
      </c>
      <c r="AO1941">
        <v>1.36E-4</v>
      </c>
      <c r="AP1941" s="7">
        <v>5.6527000000000001E-2</v>
      </c>
      <c r="AQ1941">
        <v>0.21571299999999999</v>
      </c>
      <c r="AR1941">
        <v>-7.6999999999999996E-4</v>
      </c>
      <c r="AS1941">
        <v>1.9109999999999999E-3</v>
      </c>
      <c r="AT1941">
        <v>4.4216300000000004</v>
      </c>
      <c r="AU1941">
        <f t="shared" si="324"/>
        <v>4.6373430000000004</v>
      </c>
      <c r="AV1941">
        <v>2.7147000000000001E-2</v>
      </c>
      <c r="AW1941">
        <v>3.7669999999999999E-3</v>
      </c>
      <c r="AX1941" s="8">
        <v>3.8279999999999998E-3</v>
      </c>
      <c r="AY1941">
        <v>50.783799999999999</v>
      </c>
      <c r="AZ1941">
        <v>44.442</v>
      </c>
      <c r="BA1941" s="9">
        <v>1.0968E-2</v>
      </c>
      <c r="BC1941">
        <v>-2.0999999999999999E-3</v>
      </c>
      <c r="BD1941">
        <v>5.6950000000000004E-3</v>
      </c>
      <c r="BE1941">
        <v>1.879E-3</v>
      </c>
      <c r="BF1941">
        <v>-9.5200000000000007E-3</v>
      </c>
      <c r="BG1941">
        <v>0</v>
      </c>
      <c r="BH1941">
        <v>0</v>
      </c>
      <c r="BI1941" s="22"/>
    </row>
    <row r="1942" spans="1:61" x14ac:dyDescent="0.25">
      <c r="A1942" t="s">
        <v>301</v>
      </c>
      <c r="B1942" t="s">
        <v>258</v>
      </c>
      <c r="C1942">
        <v>29</v>
      </c>
      <c r="D1942">
        <v>147</v>
      </c>
      <c r="E1942">
        <v>40</v>
      </c>
      <c r="F1942">
        <v>20</v>
      </c>
      <c r="G1942">
        <v>100</v>
      </c>
      <c r="H1942">
        <v>3</v>
      </c>
      <c r="I1942">
        <v>1137</v>
      </c>
      <c r="J1942">
        <v>29</v>
      </c>
      <c r="K1942" s="135">
        <v>4.8161000000000002E-2</v>
      </c>
      <c r="L1942" s="136">
        <v>1.9916E-2</v>
      </c>
      <c r="M1942" s="137">
        <v>2.5709999999999999E-3</v>
      </c>
      <c r="N1942" s="1">
        <v>-9.5E-4</v>
      </c>
      <c r="O1942" s="2">
        <v>4.9188000000000003E-2</v>
      </c>
      <c r="P1942" s="17">
        <f t="shared" si="321"/>
        <v>491.88000000000005</v>
      </c>
      <c r="Q1942" s="3">
        <v>0.510266</v>
      </c>
      <c r="R1942" s="18">
        <f t="shared" si="322"/>
        <v>5102.66</v>
      </c>
      <c r="S1942" s="1">
        <v>6.1899999999999998E-4</v>
      </c>
      <c r="T1942" s="1">
        <v>3.8059999999999999E-3</v>
      </c>
      <c r="U1942" s="4">
        <v>4.3065800000000003</v>
      </c>
      <c r="V1942" s="19">
        <f t="shared" si="320"/>
        <v>43065.8</v>
      </c>
      <c r="W1942" s="1">
        <v>2.9038999999999999E-2</v>
      </c>
      <c r="X1942" s="1">
        <v>-1.07E-3</v>
      </c>
      <c r="Y1942" s="5">
        <v>-2.5100000000000001E-3</v>
      </c>
      <c r="AA1942" s="1">
        <v>33.604300000000002</v>
      </c>
      <c r="AB1942" s="1">
        <v>60.771999999999998</v>
      </c>
      <c r="AC1942" s="6">
        <v>-1E-4</v>
      </c>
      <c r="AD1942" s="21">
        <f t="shared" si="323"/>
        <v>-1</v>
      </c>
      <c r="AE1942" s="1">
        <v>2.4859999999999999E-3</v>
      </c>
      <c r="AF1942" s="1">
        <v>3.7687999999999999E-2</v>
      </c>
      <c r="AG1942" s="1">
        <v>1.7541000000000001E-2</v>
      </c>
      <c r="AH1942" s="1">
        <v>-1.3089999999999999E-2</v>
      </c>
      <c r="AI1942" s="1">
        <v>0</v>
      </c>
      <c r="AJ1942" s="1">
        <v>0</v>
      </c>
      <c r="AK1942" s="1">
        <v>99.386399999999995</v>
      </c>
      <c r="AL1942">
        <v>1.1276E-2</v>
      </c>
      <c r="AM1942">
        <v>8.9560000000000004E-3</v>
      </c>
      <c r="AN1942">
        <v>1.024E-3</v>
      </c>
      <c r="AO1942">
        <v>-7.9000000000000001E-4</v>
      </c>
      <c r="AP1942" s="7">
        <v>3.7547999999999998E-2</v>
      </c>
      <c r="AQ1942">
        <v>0.22021299999999999</v>
      </c>
      <c r="AR1942">
        <v>3.8099999999999999E-4</v>
      </c>
      <c r="AS1942">
        <v>2.464E-3</v>
      </c>
      <c r="AT1942">
        <v>3.74064</v>
      </c>
      <c r="AU1942">
        <f t="shared" si="324"/>
        <v>3.9608530000000002</v>
      </c>
      <c r="AV1942">
        <v>2.3902E-2</v>
      </c>
      <c r="AW1942">
        <v>-9.5E-4</v>
      </c>
      <c r="AX1942" s="8">
        <v>-1.74E-3</v>
      </c>
      <c r="AY1942">
        <v>50.838099999999997</v>
      </c>
      <c r="AZ1942">
        <v>45.095999999999997</v>
      </c>
      <c r="BA1942" s="9">
        <v>-6.9999999999999994E-5</v>
      </c>
      <c r="BC1942">
        <v>3.4020000000000001E-3</v>
      </c>
      <c r="BD1942">
        <v>1.5403E-2</v>
      </c>
      <c r="BE1942">
        <v>7.4099999999999999E-3</v>
      </c>
      <c r="BF1942">
        <v>-3.16E-3</v>
      </c>
      <c r="BG1942">
        <v>0</v>
      </c>
      <c r="BH1942">
        <v>0</v>
      </c>
      <c r="BI1942" s="22"/>
    </row>
    <row r="1943" spans="1:61" x14ac:dyDescent="0.25">
      <c r="A1943" t="s">
        <v>301</v>
      </c>
      <c r="B1943" t="s">
        <v>258</v>
      </c>
      <c r="C1943">
        <v>30</v>
      </c>
      <c r="D1943">
        <v>147</v>
      </c>
      <c r="E1943">
        <v>40</v>
      </c>
      <c r="F1943">
        <v>20</v>
      </c>
      <c r="G1943">
        <v>100</v>
      </c>
      <c r="H1943">
        <v>3</v>
      </c>
      <c r="I1943">
        <v>1138</v>
      </c>
      <c r="J1943">
        <v>30</v>
      </c>
      <c r="K1943" s="135">
        <v>3.7975000000000002E-2</v>
      </c>
      <c r="L1943" s="136">
        <v>1.6192000000000002E-2</v>
      </c>
      <c r="M1943" s="137">
        <v>4.1651000000000001E-2</v>
      </c>
      <c r="N1943" s="1">
        <v>3.3240000000000001E-3</v>
      </c>
      <c r="O1943" s="2">
        <v>7.6067999999999997E-2</v>
      </c>
      <c r="P1943" s="17">
        <f t="shared" si="321"/>
        <v>760.68</v>
      </c>
      <c r="Q1943" s="3">
        <v>0.45943299999999998</v>
      </c>
      <c r="R1943" s="18">
        <f t="shared" si="322"/>
        <v>4594.33</v>
      </c>
      <c r="S1943" s="1">
        <v>9.1699999999999995E-4</v>
      </c>
      <c r="T1943" s="1">
        <v>1.062E-3</v>
      </c>
      <c r="U1943" s="4">
        <v>5.6368400000000003</v>
      </c>
      <c r="V1943" s="19">
        <f t="shared" si="320"/>
        <v>56368.4</v>
      </c>
      <c r="W1943" s="1">
        <v>3.2820000000000002E-2</v>
      </c>
      <c r="X1943" s="1">
        <v>-1.8000000000000001E-4</v>
      </c>
      <c r="Y1943" s="5">
        <v>6.6829999999999997E-3</v>
      </c>
      <c r="AA1943" s="1">
        <v>33.749499999999998</v>
      </c>
      <c r="AB1943" s="1">
        <v>59.364800000000002</v>
      </c>
      <c r="AC1943" s="6">
        <v>2.189E-2</v>
      </c>
      <c r="AD1943" s="21">
        <f t="shared" si="323"/>
        <v>218.9</v>
      </c>
      <c r="AE1943" s="1">
        <v>1.812E-3</v>
      </c>
      <c r="AF1943" s="1">
        <v>2.3505000000000002E-2</v>
      </c>
      <c r="AG1943" s="1">
        <v>5.0000000000000002E-5</v>
      </c>
      <c r="AH1943" s="1">
        <v>-2.8910000000000002E-2</v>
      </c>
      <c r="AI1943" s="1">
        <v>0</v>
      </c>
      <c r="AJ1943" s="1">
        <v>0</v>
      </c>
      <c r="AK1943" s="1">
        <v>99.445499999999996</v>
      </c>
      <c r="AL1943">
        <v>8.8599999999999998E-3</v>
      </c>
      <c r="AM1943">
        <v>7.2560000000000003E-3</v>
      </c>
      <c r="AN1943">
        <v>1.6537E-2</v>
      </c>
      <c r="AO1943">
        <v>2.7369999999999998E-3</v>
      </c>
      <c r="AP1943" s="7">
        <v>5.7863999999999999E-2</v>
      </c>
      <c r="AQ1943">
        <v>0.19758400000000001</v>
      </c>
      <c r="AR1943">
        <v>5.62E-4</v>
      </c>
      <c r="AS1943">
        <v>6.8499999999999995E-4</v>
      </c>
      <c r="AT1943">
        <v>4.8789999999999996</v>
      </c>
      <c r="AU1943">
        <f t="shared" si="324"/>
        <v>5.0765839999999995</v>
      </c>
      <c r="AV1943">
        <v>2.6919999999999999E-2</v>
      </c>
      <c r="AW1943">
        <v>-1.6000000000000001E-4</v>
      </c>
      <c r="AX1943" s="8">
        <v>4.6340000000000001E-3</v>
      </c>
      <c r="AY1943">
        <v>50.8797</v>
      </c>
      <c r="AZ1943">
        <v>43.898099999999999</v>
      </c>
      <c r="BA1943" s="9">
        <v>1.4577E-2</v>
      </c>
      <c r="BC1943">
        <v>2.4710000000000001E-3</v>
      </c>
      <c r="BD1943">
        <v>9.5729999999999999E-3</v>
      </c>
      <c r="BE1943">
        <v>2.0999999999999999E-5</v>
      </c>
      <c r="BF1943">
        <v>-6.9699999999999996E-3</v>
      </c>
      <c r="BG1943">
        <v>0</v>
      </c>
      <c r="BH1943">
        <v>0</v>
      </c>
      <c r="BI1943" s="22"/>
    </row>
    <row r="1944" spans="1:61" x14ac:dyDescent="0.25">
      <c r="A1944" t="s">
        <v>301</v>
      </c>
      <c r="B1944" t="s">
        <v>258</v>
      </c>
      <c r="C1944">
        <v>31</v>
      </c>
      <c r="D1944">
        <v>147</v>
      </c>
      <c r="E1944">
        <v>40</v>
      </c>
      <c r="F1944">
        <v>20</v>
      </c>
      <c r="G1944">
        <v>100</v>
      </c>
      <c r="H1944">
        <v>3</v>
      </c>
      <c r="I1944">
        <v>1139</v>
      </c>
      <c r="J1944">
        <v>31</v>
      </c>
      <c r="K1944" s="135">
        <v>3.6255999999999997E-2</v>
      </c>
      <c r="L1944" s="136">
        <v>2.4072E-2</v>
      </c>
      <c r="M1944" s="137">
        <v>3.0730000000000002E-3</v>
      </c>
      <c r="N1944" s="1">
        <v>-2.0000000000000002E-5</v>
      </c>
      <c r="O1944" s="2">
        <v>3.3514000000000002E-2</v>
      </c>
      <c r="P1944" s="17">
        <f t="shared" si="321"/>
        <v>335.14000000000004</v>
      </c>
      <c r="Q1944" s="3">
        <v>0.45651900000000001</v>
      </c>
      <c r="R1944" s="18">
        <f t="shared" si="322"/>
        <v>4565.1900000000005</v>
      </c>
      <c r="S1944" s="1">
        <v>-2.8700000000000002E-3</v>
      </c>
      <c r="T1944" s="1">
        <v>2.643E-3</v>
      </c>
      <c r="U1944" s="4">
        <v>5.5167999999999999</v>
      </c>
      <c r="V1944" s="19">
        <f t="shared" si="320"/>
        <v>55168</v>
      </c>
      <c r="W1944" s="1">
        <v>3.0969E-2</v>
      </c>
      <c r="X1944" s="1">
        <v>3.692E-3</v>
      </c>
      <c r="Y1944" s="5">
        <v>5.2830000000000004E-3</v>
      </c>
      <c r="AA1944" s="1">
        <v>33.6432</v>
      </c>
      <c r="AB1944" s="1">
        <v>59.582900000000002</v>
      </c>
      <c r="AC1944" s="6">
        <v>7.5799999999999999E-3</v>
      </c>
      <c r="AD1944" s="21">
        <f t="shared" si="323"/>
        <v>75.8</v>
      </c>
      <c r="AE1944" s="1">
        <v>3.166E-3</v>
      </c>
      <c r="AF1944" s="1">
        <v>-1.6800000000000001E-3</v>
      </c>
      <c r="AG1944" s="1">
        <v>2.1978999999999999E-2</v>
      </c>
      <c r="AH1944" s="1">
        <v>-1.2829999999999999E-2</v>
      </c>
      <c r="AI1944" s="1">
        <v>0</v>
      </c>
      <c r="AJ1944" s="1">
        <v>0</v>
      </c>
      <c r="AK1944" s="1">
        <v>99.354299999999995</v>
      </c>
      <c r="AL1944">
        <v>8.4720000000000004E-3</v>
      </c>
      <c r="AM1944">
        <v>1.0803999999999999E-2</v>
      </c>
      <c r="AN1944">
        <v>1.222E-3</v>
      </c>
      <c r="AO1944">
        <v>-2.0000000000000002E-5</v>
      </c>
      <c r="AP1944" s="7">
        <v>2.5534000000000001E-2</v>
      </c>
      <c r="AQ1944">
        <v>0.19663800000000001</v>
      </c>
      <c r="AR1944">
        <v>-1.7600000000000001E-3</v>
      </c>
      <c r="AS1944">
        <v>1.7080000000000001E-3</v>
      </c>
      <c r="AT1944">
        <v>4.7825899999999999</v>
      </c>
      <c r="AU1944">
        <f t="shared" si="324"/>
        <v>4.979228</v>
      </c>
      <c r="AV1944">
        <v>2.5441999999999999E-2</v>
      </c>
      <c r="AW1944">
        <v>3.2529999999999998E-3</v>
      </c>
      <c r="AX1944" s="8">
        <v>3.669E-3</v>
      </c>
      <c r="AY1944">
        <v>50.799100000000003</v>
      </c>
      <c r="AZ1944">
        <v>44.128500000000003</v>
      </c>
      <c r="BA1944" s="9">
        <v>5.0549999999999996E-3</v>
      </c>
      <c r="BC1944">
        <v>4.3229999999999996E-3</v>
      </c>
      <c r="BD1944">
        <v>-6.8000000000000005E-4</v>
      </c>
      <c r="BE1944">
        <v>9.2680000000000002E-3</v>
      </c>
      <c r="BF1944">
        <v>-3.0999999999999999E-3</v>
      </c>
      <c r="BG1944">
        <v>0</v>
      </c>
      <c r="BH1944">
        <v>0</v>
      </c>
      <c r="BI1944" s="22"/>
    </row>
    <row r="1945" spans="1:61" x14ac:dyDescent="0.25">
      <c r="A1945" t="s">
        <v>301</v>
      </c>
      <c r="B1945" t="s">
        <v>258</v>
      </c>
      <c r="C1945">
        <v>32</v>
      </c>
      <c r="D1945">
        <v>147</v>
      </c>
      <c r="E1945">
        <v>40</v>
      </c>
      <c r="F1945">
        <v>20</v>
      </c>
      <c r="G1945">
        <v>100</v>
      </c>
      <c r="H1945">
        <v>3</v>
      </c>
      <c r="I1945">
        <v>1140</v>
      </c>
      <c r="J1945">
        <v>32</v>
      </c>
      <c r="K1945" s="135">
        <v>3.6332000000000003E-2</v>
      </c>
      <c r="L1945" s="136">
        <v>6.4727999999999994E-2</v>
      </c>
      <c r="M1945" s="137">
        <v>0.28812900000000002</v>
      </c>
      <c r="N1945" s="1">
        <v>-4.1799999999999997E-3</v>
      </c>
      <c r="O1945" s="2">
        <v>0.32555200000000001</v>
      </c>
      <c r="P1945" s="17">
        <f t="shared" si="321"/>
        <v>3255.52</v>
      </c>
      <c r="Q1945" s="3">
        <v>0.40423199999999998</v>
      </c>
      <c r="R1945" s="18">
        <f t="shared" si="322"/>
        <v>4042.3199999999997</v>
      </c>
      <c r="S1945" s="1">
        <v>-1.6999999999999999E-3</v>
      </c>
      <c r="T1945" s="1">
        <v>1.2630000000000001E-2</v>
      </c>
      <c r="U1945" s="4">
        <v>4.38809</v>
      </c>
      <c r="V1945" s="19">
        <f t="shared" si="320"/>
        <v>43880.9</v>
      </c>
      <c r="W1945" s="1">
        <v>2.5281000000000001E-2</v>
      </c>
      <c r="X1945" s="1">
        <v>1.6098999999999999E-2</v>
      </c>
      <c r="Y1945" s="5">
        <v>1.5044E-2</v>
      </c>
      <c r="AA1945" s="1">
        <v>33.4788</v>
      </c>
      <c r="AB1945" s="1">
        <v>60.226199999999999</v>
      </c>
      <c r="AC1945" s="6">
        <v>5.3363000000000001E-2</v>
      </c>
      <c r="AD1945" s="21">
        <f t="shared" si="323"/>
        <v>533.63</v>
      </c>
      <c r="AE1945" s="1">
        <v>2.0999999999999999E-3</v>
      </c>
      <c r="AF1945" s="1">
        <v>-1.0829999999999999E-2</v>
      </c>
      <c r="AG1945" s="1">
        <v>7.267E-3</v>
      </c>
      <c r="AH1945" s="1">
        <v>-3.0509999999999999E-2</v>
      </c>
      <c r="AI1945" s="1">
        <v>0</v>
      </c>
      <c r="AJ1945" s="1">
        <v>0</v>
      </c>
      <c r="AK1945" s="1">
        <v>99.296599999999998</v>
      </c>
      <c r="AL1945">
        <v>8.5229999999999993E-3</v>
      </c>
      <c r="AM1945">
        <v>2.9165E-2</v>
      </c>
      <c r="AN1945">
        <v>0.115021</v>
      </c>
      <c r="AO1945">
        <v>-3.46E-3</v>
      </c>
      <c r="AP1945" s="7">
        <v>0.248996</v>
      </c>
      <c r="AQ1945">
        <v>0.174793</v>
      </c>
      <c r="AR1945">
        <v>-1.0499999999999999E-3</v>
      </c>
      <c r="AS1945">
        <v>8.1930000000000006E-3</v>
      </c>
      <c r="AT1945">
        <v>3.8188800000000001</v>
      </c>
      <c r="AU1945">
        <f t="shared" si="324"/>
        <v>3.9936730000000003</v>
      </c>
      <c r="AV1945">
        <v>2.0848999999999999E-2</v>
      </c>
      <c r="AW1945">
        <v>1.4243E-2</v>
      </c>
      <c r="AX1945" s="8">
        <v>1.0487E-2</v>
      </c>
      <c r="AY1945">
        <v>50.747199999999999</v>
      </c>
      <c r="AZ1945">
        <v>44.778300000000002</v>
      </c>
      <c r="BA1945" s="9">
        <v>3.5728999999999997E-2</v>
      </c>
      <c r="BC1945">
        <v>2.879E-3</v>
      </c>
      <c r="BD1945">
        <v>-4.4400000000000004E-3</v>
      </c>
      <c r="BE1945">
        <v>3.0760000000000002E-3</v>
      </c>
      <c r="BF1945">
        <v>-7.3899999999999999E-3</v>
      </c>
      <c r="BG1945">
        <v>0</v>
      </c>
      <c r="BH1945">
        <v>0</v>
      </c>
      <c r="BI1945" s="22"/>
    </row>
    <row r="1946" spans="1:61" x14ac:dyDescent="0.25">
      <c r="A1946" t="s">
        <v>301</v>
      </c>
      <c r="B1946" t="s">
        <v>258</v>
      </c>
      <c r="C1946">
        <v>33</v>
      </c>
      <c r="D1946">
        <v>147</v>
      </c>
      <c r="E1946">
        <v>40</v>
      </c>
      <c r="F1946">
        <v>20</v>
      </c>
      <c r="G1946">
        <v>100</v>
      </c>
      <c r="H1946">
        <v>3</v>
      </c>
      <c r="I1946">
        <v>1141</v>
      </c>
      <c r="J1946">
        <v>33</v>
      </c>
      <c r="K1946" s="135">
        <v>4.2070000000000003E-2</v>
      </c>
      <c r="L1946" s="136">
        <v>2.5420000000000002E-2</v>
      </c>
      <c r="M1946" s="137">
        <v>9.2104000000000005E-2</v>
      </c>
      <c r="N1946" s="1">
        <v>-4.96E-3</v>
      </c>
      <c r="O1946" s="2">
        <v>0.11359</v>
      </c>
      <c r="P1946" s="17">
        <f t="shared" si="321"/>
        <v>1135.8999999999999</v>
      </c>
      <c r="Q1946" s="3">
        <v>0.48839399999999999</v>
      </c>
      <c r="R1946" s="18">
        <f t="shared" si="322"/>
        <v>4883.9399999999996</v>
      </c>
      <c r="S1946" s="1">
        <v>-6.3000000000000003E-4</v>
      </c>
      <c r="T1946" s="1">
        <v>7.8139999999999998E-3</v>
      </c>
      <c r="U1946" s="4">
        <v>5.3355300000000003</v>
      </c>
      <c r="V1946" s="19">
        <f t="shared" ref="V1946:V2059" si="325">IF(ISBLANK(U1946)," ", U1946*10000)</f>
        <v>53355.3</v>
      </c>
      <c r="W1946" s="1">
        <v>2.9361999999999999E-2</v>
      </c>
      <c r="X1946" s="1">
        <v>2.4870000000000001E-3</v>
      </c>
      <c r="Y1946" s="5">
        <v>-1.7700000000000001E-3</v>
      </c>
      <c r="AA1946" s="1">
        <v>33.484900000000003</v>
      </c>
      <c r="AB1946" s="1">
        <v>59.608899999999998</v>
      </c>
      <c r="AC1946" s="6">
        <v>1.8023000000000001E-2</v>
      </c>
      <c r="AD1946" s="21">
        <f t="shared" si="323"/>
        <v>180.23000000000002</v>
      </c>
      <c r="AE1946" s="1">
        <v>-4.2900000000000004E-3</v>
      </c>
      <c r="AF1946" s="1">
        <v>7.672E-3</v>
      </c>
      <c r="AG1946" s="1">
        <v>1.1815000000000001E-2</v>
      </c>
      <c r="AH1946" s="1">
        <v>-1.2930000000000001E-2</v>
      </c>
      <c r="AI1946" s="1">
        <v>0</v>
      </c>
      <c r="AJ1946" s="1">
        <v>0</v>
      </c>
      <c r="AK1946" s="1">
        <v>99.243499999999997</v>
      </c>
      <c r="AL1946">
        <v>9.8580000000000004E-3</v>
      </c>
      <c r="AM1946">
        <v>1.1441E-2</v>
      </c>
      <c r="AN1946">
        <v>3.6727000000000003E-2</v>
      </c>
      <c r="AO1946">
        <v>-4.1000000000000003E-3</v>
      </c>
      <c r="AP1946" s="7">
        <v>8.6780999999999997E-2</v>
      </c>
      <c r="AQ1946">
        <v>0.210949</v>
      </c>
      <c r="AR1946">
        <v>-3.8999999999999999E-4</v>
      </c>
      <c r="AS1946">
        <v>5.0629999999999998E-3</v>
      </c>
      <c r="AT1946">
        <v>4.6382099999999999</v>
      </c>
      <c r="AU1946">
        <f t="shared" si="324"/>
        <v>4.8491590000000002</v>
      </c>
      <c r="AV1946">
        <v>2.4188000000000001E-2</v>
      </c>
      <c r="AW1946">
        <v>2.1979999999999999E-3</v>
      </c>
      <c r="AX1946" s="8">
        <v>-1.23E-3</v>
      </c>
      <c r="AY1946">
        <v>50.699599999999997</v>
      </c>
      <c r="AZ1946">
        <v>44.269599999999997</v>
      </c>
      <c r="BA1946" s="9">
        <v>1.2054E-2</v>
      </c>
      <c r="BC1946">
        <v>-5.8799999999999998E-3</v>
      </c>
      <c r="BD1946">
        <v>3.1380000000000002E-3</v>
      </c>
      <c r="BE1946">
        <v>4.9959999999999996E-3</v>
      </c>
      <c r="BF1946">
        <v>-3.13E-3</v>
      </c>
      <c r="BG1946">
        <v>0</v>
      </c>
      <c r="BH1946">
        <v>0</v>
      </c>
      <c r="BI1946" s="22"/>
    </row>
    <row r="1947" spans="1:61" x14ac:dyDescent="0.25">
      <c r="A1947" t="s">
        <v>301</v>
      </c>
      <c r="B1947" t="s">
        <v>258</v>
      </c>
      <c r="C1947">
        <v>34</v>
      </c>
      <c r="D1947">
        <v>147</v>
      </c>
      <c r="E1947">
        <v>40</v>
      </c>
      <c r="F1947">
        <v>20</v>
      </c>
      <c r="G1947">
        <v>100</v>
      </c>
      <c r="H1947">
        <v>3</v>
      </c>
      <c r="I1947">
        <v>1142</v>
      </c>
      <c r="J1947">
        <v>34</v>
      </c>
      <c r="K1947" s="135">
        <v>3.2425000000000002E-2</v>
      </c>
      <c r="L1947" s="136">
        <v>7.0210000000000003E-3</v>
      </c>
      <c r="M1947" s="137">
        <v>-7.0099999999999997E-3</v>
      </c>
      <c r="N1947" s="1">
        <v>-5.79E-3</v>
      </c>
      <c r="O1947" s="2">
        <v>2.5746000000000002E-2</v>
      </c>
      <c r="P1947" s="17">
        <f t="shared" si="321"/>
        <v>257.46000000000004</v>
      </c>
      <c r="Q1947" s="3">
        <v>0.52341899999999997</v>
      </c>
      <c r="R1947" s="18">
        <f t="shared" si="322"/>
        <v>5234.1899999999996</v>
      </c>
      <c r="S1947" s="1">
        <v>-5.0699999999999999E-3</v>
      </c>
      <c r="T1947" s="1">
        <v>-7.1000000000000002E-4</v>
      </c>
      <c r="U1947" s="4">
        <v>5.4196499999999999</v>
      </c>
      <c r="V1947" s="19">
        <f t="shared" si="325"/>
        <v>54196.5</v>
      </c>
      <c r="W1947" s="1">
        <v>3.3106999999999998E-2</v>
      </c>
      <c r="X1947" s="1">
        <v>2.356E-3</v>
      </c>
      <c r="Y1947" s="5">
        <v>-1.7899999999999999E-3</v>
      </c>
      <c r="AA1947" s="1">
        <v>33.652999999999999</v>
      </c>
      <c r="AB1947" s="1">
        <v>59.752099999999999</v>
      </c>
      <c r="AC1947" s="6">
        <v>5.8560000000000001E-3</v>
      </c>
      <c r="AD1947" s="21">
        <f t="shared" si="323"/>
        <v>58.56</v>
      </c>
      <c r="AE1947" s="1">
        <v>4.2160000000000001E-3</v>
      </c>
      <c r="AF1947" s="1">
        <v>-2.2000000000000001E-3</v>
      </c>
      <c r="AG1947" s="1">
        <v>2.346E-3</v>
      </c>
      <c r="AH1947" s="1">
        <v>-1.3899999999999999E-2</v>
      </c>
      <c r="AI1947" s="1">
        <v>0</v>
      </c>
      <c r="AJ1947" s="1">
        <v>0</v>
      </c>
      <c r="AK1947" s="1">
        <v>99.424800000000005</v>
      </c>
      <c r="AL1947">
        <v>7.5729999999999999E-3</v>
      </c>
      <c r="AM1947">
        <v>3.15E-3</v>
      </c>
      <c r="AN1947">
        <v>-2.7899999999999999E-3</v>
      </c>
      <c r="AO1947">
        <v>-4.7800000000000004E-3</v>
      </c>
      <c r="AP1947" s="7">
        <v>1.9606999999999999E-2</v>
      </c>
      <c r="AQ1947">
        <v>0.225353</v>
      </c>
      <c r="AR1947">
        <v>-3.0999999999999999E-3</v>
      </c>
      <c r="AS1947">
        <v>-4.6000000000000001E-4</v>
      </c>
      <c r="AT1947">
        <v>4.69625</v>
      </c>
      <c r="AU1947">
        <f t="shared" si="324"/>
        <v>4.9216030000000002</v>
      </c>
      <c r="AV1947">
        <v>2.7185999999999998E-2</v>
      </c>
      <c r="AW1947">
        <v>2.075E-3</v>
      </c>
      <c r="AX1947" s="8">
        <v>-1.24E-3</v>
      </c>
      <c r="AY1947">
        <v>50.790999999999997</v>
      </c>
      <c r="AZ1947">
        <v>44.233800000000002</v>
      </c>
      <c r="BA1947" s="9">
        <v>3.9039999999999999E-3</v>
      </c>
      <c r="BC1947">
        <v>5.7540000000000004E-3</v>
      </c>
      <c r="BD1947">
        <v>-8.9999999999999998E-4</v>
      </c>
      <c r="BE1947">
        <v>9.8900000000000008E-4</v>
      </c>
      <c r="BF1947">
        <v>-3.3500000000000001E-3</v>
      </c>
      <c r="BG1947">
        <v>0</v>
      </c>
      <c r="BH1947">
        <v>0</v>
      </c>
      <c r="BI1947" s="22"/>
    </row>
    <row r="1948" spans="1:61" x14ac:dyDescent="0.25">
      <c r="A1948" t="s">
        <v>301</v>
      </c>
      <c r="B1948" t="s">
        <v>258</v>
      </c>
      <c r="C1948">
        <v>35</v>
      </c>
      <c r="D1948">
        <v>147</v>
      </c>
      <c r="E1948">
        <v>40</v>
      </c>
      <c r="F1948">
        <v>20</v>
      </c>
      <c r="G1948">
        <v>100</v>
      </c>
      <c r="H1948">
        <v>3</v>
      </c>
      <c r="I1948">
        <v>1143</v>
      </c>
      <c r="J1948">
        <v>35</v>
      </c>
      <c r="K1948" s="135">
        <v>2.3588999999999999E-2</v>
      </c>
      <c r="L1948" s="136">
        <v>1.0893999999999999E-2</v>
      </c>
      <c r="M1948" s="137">
        <v>2.2557000000000001E-2</v>
      </c>
      <c r="N1948" s="1">
        <v>-5.0099999999999997E-3</v>
      </c>
      <c r="O1948" s="2">
        <v>3.8247000000000003E-2</v>
      </c>
      <c r="P1948" s="17">
        <f t="shared" si="321"/>
        <v>382.47</v>
      </c>
      <c r="Q1948" s="3">
        <v>0.79239199999999999</v>
      </c>
      <c r="R1948" s="18">
        <f t="shared" si="322"/>
        <v>7923.92</v>
      </c>
      <c r="S1948" s="1">
        <v>6.0400000000000004E-4</v>
      </c>
      <c r="T1948" s="1">
        <v>-2.2300000000000002E-3</v>
      </c>
      <c r="U1948" s="4">
        <v>5.8497000000000003</v>
      </c>
      <c r="V1948" s="19">
        <f t="shared" si="325"/>
        <v>58497</v>
      </c>
      <c r="W1948" s="1">
        <v>2.8673000000000001E-2</v>
      </c>
      <c r="X1948" s="1">
        <v>1.2030000000000001E-3</v>
      </c>
      <c r="Y1948" s="5">
        <v>-7.0000000000000001E-3</v>
      </c>
      <c r="AA1948" s="1">
        <v>33.537100000000002</v>
      </c>
      <c r="AB1948" s="1">
        <v>58.895400000000002</v>
      </c>
      <c r="AC1948" s="6">
        <v>5.2300000000000003E-4</v>
      </c>
      <c r="AD1948" s="21">
        <f t="shared" si="323"/>
        <v>5.23</v>
      </c>
      <c r="AE1948" s="1">
        <v>2.317E-3</v>
      </c>
      <c r="AF1948" s="1">
        <v>2.0999999999999999E-5</v>
      </c>
      <c r="AG1948" s="1">
        <v>6.8069999999999997E-3</v>
      </c>
      <c r="AH1948" s="1">
        <v>-3.8500000000000001E-3</v>
      </c>
      <c r="AI1948" s="1">
        <v>0</v>
      </c>
      <c r="AJ1948" s="1">
        <v>0</v>
      </c>
      <c r="AK1948" s="1">
        <v>99.191900000000004</v>
      </c>
      <c r="AL1948">
        <v>5.5269999999999998E-3</v>
      </c>
      <c r="AM1948">
        <v>4.9030000000000002E-3</v>
      </c>
      <c r="AN1948">
        <v>8.9929999999999993E-3</v>
      </c>
      <c r="AO1948">
        <v>-4.1399999999999996E-3</v>
      </c>
      <c r="AP1948" s="7">
        <v>2.9215999999999999E-2</v>
      </c>
      <c r="AQ1948">
        <v>0.34220299999999998</v>
      </c>
      <c r="AR1948">
        <v>3.7100000000000002E-4</v>
      </c>
      <c r="AS1948">
        <v>-1.4499999999999999E-3</v>
      </c>
      <c r="AT1948">
        <v>5.0844500000000004</v>
      </c>
      <c r="AU1948">
        <f t="shared" si="324"/>
        <v>5.4266529999999999</v>
      </c>
      <c r="AV1948">
        <v>2.3616999999999999E-2</v>
      </c>
      <c r="AW1948">
        <v>1.0629999999999999E-3</v>
      </c>
      <c r="AX1948" s="8">
        <v>-4.8799999999999998E-3</v>
      </c>
      <c r="AY1948">
        <v>50.771299999999997</v>
      </c>
      <c r="AZ1948">
        <v>43.733400000000003</v>
      </c>
      <c r="BA1948" s="9">
        <v>3.5E-4</v>
      </c>
      <c r="BC1948">
        <v>3.173E-3</v>
      </c>
      <c r="BD1948">
        <v>7.9999999999999996E-6</v>
      </c>
      <c r="BE1948">
        <v>2.8779999999999999E-3</v>
      </c>
      <c r="BF1948">
        <v>-9.3000000000000005E-4</v>
      </c>
      <c r="BG1948">
        <v>0</v>
      </c>
      <c r="BH1948">
        <v>0</v>
      </c>
      <c r="BI1948" s="22"/>
    </row>
    <row r="1949" spans="1:61" x14ac:dyDescent="0.25">
      <c r="A1949" t="s">
        <v>301</v>
      </c>
      <c r="B1949" t="s">
        <v>258</v>
      </c>
      <c r="C1949">
        <v>36</v>
      </c>
      <c r="D1949">
        <v>147</v>
      </c>
      <c r="E1949">
        <v>40</v>
      </c>
      <c r="F1949">
        <v>20</v>
      </c>
      <c r="G1949">
        <v>100</v>
      </c>
      <c r="H1949">
        <v>3</v>
      </c>
      <c r="I1949">
        <v>1144</v>
      </c>
      <c r="J1949">
        <v>36</v>
      </c>
      <c r="K1949" s="135">
        <v>4.3203999999999999E-2</v>
      </c>
      <c r="L1949" s="136">
        <v>7.0680000000000007E-2</v>
      </c>
      <c r="M1949" s="137">
        <v>0.19217200000000001</v>
      </c>
      <c r="N1949" s="1">
        <v>4.9600000000000002E-4</v>
      </c>
      <c r="O1949" s="2">
        <v>0.118668</v>
      </c>
      <c r="P1949" s="17">
        <f t="shared" si="321"/>
        <v>1186.68</v>
      </c>
      <c r="Q1949" s="3">
        <v>0.50700800000000001</v>
      </c>
      <c r="R1949" s="18">
        <f t="shared" si="322"/>
        <v>5070.08</v>
      </c>
      <c r="S1949" s="1">
        <v>1.642E-3</v>
      </c>
      <c r="T1949" s="1">
        <v>7.2139999999999999E-3</v>
      </c>
      <c r="U1949" s="4">
        <v>5.1415899999999999</v>
      </c>
      <c r="V1949" s="19">
        <f t="shared" si="325"/>
        <v>51415.9</v>
      </c>
      <c r="W1949" s="1">
        <v>2.3132E-2</v>
      </c>
      <c r="X1949" s="1">
        <v>1.183E-3</v>
      </c>
      <c r="Y1949" s="5">
        <v>4.4720000000000003E-3</v>
      </c>
      <c r="AA1949" s="1">
        <v>33.305199999999999</v>
      </c>
      <c r="AB1949" s="1">
        <v>59.573799999999999</v>
      </c>
      <c r="AC1949" s="6">
        <v>1.5388000000000001E-2</v>
      </c>
      <c r="AD1949" s="21">
        <f t="shared" si="323"/>
        <v>153.88</v>
      </c>
      <c r="AE1949" s="1">
        <v>1.8320000000000001E-3</v>
      </c>
      <c r="AF1949" s="1">
        <v>1.0468999999999999E-2</v>
      </c>
      <c r="AG1949" s="1">
        <v>1.5162999999999999E-2</v>
      </c>
      <c r="AH1949" s="1">
        <v>-2.1829999999999999E-2</v>
      </c>
      <c r="AI1949" s="1">
        <v>0</v>
      </c>
      <c r="AJ1949" s="1">
        <v>0</v>
      </c>
      <c r="AK1949" s="1">
        <v>99.011399999999995</v>
      </c>
      <c r="AL1949">
        <v>1.0161999999999999E-2</v>
      </c>
      <c r="AM1949">
        <v>3.1933000000000003E-2</v>
      </c>
      <c r="AN1949">
        <v>7.6924000000000006E-2</v>
      </c>
      <c r="AO1949">
        <v>4.1199999999999999E-4</v>
      </c>
      <c r="AP1949" s="7">
        <v>9.1009999999999994E-2</v>
      </c>
      <c r="AQ1949">
        <v>0.219832</v>
      </c>
      <c r="AR1949">
        <v>1.0139999999999999E-3</v>
      </c>
      <c r="AS1949">
        <v>4.692E-3</v>
      </c>
      <c r="AT1949">
        <v>4.4868300000000003</v>
      </c>
      <c r="AU1949">
        <f t="shared" si="324"/>
        <v>4.7066620000000006</v>
      </c>
      <c r="AV1949">
        <v>1.9129E-2</v>
      </c>
      <c r="AW1949">
        <v>1.0499999999999999E-3</v>
      </c>
      <c r="AX1949" s="8">
        <v>3.1259999999999999E-3</v>
      </c>
      <c r="AY1949">
        <v>50.621699999999997</v>
      </c>
      <c r="AZ1949">
        <v>44.413899999999998</v>
      </c>
      <c r="BA1949" s="9">
        <v>1.0331E-2</v>
      </c>
      <c r="BC1949">
        <v>2.519E-3</v>
      </c>
      <c r="BD1949">
        <v>4.2989999999999999E-3</v>
      </c>
      <c r="BE1949">
        <v>6.4359999999999999E-3</v>
      </c>
      <c r="BF1949">
        <v>-5.3E-3</v>
      </c>
      <c r="BG1949">
        <v>0</v>
      </c>
      <c r="BH1949">
        <v>0</v>
      </c>
      <c r="BI1949" s="22"/>
    </row>
    <row r="1950" spans="1:61" x14ac:dyDescent="0.25">
      <c r="A1950" t="s">
        <v>301</v>
      </c>
      <c r="B1950" t="s">
        <v>258</v>
      </c>
      <c r="C1950">
        <v>37</v>
      </c>
      <c r="D1950">
        <v>147</v>
      </c>
      <c r="E1950">
        <v>40</v>
      </c>
      <c r="F1950">
        <v>20</v>
      </c>
      <c r="G1950">
        <v>100</v>
      </c>
      <c r="H1950">
        <v>3</v>
      </c>
      <c r="I1950">
        <v>1145</v>
      </c>
      <c r="J1950">
        <v>37</v>
      </c>
      <c r="K1950" s="135">
        <v>3.5621E-2</v>
      </c>
      <c r="L1950" s="136">
        <v>1.8038999999999999E-2</v>
      </c>
      <c r="M1950" s="137">
        <v>8.9169999999999996E-3</v>
      </c>
      <c r="N1950" s="1">
        <v>-2.5500000000000002E-3</v>
      </c>
      <c r="O1950" s="2">
        <v>3.1178999999999998E-2</v>
      </c>
      <c r="P1950" s="17">
        <f t="shared" si="321"/>
        <v>311.78999999999996</v>
      </c>
      <c r="Q1950" s="3">
        <v>0.72793200000000002</v>
      </c>
      <c r="R1950" s="18">
        <f t="shared" si="322"/>
        <v>7279.3200000000006</v>
      </c>
      <c r="S1950" s="1">
        <v>-9.7199999999999995E-3</v>
      </c>
      <c r="T1950" s="1">
        <v>3.9240000000000004E-3</v>
      </c>
      <c r="U1950" s="4">
        <v>6.0464500000000001</v>
      </c>
      <c r="V1950" s="19">
        <f t="shared" si="325"/>
        <v>60464.5</v>
      </c>
      <c r="W1950" s="1">
        <v>3.0696999999999999E-2</v>
      </c>
      <c r="X1950" s="1">
        <v>1.2300000000000001E-4</v>
      </c>
      <c r="Y1950" s="5">
        <v>-7.0600000000000003E-3</v>
      </c>
      <c r="AA1950" s="1">
        <v>33.700800000000001</v>
      </c>
      <c r="AB1950" s="1">
        <v>58.771900000000002</v>
      </c>
      <c r="AC1950" s="6">
        <v>9.3400000000000004E-4</v>
      </c>
      <c r="AD1950" s="21">
        <f t="shared" si="323"/>
        <v>9.34</v>
      </c>
      <c r="AE1950" s="1">
        <v>-8.8999999999999995E-4</v>
      </c>
      <c r="AF1950" s="1">
        <v>-3.1E-4</v>
      </c>
      <c r="AG1950" s="1">
        <v>9.3069999999999993E-3</v>
      </c>
      <c r="AH1950" s="1">
        <v>4.9548000000000002E-2</v>
      </c>
      <c r="AI1950" s="1">
        <v>0</v>
      </c>
      <c r="AJ1950" s="1">
        <v>0</v>
      </c>
      <c r="AK1950" s="1">
        <v>99.414900000000003</v>
      </c>
      <c r="AL1950">
        <v>8.3199999999999993E-3</v>
      </c>
      <c r="AM1950">
        <v>8.0929999999999995E-3</v>
      </c>
      <c r="AN1950">
        <v>3.5439999999999998E-3</v>
      </c>
      <c r="AO1950">
        <v>-2.0999999999999999E-3</v>
      </c>
      <c r="AP1950" s="7">
        <v>2.3744999999999999E-2</v>
      </c>
      <c r="AQ1950">
        <v>0.313411</v>
      </c>
      <c r="AR1950">
        <v>-5.96E-3</v>
      </c>
      <c r="AS1950">
        <v>2.5339999999999998E-3</v>
      </c>
      <c r="AT1950">
        <v>5.2394999999999996</v>
      </c>
      <c r="AU1950">
        <f t="shared" si="324"/>
        <v>5.5529109999999999</v>
      </c>
      <c r="AV1950">
        <v>2.5207E-2</v>
      </c>
      <c r="AW1950">
        <v>1.08E-4</v>
      </c>
      <c r="AX1950" s="8">
        <v>-4.8999999999999998E-3</v>
      </c>
      <c r="AY1950">
        <v>50.864199999999997</v>
      </c>
      <c r="AZ1950">
        <v>43.509099999999997</v>
      </c>
      <c r="BA1950" s="9">
        <v>6.2299999999999996E-4</v>
      </c>
      <c r="BC1950">
        <v>-1.2099999999999999E-3</v>
      </c>
      <c r="BD1950">
        <v>-1.2999999999999999E-4</v>
      </c>
      <c r="BE1950">
        <v>3.9230000000000003E-3</v>
      </c>
      <c r="BF1950">
        <v>1.1953999999999999E-2</v>
      </c>
      <c r="BG1950">
        <v>0</v>
      </c>
      <c r="BH1950">
        <v>0</v>
      </c>
      <c r="BI1950" s="22"/>
    </row>
    <row r="1951" spans="1:61" x14ac:dyDescent="0.25">
      <c r="A1951" t="s">
        <v>301</v>
      </c>
      <c r="B1951" t="s">
        <v>258</v>
      </c>
      <c r="C1951">
        <v>38</v>
      </c>
      <c r="D1951">
        <v>147</v>
      </c>
      <c r="E1951">
        <v>40</v>
      </c>
      <c r="F1951">
        <v>20</v>
      </c>
      <c r="G1951">
        <v>100</v>
      </c>
      <c r="H1951">
        <v>3</v>
      </c>
      <c r="I1951">
        <v>1146</v>
      </c>
      <c r="J1951">
        <v>38</v>
      </c>
      <c r="K1951" s="135">
        <v>1.686E-2</v>
      </c>
      <c r="L1951" s="136">
        <v>1.7118999999999999E-2</v>
      </c>
      <c r="M1951" s="137">
        <v>1.4024E-2</v>
      </c>
      <c r="N1951" s="1">
        <v>-3.1099999999999999E-3</v>
      </c>
      <c r="O1951" s="2">
        <v>2.1569999999999999E-2</v>
      </c>
      <c r="P1951" s="17">
        <f t="shared" si="321"/>
        <v>215.7</v>
      </c>
      <c r="Q1951" s="3">
        <v>0.86673599999999995</v>
      </c>
      <c r="R1951" s="18">
        <f t="shared" si="322"/>
        <v>8667.3599999999988</v>
      </c>
      <c r="S1951" s="1">
        <v>-2.5500000000000002E-3</v>
      </c>
      <c r="T1951" s="1">
        <v>4.5000000000000003E-5</v>
      </c>
      <c r="U1951" s="4">
        <v>6.1314599999999997</v>
      </c>
      <c r="V1951" s="19">
        <f t="shared" si="325"/>
        <v>61314.6</v>
      </c>
      <c r="W1951" s="1">
        <v>2.4877E-2</v>
      </c>
      <c r="X1951" s="1">
        <v>5.274E-3</v>
      </c>
      <c r="Y1951" s="5">
        <v>-3.0200000000000001E-3</v>
      </c>
      <c r="AA1951" s="1">
        <v>33.734299999999998</v>
      </c>
      <c r="AB1951" s="1">
        <v>58.638800000000003</v>
      </c>
      <c r="AC1951" s="6">
        <v>1.8220000000000001E-3</v>
      </c>
      <c r="AD1951" s="21">
        <f t="shared" si="323"/>
        <v>18.22</v>
      </c>
      <c r="AE1951" s="1">
        <v>-3.1900000000000001E-3</v>
      </c>
      <c r="AF1951" s="1">
        <v>3.5799999999999998E-3</v>
      </c>
      <c r="AG1951" s="1">
        <v>6.8719999999999996E-3</v>
      </c>
      <c r="AH1951" s="1">
        <v>1.5171E-2</v>
      </c>
      <c r="AI1951" s="1">
        <v>0</v>
      </c>
      <c r="AJ1951" s="1">
        <v>0</v>
      </c>
      <c r="AK1951" s="1">
        <v>99.486599999999996</v>
      </c>
      <c r="AL1951">
        <v>3.9350000000000001E-3</v>
      </c>
      <c r="AM1951">
        <v>7.6750000000000004E-3</v>
      </c>
      <c r="AN1951">
        <v>5.5700000000000003E-3</v>
      </c>
      <c r="AO1951">
        <v>-2.5600000000000002E-3</v>
      </c>
      <c r="AP1951" s="7">
        <v>1.6414999999999999E-2</v>
      </c>
      <c r="AQ1951">
        <v>0.372915</v>
      </c>
      <c r="AR1951">
        <v>-1.56E-3</v>
      </c>
      <c r="AS1951">
        <v>2.9E-5</v>
      </c>
      <c r="AT1951">
        <v>5.3094999999999999</v>
      </c>
      <c r="AU1951">
        <f t="shared" si="324"/>
        <v>5.6824149999999998</v>
      </c>
      <c r="AV1951">
        <v>2.0414000000000002E-2</v>
      </c>
      <c r="AW1951">
        <v>4.6430000000000004E-3</v>
      </c>
      <c r="AX1951" s="8">
        <v>-2.0999999999999999E-3</v>
      </c>
      <c r="AY1951">
        <v>50.879600000000003</v>
      </c>
      <c r="AZ1951">
        <v>43.380699999999997</v>
      </c>
      <c r="BA1951" s="9">
        <v>1.214E-3</v>
      </c>
      <c r="BC1951">
        <v>-4.3499999999999997E-3</v>
      </c>
      <c r="BD1951">
        <v>1.459E-3</v>
      </c>
      <c r="BE1951">
        <v>2.8939999999999999E-3</v>
      </c>
      <c r="BF1951">
        <v>3.6579999999999998E-3</v>
      </c>
      <c r="BG1951">
        <v>0</v>
      </c>
      <c r="BH1951">
        <v>0</v>
      </c>
      <c r="BI1951" s="22"/>
    </row>
    <row r="1952" spans="1:61" x14ac:dyDescent="0.25">
      <c r="A1952" t="s">
        <v>301</v>
      </c>
      <c r="B1952" t="s">
        <v>258</v>
      </c>
      <c r="C1952">
        <v>39</v>
      </c>
      <c r="D1952">
        <v>147</v>
      </c>
      <c r="E1952">
        <v>40</v>
      </c>
      <c r="F1952">
        <v>20</v>
      </c>
      <c r="G1952">
        <v>100</v>
      </c>
      <c r="H1952">
        <v>3</v>
      </c>
      <c r="I1952">
        <v>1147</v>
      </c>
      <c r="J1952">
        <v>39</v>
      </c>
      <c r="K1952" s="135">
        <v>3.5593E-2</v>
      </c>
      <c r="L1952" s="136">
        <v>3.2599000000000003E-2</v>
      </c>
      <c r="M1952" s="137">
        <v>8.7318999999999994E-2</v>
      </c>
      <c r="N1952" s="1">
        <v>-5.0000000000000001E-3</v>
      </c>
      <c r="O1952" s="2">
        <v>8.5745000000000002E-2</v>
      </c>
      <c r="P1952" s="17">
        <f t="shared" si="321"/>
        <v>857.45</v>
      </c>
      <c r="Q1952" s="3">
        <v>0.50329599999999997</v>
      </c>
      <c r="R1952" s="18">
        <f t="shared" si="322"/>
        <v>5032.96</v>
      </c>
      <c r="S1952" s="1">
        <v>3.1700000000000001E-4</v>
      </c>
      <c r="T1952" s="1">
        <v>7.4710000000000002E-3</v>
      </c>
      <c r="U1952" s="4">
        <v>5.5290699999999999</v>
      </c>
      <c r="V1952" s="19">
        <f t="shared" si="325"/>
        <v>55290.7</v>
      </c>
      <c r="W1952" s="1">
        <v>3.4077000000000003E-2</v>
      </c>
      <c r="X1952" s="1">
        <v>1.572E-3</v>
      </c>
      <c r="Y1952" s="5">
        <v>-1.0499999999999999E-3</v>
      </c>
      <c r="AA1952" s="1">
        <v>33.930700000000002</v>
      </c>
      <c r="AB1952" s="1">
        <v>59.431199999999997</v>
      </c>
      <c r="AC1952" s="6">
        <v>1.8700000000000001E-2</v>
      </c>
      <c r="AD1952" s="21">
        <f t="shared" si="323"/>
        <v>187</v>
      </c>
      <c r="AE1952" s="1">
        <v>-3.5E-4</v>
      </c>
      <c r="AF1952" s="1">
        <v>2.6970000000000001E-2</v>
      </c>
      <c r="AG1952" s="1">
        <v>1.5762999999999999E-2</v>
      </c>
      <c r="AH1952" s="1">
        <v>-2.1649999999999999E-2</v>
      </c>
      <c r="AI1952" s="1">
        <v>0</v>
      </c>
      <c r="AJ1952" s="1">
        <v>0</v>
      </c>
      <c r="AK1952" s="1">
        <v>99.712299999999999</v>
      </c>
      <c r="AL1952">
        <v>8.2810000000000002E-3</v>
      </c>
      <c r="AM1952">
        <v>1.4567999999999999E-2</v>
      </c>
      <c r="AN1952">
        <v>3.4571999999999999E-2</v>
      </c>
      <c r="AO1952">
        <v>-4.1099999999999999E-3</v>
      </c>
      <c r="AP1952" s="7">
        <v>6.5044000000000005E-2</v>
      </c>
      <c r="AQ1952">
        <v>0.21584500000000001</v>
      </c>
      <c r="AR1952">
        <v>1.94E-4</v>
      </c>
      <c r="AS1952">
        <v>4.8069999999999996E-3</v>
      </c>
      <c r="AT1952">
        <v>4.7724099999999998</v>
      </c>
      <c r="AU1952">
        <f t="shared" si="324"/>
        <v>4.9882549999999997</v>
      </c>
      <c r="AV1952">
        <v>2.7872999999999998E-2</v>
      </c>
      <c r="AW1952">
        <v>1.3799999999999999E-3</v>
      </c>
      <c r="AX1952" s="8">
        <v>-7.2000000000000005E-4</v>
      </c>
      <c r="AY1952">
        <v>51.010599999999997</v>
      </c>
      <c r="AZ1952">
        <v>43.8249</v>
      </c>
      <c r="BA1952" s="9">
        <v>1.2418E-2</v>
      </c>
      <c r="BC1952">
        <v>-4.8000000000000001E-4</v>
      </c>
      <c r="BD1952">
        <v>1.0952999999999999E-2</v>
      </c>
      <c r="BE1952">
        <v>6.6179999999999998E-3</v>
      </c>
      <c r="BF1952">
        <v>-5.1999999999999998E-3</v>
      </c>
      <c r="BG1952">
        <v>0</v>
      </c>
      <c r="BH1952">
        <v>0</v>
      </c>
      <c r="BI1952" s="22"/>
    </row>
    <row r="1953" spans="1:61" x14ac:dyDescent="0.25">
      <c r="A1953" t="s">
        <v>301</v>
      </c>
      <c r="B1953" t="s">
        <v>258</v>
      </c>
      <c r="C1953">
        <v>40</v>
      </c>
      <c r="D1953">
        <v>147</v>
      </c>
      <c r="E1953">
        <v>40</v>
      </c>
      <c r="F1953">
        <v>20</v>
      </c>
      <c r="G1953">
        <v>100</v>
      </c>
      <c r="H1953">
        <v>3</v>
      </c>
      <c r="I1953">
        <v>1148</v>
      </c>
      <c r="J1953">
        <v>40</v>
      </c>
      <c r="K1953" s="135">
        <v>2.5319000000000001E-2</v>
      </c>
      <c r="L1953" s="136">
        <v>7.9509999999999997E-3</v>
      </c>
      <c r="M1953" s="137">
        <v>2.8930000000000002E-3</v>
      </c>
      <c r="N1953" s="1">
        <v>-1.3500000000000001E-3</v>
      </c>
      <c r="O1953" s="2">
        <v>1.9243E-2</v>
      </c>
      <c r="P1953" s="17">
        <f t="shared" si="321"/>
        <v>192.43</v>
      </c>
      <c r="Q1953" s="3">
        <v>0.61773500000000003</v>
      </c>
      <c r="R1953" s="18">
        <f t="shared" si="322"/>
        <v>6177.35</v>
      </c>
      <c r="S1953" s="1">
        <v>-1.65E-3</v>
      </c>
      <c r="T1953" s="1">
        <v>3.0040000000000002E-3</v>
      </c>
      <c r="U1953" s="4">
        <v>5.9805999999999999</v>
      </c>
      <c r="V1953" s="19">
        <f t="shared" si="325"/>
        <v>59806</v>
      </c>
      <c r="W1953" s="1">
        <v>2.7467999999999999E-2</v>
      </c>
      <c r="X1953" s="1">
        <v>6.3730000000000002E-3</v>
      </c>
      <c r="Y1953" s="5">
        <v>-8.7100000000000007E-3</v>
      </c>
      <c r="AA1953" s="1">
        <v>33.410400000000003</v>
      </c>
      <c r="AB1953" s="1">
        <v>58.951700000000002</v>
      </c>
      <c r="AC1953" s="6">
        <v>3.4520000000000002E-3</v>
      </c>
      <c r="AD1953" s="21">
        <f t="shared" si="323"/>
        <v>34.520000000000003</v>
      </c>
      <c r="AE1953" s="1">
        <v>-3.47E-3</v>
      </c>
      <c r="AF1953" s="1">
        <v>1.4604000000000001E-2</v>
      </c>
      <c r="AG1953" s="1">
        <v>1.3468000000000001E-2</v>
      </c>
      <c r="AH1953" s="1">
        <v>-3.9500000000000004E-3</v>
      </c>
      <c r="AI1953" s="1">
        <v>0</v>
      </c>
      <c r="AJ1953" s="1">
        <v>0</v>
      </c>
      <c r="AK1953" s="1">
        <v>99.064999999999998</v>
      </c>
      <c r="AL1953">
        <v>5.9389999999999998E-3</v>
      </c>
      <c r="AM1953">
        <v>3.5829999999999998E-3</v>
      </c>
      <c r="AN1953">
        <v>1.155E-3</v>
      </c>
      <c r="AO1953">
        <v>-1.1199999999999999E-3</v>
      </c>
      <c r="AP1953" s="7">
        <v>1.4718E-2</v>
      </c>
      <c r="AQ1953">
        <v>0.26710899999999999</v>
      </c>
      <c r="AR1953">
        <v>-1.0200000000000001E-3</v>
      </c>
      <c r="AS1953">
        <v>1.949E-3</v>
      </c>
      <c r="AT1953">
        <v>5.20472</v>
      </c>
      <c r="AU1953">
        <f t="shared" si="324"/>
        <v>5.4718289999999996</v>
      </c>
      <c r="AV1953">
        <v>2.2653E-2</v>
      </c>
      <c r="AW1953">
        <v>5.6379999999999998E-3</v>
      </c>
      <c r="AX1953" s="8">
        <v>-6.0699999999999999E-3</v>
      </c>
      <c r="AY1953">
        <v>50.642600000000002</v>
      </c>
      <c r="AZ1953">
        <v>43.829900000000002</v>
      </c>
      <c r="BA1953" s="9">
        <v>2.3110000000000001E-3</v>
      </c>
      <c r="BC1953">
        <v>-4.7499999999999999E-3</v>
      </c>
      <c r="BD1953">
        <v>5.9800000000000001E-3</v>
      </c>
      <c r="BE1953">
        <v>5.7010000000000003E-3</v>
      </c>
      <c r="BF1953">
        <v>-9.6000000000000002E-4</v>
      </c>
      <c r="BG1953">
        <v>0</v>
      </c>
      <c r="BH1953">
        <v>0</v>
      </c>
      <c r="BI1953" s="22"/>
    </row>
    <row r="1954" spans="1:61" x14ac:dyDescent="0.25">
      <c r="A1954" t="s">
        <v>301</v>
      </c>
      <c r="B1954" t="s">
        <v>258</v>
      </c>
      <c r="C1954">
        <v>41</v>
      </c>
      <c r="D1954">
        <v>147</v>
      </c>
      <c r="E1954">
        <v>40</v>
      </c>
      <c r="F1954">
        <v>20</v>
      </c>
      <c r="G1954">
        <v>100</v>
      </c>
      <c r="H1954">
        <v>3</v>
      </c>
      <c r="I1954">
        <v>1149</v>
      </c>
      <c r="J1954">
        <v>41</v>
      </c>
      <c r="K1954" s="135">
        <v>3.4473999999999998E-2</v>
      </c>
      <c r="L1954" s="136">
        <v>2.8087999999999998E-2</v>
      </c>
      <c r="M1954" s="137">
        <v>0.135773</v>
      </c>
      <c r="N1954" s="1">
        <v>-5.3400000000000001E-3</v>
      </c>
      <c r="O1954" s="2">
        <v>9.7549999999999998E-2</v>
      </c>
      <c r="P1954" s="17">
        <f t="shared" si="321"/>
        <v>975.5</v>
      </c>
      <c r="Q1954" s="3">
        <v>0.49142599999999997</v>
      </c>
      <c r="R1954" s="18">
        <f t="shared" si="322"/>
        <v>4914.2599999999993</v>
      </c>
      <c r="S1954" s="1">
        <v>1.0399999999999999E-4</v>
      </c>
      <c r="T1954" s="1">
        <v>5.359E-3</v>
      </c>
      <c r="U1954" s="4">
        <v>5.5482899999999997</v>
      </c>
      <c r="V1954" s="19">
        <f t="shared" si="325"/>
        <v>55482.899999999994</v>
      </c>
      <c r="W1954" s="1">
        <v>3.0728999999999999E-2</v>
      </c>
      <c r="X1954" s="1">
        <v>5.0289999999999996E-3</v>
      </c>
      <c r="Y1954" s="5">
        <v>-5.7999999999999996E-3</v>
      </c>
      <c r="AA1954" s="1">
        <v>33.498600000000003</v>
      </c>
      <c r="AB1954" s="1">
        <v>59.53</v>
      </c>
      <c r="AC1954" s="6">
        <v>1.1369000000000001E-2</v>
      </c>
      <c r="AD1954" s="21">
        <f t="shared" si="323"/>
        <v>113.69000000000001</v>
      </c>
      <c r="AE1954" s="1">
        <v>-4.2700000000000004E-3</v>
      </c>
      <c r="AF1954" s="1">
        <v>1.3778E-2</v>
      </c>
      <c r="AG1954" s="1">
        <v>1.139E-3</v>
      </c>
      <c r="AH1954" s="1">
        <v>-4.9340000000000002E-2</v>
      </c>
      <c r="AI1954" s="1">
        <v>0</v>
      </c>
      <c r="AJ1954" s="1">
        <v>0</v>
      </c>
      <c r="AK1954" s="1">
        <v>99.366900000000001</v>
      </c>
      <c r="AL1954">
        <v>8.0669999999999995E-3</v>
      </c>
      <c r="AM1954">
        <v>1.2624E-2</v>
      </c>
      <c r="AN1954">
        <v>5.4066000000000003E-2</v>
      </c>
      <c r="AO1954">
        <v>-4.4099999999999999E-3</v>
      </c>
      <c r="AP1954" s="7">
        <v>7.4425000000000005E-2</v>
      </c>
      <c r="AQ1954">
        <v>0.21196799999999999</v>
      </c>
      <c r="AR1954">
        <v>6.3999999999999997E-5</v>
      </c>
      <c r="AS1954">
        <v>3.4680000000000002E-3</v>
      </c>
      <c r="AT1954">
        <v>4.8165800000000001</v>
      </c>
      <c r="AU1954">
        <f t="shared" si="324"/>
        <v>5.0285479999999998</v>
      </c>
      <c r="AV1954">
        <v>2.528E-2</v>
      </c>
      <c r="AW1954">
        <v>4.4380000000000001E-3</v>
      </c>
      <c r="AX1954" s="8">
        <v>-4.0400000000000002E-3</v>
      </c>
      <c r="AY1954">
        <v>50.651000000000003</v>
      </c>
      <c r="AZ1954">
        <v>44.150599999999997</v>
      </c>
      <c r="BA1954" s="9">
        <v>7.5929999999999999E-3</v>
      </c>
      <c r="BC1954">
        <v>-5.8399999999999997E-3</v>
      </c>
      <c r="BD1954">
        <v>5.6280000000000002E-3</v>
      </c>
      <c r="BE1954">
        <v>4.8099999999999998E-4</v>
      </c>
      <c r="BF1954">
        <v>-1.192E-2</v>
      </c>
      <c r="BG1954">
        <v>0</v>
      </c>
      <c r="BH1954">
        <v>0</v>
      </c>
      <c r="BI1954" s="22"/>
    </row>
    <row r="1955" spans="1:61" x14ac:dyDescent="0.25">
      <c r="A1955" t="s">
        <v>301</v>
      </c>
      <c r="B1955" t="s">
        <v>258</v>
      </c>
      <c r="C1955">
        <v>42</v>
      </c>
      <c r="D1955">
        <v>147</v>
      </c>
      <c r="E1955">
        <v>40</v>
      </c>
      <c r="F1955">
        <v>20</v>
      </c>
      <c r="G1955">
        <v>100</v>
      </c>
      <c r="H1955">
        <v>3</v>
      </c>
      <c r="I1955">
        <v>1150</v>
      </c>
      <c r="J1955">
        <v>42</v>
      </c>
      <c r="K1955" s="135">
        <v>2.5906999999999999E-2</v>
      </c>
      <c r="L1955" s="136">
        <v>3.1954999999999997E-2</v>
      </c>
      <c r="M1955" s="137">
        <v>0.104812</v>
      </c>
      <c r="N1955" s="1">
        <v>-4.1700000000000001E-3</v>
      </c>
      <c r="O1955" s="2">
        <v>9.0840000000000004E-2</v>
      </c>
      <c r="P1955" s="17">
        <f t="shared" si="321"/>
        <v>908.40000000000009</v>
      </c>
      <c r="Q1955" s="3">
        <v>0.48955399999999999</v>
      </c>
      <c r="R1955" s="18">
        <f t="shared" si="322"/>
        <v>4895.54</v>
      </c>
      <c r="S1955" s="1">
        <v>5.0000000000000004E-6</v>
      </c>
      <c r="T1955" s="1">
        <v>1.1082E-2</v>
      </c>
      <c r="U1955" s="4">
        <v>5.7098100000000001</v>
      </c>
      <c r="V1955" s="19">
        <f t="shared" si="325"/>
        <v>57098.1</v>
      </c>
      <c r="W1955" s="1">
        <v>3.5402000000000003E-2</v>
      </c>
      <c r="X1955" s="1">
        <v>1.8990000000000001E-3</v>
      </c>
      <c r="Y1955" s="5">
        <v>-3.7599999999999999E-3</v>
      </c>
      <c r="AA1955" s="1">
        <v>33.624699999999997</v>
      </c>
      <c r="AB1955" s="1">
        <v>59.120600000000003</v>
      </c>
      <c r="AC1955" s="6">
        <v>1.9217000000000001E-2</v>
      </c>
      <c r="AD1955" s="21">
        <f t="shared" si="323"/>
        <v>192.17000000000002</v>
      </c>
      <c r="AE1955" s="1">
        <v>4.7980000000000002E-3</v>
      </c>
      <c r="AF1955" s="1">
        <v>5.4450000000000002E-3</v>
      </c>
      <c r="AG1955" s="1">
        <v>3.2109999999999999E-3</v>
      </c>
      <c r="AH1955" s="1">
        <v>4.4243999999999999E-2</v>
      </c>
      <c r="AI1955" s="1">
        <v>0</v>
      </c>
      <c r="AJ1955" s="1">
        <v>0</v>
      </c>
      <c r="AK1955" s="1">
        <v>99.3155</v>
      </c>
      <c r="AL1955">
        <v>6.0590000000000001E-3</v>
      </c>
      <c r="AM1955">
        <v>1.4355E-2</v>
      </c>
      <c r="AN1955">
        <v>4.1715000000000002E-2</v>
      </c>
      <c r="AO1955">
        <v>-3.4399999999999999E-3</v>
      </c>
      <c r="AP1955" s="7">
        <v>6.9267999999999996E-2</v>
      </c>
      <c r="AQ1955">
        <v>0.21104800000000001</v>
      </c>
      <c r="AR1955">
        <v>3.0000000000000001E-6</v>
      </c>
      <c r="AS1955">
        <v>7.1669999999999998E-3</v>
      </c>
      <c r="AT1955">
        <v>4.9541399999999998</v>
      </c>
      <c r="AU1955">
        <f t="shared" si="324"/>
        <v>5.1651879999999997</v>
      </c>
      <c r="AV1955">
        <v>2.9107999999999998E-2</v>
      </c>
      <c r="AW1955">
        <v>1.6750000000000001E-3</v>
      </c>
      <c r="AX1955" s="8">
        <v>-2.6099999999999999E-3</v>
      </c>
      <c r="AY1955">
        <v>50.814399999999999</v>
      </c>
      <c r="AZ1955">
        <v>43.823500000000003</v>
      </c>
      <c r="BA1955" s="9">
        <v>1.2828000000000001E-2</v>
      </c>
      <c r="BC1955">
        <v>6.5570000000000003E-3</v>
      </c>
      <c r="BD1955">
        <v>2.2230000000000001E-3</v>
      </c>
      <c r="BE1955">
        <v>1.3550000000000001E-3</v>
      </c>
      <c r="BF1955">
        <v>1.0688E-2</v>
      </c>
      <c r="BG1955">
        <v>0</v>
      </c>
      <c r="BH1955">
        <v>0</v>
      </c>
      <c r="BI1955" s="22"/>
    </row>
    <row r="1956" spans="1:61" x14ac:dyDescent="0.25">
      <c r="A1956" t="s">
        <v>301</v>
      </c>
      <c r="B1956" t="s">
        <v>258</v>
      </c>
      <c r="C1956">
        <v>43</v>
      </c>
      <c r="D1956">
        <v>147</v>
      </c>
      <c r="E1956">
        <v>40</v>
      </c>
      <c r="F1956">
        <v>20</v>
      </c>
      <c r="G1956">
        <v>100</v>
      </c>
      <c r="H1956">
        <v>3</v>
      </c>
      <c r="I1956">
        <v>1151</v>
      </c>
      <c r="J1956">
        <v>43</v>
      </c>
      <c r="K1956" s="135">
        <v>3.8456999999999998E-2</v>
      </c>
      <c r="L1956" s="136">
        <v>1.2104E-2</v>
      </c>
      <c r="M1956" s="137">
        <v>6.2712000000000004E-2</v>
      </c>
      <c r="N1956" s="1">
        <v>-4.1000000000000003E-3</v>
      </c>
      <c r="O1956" s="2">
        <v>4.4149000000000001E-2</v>
      </c>
      <c r="P1956" s="17">
        <f t="shared" si="321"/>
        <v>441.49</v>
      </c>
      <c r="Q1956" s="3">
        <v>0.61130700000000004</v>
      </c>
      <c r="R1956" s="18">
        <f t="shared" si="322"/>
        <v>6113.0700000000006</v>
      </c>
      <c r="S1956" s="1">
        <v>4.6690000000000004E-3</v>
      </c>
      <c r="T1956" s="1">
        <v>6.6439999999999997E-3</v>
      </c>
      <c r="U1956" s="4">
        <v>5.9229799999999999</v>
      </c>
      <c r="V1956" s="19">
        <f t="shared" si="325"/>
        <v>59229.799999999996</v>
      </c>
      <c r="W1956" s="1">
        <v>3.0446000000000001E-2</v>
      </c>
      <c r="X1956" s="1">
        <v>2.4130000000000002E-3</v>
      </c>
      <c r="Y1956" s="5">
        <v>-2.63E-3</v>
      </c>
      <c r="AA1956" s="1">
        <v>33.420400000000001</v>
      </c>
      <c r="AB1956" s="1">
        <v>59.118299999999998</v>
      </c>
      <c r="AC1956" s="6">
        <v>1.2907E-2</v>
      </c>
      <c r="AD1956" s="21">
        <f t="shared" si="323"/>
        <v>129.07</v>
      </c>
      <c r="AE1956" s="1">
        <v>6.9480000000000002E-3</v>
      </c>
      <c r="AF1956" s="1">
        <v>1.7887E-2</v>
      </c>
      <c r="AG1956" s="1">
        <v>1.4994E-2</v>
      </c>
      <c r="AH1956" s="1">
        <v>-5.5649999999999998E-2</v>
      </c>
      <c r="AI1956" s="1">
        <v>0</v>
      </c>
      <c r="AJ1956" s="1">
        <v>0</v>
      </c>
      <c r="AK1956" s="1">
        <v>99.265000000000001</v>
      </c>
      <c r="AL1956">
        <v>9.0080000000000004E-3</v>
      </c>
      <c r="AM1956">
        <v>5.4450000000000002E-3</v>
      </c>
      <c r="AN1956">
        <v>2.4996999999999998E-2</v>
      </c>
      <c r="AO1956">
        <v>-3.3899999999999998E-3</v>
      </c>
      <c r="AP1956" s="7">
        <v>3.3715000000000002E-2</v>
      </c>
      <c r="AQ1956">
        <v>0.26393</v>
      </c>
      <c r="AR1956">
        <v>2.8700000000000002E-3</v>
      </c>
      <c r="AS1956">
        <v>4.3030000000000004E-3</v>
      </c>
      <c r="AT1956">
        <v>5.1467900000000002</v>
      </c>
      <c r="AU1956">
        <f t="shared" si="324"/>
        <v>5.4107200000000004</v>
      </c>
      <c r="AV1956">
        <v>2.5071E-2</v>
      </c>
      <c r="AW1956">
        <v>2.1320000000000002E-3</v>
      </c>
      <c r="AX1956" s="8">
        <v>-1.83E-3</v>
      </c>
      <c r="AY1956">
        <v>50.581299999999999</v>
      </c>
      <c r="AZ1956">
        <v>43.887300000000003</v>
      </c>
      <c r="BA1956" s="9">
        <v>8.6289999999999995E-3</v>
      </c>
      <c r="BC1956">
        <v>9.5110000000000004E-3</v>
      </c>
      <c r="BD1956">
        <v>7.3130000000000001E-3</v>
      </c>
      <c r="BE1956">
        <v>6.3369999999999998E-3</v>
      </c>
      <c r="BF1956">
        <v>-1.346E-2</v>
      </c>
      <c r="BG1956">
        <v>0</v>
      </c>
      <c r="BH1956">
        <v>0</v>
      </c>
      <c r="BI1956" s="22"/>
    </row>
    <row r="1957" spans="1:61" x14ac:dyDescent="0.25">
      <c r="A1957" t="s">
        <v>301</v>
      </c>
      <c r="B1957" t="s">
        <v>258</v>
      </c>
      <c r="C1957">
        <v>44</v>
      </c>
      <c r="D1957">
        <v>147</v>
      </c>
      <c r="E1957">
        <v>40</v>
      </c>
      <c r="F1957">
        <v>20</v>
      </c>
      <c r="G1957">
        <v>100</v>
      </c>
      <c r="H1957">
        <v>3</v>
      </c>
      <c r="I1957">
        <v>1152</v>
      </c>
      <c r="J1957">
        <v>44</v>
      </c>
      <c r="K1957" s="135">
        <v>6.2162000000000002E-2</v>
      </c>
      <c r="L1957" s="136">
        <v>3.0703999999999999E-2</v>
      </c>
      <c r="M1957" s="137">
        <v>0.106831</v>
      </c>
      <c r="N1957" s="1">
        <v>-5.0000000000000001E-3</v>
      </c>
      <c r="O1957" s="2">
        <v>5.6398999999999998E-2</v>
      </c>
      <c r="P1957" s="17">
        <f t="shared" si="321"/>
        <v>563.99</v>
      </c>
      <c r="Q1957" s="3">
        <v>0.72627399999999998</v>
      </c>
      <c r="R1957" s="18">
        <f t="shared" si="322"/>
        <v>7262.74</v>
      </c>
      <c r="S1957" s="1">
        <v>-7.5000000000000002E-4</v>
      </c>
      <c r="T1957" s="1">
        <v>5.2750000000000002E-3</v>
      </c>
      <c r="U1957" s="4">
        <v>5.1599399999999997</v>
      </c>
      <c r="V1957" s="19">
        <f t="shared" si="325"/>
        <v>51599.399999999994</v>
      </c>
      <c r="W1957" s="1">
        <v>2.3991999999999999E-2</v>
      </c>
      <c r="X1957" s="1">
        <v>-1.7899999999999999E-3</v>
      </c>
      <c r="Y1957" s="5">
        <v>-2.7399999999999998E-3</v>
      </c>
      <c r="AA1957" s="1">
        <v>33.414999999999999</v>
      </c>
      <c r="AB1957" s="1">
        <v>59.604100000000003</v>
      </c>
      <c r="AC1957" s="6">
        <v>8.5099999999999998E-4</v>
      </c>
      <c r="AD1957" s="21">
        <f t="shared" si="323"/>
        <v>8.51</v>
      </c>
      <c r="AE1957" s="1">
        <v>-3.5E-4</v>
      </c>
      <c r="AF1957" s="1">
        <v>1.6146000000000001E-2</v>
      </c>
      <c r="AG1957" s="1">
        <v>9.1760000000000001E-3</v>
      </c>
      <c r="AH1957" s="1">
        <v>-5.7489999999999999E-2</v>
      </c>
      <c r="AI1957" s="1">
        <v>0</v>
      </c>
      <c r="AJ1957" s="1">
        <v>0</v>
      </c>
      <c r="AK1957" s="1">
        <v>99.148700000000005</v>
      </c>
      <c r="AL1957">
        <v>1.4597000000000001E-2</v>
      </c>
      <c r="AM1957">
        <v>1.3849E-2</v>
      </c>
      <c r="AN1957">
        <v>4.2691E-2</v>
      </c>
      <c r="AO1957">
        <v>-4.15E-3</v>
      </c>
      <c r="AP1957" s="7">
        <v>4.3180999999999997E-2</v>
      </c>
      <c r="AQ1957">
        <v>0.31437100000000001</v>
      </c>
      <c r="AR1957">
        <v>-4.6000000000000001E-4</v>
      </c>
      <c r="AS1957">
        <v>3.4259999999999998E-3</v>
      </c>
      <c r="AT1957">
        <v>4.4952500000000004</v>
      </c>
      <c r="AU1957">
        <f t="shared" si="324"/>
        <v>4.8096210000000008</v>
      </c>
      <c r="AV1957">
        <v>1.9807000000000002E-2</v>
      </c>
      <c r="AW1957">
        <v>-1.58E-3</v>
      </c>
      <c r="AX1957" s="8">
        <v>-1.91E-3</v>
      </c>
      <c r="AY1957">
        <v>50.702800000000003</v>
      </c>
      <c r="AZ1957">
        <v>44.361499999999999</v>
      </c>
      <c r="BA1957" s="9">
        <v>5.6999999999999998E-4</v>
      </c>
      <c r="BC1957">
        <v>-4.8000000000000001E-4</v>
      </c>
      <c r="BD1957">
        <v>6.6179999999999998E-3</v>
      </c>
      <c r="BE1957">
        <v>3.888E-3</v>
      </c>
      <c r="BF1957">
        <v>-1.3939999999999999E-2</v>
      </c>
      <c r="BG1957">
        <v>0</v>
      </c>
      <c r="BH1957">
        <v>0</v>
      </c>
      <c r="BI1957" s="22"/>
    </row>
    <row r="1958" spans="1:61" x14ac:dyDescent="0.25">
      <c r="A1958" t="s">
        <v>301</v>
      </c>
      <c r="B1958" t="s">
        <v>258</v>
      </c>
      <c r="C1958">
        <v>45</v>
      </c>
      <c r="K1958" s="135"/>
      <c r="L1958" s="136"/>
      <c r="M1958" s="137"/>
      <c r="P1958" s="17"/>
      <c r="R1958" s="19"/>
      <c r="V1958" s="19"/>
      <c r="AD1958" s="21"/>
      <c r="AK1958" s="1">
        <v>97.543899999999994</v>
      </c>
      <c r="AU1958">
        <f t="shared" si="324"/>
        <v>0</v>
      </c>
      <c r="BI1958" s="22"/>
    </row>
    <row r="1959" spans="1:61" x14ac:dyDescent="0.25">
      <c r="A1959" t="s">
        <v>301</v>
      </c>
      <c r="B1959" t="s">
        <v>258</v>
      </c>
      <c r="C1959">
        <v>46</v>
      </c>
      <c r="D1959">
        <v>147</v>
      </c>
      <c r="E1959">
        <v>40</v>
      </c>
      <c r="F1959">
        <v>20</v>
      </c>
      <c r="G1959">
        <v>100</v>
      </c>
      <c r="H1959">
        <v>3</v>
      </c>
      <c r="I1959">
        <v>1154</v>
      </c>
      <c r="J1959">
        <v>46</v>
      </c>
      <c r="K1959" s="135">
        <v>4.7612000000000002E-2</v>
      </c>
      <c r="L1959" s="136">
        <v>1.5221E-2</v>
      </c>
      <c r="M1959" s="137">
        <v>2.1652999999999999E-2</v>
      </c>
      <c r="N1959" s="1">
        <v>1.242E-3</v>
      </c>
      <c r="O1959" s="2">
        <v>2.3747000000000001E-2</v>
      </c>
      <c r="P1959" s="17">
        <f t="shared" si="321"/>
        <v>237.47</v>
      </c>
      <c r="Q1959" s="3">
        <v>0.96606099999999995</v>
      </c>
      <c r="R1959" s="18">
        <f t="shared" si="322"/>
        <v>9660.6099999999988</v>
      </c>
      <c r="S1959" s="1">
        <v>-1.67E-3</v>
      </c>
      <c r="T1959" s="1">
        <v>2.9780000000000002E-3</v>
      </c>
      <c r="U1959" s="4">
        <v>6.1734999999999998</v>
      </c>
      <c r="V1959" s="19">
        <f t="shared" si="325"/>
        <v>61735</v>
      </c>
      <c r="W1959" s="1">
        <v>3.0748000000000001E-2</v>
      </c>
      <c r="X1959" s="1">
        <v>1.3979999999999999E-3</v>
      </c>
      <c r="Y1959" s="5">
        <v>-1.085E-2</v>
      </c>
      <c r="AA1959" s="1">
        <v>33.4788</v>
      </c>
      <c r="AB1959" s="1">
        <v>58.6858</v>
      </c>
      <c r="AC1959" s="6">
        <v>-2.8400000000000001E-3</v>
      </c>
      <c r="AD1959" s="21">
        <f t="shared" si="323"/>
        <v>-28.400000000000002</v>
      </c>
      <c r="AE1959" s="1">
        <v>3.467E-3</v>
      </c>
      <c r="AF1959" s="1">
        <v>8.5700000000000001E-4</v>
      </c>
      <c r="AG1959" s="1">
        <v>1.5826E-2</v>
      </c>
      <c r="AH1959" s="1">
        <v>-2.4539999999999999E-2</v>
      </c>
      <c r="AI1959" s="1">
        <v>0</v>
      </c>
      <c r="AJ1959" s="1">
        <v>0</v>
      </c>
      <c r="AK1959" s="1">
        <v>99.429000000000002</v>
      </c>
      <c r="AL1959">
        <v>1.1142000000000001E-2</v>
      </c>
      <c r="AM1959">
        <v>6.842E-3</v>
      </c>
      <c r="AN1959">
        <v>8.6230000000000005E-3</v>
      </c>
      <c r="AO1959">
        <v>1.026E-3</v>
      </c>
      <c r="AP1959" s="7">
        <v>1.8119E-2</v>
      </c>
      <c r="AQ1959">
        <v>0.41673100000000002</v>
      </c>
      <c r="AR1959">
        <v>-1.0200000000000001E-3</v>
      </c>
      <c r="AS1959">
        <v>1.9269999999999999E-3</v>
      </c>
      <c r="AT1959">
        <v>5.3597999999999999</v>
      </c>
      <c r="AU1959">
        <f t="shared" si="324"/>
        <v>5.7765310000000003</v>
      </c>
      <c r="AV1959">
        <v>2.5298000000000001E-2</v>
      </c>
      <c r="AW1959">
        <v>1.2340000000000001E-3</v>
      </c>
      <c r="AX1959" s="8">
        <v>-7.5399999999999998E-3</v>
      </c>
      <c r="AY1959">
        <v>50.625599999999999</v>
      </c>
      <c r="AZ1959">
        <v>43.528300000000002</v>
      </c>
      <c r="BA1959" s="9">
        <v>-1.9E-3</v>
      </c>
      <c r="BC1959">
        <v>4.7410000000000004E-3</v>
      </c>
      <c r="BD1959">
        <v>3.5E-4</v>
      </c>
      <c r="BE1959">
        <v>6.6829999999999997E-3</v>
      </c>
      <c r="BF1959">
        <v>-5.9300000000000004E-3</v>
      </c>
      <c r="BG1959">
        <v>0</v>
      </c>
      <c r="BH1959">
        <v>0</v>
      </c>
      <c r="BI1959" s="22"/>
    </row>
    <row r="1960" spans="1:61" x14ac:dyDescent="0.25">
      <c r="A1960" t="s">
        <v>301</v>
      </c>
      <c r="B1960" t="s">
        <v>258</v>
      </c>
      <c r="C1960">
        <v>47</v>
      </c>
      <c r="D1960">
        <v>147</v>
      </c>
      <c r="E1960">
        <v>40</v>
      </c>
      <c r="F1960">
        <v>20</v>
      </c>
      <c r="G1960">
        <v>100</v>
      </c>
      <c r="H1960">
        <v>3</v>
      </c>
      <c r="I1960">
        <v>1155</v>
      </c>
      <c r="J1960">
        <v>47</v>
      </c>
      <c r="K1960" s="135">
        <v>5.7664E-2</v>
      </c>
      <c r="L1960" s="136">
        <v>9.5709999999999996E-3</v>
      </c>
      <c r="M1960" s="137">
        <v>2.0351999999999999E-2</v>
      </c>
      <c r="N1960" s="1">
        <v>-5.0800000000000003E-3</v>
      </c>
      <c r="O1960" s="2">
        <v>2.2699E-2</v>
      </c>
      <c r="P1960" s="17">
        <f t="shared" si="321"/>
        <v>226.99</v>
      </c>
      <c r="Q1960" s="3">
        <v>0.932473</v>
      </c>
      <c r="R1960" s="18">
        <f t="shared" si="322"/>
        <v>9324.73</v>
      </c>
      <c r="S1960" s="1">
        <v>-7.2000000000000005E-4</v>
      </c>
      <c r="T1960" s="1">
        <v>4.1209999999999997E-3</v>
      </c>
      <c r="U1960" s="4">
        <v>6.0695899999999998</v>
      </c>
      <c r="V1960" s="19">
        <f t="shared" si="325"/>
        <v>60695.9</v>
      </c>
      <c r="W1960" s="1">
        <v>2.9548999999999999E-2</v>
      </c>
      <c r="X1960" s="1">
        <v>4.0010000000000002E-3</v>
      </c>
      <c r="Y1960" s="5">
        <v>-3.1099999999999999E-3</v>
      </c>
      <c r="AA1960" s="1">
        <v>33.94</v>
      </c>
      <c r="AB1960" s="1">
        <v>58.735199999999999</v>
      </c>
      <c r="AC1960" s="6">
        <v>-2.32E-3</v>
      </c>
      <c r="AD1960" s="21">
        <f t="shared" si="323"/>
        <v>-23.2</v>
      </c>
      <c r="AE1960" s="1">
        <v>9.3099999999999997E-4</v>
      </c>
      <c r="AF1960" s="1">
        <v>1.0553E-2</v>
      </c>
      <c r="AG1960" s="1">
        <v>3.1999E-2</v>
      </c>
      <c r="AH1960" s="1">
        <v>-2.743E-2</v>
      </c>
      <c r="AI1960" s="1">
        <v>0</v>
      </c>
      <c r="AJ1960" s="1">
        <v>0</v>
      </c>
      <c r="AK1960" s="1">
        <v>99.83</v>
      </c>
      <c r="AL1960">
        <v>1.3409000000000001E-2</v>
      </c>
      <c r="AM1960">
        <v>4.2750000000000002E-3</v>
      </c>
      <c r="AN1960">
        <v>8.0540000000000004E-3</v>
      </c>
      <c r="AO1960">
        <v>-4.1700000000000001E-3</v>
      </c>
      <c r="AP1960" s="7">
        <v>1.721E-2</v>
      </c>
      <c r="AQ1960">
        <v>0.39969300000000002</v>
      </c>
      <c r="AR1960">
        <v>-4.4000000000000002E-4</v>
      </c>
      <c r="AS1960">
        <v>2.65E-3</v>
      </c>
      <c r="AT1960">
        <v>5.2362000000000002</v>
      </c>
      <c r="AU1960">
        <f t="shared" si="324"/>
        <v>5.6358930000000003</v>
      </c>
      <c r="AV1960">
        <v>2.4157000000000001E-2</v>
      </c>
      <c r="AW1960">
        <v>3.509E-3</v>
      </c>
      <c r="AX1960" s="8">
        <v>-2.15E-3</v>
      </c>
      <c r="AY1960">
        <v>50.997799999999998</v>
      </c>
      <c r="AZ1960">
        <v>43.289000000000001</v>
      </c>
      <c r="BA1960" s="9">
        <v>-1.5399999999999999E-3</v>
      </c>
      <c r="BC1960">
        <v>1.266E-3</v>
      </c>
      <c r="BD1960">
        <v>4.2839999999999996E-3</v>
      </c>
      <c r="BE1960">
        <v>1.3427E-2</v>
      </c>
      <c r="BF1960">
        <v>-6.5900000000000004E-3</v>
      </c>
      <c r="BG1960">
        <v>0</v>
      </c>
      <c r="BH1960">
        <v>0</v>
      </c>
      <c r="BI1960" s="22"/>
    </row>
    <row r="1961" spans="1:61" x14ac:dyDescent="0.25">
      <c r="A1961" s="23" t="s">
        <v>301</v>
      </c>
      <c r="B1961" t="s">
        <v>258</v>
      </c>
      <c r="C1961" s="23">
        <v>48</v>
      </c>
      <c r="D1961" s="23">
        <v>147</v>
      </c>
      <c r="E1961" s="23">
        <v>40</v>
      </c>
      <c r="F1961" s="23">
        <v>20</v>
      </c>
      <c r="G1961" s="23">
        <v>100</v>
      </c>
      <c r="H1961" s="23">
        <v>3</v>
      </c>
      <c r="I1961" s="23">
        <v>1156</v>
      </c>
      <c r="J1961" s="23">
        <v>48</v>
      </c>
      <c r="K1961" s="138">
        <v>3.2750000000000001E-2</v>
      </c>
      <c r="L1961" s="139">
        <v>-1.3500000000000001E-3</v>
      </c>
      <c r="M1961" s="140">
        <v>1.8072000000000001E-2</v>
      </c>
      <c r="N1961" s="24">
        <v>-4.5300000000000002E-3</v>
      </c>
      <c r="O1961" s="25">
        <v>2.0728E-2</v>
      </c>
      <c r="P1961" s="17">
        <f t="shared" si="321"/>
        <v>207.28</v>
      </c>
      <c r="Q1961" s="26">
        <v>0.81455699999999998</v>
      </c>
      <c r="R1961" s="18">
        <f t="shared" si="322"/>
        <v>8145.57</v>
      </c>
      <c r="S1961" s="24">
        <v>1.6490000000000001E-3</v>
      </c>
      <c r="T1961" s="24">
        <v>-3.13E-3</v>
      </c>
      <c r="U1961" s="27">
        <v>5.54894</v>
      </c>
      <c r="V1961" s="19">
        <f t="shared" si="325"/>
        <v>55489.4</v>
      </c>
      <c r="W1961" s="24">
        <v>2.8334000000000002E-2</v>
      </c>
      <c r="X1961" s="24">
        <v>3.4250000000000001E-3</v>
      </c>
      <c r="Y1961" s="28">
        <v>-1.2829999999999999E-2</v>
      </c>
      <c r="Z1961" s="28"/>
      <c r="AA1961" s="24">
        <v>33.869199999999999</v>
      </c>
      <c r="AB1961" s="24">
        <v>59.598199999999999</v>
      </c>
      <c r="AC1961" s="29">
        <v>3.2039999999999998E-3</v>
      </c>
      <c r="AD1961" s="21">
        <f t="shared" si="323"/>
        <v>32.04</v>
      </c>
      <c r="AE1961" s="24">
        <v>9.0189999999999992E-3</v>
      </c>
      <c r="AF1961" s="24">
        <v>6.5050000000000004E-3</v>
      </c>
      <c r="AG1961" s="24">
        <v>2.513E-3</v>
      </c>
      <c r="AH1961" s="24">
        <v>-1.457E-2</v>
      </c>
      <c r="AI1961" s="24">
        <v>0</v>
      </c>
      <c r="AJ1961" s="24">
        <v>0</v>
      </c>
      <c r="AK1961" s="24">
        <v>99.920699999999997</v>
      </c>
      <c r="AL1961" s="23">
        <v>7.6150000000000002E-3</v>
      </c>
      <c r="AM1961" s="23">
        <v>-5.9999999999999995E-4</v>
      </c>
      <c r="AN1961" s="23">
        <v>7.1510000000000002E-3</v>
      </c>
      <c r="AO1961" s="23">
        <v>-3.7200000000000002E-3</v>
      </c>
      <c r="AP1961" s="30">
        <v>1.5713999999999999E-2</v>
      </c>
      <c r="AQ1961" s="23">
        <v>0.34911700000000001</v>
      </c>
      <c r="AR1961" s="23">
        <v>1.0059999999999999E-3</v>
      </c>
      <c r="AS1961" s="23">
        <v>-2.0100000000000001E-3</v>
      </c>
      <c r="AT1961" s="23">
        <v>4.7865799999999998</v>
      </c>
      <c r="AU1961">
        <f t="shared" si="324"/>
        <v>5.1356969999999995</v>
      </c>
      <c r="AV1961" s="23">
        <v>2.3161999999999999E-2</v>
      </c>
      <c r="AW1961" s="23">
        <v>3.003E-3</v>
      </c>
      <c r="AX1961" s="31">
        <v>-8.8599999999999998E-3</v>
      </c>
      <c r="AY1961" s="23">
        <v>50.886499999999998</v>
      </c>
      <c r="AZ1961" s="23">
        <v>43.920699999999997</v>
      </c>
      <c r="BA1961" s="32">
        <v>2.127E-3</v>
      </c>
      <c r="BB1961" s="82"/>
      <c r="BC1961" s="23">
        <v>1.2255E-2</v>
      </c>
      <c r="BD1961" s="23">
        <v>2.64E-3</v>
      </c>
      <c r="BE1961" s="23">
        <v>1.054E-3</v>
      </c>
      <c r="BF1961" s="23">
        <v>-3.5000000000000001E-3</v>
      </c>
      <c r="BG1961" s="23">
        <v>0</v>
      </c>
      <c r="BH1961" s="23">
        <v>0</v>
      </c>
      <c r="BI1961" s="22"/>
    </row>
    <row r="1962" spans="1:61" x14ac:dyDescent="0.25">
      <c r="A1962" t="s">
        <v>302</v>
      </c>
      <c r="B1962" t="s">
        <v>258</v>
      </c>
      <c r="C1962">
        <v>1</v>
      </c>
      <c r="D1962">
        <v>148</v>
      </c>
      <c r="E1962">
        <v>40</v>
      </c>
      <c r="F1962">
        <v>20</v>
      </c>
      <c r="G1962">
        <v>100</v>
      </c>
      <c r="H1962">
        <v>3</v>
      </c>
      <c r="I1962">
        <v>1157</v>
      </c>
      <c r="J1962">
        <v>1</v>
      </c>
      <c r="K1962" s="135">
        <v>3.2808999999999998E-2</v>
      </c>
      <c r="L1962" s="136">
        <v>2.0371E-2</v>
      </c>
      <c r="M1962" s="137">
        <v>2.1547E-2</v>
      </c>
      <c r="N1962" s="1">
        <v>1.897E-3</v>
      </c>
      <c r="O1962" s="2">
        <v>6.8640999999999994E-2</v>
      </c>
      <c r="P1962" s="17">
        <f t="shared" si="321"/>
        <v>686.41</v>
      </c>
      <c r="Q1962" s="3">
        <v>0.29797099999999999</v>
      </c>
      <c r="R1962" s="18">
        <f t="shared" si="322"/>
        <v>2979.71</v>
      </c>
      <c r="S1962" s="1">
        <v>1.9999999999999999E-6</v>
      </c>
      <c r="T1962" s="1">
        <v>-2.5000000000000001E-3</v>
      </c>
      <c r="U1962" s="4">
        <v>4.4462799999999998</v>
      </c>
      <c r="V1962" s="19">
        <f t="shared" si="325"/>
        <v>44462.799999999996</v>
      </c>
      <c r="W1962" s="1">
        <v>3.1794999999999997E-2</v>
      </c>
      <c r="X1962" s="1">
        <v>2.9260000000000002E-3</v>
      </c>
      <c r="Y1962" s="5">
        <v>-2.8600000000000001E-3</v>
      </c>
      <c r="AA1962" s="1">
        <v>33.639000000000003</v>
      </c>
      <c r="AB1962" s="1">
        <v>60.894599999999997</v>
      </c>
      <c r="AC1962" s="6">
        <v>2.4496E-2</v>
      </c>
      <c r="AD1962" s="21">
        <f t="shared" si="323"/>
        <v>244.96</v>
      </c>
      <c r="AE1962" s="1">
        <v>2.4320000000000001E-3</v>
      </c>
      <c r="AF1962" s="1">
        <v>4.8349999999999999E-3</v>
      </c>
      <c r="AG1962" s="1">
        <v>2.1540000000000001E-3</v>
      </c>
      <c r="AH1962" s="1">
        <v>-7.3699999999999998E-3</v>
      </c>
      <c r="AI1962" s="1">
        <v>0</v>
      </c>
      <c r="AJ1962" s="1">
        <v>0</v>
      </c>
      <c r="AK1962" s="1">
        <v>99.479100000000003</v>
      </c>
      <c r="AL1962">
        <v>7.6660000000000001E-3</v>
      </c>
      <c r="AM1962">
        <v>9.1430000000000001E-3</v>
      </c>
      <c r="AN1962">
        <v>8.5679999999999992E-3</v>
      </c>
      <c r="AO1962">
        <v>1.565E-3</v>
      </c>
      <c r="AP1962" s="7">
        <v>5.2296000000000002E-2</v>
      </c>
      <c r="AQ1962">
        <v>0.12834599999999999</v>
      </c>
      <c r="AR1962">
        <v>9.9999999999999995E-7</v>
      </c>
      <c r="AS1962">
        <v>-1.6100000000000001E-3</v>
      </c>
      <c r="AT1962">
        <v>3.8545199999999999</v>
      </c>
      <c r="AU1962">
        <f t="shared" si="324"/>
        <v>3.982866</v>
      </c>
      <c r="AV1962">
        <v>2.6120000000000001E-2</v>
      </c>
      <c r="AW1962">
        <v>2.578E-3</v>
      </c>
      <c r="AX1962" s="8">
        <v>-1.99E-3</v>
      </c>
      <c r="AY1962">
        <v>50.792400000000001</v>
      </c>
      <c r="AZ1962">
        <v>45.099699999999999</v>
      </c>
      <c r="BA1962" s="9">
        <v>1.6337999999999998E-2</v>
      </c>
      <c r="BC1962">
        <v>3.3210000000000002E-3</v>
      </c>
      <c r="BD1962">
        <v>1.9719999999999998E-3</v>
      </c>
      <c r="BE1962">
        <v>9.0799999999999995E-4</v>
      </c>
      <c r="BF1962">
        <v>-1.7799999999999999E-3</v>
      </c>
      <c r="BG1962">
        <v>0</v>
      </c>
      <c r="BH1962">
        <v>0</v>
      </c>
      <c r="BI1962" s="22"/>
    </row>
    <row r="1963" spans="1:61" x14ac:dyDescent="0.25">
      <c r="A1963" t="s">
        <v>302</v>
      </c>
      <c r="B1963" t="s">
        <v>258</v>
      </c>
      <c r="C1963">
        <v>2</v>
      </c>
      <c r="D1963">
        <v>148</v>
      </c>
      <c r="E1963">
        <v>40</v>
      </c>
      <c r="F1963">
        <v>20</v>
      </c>
      <c r="G1963">
        <v>100</v>
      </c>
      <c r="H1963">
        <v>3</v>
      </c>
      <c r="I1963">
        <v>1158</v>
      </c>
      <c r="J1963">
        <v>2</v>
      </c>
      <c r="K1963" s="135">
        <v>2.1708999999999999E-2</v>
      </c>
      <c r="L1963" s="136">
        <v>2.0131E-2</v>
      </c>
      <c r="M1963" s="137">
        <v>1.7818000000000001E-2</v>
      </c>
      <c r="N1963" s="1">
        <v>-3.62E-3</v>
      </c>
      <c r="O1963" s="2">
        <v>4.7793000000000002E-2</v>
      </c>
      <c r="P1963" s="17">
        <f t="shared" si="321"/>
        <v>477.93</v>
      </c>
      <c r="Q1963" s="3">
        <v>0.34129199999999998</v>
      </c>
      <c r="R1963" s="18">
        <f t="shared" si="322"/>
        <v>3412.9199999999996</v>
      </c>
      <c r="S1963" s="1">
        <v>-5.6899999999999997E-3</v>
      </c>
      <c r="T1963" s="1">
        <v>6.3509999999999999E-3</v>
      </c>
      <c r="U1963" s="4">
        <v>5.1616499999999998</v>
      </c>
      <c r="V1963" s="19">
        <f t="shared" si="325"/>
        <v>51616.5</v>
      </c>
      <c r="W1963" s="1">
        <v>3.8702E-2</v>
      </c>
      <c r="X1963" s="1">
        <v>3.7230000000000002E-3</v>
      </c>
      <c r="Y1963" s="5">
        <v>-2.3400000000000001E-3</v>
      </c>
      <c r="AA1963" s="1">
        <v>33.667000000000002</v>
      </c>
      <c r="AB1963" s="1">
        <v>60.234099999999998</v>
      </c>
      <c r="AC1963" s="6">
        <v>7.9850000000000008E-3</v>
      </c>
      <c r="AD1963" s="21">
        <f t="shared" si="323"/>
        <v>79.850000000000009</v>
      </c>
      <c r="AE1963" s="1">
        <v>-2.0100000000000001E-3</v>
      </c>
      <c r="AF1963" s="1">
        <v>-1.23E-3</v>
      </c>
      <c r="AG1963" s="1">
        <v>2.2955E-2</v>
      </c>
      <c r="AH1963" s="1">
        <v>1.2095E-2</v>
      </c>
      <c r="AI1963" s="1">
        <v>0</v>
      </c>
      <c r="AJ1963" s="1">
        <v>0</v>
      </c>
      <c r="AK1963" s="1">
        <v>99.588399999999993</v>
      </c>
      <c r="AL1963">
        <v>5.0639999999999999E-3</v>
      </c>
      <c r="AM1963">
        <v>9.0200000000000002E-3</v>
      </c>
      <c r="AN1963">
        <v>7.0730000000000003E-3</v>
      </c>
      <c r="AO1963">
        <v>-2.98E-3</v>
      </c>
      <c r="AP1963" s="7">
        <v>3.6351000000000001E-2</v>
      </c>
      <c r="AQ1963">
        <v>0.146756</v>
      </c>
      <c r="AR1963">
        <v>-3.48E-3</v>
      </c>
      <c r="AS1963">
        <v>4.0969999999999999E-3</v>
      </c>
      <c r="AT1963">
        <v>4.4670699999999997</v>
      </c>
      <c r="AU1963">
        <f t="shared" si="324"/>
        <v>4.6138259999999995</v>
      </c>
      <c r="AV1963">
        <v>3.1739999999999997E-2</v>
      </c>
      <c r="AW1963">
        <v>3.2759999999999998E-3</v>
      </c>
      <c r="AX1963" s="8">
        <v>-1.6199999999999999E-3</v>
      </c>
      <c r="AY1963">
        <v>50.7483</v>
      </c>
      <c r="AZ1963">
        <v>44.534700000000001</v>
      </c>
      <c r="BA1963" s="9">
        <v>5.3160000000000004E-3</v>
      </c>
      <c r="BC1963">
        <v>-2.7399999999999998E-3</v>
      </c>
      <c r="BD1963">
        <v>-5.0000000000000001E-4</v>
      </c>
      <c r="BE1963">
        <v>9.6629999999999997E-3</v>
      </c>
      <c r="BF1963">
        <v>2.9139999999999999E-3</v>
      </c>
      <c r="BG1963">
        <v>0</v>
      </c>
      <c r="BH1963">
        <v>0</v>
      </c>
      <c r="BI1963" s="22"/>
    </row>
    <row r="1964" spans="1:61" x14ac:dyDescent="0.25">
      <c r="A1964" t="s">
        <v>302</v>
      </c>
      <c r="B1964" t="s">
        <v>258</v>
      </c>
      <c r="C1964">
        <v>3</v>
      </c>
      <c r="D1964">
        <v>148</v>
      </c>
      <c r="E1964">
        <v>40</v>
      </c>
      <c r="F1964">
        <v>20</v>
      </c>
      <c r="G1964">
        <v>100</v>
      </c>
      <c r="H1964">
        <v>3</v>
      </c>
      <c r="I1964">
        <v>1159</v>
      </c>
      <c r="J1964">
        <v>3</v>
      </c>
      <c r="K1964" s="135">
        <v>2.9951999999999999E-2</v>
      </c>
      <c r="L1964" s="136">
        <v>3.8053999999999998E-2</v>
      </c>
      <c r="M1964" s="137">
        <v>4.3800000000000002E-4</v>
      </c>
      <c r="N1964" s="1">
        <v>-4.7699999999999999E-3</v>
      </c>
      <c r="O1964" s="2">
        <v>4.4993999999999999E-2</v>
      </c>
      <c r="P1964" s="17">
        <f t="shared" si="321"/>
        <v>449.94</v>
      </c>
      <c r="Q1964" s="3">
        <v>0.38764999999999999</v>
      </c>
      <c r="R1964" s="18">
        <f t="shared" si="322"/>
        <v>3876.5</v>
      </c>
      <c r="S1964" s="1">
        <v>-5.5399999999999998E-3</v>
      </c>
      <c r="T1964" s="1">
        <v>-2.7799999999999999E-3</v>
      </c>
      <c r="U1964" s="4">
        <v>5.44991</v>
      </c>
      <c r="V1964" s="19">
        <f t="shared" si="325"/>
        <v>54499.1</v>
      </c>
      <c r="W1964" s="1">
        <v>3.6129000000000001E-2</v>
      </c>
      <c r="X1964" s="1">
        <v>1.08E-3</v>
      </c>
      <c r="Y1964" s="5">
        <v>4.0610000000000004E-3</v>
      </c>
      <c r="AA1964" s="1">
        <v>33.693199999999997</v>
      </c>
      <c r="AB1964" s="1">
        <v>59.755699999999997</v>
      </c>
      <c r="AC1964" s="6">
        <v>1.4161E-2</v>
      </c>
      <c r="AD1964" s="21">
        <f t="shared" si="323"/>
        <v>141.61000000000001</v>
      </c>
      <c r="AE1964" s="1">
        <v>-2.1800000000000001E-3</v>
      </c>
      <c r="AF1964" s="1">
        <v>1.1701E-2</v>
      </c>
      <c r="AG1964" s="1">
        <v>2.5597999999999999E-2</v>
      </c>
      <c r="AH1964" s="1">
        <v>-5.228E-2</v>
      </c>
      <c r="AI1964" s="1">
        <v>0</v>
      </c>
      <c r="AJ1964" s="1">
        <v>0</v>
      </c>
      <c r="AK1964" s="1">
        <v>99.4251</v>
      </c>
      <c r="AL1964">
        <v>6.9909999999999998E-3</v>
      </c>
      <c r="AM1964">
        <v>1.7059999999999999E-2</v>
      </c>
      <c r="AN1964">
        <v>1.74E-4</v>
      </c>
      <c r="AO1964">
        <v>-3.9300000000000003E-3</v>
      </c>
      <c r="AP1964" s="7">
        <v>3.4241000000000001E-2</v>
      </c>
      <c r="AQ1964">
        <v>0.16678200000000001</v>
      </c>
      <c r="AR1964">
        <v>-3.3899999999999998E-3</v>
      </c>
      <c r="AS1964">
        <v>-1.8E-3</v>
      </c>
      <c r="AT1964">
        <v>4.7191799999999997</v>
      </c>
      <c r="AU1964">
        <f t="shared" si="324"/>
        <v>4.8859620000000001</v>
      </c>
      <c r="AV1964">
        <v>2.9645999999999999E-2</v>
      </c>
      <c r="AW1964">
        <v>9.5E-4</v>
      </c>
      <c r="AX1964" s="8">
        <v>2.8170000000000001E-3</v>
      </c>
      <c r="AY1964">
        <v>50.816200000000002</v>
      </c>
      <c r="AZ1964">
        <v>44.2057</v>
      </c>
      <c r="BA1964" s="9">
        <v>9.4339999999999997E-3</v>
      </c>
      <c r="BC1964">
        <v>-2.97E-3</v>
      </c>
      <c r="BD1964">
        <v>4.7679999999999997E-3</v>
      </c>
      <c r="BE1964">
        <v>1.0781000000000001E-2</v>
      </c>
      <c r="BF1964">
        <v>-1.26E-2</v>
      </c>
      <c r="BG1964">
        <v>0</v>
      </c>
      <c r="BH1964">
        <v>0</v>
      </c>
      <c r="BI1964" s="22"/>
    </row>
    <row r="1965" spans="1:61" x14ac:dyDescent="0.25">
      <c r="A1965" t="s">
        <v>302</v>
      </c>
      <c r="B1965" t="s">
        <v>258</v>
      </c>
      <c r="C1965">
        <v>4</v>
      </c>
      <c r="D1965">
        <v>148</v>
      </c>
      <c r="E1965">
        <v>40</v>
      </c>
      <c r="F1965">
        <v>20</v>
      </c>
      <c r="G1965">
        <v>100</v>
      </c>
      <c r="H1965">
        <v>3</v>
      </c>
      <c r="I1965">
        <v>1160</v>
      </c>
      <c r="J1965">
        <v>4</v>
      </c>
      <c r="K1965" s="135">
        <v>7.2797000000000001E-2</v>
      </c>
      <c r="L1965" s="136">
        <v>4.3999999999999997E-2</v>
      </c>
      <c r="M1965" s="137">
        <v>0.136463</v>
      </c>
      <c r="N1965" s="1">
        <v>9.1399999999999999E-4</v>
      </c>
      <c r="O1965" s="2">
        <v>0.113381</v>
      </c>
      <c r="P1965" s="17">
        <f t="shared" si="321"/>
        <v>1133.81</v>
      </c>
      <c r="Q1965" s="3">
        <v>0.34798699999999999</v>
      </c>
      <c r="R1965" s="18">
        <f t="shared" si="322"/>
        <v>3479.87</v>
      </c>
      <c r="S1965" s="1">
        <v>-1.3500000000000001E-3</v>
      </c>
      <c r="T1965" s="1">
        <v>2.1570000000000001E-3</v>
      </c>
      <c r="U1965" s="4">
        <v>3.15659</v>
      </c>
      <c r="V1965" s="19">
        <f t="shared" si="325"/>
        <v>31565.9</v>
      </c>
      <c r="W1965" s="1">
        <v>1.6424999999999999E-2</v>
      </c>
      <c r="X1965" s="1">
        <v>4.2000000000000002E-4</v>
      </c>
      <c r="Y1965" s="5">
        <v>-1.1900000000000001E-3</v>
      </c>
      <c r="AA1965" s="1">
        <v>33.3872</v>
      </c>
      <c r="AB1965" s="1">
        <v>62.050600000000003</v>
      </c>
      <c r="AC1965" s="6">
        <v>3.5806999999999999E-2</v>
      </c>
      <c r="AD1965" s="21">
        <f t="shared" si="323"/>
        <v>358.07</v>
      </c>
      <c r="AE1965" s="1">
        <v>2.8808E-2</v>
      </c>
      <c r="AF1965" s="1">
        <v>8.4440000000000001E-3</v>
      </c>
      <c r="AG1965" s="1">
        <v>-2.7100000000000002E-3</v>
      </c>
      <c r="AH1965" s="1">
        <v>-9.0500000000000008E-3</v>
      </c>
      <c r="AI1965" s="1">
        <v>0</v>
      </c>
      <c r="AJ1965" s="1">
        <v>0</v>
      </c>
      <c r="AK1965" s="1">
        <v>99.387699999999995</v>
      </c>
      <c r="AL1965">
        <v>1.7094000000000002E-2</v>
      </c>
      <c r="AM1965">
        <v>1.9845999999999999E-2</v>
      </c>
      <c r="AN1965">
        <v>5.4532999999999998E-2</v>
      </c>
      <c r="AO1965">
        <v>7.5699999999999997E-4</v>
      </c>
      <c r="AP1965" s="7">
        <v>8.6808999999999997E-2</v>
      </c>
      <c r="AQ1965">
        <v>0.15062800000000001</v>
      </c>
      <c r="AR1965">
        <v>-8.3000000000000001E-4</v>
      </c>
      <c r="AS1965">
        <v>1.4009999999999999E-3</v>
      </c>
      <c r="AT1965">
        <v>2.7499600000000002</v>
      </c>
      <c r="AU1965">
        <f t="shared" si="324"/>
        <v>2.9005880000000004</v>
      </c>
      <c r="AV1965">
        <v>1.3559999999999999E-2</v>
      </c>
      <c r="AW1965">
        <v>3.7199999999999999E-4</v>
      </c>
      <c r="AX1965" s="8">
        <v>-8.3000000000000001E-4</v>
      </c>
      <c r="AY1965">
        <v>50.660699999999999</v>
      </c>
      <c r="AZ1965">
        <v>46.182400000000001</v>
      </c>
      <c r="BA1965" s="9">
        <v>2.4E-2</v>
      </c>
      <c r="BC1965">
        <v>3.9534E-2</v>
      </c>
      <c r="BD1965">
        <v>3.4610000000000001E-3</v>
      </c>
      <c r="BE1965">
        <v>-1.15E-3</v>
      </c>
      <c r="BF1965">
        <v>-2.2000000000000001E-3</v>
      </c>
      <c r="BG1965">
        <v>0</v>
      </c>
      <c r="BH1965">
        <v>0</v>
      </c>
      <c r="BI1965" s="22"/>
    </row>
    <row r="1966" spans="1:61" x14ac:dyDescent="0.25">
      <c r="A1966" t="s">
        <v>302</v>
      </c>
      <c r="B1966" t="s">
        <v>258</v>
      </c>
      <c r="C1966">
        <v>5</v>
      </c>
      <c r="D1966">
        <v>148</v>
      </c>
      <c r="E1966">
        <v>40</v>
      </c>
      <c r="F1966">
        <v>20</v>
      </c>
      <c r="G1966">
        <v>100</v>
      </c>
      <c r="H1966">
        <v>3</v>
      </c>
      <c r="I1966">
        <v>1161</v>
      </c>
      <c r="J1966">
        <v>5</v>
      </c>
      <c r="K1966" s="135">
        <v>2.8986999999999999E-2</v>
      </c>
      <c r="L1966" s="136">
        <v>2.4323000000000001E-2</v>
      </c>
      <c r="M1966" s="137">
        <v>0.01</v>
      </c>
      <c r="N1966" s="1">
        <v>-1.32E-3</v>
      </c>
      <c r="O1966" s="2">
        <v>2.8732000000000001E-2</v>
      </c>
      <c r="P1966" s="17">
        <f t="shared" si="321"/>
        <v>287.32</v>
      </c>
      <c r="Q1966" s="3">
        <v>0.39058100000000001</v>
      </c>
      <c r="R1966" s="18">
        <f t="shared" si="322"/>
        <v>3905.81</v>
      </c>
      <c r="S1966" s="1">
        <v>-2.6199999999999999E-3</v>
      </c>
      <c r="T1966" s="1">
        <v>2.3140000000000001E-3</v>
      </c>
      <c r="U1966" s="4">
        <v>4.6283399999999997</v>
      </c>
      <c r="V1966" s="19">
        <f t="shared" si="325"/>
        <v>46283.399999999994</v>
      </c>
      <c r="W1966" s="1">
        <v>3.1188E-2</v>
      </c>
      <c r="X1966" s="1">
        <v>5.3189999999999999E-3</v>
      </c>
      <c r="Y1966" s="5">
        <v>-4.5700000000000003E-3</v>
      </c>
      <c r="AA1966" s="1">
        <v>33.694800000000001</v>
      </c>
      <c r="AB1966" s="1">
        <v>60.539499999999997</v>
      </c>
      <c r="AC1966" s="6">
        <v>1.1254E-2</v>
      </c>
      <c r="AD1966" s="21">
        <f t="shared" si="323"/>
        <v>112.54</v>
      </c>
      <c r="AE1966" s="1">
        <v>-2.47E-3</v>
      </c>
      <c r="AF1966" s="1">
        <v>1.6907999999999999E-2</v>
      </c>
      <c r="AG1966" s="1">
        <v>2.4109999999999999E-3</v>
      </c>
      <c r="AH1966" s="1">
        <v>-8.3800000000000003E-3</v>
      </c>
      <c r="AI1966" s="1">
        <v>0</v>
      </c>
      <c r="AJ1966" s="1">
        <v>0</v>
      </c>
      <c r="AK1966" s="1">
        <v>99.395300000000006</v>
      </c>
      <c r="AL1966">
        <v>6.7749999999999998E-3</v>
      </c>
      <c r="AM1966">
        <v>1.0919999999999999E-2</v>
      </c>
      <c r="AN1966">
        <v>3.9779999999999998E-3</v>
      </c>
      <c r="AO1966">
        <v>-1.09E-3</v>
      </c>
      <c r="AP1966" s="7">
        <v>2.1895999999999999E-2</v>
      </c>
      <c r="AQ1966">
        <v>0.16828000000000001</v>
      </c>
      <c r="AR1966">
        <v>-1.6100000000000001E-3</v>
      </c>
      <c r="AS1966">
        <v>1.4959999999999999E-3</v>
      </c>
      <c r="AT1966">
        <v>4.0134100000000004</v>
      </c>
      <c r="AU1966">
        <f t="shared" si="324"/>
        <v>4.1816900000000006</v>
      </c>
      <c r="AV1966">
        <v>2.5628000000000001E-2</v>
      </c>
      <c r="AW1966">
        <v>4.6889999999999996E-3</v>
      </c>
      <c r="AX1966" s="8">
        <v>-3.1700000000000001E-3</v>
      </c>
      <c r="AY1966">
        <v>50.8902</v>
      </c>
      <c r="AZ1966">
        <v>44.848599999999998</v>
      </c>
      <c r="BA1966" s="9">
        <v>7.5079999999999999E-3</v>
      </c>
      <c r="BC1966">
        <v>-3.3800000000000002E-3</v>
      </c>
      <c r="BD1966">
        <v>6.8989999999999998E-3</v>
      </c>
      <c r="BE1966">
        <v>1.0169999999999999E-3</v>
      </c>
      <c r="BF1966">
        <v>-2.0200000000000001E-3</v>
      </c>
      <c r="BG1966">
        <v>0</v>
      </c>
      <c r="BH1966">
        <v>0</v>
      </c>
      <c r="BI1966" s="22"/>
    </row>
    <row r="1967" spans="1:61" x14ac:dyDescent="0.25">
      <c r="A1967" t="s">
        <v>302</v>
      </c>
      <c r="B1967" t="s">
        <v>258</v>
      </c>
      <c r="C1967">
        <v>6</v>
      </c>
      <c r="D1967">
        <v>148</v>
      </c>
      <c r="E1967">
        <v>40</v>
      </c>
      <c r="F1967">
        <v>20</v>
      </c>
      <c r="G1967">
        <v>100</v>
      </c>
      <c r="H1967">
        <v>3</v>
      </c>
      <c r="I1967">
        <v>1162</v>
      </c>
      <c r="J1967">
        <v>6</v>
      </c>
      <c r="K1967" s="135">
        <v>6.6250000000000003E-2</v>
      </c>
      <c r="L1967" s="136">
        <v>1.3616E-2</v>
      </c>
      <c r="M1967" s="137">
        <v>4.4033999999999997E-2</v>
      </c>
      <c r="N1967" s="1">
        <v>9.5E-4</v>
      </c>
      <c r="O1967" s="2">
        <v>4.7147000000000001E-2</v>
      </c>
      <c r="P1967" s="17">
        <f t="shared" si="321"/>
        <v>471.47</v>
      </c>
      <c r="Q1967" s="3">
        <v>0.51605299999999998</v>
      </c>
      <c r="R1967" s="18">
        <f t="shared" si="322"/>
        <v>5160.53</v>
      </c>
      <c r="S1967" s="1">
        <v>-6.2100000000000002E-3</v>
      </c>
      <c r="T1967" s="1">
        <v>3.424E-3</v>
      </c>
      <c r="U1967" s="4">
        <v>5.5046999999999997</v>
      </c>
      <c r="V1967" s="19">
        <f t="shared" si="325"/>
        <v>55047</v>
      </c>
      <c r="W1967" s="1">
        <v>2.7720999999999999E-2</v>
      </c>
      <c r="X1967" s="1">
        <v>-8.8000000000000003E-4</v>
      </c>
      <c r="Y1967" s="5">
        <v>-2.3700000000000001E-3</v>
      </c>
      <c r="AA1967" s="1">
        <v>33.676699999999997</v>
      </c>
      <c r="AB1967" s="1">
        <v>59.6432</v>
      </c>
      <c r="AC1967" s="6">
        <v>1.1683000000000001E-2</v>
      </c>
      <c r="AD1967" s="21">
        <f t="shared" si="323"/>
        <v>116.83000000000001</v>
      </c>
      <c r="AE1967" s="1">
        <v>5.7300000000000005E-4</v>
      </c>
      <c r="AF1967" s="1">
        <v>1.4885000000000001E-2</v>
      </c>
      <c r="AG1967" s="1">
        <v>1.6114E-2</v>
      </c>
      <c r="AH1967" s="1">
        <v>-3.848E-2</v>
      </c>
      <c r="AI1967" s="1">
        <v>0</v>
      </c>
      <c r="AJ1967" s="1">
        <v>0</v>
      </c>
      <c r="AK1967" s="1">
        <v>99.539000000000001</v>
      </c>
      <c r="AL1967">
        <v>1.5462E-2</v>
      </c>
      <c r="AM1967">
        <v>6.1040000000000001E-3</v>
      </c>
      <c r="AN1967">
        <v>1.7489000000000001E-2</v>
      </c>
      <c r="AO1967">
        <v>7.8299999999999995E-4</v>
      </c>
      <c r="AP1967" s="7">
        <v>3.5875999999999998E-2</v>
      </c>
      <c r="AQ1967">
        <v>0.22200700000000001</v>
      </c>
      <c r="AR1967">
        <v>-3.8E-3</v>
      </c>
      <c r="AS1967">
        <v>2.2100000000000002E-3</v>
      </c>
      <c r="AT1967">
        <v>4.7662000000000004</v>
      </c>
      <c r="AU1967">
        <f t="shared" si="324"/>
        <v>4.9882070000000001</v>
      </c>
      <c r="AV1967">
        <v>2.2745000000000001E-2</v>
      </c>
      <c r="AW1967">
        <v>-7.6999999999999996E-4</v>
      </c>
      <c r="AX1967" s="8">
        <v>-1.65E-3</v>
      </c>
      <c r="AY1967">
        <v>50.786700000000003</v>
      </c>
      <c r="AZ1967">
        <v>44.118499999999997</v>
      </c>
      <c r="BA1967" s="9">
        <v>7.7819999999999999E-3</v>
      </c>
      <c r="BC1967">
        <v>7.8200000000000003E-4</v>
      </c>
      <c r="BD1967">
        <v>6.0639999999999999E-3</v>
      </c>
      <c r="BE1967">
        <v>6.7860000000000004E-3</v>
      </c>
      <c r="BF1967">
        <v>-9.2800000000000001E-3</v>
      </c>
      <c r="BG1967">
        <v>0</v>
      </c>
      <c r="BH1967">
        <v>0</v>
      </c>
      <c r="BI1967" s="22"/>
    </row>
    <row r="1968" spans="1:61" x14ac:dyDescent="0.25">
      <c r="A1968" t="s">
        <v>302</v>
      </c>
      <c r="B1968" t="s">
        <v>258</v>
      </c>
      <c r="C1968">
        <v>7</v>
      </c>
      <c r="D1968">
        <v>148</v>
      </c>
      <c r="E1968">
        <v>40</v>
      </c>
      <c r="F1968">
        <v>20</v>
      </c>
      <c r="G1968">
        <v>100</v>
      </c>
      <c r="H1968">
        <v>3</v>
      </c>
      <c r="I1968">
        <v>1163</v>
      </c>
      <c r="J1968">
        <v>7</v>
      </c>
      <c r="K1968" s="135">
        <v>-5.8500000000000002E-3</v>
      </c>
      <c r="L1968" s="136">
        <v>8.9320000000000007E-3</v>
      </c>
      <c r="M1968" s="137">
        <v>1.0796E-2</v>
      </c>
      <c r="N1968" s="1">
        <v>-2.1099999999999999E-3</v>
      </c>
      <c r="O1968" s="2">
        <v>2.4878000000000001E-2</v>
      </c>
      <c r="P1968" s="17">
        <f t="shared" si="321"/>
        <v>248.78</v>
      </c>
      <c r="Q1968" s="3">
        <v>0.52903800000000001</v>
      </c>
      <c r="R1968" s="18">
        <f t="shared" si="322"/>
        <v>5290.38</v>
      </c>
      <c r="S1968" s="1">
        <v>-3.8E-3</v>
      </c>
      <c r="T1968" s="1">
        <v>-3.6999999999999999E-4</v>
      </c>
      <c r="U1968" s="4">
        <v>5.4272299999999998</v>
      </c>
      <c r="V1968" s="19">
        <f t="shared" si="325"/>
        <v>54272.299999999996</v>
      </c>
      <c r="W1968" s="1">
        <v>3.4762000000000001E-2</v>
      </c>
      <c r="X1968" s="1">
        <v>3.7169999999999998E-3</v>
      </c>
      <c r="Y1968" s="5">
        <v>-4.8700000000000002E-3</v>
      </c>
      <c r="AA1968" s="1">
        <v>33.648699999999998</v>
      </c>
      <c r="AB1968" s="1">
        <v>59.5578</v>
      </c>
      <c r="AC1968" s="6">
        <v>8.0490000000000006E-3</v>
      </c>
      <c r="AD1968" s="21">
        <f t="shared" si="323"/>
        <v>80.490000000000009</v>
      </c>
      <c r="AE1968" s="1">
        <v>8.2600000000000002E-4</v>
      </c>
      <c r="AF1968" s="1">
        <v>1.7129999999999999E-3</v>
      </c>
      <c r="AG1968" s="1">
        <v>4.7169999999999998E-3</v>
      </c>
      <c r="AH1968" s="1">
        <v>-5.6739999999999999E-2</v>
      </c>
      <c r="AI1968" s="1">
        <v>0</v>
      </c>
      <c r="AJ1968" s="1">
        <v>0</v>
      </c>
      <c r="AK1968" s="1">
        <v>99.187399999999997</v>
      </c>
      <c r="AL1968">
        <v>-1.3699999999999999E-3</v>
      </c>
      <c r="AM1968">
        <v>4.0130000000000001E-3</v>
      </c>
      <c r="AN1968">
        <v>4.2969999999999996E-3</v>
      </c>
      <c r="AO1968">
        <v>-1.74E-3</v>
      </c>
      <c r="AP1968" s="7">
        <v>1.8974000000000001E-2</v>
      </c>
      <c r="AQ1968">
        <v>0.22811300000000001</v>
      </c>
      <c r="AR1968">
        <v>-2.33E-3</v>
      </c>
      <c r="AS1968">
        <v>-2.4000000000000001E-4</v>
      </c>
      <c r="AT1968">
        <v>4.7098599999999999</v>
      </c>
      <c r="AU1968">
        <f t="shared" si="324"/>
        <v>4.9379729999999995</v>
      </c>
      <c r="AV1968">
        <v>2.8587999999999999E-2</v>
      </c>
      <c r="AW1968">
        <v>3.2789999999999998E-3</v>
      </c>
      <c r="AX1968" s="8">
        <v>-3.3800000000000002E-3</v>
      </c>
      <c r="AY1968">
        <v>50.860500000000002</v>
      </c>
      <c r="AZ1968">
        <v>44.155999999999999</v>
      </c>
      <c r="BA1968" s="9">
        <v>5.3740000000000003E-3</v>
      </c>
      <c r="BC1968">
        <v>1.1299999999999999E-3</v>
      </c>
      <c r="BD1968">
        <v>6.9899999999999997E-4</v>
      </c>
      <c r="BE1968">
        <v>1.9910000000000001E-3</v>
      </c>
      <c r="BF1968">
        <v>-1.371E-2</v>
      </c>
      <c r="BG1968">
        <v>0</v>
      </c>
      <c r="BH1968">
        <v>0</v>
      </c>
      <c r="BI1968" s="22"/>
    </row>
    <row r="1969" spans="1:61" x14ac:dyDescent="0.25">
      <c r="A1969" t="s">
        <v>302</v>
      </c>
      <c r="B1969" t="s">
        <v>258</v>
      </c>
      <c r="C1969">
        <v>8</v>
      </c>
      <c r="D1969">
        <v>148</v>
      </c>
      <c r="E1969">
        <v>40</v>
      </c>
      <c r="F1969">
        <v>20</v>
      </c>
      <c r="G1969">
        <v>100</v>
      </c>
      <c r="H1969">
        <v>3</v>
      </c>
      <c r="I1969">
        <v>1164</v>
      </c>
      <c r="J1969">
        <v>8</v>
      </c>
      <c r="K1969" s="135">
        <v>1.8529E-2</v>
      </c>
      <c r="L1969" s="136">
        <v>2.9982000000000002E-2</v>
      </c>
      <c r="M1969" s="137">
        <v>1.6341000000000001E-2</v>
      </c>
      <c r="N1969" s="1">
        <v>-2.7899999999999999E-3</v>
      </c>
      <c r="O1969" s="2">
        <v>2.8094999999999998E-2</v>
      </c>
      <c r="P1969" s="17">
        <f t="shared" si="321"/>
        <v>280.95</v>
      </c>
      <c r="Q1969" s="3">
        <v>0.471663</v>
      </c>
      <c r="R1969" s="18">
        <f t="shared" si="322"/>
        <v>4716.63</v>
      </c>
      <c r="S1969" s="1">
        <v>-5.3800000000000002E-3</v>
      </c>
      <c r="T1969" s="1">
        <v>-2.3600000000000001E-3</v>
      </c>
      <c r="U1969" s="4">
        <v>5.7127499999999998</v>
      </c>
      <c r="V1969" s="19">
        <f t="shared" si="325"/>
        <v>57127.5</v>
      </c>
      <c r="W1969" s="1">
        <v>3.0752000000000002E-2</v>
      </c>
      <c r="X1969" s="1">
        <v>3.8080000000000002E-3</v>
      </c>
      <c r="Y1969" s="5">
        <v>-1.47E-3</v>
      </c>
      <c r="AA1969" s="1">
        <v>33.897100000000002</v>
      </c>
      <c r="AB1969" s="1">
        <v>59.401299999999999</v>
      </c>
      <c r="AC1969" s="6">
        <v>2.7030000000000001E-3</v>
      </c>
      <c r="AD1969" s="21">
        <f t="shared" si="323"/>
        <v>27.03</v>
      </c>
      <c r="AE1969" s="1">
        <v>3.9880000000000002E-3</v>
      </c>
      <c r="AF1969" s="1">
        <v>1.5008000000000001E-2</v>
      </c>
      <c r="AG1969" s="1">
        <v>5.7359999999999998E-3</v>
      </c>
      <c r="AH1969" s="1">
        <v>-1.0699999999999999E-2</v>
      </c>
      <c r="AI1969" s="1">
        <v>0</v>
      </c>
      <c r="AJ1969" s="1">
        <v>0</v>
      </c>
      <c r="AK1969" s="1">
        <v>99.614999999999995</v>
      </c>
      <c r="AL1969">
        <v>4.3119999999999999E-3</v>
      </c>
      <c r="AM1969">
        <v>1.3402000000000001E-2</v>
      </c>
      <c r="AN1969">
        <v>6.4720000000000003E-3</v>
      </c>
      <c r="AO1969">
        <v>-2.2899999999999999E-3</v>
      </c>
      <c r="AP1969" s="7">
        <v>2.1318E-2</v>
      </c>
      <c r="AQ1969">
        <v>0.20232900000000001</v>
      </c>
      <c r="AR1969">
        <v>-3.2799999999999999E-3</v>
      </c>
      <c r="AS1969">
        <v>-1.5200000000000001E-3</v>
      </c>
      <c r="AT1969">
        <v>4.9321799999999998</v>
      </c>
      <c r="AU1969">
        <f t="shared" si="324"/>
        <v>5.1345089999999995</v>
      </c>
      <c r="AV1969">
        <v>2.5159999999999998E-2</v>
      </c>
      <c r="AW1969">
        <v>3.3419999999999999E-3</v>
      </c>
      <c r="AX1969" s="8">
        <v>-1.0200000000000001E-3</v>
      </c>
      <c r="AY1969">
        <v>50.972700000000003</v>
      </c>
      <c r="AZ1969">
        <v>43.813800000000001</v>
      </c>
      <c r="BA1969" s="9">
        <v>1.7949999999999999E-3</v>
      </c>
      <c r="BC1969">
        <v>5.4229999999999999E-3</v>
      </c>
      <c r="BD1969">
        <v>6.097E-3</v>
      </c>
      <c r="BE1969">
        <v>2.4090000000000001E-3</v>
      </c>
      <c r="BF1969">
        <v>-2.5699999999999998E-3</v>
      </c>
      <c r="BG1969">
        <v>0</v>
      </c>
      <c r="BH1969">
        <v>0</v>
      </c>
      <c r="BI1969" s="22"/>
    </row>
    <row r="1970" spans="1:61" x14ac:dyDescent="0.25">
      <c r="A1970" t="s">
        <v>302</v>
      </c>
      <c r="B1970" t="s">
        <v>258</v>
      </c>
      <c r="C1970">
        <v>9</v>
      </c>
      <c r="D1970">
        <v>148</v>
      </c>
      <c r="E1970">
        <v>40</v>
      </c>
      <c r="F1970">
        <v>20</v>
      </c>
      <c r="G1970">
        <v>100</v>
      </c>
      <c r="H1970">
        <v>3</v>
      </c>
      <c r="I1970">
        <v>1165</v>
      </c>
      <c r="J1970">
        <v>9</v>
      </c>
      <c r="K1970" s="135">
        <v>3.2754999999999999E-2</v>
      </c>
      <c r="L1970" s="136">
        <v>3.8714999999999999E-2</v>
      </c>
      <c r="M1970" s="137">
        <v>3.8994000000000001E-2</v>
      </c>
      <c r="N1970" s="1">
        <v>-5.8100000000000001E-3</v>
      </c>
      <c r="O1970" s="2">
        <v>5.2887999999999998E-2</v>
      </c>
      <c r="P1970" s="17">
        <f t="shared" si="321"/>
        <v>528.88</v>
      </c>
      <c r="Q1970" s="3">
        <v>0.64927500000000005</v>
      </c>
      <c r="R1970" s="18">
        <f t="shared" si="322"/>
        <v>6492.7500000000009</v>
      </c>
      <c r="S1970" s="1">
        <v>-6.6E-4</v>
      </c>
      <c r="T1970" s="1">
        <v>-6.3600000000000002E-3</v>
      </c>
      <c r="U1970" s="4">
        <v>5.7774900000000002</v>
      </c>
      <c r="V1970" s="19">
        <f t="shared" si="325"/>
        <v>57774.9</v>
      </c>
      <c r="W1970" s="1">
        <v>3.5543999999999999E-2</v>
      </c>
      <c r="X1970" s="1">
        <v>5.6810000000000003E-3</v>
      </c>
      <c r="Y1970" s="5">
        <v>-7.0200000000000002E-3</v>
      </c>
      <c r="AA1970" s="1">
        <v>33.823799999999999</v>
      </c>
      <c r="AB1970" s="1">
        <v>58.793199999999999</v>
      </c>
      <c r="AC1970" s="6">
        <v>1.4064E-2</v>
      </c>
      <c r="AD1970" s="21">
        <f t="shared" si="323"/>
        <v>140.64000000000001</v>
      </c>
      <c r="AE1970" s="1">
        <v>3.6449999999999998E-3</v>
      </c>
      <c r="AF1970" s="1">
        <v>7.816E-3</v>
      </c>
      <c r="AG1970" s="1">
        <v>2.4506E-2</v>
      </c>
      <c r="AH1970" s="1">
        <v>-3.8670000000000003E-2</v>
      </c>
      <c r="AI1970" s="1">
        <v>0</v>
      </c>
      <c r="AJ1970" s="1">
        <v>0</v>
      </c>
      <c r="AK1970" s="1">
        <v>99.239800000000002</v>
      </c>
      <c r="AL1970">
        <v>7.6519999999999999E-3</v>
      </c>
      <c r="AM1970">
        <v>1.7371999999999999E-2</v>
      </c>
      <c r="AN1970">
        <v>1.5502E-2</v>
      </c>
      <c r="AO1970">
        <v>-4.79E-3</v>
      </c>
      <c r="AP1970" s="7">
        <v>4.0285000000000001E-2</v>
      </c>
      <c r="AQ1970">
        <v>0.27960099999999999</v>
      </c>
      <c r="AR1970">
        <v>-4.0999999999999999E-4</v>
      </c>
      <c r="AS1970">
        <v>-4.1099999999999999E-3</v>
      </c>
      <c r="AT1970">
        <v>5.0074399999999999</v>
      </c>
      <c r="AU1970">
        <f t="shared" si="324"/>
        <v>5.2870410000000003</v>
      </c>
      <c r="AV1970">
        <v>2.9193E-2</v>
      </c>
      <c r="AW1970">
        <v>5.0049999999999999E-3</v>
      </c>
      <c r="AX1970" s="8">
        <v>-4.8799999999999998E-3</v>
      </c>
      <c r="AY1970">
        <v>51.06</v>
      </c>
      <c r="AZ1970">
        <v>43.5336</v>
      </c>
      <c r="BA1970" s="9">
        <v>9.3779999999999992E-3</v>
      </c>
      <c r="BC1970">
        <v>4.9760000000000004E-3</v>
      </c>
      <c r="BD1970">
        <v>3.1879999999999999E-3</v>
      </c>
      <c r="BE1970">
        <v>1.0331E-2</v>
      </c>
      <c r="BF1970">
        <v>-9.3299999999999998E-3</v>
      </c>
      <c r="BG1970">
        <v>0</v>
      </c>
      <c r="BH1970">
        <v>0</v>
      </c>
      <c r="BI1970" s="22"/>
    </row>
    <row r="1971" spans="1:61" x14ac:dyDescent="0.25">
      <c r="A1971" t="s">
        <v>302</v>
      </c>
      <c r="B1971" t="s">
        <v>258</v>
      </c>
      <c r="C1971">
        <v>10</v>
      </c>
      <c r="D1971">
        <v>148</v>
      </c>
      <c r="E1971">
        <v>40</v>
      </c>
      <c r="F1971">
        <v>20</v>
      </c>
      <c r="G1971">
        <v>100</v>
      </c>
      <c r="H1971">
        <v>3</v>
      </c>
      <c r="I1971">
        <v>1166</v>
      </c>
      <c r="J1971">
        <v>10</v>
      </c>
      <c r="K1971" s="135">
        <v>2.9562999999999999E-2</v>
      </c>
      <c r="L1971" s="136">
        <v>1.4651000000000001E-2</v>
      </c>
      <c r="M1971" s="137">
        <v>2.222E-2</v>
      </c>
      <c r="N1971" s="1">
        <v>-3.1700000000000001E-3</v>
      </c>
      <c r="O1971" s="2">
        <v>2.3886999999999999E-2</v>
      </c>
      <c r="P1971" s="17">
        <f t="shared" si="321"/>
        <v>238.86999999999998</v>
      </c>
      <c r="Q1971" s="3">
        <v>0.79135800000000001</v>
      </c>
      <c r="R1971" s="18">
        <f t="shared" si="322"/>
        <v>7913.58</v>
      </c>
      <c r="S1971" s="1">
        <v>-3.8999999999999998E-3</v>
      </c>
      <c r="T1971" s="1">
        <v>7.9999999999999996E-6</v>
      </c>
      <c r="U1971" s="4">
        <v>5.7632599999999998</v>
      </c>
      <c r="V1971" s="19">
        <f t="shared" si="325"/>
        <v>57632.6</v>
      </c>
      <c r="W1971" s="1">
        <v>3.0248000000000001E-2</v>
      </c>
      <c r="X1971" s="1">
        <v>2.248E-3</v>
      </c>
      <c r="Y1971" s="5">
        <v>-4.2100000000000002E-3</v>
      </c>
      <c r="AA1971" s="1">
        <v>33.869500000000002</v>
      </c>
      <c r="AB1971" s="1">
        <v>58.967500000000001</v>
      </c>
      <c r="AC1971" s="6">
        <v>5.0500000000000002E-4</v>
      </c>
      <c r="AD1971" s="21">
        <f t="shared" si="323"/>
        <v>5.05</v>
      </c>
      <c r="AE1971" s="1">
        <v>1.06E-4</v>
      </c>
      <c r="AF1971" s="1">
        <v>6.3330000000000001E-3</v>
      </c>
      <c r="AG1971" s="1">
        <v>1.2980999999999999E-2</v>
      </c>
      <c r="AH1971" s="1">
        <v>5.7528000000000003E-2</v>
      </c>
      <c r="AI1971" s="1">
        <v>0</v>
      </c>
      <c r="AJ1971" s="1">
        <v>0</v>
      </c>
      <c r="AK1971" s="1">
        <v>99.580699999999993</v>
      </c>
      <c r="AL1971">
        <v>6.8919999999999997E-3</v>
      </c>
      <c r="AM1971">
        <v>6.5599999999999999E-3</v>
      </c>
      <c r="AN1971">
        <v>8.8149999999999999E-3</v>
      </c>
      <c r="AO1971">
        <v>-2.5999999999999999E-3</v>
      </c>
      <c r="AP1971" s="7">
        <v>1.8157E-2</v>
      </c>
      <c r="AQ1971">
        <v>0.34007399999999999</v>
      </c>
      <c r="AR1971">
        <v>-2.3900000000000002E-3</v>
      </c>
      <c r="AS1971">
        <v>5.0000000000000004E-6</v>
      </c>
      <c r="AT1971">
        <v>4.9846700000000004</v>
      </c>
      <c r="AU1971">
        <f t="shared" si="324"/>
        <v>5.3247440000000008</v>
      </c>
      <c r="AV1971">
        <v>2.4792000000000002E-2</v>
      </c>
      <c r="AW1971">
        <v>1.977E-3</v>
      </c>
      <c r="AX1971" s="8">
        <v>-2.9199999999999999E-3</v>
      </c>
      <c r="AY1971">
        <v>51.022199999999998</v>
      </c>
      <c r="AZ1971">
        <v>43.571399999999997</v>
      </c>
      <c r="BA1971" s="9">
        <v>3.3599999999999998E-4</v>
      </c>
      <c r="BC1971">
        <v>1.44E-4</v>
      </c>
      <c r="BD1971">
        <v>2.5769999999999999E-3</v>
      </c>
      <c r="BE1971">
        <v>5.4609999999999997E-3</v>
      </c>
      <c r="BF1971">
        <v>1.3853000000000001E-2</v>
      </c>
      <c r="BG1971">
        <v>0</v>
      </c>
      <c r="BH1971">
        <v>0</v>
      </c>
      <c r="BI1971" s="22"/>
    </row>
    <row r="1972" spans="1:61" x14ac:dyDescent="0.25">
      <c r="A1972" t="s">
        <v>302</v>
      </c>
      <c r="B1972" t="s">
        <v>258</v>
      </c>
      <c r="C1972">
        <v>11</v>
      </c>
      <c r="D1972">
        <v>148</v>
      </c>
      <c r="E1972">
        <v>40</v>
      </c>
      <c r="F1972">
        <v>20</v>
      </c>
      <c r="G1972">
        <v>100</v>
      </c>
      <c r="H1972">
        <v>3</v>
      </c>
      <c r="I1972">
        <v>1167</v>
      </c>
      <c r="J1972">
        <v>11</v>
      </c>
      <c r="K1972" s="135">
        <v>1.9924999999999998E-2</v>
      </c>
      <c r="L1972" s="136">
        <v>1.448E-2</v>
      </c>
      <c r="M1972" s="137">
        <v>2.8944999999999999E-2</v>
      </c>
      <c r="N1972" s="1">
        <v>-2.3E-3</v>
      </c>
      <c r="O1972" s="2">
        <v>4.9592999999999998E-2</v>
      </c>
      <c r="P1972" s="17">
        <f t="shared" si="321"/>
        <v>495.93</v>
      </c>
      <c r="Q1972" s="3">
        <v>0.59973600000000005</v>
      </c>
      <c r="R1972" s="18">
        <f t="shared" si="322"/>
        <v>5997.3600000000006</v>
      </c>
      <c r="S1972" s="1">
        <v>-1.0499999999999999E-3</v>
      </c>
      <c r="T1972" s="1">
        <v>3.8660000000000001E-3</v>
      </c>
      <c r="U1972" s="4">
        <v>5.6880300000000004</v>
      </c>
      <c r="V1972" s="19">
        <f t="shared" si="325"/>
        <v>56880.3</v>
      </c>
      <c r="W1972" s="1">
        <v>3.3918999999999998E-2</v>
      </c>
      <c r="X1972" s="1">
        <v>-7.5000000000000002E-4</v>
      </c>
      <c r="Y1972" s="5">
        <v>-9.5E-4</v>
      </c>
      <c r="AA1972" s="1">
        <v>33.699100000000001</v>
      </c>
      <c r="AB1972" s="1">
        <v>59.115099999999998</v>
      </c>
      <c r="AC1972" s="6">
        <v>1.5514E-2</v>
      </c>
      <c r="AD1972" s="21">
        <f t="shared" si="323"/>
        <v>155.13999999999999</v>
      </c>
      <c r="AE1972" s="1">
        <v>5.5999999999999995E-4</v>
      </c>
      <c r="AF1972" s="1">
        <v>9.1900000000000003E-3</v>
      </c>
      <c r="AG1972" s="1">
        <v>1.8443000000000001E-2</v>
      </c>
      <c r="AH1972" s="1">
        <v>-6.4630000000000007E-2</v>
      </c>
      <c r="AI1972" s="1">
        <v>0</v>
      </c>
      <c r="AJ1972" s="1">
        <v>0</v>
      </c>
      <c r="AK1972" s="1">
        <v>99.226799999999997</v>
      </c>
      <c r="AL1972">
        <v>4.6579999999999998E-3</v>
      </c>
      <c r="AM1972">
        <v>6.5030000000000001E-3</v>
      </c>
      <c r="AN1972">
        <v>1.1516E-2</v>
      </c>
      <c r="AO1972">
        <v>-1.9E-3</v>
      </c>
      <c r="AP1972" s="7">
        <v>3.7803999999999997E-2</v>
      </c>
      <c r="AQ1972">
        <v>0.25845899999999999</v>
      </c>
      <c r="AR1972">
        <v>-6.4999999999999997E-4</v>
      </c>
      <c r="AS1972">
        <v>2.5000000000000001E-3</v>
      </c>
      <c r="AT1972">
        <v>4.9335500000000003</v>
      </c>
      <c r="AU1972">
        <f t="shared" si="324"/>
        <v>5.1920090000000005</v>
      </c>
      <c r="AV1972">
        <v>2.7879999999999999E-2</v>
      </c>
      <c r="AW1972">
        <v>-6.6E-4</v>
      </c>
      <c r="AX1972" s="8">
        <v>-6.6E-4</v>
      </c>
      <c r="AY1972">
        <v>50.909500000000001</v>
      </c>
      <c r="AZ1972">
        <v>43.804400000000001</v>
      </c>
      <c r="BA1972" s="9">
        <v>1.0352E-2</v>
      </c>
      <c r="BC1972">
        <v>7.6499999999999995E-4</v>
      </c>
      <c r="BD1972">
        <v>3.7499999999999999E-3</v>
      </c>
      <c r="BE1972">
        <v>7.7799999999999996E-3</v>
      </c>
      <c r="BF1972">
        <v>-1.5610000000000001E-2</v>
      </c>
      <c r="BG1972">
        <v>0</v>
      </c>
      <c r="BH1972">
        <v>0</v>
      </c>
      <c r="BI1972" s="22"/>
    </row>
    <row r="1973" spans="1:61" x14ac:dyDescent="0.25">
      <c r="A1973" t="s">
        <v>302</v>
      </c>
      <c r="B1973" t="s">
        <v>258</v>
      </c>
      <c r="C1973">
        <v>12</v>
      </c>
      <c r="D1973">
        <v>148</v>
      </c>
      <c r="E1973">
        <v>40</v>
      </c>
      <c r="F1973">
        <v>20</v>
      </c>
      <c r="G1973">
        <v>100</v>
      </c>
      <c r="H1973">
        <v>3</v>
      </c>
      <c r="I1973">
        <v>1168</v>
      </c>
      <c r="J1973">
        <v>12</v>
      </c>
      <c r="K1973" s="135">
        <v>5.9587000000000001E-2</v>
      </c>
      <c r="L1973" s="136">
        <v>1.6444E-2</v>
      </c>
      <c r="M1973" s="137">
        <v>1.9771E-2</v>
      </c>
      <c r="N1973" s="1">
        <v>4.7549999999999997E-3</v>
      </c>
      <c r="O1973" s="2">
        <v>3.2759000000000003E-2</v>
      </c>
      <c r="P1973" s="17">
        <f t="shared" si="321"/>
        <v>327.59000000000003</v>
      </c>
      <c r="Q1973" s="3">
        <v>0.68961300000000003</v>
      </c>
      <c r="R1973" s="18">
        <f t="shared" si="322"/>
        <v>6896.13</v>
      </c>
      <c r="S1973" s="1">
        <v>-8.2900000000000005E-3</v>
      </c>
      <c r="T1973" s="1">
        <v>7.8600000000000002E-4</v>
      </c>
      <c r="U1973" s="4">
        <v>5.5386699999999998</v>
      </c>
      <c r="V1973" s="19">
        <f t="shared" si="325"/>
        <v>55386.7</v>
      </c>
      <c r="W1973" s="1">
        <v>3.5278999999999998E-2</v>
      </c>
      <c r="X1973" s="1">
        <v>5.8479999999999999E-3</v>
      </c>
      <c r="Y1973" s="5">
        <v>-4.3699999999999998E-3</v>
      </c>
      <c r="AA1973" s="1">
        <v>33.764699999999998</v>
      </c>
      <c r="AB1973" s="1">
        <v>59.134900000000002</v>
      </c>
      <c r="AC1973" s="6">
        <v>9.8770000000000004E-3</v>
      </c>
      <c r="AD1973" s="21">
        <f t="shared" si="323"/>
        <v>98.77000000000001</v>
      </c>
      <c r="AE1973" s="1">
        <v>1.5900000000000001E-3</v>
      </c>
      <c r="AF1973" s="1">
        <v>7.4830000000000001E-3</v>
      </c>
      <c r="AG1973" s="1">
        <v>1.8978999999999999E-2</v>
      </c>
      <c r="AH1973" s="1">
        <v>-1.575E-2</v>
      </c>
      <c r="AI1973" s="1">
        <v>0</v>
      </c>
      <c r="AJ1973" s="1">
        <v>0</v>
      </c>
      <c r="AK1973" s="1">
        <v>99.312600000000003</v>
      </c>
      <c r="AL1973">
        <v>1.3927E-2</v>
      </c>
      <c r="AM1973">
        <v>7.3819999999999997E-3</v>
      </c>
      <c r="AN1973">
        <v>7.8639999999999995E-3</v>
      </c>
      <c r="AO1973">
        <v>3.9220000000000001E-3</v>
      </c>
      <c r="AP1973" s="7">
        <v>2.4964E-2</v>
      </c>
      <c r="AQ1973">
        <v>0.29710399999999998</v>
      </c>
      <c r="AR1973">
        <v>-5.0800000000000003E-3</v>
      </c>
      <c r="AS1973">
        <v>5.0799999999999999E-4</v>
      </c>
      <c r="AT1973">
        <v>4.8025900000000004</v>
      </c>
      <c r="AU1973">
        <f t="shared" si="324"/>
        <v>5.0996940000000004</v>
      </c>
      <c r="AV1973">
        <v>2.8989000000000001E-2</v>
      </c>
      <c r="AW1973">
        <v>5.1539999999999997E-3</v>
      </c>
      <c r="AX1973" s="8">
        <v>-3.0400000000000002E-3</v>
      </c>
      <c r="AY1973">
        <v>50.993499999999997</v>
      </c>
      <c r="AZ1973">
        <v>43.806199999999997</v>
      </c>
      <c r="BA1973" s="9">
        <v>6.5890000000000002E-3</v>
      </c>
      <c r="BC1973">
        <v>2.1710000000000002E-3</v>
      </c>
      <c r="BD1973">
        <v>3.0530000000000002E-3</v>
      </c>
      <c r="BE1973">
        <v>8.0040000000000007E-3</v>
      </c>
      <c r="BF1973">
        <v>-3.8E-3</v>
      </c>
      <c r="BG1973">
        <v>0</v>
      </c>
      <c r="BH1973">
        <v>0</v>
      </c>
      <c r="BI1973" s="22"/>
    </row>
    <row r="1974" spans="1:61" x14ac:dyDescent="0.25">
      <c r="A1974" t="s">
        <v>302</v>
      </c>
      <c r="B1974" t="s">
        <v>258</v>
      </c>
      <c r="C1974">
        <v>13</v>
      </c>
      <c r="D1974">
        <v>148</v>
      </c>
      <c r="E1974">
        <v>40</v>
      </c>
      <c r="F1974">
        <v>20</v>
      </c>
      <c r="G1974">
        <v>100</v>
      </c>
      <c r="H1974">
        <v>3</v>
      </c>
      <c r="I1974">
        <v>1169</v>
      </c>
      <c r="J1974">
        <v>13</v>
      </c>
      <c r="K1974" s="135">
        <v>3.424E-2</v>
      </c>
      <c r="L1974" s="136">
        <v>1.9085000000000001E-2</v>
      </c>
      <c r="M1974" s="137">
        <v>5.5759000000000003E-2</v>
      </c>
      <c r="N1974" s="1">
        <v>9.5600000000000004E-4</v>
      </c>
      <c r="O1974" s="2">
        <v>5.5399999999999998E-2</v>
      </c>
      <c r="P1974" s="17">
        <f t="shared" si="321"/>
        <v>554</v>
      </c>
      <c r="Q1974" s="3">
        <v>0.79701699999999998</v>
      </c>
      <c r="R1974" s="18">
        <f t="shared" si="322"/>
        <v>7970.17</v>
      </c>
      <c r="S1974" s="1">
        <v>-3.4499999999999999E-3</v>
      </c>
      <c r="T1974" s="1">
        <v>1.0690000000000001E-3</v>
      </c>
      <c r="U1974" s="4">
        <v>5.9996900000000002</v>
      </c>
      <c r="V1974" s="19">
        <f t="shared" si="325"/>
        <v>59996.9</v>
      </c>
      <c r="W1974" s="1">
        <v>2.8389999999999999E-2</v>
      </c>
      <c r="X1974" s="1">
        <v>4.7239999999999999E-3</v>
      </c>
      <c r="Y1974" s="5">
        <v>-3.7000000000000002E-3</v>
      </c>
      <c r="AA1974" s="1">
        <v>33.7012</v>
      </c>
      <c r="AB1974" s="1">
        <v>58.442</v>
      </c>
      <c r="AC1974" s="6">
        <v>-1.0000000000000001E-5</v>
      </c>
      <c r="AD1974" s="21">
        <f t="shared" si="323"/>
        <v>-0.1</v>
      </c>
      <c r="AE1974" s="1">
        <v>4.9090000000000002E-3</v>
      </c>
      <c r="AF1974" s="1">
        <v>6.5250000000000004E-3</v>
      </c>
      <c r="AG1974" s="1">
        <v>1.3093E-2</v>
      </c>
      <c r="AH1974" s="1">
        <v>2.775E-2</v>
      </c>
      <c r="AI1974" s="1">
        <v>0</v>
      </c>
      <c r="AJ1974" s="1">
        <v>0</v>
      </c>
      <c r="AK1974" s="1">
        <v>99.184600000000003</v>
      </c>
      <c r="AL1974">
        <v>8.0140000000000003E-3</v>
      </c>
      <c r="AM1974">
        <v>8.5789999999999998E-3</v>
      </c>
      <c r="AN1974">
        <v>2.2207999999999999E-2</v>
      </c>
      <c r="AO1974">
        <v>7.8899999999999999E-4</v>
      </c>
      <c r="AP1974" s="7">
        <v>4.2275E-2</v>
      </c>
      <c r="AQ1974">
        <v>0.34384799999999999</v>
      </c>
      <c r="AR1974">
        <v>-2.1199999999999999E-3</v>
      </c>
      <c r="AS1974">
        <v>6.9200000000000002E-4</v>
      </c>
      <c r="AT1974">
        <v>5.2094800000000001</v>
      </c>
      <c r="AU1974">
        <f t="shared" si="324"/>
        <v>5.5533280000000005</v>
      </c>
      <c r="AV1974">
        <v>2.3359999999999999E-2</v>
      </c>
      <c r="AW1974">
        <v>4.1700000000000001E-3</v>
      </c>
      <c r="AX1974" s="8">
        <v>-2.5799999999999998E-3</v>
      </c>
      <c r="AY1974">
        <v>50.967399999999998</v>
      </c>
      <c r="AZ1974">
        <v>43.3523</v>
      </c>
      <c r="BA1974" s="9">
        <v>-1.0000000000000001E-5</v>
      </c>
      <c r="BC1974">
        <v>6.7149999999999996E-3</v>
      </c>
      <c r="BD1974">
        <v>2.666E-3</v>
      </c>
      <c r="BE1974">
        <v>5.5290000000000001E-3</v>
      </c>
      <c r="BF1974">
        <v>6.7080000000000004E-3</v>
      </c>
      <c r="BG1974">
        <v>0</v>
      </c>
      <c r="BH1974">
        <v>0</v>
      </c>
      <c r="BI1974" s="22"/>
    </row>
    <row r="1975" spans="1:61" x14ac:dyDescent="0.25">
      <c r="A1975" t="s">
        <v>302</v>
      </c>
      <c r="B1975" t="s">
        <v>258</v>
      </c>
      <c r="C1975">
        <v>14</v>
      </c>
      <c r="D1975">
        <v>148</v>
      </c>
      <c r="E1975">
        <v>40</v>
      </c>
      <c r="F1975">
        <v>20</v>
      </c>
      <c r="G1975">
        <v>100</v>
      </c>
      <c r="H1975">
        <v>3</v>
      </c>
      <c r="I1975">
        <v>1170</v>
      </c>
      <c r="J1975">
        <v>14</v>
      </c>
      <c r="K1975" s="135">
        <v>4.4579000000000001E-2</v>
      </c>
      <c r="L1975" s="136">
        <v>4.0301999999999998E-2</v>
      </c>
      <c r="M1975" s="137">
        <v>6.3727000000000006E-2</v>
      </c>
      <c r="N1975" s="1">
        <v>1.7899999999999999E-4</v>
      </c>
      <c r="O1975" s="2">
        <v>5.5294000000000003E-2</v>
      </c>
      <c r="P1975" s="17">
        <f t="shared" si="321"/>
        <v>552.94000000000005</v>
      </c>
      <c r="Q1975" s="3">
        <v>0.51117100000000004</v>
      </c>
      <c r="R1975" s="18">
        <f t="shared" si="322"/>
        <v>5111.71</v>
      </c>
      <c r="S1975" s="1">
        <v>-1.32E-3</v>
      </c>
      <c r="T1975" s="1">
        <v>-7.7999999999999999E-4</v>
      </c>
      <c r="U1975" s="4">
        <v>4.6917099999999996</v>
      </c>
      <c r="V1975" s="19">
        <f t="shared" si="325"/>
        <v>46917.1</v>
      </c>
      <c r="W1975" s="1">
        <v>2.6161E-2</v>
      </c>
      <c r="X1975" s="1">
        <v>1.8500000000000001E-3</v>
      </c>
      <c r="Y1975" s="5">
        <v>-1.6999999999999999E-3</v>
      </c>
      <c r="AA1975" s="1">
        <v>33.408799999999999</v>
      </c>
      <c r="AB1975" s="1">
        <v>59.913699999999999</v>
      </c>
      <c r="AC1975" s="6">
        <v>3.1410000000000001E-3</v>
      </c>
      <c r="AD1975" s="21">
        <f t="shared" si="323"/>
        <v>31.41</v>
      </c>
      <c r="AE1975" s="1">
        <v>2.4589999999999998E-3</v>
      </c>
      <c r="AF1975" s="1">
        <v>1.2378E-2</v>
      </c>
      <c r="AG1975" s="1">
        <v>1.0736000000000001E-2</v>
      </c>
      <c r="AH1975" s="1">
        <v>-2.8400000000000001E-3</v>
      </c>
      <c r="AI1975" s="1">
        <v>0</v>
      </c>
      <c r="AJ1975" s="1">
        <v>0</v>
      </c>
      <c r="AK1975" s="1">
        <v>98.779499999999999</v>
      </c>
      <c r="AL1975">
        <v>1.0496999999999999E-2</v>
      </c>
      <c r="AM1975">
        <v>1.8228000000000001E-2</v>
      </c>
      <c r="AN1975">
        <v>2.5536E-2</v>
      </c>
      <c r="AO1975">
        <v>1.4899999999999999E-4</v>
      </c>
      <c r="AP1975" s="7">
        <v>4.2451000000000003E-2</v>
      </c>
      <c r="AQ1975">
        <v>0.22187200000000001</v>
      </c>
      <c r="AR1975">
        <v>-8.0999999999999996E-4</v>
      </c>
      <c r="AS1975">
        <v>-5.1000000000000004E-4</v>
      </c>
      <c r="AT1975">
        <v>4.0985800000000001</v>
      </c>
      <c r="AU1975">
        <f t="shared" si="324"/>
        <v>4.3204520000000004</v>
      </c>
      <c r="AV1975">
        <v>2.1656999999999999E-2</v>
      </c>
      <c r="AW1975">
        <v>1.6429999999999999E-3</v>
      </c>
      <c r="AX1975" s="8">
        <v>-1.1900000000000001E-3</v>
      </c>
      <c r="AY1975">
        <v>50.832900000000002</v>
      </c>
      <c r="AZ1975">
        <v>44.714599999999997</v>
      </c>
      <c r="BA1975" s="9">
        <v>2.111E-3</v>
      </c>
      <c r="BC1975">
        <v>3.3830000000000002E-3</v>
      </c>
      <c r="BD1975">
        <v>5.0879999999999996E-3</v>
      </c>
      <c r="BE1975">
        <v>4.5620000000000001E-3</v>
      </c>
      <c r="BF1975">
        <v>-6.8999999999999997E-4</v>
      </c>
      <c r="BG1975">
        <v>0</v>
      </c>
      <c r="BH1975">
        <v>0</v>
      </c>
      <c r="BI1975" s="22"/>
    </row>
    <row r="1976" spans="1:61" x14ac:dyDescent="0.25">
      <c r="A1976" t="s">
        <v>302</v>
      </c>
      <c r="B1976" t="s">
        <v>258</v>
      </c>
      <c r="C1976">
        <v>15</v>
      </c>
      <c r="D1976">
        <v>148</v>
      </c>
      <c r="E1976">
        <v>40</v>
      </c>
      <c r="F1976">
        <v>20</v>
      </c>
      <c r="G1976">
        <v>100</v>
      </c>
      <c r="H1976">
        <v>3</v>
      </c>
      <c r="I1976">
        <v>1171</v>
      </c>
      <c r="J1976">
        <v>15</v>
      </c>
      <c r="K1976" s="135">
        <v>3.4426999999999999E-2</v>
      </c>
      <c r="L1976" s="136">
        <v>4.9370999999999998E-2</v>
      </c>
      <c r="M1976" s="137">
        <v>0.110123</v>
      </c>
      <c r="N1976" s="1">
        <v>-2.1800000000000001E-3</v>
      </c>
      <c r="O1976" s="2">
        <v>0.11681</v>
      </c>
      <c r="P1976" s="17">
        <f t="shared" si="321"/>
        <v>1168.0999999999999</v>
      </c>
      <c r="Q1976" s="3">
        <v>0.47929100000000002</v>
      </c>
      <c r="R1976" s="18">
        <f t="shared" si="322"/>
        <v>4792.91</v>
      </c>
      <c r="S1976" s="1">
        <v>-8.5999999999999998E-4</v>
      </c>
      <c r="T1976" s="1">
        <v>6.1840000000000003E-3</v>
      </c>
      <c r="U1976" s="4">
        <v>4.6105</v>
      </c>
      <c r="V1976" s="19">
        <f t="shared" si="325"/>
        <v>46105</v>
      </c>
      <c r="W1976" s="1">
        <v>2.9932E-2</v>
      </c>
      <c r="X1976" s="1">
        <v>1.722E-3</v>
      </c>
      <c r="Y1976" s="5">
        <v>2.1699999999999999E-4</v>
      </c>
      <c r="AA1976" s="1">
        <v>33.5764</v>
      </c>
      <c r="AB1976" s="1">
        <v>60.152299999999997</v>
      </c>
      <c r="AC1976" s="6">
        <v>1.5605000000000001E-2</v>
      </c>
      <c r="AD1976" s="21">
        <f t="shared" si="323"/>
        <v>156.05000000000001</v>
      </c>
      <c r="AE1976" s="1">
        <v>3.8549999999999999E-3</v>
      </c>
      <c r="AF1976" s="1">
        <v>2.3709999999999998E-3</v>
      </c>
      <c r="AG1976" s="1">
        <v>2.3444E-2</v>
      </c>
      <c r="AH1976" s="1">
        <v>3.3103E-2</v>
      </c>
      <c r="AI1976" s="1">
        <v>0</v>
      </c>
      <c r="AJ1976" s="1">
        <v>0</v>
      </c>
      <c r="AK1976" s="1">
        <v>99.242699999999999</v>
      </c>
      <c r="AL1976">
        <v>8.071E-3</v>
      </c>
      <c r="AM1976">
        <v>2.2231000000000001E-2</v>
      </c>
      <c r="AN1976">
        <v>4.3933E-2</v>
      </c>
      <c r="AO1976">
        <v>-1.81E-3</v>
      </c>
      <c r="AP1976" s="7">
        <v>8.9284000000000002E-2</v>
      </c>
      <c r="AQ1976">
        <v>0.20711599999999999</v>
      </c>
      <c r="AR1976">
        <v>-5.2999999999999998E-4</v>
      </c>
      <c r="AS1976">
        <v>4.0090000000000004E-3</v>
      </c>
      <c r="AT1976">
        <v>4.0098500000000001</v>
      </c>
      <c r="AU1976">
        <f t="shared" si="324"/>
        <v>4.2169660000000002</v>
      </c>
      <c r="AV1976">
        <v>2.4669E-2</v>
      </c>
      <c r="AW1976">
        <v>1.5219999999999999E-3</v>
      </c>
      <c r="AX1976" s="8">
        <v>1.5100000000000001E-4</v>
      </c>
      <c r="AY1976">
        <v>50.862400000000001</v>
      </c>
      <c r="AZ1976">
        <v>44.694499999999998</v>
      </c>
      <c r="BA1976" s="9">
        <v>1.0441000000000001E-2</v>
      </c>
      <c r="BC1976">
        <v>5.2820000000000002E-3</v>
      </c>
      <c r="BD1976">
        <v>9.7000000000000005E-4</v>
      </c>
      <c r="BE1976">
        <v>9.9170000000000005E-3</v>
      </c>
      <c r="BF1976">
        <v>8.0160000000000006E-3</v>
      </c>
      <c r="BG1976">
        <v>0</v>
      </c>
      <c r="BH1976">
        <v>0</v>
      </c>
      <c r="BI1976" s="22"/>
    </row>
    <row r="1977" spans="1:61" x14ac:dyDescent="0.25">
      <c r="A1977" t="s">
        <v>302</v>
      </c>
      <c r="B1977" t="s">
        <v>258</v>
      </c>
      <c r="C1977">
        <v>16</v>
      </c>
      <c r="D1977">
        <v>148</v>
      </c>
      <c r="E1977">
        <v>40</v>
      </c>
      <c r="F1977">
        <v>20</v>
      </c>
      <c r="G1977">
        <v>100</v>
      </c>
      <c r="H1977">
        <v>3</v>
      </c>
      <c r="I1977">
        <v>1172</v>
      </c>
      <c r="J1977">
        <v>16</v>
      </c>
      <c r="K1977" s="135">
        <v>2.7947E-2</v>
      </c>
      <c r="L1977" s="136">
        <v>2.0077000000000001E-2</v>
      </c>
      <c r="M1977" s="137">
        <v>2.1115999999999999E-2</v>
      </c>
      <c r="N1977" s="1">
        <v>-6.3099999999999996E-3</v>
      </c>
      <c r="O1977" s="2">
        <v>5.6217999999999997E-2</v>
      </c>
      <c r="P1977" s="17">
        <f t="shared" si="321"/>
        <v>562.17999999999995</v>
      </c>
      <c r="Q1977" s="3">
        <v>0.55343900000000001</v>
      </c>
      <c r="R1977" s="18">
        <f t="shared" si="322"/>
        <v>5534.39</v>
      </c>
      <c r="S1977" s="1">
        <v>-2.8999999999999998E-3</v>
      </c>
      <c r="T1977" s="1">
        <v>3.349E-3</v>
      </c>
      <c r="U1977" s="4">
        <v>5.5069900000000001</v>
      </c>
      <c r="V1977" s="19">
        <f t="shared" si="325"/>
        <v>55069.9</v>
      </c>
      <c r="W1977" s="1">
        <v>3.4136E-2</v>
      </c>
      <c r="X1977" s="1">
        <v>-2.3500000000000001E-3</v>
      </c>
      <c r="Y1977" s="5">
        <v>9.2919999999999999E-3</v>
      </c>
      <c r="AA1977" s="1">
        <v>33.457500000000003</v>
      </c>
      <c r="AB1977" s="1">
        <v>59.131599999999999</v>
      </c>
      <c r="AC1977" s="6">
        <v>5.5659999999999998E-3</v>
      </c>
      <c r="AD1977" s="21">
        <f t="shared" si="323"/>
        <v>55.66</v>
      </c>
      <c r="AE1977" s="1">
        <v>-2.2000000000000001E-3</v>
      </c>
      <c r="AF1977" s="1">
        <v>7.1139999999999997E-3</v>
      </c>
      <c r="AG1977" s="1">
        <v>1.3779E-2</v>
      </c>
      <c r="AH1977" s="1">
        <v>-2.5020000000000001E-2</v>
      </c>
      <c r="AI1977" s="1">
        <v>0</v>
      </c>
      <c r="AJ1977" s="1">
        <v>0</v>
      </c>
      <c r="AK1977" s="1">
        <v>98.809299999999993</v>
      </c>
      <c r="AL1977">
        <v>6.5680000000000001E-3</v>
      </c>
      <c r="AM1977">
        <v>9.0629999999999999E-3</v>
      </c>
      <c r="AN1977">
        <v>8.4460000000000004E-3</v>
      </c>
      <c r="AO1977">
        <v>-5.2399999999999999E-3</v>
      </c>
      <c r="AP1977" s="7">
        <v>4.308E-2</v>
      </c>
      <c r="AQ1977">
        <v>0.23976900000000001</v>
      </c>
      <c r="AR1977">
        <v>-1.7899999999999999E-3</v>
      </c>
      <c r="AS1977">
        <v>2.1770000000000001E-3</v>
      </c>
      <c r="AT1977">
        <v>4.8017899999999996</v>
      </c>
      <c r="AU1977">
        <f t="shared" si="324"/>
        <v>5.0415589999999995</v>
      </c>
      <c r="AV1977">
        <v>2.8205999999999998E-2</v>
      </c>
      <c r="AW1977">
        <v>-2.0899999999999998E-3</v>
      </c>
      <c r="AX1977" s="8">
        <v>6.4900000000000001E-3</v>
      </c>
      <c r="AY1977">
        <v>50.811799999999998</v>
      </c>
      <c r="AZ1977">
        <v>44.048400000000001</v>
      </c>
      <c r="BA1977" s="9">
        <v>3.7339999999999999E-3</v>
      </c>
      <c r="BC1977">
        <v>-3.0200000000000001E-3</v>
      </c>
      <c r="BD1977">
        <v>2.9190000000000002E-3</v>
      </c>
      <c r="BE1977">
        <v>5.8440000000000002E-3</v>
      </c>
      <c r="BF1977">
        <v>-6.0699999999999999E-3</v>
      </c>
      <c r="BG1977">
        <v>0</v>
      </c>
      <c r="BH1977">
        <v>0</v>
      </c>
      <c r="BI1977" s="22"/>
    </row>
    <row r="1978" spans="1:61" x14ac:dyDescent="0.25">
      <c r="A1978" t="s">
        <v>302</v>
      </c>
      <c r="B1978" t="s">
        <v>258</v>
      </c>
      <c r="C1978">
        <v>17</v>
      </c>
      <c r="D1978">
        <v>148</v>
      </c>
      <c r="E1978">
        <v>40</v>
      </c>
      <c r="F1978">
        <v>20</v>
      </c>
      <c r="G1978">
        <v>100</v>
      </c>
      <c r="H1978">
        <v>3</v>
      </c>
      <c r="I1978">
        <v>1173</v>
      </c>
      <c r="J1978">
        <v>17</v>
      </c>
      <c r="K1978" s="135">
        <v>2.2714000000000002E-2</v>
      </c>
      <c r="L1978" s="136">
        <v>3.1593000000000003E-2</v>
      </c>
      <c r="M1978" s="137">
        <v>5.9322E-2</v>
      </c>
      <c r="N1978" s="1">
        <v>1.1919999999999999E-3</v>
      </c>
      <c r="O1978" s="2">
        <v>9.7280000000000005E-2</v>
      </c>
      <c r="P1978" s="17">
        <f t="shared" si="321"/>
        <v>972.80000000000007</v>
      </c>
      <c r="Q1978" s="3">
        <v>0.448127</v>
      </c>
      <c r="R1978" s="18">
        <f t="shared" si="322"/>
        <v>4481.2699999999995</v>
      </c>
      <c r="S1978" s="1">
        <v>-4.28E-3</v>
      </c>
      <c r="T1978" s="1">
        <v>-2.0600000000000002E-3</v>
      </c>
      <c r="U1978" s="4">
        <v>5.0701000000000001</v>
      </c>
      <c r="V1978" s="19">
        <f t="shared" si="325"/>
        <v>50701</v>
      </c>
      <c r="W1978" s="1">
        <v>3.2037999999999997E-2</v>
      </c>
      <c r="X1978" s="1">
        <v>2.6710000000000002E-3</v>
      </c>
      <c r="Y1978" s="5">
        <v>2.6457999999999999E-2</v>
      </c>
      <c r="AA1978" s="1">
        <v>33.485199999999999</v>
      </c>
      <c r="AB1978" s="1">
        <v>59.827199999999998</v>
      </c>
      <c r="AC1978" s="6">
        <v>8.6979999999999991E-3</v>
      </c>
      <c r="AD1978" s="21">
        <f t="shared" si="323"/>
        <v>86.97999999999999</v>
      </c>
      <c r="AE1978" s="1">
        <v>-3.6999999999999999E-4</v>
      </c>
      <c r="AF1978" s="1">
        <v>1.0055E-2</v>
      </c>
      <c r="AG1978" s="1">
        <v>7.4580000000000002E-3</v>
      </c>
      <c r="AH1978" s="1">
        <v>-2.4389999999999998E-2</v>
      </c>
      <c r="AI1978" s="1">
        <v>0</v>
      </c>
      <c r="AJ1978" s="1">
        <v>0</v>
      </c>
      <c r="AK1978" s="1">
        <v>99.099000000000004</v>
      </c>
      <c r="AL1978">
        <v>5.3280000000000003E-3</v>
      </c>
      <c r="AM1978">
        <v>1.4233000000000001E-2</v>
      </c>
      <c r="AN1978">
        <v>2.3678000000000001E-2</v>
      </c>
      <c r="AO1978">
        <v>9.8700000000000003E-4</v>
      </c>
      <c r="AP1978" s="7">
        <v>7.4394000000000002E-2</v>
      </c>
      <c r="AQ1978">
        <v>0.193748</v>
      </c>
      <c r="AR1978">
        <v>-2.63E-3</v>
      </c>
      <c r="AS1978">
        <v>-1.34E-3</v>
      </c>
      <c r="AT1978">
        <v>4.4118300000000001</v>
      </c>
      <c r="AU1978">
        <f t="shared" si="324"/>
        <v>4.6055780000000004</v>
      </c>
      <c r="AV1978">
        <v>2.6419000000000002E-2</v>
      </c>
      <c r="AW1978">
        <v>2.3630000000000001E-3</v>
      </c>
      <c r="AX1978" s="8">
        <v>1.8442E-2</v>
      </c>
      <c r="AY1978">
        <v>50.7502</v>
      </c>
      <c r="AZ1978">
        <v>44.475700000000003</v>
      </c>
      <c r="BA1978" s="9">
        <v>5.8230000000000001E-3</v>
      </c>
      <c r="BC1978">
        <v>-5.1000000000000004E-4</v>
      </c>
      <c r="BD1978">
        <v>4.117E-3</v>
      </c>
      <c r="BE1978">
        <v>3.1570000000000001E-3</v>
      </c>
      <c r="BF1978">
        <v>-5.9100000000000003E-3</v>
      </c>
      <c r="BG1978">
        <v>0</v>
      </c>
      <c r="BH1978">
        <v>0</v>
      </c>
      <c r="BI1978" s="22"/>
    </row>
    <row r="1979" spans="1:61" x14ac:dyDescent="0.25">
      <c r="A1979" t="s">
        <v>302</v>
      </c>
      <c r="B1979" t="s">
        <v>258</v>
      </c>
      <c r="C1979">
        <v>18</v>
      </c>
      <c r="D1979">
        <v>148</v>
      </c>
      <c r="E1979">
        <v>40</v>
      </c>
      <c r="F1979">
        <v>20</v>
      </c>
      <c r="G1979">
        <v>100</v>
      </c>
      <c r="H1979">
        <v>3</v>
      </c>
      <c r="I1979">
        <v>1174</v>
      </c>
      <c r="J1979">
        <v>18</v>
      </c>
      <c r="K1979" s="135">
        <v>2.6757E-2</v>
      </c>
      <c r="L1979" s="136">
        <v>1.0366999999999999E-2</v>
      </c>
      <c r="M1979" s="137">
        <v>1.815E-3</v>
      </c>
      <c r="N1979" s="1">
        <v>-8.0999999999999996E-4</v>
      </c>
      <c r="O1979" s="2">
        <v>3.5924999999999999E-2</v>
      </c>
      <c r="P1979" s="17">
        <f t="shared" si="321"/>
        <v>359.25</v>
      </c>
      <c r="Q1979" s="3">
        <v>0.41535</v>
      </c>
      <c r="R1979" s="18">
        <f t="shared" si="322"/>
        <v>4153.5</v>
      </c>
      <c r="S1979" s="1">
        <v>-6.0899999999999999E-3</v>
      </c>
      <c r="T1979" s="1">
        <v>-1.39E-3</v>
      </c>
      <c r="U1979" s="4">
        <v>4.37263</v>
      </c>
      <c r="V1979" s="19">
        <f t="shared" si="325"/>
        <v>43726.3</v>
      </c>
      <c r="W1979" s="1">
        <v>2.4230999999999999E-2</v>
      </c>
      <c r="X1979" s="1">
        <v>1.2440000000000001E-3</v>
      </c>
      <c r="Y1979" s="5">
        <v>2.013E-3</v>
      </c>
      <c r="AA1979" s="1">
        <v>33.617899999999999</v>
      </c>
      <c r="AB1979" s="1">
        <v>60.697000000000003</v>
      </c>
      <c r="AC1979" s="6">
        <v>4.4900000000000001E-3</v>
      </c>
      <c r="AD1979" s="21">
        <f t="shared" si="323"/>
        <v>44.9</v>
      </c>
      <c r="AE1979" s="1">
        <v>5.6610000000000002E-3</v>
      </c>
      <c r="AF1979" s="1">
        <v>9.077E-3</v>
      </c>
      <c r="AG1979" s="1">
        <v>-5.4000000000000001E-4</v>
      </c>
      <c r="AH1979" s="1">
        <v>-3.8890000000000001E-2</v>
      </c>
      <c r="AI1979" s="1">
        <v>0</v>
      </c>
      <c r="AJ1979" s="1">
        <v>0</v>
      </c>
      <c r="AK1979" s="1">
        <v>99.176699999999997</v>
      </c>
      <c r="AL1979">
        <v>6.2680000000000001E-3</v>
      </c>
      <c r="AM1979">
        <v>4.6649999999999999E-3</v>
      </c>
      <c r="AN1979">
        <v>7.2400000000000003E-4</v>
      </c>
      <c r="AO1979">
        <v>-6.7000000000000002E-4</v>
      </c>
      <c r="AP1979" s="7">
        <v>2.7439999999999999E-2</v>
      </c>
      <c r="AQ1979">
        <v>0.17936299999999999</v>
      </c>
      <c r="AR1979">
        <v>-3.7499999999999999E-3</v>
      </c>
      <c r="AS1979">
        <v>-8.9999999999999998E-4</v>
      </c>
      <c r="AT1979">
        <v>3.8003900000000002</v>
      </c>
      <c r="AU1979">
        <f t="shared" si="324"/>
        <v>3.9797530000000001</v>
      </c>
      <c r="AV1979">
        <v>1.9956999999999999E-2</v>
      </c>
      <c r="AW1979">
        <v>1.0989999999999999E-3</v>
      </c>
      <c r="AX1979" s="8">
        <v>1.4009999999999999E-3</v>
      </c>
      <c r="AY1979">
        <v>50.890599999999999</v>
      </c>
      <c r="AZ1979">
        <v>45.068600000000004</v>
      </c>
      <c r="BA1979" s="9">
        <v>3.0019999999999999E-3</v>
      </c>
      <c r="BC1979">
        <v>7.7510000000000001E-3</v>
      </c>
      <c r="BD1979">
        <v>3.712E-3</v>
      </c>
      <c r="BE1979">
        <v>-2.3000000000000001E-4</v>
      </c>
      <c r="BF1979">
        <v>-9.41E-3</v>
      </c>
      <c r="BG1979">
        <v>0</v>
      </c>
      <c r="BH1979">
        <v>0</v>
      </c>
      <c r="BI1979" s="22"/>
    </row>
    <row r="1980" spans="1:61" x14ac:dyDescent="0.25">
      <c r="A1980" t="s">
        <v>302</v>
      </c>
      <c r="B1980" t="s">
        <v>258</v>
      </c>
      <c r="C1980">
        <v>19</v>
      </c>
      <c r="D1980">
        <v>148</v>
      </c>
      <c r="E1980">
        <v>40</v>
      </c>
      <c r="F1980">
        <v>20</v>
      </c>
      <c r="G1980">
        <v>100</v>
      </c>
      <c r="H1980">
        <v>3</v>
      </c>
      <c r="I1980">
        <v>1175</v>
      </c>
      <c r="J1980">
        <v>19</v>
      </c>
      <c r="K1980" s="135">
        <v>4.5864000000000002E-2</v>
      </c>
      <c r="L1980" s="136">
        <v>1.5417999999999999E-2</v>
      </c>
      <c r="M1980" s="137">
        <v>1.2149999999999999E-3</v>
      </c>
      <c r="N1980" s="1">
        <v>-1.1999999999999999E-3</v>
      </c>
      <c r="O1980" s="2">
        <v>2.7192000000000001E-2</v>
      </c>
      <c r="P1980" s="17">
        <f t="shared" si="321"/>
        <v>271.92</v>
      </c>
      <c r="Q1980" s="3">
        <v>0.68582799999999999</v>
      </c>
      <c r="R1980" s="18">
        <f t="shared" si="322"/>
        <v>6858.28</v>
      </c>
      <c r="S1980" s="1">
        <v>-4.0299999999999997E-3</v>
      </c>
      <c r="T1980" s="1">
        <v>-4.2199999999999998E-3</v>
      </c>
      <c r="U1980" s="4">
        <v>6.5335200000000002</v>
      </c>
      <c r="V1980" s="19">
        <f t="shared" si="325"/>
        <v>65335.200000000004</v>
      </c>
      <c r="W1980" s="1">
        <v>3.4911999999999999E-2</v>
      </c>
      <c r="X1980" s="1">
        <v>-1.58E-3</v>
      </c>
      <c r="Y1980" s="5">
        <v>-5.8300000000000001E-3</v>
      </c>
      <c r="AA1980" s="1">
        <v>33.638399999999997</v>
      </c>
      <c r="AB1980" s="1">
        <v>58.162799999999997</v>
      </c>
      <c r="AC1980" s="6">
        <v>-5.5900000000000004E-3</v>
      </c>
      <c r="AD1980" s="21">
        <f t="shared" si="323"/>
        <v>-55.900000000000006</v>
      </c>
      <c r="AE1980" s="1">
        <v>-2.4399999999999999E-3</v>
      </c>
      <c r="AF1980" s="1">
        <v>-5.0000000000000002E-5</v>
      </c>
      <c r="AG1980" s="1">
        <v>2.4275999999999999E-2</v>
      </c>
      <c r="AH1980" s="1">
        <v>-1.8950000000000002E-2</v>
      </c>
      <c r="AI1980" s="1">
        <v>0</v>
      </c>
      <c r="AJ1980" s="1">
        <v>0</v>
      </c>
      <c r="AK1980" s="1">
        <v>99.125500000000002</v>
      </c>
      <c r="AL1980">
        <v>1.073E-2</v>
      </c>
      <c r="AM1980">
        <v>6.9280000000000001E-3</v>
      </c>
      <c r="AN1980">
        <v>4.84E-4</v>
      </c>
      <c r="AO1980">
        <v>-9.8999999999999999E-4</v>
      </c>
      <c r="AP1980" s="7">
        <v>2.0742E-2</v>
      </c>
      <c r="AQ1980">
        <v>0.29575800000000002</v>
      </c>
      <c r="AR1980">
        <v>-2.48E-3</v>
      </c>
      <c r="AS1980">
        <v>-2.7299999999999998E-3</v>
      </c>
      <c r="AT1980">
        <v>5.6706700000000003</v>
      </c>
      <c r="AU1980">
        <f t="shared" si="324"/>
        <v>5.9664280000000005</v>
      </c>
      <c r="AV1980">
        <v>2.8714E-2</v>
      </c>
      <c r="AW1980">
        <v>-1.4E-3</v>
      </c>
      <c r="AX1980" s="8">
        <v>-4.0499999999999998E-3</v>
      </c>
      <c r="AY1980">
        <v>50.851599999999998</v>
      </c>
      <c r="AZ1980">
        <v>43.127400000000002</v>
      </c>
      <c r="BA1980" s="9">
        <v>-3.7299999999999998E-3</v>
      </c>
      <c r="BC1980">
        <v>-3.3400000000000001E-3</v>
      </c>
      <c r="BD1980">
        <v>-2.0000000000000002E-5</v>
      </c>
      <c r="BE1980">
        <v>1.0248E-2</v>
      </c>
      <c r="BF1980">
        <v>-4.5799999999999999E-3</v>
      </c>
      <c r="BG1980">
        <v>0</v>
      </c>
      <c r="BH1980">
        <v>0</v>
      </c>
      <c r="BI1980" s="22"/>
    </row>
    <row r="1981" spans="1:61" x14ac:dyDescent="0.25">
      <c r="A1981" t="s">
        <v>302</v>
      </c>
      <c r="B1981" t="s">
        <v>258</v>
      </c>
      <c r="C1981">
        <v>20</v>
      </c>
      <c r="D1981">
        <v>148</v>
      </c>
      <c r="E1981">
        <v>40</v>
      </c>
      <c r="F1981">
        <v>20</v>
      </c>
      <c r="G1981">
        <v>100</v>
      </c>
      <c r="H1981">
        <v>3</v>
      </c>
      <c r="I1981">
        <v>1176</v>
      </c>
      <c r="J1981">
        <v>20</v>
      </c>
      <c r="K1981" s="135">
        <v>4.1775E-2</v>
      </c>
      <c r="L1981" s="136">
        <v>3.2807000000000003E-2</v>
      </c>
      <c r="M1981" s="137">
        <v>1.8336000000000002E-2</v>
      </c>
      <c r="N1981" s="1">
        <v>-1.0000000000000001E-5</v>
      </c>
      <c r="O1981" s="2">
        <v>0.15091599999999999</v>
      </c>
      <c r="P1981" s="17">
        <f t="shared" si="321"/>
        <v>1509.1599999999999</v>
      </c>
      <c r="Q1981" s="3">
        <v>0.50860499999999997</v>
      </c>
      <c r="R1981" s="18">
        <f t="shared" si="322"/>
        <v>5086.05</v>
      </c>
      <c r="S1981" s="1">
        <v>-4.2399999999999998E-3</v>
      </c>
      <c r="T1981" s="1">
        <v>4.1209999999999997E-3</v>
      </c>
      <c r="U1981" s="4">
        <v>4.5617099999999997</v>
      </c>
      <c r="V1981" s="19">
        <f t="shared" si="325"/>
        <v>45617.1</v>
      </c>
      <c r="W1981" s="1">
        <v>2.6417E-2</v>
      </c>
      <c r="X1981" s="1">
        <v>3.6210000000000001E-3</v>
      </c>
      <c r="Y1981" s="5">
        <v>-4.0299999999999997E-3</v>
      </c>
      <c r="AA1981" s="1">
        <v>33.617699999999999</v>
      </c>
      <c r="AB1981" s="1">
        <v>60.188899999999997</v>
      </c>
      <c r="AC1981" s="6">
        <v>3.016E-3</v>
      </c>
      <c r="AD1981" s="21">
        <f t="shared" si="323"/>
        <v>30.16</v>
      </c>
      <c r="AE1981" s="1">
        <v>1.108E-3</v>
      </c>
      <c r="AF1981" s="1">
        <v>0.13291600000000001</v>
      </c>
      <c r="AG1981" s="1">
        <v>3.2599999999999997E-2</v>
      </c>
      <c r="AH1981" s="1">
        <v>-5.7389999999999997E-2</v>
      </c>
      <c r="AI1981" s="1">
        <v>0</v>
      </c>
      <c r="AJ1981" s="1">
        <v>0</v>
      </c>
      <c r="AK1981" s="1">
        <v>99.259</v>
      </c>
      <c r="AL1981">
        <v>9.7870000000000006E-3</v>
      </c>
      <c r="AM1981">
        <v>1.4763999999999999E-2</v>
      </c>
      <c r="AN1981">
        <v>7.3109999999999998E-3</v>
      </c>
      <c r="AO1981">
        <v>-1.0000000000000001E-5</v>
      </c>
      <c r="AP1981" s="7">
        <v>0.115282</v>
      </c>
      <c r="AQ1981">
        <v>0.21964900000000001</v>
      </c>
      <c r="AR1981">
        <v>-2.6099999999999999E-3</v>
      </c>
      <c r="AS1981">
        <v>2.6700000000000001E-3</v>
      </c>
      <c r="AT1981">
        <v>3.9649899999999998</v>
      </c>
      <c r="AU1981">
        <f t="shared" si="324"/>
        <v>4.1846389999999998</v>
      </c>
      <c r="AV1981">
        <v>2.1759000000000001E-2</v>
      </c>
      <c r="AW1981">
        <v>3.2000000000000002E-3</v>
      </c>
      <c r="AX1981" s="8">
        <v>-2.8E-3</v>
      </c>
      <c r="AY1981">
        <v>50.893900000000002</v>
      </c>
      <c r="AZ1981">
        <v>44.694400000000002</v>
      </c>
      <c r="BA1981" s="9">
        <v>2.0170000000000001E-3</v>
      </c>
      <c r="BC1981">
        <v>1.518E-3</v>
      </c>
      <c r="BD1981">
        <v>5.4359999999999999E-2</v>
      </c>
      <c r="BE1981">
        <v>1.3782000000000001E-2</v>
      </c>
      <c r="BF1981">
        <v>-1.389E-2</v>
      </c>
      <c r="BG1981">
        <v>0</v>
      </c>
      <c r="BH1981">
        <v>0</v>
      </c>
      <c r="BI1981" s="22"/>
    </row>
    <row r="1982" spans="1:61" x14ac:dyDescent="0.25">
      <c r="A1982" t="s">
        <v>303</v>
      </c>
      <c r="B1982" t="s">
        <v>264</v>
      </c>
      <c r="C1982">
        <v>1</v>
      </c>
      <c r="D1982">
        <v>137</v>
      </c>
      <c r="E1982">
        <v>40</v>
      </c>
      <c r="F1982">
        <v>20</v>
      </c>
      <c r="G1982">
        <v>100</v>
      </c>
      <c r="H1982">
        <v>3</v>
      </c>
      <c r="I1982">
        <v>1020</v>
      </c>
      <c r="J1982">
        <v>1</v>
      </c>
      <c r="K1982" s="135">
        <v>0.118321</v>
      </c>
      <c r="L1982" s="136">
        <v>2.2804000000000001E-2</v>
      </c>
      <c r="M1982" s="137">
        <v>4.3332000000000002E-2</v>
      </c>
      <c r="N1982" s="1">
        <v>-6.2E-4</v>
      </c>
      <c r="O1982" s="2">
        <v>3.5340000000000003E-2</v>
      </c>
      <c r="P1982" s="17">
        <f t="shared" si="321"/>
        <v>353.40000000000003</v>
      </c>
      <c r="Q1982" s="3">
        <v>0.12510399999999999</v>
      </c>
      <c r="R1982" s="18">
        <f t="shared" si="322"/>
        <v>1251.04</v>
      </c>
      <c r="S1982" s="1">
        <v>2.287E-3</v>
      </c>
      <c r="T1982" s="1">
        <v>4.6039999999999996E-3</v>
      </c>
      <c r="U1982" s="4">
        <v>0.31410399999999999</v>
      </c>
      <c r="V1982" s="19">
        <f t="shared" si="325"/>
        <v>3141.04</v>
      </c>
      <c r="W1982" s="1">
        <v>-3.4199999999999999E-3</v>
      </c>
      <c r="X1982" s="1">
        <v>1.5106E-2</v>
      </c>
      <c r="Y1982" s="5">
        <v>1.94E-4</v>
      </c>
      <c r="AA1982" s="1">
        <v>33.640599999999999</v>
      </c>
      <c r="AB1982" s="1">
        <v>65.649500000000003</v>
      </c>
      <c r="AC1982" s="6">
        <v>2.1763999999999999E-2</v>
      </c>
      <c r="AD1982" s="21">
        <f t="shared" si="323"/>
        <v>217.64</v>
      </c>
      <c r="AE1982" s="1">
        <v>9.0860000000000003E-3</v>
      </c>
      <c r="AF1982" s="1">
        <v>1.8990000000000001E-3</v>
      </c>
      <c r="AG1982" s="1">
        <v>1.575E-3</v>
      </c>
      <c r="AH1982" s="1">
        <v>-4.5519999999999998E-2</v>
      </c>
      <c r="AI1982" s="1">
        <v>0</v>
      </c>
      <c r="AJ1982" s="1">
        <v>0</v>
      </c>
      <c r="AK1982" s="1">
        <v>99.956000000000003</v>
      </c>
      <c r="AL1982">
        <v>2.7688000000000001E-2</v>
      </c>
      <c r="AM1982">
        <v>1.025E-2</v>
      </c>
      <c r="AN1982">
        <v>1.7256000000000001E-2</v>
      </c>
      <c r="AO1982">
        <v>-5.1000000000000004E-4</v>
      </c>
      <c r="AP1982" s="7">
        <v>2.6963999999999998E-2</v>
      </c>
      <c r="AQ1982">
        <v>5.3963999999999998E-2</v>
      </c>
      <c r="AR1982">
        <v>1.4040000000000001E-3</v>
      </c>
      <c r="AS1982">
        <v>2.9789999999999999E-3</v>
      </c>
      <c r="AT1982">
        <v>0.27269100000000002</v>
      </c>
      <c r="AU1982">
        <f t="shared" si="324"/>
        <v>0.32665500000000003</v>
      </c>
      <c r="AV1982">
        <v>-2.82E-3</v>
      </c>
      <c r="AW1982">
        <v>1.3331000000000001E-2</v>
      </c>
      <c r="AX1982" s="8">
        <v>1.35E-4</v>
      </c>
      <c r="AY1982">
        <v>50.867899999999999</v>
      </c>
      <c r="AZ1982">
        <v>48.691299999999998</v>
      </c>
      <c r="BA1982" s="9">
        <v>1.4536E-2</v>
      </c>
      <c r="BC1982">
        <v>1.2426E-2</v>
      </c>
      <c r="BD1982">
        <v>7.76E-4</v>
      </c>
      <c r="BE1982">
        <v>6.6500000000000001E-4</v>
      </c>
      <c r="BF1982">
        <v>-1.0999999999999999E-2</v>
      </c>
      <c r="BG1982">
        <v>0</v>
      </c>
      <c r="BH1982">
        <v>0</v>
      </c>
      <c r="BI1982" s="22"/>
    </row>
    <row r="1983" spans="1:61" x14ac:dyDescent="0.25">
      <c r="A1983" t="s">
        <v>303</v>
      </c>
      <c r="B1983" t="s">
        <v>264</v>
      </c>
      <c r="C1983">
        <v>2</v>
      </c>
      <c r="D1983">
        <v>137</v>
      </c>
      <c r="E1983">
        <v>40</v>
      </c>
      <c r="F1983">
        <v>20</v>
      </c>
      <c r="G1983">
        <v>100</v>
      </c>
      <c r="H1983">
        <v>3</v>
      </c>
      <c r="I1983">
        <v>1021</v>
      </c>
      <c r="J1983">
        <v>2</v>
      </c>
      <c r="K1983" s="135">
        <v>0.108364</v>
      </c>
      <c r="L1983" s="136">
        <v>2.8688999999999999E-2</v>
      </c>
      <c r="M1983" s="137">
        <v>3.8984999999999999E-2</v>
      </c>
      <c r="N1983" s="1">
        <v>-4.5399999999999998E-3</v>
      </c>
      <c r="O1983" s="2">
        <v>3.5718E-2</v>
      </c>
      <c r="P1983" s="17">
        <f t="shared" si="321"/>
        <v>357.18</v>
      </c>
      <c r="Q1983" s="3">
        <v>0.142286</v>
      </c>
      <c r="R1983" s="18">
        <f t="shared" si="322"/>
        <v>1422.86</v>
      </c>
      <c r="S1983" s="1">
        <v>6.5570000000000003E-3</v>
      </c>
      <c r="T1983" s="1">
        <v>5.9480000000000002E-3</v>
      </c>
      <c r="U1983" s="4">
        <v>0.28949999999999998</v>
      </c>
      <c r="V1983" s="19">
        <f t="shared" si="325"/>
        <v>2895</v>
      </c>
      <c r="W1983" s="1">
        <v>-4.0699999999999998E-3</v>
      </c>
      <c r="X1983" s="1">
        <v>1.4E-2</v>
      </c>
      <c r="Y1983" s="5">
        <v>2.2720000000000001E-3</v>
      </c>
      <c r="AA1983" s="1">
        <v>33.630299999999998</v>
      </c>
      <c r="AB1983" s="1">
        <v>65.944100000000006</v>
      </c>
      <c r="AC1983" s="6">
        <v>1.0633999999999999E-2</v>
      </c>
      <c r="AD1983" s="21">
        <f t="shared" si="323"/>
        <v>106.33999999999999</v>
      </c>
      <c r="AE1983" s="1">
        <v>4.4980000000000003E-3</v>
      </c>
      <c r="AF1983" s="1">
        <v>-2.0000000000000001E-4</v>
      </c>
      <c r="AG1983" s="1">
        <v>9.332E-3</v>
      </c>
      <c r="AH1983" s="1">
        <v>-5.8529999999999999E-2</v>
      </c>
      <c r="AI1983" s="1">
        <v>0</v>
      </c>
      <c r="AJ1983" s="1">
        <v>0</v>
      </c>
      <c r="AK1983" s="1">
        <v>100.20399999999999</v>
      </c>
      <c r="AL1983">
        <v>2.5314E-2</v>
      </c>
      <c r="AM1983">
        <v>1.2873000000000001E-2</v>
      </c>
      <c r="AN1983">
        <v>1.5498E-2</v>
      </c>
      <c r="AO1983">
        <v>-3.7499999999999999E-3</v>
      </c>
      <c r="AP1983" s="7">
        <v>2.7205E-2</v>
      </c>
      <c r="AQ1983">
        <v>6.1268999999999997E-2</v>
      </c>
      <c r="AR1983">
        <v>4.019E-3</v>
      </c>
      <c r="AS1983">
        <v>3.8419999999999999E-3</v>
      </c>
      <c r="AT1983">
        <v>0.25089600000000001</v>
      </c>
      <c r="AU1983">
        <f t="shared" si="324"/>
        <v>0.31216500000000003</v>
      </c>
      <c r="AV1983">
        <v>-3.3400000000000001E-3</v>
      </c>
      <c r="AW1983">
        <v>1.2333999999999999E-2</v>
      </c>
      <c r="AX1983" s="8">
        <v>1.5770000000000001E-3</v>
      </c>
      <c r="AY1983">
        <v>50.764299999999999</v>
      </c>
      <c r="AZ1983">
        <v>48.825000000000003</v>
      </c>
      <c r="BA1983" s="9">
        <v>7.0910000000000001E-3</v>
      </c>
      <c r="BC1983">
        <v>6.1409999999999998E-3</v>
      </c>
      <c r="BD1983">
        <v>-8.0000000000000007E-5</v>
      </c>
      <c r="BE1983">
        <v>3.934E-3</v>
      </c>
      <c r="BF1983">
        <v>-1.4120000000000001E-2</v>
      </c>
      <c r="BG1983">
        <v>0</v>
      </c>
      <c r="BH1983">
        <v>0</v>
      </c>
      <c r="BI1983" s="22"/>
    </row>
    <row r="1984" spans="1:61" x14ac:dyDescent="0.25">
      <c r="A1984" t="s">
        <v>303</v>
      </c>
      <c r="B1984" t="s">
        <v>264</v>
      </c>
      <c r="C1984">
        <v>3</v>
      </c>
      <c r="D1984">
        <v>137</v>
      </c>
      <c r="E1984">
        <v>40</v>
      </c>
      <c r="F1984">
        <v>20</v>
      </c>
      <c r="G1984">
        <v>100</v>
      </c>
      <c r="H1984">
        <v>3</v>
      </c>
      <c r="I1984">
        <v>1022</v>
      </c>
      <c r="J1984">
        <v>3</v>
      </c>
      <c r="K1984" s="135">
        <v>9.5056000000000002E-2</v>
      </c>
      <c r="L1984" s="136">
        <v>3.3644E-2</v>
      </c>
      <c r="M1984" s="137">
        <v>4.2126999999999998E-2</v>
      </c>
      <c r="N1984" s="1">
        <v>-4.0999999999999999E-4</v>
      </c>
      <c r="O1984" s="2">
        <v>2.7830000000000001E-2</v>
      </c>
      <c r="P1984" s="17">
        <f t="shared" si="321"/>
        <v>278.3</v>
      </c>
      <c r="Q1984" s="3">
        <v>0.12710199999999999</v>
      </c>
      <c r="R1984" s="18">
        <f t="shared" si="322"/>
        <v>1271.02</v>
      </c>
      <c r="S1984" s="1">
        <v>2.7109999999999999E-3</v>
      </c>
      <c r="T1984" s="1">
        <v>1.4059999999999999E-3</v>
      </c>
      <c r="U1984" s="4">
        <v>0.34262100000000001</v>
      </c>
      <c r="V1984" s="19">
        <f t="shared" si="325"/>
        <v>3426.21</v>
      </c>
      <c r="W1984" s="1">
        <v>-1.07E-3</v>
      </c>
      <c r="X1984" s="1">
        <v>1.3292E-2</v>
      </c>
      <c r="Y1984" s="5">
        <v>1.856E-3</v>
      </c>
      <c r="AA1984" s="1">
        <v>33.589300000000001</v>
      </c>
      <c r="AB1984" s="1">
        <v>65.738399999999999</v>
      </c>
      <c r="AC1984" s="6">
        <v>1.0815E-2</v>
      </c>
      <c r="AD1984" s="21">
        <f t="shared" si="323"/>
        <v>108.15</v>
      </c>
      <c r="AE1984" s="1">
        <v>2.1940000000000002E-3</v>
      </c>
      <c r="AF1984" s="1">
        <v>9.6530000000000001E-3</v>
      </c>
      <c r="AG1984" s="1">
        <v>8.8920000000000006E-3</v>
      </c>
      <c r="AH1984" s="1">
        <v>-1.746E-2</v>
      </c>
      <c r="AI1984" s="1">
        <v>0</v>
      </c>
      <c r="AJ1984" s="1">
        <v>0</v>
      </c>
      <c r="AK1984" s="1">
        <v>100.02800000000001</v>
      </c>
      <c r="AL1984">
        <v>2.2242999999999999E-2</v>
      </c>
      <c r="AM1984">
        <v>1.5122E-2</v>
      </c>
      <c r="AN1984">
        <v>1.6775000000000002E-2</v>
      </c>
      <c r="AO1984">
        <v>-3.4000000000000002E-4</v>
      </c>
      <c r="AP1984" s="7">
        <v>2.1232999999999998E-2</v>
      </c>
      <c r="AQ1984">
        <v>5.4823999999999998E-2</v>
      </c>
      <c r="AR1984">
        <v>1.665E-3</v>
      </c>
      <c r="AS1984">
        <v>9.1E-4</v>
      </c>
      <c r="AT1984">
        <v>0.29743900000000001</v>
      </c>
      <c r="AU1984">
        <f t="shared" si="324"/>
        <v>0.35226299999999999</v>
      </c>
      <c r="AV1984">
        <v>-8.8000000000000003E-4</v>
      </c>
      <c r="AW1984">
        <v>1.1730000000000001E-2</v>
      </c>
      <c r="AX1984" s="8">
        <v>1.2899999999999999E-3</v>
      </c>
      <c r="AY1984">
        <v>50.788699999999999</v>
      </c>
      <c r="AZ1984">
        <v>48.755600000000001</v>
      </c>
      <c r="BA1984" s="9">
        <v>7.2230000000000003E-3</v>
      </c>
      <c r="BC1984">
        <v>3.0010000000000002E-3</v>
      </c>
      <c r="BD1984">
        <v>3.9430000000000003E-3</v>
      </c>
      <c r="BE1984">
        <v>3.7550000000000001E-3</v>
      </c>
      <c r="BF1984">
        <v>-4.2199999999999998E-3</v>
      </c>
      <c r="BG1984">
        <v>0</v>
      </c>
      <c r="BH1984">
        <v>0</v>
      </c>
      <c r="BI1984" s="22"/>
    </row>
    <row r="1985" spans="1:61" x14ac:dyDescent="0.25">
      <c r="A1985" t="s">
        <v>303</v>
      </c>
      <c r="B1985" t="s">
        <v>264</v>
      </c>
      <c r="C1985">
        <v>4</v>
      </c>
      <c r="D1985">
        <v>137</v>
      </c>
      <c r="E1985">
        <v>40</v>
      </c>
      <c r="F1985">
        <v>20</v>
      </c>
      <c r="G1985">
        <v>100</v>
      </c>
      <c r="H1985">
        <v>3</v>
      </c>
      <c r="I1985">
        <v>1023</v>
      </c>
      <c r="J1985">
        <v>4</v>
      </c>
      <c r="K1985" s="135">
        <v>8.4671999999999997E-2</v>
      </c>
      <c r="L1985" s="136">
        <v>2.1122999999999999E-2</v>
      </c>
      <c r="M1985" s="137">
        <v>2.7609000000000002E-2</v>
      </c>
      <c r="N1985" s="1">
        <v>1.2999999999999999E-5</v>
      </c>
      <c r="O1985" s="2">
        <v>3.2832E-2</v>
      </c>
      <c r="P1985" s="17">
        <f t="shared" si="321"/>
        <v>328.32</v>
      </c>
      <c r="Q1985" s="3">
        <v>0.155144</v>
      </c>
      <c r="R1985" s="18">
        <f t="shared" si="322"/>
        <v>1551.44</v>
      </c>
      <c r="S1985" s="1">
        <v>7.3029999999999996E-3</v>
      </c>
      <c r="T1985" s="1">
        <v>-8.3000000000000001E-4</v>
      </c>
      <c r="U1985" s="4">
        <v>0.26197399999999998</v>
      </c>
      <c r="V1985" s="19">
        <f t="shared" si="325"/>
        <v>2619.7399999999998</v>
      </c>
      <c r="W1985" s="1">
        <v>-2.3400000000000001E-3</v>
      </c>
      <c r="X1985" s="1">
        <v>1.4844E-2</v>
      </c>
      <c r="Y1985" s="5">
        <v>-2.2100000000000002E-3</v>
      </c>
      <c r="AA1985" s="1">
        <v>33.611400000000003</v>
      </c>
      <c r="AB1985" s="1">
        <v>65.908199999999994</v>
      </c>
      <c r="AC1985" s="6">
        <v>2.2974000000000001E-2</v>
      </c>
      <c r="AD1985" s="21">
        <f t="shared" si="323"/>
        <v>229.74</v>
      </c>
      <c r="AE1985" s="1">
        <v>-2.7499999999999998E-3</v>
      </c>
      <c r="AF1985" s="1">
        <v>3.8070000000000001E-3</v>
      </c>
      <c r="AG1985" s="1">
        <v>8.3809999999999996E-3</v>
      </c>
      <c r="AH1985" s="1">
        <v>-1.5890000000000001E-2</v>
      </c>
      <c r="AI1985" s="1">
        <v>0</v>
      </c>
      <c r="AJ1985" s="1">
        <v>0</v>
      </c>
      <c r="AK1985" s="1">
        <v>100.136</v>
      </c>
      <c r="AL1985">
        <v>1.9795E-2</v>
      </c>
      <c r="AM1985">
        <v>9.4850000000000004E-3</v>
      </c>
      <c r="AN1985">
        <v>1.0985E-2</v>
      </c>
      <c r="AO1985">
        <v>1.0000000000000001E-5</v>
      </c>
      <c r="AP1985" s="7">
        <v>2.5026E-2</v>
      </c>
      <c r="AQ1985">
        <v>6.6859000000000002E-2</v>
      </c>
      <c r="AR1985">
        <v>4.4799999999999996E-3</v>
      </c>
      <c r="AS1985">
        <v>-5.4000000000000001E-4</v>
      </c>
      <c r="AT1985">
        <v>0.22722300000000001</v>
      </c>
      <c r="AU1985">
        <f t="shared" si="324"/>
        <v>0.29408200000000001</v>
      </c>
      <c r="AV1985">
        <v>-1.92E-3</v>
      </c>
      <c r="AW1985">
        <v>1.3088000000000001E-2</v>
      </c>
      <c r="AX1985" s="8">
        <v>-1.5399999999999999E-3</v>
      </c>
      <c r="AY1985">
        <v>50.776499999999999</v>
      </c>
      <c r="AZ1985">
        <v>48.837699999999998</v>
      </c>
      <c r="BA1985" s="9">
        <v>1.533E-2</v>
      </c>
      <c r="BC1985">
        <v>-3.7599999999999999E-3</v>
      </c>
      <c r="BD1985">
        <v>1.554E-3</v>
      </c>
      <c r="BE1985">
        <v>3.5360000000000001E-3</v>
      </c>
      <c r="BF1985">
        <v>-3.8400000000000001E-3</v>
      </c>
      <c r="BG1985">
        <v>0</v>
      </c>
      <c r="BH1985">
        <v>0</v>
      </c>
      <c r="BI1985" s="22"/>
    </row>
    <row r="1986" spans="1:61" x14ac:dyDescent="0.25">
      <c r="A1986" s="23" t="s">
        <v>303</v>
      </c>
      <c r="B1986" s="23" t="s">
        <v>264</v>
      </c>
      <c r="C1986" s="23">
        <v>5</v>
      </c>
      <c r="D1986" s="23">
        <v>137</v>
      </c>
      <c r="E1986" s="23">
        <v>40</v>
      </c>
      <c r="F1986" s="23">
        <v>20</v>
      </c>
      <c r="G1986" s="23">
        <v>100</v>
      </c>
      <c r="H1986" s="23">
        <v>3</v>
      </c>
      <c r="I1986" s="23">
        <v>1024</v>
      </c>
      <c r="J1986" s="23">
        <v>5</v>
      </c>
      <c r="K1986" s="138">
        <v>0.103711</v>
      </c>
      <c r="L1986" s="139">
        <v>2.2582000000000001E-2</v>
      </c>
      <c r="M1986" s="140">
        <v>1.2333E-2</v>
      </c>
      <c r="N1986" s="24">
        <v>-8.0000000000000004E-4</v>
      </c>
      <c r="O1986" s="25">
        <v>3.6497000000000002E-2</v>
      </c>
      <c r="P1986" s="17">
        <f t="shared" si="321"/>
        <v>364.97</v>
      </c>
      <c r="Q1986" s="26">
        <v>0.27725699999999998</v>
      </c>
      <c r="R1986" s="18">
        <f t="shared" si="322"/>
        <v>2772.5699999999997</v>
      </c>
      <c r="S1986" s="24">
        <v>5.6010000000000001E-3</v>
      </c>
      <c r="T1986" s="24">
        <v>5.6690000000000004E-3</v>
      </c>
      <c r="U1986" s="27">
        <v>2.4374799999999999</v>
      </c>
      <c r="V1986" s="141">
        <f t="shared" si="325"/>
        <v>24374.799999999999</v>
      </c>
      <c r="W1986" s="24">
        <v>2.1631000000000001E-2</v>
      </c>
      <c r="X1986" s="24">
        <v>1.738E-3</v>
      </c>
      <c r="Y1986" s="28">
        <v>4.9890000000000004E-3</v>
      </c>
      <c r="Z1986" s="28"/>
      <c r="AA1986" s="24">
        <v>33.494199999999999</v>
      </c>
      <c r="AB1986" s="24">
        <v>63.0077</v>
      </c>
      <c r="AC1986" s="29">
        <v>1.7454999999999998E-2</v>
      </c>
      <c r="AD1986" s="21">
        <f t="shared" si="323"/>
        <v>174.54999999999998</v>
      </c>
      <c r="AE1986" s="24">
        <v>6.8019999999999999E-3</v>
      </c>
      <c r="AF1986" s="24">
        <v>1.5035E-2</v>
      </c>
      <c r="AG1986" s="24">
        <v>2.3847E-2</v>
      </c>
      <c r="AH1986" s="24">
        <v>-3.2829999999999998E-2</v>
      </c>
      <c r="AI1986" s="24">
        <v>0</v>
      </c>
      <c r="AJ1986" s="24">
        <v>0</v>
      </c>
      <c r="AK1986" s="24">
        <v>99.460899999999995</v>
      </c>
      <c r="AL1986" s="23">
        <v>2.4331999999999999E-2</v>
      </c>
      <c r="AM1986" s="23">
        <v>1.0177E-2</v>
      </c>
      <c r="AN1986" s="23">
        <v>4.9240000000000004E-3</v>
      </c>
      <c r="AO1986" s="23">
        <v>-6.6E-4</v>
      </c>
      <c r="AP1986" s="30">
        <v>2.7918999999999999E-2</v>
      </c>
      <c r="AQ1986" s="23">
        <v>0.119907</v>
      </c>
      <c r="AR1986" s="23">
        <v>3.4480000000000001E-3</v>
      </c>
      <c r="AS1986" s="23">
        <v>3.6779999999999998E-3</v>
      </c>
      <c r="AT1986" s="23">
        <v>2.1216400000000002</v>
      </c>
      <c r="AU1986">
        <f t="shared" si="324"/>
        <v>2.2415470000000002</v>
      </c>
      <c r="AV1986" s="23">
        <v>1.7842E-2</v>
      </c>
      <c r="AW1986" s="23">
        <v>1.5380000000000001E-3</v>
      </c>
      <c r="AX1986" s="31">
        <v>3.4789999999999999E-3</v>
      </c>
      <c r="AY1986" s="23">
        <v>50.778700000000001</v>
      </c>
      <c r="AZ1986" s="23">
        <v>46.853700000000003</v>
      </c>
      <c r="BA1986" s="32">
        <v>1.1689E-2</v>
      </c>
      <c r="BB1986" s="82"/>
      <c r="BC1986" s="23">
        <v>9.3270000000000002E-3</v>
      </c>
      <c r="BD1986" s="23">
        <v>6.1580000000000003E-3</v>
      </c>
      <c r="BE1986" s="23">
        <v>1.0096000000000001E-2</v>
      </c>
      <c r="BF1986" s="23">
        <v>-7.9600000000000001E-3</v>
      </c>
      <c r="BG1986" s="23">
        <v>0</v>
      </c>
      <c r="BH1986" s="23">
        <v>0</v>
      </c>
      <c r="BI1986" s="22"/>
    </row>
    <row r="1987" spans="1:61" x14ac:dyDescent="0.25">
      <c r="A1987" t="s">
        <v>304</v>
      </c>
      <c r="B1987" t="s">
        <v>264</v>
      </c>
      <c r="C1987">
        <v>1</v>
      </c>
      <c r="D1987">
        <v>139</v>
      </c>
      <c r="E1987">
        <v>40</v>
      </c>
      <c r="F1987">
        <v>20</v>
      </c>
      <c r="G1987">
        <v>100</v>
      </c>
      <c r="H1987">
        <v>3</v>
      </c>
      <c r="I1987">
        <v>1032</v>
      </c>
      <c r="J1987">
        <v>1</v>
      </c>
      <c r="K1987" s="135">
        <v>0.12632099999999999</v>
      </c>
      <c r="L1987" s="136">
        <v>3.0956999999999998E-2</v>
      </c>
      <c r="M1987" s="137">
        <v>3.8662000000000002E-2</v>
      </c>
      <c r="N1987" s="1">
        <v>8.6200000000000003E-4</v>
      </c>
      <c r="O1987" s="2">
        <v>3.0058000000000001E-2</v>
      </c>
      <c r="P1987" s="17">
        <f t="shared" si="321"/>
        <v>300.58000000000004</v>
      </c>
      <c r="Q1987" s="3">
        <v>9.9684999999999996E-2</v>
      </c>
      <c r="R1987" s="18">
        <f t="shared" si="322"/>
        <v>996.84999999999991</v>
      </c>
      <c r="S1987" s="1">
        <v>2.6459999999999999E-3</v>
      </c>
      <c r="T1987" s="1">
        <v>-4.0499999999999998E-3</v>
      </c>
      <c r="U1987" s="4">
        <v>0.25593399999999999</v>
      </c>
      <c r="V1987" s="19">
        <f t="shared" si="325"/>
        <v>2559.34</v>
      </c>
      <c r="W1987" s="1">
        <v>-3.5899999999999999E-3</v>
      </c>
      <c r="X1987" s="1">
        <v>1.4101000000000001E-2</v>
      </c>
      <c r="Y1987" s="5">
        <v>-4.5199999999999997E-3</v>
      </c>
      <c r="AA1987" s="1">
        <v>33.402999999999999</v>
      </c>
      <c r="AB1987" s="1">
        <v>65.9542</v>
      </c>
      <c r="AC1987" s="6">
        <v>1.2083999999999999E-2</v>
      </c>
      <c r="AD1987" s="21">
        <f t="shared" si="323"/>
        <v>120.83999999999999</v>
      </c>
      <c r="AE1987" s="1">
        <v>8.2529999999999999E-3</v>
      </c>
      <c r="AF1987" s="1">
        <v>1.0692999999999999E-2</v>
      </c>
      <c r="AG1987" s="1">
        <v>8.9460000000000008E-3</v>
      </c>
      <c r="AH1987" s="1">
        <v>-6.5129999999999993E-2</v>
      </c>
      <c r="AI1987" s="1">
        <v>0</v>
      </c>
      <c r="AJ1987" s="1">
        <v>0</v>
      </c>
      <c r="AK1987" s="1">
        <v>99.9191</v>
      </c>
      <c r="AL1987">
        <v>2.9621999999999999E-2</v>
      </c>
      <c r="AM1987">
        <v>1.3943000000000001E-2</v>
      </c>
      <c r="AN1987">
        <v>1.5429E-2</v>
      </c>
      <c r="AO1987">
        <v>7.1299999999999998E-4</v>
      </c>
      <c r="AP1987" s="7">
        <v>2.2981999999999999E-2</v>
      </c>
      <c r="AQ1987">
        <v>4.3090000000000003E-2</v>
      </c>
      <c r="AR1987">
        <v>1.6280000000000001E-3</v>
      </c>
      <c r="AS1987">
        <v>-2.63E-3</v>
      </c>
      <c r="AT1987">
        <v>0.22265699999999999</v>
      </c>
      <c r="AU1987">
        <f t="shared" si="324"/>
        <v>0.26574700000000001</v>
      </c>
      <c r="AV1987">
        <v>-2.96E-3</v>
      </c>
      <c r="AW1987">
        <v>1.2470999999999999E-2</v>
      </c>
      <c r="AX1987" s="8">
        <v>-3.15E-3</v>
      </c>
      <c r="AY1987">
        <v>50.614600000000003</v>
      </c>
      <c r="AZ1987">
        <v>49.019799999999996</v>
      </c>
      <c r="BA1987" s="9">
        <v>8.0879999999999997E-3</v>
      </c>
      <c r="BC1987">
        <v>1.1311E-2</v>
      </c>
      <c r="BD1987">
        <v>4.3769999999999998E-3</v>
      </c>
      <c r="BE1987">
        <v>3.7859999999999999E-3</v>
      </c>
      <c r="BF1987">
        <v>-1.5779999999999999E-2</v>
      </c>
      <c r="BG1987">
        <v>0</v>
      </c>
      <c r="BH1987">
        <v>0</v>
      </c>
      <c r="BI1987" s="22"/>
    </row>
    <row r="1988" spans="1:61" x14ac:dyDescent="0.25">
      <c r="A1988" t="s">
        <v>304</v>
      </c>
      <c r="B1988" t="s">
        <v>264</v>
      </c>
      <c r="C1988">
        <v>2</v>
      </c>
      <c r="D1988">
        <v>139</v>
      </c>
      <c r="E1988">
        <v>40</v>
      </c>
      <c r="F1988">
        <v>20</v>
      </c>
      <c r="G1988">
        <v>100</v>
      </c>
      <c r="H1988">
        <v>3</v>
      </c>
      <c r="I1988">
        <v>1033</v>
      </c>
      <c r="J1988">
        <v>2</v>
      </c>
      <c r="K1988" s="135">
        <v>7.8628000000000003E-2</v>
      </c>
      <c r="L1988" s="136">
        <v>3.4646999999999997E-2</v>
      </c>
      <c r="M1988" s="137">
        <v>2.3567999999999999E-2</v>
      </c>
      <c r="N1988" s="1">
        <v>7.4700000000000005E-4</v>
      </c>
      <c r="O1988" s="2">
        <v>2.9241E-2</v>
      </c>
      <c r="P1988" s="17">
        <f t="shared" ref="P1988:P2031" si="326">O1988*10000</f>
        <v>292.40999999999997</v>
      </c>
      <c r="Q1988" s="3">
        <v>0.117809</v>
      </c>
      <c r="R1988" s="18">
        <f t="shared" ref="R1988:R2004" si="327">IF(ISBLANK(Q1988)," ", Q1988*10000)</f>
        <v>1178.0899999999999</v>
      </c>
      <c r="S1988" s="1">
        <v>5.8279999999999998E-3</v>
      </c>
      <c r="T1988" s="1">
        <v>-1.89E-3</v>
      </c>
      <c r="U1988" s="4">
        <v>0.22276599999999999</v>
      </c>
      <c r="V1988" s="19">
        <f t="shared" si="325"/>
        <v>2227.66</v>
      </c>
      <c r="W1988" s="1">
        <v>1.8630000000000001E-3</v>
      </c>
      <c r="X1988" s="1">
        <v>7.8949999999999992E-3</v>
      </c>
      <c r="Y1988" s="5">
        <v>3.9039999999999999E-3</v>
      </c>
      <c r="AA1988" s="1">
        <v>33.247700000000002</v>
      </c>
      <c r="AB1988" s="1">
        <v>66.055899999999994</v>
      </c>
      <c r="AC1988" s="6">
        <v>1.3602E-2</v>
      </c>
      <c r="AD1988" s="21">
        <f t="shared" ref="AD1988:AD2031" si="328">AC1988*10000</f>
        <v>136.01999999999998</v>
      </c>
      <c r="AE1988" s="1">
        <v>-7.6999999999999996E-4</v>
      </c>
      <c r="AF1988" s="1">
        <v>3.833E-3</v>
      </c>
      <c r="AG1988" s="1">
        <v>1.9737999999999999E-2</v>
      </c>
      <c r="AH1988" s="1">
        <v>-1.736E-2</v>
      </c>
      <c r="AI1988" s="1">
        <v>0</v>
      </c>
      <c r="AJ1988" s="1">
        <v>0</v>
      </c>
      <c r="AK1988" s="1">
        <v>99.847700000000003</v>
      </c>
      <c r="AL1988">
        <v>1.8473E-2</v>
      </c>
      <c r="AM1988">
        <v>1.5635E-2</v>
      </c>
      <c r="AN1988">
        <v>9.4219999999999998E-3</v>
      </c>
      <c r="AO1988">
        <v>6.2E-4</v>
      </c>
      <c r="AP1988" s="7">
        <v>2.2398000000000001E-2</v>
      </c>
      <c r="AQ1988">
        <v>5.1019000000000002E-2</v>
      </c>
      <c r="AR1988">
        <v>3.5929999999999998E-3</v>
      </c>
      <c r="AS1988">
        <v>-1.23E-3</v>
      </c>
      <c r="AT1988">
        <v>0.194164</v>
      </c>
      <c r="AU1988">
        <f t="shared" ref="AU1988:AU2051" si="329">AT1988+AQ1988</f>
        <v>0.24518300000000001</v>
      </c>
      <c r="AV1988">
        <v>1.539E-3</v>
      </c>
      <c r="AW1988">
        <v>6.9950000000000003E-3</v>
      </c>
      <c r="AX1988" s="8">
        <v>2.7260000000000001E-3</v>
      </c>
      <c r="AY1988">
        <v>50.473599999999998</v>
      </c>
      <c r="AZ1988">
        <v>49.1873</v>
      </c>
      <c r="BA1988" s="9">
        <v>9.1210000000000006E-3</v>
      </c>
      <c r="BC1988">
        <v>-1.0499999999999999E-3</v>
      </c>
      <c r="BD1988">
        <v>1.572E-3</v>
      </c>
      <c r="BE1988">
        <v>8.3680000000000004E-3</v>
      </c>
      <c r="BF1988">
        <v>-4.2100000000000002E-3</v>
      </c>
      <c r="BG1988">
        <v>0</v>
      </c>
      <c r="BH1988">
        <v>0</v>
      </c>
      <c r="BI1988" s="22"/>
    </row>
    <row r="1989" spans="1:61" x14ac:dyDescent="0.25">
      <c r="A1989" t="s">
        <v>304</v>
      </c>
      <c r="B1989" t="s">
        <v>264</v>
      </c>
      <c r="C1989">
        <v>3</v>
      </c>
      <c r="D1989">
        <v>139</v>
      </c>
      <c r="E1989">
        <v>40</v>
      </c>
      <c r="F1989">
        <v>20</v>
      </c>
      <c r="G1989">
        <v>100</v>
      </c>
      <c r="H1989">
        <v>3</v>
      </c>
      <c r="I1989">
        <v>1034</v>
      </c>
      <c r="J1989">
        <v>3</v>
      </c>
      <c r="K1989" s="135">
        <v>6.1655000000000001E-2</v>
      </c>
      <c r="L1989" s="136">
        <v>1.4369E-2</v>
      </c>
      <c r="M1989" s="137">
        <v>2.5774999999999999E-2</v>
      </c>
      <c r="N1989" s="1">
        <v>-6.5799999999999999E-3</v>
      </c>
      <c r="O1989" s="2">
        <v>2.6703000000000001E-2</v>
      </c>
      <c r="P1989" s="17">
        <f t="shared" si="326"/>
        <v>267.03000000000003</v>
      </c>
      <c r="Q1989" s="3">
        <v>9.4070000000000001E-2</v>
      </c>
      <c r="R1989" s="18">
        <f t="shared" si="327"/>
        <v>940.7</v>
      </c>
      <c r="S1989" s="1">
        <v>-1.31E-3</v>
      </c>
      <c r="T1989" s="1">
        <v>1.3500000000000001E-3</v>
      </c>
      <c r="U1989" s="4">
        <v>0.19336999999999999</v>
      </c>
      <c r="V1989" s="19">
        <f t="shared" si="325"/>
        <v>1933.6999999999998</v>
      </c>
      <c r="W1989" s="1">
        <v>-7.3999999999999999E-4</v>
      </c>
      <c r="X1989" s="1">
        <v>1.324E-2</v>
      </c>
      <c r="Y1989" s="5">
        <v>5.3930000000000002E-3</v>
      </c>
      <c r="AA1989" s="1">
        <v>33.291899999999998</v>
      </c>
      <c r="AB1989" s="1">
        <v>66.138300000000001</v>
      </c>
      <c r="AC1989" s="6">
        <v>5.372E-3</v>
      </c>
      <c r="AD1989" s="21">
        <f t="shared" si="328"/>
        <v>53.72</v>
      </c>
      <c r="AE1989" s="1">
        <v>7.208E-3</v>
      </c>
      <c r="AF1989" s="1">
        <v>-3.1199999999999999E-3</v>
      </c>
      <c r="AG1989" s="1">
        <v>6.2940000000000001E-3</v>
      </c>
      <c r="AH1989" s="1">
        <v>-5.0569999999999997E-2</v>
      </c>
      <c r="AI1989" s="1">
        <v>0</v>
      </c>
      <c r="AJ1989" s="1">
        <v>0</v>
      </c>
      <c r="AK1989" s="1">
        <v>99.822699999999998</v>
      </c>
      <c r="AL1989">
        <v>1.4475999999999999E-2</v>
      </c>
      <c r="AM1989">
        <v>6.4799999999999996E-3</v>
      </c>
      <c r="AN1989">
        <v>1.0299000000000001E-2</v>
      </c>
      <c r="AO1989">
        <v>-5.45E-3</v>
      </c>
      <c r="AP1989" s="7">
        <v>2.0441999999999998E-2</v>
      </c>
      <c r="AQ1989">
        <v>4.0712999999999999E-2</v>
      </c>
      <c r="AR1989">
        <v>-8.0999999999999996E-4</v>
      </c>
      <c r="AS1989">
        <v>8.7600000000000004E-4</v>
      </c>
      <c r="AT1989">
        <v>0.168437</v>
      </c>
      <c r="AU1989">
        <f t="shared" si="329"/>
        <v>0.20915</v>
      </c>
      <c r="AV1989">
        <v>-6.0999999999999997E-4</v>
      </c>
      <c r="AW1989">
        <v>1.1724E-2</v>
      </c>
      <c r="AX1989" s="8">
        <v>3.7629999999999999E-3</v>
      </c>
      <c r="AY1989">
        <v>50.509099999999997</v>
      </c>
      <c r="AZ1989">
        <v>49.2179</v>
      </c>
      <c r="BA1989" s="9">
        <v>3.5999999999999999E-3</v>
      </c>
      <c r="BC1989">
        <v>9.8899999999999995E-3</v>
      </c>
      <c r="BD1989">
        <v>-1.2800000000000001E-3</v>
      </c>
      <c r="BE1989">
        <v>2.6670000000000001E-3</v>
      </c>
      <c r="BF1989">
        <v>-1.226E-2</v>
      </c>
      <c r="BG1989">
        <v>0</v>
      </c>
      <c r="BH1989">
        <v>0</v>
      </c>
      <c r="BI1989" s="22"/>
    </row>
    <row r="1990" spans="1:61" x14ac:dyDescent="0.25">
      <c r="A1990" t="s">
        <v>304</v>
      </c>
      <c r="B1990" t="s">
        <v>264</v>
      </c>
      <c r="C1990">
        <v>4</v>
      </c>
      <c r="D1990">
        <v>139</v>
      </c>
      <c r="E1990">
        <v>40</v>
      </c>
      <c r="F1990">
        <v>20</v>
      </c>
      <c r="G1990">
        <v>100</v>
      </c>
      <c r="H1990">
        <v>3</v>
      </c>
      <c r="I1990">
        <v>1035</v>
      </c>
      <c r="J1990">
        <v>4</v>
      </c>
      <c r="K1990" s="135">
        <v>9.0798000000000004E-2</v>
      </c>
      <c r="L1990" s="136">
        <v>1.9087E-2</v>
      </c>
      <c r="M1990" s="137">
        <v>4.1237999999999997E-2</v>
      </c>
      <c r="N1990" s="1">
        <v>-2.3400000000000001E-3</v>
      </c>
      <c r="O1990" s="2">
        <v>3.4153999999999997E-2</v>
      </c>
      <c r="P1990" s="17">
        <f t="shared" si="326"/>
        <v>341.53999999999996</v>
      </c>
      <c r="Q1990" s="3">
        <v>0.10567</v>
      </c>
      <c r="R1990" s="18">
        <f t="shared" si="327"/>
        <v>1056.7</v>
      </c>
      <c r="S1990" s="1">
        <v>8.3809999999999996E-3</v>
      </c>
      <c r="T1990" s="1">
        <v>3.1449999999999998E-3</v>
      </c>
      <c r="U1990" s="4">
        <v>0.21488099999999999</v>
      </c>
      <c r="V1990" s="19">
        <f t="shared" si="325"/>
        <v>2148.81</v>
      </c>
      <c r="W1990" s="1">
        <v>-1.4599999999999999E-3</v>
      </c>
      <c r="X1990" s="1">
        <v>8.3890000000000006E-3</v>
      </c>
      <c r="Y1990" s="5">
        <v>1.6180000000000001E-3</v>
      </c>
      <c r="AA1990" s="1">
        <v>33.330500000000001</v>
      </c>
      <c r="AB1990" s="1">
        <v>66.0124</v>
      </c>
      <c r="AC1990" s="6">
        <v>1.7179E-2</v>
      </c>
      <c r="AD1990" s="21">
        <f t="shared" si="328"/>
        <v>171.79</v>
      </c>
      <c r="AE1990" s="1">
        <v>7.3210000000000003E-3</v>
      </c>
      <c r="AF1990" s="1">
        <v>1.5579999999999999E-3</v>
      </c>
      <c r="AG1990" s="1">
        <v>4.5129999999999997E-3</v>
      </c>
      <c r="AH1990" s="1">
        <v>8.5299999999999994E-3</v>
      </c>
      <c r="AI1990" s="1">
        <v>0</v>
      </c>
      <c r="AJ1990" s="1">
        <v>0</v>
      </c>
      <c r="AK1990" s="1">
        <v>99.905600000000007</v>
      </c>
      <c r="AL1990">
        <v>2.1311E-2</v>
      </c>
      <c r="AM1990">
        <v>8.6049999999999998E-3</v>
      </c>
      <c r="AN1990">
        <v>1.6471E-2</v>
      </c>
      <c r="AO1990">
        <v>-1.9300000000000001E-3</v>
      </c>
      <c r="AP1990" s="7">
        <v>2.6136E-2</v>
      </c>
      <c r="AQ1990">
        <v>4.5717000000000001E-2</v>
      </c>
      <c r="AR1990">
        <v>5.1609999999999998E-3</v>
      </c>
      <c r="AS1990">
        <v>2.0409999999999998E-3</v>
      </c>
      <c r="AT1990">
        <v>0.187107</v>
      </c>
      <c r="AU1990">
        <f t="shared" si="329"/>
        <v>0.232824</v>
      </c>
      <c r="AV1990">
        <v>-1.1999999999999999E-3</v>
      </c>
      <c r="AW1990">
        <v>7.4260000000000003E-3</v>
      </c>
      <c r="AX1990" s="8">
        <v>1.1280000000000001E-3</v>
      </c>
      <c r="AY1990">
        <v>50.549399999999999</v>
      </c>
      <c r="AZ1990">
        <v>49.106499999999997</v>
      </c>
      <c r="BA1990" s="9">
        <v>1.1509E-2</v>
      </c>
      <c r="BC1990">
        <v>1.0042000000000001E-2</v>
      </c>
      <c r="BD1990">
        <v>6.38E-4</v>
      </c>
      <c r="BE1990">
        <v>1.9109999999999999E-3</v>
      </c>
      <c r="BF1990">
        <v>2.068E-3</v>
      </c>
      <c r="BG1990">
        <v>0</v>
      </c>
      <c r="BH1990">
        <v>0</v>
      </c>
      <c r="BI1990" s="22"/>
    </row>
    <row r="1991" spans="1:61" x14ac:dyDescent="0.25">
      <c r="A1991" t="s">
        <v>304</v>
      </c>
      <c r="B1991" t="s">
        <v>264</v>
      </c>
      <c r="C1991">
        <v>5</v>
      </c>
      <c r="D1991">
        <v>139</v>
      </c>
      <c r="E1991">
        <v>40</v>
      </c>
      <c r="F1991">
        <v>20</v>
      </c>
      <c r="G1991">
        <v>100</v>
      </c>
      <c r="H1991">
        <v>3</v>
      </c>
      <c r="I1991">
        <v>1036</v>
      </c>
      <c r="J1991">
        <v>5</v>
      </c>
      <c r="K1991" s="135">
        <v>9.0659000000000003E-2</v>
      </c>
      <c r="L1991" s="136">
        <v>3.4544999999999999E-2</v>
      </c>
      <c r="M1991" s="137">
        <v>3.2543999999999997E-2</v>
      </c>
      <c r="N1991" s="1">
        <v>-7.6000000000000004E-4</v>
      </c>
      <c r="O1991" s="2">
        <v>2.7625E-2</v>
      </c>
      <c r="P1991" s="17">
        <f t="shared" si="326"/>
        <v>276.25</v>
      </c>
      <c r="Q1991" s="3">
        <v>9.2626E-2</v>
      </c>
      <c r="R1991" s="18">
        <f t="shared" si="327"/>
        <v>926.26</v>
      </c>
      <c r="S1991" s="1">
        <v>8.2030000000000002E-3</v>
      </c>
      <c r="T1991" s="1">
        <v>4.1710000000000002E-3</v>
      </c>
      <c r="U1991" s="4">
        <v>0.216081</v>
      </c>
      <c r="V1991" s="19">
        <f t="shared" si="325"/>
        <v>2160.81</v>
      </c>
      <c r="W1991" s="1">
        <v>-5.9100000000000003E-3</v>
      </c>
      <c r="X1991" s="1">
        <v>1.1361E-2</v>
      </c>
      <c r="Y1991" s="5">
        <v>-1.2199999999999999E-3</v>
      </c>
      <c r="AA1991" s="1">
        <v>33.360900000000001</v>
      </c>
      <c r="AB1991" s="1">
        <v>66.168499999999995</v>
      </c>
      <c r="AC1991" s="6">
        <v>1.1637E-2</v>
      </c>
      <c r="AD1991" s="21">
        <f t="shared" si="328"/>
        <v>116.37</v>
      </c>
      <c r="AE1991" s="1">
        <v>-1.74E-3</v>
      </c>
      <c r="AF1991" s="1">
        <v>8.9580000000000007E-3</v>
      </c>
      <c r="AG1991" s="1">
        <v>4.2079999999999999E-3</v>
      </c>
      <c r="AH1991" s="1">
        <v>-1.038E-2</v>
      </c>
      <c r="AI1991" s="1">
        <v>0</v>
      </c>
      <c r="AJ1991" s="1">
        <v>0</v>
      </c>
      <c r="AK1991" s="1">
        <v>100.05200000000001</v>
      </c>
      <c r="AL1991">
        <v>2.1249000000000001E-2</v>
      </c>
      <c r="AM1991">
        <v>1.5552E-2</v>
      </c>
      <c r="AN1991">
        <v>1.2980999999999999E-2</v>
      </c>
      <c r="AO1991">
        <v>-6.3000000000000003E-4</v>
      </c>
      <c r="AP1991" s="7">
        <v>2.1111000000000001E-2</v>
      </c>
      <c r="AQ1991">
        <v>4.0018999999999999E-2</v>
      </c>
      <c r="AR1991">
        <v>5.045E-3</v>
      </c>
      <c r="AS1991">
        <v>2.7039999999999998E-3</v>
      </c>
      <c r="AT1991">
        <v>0.18789400000000001</v>
      </c>
      <c r="AU1991">
        <f t="shared" si="329"/>
        <v>0.227913</v>
      </c>
      <c r="AV1991">
        <v>-4.8700000000000002E-3</v>
      </c>
      <c r="AW1991">
        <v>1.0042000000000001E-2</v>
      </c>
      <c r="AX1991" s="8">
        <v>-8.4999999999999995E-4</v>
      </c>
      <c r="AY1991">
        <v>50.526200000000003</v>
      </c>
      <c r="AZ1991">
        <v>49.155200000000001</v>
      </c>
      <c r="BA1991" s="9">
        <v>7.7850000000000003E-3</v>
      </c>
      <c r="BC1991">
        <v>-2.3900000000000002E-3</v>
      </c>
      <c r="BD1991">
        <v>3.6649999999999999E-3</v>
      </c>
      <c r="BE1991">
        <v>1.7799999999999999E-3</v>
      </c>
      <c r="BF1991">
        <v>-2.5100000000000001E-3</v>
      </c>
      <c r="BG1991">
        <v>0</v>
      </c>
      <c r="BH1991">
        <v>0</v>
      </c>
      <c r="BI1991" s="22"/>
    </row>
    <row r="1992" spans="1:61" x14ac:dyDescent="0.25">
      <c r="A1992" t="s">
        <v>304</v>
      </c>
      <c r="B1992" t="s">
        <v>264</v>
      </c>
      <c r="C1992">
        <v>6</v>
      </c>
      <c r="D1992">
        <v>139</v>
      </c>
      <c r="E1992">
        <v>40</v>
      </c>
      <c r="F1992">
        <v>20</v>
      </c>
      <c r="G1992">
        <v>100</v>
      </c>
      <c r="H1992">
        <v>3</v>
      </c>
      <c r="I1992">
        <v>1037</v>
      </c>
      <c r="J1992">
        <v>6</v>
      </c>
      <c r="K1992" s="135">
        <v>7.6177999999999996E-2</v>
      </c>
      <c r="L1992" s="136">
        <v>3.5527999999999997E-2</v>
      </c>
      <c r="M1992" s="137">
        <v>2.7272999999999999E-2</v>
      </c>
      <c r="N1992" s="1">
        <v>-4.5700000000000003E-3</v>
      </c>
      <c r="O1992" s="2">
        <v>2.9884999999999998E-2</v>
      </c>
      <c r="P1992" s="17">
        <f t="shared" si="326"/>
        <v>298.84999999999997</v>
      </c>
      <c r="Q1992" s="3">
        <v>0.109028</v>
      </c>
      <c r="R1992" s="18">
        <f t="shared" si="327"/>
        <v>1090.28</v>
      </c>
      <c r="S1992" s="1">
        <v>9.835E-3</v>
      </c>
      <c r="T1992" s="1">
        <v>3.9050000000000001E-3</v>
      </c>
      <c r="U1992" s="4">
        <v>0.21890899999999999</v>
      </c>
      <c r="V1992" s="19">
        <f t="shared" si="325"/>
        <v>2189.09</v>
      </c>
      <c r="W1992" s="1">
        <v>-2.5300000000000001E-3</v>
      </c>
      <c r="X1992" s="1">
        <v>1.0684000000000001E-2</v>
      </c>
      <c r="Y1992" s="5">
        <v>-8.8999999999999995E-4</v>
      </c>
      <c r="AA1992" s="1">
        <v>33.231499999999997</v>
      </c>
      <c r="AB1992" s="1">
        <v>65.969800000000006</v>
      </c>
      <c r="AC1992" s="6">
        <v>1.8328000000000001E-2</v>
      </c>
      <c r="AD1992" s="21">
        <f t="shared" si="328"/>
        <v>183.28</v>
      </c>
      <c r="AE1992" s="1">
        <v>4.359E-3</v>
      </c>
      <c r="AF1992" s="1">
        <v>1.0654E-2</v>
      </c>
      <c r="AG1992" s="1">
        <v>1.1625999999999999E-2</v>
      </c>
      <c r="AH1992" s="1">
        <v>1.5403E-2</v>
      </c>
      <c r="AI1992" s="1">
        <v>0</v>
      </c>
      <c r="AJ1992" s="1">
        <v>0</v>
      </c>
      <c r="AK1992" s="1">
        <v>99.774900000000002</v>
      </c>
      <c r="AL1992">
        <v>1.7911E-2</v>
      </c>
      <c r="AM1992">
        <v>1.6045E-2</v>
      </c>
      <c r="AN1992">
        <v>1.0913000000000001E-2</v>
      </c>
      <c r="AO1992">
        <v>-3.79E-3</v>
      </c>
      <c r="AP1992" s="7">
        <v>2.2911000000000001E-2</v>
      </c>
      <c r="AQ1992">
        <v>4.7253999999999997E-2</v>
      </c>
      <c r="AR1992">
        <v>6.0679999999999996E-3</v>
      </c>
      <c r="AS1992">
        <v>2.539E-3</v>
      </c>
      <c r="AT1992">
        <v>0.19095300000000001</v>
      </c>
      <c r="AU1992">
        <f t="shared" si="329"/>
        <v>0.238207</v>
      </c>
      <c r="AV1992">
        <v>-2.0899999999999998E-3</v>
      </c>
      <c r="AW1992">
        <v>9.4739999999999998E-3</v>
      </c>
      <c r="AX1992" s="8">
        <v>-6.2E-4</v>
      </c>
      <c r="AY1992">
        <v>50.488900000000001</v>
      </c>
      <c r="AZ1992">
        <v>49.162199999999999</v>
      </c>
      <c r="BA1992" s="9">
        <v>1.23E-2</v>
      </c>
      <c r="BC1992">
        <v>5.9890000000000004E-3</v>
      </c>
      <c r="BD1992">
        <v>4.3730000000000002E-3</v>
      </c>
      <c r="BE1992">
        <v>4.9329999999999999E-3</v>
      </c>
      <c r="BF1992">
        <v>3.741E-3</v>
      </c>
      <c r="BG1992">
        <v>0</v>
      </c>
      <c r="BH1992">
        <v>0</v>
      </c>
      <c r="BI1992" s="22"/>
    </row>
    <row r="1993" spans="1:61" x14ac:dyDescent="0.25">
      <c r="A1993" t="s">
        <v>304</v>
      </c>
      <c r="B1993" t="s">
        <v>264</v>
      </c>
      <c r="C1993">
        <v>7</v>
      </c>
      <c r="D1993">
        <v>139</v>
      </c>
      <c r="E1993">
        <v>40</v>
      </c>
      <c r="F1993">
        <v>20</v>
      </c>
      <c r="G1993">
        <v>100</v>
      </c>
      <c r="H1993">
        <v>3</v>
      </c>
      <c r="I1993">
        <v>1038</v>
      </c>
      <c r="J1993">
        <v>7</v>
      </c>
      <c r="K1993" s="135">
        <v>7.6592999999999994E-2</v>
      </c>
      <c r="L1993" s="136">
        <v>3.2697999999999998E-2</v>
      </c>
      <c r="M1993" s="137">
        <v>4.7392999999999998E-2</v>
      </c>
      <c r="N1993" s="1">
        <v>-1.3999999999999999E-4</v>
      </c>
      <c r="O1993" s="2">
        <v>4.1182000000000003E-2</v>
      </c>
      <c r="P1993" s="17">
        <f t="shared" si="326"/>
        <v>411.82000000000005</v>
      </c>
      <c r="Q1993" s="3">
        <v>9.5949000000000007E-2</v>
      </c>
      <c r="R1993" s="18">
        <f t="shared" si="327"/>
        <v>959.49</v>
      </c>
      <c r="S1993" s="1">
        <v>4.1650000000000003E-3</v>
      </c>
      <c r="T1993" s="1">
        <v>3.9999999999999998E-6</v>
      </c>
      <c r="U1993" s="4">
        <v>0.21879399999999999</v>
      </c>
      <c r="V1993" s="19">
        <f t="shared" si="325"/>
        <v>2187.94</v>
      </c>
      <c r="W1993" s="1">
        <v>-3.2399999999999998E-3</v>
      </c>
      <c r="X1993" s="1">
        <v>1.2024999999999999E-2</v>
      </c>
      <c r="Y1993" s="5">
        <v>-1.1299999999999999E-3</v>
      </c>
      <c r="AA1993" s="1">
        <v>33.535899999999998</v>
      </c>
      <c r="AB1993" s="1">
        <v>66.172200000000004</v>
      </c>
      <c r="AC1993" s="6">
        <v>1.7916999999999999E-2</v>
      </c>
      <c r="AD1993" s="21">
        <f t="shared" si="328"/>
        <v>179.17</v>
      </c>
      <c r="AE1993" s="1">
        <v>3.3700000000000002E-3</v>
      </c>
      <c r="AF1993" s="1">
        <v>-6.6E-4</v>
      </c>
      <c r="AG1993" s="1">
        <v>5.3540000000000003E-3</v>
      </c>
      <c r="AH1993" s="1">
        <v>-3.9530000000000003E-2</v>
      </c>
      <c r="AI1993" s="1">
        <v>0</v>
      </c>
      <c r="AJ1993" s="1">
        <v>0</v>
      </c>
      <c r="AK1993" s="1">
        <v>100.21899999999999</v>
      </c>
      <c r="AL1993">
        <v>1.7902000000000001E-2</v>
      </c>
      <c r="AM1993">
        <v>1.4678999999999999E-2</v>
      </c>
      <c r="AN1993">
        <v>1.8849999999999999E-2</v>
      </c>
      <c r="AO1993">
        <v>-1.1E-4</v>
      </c>
      <c r="AP1993" s="7">
        <v>3.1383000000000001E-2</v>
      </c>
      <c r="AQ1993">
        <v>4.1336999999999999E-2</v>
      </c>
      <c r="AR1993">
        <v>2.555E-3</v>
      </c>
      <c r="AS1993">
        <v>3.0000000000000001E-6</v>
      </c>
      <c r="AT1993">
        <v>0.189718</v>
      </c>
      <c r="AU1993">
        <f t="shared" si="329"/>
        <v>0.23105500000000001</v>
      </c>
      <c r="AV1993">
        <v>-2.66E-3</v>
      </c>
      <c r="AW1993">
        <v>1.0599000000000001E-2</v>
      </c>
      <c r="AX1993" s="8">
        <v>-7.7999999999999999E-4</v>
      </c>
      <c r="AY1993">
        <v>50.648099999999999</v>
      </c>
      <c r="AZ1993">
        <v>49.019500000000001</v>
      </c>
      <c r="BA1993" s="9">
        <v>1.1952000000000001E-2</v>
      </c>
      <c r="BC1993">
        <v>4.6039999999999996E-3</v>
      </c>
      <c r="BD1993">
        <v>-2.7E-4</v>
      </c>
      <c r="BE1993">
        <v>2.258E-3</v>
      </c>
      <c r="BF1993">
        <v>-9.5399999999999999E-3</v>
      </c>
      <c r="BG1993">
        <v>0</v>
      </c>
      <c r="BH1993">
        <v>0</v>
      </c>
      <c r="BI1993" s="22"/>
    </row>
    <row r="1994" spans="1:61" x14ac:dyDescent="0.25">
      <c r="A1994" s="23" t="s">
        <v>304</v>
      </c>
      <c r="B1994" s="23" t="s">
        <v>264</v>
      </c>
      <c r="C1994" s="23">
        <v>8</v>
      </c>
      <c r="D1994" s="23">
        <v>139</v>
      </c>
      <c r="E1994" s="23">
        <v>40</v>
      </c>
      <c r="F1994" s="23">
        <v>20</v>
      </c>
      <c r="G1994" s="23">
        <v>100</v>
      </c>
      <c r="H1994" s="23">
        <v>3</v>
      </c>
      <c r="I1994" s="23">
        <v>1039</v>
      </c>
      <c r="J1994" s="23">
        <v>8</v>
      </c>
      <c r="K1994" s="138">
        <v>8.1778000000000003E-2</v>
      </c>
      <c r="L1994" s="139">
        <v>3.1743E-2</v>
      </c>
      <c r="M1994" s="140">
        <v>2.5669000000000001E-2</v>
      </c>
      <c r="N1994" s="24">
        <v>-3.0300000000000001E-3</v>
      </c>
      <c r="O1994" s="25">
        <v>2.7338999999999999E-2</v>
      </c>
      <c r="P1994" s="17">
        <f t="shared" si="326"/>
        <v>273.39</v>
      </c>
      <c r="Q1994" s="26">
        <v>0.107408</v>
      </c>
      <c r="R1994" s="18">
        <f t="shared" si="327"/>
        <v>1074.08</v>
      </c>
      <c r="S1994" s="24">
        <v>8.071E-3</v>
      </c>
      <c r="T1994" s="24">
        <v>6.097E-3</v>
      </c>
      <c r="U1994" s="27">
        <v>0.22206300000000001</v>
      </c>
      <c r="V1994" s="19">
        <f t="shared" si="325"/>
        <v>2220.63</v>
      </c>
      <c r="W1994" s="24">
        <v>-2.2100000000000002E-3</v>
      </c>
      <c r="X1994" s="24">
        <v>8.3289999999999996E-3</v>
      </c>
      <c r="Y1994" s="28">
        <v>2.055E-3</v>
      </c>
      <c r="Z1994" s="28"/>
      <c r="AA1994" s="24">
        <v>33.240900000000003</v>
      </c>
      <c r="AB1994" s="24">
        <v>65.988100000000003</v>
      </c>
      <c r="AC1994" s="29">
        <v>8.3339999999999994E-3</v>
      </c>
      <c r="AD1994" s="21">
        <f t="shared" si="328"/>
        <v>83.339999999999989</v>
      </c>
      <c r="AE1994" s="24">
        <v>2.7499999999999998E-3</v>
      </c>
      <c r="AF1994" s="24">
        <v>2.8960000000000001E-3</v>
      </c>
      <c r="AG1994" s="24">
        <v>1.188E-2</v>
      </c>
      <c r="AH1994" s="24">
        <v>1.0820000000000001E-3</v>
      </c>
      <c r="AI1994" s="24">
        <v>0</v>
      </c>
      <c r="AJ1994" s="24">
        <v>0</v>
      </c>
      <c r="AK1994" s="24">
        <v>99.771199999999993</v>
      </c>
      <c r="AL1994" s="23">
        <v>1.9224999999999999E-2</v>
      </c>
      <c r="AM1994" s="23">
        <v>1.4334E-2</v>
      </c>
      <c r="AN1994" s="23">
        <v>1.027E-2</v>
      </c>
      <c r="AO1994" s="23">
        <v>-2.5200000000000001E-3</v>
      </c>
      <c r="AP1994" s="30">
        <v>2.0955000000000001E-2</v>
      </c>
      <c r="AQ1994" s="23">
        <v>4.6545000000000003E-2</v>
      </c>
      <c r="AR1994" s="23">
        <v>4.9789999999999999E-3</v>
      </c>
      <c r="AS1994" s="23">
        <v>3.9639999999999996E-3</v>
      </c>
      <c r="AT1994" s="23">
        <v>0.19367899999999999</v>
      </c>
      <c r="AU1994">
        <f t="shared" si="329"/>
        <v>0.24022399999999999</v>
      </c>
      <c r="AV1994" s="23">
        <v>-1.83E-3</v>
      </c>
      <c r="AW1994" s="23">
        <v>7.3839999999999999E-3</v>
      </c>
      <c r="AX1994" s="31">
        <v>1.436E-3</v>
      </c>
      <c r="AY1994" s="23">
        <v>50.496499999999997</v>
      </c>
      <c r="AZ1994" s="23">
        <v>49.1693</v>
      </c>
      <c r="BA1994" s="32">
        <v>5.5919999999999997E-3</v>
      </c>
      <c r="BB1994" s="82"/>
      <c r="BC1994" s="23">
        <v>3.7780000000000001E-3</v>
      </c>
      <c r="BD1994" s="23">
        <v>1.189E-3</v>
      </c>
      <c r="BE1994" s="23">
        <v>5.0400000000000002E-3</v>
      </c>
      <c r="BF1994" s="23">
        <v>2.63E-4</v>
      </c>
      <c r="BG1994" s="23">
        <v>0</v>
      </c>
      <c r="BH1994" s="23">
        <v>0</v>
      </c>
      <c r="BI1994" s="22"/>
    </row>
    <row r="1995" spans="1:61" x14ac:dyDescent="0.25">
      <c r="A1995" t="s">
        <v>305</v>
      </c>
      <c r="B1995" t="s">
        <v>264</v>
      </c>
      <c r="C1995">
        <v>1</v>
      </c>
      <c r="D1995">
        <v>140</v>
      </c>
      <c r="E1995">
        <v>40</v>
      </c>
      <c r="F1995">
        <v>20</v>
      </c>
      <c r="G1995">
        <v>100</v>
      </c>
      <c r="H1995">
        <v>3</v>
      </c>
      <c r="I1995">
        <v>1040</v>
      </c>
      <c r="J1995">
        <v>1</v>
      </c>
      <c r="K1995" s="135">
        <v>7.9890000000000003E-2</v>
      </c>
      <c r="L1995" s="136">
        <v>3.4634999999999999E-2</v>
      </c>
      <c r="M1995" s="137">
        <v>2.0277E-2</v>
      </c>
      <c r="N1995" s="1">
        <v>-5.5000000000000003E-4</v>
      </c>
      <c r="O1995" s="2">
        <v>3.3002999999999998E-2</v>
      </c>
      <c r="P1995" s="17">
        <f t="shared" si="326"/>
        <v>330.03</v>
      </c>
      <c r="Q1995" s="3">
        <v>0.127805</v>
      </c>
      <c r="R1995" s="18">
        <f t="shared" si="327"/>
        <v>1278.05</v>
      </c>
      <c r="S1995" s="1">
        <v>1.4159999999999999E-3</v>
      </c>
      <c r="T1995" s="1">
        <v>-1.4300000000000001E-3</v>
      </c>
      <c r="U1995" s="4">
        <v>0.34514499999999998</v>
      </c>
      <c r="V1995" s="19">
        <f t="shared" si="325"/>
        <v>3451.45</v>
      </c>
      <c r="W1995" s="1">
        <v>-1.17E-3</v>
      </c>
      <c r="X1995" s="1">
        <v>1.4111E-2</v>
      </c>
      <c r="Y1995" s="5">
        <v>-2.0000000000000001E-4</v>
      </c>
      <c r="AA1995" s="1">
        <v>33.602800000000002</v>
      </c>
      <c r="AB1995" s="1">
        <v>66.034599999999998</v>
      </c>
      <c r="AC1995" s="6">
        <v>1.2300999999999999E-2</v>
      </c>
      <c r="AD1995" s="21">
        <f t="shared" si="328"/>
        <v>123.00999999999999</v>
      </c>
      <c r="AE1995" s="1">
        <v>4.7930000000000004E-3</v>
      </c>
      <c r="AF1995" s="1">
        <v>-2.3900000000000002E-3</v>
      </c>
      <c r="AG1995" s="1">
        <v>3.0571999999999998E-2</v>
      </c>
      <c r="AH1995" s="1">
        <v>-4.5510000000000002E-2</v>
      </c>
      <c r="AI1995" s="1">
        <v>0</v>
      </c>
      <c r="AJ1995" s="1">
        <v>0</v>
      </c>
      <c r="AK1995" s="1">
        <v>100.29</v>
      </c>
      <c r="AL1995">
        <v>1.8651000000000001E-2</v>
      </c>
      <c r="AM1995">
        <v>1.5531E-2</v>
      </c>
      <c r="AN1995">
        <v>8.0560000000000007E-3</v>
      </c>
      <c r="AO1995">
        <v>-4.4999999999999999E-4</v>
      </c>
      <c r="AP1995" s="7">
        <v>2.5121000000000001E-2</v>
      </c>
      <c r="AQ1995">
        <v>5.4998999999999999E-2</v>
      </c>
      <c r="AR1995">
        <v>8.6700000000000004E-4</v>
      </c>
      <c r="AS1995">
        <v>-9.3000000000000005E-4</v>
      </c>
      <c r="AT1995">
        <v>0.298933</v>
      </c>
      <c r="AU1995">
        <f t="shared" si="329"/>
        <v>0.35393200000000002</v>
      </c>
      <c r="AV1995">
        <v>-9.6000000000000002E-4</v>
      </c>
      <c r="AW1995">
        <v>1.2423999999999999E-2</v>
      </c>
      <c r="AX1995" s="8">
        <v>-1.3999999999999999E-4</v>
      </c>
      <c r="AY1995">
        <v>50.690899999999999</v>
      </c>
      <c r="AZ1995">
        <v>48.8613</v>
      </c>
      <c r="BA1995" s="9">
        <v>8.1960000000000002E-3</v>
      </c>
      <c r="BC1995">
        <v>6.5389999999999997E-3</v>
      </c>
      <c r="BD1995">
        <v>-9.7999999999999997E-4</v>
      </c>
      <c r="BE1995">
        <v>1.2879E-2</v>
      </c>
      <c r="BF1995">
        <v>-1.098E-2</v>
      </c>
      <c r="BG1995">
        <v>0</v>
      </c>
      <c r="BH1995">
        <v>0</v>
      </c>
      <c r="BI1995" s="22"/>
    </row>
    <row r="1996" spans="1:61" x14ac:dyDescent="0.25">
      <c r="A1996" t="s">
        <v>305</v>
      </c>
      <c r="B1996" t="s">
        <v>264</v>
      </c>
      <c r="C1996">
        <v>2</v>
      </c>
      <c r="D1996">
        <v>140</v>
      </c>
      <c r="E1996">
        <v>40</v>
      </c>
      <c r="F1996">
        <v>20</v>
      </c>
      <c r="G1996">
        <v>100</v>
      </c>
      <c r="H1996">
        <v>3</v>
      </c>
      <c r="I1996">
        <v>1041</v>
      </c>
      <c r="J1996">
        <v>2</v>
      </c>
      <c r="K1996" s="135">
        <v>9.1662999999999994E-2</v>
      </c>
      <c r="L1996" s="136">
        <v>1.7582E-2</v>
      </c>
      <c r="M1996" s="137">
        <v>2.5075E-2</v>
      </c>
      <c r="N1996" s="1">
        <v>-1.4400000000000001E-3</v>
      </c>
      <c r="O1996" s="2">
        <v>3.1085999999999999E-2</v>
      </c>
      <c r="P1996" s="17">
        <f t="shared" si="326"/>
        <v>310.86</v>
      </c>
      <c r="Q1996" s="3">
        <v>8.6115999999999998E-2</v>
      </c>
      <c r="R1996" s="18">
        <f t="shared" si="327"/>
        <v>861.16</v>
      </c>
      <c r="S1996" s="1">
        <v>5.4380000000000001E-3</v>
      </c>
      <c r="T1996" s="1">
        <v>-3.8000000000000002E-4</v>
      </c>
      <c r="U1996" s="4">
        <v>0.37786599999999998</v>
      </c>
      <c r="V1996" s="19">
        <f t="shared" si="325"/>
        <v>3778.66</v>
      </c>
      <c r="W1996" s="1">
        <v>-4.62E-3</v>
      </c>
      <c r="X1996" s="1">
        <v>1.2758E-2</v>
      </c>
      <c r="Y1996" s="5">
        <v>-6.1399999999999996E-3</v>
      </c>
      <c r="AA1996" s="1">
        <v>33.0229</v>
      </c>
      <c r="AB1996" s="1">
        <v>65.519000000000005</v>
      </c>
      <c r="AC1996" s="6">
        <v>4.2129999999999997E-3</v>
      </c>
      <c r="AD1996" s="21">
        <f t="shared" si="328"/>
        <v>42.129999999999995</v>
      </c>
      <c r="AE1996" s="1">
        <v>1.1457E-2</v>
      </c>
      <c r="AF1996" s="1">
        <v>3.59E-4</v>
      </c>
      <c r="AG1996" s="1">
        <v>-2.0600000000000002E-3</v>
      </c>
      <c r="AH1996" s="1">
        <v>-4.7399999999999998E-2</v>
      </c>
      <c r="AI1996" s="1">
        <v>0</v>
      </c>
      <c r="AJ1996" s="1">
        <v>0</v>
      </c>
      <c r="AK1996" s="1">
        <v>99.143500000000003</v>
      </c>
      <c r="AL1996">
        <v>2.1673000000000001E-2</v>
      </c>
      <c r="AM1996">
        <v>7.9850000000000008E-3</v>
      </c>
      <c r="AN1996">
        <v>1.009E-2</v>
      </c>
      <c r="AO1996">
        <v>-1.1999999999999999E-3</v>
      </c>
      <c r="AP1996" s="7">
        <v>2.3965E-2</v>
      </c>
      <c r="AQ1996">
        <v>3.7532999999999997E-2</v>
      </c>
      <c r="AR1996">
        <v>3.3739999999999998E-3</v>
      </c>
      <c r="AS1996">
        <v>-2.5000000000000001E-4</v>
      </c>
      <c r="AT1996">
        <v>0.33146799999999998</v>
      </c>
      <c r="AU1996">
        <f t="shared" si="329"/>
        <v>0.36900099999999997</v>
      </c>
      <c r="AV1996">
        <v>-3.8400000000000001E-3</v>
      </c>
      <c r="AW1996">
        <v>1.1377E-2</v>
      </c>
      <c r="AX1996" s="8">
        <v>-4.3200000000000001E-3</v>
      </c>
      <c r="AY1996">
        <v>50.454599999999999</v>
      </c>
      <c r="AZ1996">
        <v>49.101199999999999</v>
      </c>
      <c r="BA1996" s="9">
        <v>2.843E-3</v>
      </c>
      <c r="BC1996">
        <v>1.5831999999999999E-2</v>
      </c>
      <c r="BD1996">
        <v>1.4799999999999999E-4</v>
      </c>
      <c r="BE1996">
        <v>-8.8000000000000003E-4</v>
      </c>
      <c r="BF1996">
        <v>-1.158E-2</v>
      </c>
      <c r="BG1996">
        <v>0</v>
      </c>
      <c r="BH1996">
        <v>0</v>
      </c>
      <c r="BI1996" s="22"/>
    </row>
    <row r="1997" spans="1:61" x14ac:dyDescent="0.25">
      <c r="A1997" t="s">
        <v>305</v>
      </c>
      <c r="B1997" t="s">
        <v>264</v>
      </c>
      <c r="C1997">
        <v>3</v>
      </c>
      <c r="D1997">
        <v>140</v>
      </c>
      <c r="E1997">
        <v>40</v>
      </c>
      <c r="F1997">
        <v>20</v>
      </c>
      <c r="G1997">
        <v>100</v>
      </c>
      <c r="H1997">
        <v>3</v>
      </c>
      <c r="I1997">
        <v>1042</v>
      </c>
      <c r="J1997">
        <v>3</v>
      </c>
      <c r="K1997" s="135">
        <v>6.7239999999999994E-2</v>
      </c>
      <c r="L1997" s="136">
        <v>3.0433999999999999E-2</v>
      </c>
      <c r="M1997" s="137">
        <v>2.7618E-2</v>
      </c>
      <c r="N1997" s="1">
        <v>-2.6800000000000001E-3</v>
      </c>
      <c r="O1997" s="2">
        <v>2.7258000000000001E-2</v>
      </c>
      <c r="P1997" s="17">
        <f t="shared" si="326"/>
        <v>272.58</v>
      </c>
      <c r="Q1997" s="3">
        <v>0.120243</v>
      </c>
      <c r="R1997" s="18">
        <f t="shared" si="327"/>
        <v>1202.43</v>
      </c>
      <c r="S1997" s="1">
        <v>1.14E-3</v>
      </c>
      <c r="T1997" s="1">
        <v>-1.48E-3</v>
      </c>
      <c r="U1997" s="4">
        <v>0.26766400000000001</v>
      </c>
      <c r="V1997" s="19">
        <f t="shared" si="325"/>
        <v>2676.6400000000003</v>
      </c>
      <c r="W1997" s="1">
        <v>-6.9999999999999999E-4</v>
      </c>
      <c r="X1997" s="1">
        <v>1.1010000000000001E-2</v>
      </c>
      <c r="Y1997" s="5">
        <v>-3.3E-4</v>
      </c>
      <c r="AA1997" s="1">
        <v>33.277900000000002</v>
      </c>
      <c r="AB1997" s="1">
        <v>65.858699999999999</v>
      </c>
      <c r="AC1997" s="6">
        <v>8.6910000000000008E-3</v>
      </c>
      <c r="AD1997" s="21">
        <f t="shared" si="328"/>
        <v>86.910000000000011</v>
      </c>
      <c r="AE1997" s="1">
        <v>7.1890000000000001E-3</v>
      </c>
      <c r="AF1997" s="1">
        <v>1.281E-2</v>
      </c>
      <c r="AG1997" s="1">
        <v>1.022E-2</v>
      </c>
      <c r="AH1997" s="1">
        <v>-1.3350000000000001E-2</v>
      </c>
      <c r="AI1997" s="1">
        <v>0</v>
      </c>
      <c r="AJ1997" s="1">
        <v>0</v>
      </c>
      <c r="AK1997" s="1">
        <v>99.709500000000006</v>
      </c>
      <c r="AL1997">
        <v>1.5807000000000002E-2</v>
      </c>
      <c r="AM1997">
        <v>1.3742000000000001E-2</v>
      </c>
      <c r="AN1997">
        <v>1.1049E-2</v>
      </c>
      <c r="AO1997">
        <v>-2.2300000000000002E-3</v>
      </c>
      <c r="AP1997" s="7">
        <v>2.0892999999999998E-2</v>
      </c>
      <c r="AQ1997">
        <v>5.2107000000000001E-2</v>
      </c>
      <c r="AR1997">
        <v>7.0299999999999996E-4</v>
      </c>
      <c r="AS1997">
        <v>-9.6000000000000002E-4</v>
      </c>
      <c r="AT1997">
        <v>0.23344899999999999</v>
      </c>
      <c r="AU1997">
        <f t="shared" si="329"/>
        <v>0.28555599999999998</v>
      </c>
      <c r="AV1997">
        <v>-5.8E-4</v>
      </c>
      <c r="AW1997">
        <v>9.7610000000000006E-3</v>
      </c>
      <c r="AX1997" s="8">
        <v>-2.3000000000000001E-4</v>
      </c>
      <c r="AY1997">
        <v>50.552199999999999</v>
      </c>
      <c r="AZ1997">
        <v>49.072299999999998</v>
      </c>
      <c r="BA1997" s="9">
        <v>5.8320000000000004E-3</v>
      </c>
      <c r="BC1997">
        <v>9.8759999999999994E-3</v>
      </c>
      <c r="BD1997">
        <v>5.2570000000000004E-3</v>
      </c>
      <c r="BE1997">
        <v>4.3350000000000003E-3</v>
      </c>
      <c r="BF1997">
        <v>-3.2399999999999998E-3</v>
      </c>
      <c r="BG1997">
        <v>0</v>
      </c>
      <c r="BH1997">
        <v>0</v>
      </c>
      <c r="BI1997" s="22"/>
    </row>
    <row r="1998" spans="1:61" x14ac:dyDescent="0.25">
      <c r="A1998" t="s">
        <v>305</v>
      </c>
      <c r="B1998" t="s">
        <v>264</v>
      </c>
      <c r="C1998">
        <v>4</v>
      </c>
      <c r="D1998">
        <v>140</v>
      </c>
      <c r="E1998">
        <v>40</v>
      </c>
      <c r="F1998">
        <v>20</v>
      </c>
      <c r="G1998">
        <v>100</v>
      </c>
      <c r="H1998">
        <v>3</v>
      </c>
      <c r="I1998">
        <v>1043</v>
      </c>
      <c r="J1998">
        <v>4</v>
      </c>
      <c r="K1998" s="135">
        <v>7.2907E-2</v>
      </c>
      <c r="L1998" s="136">
        <v>3.5311000000000002E-2</v>
      </c>
      <c r="M1998" s="137">
        <v>3.4906E-2</v>
      </c>
      <c r="N1998" s="1">
        <v>3.0899999999999998E-4</v>
      </c>
      <c r="O1998" s="2">
        <v>3.2335999999999997E-2</v>
      </c>
      <c r="P1998" s="17">
        <f t="shared" si="326"/>
        <v>323.35999999999996</v>
      </c>
      <c r="Q1998" s="3">
        <v>9.6192E-2</v>
      </c>
      <c r="R1998" s="18">
        <f t="shared" si="327"/>
        <v>961.92</v>
      </c>
      <c r="S1998" s="1">
        <v>3.1029999999999999E-3</v>
      </c>
      <c r="T1998" s="1">
        <v>3.7450000000000001E-3</v>
      </c>
      <c r="U1998" s="4">
        <v>0.274864</v>
      </c>
      <c r="V1998" s="19">
        <f t="shared" si="325"/>
        <v>2748.64</v>
      </c>
      <c r="W1998" s="1">
        <v>2.8279999999999998E-3</v>
      </c>
      <c r="X1998" s="1">
        <v>1.1502999999999999E-2</v>
      </c>
      <c r="Y1998" s="5">
        <v>2.3119999999999998E-3</v>
      </c>
      <c r="AA1998" s="1">
        <v>33.336399999999998</v>
      </c>
      <c r="AB1998" s="1">
        <v>65.958699999999993</v>
      </c>
      <c r="AC1998" s="6">
        <v>1.521E-2</v>
      </c>
      <c r="AD1998" s="21">
        <f t="shared" si="328"/>
        <v>152.1</v>
      </c>
      <c r="AE1998" s="1">
        <v>1.449E-3</v>
      </c>
      <c r="AF1998" s="1">
        <v>3.1589999999999999E-3</v>
      </c>
      <c r="AG1998" s="1">
        <v>1.5533E-2</v>
      </c>
      <c r="AH1998" s="1">
        <v>-4.308E-2</v>
      </c>
      <c r="AI1998" s="1">
        <v>0</v>
      </c>
      <c r="AJ1998" s="1">
        <v>0</v>
      </c>
      <c r="AK1998" s="1">
        <v>99.857699999999994</v>
      </c>
      <c r="AL1998">
        <v>1.7111000000000001E-2</v>
      </c>
      <c r="AM1998">
        <v>1.5918000000000002E-2</v>
      </c>
      <c r="AN1998">
        <v>1.3941E-2</v>
      </c>
      <c r="AO1998">
        <v>2.5599999999999999E-4</v>
      </c>
      <c r="AP1998" s="7">
        <v>2.4743999999999999E-2</v>
      </c>
      <c r="AQ1998">
        <v>4.1613999999999998E-2</v>
      </c>
      <c r="AR1998">
        <v>1.9109999999999999E-3</v>
      </c>
      <c r="AS1998">
        <v>2.431E-3</v>
      </c>
      <c r="AT1998">
        <v>0.23932300000000001</v>
      </c>
      <c r="AU1998">
        <f t="shared" si="329"/>
        <v>0.28093699999999999</v>
      </c>
      <c r="AV1998">
        <v>2.3340000000000001E-3</v>
      </c>
      <c r="AW1998">
        <v>1.0181000000000001E-2</v>
      </c>
      <c r="AX1998" s="8">
        <v>1.6119999999999999E-3</v>
      </c>
      <c r="AY1998">
        <v>50.555399999999999</v>
      </c>
      <c r="AZ1998">
        <v>49.063699999999997</v>
      </c>
      <c r="BA1998" s="9">
        <v>1.0189E-2</v>
      </c>
      <c r="BC1998">
        <v>1.9880000000000002E-3</v>
      </c>
      <c r="BD1998">
        <v>1.294E-3</v>
      </c>
      <c r="BE1998">
        <v>6.5779999999999996E-3</v>
      </c>
      <c r="BF1998">
        <v>-1.044E-2</v>
      </c>
      <c r="BG1998">
        <v>0</v>
      </c>
      <c r="BH1998">
        <v>0</v>
      </c>
      <c r="BI1998" s="22"/>
    </row>
    <row r="1999" spans="1:61" x14ac:dyDescent="0.25">
      <c r="A1999" t="s">
        <v>305</v>
      </c>
      <c r="B1999" t="s">
        <v>264</v>
      </c>
      <c r="C1999">
        <v>5</v>
      </c>
      <c r="D1999">
        <v>140</v>
      </c>
      <c r="E1999">
        <v>40</v>
      </c>
      <c r="F1999">
        <v>20</v>
      </c>
      <c r="G1999">
        <v>100</v>
      </c>
      <c r="H1999">
        <v>3</v>
      </c>
      <c r="I1999">
        <v>1044</v>
      </c>
      <c r="J1999">
        <v>5</v>
      </c>
      <c r="K1999" s="135">
        <v>8.8383000000000003E-2</v>
      </c>
      <c r="L1999" s="136">
        <v>2.4681000000000002E-2</v>
      </c>
      <c r="M1999" s="137">
        <v>2.4174000000000001E-2</v>
      </c>
      <c r="N1999" s="1">
        <v>-1.23E-3</v>
      </c>
      <c r="O1999" s="2">
        <v>3.0103999999999999E-2</v>
      </c>
      <c r="P1999" s="17">
        <f t="shared" si="326"/>
        <v>301.03999999999996</v>
      </c>
      <c r="Q1999" s="3">
        <v>0.11133</v>
      </c>
      <c r="R1999" s="18">
        <f t="shared" si="327"/>
        <v>1113.3</v>
      </c>
      <c r="S1999" s="1">
        <v>1.312E-3</v>
      </c>
      <c r="T1999" s="1">
        <v>3.3159999999999999E-3</v>
      </c>
      <c r="U1999" s="4">
        <v>0.274341</v>
      </c>
      <c r="V1999" s="19">
        <f t="shared" si="325"/>
        <v>2743.41</v>
      </c>
      <c r="W1999" s="1">
        <v>-4.62E-3</v>
      </c>
      <c r="X1999" s="1">
        <v>7.6369999999999997E-3</v>
      </c>
      <c r="Y1999" s="5">
        <v>4.679E-3</v>
      </c>
      <c r="AA1999" s="1">
        <v>33.230600000000003</v>
      </c>
      <c r="AB1999" s="1">
        <v>66.045400000000001</v>
      </c>
      <c r="AC1999" s="6">
        <v>1.7151E-2</v>
      </c>
      <c r="AD1999" s="21">
        <f t="shared" si="328"/>
        <v>171.51</v>
      </c>
      <c r="AE1999" s="1">
        <v>7.3229999999999996E-3</v>
      </c>
      <c r="AF1999" s="1">
        <v>5.6099999999999998E-4</v>
      </c>
      <c r="AG1999" s="1">
        <v>4.6600000000000001E-3</v>
      </c>
      <c r="AH1999" s="1">
        <v>5.3600000000000002E-3</v>
      </c>
      <c r="AI1999" s="1">
        <v>0</v>
      </c>
      <c r="AJ1999" s="1">
        <v>0</v>
      </c>
      <c r="AK1999" s="1">
        <v>99.875100000000003</v>
      </c>
      <c r="AL1999">
        <v>2.0761999999999999E-2</v>
      </c>
      <c r="AM1999">
        <v>1.1136E-2</v>
      </c>
      <c r="AN1999">
        <v>9.6640000000000007E-3</v>
      </c>
      <c r="AO1999">
        <v>-1.0200000000000001E-3</v>
      </c>
      <c r="AP1999" s="7">
        <v>2.3057000000000001E-2</v>
      </c>
      <c r="AQ1999">
        <v>4.8207E-2</v>
      </c>
      <c r="AR1999">
        <v>8.0900000000000004E-4</v>
      </c>
      <c r="AS1999">
        <v>2.1540000000000001E-3</v>
      </c>
      <c r="AT1999">
        <v>0.23908799999999999</v>
      </c>
      <c r="AU1999">
        <f t="shared" si="329"/>
        <v>0.28729499999999997</v>
      </c>
      <c r="AV1999">
        <v>-3.82E-3</v>
      </c>
      <c r="AW1999">
        <v>6.7660000000000003E-3</v>
      </c>
      <c r="AX1999" s="8">
        <v>3.2669999999999999E-3</v>
      </c>
      <c r="AY1999">
        <v>50.441400000000002</v>
      </c>
      <c r="AZ1999">
        <v>49.173499999999997</v>
      </c>
      <c r="BA1999" s="9">
        <v>1.1499000000000001E-2</v>
      </c>
      <c r="BC1999">
        <v>1.0054E-2</v>
      </c>
      <c r="BD1999">
        <v>2.3000000000000001E-4</v>
      </c>
      <c r="BE1999">
        <v>1.9750000000000002E-3</v>
      </c>
      <c r="BF1999">
        <v>1.2999999999999999E-3</v>
      </c>
      <c r="BG1999">
        <v>0</v>
      </c>
      <c r="BH1999">
        <v>0</v>
      </c>
      <c r="BI1999" s="22"/>
    </row>
    <row r="2000" spans="1:61" x14ac:dyDescent="0.25">
      <c r="A2000" t="s">
        <v>305</v>
      </c>
      <c r="B2000" t="s">
        <v>264</v>
      </c>
      <c r="C2000">
        <v>6</v>
      </c>
      <c r="D2000">
        <v>140</v>
      </c>
      <c r="E2000">
        <v>40</v>
      </c>
      <c r="F2000">
        <v>20</v>
      </c>
      <c r="G2000">
        <v>100</v>
      </c>
      <c r="H2000">
        <v>3</v>
      </c>
      <c r="I2000">
        <v>1045</v>
      </c>
      <c r="J2000">
        <v>6</v>
      </c>
      <c r="K2000" s="135">
        <v>9.6093999999999999E-2</v>
      </c>
      <c r="L2000" s="136">
        <v>1.6878000000000001E-2</v>
      </c>
      <c r="M2000" s="137">
        <v>2.5579000000000001E-2</v>
      </c>
      <c r="N2000" s="1">
        <v>-2.6800000000000001E-3</v>
      </c>
      <c r="O2000" s="2">
        <v>3.2957E-2</v>
      </c>
      <c r="P2000" s="17">
        <f t="shared" si="326"/>
        <v>329.57</v>
      </c>
      <c r="Q2000" s="3">
        <v>9.9680000000000005E-2</v>
      </c>
      <c r="R2000" s="18">
        <f t="shared" si="327"/>
        <v>996.80000000000007</v>
      </c>
      <c r="S2000" s="1">
        <v>4.3189999999999999E-3</v>
      </c>
      <c r="T2000" s="1">
        <v>1.0029E-2</v>
      </c>
      <c r="U2000" s="4">
        <v>0.22847300000000001</v>
      </c>
      <c r="V2000" s="19">
        <f t="shared" si="325"/>
        <v>2284.73</v>
      </c>
      <c r="W2000" s="1">
        <v>-4.3099999999999996E-3</v>
      </c>
      <c r="X2000" s="1">
        <v>1.4126E-2</v>
      </c>
      <c r="Y2000" s="5">
        <v>-3.3700000000000002E-3</v>
      </c>
      <c r="AA2000" s="1">
        <v>33.066299999999998</v>
      </c>
      <c r="AB2000" s="1">
        <v>65.733599999999996</v>
      </c>
      <c r="AC2000" s="6">
        <v>1.1951E-2</v>
      </c>
      <c r="AD2000" s="21">
        <f t="shared" si="328"/>
        <v>119.51</v>
      </c>
      <c r="AE2000" s="1">
        <v>7.9670000000000001E-3</v>
      </c>
      <c r="AF2000" s="1">
        <v>1.4196E-2</v>
      </c>
      <c r="AG2000" s="1">
        <v>9.0419999999999997E-3</v>
      </c>
      <c r="AH2000" s="1">
        <v>-2.6700000000000001E-3</v>
      </c>
      <c r="AI2000" s="1">
        <v>0</v>
      </c>
      <c r="AJ2000" s="1">
        <v>0</v>
      </c>
      <c r="AK2000" s="1">
        <v>99.358099999999993</v>
      </c>
      <c r="AL2000">
        <v>2.2690999999999999E-2</v>
      </c>
      <c r="AM2000">
        <v>7.6550000000000003E-3</v>
      </c>
      <c r="AN2000">
        <v>1.0279E-2</v>
      </c>
      <c r="AO2000">
        <v>-2.2300000000000002E-3</v>
      </c>
      <c r="AP2000" s="7">
        <v>2.5373E-2</v>
      </c>
      <c r="AQ2000">
        <v>4.3387000000000002E-2</v>
      </c>
      <c r="AR2000">
        <v>2.676E-3</v>
      </c>
      <c r="AS2000">
        <v>6.5490000000000001E-3</v>
      </c>
      <c r="AT2000">
        <v>0.20014899999999999</v>
      </c>
      <c r="AU2000">
        <f t="shared" si="329"/>
        <v>0.243536</v>
      </c>
      <c r="AV2000">
        <v>-3.5699999999999998E-3</v>
      </c>
      <c r="AW2000">
        <v>1.2579999999999999E-2</v>
      </c>
      <c r="AX2000" s="8">
        <v>-2.3700000000000001E-3</v>
      </c>
      <c r="AY2000">
        <v>50.4529</v>
      </c>
      <c r="AZ2000">
        <v>49.195799999999998</v>
      </c>
      <c r="BA2000" s="9">
        <v>8.0549999999999997E-3</v>
      </c>
      <c r="BC2000">
        <v>1.0995E-2</v>
      </c>
      <c r="BD2000">
        <v>5.8520000000000004E-3</v>
      </c>
      <c r="BE2000">
        <v>3.8530000000000001E-3</v>
      </c>
      <c r="BF2000">
        <v>-6.4999999999999997E-4</v>
      </c>
      <c r="BG2000">
        <v>0</v>
      </c>
      <c r="BH2000">
        <v>0</v>
      </c>
      <c r="BI2000" s="22"/>
    </row>
    <row r="2001" spans="1:61" x14ac:dyDescent="0.25">
      <c r="A2001" t="s">
        <v>305</v>
      </c>
      <c r="B2001" t="s">
        <v>264</v>
      </c>
      <c r="C2001">
        <v>7</v>
      </c>
      <c r="D2001">
        <v>140</v>
      </c>
      <c r="E2001">
        <v>40</v>
      </c>
      <c r="F2001">
        <v>20</v>
      </c>
      <c r="G2001">
        <v>100</v>
      </c>
      <c r="H2001">
        <v>3</v>
      </c>
      <c r="I2001">
        <v>1046</v>
      </c>
      <c r="J2001">
        <v>7</v>
      </c>
      <c r="K2001" s="135">
        <v>7.2828000000000004E-2</v>
      </c>
      <c r="L2001" s="136">
        <v>3.7508E-2</v>
      </c>
      <c r="M2001" s="137">
        <v>1.2508999999999999E-2</v>
      </c>
      <c r="N2001" s="1">
        <v>-1.4400000000000001E-3</v>
      </c>
      <c r="O2001" s="2">
        <v>3.0963999999999998E-2</v>
      </c>
      <c r="P2001" s="17">
        <f t="shared" si="326"/>
        <v>309.64</v>
      </c>
      <c r="Q2001" s="3">
        <v>0.101065</v>
      </c>
      <c r="R2001" s="18">
        <f t="shared" si="327"/>
        <v>1010.65</v>
      </c>
      <c r="S2001" s="1">
        <v>6.0010000000000003E-3</v>
      </c>
      <c r="T2001" s="1">
        <v>-3.0699999999999998E-3</v>
      </c>
      <c r="U2001" s="4">
        <v>0.22026999999999999</v>
      </c>
      <c r="V2001" s="19">
        <f t="shared" si="325"/>
        <v>2202.6999999999998</v>
      </c>
      <c r="W2001" s="1">
        <v>-1.64E-3</v>
      </c>
      <c r="X2001" s="1">
        <v>1.1726E-2</v>
      </c>
      <c r="Y2001" s="5">
        <v>-1.4300000000000001E-3</v>
      </c>
      <c r="AA2001" s="1">
        <v>33.187199999999997</v>
      </c>
      <c r="AB2001" s="1">
        <v>66.078400000000002</v>
      </c>
      <c r="AC2001" s="6">
        <v>9.8919999999999998E-3</v>
      </c>
      <c r="AD2001" s="21">
        <f t="shared" si="328"/>
        <v>98.92</v>
      </c>
      <c r="AE2001" s="1">
        <v>2.9390000000000002E-3</v>
      </c>
      <c r="AF2001" s="1">
        <v>7.7270000000000004E-3</v>
      </c>
      <c r="AG2001" s="1">
        <v>9.3919999999999993E-3</v>
      </c>
      <c r="AH2001" s="1">
        <v>3.3373E-2</v>
      </c>
      <c r="AI2001" s="1">
        <v>0</v>
      </c>
      <c r="AJ2001" s="1">
        <v>0</v>
      </c>
      <c r="AK2001" s="1">
        <v>99.8142</v>
      </c>
      <c r="AL2001">
        <v>1.7124E-2</v>
      </c>
      <c r="AM2001">
        <v>1.694E-2</v>
      </c>
      <c r="AN2001">
        <v>5.0049999999999999E-3</v>
      </c>
      <c r="AO2001">
        <v>-1.1999999999999999E-3</v>
      </c>
      <c r="AP2001" s="7">
        <v>2.3737999999999999E-2</v>
      </c>
      <c r="AQ2001">
        <v>4.3804000000000003E-2</v>
      </c>
      <c r="AR2001">
        <v>3.7030000000000001E-3</v>
      </c>
      <c r="AS2001">
        <v>-1.99E-3</v>
      </c>
      <c r="AT2001">
        <v>0.19214500000000001</v>
      </c>
      <c r="AU2001">
        <f t="shared" si="329"/>
        <v>0.23594900000000002</v>
      </c>
      <c r="AV2001">
        <v>-1.3600000000000001E-3</v>
      </c>
      <c r="AW2001">
        <v>1.0397999999999999E-2</v>
      </c>
      <c r="AX2001" s="8">
        <v>-1E-3</v>
      </c>
      <c r="AY2001">
        <v>50.422600000000003</v>
      </c>
      <c r="AZ2001">
        <v>49.244100000000003</v>
      </c>
      <c r="BA2001" s="9">
        <v>6.6389999999999999E-3</v>
      </c>
      <c r="BC2001">
        <v>4.0379999999999999E-3</v>
      </c>
      <c r="BD2001">
        <v>3.1719999999999999E-3</v>
      </c>
      <c r="BE2001">
        <v>3.9849999999999998E-3</v>
      </c>
      <c r="BF2001">
        <v>8.1049999999999994E-3</v>
      </c>
      <c r="BG2001">
        <v>0</v>
      </c>
      <c r="BH2001">
        <v>0</v>
      </c>
      <c r="BI2001" s="22"/>
    </row>
    <row r="2002" spans="1:61" x14ac:dyDescent="0.25">
      <c r="A2002" t="s">
        <v>305</v>
      </c>
      <c r="B2002" t="s">
        <v>264</v>
      </c>
      <c r="C2002">
        <v>8</v>
      </c>
      <c r="D2002">
        <v>140</v>
      </c>
      <c r="E2002">
        <v>40</v>
      </c>
      <c r="F2002">
        <v>20</v>
      </c>
      <c r="G2002">
        <v>100</v>
      </c>
      <c r="H2002">
        <v>3</v>
      </c>
      <c r="I2002">
        <v>1047</v>
      </c>
      <c r="J2002">
        <v>8</v>
      </c>
      <c r="K2002" s="135">
        <v>6.4588000000000007E-2</v>
      </c>
      <c r="L2002" s="136">
        <v>1.7690999999999998E-2</v>
      </c>
      <c r="M2002" s="137">
        <v>1.6728E-2</v>
      </c>
      <c r="N2002" s="1">
        <v>-9.7999999999999997E-4</v>
      </c>
      <c r="O2002" s="2">
        <v>3.8804999999999999E-2</v>
      </c>
      <c r="P2002" s="17">
        <f t="shared" si="326"/>
        <v>388.05</v>
      </c>
      <c r="Q2002" s="3">
        <v>9.1516E-2</v>
      </c>
      <c r="R2002" s="18">
        <f t="shared" si="327"/>
        <v>915.16</v>
      </c>
      <c r="S2002" s="1">
        <v>6.3699999999999998E-3</v>
      </c>
      <c r="T2002" s="1">
        <v>1.0147E-2</v>
      </c>
      <c r="U2002" s="4">
        <v>0.213729</v>
      </c>
      <c r="V2002" s="19">
        <f t="shared" si="325"/>
        <v>2137.29</v>
      </c>
      <c r="W2002" s="1">
        <v>-5.2599999999999999E-3</v>
      </c>
      <c r="X2002" s="1">
        <v>1.3528E-2</v>
      </c>
      <c r="Y2002" s="5">
        <v>-1.6299999999999999E-3</v>
      </c>
      <c r="AA2002" s="1">
        <v>33.148299999999999</v>
      </c>
      <c r="AB2002" s="1">
        <v>65.986800000000002</v>
      </c>
      <c r="AC2002" s="6">
        <v>1.5576E-2</v>
      </c>
      <c r="AD2002" s="21">
        <f t="shared" si="328"/>
        <v>155.76</v>
      </c>
      <c r="AE2002" s="1">
        <v>1.0156E-2</v>
      </c>
      <c r="AF2002" s="1">
        <v>1.364E-3</v>
      </c>
      <c r="AG2002" s="1">
        <v>6.7409999999999996E-3</v>
      </c>
      <c r="AH2002" s="1">
        <v>-3.3739999999999999E-2</v>
      </c>
      <c r="AI2002" s="1">
        <v>0</v>
      </c>
      <c r="AJ2002" s="1">
        <v>0</v>
      </c>
      <c r="AK2002" s="1">
        <v>99.600499999999997</v>
      </c>
      <c r="AL2002">
        <v>1.5207999999999999E-2</v>
      </c>
      <c r="AM2002">
        <v>8.0009999999999994E-3</v>
      </c>
      <c r="AN2002">
        <v>6.7029999999999998E-3</v>
      </c>
      <c r="AO2002">
        <v>-8.0999999999999996E-4</v>
      </c>
      <c r="AP2002" s="7">
        <v>2.9790000000000001E-2</v>
      </c>
      <c r="AQ2002">
        <v>3.9719999999999998E-2</v>
      </c>
      <c r="AR2002">
        <v>3.9360000000000003E-3</v>
      </c>
      <c r="AS2002">
        <v>6.607E-3</v>
      </c>
      <c r="AT2002">
        <v>0.186698</v>
      </c>
      <c r="AU2002">
        <f t="shared" si="329"/>
        <v>0.22641800000000001</v>
      </c>
      <c r="AV2002">
        <v>-4.3600000000000002E-3</v>
      </c>
      <c r="AW2002">
        <v>1.2012999999999999E-2</v>
      </c>
      <c r="AX2002" s="8">
        <v>-1.14E-3</v>
      </c>
      <c r="AY2002">
        <v>50.433700000000002</v>
      </c>
      <c r="AZ2002">
        <v>49.244199999999999</v>
      </c>
      <c r="BA2002" s="9">
        <v>1.0468E-2</v>
      </c>
      <c r="BC2002">
        <v>1.3975E-2</v>
      </c>
      <c r="BD2002">
        <v>5.6099999999999998E-4</v>
      </c>
      <c r="BE2002">
        <v>2.8639999999999998E-3</v>
      </c>
      <c r="BF2002">
        <v>-8.2100000000000003E-3</v>
      </c>
      <c r="BG2002">
        <v>0</v>
      </c>
      <c r="BH2002">
        <v>0</v>
      </c>
      <c r="BI2002" s="22"/>
    </row>
    <row r="2003" spans="1:61" x14ac:dyDescent="0.25">
      <c r="A2003" t="s">
        <v>305</v>
      </c>
      <c r="B2003" t="s">
        <v>264</v>
      </c>
      <c r="C2003">
        <v>9</v>
      </c>
      <c r="D2003">
        <v>140</v>
      </c>
      <c r="E2003">
        <v>40</v>
      </c>
      <c r="F2003">
        <v>20</v>
      </c>
      <c r="G2003">
        <v>100</v>
      </c>
      <c r="H2003">
        <v>3</v>
      </c>
      <c r="I2003">
        <v>1048</v>
      </c>
      <c r="J2003">
        <v>9</v>
      </c>
      <c r="K2003" s="135">
        <v>9.3563999999999994E-2</v>
      </c>
      <c r="L2003" s="136">
        <v>3.3113999999999998E-2</v>
      </c>
      <c r="M2003" s="137">
        <v>3.6991999999999997E-2</v>
      </c>
      <c r="N2003" s="1">
        <v>-2.3E-3</v>
      </c>
      <c r="O2003" s="2">
        <v>2.6733E-2</v>
      </c>
      <c r="P2003" s="17">
        <f t="shared" si="326"/>
        <v>267.33</v>
      </c>
      <c r="Q2003" s="3">
        <v>9.7296999999999995E-2</v>
      </c>
      <c r="R2003" s="18">
        <f t="shared" si="327"/>
        <v>972.96999999999991</v>
      </c>
      <c r="S2003" s="1">
        <v>5.6810000000000003E-3</v>
      </c>
      <c r="T2003" s="1">
        <v>-3.6900000000000001E-3</v>
      </c>
      <c r="U2003" s="4">
        <v>0.215117</v>
      </c>
      <c r="V2003" s="19">
        <f t="shared" si="325"/>
        <v>2151.17</v>
      </c>
      <c r="W2003" s="1">
        <v>-2.63E-3</v>
      </c>
      <c r="X2003" s="1">
        <v>1.0673999999999999E-2</v>
      </c>
      <c r="Y2003" s="5">
        <v>-1.08E-3</v>
      </c>
      <c r="AA2003" s="1">
        <v>33.242899999999999</v>
      </c>
      <c r="AB2003" s="1">
        <v>65.9251</v>
      </c>
      <c r="AC2003" s="6">
        <v>1.7868999999999999E-2</v>
      </c>
      <c r="AD2003" s="21">
        <f t="shared" si="328"/>
        <v>178.69</v>
      </c>
      <c r="AE2003" s="1">
        <v>1.403E-3</v>
      </c>
      <c r="AF2003" s="1">
        <v>1.7084999999999999E-2</v>
      </c>
      <c r="AG2003" s="1">
        <v>1.8894000000000001E-2</v>
      </c>
      <c r="AH2003" s="1">
        <v>-2.0799999999999999E-2</v>
      </c>
      <c r="AI2003" s="1">
        <v>0</v>
      </c>
      <c r="AJ2003" s="1">
        <v>0</v>
      </c>
      <c r="AK2003" s="1">
        <v>99.7119</v>
      </c>
      <c r="AL2003">
        <v>2.2006000000000001E-2</v>
      </c>
      <c r="AM2003">
        <v>1.4959999999999999E-2</v>
      </c>
      <c r="AN2003">
        <v>1.4806E-2</v>
      </c>
      <c r="AO2003">
        <v>-1.91E-3</v>
      </c>
      <c r="AP2003" s="7">
        <v>2.0500000000000001E-2</v>
      </c>
      <c r="AQ2003">
        <v>4.2182999999999998E-2</v>
      </c>
      <c r="AR2003">
        <v>3.506E-3</v>
      </c>
      <c r="AS2003">
        <v>-2.3999999999999998E-3</v>
      </c>
      <c r="AT2003">
        <v>0.18770899999999999</v>
      </c>
      <c r="AU2003">
        <f t="shared" si="329"/>
        <v>0.22989199999999999</v>
      </c>
      <c r="AV2003">
        <v>-2.1700000000000001E-3</v>
      </c>
      <c r="AW2003">
        <v>9.4680000000000007E-3</v>
      </c>
      <c r="AX2003" s="8">
        <v>-7.6000000000000004E-4</v>
      </c>
      <c r="AY2003">
        <v>50.523099999999999</v>
      </c>
      <c r="AZ2003">
        <v>49.145200000000003</v>
      </c>
      <c r="BA2003" s="9">
        <v>1.1996E-2</v>
      </c>
      <c r="BC2003">
        <v>1.9289999999999999E-3</v>
      </c>
      <c r="BD2003">
        <v>7.0150000000000004E-3</v>
      </c>
      <c r="BE2003">
        <v>8.0190000000000001E-3</v>
      </c>
      <c r="BF2003">
        <v>-5.0499999999999998E-3</v>
      </c>
      <c r="BG2003">
        <v>0</v>
      </c>
      <c r="BH2003">
        <v>0</v>
      </c>
      <c r="BI2003" s="22"/>
    </row>
    <row r="2004" spans="1:61" x14ac:dyDescent="0.25">
      <c r="A2004" t="s">
        <v>305</v>
      </c>
      <c r="B2004" t="s">
        <v>264</v>
      </c>
      <c r="C2004">
        <v>10</v>
      </c>
      <c r="D2004">
        <v>140</v>
      </c>
      <c r="E2004">
        <v>40</v>
      </c>
      <c r="F2004">
        <v>20</v>
      </c>
      <c r="G2004">
        <v>100</v>
      </c>
      <c r="H2004">
        <v>3</v>
      </c>
      <c r="I2004">
        <v>1049</v>
      </c>
      <c r="J2004">
        <v>10</v>
      </c>
      <c r="K2004" s="135">
        <v>6.9445999999999994E-2</v>
      </c>
      <c r="L2004" s="136">
        <v>3.5553000000000001E-2</v>
      </c>
      <c r="M2004" s="137">
        <v>2.6537000000000002E-2</v>
      </c>
      <c r="N2004" s="1">
        <v>-2.2100000000000002E-3</v>
      </c>
      <c r="O2004" s="2">
        <v>3.1461999999999997E-2</v>
      </c>
      <c r="P2004" s="17">
        <f t="shared" si="326"/>
        <v>314.61999999999995</v>
      </c>
      <c r="Q2004" s="3">
        <v>0.13140399999999999</v>
      </c>
      <c r="R2004" s="18">
        <f t="shared" si="327"/>
        <v>1314.04</v>
      </c>
      <c r="S2004" s="1">
        <v>6.1580000000000003E-3</v>
      </c>
      <c r="T2004" s="1">
        <v>4.8979999999999996E-3</v>
      </c>
      <c r="U2004" s="4">
        <v>0.16847599999999999</v>
      </c>
      <c r="V2004" s="19">
        <f t="shared" si="325"/>
        <v>1684.7599999999998</v>
      </c>
      <c r="W2004" s="1">
        <v>-4.0600000000000002E-3</v>
      </c>
      <c r="X2004" s="1">
        <v>1.1584000000000001E-2</v>
      </c>
      <c r="Y2004" s="5">
        <v>6.2880000000000002E-3</v>
      </c>
      <c r="AA2004" s="1">
        <v>33.332700000000003</v>
      </c>
      <c r="AB2004" s="1">
        <v>66.249899999999997</v>
      </c>
      <c r="AC2004" s="6">
        <v>8.3359999999999997E-3</v>
      </c>
      <c r="AD2004" s="21">
        <f t="shared" si="328"/>
        <v>83.36</v>
      </c>
      <c r="AE2004" s="1">
        <v>5.7600000000000001E-4</v>
      </c>
      <c r="AF2004" s="1">
        <v>-7.6999999999999996E-4</v>
      </c>
      <c r="AG2004" s="1">
        <v>6.3179999999999998E-3</v>
      </c>
      <c r="AH2004" s="1">
        <v>-2.8649999999999998E-2</v>
      </c>
      <c r="AI2004" s="1">
        <v>0</v>
      </c>
      <c r="AJ2004" s="1">
        <v>0</v>
      </c>
      <c r="AK2004" s="1">
        <v>100.054</v>
      </c>
      <c r="AL2004">
        <v>1.6278999999999998E-2</v>
      </c>
      <c r="AM2004">
        <v>1.6008000000000001E-2</v>
      </c>
      <c r="AN2004">
        <v>1.0586E-2</v>
      </c>
      <c r="AO2004">
        <v>-1.83E-3</v>
      </c>
      <c r="AP2004" s="7">
        <v>2.4046000000000001E-2</v>
      </c>
      <c r="AQ2004">
        <v>5.6779999999999997E-2</v>
      </c>
      <c r="AR2004">
        <v>3.7880000000000001E-3</v>
      </c>
      <c r="AS2004">
        <v>3.1749999999999999E-3</v>
      </c>
      <c r="AT2004">
        <v>0.14651700000000001</v>
      </c>
      <c r="AU2004">
        <f t="shared" si="329"/>
        <v>0.20329700000000001</v>
      </c>
      <c r="AV2004">
        <v>-3.3500000000000001E-3</v>
      </c>
      <c r="AW2004">
        <v>1.0241E-2</v>
      </c>
      <c r="AX2004" s="8">
        <v>4.3800000000000002E-3</v>
      </c>
      <c r="AY2004">
        <v>50.489800000000002</v>
      </c>
      <c r="AZ2004">
        <v>49.221800000000002</v>
      </c>
      <c r="BA2004" s="9">
        <v>5.5779999999999996E-3</v>
      </c>
      <c r="BC2004">
        <v>7.8899999999999999E-4</v>
      </c>
      <c r="BD2004">
        <v>-3.2000000000000003E-4</v>
      </c>
      <c r="BE2004">
        <v>2.6719999999999999E-3</v>
      </c>
      <c r="BF2004">
        <v>-6.94E-3</v>
      </c>
      <c r="BG2004">
        <v>0</v>
      </c>
      <c r="BH2004">
        <v>0</v>
      </c>
      <c r="BI2004" s="22"/>
    </row>
    <row r="2005" spans="1:61" x14ac:dyDescent="0.25">
      <c r="A2005" s="23" t="s">
        <v>305</v>
      </c>
      <c r="B2005" s="23" t="s">
        <v>264</v>
      </c>
      <c r="C2005" s="23">
        <v>11</v>
      </c>
      <c r="D2005" s="23"/>
      <c r="E2005" s="23"/>
      <c r="F2005" s="23"/>
      <c r="G2005" s="23"/>
      <c r="H2005" s="23"/>
      <c r="I2005" s="23"/>
      <c r="J2005" s="23"/>
      <c r="K2005" s="138"/>
      <c r="L2005" s="139"/>
      <c r="M2005" s="140"/>
      <c r="N2005" s="24"/>
      <c r="O2005" s="25"/>
      <c r="P2005" s="17"/>
      <c r="Q2005" s="26"/>
      <c r="R2005" s="19"/>
      <c r="S2005" s="24"/>
      <c r="T2005" s="24"/>
      <c r="U2005" s="27"/>
      <c r="V2005" s="19"/>
      <c r="W2005" s="24"/>
      <c r="X2005" s="24"/>
      <c r="Y2005" s="28"/>
      <c r="Z2005" s="28"/>
      <c r="AA2005" s="24"/>
      <c r="AB2005" s="24"/>
      <c r="AC2005" s="29"/>
      <c r="AD2005" s="21"/>
      <c r="AE2005" s="24"/>
      <c r="AF2005" s="24"/>
      <c r="AG2005" s="24"/>
      <c r="AH2005" s="24"/>
      <c r="AI2005" s="24"/>
      <c r="AJ2005" s="24"/>
      <c r="AK2005" s="24">
        <v>94.048000000000002</v>
      </c>
      <c r="AL2005" s="23"/>
      <c r="AM2005" s="23"/>
      <c r="AN2005" s="23"/>
      <c r="AO2005" s="23"/>
      <c r="AP2005" s="30"/>
      <c r="AQ2005" s="23"/>
      <c r="AR2005" s="23"/>
      <c r="AS2005" s="23"/>
      <c r="AT2005" s="23"/>
      <c r="AU2005">
        <f t="shared" si="329"/>
        <v>0</v>
      </c>
      <c r="AV2005" s="23"/>
      <c r="AW2005" s="23"/>
      <c r="AX2005" s="31"/>
      <c r="AY2005" s="23"/>
      <c r="AZ2005" s="23"/>
      <c r="BA2005" s="32"/>
      <c r="BB2005" s="82"/>
      <c r="BC2005" s="23"/>
      <c r="BD2005" s="23"/>
      <c r="BE2005" s="23"/>
      <c r="BF2005" s="23"/>
      <c r="BG2005" s="23"/>
      <c r="BH2005" s="23"/>
      <c r="BI2005" s="22"/>
    </row>
    <row r="2006" spans="1:61" x14ac:dyDescent="0.25">
      <c r="A2006" t="s">
        <v>306</v>
      </c>
      <c r="B2006" t="s">
        <v>264</v>
      </c>
      <c r="C2006">
        <v>1</v>
      </c>
      <c r="D2006">
        <v>142</v>
      </c>
      <c r="E2006">
        <v>40</v>
      </c>
      <c r="F2006">
        <v>20</v>
      </c>
      <c r="G2006">
        <v>100</v>
      </c>
      <c r="H2006">
        <v>3</v>
      </c>
      <c r="I2006">
        <v>1072</v>
      </c>
      <c r="J2006">
        <v>1</v>
      </c>
      <c r="K2006" s="135">
        <v>4.8523999999999998E-2</v>
      </c>
      <c r="L2006" s="136">
        <v>2.7328000000000002E-2</v>
      </c>
      <c r="M2006" s="137">
        <v>2.5649999999999999E-2</v>
      </c>
      <c r="N2006" s="1">
        <v>-5.5900000000000004E-3</v>
      </c>
      <c r="O2006" s="2">
        <v>3.0904000000000001E-2</v>
      </c>
      <c r="P2006" s="17">
        <f t="shared" si="326"/>
        <v>309.04000000000002</v>
      </c>
      <c r="Q2006" s="3">
        <v>0.111262</v>
      </c>
      <c r="R2006" s="18">
        <f t="shared" ref="R2006:R2016" si="330">IF(ISBLANK(Q2006)," ", Q2006*10000)</f>
        <v>1112.6199999999999</v>
      </c>
      <c r="S2006" s="1">
        <v>5.2550000000000001E-3</v>
      </c>
      <c r="T2006" s="1">
        <v>-1.25E-3</v>
      </c>
      <c r="U2006" s="4">
        <v>0.20996200000000001</v>
      </c>
      <c r="V2006" s="19">
        <f t="shared" ref="V2006:V2016" si="331">IF(ISBLANK(U2006)," ", U2006*10000)</f>
        <v>2099.62</v>
      </c>
      <c r="W2006" s="1">
        <v>-3.8899999999999998E-3</v>
      </c>
      <c r="X2006" s="1">
        <v>9.3439999999999999E-3</v>
      </c>
      <c r="Y2006" s="5">
        <v>2.5500000000000002E-3</v>
      </c>
      <c r="AA2006" s="1">
        <v>33.3521</v>
      </c>
      <c r="AB2006" s="1">
        <v>66.031499999999994</v>
      </c>
      <c r="AC2006" s="6">
        <v>1.6997999999999999E-2</v>
      </c>
      <c r="AD2006" s="21">
        <f t="shared" si="328"/>
        <v>169.98</v>
      </c>
      <c r="AE2006" s="1">
        <v>-2.9E-4</v>
      </c>
      <c r="AF2006" s="1">
        <v>6.5499999999999998E-4</v>
      </c>
      <c r="AG2006" s="1">
        <v>1.7638000000000001E-2</v>
      </c>
      <c r="AH2006" s="1">
        <v>-1.67E-3</v>
      </c>
      <c r="AI2006" s="1">
        <v>0</v>
      </c>
      <c r="AJ2006" s="1">
        <v>0</v>
      </c>
      <c r="AK2006" s="1">
        <v>99.876999999999995</v>
      </c>
      <c r="AL2006">
        <v>1.1387E-2</v>
      </c>
      <c r="AM2006">
        <v>1.2318000000000001E-2</v>
      </c>
      <c r="AN2006">
        <v>1.0243E-2</v>
      </c>
      <c r="AO2006">
        <v>-4.6299999999999996E-3</v>
      </c>
      <c r="AP2006" s="7">
        <v>2.3646E-2</v>
      </c>
      <c r="AQ2006">
        <v>4.8128999999999998E-2</v>
      </c>
      <c r="AR2006">
        <v>3.2360000000000002E-3</v>
      </c>
      <c r="AS2006">
        <v>-8.0999999999999996E-4</v>
      </c>
      <c r="AT2006">
        <v>0.18279799999999999</v>
      </c>
      <c r="AU2006">
        <f t="shared" si="329"/>
        <v>0.23092699999999999</v>
      </c>
      <c r="AV2006">
        <v>-3.2100000000000002E-3</v>
      </c>
      <c r="AW2006">
        <v>8.2690000000000003E-3</v>
      </c>
      <c r="AX2006" s="8">
        <v>1.779E-3</v>
      </c>
      <c r="AY2006">
        <v>50.5749</v>
      </c>
      <c r="AZ2006">
        <v>49.113599999999998</v>
      </c>
      <c r="BA2006" s="9">
        <v>1.1386E-2</v>
      </c>
      <c r="BC2006">
        <v>-4.0000000000000002E-4</v>
      </c>
      <c r="BD2006">
        <v>2.6800000000000001E-4</v>
      </c>
      <c r="BE2006">
        <v>7.4689999999999999E-3</v>
      </c>
      <c r="BF2006">
        <v>-4.0000000000000002E-4</v>
      </c>
      <c r="BG2006">
        <v>0</v>
      </c>
      <c r="BH2006">
        <v>0</v>
      </c>
      <c r="BI2006" s="22"/>
    </row>
    <row r="2007" spans="1:61" x14ac:dyDescent="0.25">
      <c r="A2007" t="s">
        <v>306</v>
      </c>
      <c r="B2007" t="s">
        <v>264</v>
      </c>
      <c r="C2007">
        <v>2</v>
      </c>
      <c r="D2007">
        <v>142</v>
      </c>
      <c r="E2007">
        <v>40</v>
      </c>
      <c r="F2007">
        <v>20</v>
      </c>
      <c r="G2007">
        <v>100</v>
      </c>
      <c r="H2007">
        <v>3</v>
      </c>
      <c r="I2007">
        <v>1073</v>
      </c>
      <c r="J2007">
        <v>2</v>
      </c>
      <c r="K2007" s="135">
        <v>5.9122000000000001E-2</v>
      </c>
      <c r="L2007" s="136">
        <v>4.2192E-2</v>
      </c>
      <c r="M2007" s="137">
        <v>1.8276000000000001E-2</v>
      </c>
      <c r="N2007" s="1">
        <v>-1.41E-3</v>
      </c>
      <c r="O2007" s="2">
        <v>4.0738000000000003E-2</v>
      </c>
      <c r="P2007" s="17">
        <f t="shared" si="326"/>
        <v>407.38000000000005</v>
      </c>
      <c r="Q2007" s="3">
        <v>0.13400500000000001</v>
      </c>
      <c r="R2007" s="18">
        <f t="shared" si="330"/>
        <v>1340.0500000000002</v>
      </c>
      <c r="S2007" s="1">
        <v>7.4539999999999997E-3</v>
      </c>
      <c r="T2007" s="1">
        <v>2.294E-3</v>
      </c>
      <c r="U2007" s="4">
        <v>0.22877400000000001</v>
      </c>
      <c r="V2007" s="19">
        <f t="shared" si="331"/>
        <v>2287.7400000000002</v>
      </c>
      <c r="W2007" s="1">
        <v>-1.6999999999999999E-3</v>
      </c>
      <c r="X2007" s="1">
        <v>8.9569999999999997E-3</v>
      </c>
      <c r="Y2007" s="5">
        <v>2.2369999999999998E-3</v>
      </c>
      <c r="AA2007" s="1">
        <v>33.4636</v>
      </c>
      <c r="AB2007" s="1">
        <v>66.0548</v>
      </c>
      <c r="AC2007" s="6">
        <v>1.5687E-2</v>
      </c>
      <c r="AD2007" s="21">
        <f t="shared" si="328"/>
        <v>156.87</v>
      </c>
      <c r="AE2007" s="1">
        <v>4.0239999999999998E-3</v>
      </c>
      <c r="AF2007" s="1">
        <v>3.9890000000000004E-3</v>
      </c>
      <c r="AG2007" s="1">
        <v>1.1235E-2</v>
      </c>
      <c r="AH2007" s="1">
        <v>-8.8819999999999996E-2</v>
      </c>
      <c r="AI2007" s="1">
        <v>0</v>
      </c>
      <c r="AJ2007" s="1">
        <v>0</v>
      </c>
      <c r="AK2007" s="1">
        <v>100.005</v>
      </c>
      <c r="AL2007">
        <v>1.3844E-2</v>
      </c>
      <c r="AM2007">
        <v>1.8977000000000001E-2</v>
      </c>
      <c r="AN2007">
        <v>7.2830000000000004E-3</v>
      </c>
      <c r="AO2007">
        <v>-1.17E-3</v>
      </c>
      <c r="AP2007" s="7">
        <v>3.1102000000000001E-2</v>
      </c>
      <c r="AQ2007">
        <v>5.7841999999999998E-2</v>
      </c>
      <c r="AR2007">
        <v>4.5799999999999999E-3</v>
      </c>
      <c r="AS2007">
        <v>1.485E-3</v>
      </c>
      <c r="AT2007">
        <v>0.198744</v>
      </c>
      <c r="AU2007">
        <f t="shared" si="329"/>
        <v>0.25658599999999998</v>
      </c>
      <c r="AV2007">
        <v>-1.4E-3</v>
      </c>
      <c r="AW2007">
        <v>7.9100000000000004E-3</v>
      </c>
      <c r="AX2007" s="8">
        <v>1.557E-3</v>
      </c>
      <c r="AY2007">
        <v>50.633899999999997</v>
      </c>
      <c r="AZ2007">
        <v>49.024500000000003</v>
      </c>
      <c r="BA2007" s="9">
        <v>1.0484E-2</v>
      </c>
      <c r="BC2007">
        <v>5.5059999999999996E-3</v>
      </c>
      <c r="BD2007">
        <v>1.6310000000000001E-3</v>
      </c>
      <c r="BE2007">
        <v>4.7470000000000004E-3</v>
      </c>
      <c r="BF2007">
        <v>-2.1479999999999999E-2</v>
      </c>
      <c r="BG2007">
        <v>0</v>
      </c>
      <c r="BH2007">
        <v>0</v>
      </c>
      <c r="BI2007" s="22"/>
    </row>
    <row r="2008" spans="1:61" x14ac:dyDescent="0.25">
      <c r="A2008" t="s">
        <v>306</v>
      </c>
      <c r="B2008" t="s">
        <v>264</v>
      </c>
      <c r="C2008">
        <v>3</v>
      </c>
      <c r="D2008">
        <v>142</v>
      </c>
      <c r="E2008">
        <v>40</v>
      </c>
      <c r="F2008">
        <v>20</v>
      </c>
      <c r="G2008">
        <v>100</v>
      </c>
      <c r="H2008">
        <v>3</v>
      </c>
      <c r="I2008">
        <v>1074</v>
      </c>
      <c r="J2008">
        <v>3</v>
      </c>
      <c r="K2008" s="135">
        <v>6.5517000000000006E-2</v>
      </c>
      <c r="L2008" s="136">
        <v>2.1947000000000001E-2</v>
      </c>
      <c r="M2008" s="137">
        <v>3.0412999999999999E-2</v>
      </c>
      <c r="N2008" s="1">
        <v>-5.2199999999999998E-3</v>
      </c>
      <c r="O2008" s="2">
        <v>3.0848E-2</v>
      </c>
      <c r="P2008" s="17">
        <f t="shared" si="326"/>
        <v>308.48</v>
      </c>
      <c r="Q2008" s="3">
        <v>0.11525100000000001</v>
      </c>
      <c r="R2008" s="18">
        <f t="shared" si="330"/>
        <v>1152.51</v>
      </c>
      <c r="S2008" s="1">
        <v>4.4159999999999998E-3</v>
      </c>
      <c r="T2008" s="1">
        <v>3.6059999999999998E-3</v>
      </c>
      <c r="U2008" s="4">
        <v>0.303952</v>
      </c>
      <c r="V2008" s="19">
        <f t="shared" si="331"/>
        <v>3039.52</v>
      </c>
      <c r="W2008" s="1">
        <v>-3.7100000000000002E-3</v>
      </c>
      <c r="X2008" s="1">
        <v>1.2213E-2</v>
      </c>
      <c r="Y2008" s="5">
        <v>4.3569999999999998E-3</v>
      </c>
      <c r="AA2008" s="1">
        <v>33.3093</v>
      </c>
      <c r="AB2008" s="1">
        <v>65.758899999999997</v>
      </c>
      <c r="AC2008" s="6">
        <v>1.9111E-2</v>
      </c>
      <c r="AD2008" s="21">
        <f t="shared" si="328"/>
        <v>191.10999999999999</v>
      </c>
      <c r="AE2008" s="1">
        <v>3.6020000000000002E-3</v>
      </c>
      <c r="AF2008" s="1">
        <v>5.3210000000000002E-3</v>
      </c>
      <c r="AG2008" s="1">
        <v>6.3330000000000001E-3</v>
      </c>
      <c r="AH2008" s="1">
        <v>-1.5859999999999999E-2</v>
      </c>
      <c r="AI2008" s="1">
        <v>0</v>
      </c>
      <c r="AJ2008" s="1">
        <v>0</v>
      </c>
      <c r="AK2008" s="1">
        <v>99.670299999999997</v>
      </c>
      <c r="AL2008">
        <v>1.5402000000000001E-2</v>
      </c>
      <c r="AM2008">
        <v>9.9100000000000004E-3</v>
      </c>
      <c r="AN2008">
        <v>1.2167000000000001E-2</v>
      </c>
      <c r="AO2008">
        <v>-4.3299999999999996E-3</v>
      </c>
      <c r="AP2008" s="7">
        <v>2.3643999999999998E-2</v>
      </c>
      <c r="AQ2008">
        <v>4.9942E-2</v>
      </c>
      <c r="AR2008">
        <v>2.7239999999999999E-3</v>
      </c>
      <c r="AS2008">
        <v>2.3440000000000002E-3</v>
      </c>
      <c r="AT2008">
        <v>0.26508700000000002</v>
      </c>
      <c r="AU2008">
        <f t="shared" si="329"/>
        <v>0.315029</v>
      </c>
      <c r="AV2008">
        <v>-3.0599999999999998E-3</v>
      </c>
      <c r="AW2008">
        <v>1.0827E-2</v>
      </c>
      <c r="AX2008" s="8">
        <v>3.0439999999999998E-3</v>
      </c>
      <c r="AY2008">
        <v>50.597700000000003</v>
      </c>
      <c r="AZ2008">
        <v>48.995800000000003</v>
      </c>
      <c r="BA2008" s="9">
        <v>1.2822999999999999E-2</v>
      </c>
      <c r="BC2008">
        <v>4.9490000000000003E-3</v>
      </c>
      <c r="BD2008">
        <v>2.183E-3</v>
      </c>
      <c r="BE2008">
        <v>2.686E-3</v>
      </c>
      <c r="BF2008">
        <v>-3.8500000000000001E-3</v>
      </c>
      <c r="BG2008">
        <v>0</v>
      </c>
      <c r="BH2008">
        <v>0</v>
      </c>
      <c r="BI2008" s="22"/>
    </row>
    <row r="2009" spans="1:61" x14ac:dyDescent="0.25">
      <c r="A2009" t="s">
        <v>306</v>
      </c>
      <c r="B2009" t="s">
        <v>264</v>
      </c>
      <c r="C2009">
        <v>4</v>
      </c>
      <c r="D2009">
        <v>142</v>
      </c>
      <c r="E2009">
        <v>40</v>
      </c>
      <c r="F2009">
        <v>20</v>
      </c>
      <c r="G2009">
        <v>100</v>
      </c>
      <c r="H2009">
        <v>3</v>
      </c>
      <c r="I2009">
        <v>1075</v>
      </c>
      <c r="J2009">
        <v>4</v>
      </c>
      <c r="K2009" s="135">
        <v>8.0786999999999998E-2</v>
      </c>
      <c r="L2009" s="136">
        <v>3.1489999999999997E-2</v>
      </c>
      <c r="M2009" s="137">
        <v>2.0264000000000001E-2</v>
      </c>
      <c r="N2009" s="1">
        <v>-5.4099999999999999E-3</v>
      </c>
      <c r="O2009" s="2">
        <v>3.0689999999999999E-2</v>
      </c>
      <c r="P2009" s="17">
        <f t="shared" si="326"/>
        <v>306.89999999999998</v>
      </c>
      <c r="Q2009" s="3">
        <v>0.102711</v>
      </c>
      <c r="R2009" s="18">
        <f t="shared" si="330"/>
        <v>1027.1099999999999</v>
      </c>
      <c r="S2009" s="1">
        <v>4.3410000000000002E-3</v>
      </c>
      <c r="T2009" s="1">
        <v>1.5740000000000001E-3</v>
      </c>
      <c r="U2009" s="4">
        <v>0.24579999999999999</v>
      </c>
      <c r="V2009" s="19">
        <f t="shared" si="331"/>
        <v>2458</v>
      </c>
      <c r="W2009" s="1">
        <v>-3.0500000000000002E-3</v>
      </c>
      <c r="X2009" s="1">
        <v>9.1760000000000001E-3</v>
      </c>
      <c r="Y2009" s="5">
        <v>-3.6900000000000001E-3</v>
      </c>
      <c r="AA2009" s="1">
        <v>33.3431</v>
      </c>
      <c r="AB2009" s="1">
        <v>66.073899999999995</v>
      </c>
      <c r="AC2009" s="6">
        <v>1.5325E-2</v>
      </c>
      <c r="AD2009" s="21">
        <f t="shared" si="328"/>
        <v>153.25</v>
      </c>
      <c r="AE2009" s="1">
        <v>3.156E-3</v>
      </c>
      <c r="AF2009" s="1">
        <v>-5.6600000000000001E-3</v>
      </c>
      <c r="AG2009" s="1">
        <v>1.3960000000000001E-3</v>
      </c>
      <c r="AH2009" s="1">
        <v>-4.0489999999999998E-2</v>
      </c>
      <c r="AI2009" s="1">
        <v>0</v>
      </c>
      <c r="AJ2009" s="1">
        <v>0</v>
      </c>
      <c r="AK2009" s="1">
        <v>99.9054</v>
      </c>
      <c r="AL2009">
        <v>1.8952E-2</v>
      </c>
      <c r="AM2009">
        <v>1.4189E-2</v>
      </c>
      <c r="AN2009">
        <v>8.09E-3</v>
      </c>
      <c r="AO2009">
        <v>-4.4799999999999996E-3</v>
      </c>
      <c r="AP2009" s="7">
        <v>2.3473999999999998E-2</v>
      </c>
      <c r="AQ2009">
        <v>4.4415000000000003E-2</v>
      </c>
      <c r="AR2009">
        <v>2.6719999999999999E-3</v>
      </c>
      <c r="AS2009">
        <v>1.021E-3</v>
      </c>
      <c r="AT2009">
        <v>0.213925</v>
      </c>
      <c r="AU2009">
        <f t="shared" si="329"/>
        <v>0.25834000000000001</v>
      </c>
      <c r="AV2009">
        <v>-2.5100000000000001E-3</v>
      </c>
      <c r="AW2009">
        <v>8.1189999999999995E-3</v>
      </c>
      <c r="AX2009" s="8">
        <v>-2.5699999999999998E-3</v>
      </c>
      <c r="AY2009">
        <v>50.543599999999998</v>
      </c>
      <c r="AZ2009">
        <v>49.128100000000003</v>
      </c>
      <c r="BA2009" s="9">
        <v>1.0260999999999999E-2</v>
      </c>
      <c r="BC2009">
        <v>4.3270000000000001E-3</v>
      </c>
      <c r="BD2009">
        <v>-2.32E-3</v>
      </c>
      <c r="BE2009">
        <v>5.9100000000000005E-4</v>
      </c>
      <c r="BF2009">
        <v>-9.8099999999999993E-3</v>
      </c>
      <c r="BG2009">
        <v>0</v>
      </c>
      <c r="BH2009">
        <v>0</v>
      </c>
      <c r="BI2009" s="22"/>
    </row>
    <row r="2010" spans="1:61" x14ac:dyDescent="0.25">
      <c r="A2010" t="s">
        <v>306</v>
      </c>
      <c r="B2010" t="s">
        <v>264</v>
      </c>
      <c r="C2010">
        <v>5</v>
      </c>
      <c r="D2010">
        <v>142</v>
      </c>
      <c r="E2010">
        <v>40</v>
      </c>
      <c r="F2010">
        <v>20</v>
      </c>
      <c r="G2010">
        <v>100</v>
      </c>
      <c r="H2010">
        <v>3</v>
      </c>
      <c r="I2010">
        <v>1076</v>
      </c>
      <c r="J2010">
        <v>5</v>
      </c>
      <c r="K2010" s="135">
        <v>6.0567000000000003E-2</v>
      </c>
      <c r="L2010" s="136">
        <v>1.9175999999999999E-2</v>
      </c>
      <c r="M2010" s="137">
        <v>3.0071000000000001E-2</v>
      </c>
      <c r="N2010" s="1">
        <v>3.3509999999999998E-3</v>
      </c>
      <c r="O2010" s="2">
        <v>3.3506000000000001E-2</v>
      </c>
      <c r="P2010" s="17">
        <f t="shared" si="326"/>
        <v>335.06</v>
      </c>
      <c r="Q2010" s="3">
        <v>0.10424899999999999</v>
      </c>
      <c r="R2010" s="18">
        <f t="shared" si="330"/>
        <v>1042.49</v>
      </c>
      <c r="S2010" s="1">
        <v>1.194E-3</v>
      </c>
      <c r="T2010" s="1">
        <v>3.5739999999999999E-3</v>
      </c>
      <c r="U2010" s="4">
        <v>0.25500600000000001</v>
      </c>
      <c r="V2010" s="19">
        <f t="shared" si="331"/>
        <v>2550.06</v>
      </c>
      <c r="W2010" s="1">
        <v>-6.3000000000000003E-4</v>
      </c>
      <c r="X2010" s="1">
        <v>8.0140000000000003E-3</v>
      </c>
      <c r="Y2010" s="5">
        <v>1.64E-4</v>
      </c>
      <c r="AA2010" s="1">
        <v>33.5045</v>
      </c>
      <c r="AB2010" s="1">
        <v>66.192999999999998</v>
      </c>
      <c r="AC2010" s="6">
        <v>2.1625999999999999E-2</v>
      </c>
      <c r="AD2010" s="21">
        <f t="shared" si="328"/>
        <v>216.26</v>
      </c>
      <c r="AE2010" s="1">
        <v>1.2669999999999999E-3</v>
      </c>
      <c r="AF2010" s="1">
        <v>1.4083999999999999E-2</v>
      </c>
      <c r="AG2010" s="1">
        <v>-3.5200000000000001E-3</v>
      </c>
      <c r="AH2010" s="1">
        <v>-3.2840000000000001E-2</v>
      </c>
      <c r="AI2010" s="1">
        <v>0</v>
      </c>
      <c r="AJ2010" s="1">
        <v>0</v>
      </c>
      <c r="AK2010" s="1">
        <v>100.21599999999999</v>
      </c>
      <c r="AL2010">
        <v>1.4158E-2</v>
      </c>
      <c r="AM2010">
        <v>8.6099999999999996E-3</v>
      </c>
      <c r="AN2010">
        <v>1.1962E-2</v>
      </c>
      <c r="AO2010">
        <v>2.7650000000000001E-3</v>
      </c>
      <c r="AP2010" s="7">
        <v>2.5536E-2</v>
      </c>
      <c r="AQ2010">
        <v>4.4919000000000001E-2</v>
      </c>
      <c r="AR2010">
        <v>7.3200000000000001E-4</v>
      </c>
      <c r="AS2010">
        <v>2.31E-3</v>
      </c>
      <c r="AT2010">
        <v>0.22114600000000001</v>
      </c>
      <c r="AU2010">
        <f t="shared" si="329"/>
        <v>0.266065</v>
      </c>
      <c r="AV2010">
        <v>-5.1999999999999995E-4</v>
      </c>
      <c r="AW2010">
        <v>7.0650000000000001E-3</v>
      </c>
      <c r="AX2010" s="8">
        <v>1.1400000000000001E-4</v>
      </c>
      <c r="AY2010">
        <v>50.607399999999998</v>
      </c>
      <c r="AZ2010">
        <v>49.0413</v>
      </c>
      <c r="BA2010" s="9">
        <v>1.4429000000000001E-2</v>
      </c>
      <c r="BC2010">
        <v>1.7309999999999999E-3</v>
      </c>
      <c r="BD2010">
        <v>5.7470000000000004E-3</v>
      </c>
      <c r="BE2010">
        <v>-1.49E-3</v>
      </c>
      <c r="BF2010">
        <v>-7.9299999999999995E-3</v>
      </c>
      <c r="BG2010">
        <v>0</v>
      </c>
      <c r="BH2010">
        <v>0</v>
      </c>
      <c r="BI2010" s="22"/>
    </row>
    <row r="2011" spans="1:61" x14ac:dyDescent="0.25">
      <c r="A2011" t="s">
        <v>306</v>
      </c>
      <c r="B2011" t="s">
        <v>264</v>
      </c>
      <c r="C2011">
        <v>6</v>
      </c>
      <c r="D2011">
        <v>142</v>
      </c>
      <c r="E2011">
        <v>40</v>
      </c>
      <c r="F2011">
        <v>20</v>
      </c>
      <c r="G2011">
        <v>100</v>
      </c>
      <c r="H2011">
        <v>3</v>
      </c>
      <c r="I2011">
        <v>1077</v>
      </c>
      <c r="J2011">
        <v>6</v>
      </c>
      <c r="K2011" s="135">
        <v>6.1338999999999998E-2</v>
      </c>
      <c r="L2011" s="136">
        <v>1.5644999999999999E-2</v>
      </c>
      <c r="M2011" s="137">
        <v>2.9825999999999998E-2</v>
      </c>
      <c r="N2011" s="1">
        <v>-3.9199999999999999E-3</v>
      </c>
      <c r="O2011" s="2">
        <v>3.4691E-2</v>
      </c>
      <c r="P2011" s="17">
        <f t="shared" si="326"/>
        <v>346.90999999999997</v>
      </c>
      <c r="Q2011" s="3">
        <v>0.12736</v>
      </c>
      <c r="R2011" s="18">
        <f t="shared" si="330"/>
        <v>1273.5999999999999</v>
      </c>
      <c r="S2011" s="1">
        <v>3.431E-3</v>
      </c>
      <c r="T2011" s="1">
        <v>4.9290000000000002E-3</v>
      </c>
      <c r="U2011" s="4">
        <v>0.27610400000000002</v>
      </c>
      <c r="V2011" s="19">
        <f t="shared" si="331"/>
        <v>2761.04</v>
      </c>
      <c r="W2011" s="1">
        <v>-8.0000000000000004E-4</v>
      </c>
      <c r="X2011" s="1">
        <v>1.2743000000000001E-2</v>
      </c>
      <c r="Y2011" s="5">
        <v>2.2699999999999999E-3</v>
      </c>
      <c r="AA2011" s="1">
        <v>33.290199999999999</v>
      </c>
      <c r="AB2011" s="1">
        <v>66.128</v>
      </c>
      <c r="AC2011" s="6">
        <v>2.4799999999999999E-2</v>
      </c>
      <c r="AD2011" s="21">
        <f t="shared" si="328"/>
        <v>248</v>
      </c>
      <c r="AE2011" s="1">
        <v>9.6000000000000002E-4</v>
      </c>
      <c r="AF2011" s="1">
        <v>-8.3800000000000003E-3</v>
      </c>
      <c r="AG2011" s="1">
        <v>1.1639999999999999E-2</v>
      </c>
      <c r="AH2011" s="1">
        <v>-1.8669999999999999E-2</v>
      </c>
      <c r="AI2011" s="1">
        <v>0</v>
      </c>
      <c r="AJ2011" s="1">
        <v>0</v>
      </c>
      <c r="AK2011" s="1">
        <v>99.992199999999997</v>
      </c>
      <c r="AL2011">
        <v>1.4387E-2</v>
      </c>
      <c r="AM2011">
        <v>7.0479999999999996E-3</v>
      </c>
      <c r="AN2011">
        <v>1.1905000000000001E-2</v>
      </c>
      <c r="AO2011">
        <v>-3.2399999999999998E-3</v>
      </c>
      <c r="AP2011" s="7">
        <v>2.6530000000000001E-2</v>
      </c>
      <c r="AQ2011">
        <v>5.5065000000000003E-2</v>
      </c>
      <c r="AR2011">
        <v>2.111E-3</v>
      </c>
      <c r="AS2011">
        <v>3.1970000000000002E-3</v>
      </c>
      <c r="AT2011">
        <v>0.24026</v>
      </c>
      <c r="AU2011">
        <f t="shared" si="329"/>
        <v>0.295325</v>
      </c>
      <c r="AV2011">
        <v>-6.6E-4</v>
      </c>
      <c r="AW2011">
        <v>1.1272000000000001E-2</v>
      </c>
      <c r="AX2011" s="8">
        <v>1.5820000000000001E-3</v>
      </c>
      <c r="AY2011">
        <v>50.455300000000001</v>
      </c>
      <c r="AZ2011">
        <v>49.160299999999999</v>
      </c>
      <c r="BA2011" s="9">
        <v>1.6603E-2</v>
      </c>
      <c r="BC2011">
        <v>1.3159999999999999E-3</v>
      </c>
      <c r="BD2011">
        <v>-3.4299999999999999E-3</v>
      </c>
      <c r="BE2011">
        <v>4.927E-3</v>
      </c>
      <c r="BF2011">
        <v>-4.5199999999999997E-3</v>
      </c>
      <c r="BG2011">
        <v>0</v>
      </c>
      <c r="BH2011">
        <v>0</v>
      </c>
      <c r="BI2011" s="22"/>
    </row>
    <row r="2012" spans="1:61" x14ac:dyDescent="0.25">
      <c r="A2012" t="s">
        <v>306</v>
      </c>
      <c r="B2012" t="s">
        <v>264</v>
      </c>
      <c r="C2012">
        <v>7</v>
      </c>
      <c r="D2012">
        <v>142</v>
      </c>
      <c r="E2012">
        <v>40</v>
      </c>
      <c r="F2012">
        <v>20</v>
      </c>
      <c r="G2012">
        <v>100</v>
      </c>
      <c r="H2012">
        <v>3</v>
      </c>
      <c r="I2012">
        <v>1078</v>
      </c>
      <c r="J2012">
        <v>7</v>
      </c>
      <c r="K2012" s="135">
        <v>7.7854999999999994E-2</v>
      </c>
      <c r="L2012" s="136">
        <v>3.0155999999999999E-2</v>
      </c>
      <c r="M2012" s="137">
        <v>2.2852000000000001E-2</v>
      </c>
      <c r="N2012" s="1">
        <v>-3.49E-3</v>
      </c>
      <c r="O2012" s="2">
        <v>3.0870000000000002E-2</v>
      </c>
      <c r="P2012" s="17">
        <f t="shared" si="326"/>
        <v>308.7</v>
      </c>
      <c r="Q2012" s="3">
        <v>9.1409000000000004E-2</v>
      </c>
      <c r="R2012" s="18">
        <f t="shared" si="330"/>
        <v>914.09</v>
      </c>
      <c r="S2012" s="1">
        <v>3.617E-3</v>
      </c>
      <c r="T2012" s="1">
        <v>1.694E-3</v>
      </c>
      <c r="U2012" s="4">
        <v>0.30910900000000002</v>
      </c>
      <c r="V2012" s="19">
        <f t="shared" si="331"/>
        <v>3091.09</v>
      </c>
      <c r="W2012" s="1">
        <v>-2.1900000000000001E-3</v>
      </c>
      <c r="X2012" s="1">
        <v>1.3573999999999999E-2</v>
      </c>
      <c r="Y2012" s="5">
        <v>5.208E-3</v>
      </c>
      <c r="AA2012" s="1">
        <v>33.304000000000002</v>
      </c>
      <c r="AB2012" s="1">
        <v>65.917500000000004</v>
      </c>
      <c r="AC2012" s="6">
        <v>1.9262999999999999E-2</v>
      </c>
      <c r="AD2012" s="21">
        <f t="shared" si="328"/>
        <v>192.63</v>
      </c>
      <c r="AE2012" s="1">
        <v>6.757E-3</v>
      </c>
      <c r="AF2012" s="1">
        <v>1.5928000000000001E-2</v>
      </c>
      <c r="AG2012" s="1">
        <v>-4.4999999999999999E-4</v>
      </c>
      <c r="AH2012" s="1">
        <v>-3.1469999999999998E-2</v>
      </c>
      <c r="AI2012" s="1">
        <v>0</v>
      </c>
      <c r="AJ2012" s="1">
        <v>0</v>
      </c>
      <c r="AK2012" s="1">
        <v>99.812200000000004</v>
      </c>
      <c r="AL2012">
        <v>1.8280999999999999E-2</v>
      </c>
      <c r="AM2012">
        <v>1.3601E-2</v>
      </c>
      <c r="AN2012">
        <v>9.1319999999999995E-3</v>
      </c>
      <c r="AO2012">
        <v>-2.8900000000000002E-3</v>
      </c>
      <c r="AP2012" s="7">
        <v>2.3633999999999999E-2</v>
      </c>
      <c r="AQ2012">
        <v>3.9565000000000003E-2</v>
      </c>
      <c r="AR2012">
        <v>2.2279999999999999E-3</v>
      </c>
      <c r="AS2012">
        <v>1.1000000000000001E-3</v>
      </c>
      <c r="AT2012">
        <v>0.26928000000000002</v>
      </c>
      <c r="AU2012">
        <f t="shared" si="329"/>
        <v>0.30884500000000004</v>
      </c>
      <c r="AV2012">
        <v>-1.81E-3</v>
      </c>
      <c r="AW2012">
        <v>1.2021E-2</v>
      </c>
      <c r="AX2012" s="8">
        <v>3.6340000000000001E-3</v>
      </c>
      <c r="AY2012">
        <v>50.532699999999998</v>
      </c>
      <c r="AZ2012">
        <v>49.058700000000002</v>
      </c>
      <c r="BA2012" s="9">
        <v>1.291E-2</v>
      </c>
      <c r="BC2012">
        <v>9.2720000000000007E-3</v>
      </c>
      <c r="BD2012">
        <v>6.5290000000000001E-3</v>
      </c>
      <c r="BE2012">
        <v>-1.9000000000000001E-4</v>
      </c>
      <c r="BF2012">
        <v>-7.6299999999999996E-3</v>
      </c>
      <c r="BG2012">
        <v>0</v>
      </c>
      <c r="BH2012">
        <v>0</v>
      </c>
      <c r="BI2012" s="22"/>
    </row>
    <row r="2013" spans="1:61" x14ac:dyDescent="0.25">
      <c r="A2013" t="s">
        <v>306</v>
      </c>
      <c r="B2013" t="s">
        <v>264</v>
      </c>
      <c r="C2013">
        <v>8</v>
      </c>
      <c r="D2013">
        <v>142</v>
      </c>
      <c r="E2013">
        <v>40</v>
      </c>
      <c r="F2013">
        <v>20</v>
      </c>
      <c r="G2013">
        <v>100</v>
      </c>
      <c r="H2013">
        <v>3</v>
      </c>
      <c r="I2013">
        <v>1079</v>
      </c>
      <c r="J2013">
        <v>8</v>
      </c>
      <c r="K2013" s="135">
        <v>9.3872999999999998E-2</v>
      </c>
      <c r="L2013" s="136">
        <v>3.0603999999999999E-2</v>
      </c>
      <c r="M2013" s="137">
        <v>2.7619000000000001E-2</v>
      </c>
      <c r="N2013" s="1">
        <v>-4.0000000000000002E-4</v>
      </c>
      <c r="O2013" s="2">
        <v>3.6867999999999998E-2</v>
      </c>
      <c r="P2013" s="17">
        <f t="shared" si="326"/>
        <v>368.68</v>
      </c>
      <c r="Q2013" s="3">
        <v>0.122102</v>
      </c>
      <c r="R2013" s="18">
        <f t="shared" si="330"/>
        <v>1221.02</v>
      </c>
      <c r="S2013" s="1">
        <v>-4.0699999999999998E-3</v>
      </c>
      <c r="T2013" s="1">
        <v>-7.1700000000000002E-3</v>
      </c>
      <c r="U2013" s="4">
        <v>0.23048199999999999</v>
      </c>
      <c r="V2013" s="19">
        <f t="shared" si="331"/>
        <v>2304.8199999999997</v>
      </c>
      <c r="W2013" s="1">
        <v>-4.7499999999999999E-3</v>
      </c>
      <c r="X2013" s="1">
        <v>8.4270000000000005E-3</v>
      </c>
      <c r="Y2013" s="5">
        <v>2.9300000000000002E-4</v>
      </c>
      <c r="AA2013" s="1">
        <v>33.388800000000003</v>
      </c>
      <c r="AB2013" s="1">
        <v>66.1875</v>
      </c>
      <c r="AC2013" s="6">
        <v>2.3159999999999999E-3</v>
      </c>
      <c r="AD2013" s="21">
        <f t="shared" si="328"/>
        <v>23.16</v>
      </c>
      <c r="AE2013" s="1">
        <v>2.0939999999999999E-3</v>
      </c>
      <c r="AF2013" s="1">
        <v>-1.14E-3</v>
      </c>
      <c r="AG2013" s="1">
        <v>5.6340000000000001E-3</v>
      </c>
      <c r="AH2013" s="1">
        <v>-7.6099999999999996E-3</v>
      </c>
      <c r="AI2013" s="1">
        <v>0</v>
      </c>
      <c r="AJ2013" s="1">
        <v>0</v>
      </c>
      <c r="AK2013" s="1">
        <v>100.111</v>
      </c>
      <c r="AL2013">
        <v>2.1988000000000001E-2</v>
      </c>
      <c r="AM2013">
        <v>1.3769E-2</v>
      </c>
      <c r="AN2013">
        <v>1.1009E-2</v>
      </c>
      <c r="AO2013">
        <v>-3.3E-4</v>
      </c>
      <c r="AP2013" s="7">
        <v>2.8156E-2</v>
      </c>
      <c r="AQ2013">
        <v>5.2719000000000002E-2</v>
      </c>
      <c r="AR2013">
        <v>-2.5000000000000001E-3</v>
      </c>
      <c r="AS2013">
        <v>-4.6499999999999996E-3</v>
      </c>
      <c r="AT2013">
        <v>0.20028299999999999</v>
      </c>
      <c r="AU2013">
        <f t="shared" si="329"/>
        <v>0.253002</v>
      </c>
      <c r="AV2013">
        <v>-3.9100000000000003E-3</v>
      </c>
      <c r="AW2013">
        <v>7.4440000000000001E-3</v>
      </c>
      <c r="AX2013" s="8">
        <v>2.04E-4</v>
      </c>
      <c r="AY2013">
        <v>50.534799999999997</v>
      </c>
      <c r="AZ2013">
        <v>49.136600000000001</v>
      </c>
      <c r="BA2013" s="9">
        <v>1.5479999999999999E-3</v>
      </c>
      <c r="BC2013">
        <v>2.8660000000000001E-3</v>
      </c>
      <c r="BD2013">
        <v>-4.6999999999999999E-4</v>
      </c>
      <c r="BE2013">
        <v>2.3809999999999999E-3</v>
      </c>
      <c r="BF2013">
        <v>-1.8400000000000001E-3</v>
      </c>
      <c r="BG2013">
        <v>0</v>
      </c>
      <c r="BH2013">
        <v>0</v>
      </c>
      <c r="BI2013" s="22"/>
    </row>
    <row r="2014" spans="1:61" x14ac:dyDescent="0.25">
      <c r="A2014" t="s">
        <v>306</v>
      </c>
      <c r="B2014" t="s">
        <v>264</v>
      </c>
      <c r="C2014">
        <v>9</v>
      </c>
      <c r="D2014">
        <v>142</v>
      </c>
      <c r="E2014">
        <v>40</v>
      </c>
      <c r="F2014">
        <v>20</v>
      </c>
      <c r="G2014">
        <v>100</v>
      </c>
      <c r="H2014">
        <v>3</v>
      </c>
      <c r="I2014">
        <v>1080</v>
      </c>
      <c r="J2014">
        <v>9</v>
      </c>
      <c r="K2014" s="135">
        <v>7.3863999999999999E-2</v>
      </c>
      <c r="L2014" s="136">
        <v>2.2120000000000001E-2</v>
      </c>
      <c r="M2014" s="137">
        <v>2.4566999999999999E-2</v>
      </c>
      <c r="N2014" s="1">
        <v>-1.6000000000000001E-3</v>
      </c>
      <c r="O2014" s="2">
        <v>2.7074999999999998E-2</v>
      </c>
      <c r="P2014" s="17">
        <f t="shared" si="326"/>
        <v>270.75</v>
      </c>
      <c r="Q2014" s="3">
        <v>9.2660000000000006E-2</v>
      </c>
      <c r="R2014" s="18">
        <f t="shared" si="330"/>
        <v>926.6</v>
      </c>
      <c r="S2014" s="1">
        <v>6.4359999999999999E-3</v>
      </c>
      <c r="T2014" s="1">
        <v>4.9880000000000002E-3</v>
      </c>
      <c r="U2014" s="4">
        <v>0.302512</v>
      </c>
      <c r="V2014" s="19">
        <f t="shared" si="331"/>
        <v>3025.12</v>
      </c>
      <c r="W2014" s="1">
        <v>-4.8599999999999997E-3</v>
      </c>
      <c r="X2014" s="1">
        <v>1.1457999999999999E-2</v>
      </c>
      <c r="Y2014" s="5">
        <v>5.6480000000000002E-3</v>
      </c>
      <c r="AA2014" s="1">
        <v>33.465800000000002</v>
      </c>
      <c r="AB2014" s="1">
        <v>66.058000000000007</v>
      </c>
      <c r="AC2014" s="6">
        <v>1.0529E-2</v>
      </c>
      <c r="AD2014" s="21">
        <f t="shared" si="328"/>
        <v>105.29</v>
      </c>
      <c r="AE2014" s="1">
        <v>5.8669999999999998E-3</v>
      </c>
      <c r="AF2014" s="1">
        <v>3.0609999999999999E-3</v>
      </c>
      <c r="AG2014" s="1">
        <v>-2.5899999999999999E-3</v>
      </c>
      <c r="AH2014" s="1">
        <v>4.7530000000000003E-3</v>
      </c>
      <c r="AI2014" s="1">
        <v>0</v>
      </c>
      <c r="AJ2014" s="1">
        <v>0</v>
      </c>
      <c r="AK2014" s="1">
        <v>100.11</v>
      </c>
      <c r="AL2014">
        <v>1.7285999999999999E-2</v>
      </c>
      <c r="AM2014">
        <v>9.9430000000000004E-3</v>
      </c>
      <c r="AN2014">
        <v>9.7839999999999993E-3</v>
      </c>
      <c r="AO2014">
        <v>-1.32E-3</v>
      </c>
      <c r="AP2014" s="7">
        <v>2.0660000000000001E-2</v>
      </c>
      <c r="AQ2014">
        <v>3.9973000000000002E-2</v>
      </c>
      <c r="AR2014">
        <v>3.9519999999999998E-3</v>
      </c>
      <c r="AS2014">
        <v>3.228E-3</v>
      </c>
      <c r="AT2014">
        <v>0.26265300000000003</v>
      </c>
      <c r="AU2014">
        <f t="shared" si="329"/>
        <v>0.30262600000000001</v>
      </c>
      <c r="AV2014">
        <v>-4.0000000000000001E-3</v>
      </c>
      <c r="AW2014">
        <v>1.0113E-2</v>
      </c>
      <c r="AX2014" s="8">
        <v>3.9280000000000001E-3</v>
      </c>
      <c r="AY2014">
        <v>50.608499999999999</v>
      </c>
      <c r="AZ2014">
        <v>48.999000000000002</v>
      </c>
      <c r="BA2014" s="9">
        <v>7.0330000000000002E-3</v>
      </c>
      <c r="BC2014">
        <v>8.0249999999999991E-3</v>
      </c>
      <c r="BD2014">
        <v>1.2509999999999999E-3</v>
      </c>
      <c r="BE2014">
        <v>-1.09E-3</v>
      </c>
      <c r="BF2014">
        <v>1.1490000000000001E-3</v>
      </c>
      <c r="BG2014">
        <v>0</v>
      </c>
      <c r="BH2014">
        <v>0</v>
      </c>
      <c r="BI2014" s="22"/>
    </row>
    <row r="2015" spans="1:61" x14ac:dyDescent="0.25">
      <c r="A2015" t="s">
        <v>306</v>
      </c>
      <c r="B2015" t="s">
        <v>264</v>
      </c>
      <c r="C2015">
        <v>10</v>
      </c>
      <c r="D2015">
        <v>142</v>
      </c>
      <c r="E2015">
        <v>40</v>
      </c>
      <c r="F2015">
        <v>20</v>
      </c>
      <c r="G2015">
        <v>100</v>
      </c>
      <c r="H2015">
        <v>3</v>
      </c>
      <c r="I2015">
        <v>1081</v>
      </c>
      <c r="J2015">
        <v>10</v>
      </c>
      <c r="K2015" s="135">
        <v>7.2829000000000005E-2</v>
      </c>
      <c r="L2015" s="136">
        <v>3.8696000000000001E-2</v>
      </c>
      <c r="M2015" s="137">
        <v>1.9390000000000001E-2</v>
      </c>
      <c r="N2015" s="1">
        <v>1.8500000000000001E-3</v>
      </c>
      <c r="O2015" s="2">
        <v>3.4396000000000003E-2</v>
      </c>
      <c r="P2015" s="17">
        <f t="shared" si="326"/>
        <v>343.96000000000004</v>
      </c>
      <c r="Q2015" s="3">
        <v>0.110303</v>
      </c>
      <c r="R2015" s="18">
        <f t="shared" si="330"/>
        <v>1103.03</v>
      </c>
      <c r="S2015" s="1">
        <v>8.0190000000000001E-3</v>
      </c>
      <c r="T2015" s="1">
        <v>2.3869999999999998E-3</v>
      </c>
      <c r="U2015" s="4">
        <v>0.26693699999999998</v>
      </c>
      <c r="V2015" s="19">
        <f t="shared" si="331"/>
        <v>2669.37</v>
      </c>
      <c r="W2015" s="1">
        <v>-6.8199999999999997E-3</v>
      </c>
      <c r="X2015" s="1">
        <v>1.0305999999999999E-2</v>
      </c>
      <c r="Y2015" s="5">
        <v>4.4559999999999999E-3</v>
      </c>
      <c r="AA2015" s="1">
        <v>33.4405</v>
      </c>
      <c r="AB2015" s="1">
        <v>66.035799999999995</v>
      </c>
      <c r="AC2015" s="6">
        <v>1.3431999999999999E-2</v>
      </c>
      <c r="AD2015" s="21">
        <f t="shared" si="328"/>
        <v>134.32</v>
      </c>
      <c r="AE2015" s="1">
        <v>6.8320000000000004E-3</v>
      </c>
      <c r="AF2015" s="1">
        <v>1.8135999999999999E-2</v>
      </c>
      <c r="AG2015" s="1">
        <v>2.1984E-2</v>
      </c>
      <c r="AH2015" s="1">
        <v>-2.154E-2</v>
      </c>
      <c r="AI2015" s="1">
        <v>0</v>
      </c>
      <c r="AJ2015" s="1">
        <v>0</v>
      </c>
      <c r="AK2015" s="1">
        <v>100.078</v>
      </c>
      <c r="AL2015">
        <v>1.7054E-2</v>
      </c>
      <c r="AM2015">
        <v>1.7403999999999999E-2</v>
      </c>
      <c r="AN2015">
        <v>7.7270000000000004E-3</v>
      </c>
      <c r="AO2015">
        <v>1.529E-3</v>
      </c>
      <c r="AP2015" s="7">
        <v>2.6259999999999999E-2</v>
      </c>
      <c r="AQ2015">
        <v>4.761E-2</v>
      </c>
      <c r="AR2015">
        <v>4.927E-3</v>
      </c>
      <c r="AS2015">
        <v>1.5449999999999999E-3</v>
      </c>
      <c r="AT2015">
        <v>0.23189299999999999</v>
      </c>
      <c r="AU2015">
        <f t="shared" si="329"/>
        <v>0.279503</v>
      </c>
      <c r="AV2015">
        <v>-5.6100000000000004E-3</v>
      </c>
      <c r="AW2015">
        <v>9.1009999999999997E-3</v>
      </c>
      <c r="AX2015" s="8">
        <v>3.101E-3</v>
      </c>
      <c r="AY2015">
        <v>50.598100000000002</v>
      </c>
      <c r="AZ2015">
        <v>49.009500000000003</v>
      </c>
      <c r="BA2015" s="9">
        <v>8.9770000000000006E-3</v>
      </c>
      <c r="BC2015">
        <v>9.3489999999999997E-3</v>
      </c>
      <c r="BD2015">
        <v>7.4130000000000003E-3</v>
      </c>
      <c r="BE2015">
        <v>9.2890000000000004E-3</v>
      </c>
      <c r="BF2015">
        <v>-5.2100000000000002E-3</v>
      </c>
      <c r="BG2015">
        <v>0</v>
      </c>
      <c r="BH2015">
        <v>0</v>
      </c>
      <c r="BI2015" s="22"/>
    </row>
    <row r="2016" spans="1:61" x14ac:dyDescent="0.25">
      <c r="A2016" t="s">
        <v>306</v>
      </c>
      <c r="B2016" t="s">
        <v>264</v>
      </c>
      <c r="C2016">
        <v>11</v>
      </c>
      <c r="D2016">
        <v>142</v>
      </c>
      <c r="E2016">
        <v>40</v>
      </c>
      <c r="F2016">
        <v>20</v>
      </c>
      <c r="G2016">
        <v>100</v>
      </c>
      <c r="H2016">
        <v>3</v>
      </c>
      <c r="I2016">
        <v>1082</v>
      </c>
      <c r="J2016">
        <v>11</v>
      </c>
      <c r="K2016" s="135">
        <v>6.0219000000000002E-2</v>
      </c>
      <c r="L2016" s="136">
        <v>2.9207E-2</v>
      </c>
      <c r="M2016" s="137">
        <v>3.7589999999999998E-2</v>
      </c>
      <c r="N2016" s="1">
        <v>-3.1800000000000001E-3</v>
      </c>
      <c r="O2016" s="2">
        <v>2.7559E-2</v>
      </c>
      <c r="P2016" s="17">
        <f t="shared" si="326"/>
        <v>275.58999999999997</v>
      </c>
      <c r="Q2016" s="3">
        <v>0.103689</v>
      </c>
      <c r="R2016" s="18">
        <f t="shared" si="330"/>
        <v>1036.8900000000001</v>
      </c>
      <c r="S2016" s="1">
        <v>8.9449999999999998E-3</v>
      </c>
      <c r="T2016" s="1">
        <v>5.8469999999999998E-3</v>
      </c>
      <c r="U2016" s="4">
        <v>0.29597099999999998</v>
      </c>
      <c r="V2016" s="19">
        <f t="shared" si="331"/>
        <v>2959.71</v>
      </c>
      <c r="W2016" s="1">
        <v>1.838E-3</v>
      </c>
      <c r="X2016" s="1">
        <v>1.4666999999999999E-2</v>
      </c>
      <c r="Y2016" s="5">
        <v>7.1919999999999996E-3</v>
      </c>
      <c r="AA2016" s="1">
        <v>33.364400000000003</v>
      </c>
      <c r="AB2016" s="1">
        <v>66.037499999999994</v>
      </c>
      <c r="AC2016" s="6">
        <v>1.7113E-2</v>
      </c>
      <c r="AD2016" s="21">
        <f t="shared" si="328"/>
        <v>171.13</v>
      </c>
      <c r="AE2016" s="1">
        <v>2.7499999999999998E-3</v>
      </c>
      <c r="AF2016" s="1">
        <v>5.8200000000000005E-4</v>
      </c>
      <c r="AG2016" s="1">
        <v>7.7210000000000004E-3</v>
      </c>
      <c r="AH2016" s="1">
        <v>-2.7140000000000001E-2</v>
      </c>
      <c r="AI2016" s="1">
        <v>0</v>
      </c>
      <c r="AJ2016" s="1">
        <v>0</v>
      </c>
      <c r="AK2016" s="1">
        <v>99.992400000000004</v>
      </c>
      <c r="AL2016">
        <v>1.4115000000000001E-2</v>
      </c>
      <c r="AM2016">
        <v>1.315E-2</v>
      </c>
      <c r="AN2016">
        <v>1.4994E-2</v>
      </c>
      <c r="AO2016">
        <v>-2.63E-3</v>
      </c>
      <c r="AP2016" s="7">
        <v>2.1062000000000001E-2</v>
      </c>
      <c r="AQ2016">
        <v>4.4802000000000002E-2</v>
      </c>
      <c r="AR2016">
        <v>5.5009999999999998E-3</v>
      </c>
      <c r="AS2016">
        <v>3.79E-3</v>
      </c>
      <c r="AT2016">
        <v>0.25738100000000003</v>
      </c>
      <c r="AU2016">
        <f t="shared" si="329"/>
        <v>0.30218300000000003</v>
      </c>
      <c r="AV2016">
        <v>1.5150000000000001E-3</v>
      </c>
      <c r="AW2016">
        <v>1.2965000000000001E-2</v>
      </c>
      <c r="AX2016" s="8">
        <v>5.0099999999999997E-3</v>
      </c>
      <c r="AY2016">
        <v>50.5349</v>
      </c>
      <c r="AZ2016">
        <v>49.061300000000003</v>
      </c>
      <c r="BA2016" s="9">
        <v>1.145E-2</v>
      </c>
      <c r="BC2016">
        <v>3.7669999999999999E-3</v>
      </c>
      <c r="BD2016">
        <v>2.3800000000000001E-4</v>
      </c>
      <c r="BE2016">
        <v>3.2659999999999998E-3</v>
      </c>
      <c r="BF2016">
        <v>-6.5700000000000003E-3</v>
      </c>
      <c r="BG2016">
        <v>0</v>
      </c>
      <c r="BH2016">
        <v>0</v>
      </c>
      <c r="BI2016" s="22"/>
    </row>
    <row r="2017" spans="1:61" x14ac:dyDescent="0.25">
      <c r="A2017" s="23" t="s">
        <v>306</v>
      </c>
      <c r="B2017" s="23" t="s">
        <v>264</v>
      </c>
      <c r="C2017" s="23">
        <v>12</v>
      </c>
      <c r="D2017" s="23"/>
      <c r="E2017" s="23"/>
      <c r="F2017" s="23"/>
      <c r="G2017" s="23"/>
      <c r="H2017" s="23"/>
      <c r="I2017" s="23"/>
      <c r="J2017" s="23"/>
      <c r="K2017" s="138"/>
      <c r="L2017" s="139"/>
      <c r="M2017" s="140"/>
      <c r="N2017" s="24"/>
      <c r="O2017" s="25"/>
      <c r="P2017" s="17"/>
      <c r="Q2017" s="26"/>
      <c r="R2017" s="19"/>
      <c r="S2017" s="24"/>
      <c r="T2017" s="24"/>
      <c r="U2017" s="27"/>
      <c r="V2017" s="19"/>
      <c r="W2017" s="24"/>
      <c r="X2017" s="24"/>
      <c r="Y2017" s="28"/>
      <c r="Z2017" s="28"/>
      <c r="AA2017" s="24"/>
      <c r="AB2017" s="24"/>
      <c r="AC2017" s="29"/>
      <c r="AD2017" s="21"/>
      <c r="AE2017" s="24"/>
      <c r="AF2017" s="24"/>
      <c r="AG2017" s="24"/>
      <c r="AH2017" s="24"/>
      <c r="AI2017" s="24"/>
      <c r="AJ2017" s="24"/>
      <c r="AK2017" s="24">
        <v>97.146000000000001</v>
      </c>
      <c r="AL2017" s="23"/>
      <c r="AM2017" s="23"/>
      <c r="AN2017" s="23"/>
      <c r="AO2017" s="23"/>
      <c r="AP2017" s="30"/>
      <c r="AQ2017" s="23"/>
      <c r="AR2017" s="23"/>
      <c r="AS2017" s="23"/>
      <c r="AT2017" s="23"/>
      <c r="AU2017">
        <f t="shared" si="329"/>
        <v>0</v>
      </c>
      <c r="AV2017" s="23"/>
      <c r="AW2017" s="23"/>
      <c r="AX2017" s="31"/>
      <c r="AY2017" s="23"/>
      <c r="AZ2017" s="23"/>
      <c r="BA2017" s="32"/>
      <c r="BB2017" s="82"/>
      <c r="BC2017" s="23"/>
      <c r="BD2017" s="23"/>
      <c r="BE2017" s="23"/>
      <c r="BF2017" s="23"/>
      <c r="BG2017" s="23"/>
      <c r="BH2017" s="23"/>
      <c r="BI2017" s="22"/>
    </row>
    <row r="2018" spans="1:61" x14ac:dyDescent="0.25">
      <c r="A2018" t="s">
        <v>307</v>
      </c>
      <c r="B2018" t="s">
        <v>264</v>
      </c>
      <c r="C2018">
        <v>1</v>
      </c>
      <c r="D2018">
        <v>145</v>
      </c>
      <c r="E2018">
        <v>40</v>
      </c>
      <c r="F2018">
        <v>20</v>
      </c>
      <c r="G2018">
        <v>100</v>
      </c>
      <c r="H2018">
        <v>3</v>
      </c>
      <c r="I2018">
        <v>1095</v>
      </c>
      <c r="J2018">
        <v>1</v>
      </c>
      <c r="K2018" s="135">
        <v>6.3714000000000007E-2</v>
      </c>
      <c r="L2018" s="136">
        <v>2.8774999999999998E-2</v>
      </c>
      <c r="M2018" s="137">
        <v>1.2973E-2</v>
      </c>
      <c r="N2018" s="1">
        <v>-7.7999999999999999E-4</v>
      </c>
      <c r="O2018" s="2">
        <v>3.5029999999999999E-2</v>
      </c>
      <c r="P2018" s="17">
        <f t="shared" si="326"/>
        <v>350.3</v>
      </c>
      <c r="Q2018" s="3">
        <v>8.8106000000000004E-2</v>
      </c>
      <c r="R2018" s="18">
        <f t="shared" ref="R2018:R2031" si="332">IF(ISBLANK(Q2018)," ", Q2018*10000)</f>
        <v>881.06000000000006</v>
      </c>
      <c r="S2018" s="1">
        <v>5.411E-3</v>
      </c>
      <c r="T2018" s="1">
        <v>2.447E-3</v>
      </c>
      <c r="U2018" s="4">
        <v>0.27211999999999997</v>
      </c>
      <c r="V2018" s="19">
        <f t="shared" ref="V2018:V2031" si="333">IF(ISBLANK(U2018)," ", U2018*10000)</f>
        <v>2721.2</v>
      </c>
      <c r="W2018" s="1">
        <v>-2.5799999999999998E-3</v>
      </c>
      <c r="X2018" s="1">
        <v>1.4576E-2</v>
      </c>
      <c r="Y2018" s="5">
        <v>-4.6600000000000001E-3</v>
      </c>
      <c r="AA2018" s="1">
        <v>33.232799999999997</v>
      </c>
      <c r="AB2018" s="1">
        <v>65.527900000000002</v>
      </c>
      <c r="AC2018" s="6">
        <v>6.3660000000000001E-3</v>
      </c>
      <c r="AD2018" s="21">
        <f t="shared" si="328"/>
        <v>63.660000000000004</v>
      </c>
      <c r="AE2018" s="1">
        <v>2.4290000000000002E-3</v>
      </c>
      <c r="AF2018" s="1">
        <v>6.9099999999999999E-4</v>
      </c>
      <c r="AG2018" s="1">
        <v>5.0390000000000001E-3</v>
      </c>
      <c r="AH2018" s="1">
        <v>4.1612000000000003E-2</v>
      </c>
      <c r="AI2018" s="1">
        <v>0</v>
      </c>
      <c r="AJ2018" s="1">
        <v>0</v>
      </c>
      <c r="AK2018" s="1">
        <v>99.331900000000005</v>
      </c>
      <c r="AL2018">
        <v>1.5027E-2</v>
      </c>
      <c r="AM2018">
        <v>1.3036000000000001E-2</v>
      </c>
      <c r="AN2018">
        <v>5.2069999999999998E-3</v>
      </c>
      <c r="AO2018">
        <v>-6.4999999999999997E-4</v>
      </c>
      <c r="AP2018" s="7">
        <v>2.6938E-2</v>
      </c>
      <c r="AQ2018">
        <v>3.8303999999999998E-2</v>
      </c>
      <c r="AR2018">
        <v>3.349E-3</v>
      </c>
      <c r="AS2018">
        <v>1.596E-3</v>
      </c>
      <c r="AT2018">
        <v>0.23810500000000001</v>
      </c>
      <c r="AU2018">
        <f t="shared" si="329"/>
        <v>0.27640900000000002</v>
      </c>
      <c r="AV2018">
        <v>-2.14E-3</v>
      </c>
      <c r="AW2018">
        <v>1.2965000000000001E-2</v>
      </c>
      <c r="AX2018" s="8">
        <v>-3.2699999999999999E-3</v>
      </c>
      <c r="AY2018">
        <v>50.647199999999998</v>
      </c>
      <c r="AZ2018">
        <v>48.984099999999998</v>
      </c>
      <c r="BA2018" s="9">
        <v>4.2849999999999997E-3</v>
      </c>
      <c r="BC2018">
        <v>3.3479999999999998E-3</v>
      </c>
      <c r="BD2018">
        <v>2.8400000000000002E-4</v>
      </c>
      <c r="BE2018">
        <v>2.1450000000000002E-3</v>
      </c>
      <c r="BF2018">
        <v>1.0137E-2</v>
      </c>
      <c r="BG2018">
        <v>0</v>
      </c>
      <c r="BH2018">
        <v>0</v>
      </c>
      <c r="BI2018" s="22"/>
    </row>
    <row r="2019" spans="1:61" x14ac:dyDescent="0.25">
      <c r="A2019" t="s">
        <v>307</v>
      </c>
      <c r="B2019" t="s">
        <v>264</v>
      </c>
      <c r="C2019">
        <v>2</v>
      </c>
      <c r="D2019">
        <v>145</v>
      </c>
      <c r="E2019">
        <v>40</v>
      </c>
      <c r="F2019">
        <v>20</v>
      </c>
      <c r="G2019">
        <v>100</v>
      </c>
      <c r="H2019">
        <v>3</v>
      </c>
      <c r="I2019">
        <v>1096</v>
      </c>
      <c r="J2019">
        <v>2</v>
      </c>
      <c r="K2019" s="135">
        <v>7.8195000000000001E-2</v>
      </c>
      <c r="L2019" s="136">
        <v>3.7265E-2</v>
      </c>
      <c r="M2019" s="137">
        <v>2.0417000000000001E-2</v>
      </c>
      <c r="N2019" s="1">
        <v>-1.1199999999999999E-3</v>
      </c>
      <c r="O2019" s="2">
        <v>2.3390000000000001E-2</v>
      </c>
      <c r="P2019" s="17">
        <f t="shared" si="326"/>
        <v>233.9</v>
      </c>
      <c r="Q2019" s="3">
        <v>9.9654000000000006E-2</v>
      </c>
      <c r="R2019" s="18">
        <f t="shared" si="332"/>
        <v>996.54000000000008</v>
      </c>
      <c r="S2019" s="1">
        <v>1.2669999999999999E-3</v>
      </c>
      <c r="T2019" s="1">
        <v>1.0809999999999999E-3</v>
      </c>
      <c r="U2019" s="4">
        <v>0.30196699999999999</v>
      </c>
      <c r="V2019" s="19">
        <f t="shared" si="333"/>
        <v>3019.67</v>
      </c>
      <c r="W2019" s="1">
        <v>-8.0000000000000007E-5</v>
      </c>
      <c r="X2019" s="1">
        <v>7.8890000000000002E-3</v>
      </c>
      <c r="Y2019" s="5">
        <v>-4.5199999999999997E-3</v>
      </c>
      <c r="AA2019" s="1">
        <v>33.398200000000003</v>
      </c>
      <c r="AB2019" s="1">
        <v>65.965999999999994</v>
      </c>
      <c r="AC2019" s="6">
        <v>1.2557E-2</v>
      </c>
      <c r="AD2019" s="21">
        <f t="shared" si="328"/>
        <v>125.57000000000001</v>
      </c>
      <c r="AE2019" s="1">
        <v>5.9659999999999999E-3</v>
      </c>
      <c r="AF2019" s="1">
        <v>-4.4099999999999999E-3</v>
      </c>
      <c r="AG2019" s="1">
        <v>1.7474E-2</v>
      </c>
      <c r="AH2019" s="1">
        <v>-3.7879999999999997E-2</v>
      </c>
      <c r="AI2019" s="1">
        <v>0</v>
      </c>
      <c r="AJ2019" s="1">
        <v>0</v>
      </c>
      <c r="AK2019" s="1">
        <v>99.923299999999998</v>
      </c>
      <c r="AL2019">
        <v>1.8332999999999999E-2</v>
      </c>
      <c r="AM2019">
        <v>1.6781000000000001E-2</v>
      </c>
      <c r="AN2019">
        <v>8.1460000000000005E-3</v>
      </c>
      <c r="AO2019">
        <v>-9.2000000000000003E-4</v>
      </c>
      <c r="AP2019" s="7">
        <v>1.788E-2</v>
      </c>
      <c r="AQ2019">
        <v>4.3067000000000001E-2</v>
      </c>
      <c r="AR2019">
        <v>7.7899999999999996E-4</v>
      </c>
      <c r="AS2019">
        <v>7.0100000000000002E-4</v>
      </c>
      <c r="AT2019">
        <v>0.262652</v>
      </c>
      <c r="AU2019">
        <f t="shared" si="329"/>
        <v>0.30571900000000002</v>
      </c>
      <c r="AV2019">
        <v>-6.9999999999999994E-5</v>
      </c>
      <c r="AW2019">
        <v>6.9760000000000004E-3</v>
      </c>
      <c r="AX2019" s="8">
        <v>-3.15E-3</v>
      </c>
      <c r="AY2019">
        <v>50.597099999999998</v>
      </c>
      <c r="AZ2019">
        <v>49.018700000000003</v>
      </c>
      <c r="BA2019" s="9">
        <v>8.4030000000000007E-3</v>
      </c>
      <c r="BC2019">
        <v>8.1740000000000007E-3</v>
      </c>
      <c r="BD2019">
        <v>-1.8E-3</v>
      </c>
      <c r="BE2019">
        <v>7.3920000000000001E-3</v>
      </c>
      <c r="BF2019">
        <v>-9.1699999999999993E-3</v>
      </c>
      <c r="BG2019">
        <v>0</v>
      </c>
      <c r="BH2019">
        <v>0</v>
      </c>
      <c r="BI2019" s="22"/>
    </row>
    <row r="2020" spans="1:61" x14ac:dyDescent="0.25">
      <c r="A2020" t="s">
        <v>307</v>
      </c>
      <c r="B2020" t="s">
        <v>264</v>
      </c>
      <c r="C2020">
        <v>3</v>
      </c>
      <c r="D2020">
        <v>145</v>
      </c>
      <c r="E2020">
        <v>40</v>
      </c>
      <c r="F2020">
        <v>20</v>
      </c>
      <c r="G2020">
        <v>100</v>
      </c>
      <c r="H2020">
        <v>3</v>
      </c>
      <c r="I2020">
        <v>1097</v>
      </c>
      <c r="J2020">
        <v>3</v>
      </c>
      <c r="K2020" s="135">
        <v>8.7514999999999996E-2</v>
      </c>
      <c r="L2020" s="136">
        <v>4.7566999999999998E-2</v>
      </c>
      <c r="M2020" s="137">
        <v>1.1920999999999999E-2</v>
      </c>
      <c r="N2020" s="1">
        <v>-1.65E-3</v>
      </c>
      <c r="O2020" s="2">
        <v>2.8899999999999999E-2</v>
      </c>
      <c r="P2020" s="17">
        <f t="shared" si="326"/>
        <v>289</v>
      </c>
      <c r="Q2020" s="3">
        <v>8.1828999999999999E-2</v>
      </c>
      <c r="R2020" s="18">
        <f t="shared" si="332"/>
        <v>818.29</v>
      </c>
      <c r="S2020" s="1">
        <v>6.5669999999999999E-3</v>
      </c>
      <c r="T2020" s="1">
        <v>1.276E-3</v>
      </c>
      <c r="U2020" s="4">
        <v>0.32361400000000001</v>
      </c>
      <c r="V2020" s="19">
        <f t="shared" si="333"/>
        <v>3236.1400000000003</v>
      </c>
      <c r="W2020" s="1">
        <v>-2.6900000000000001E-3</v>
      </c>
      <c r="X2020" s="1">
        <v>1.0612999999999999E-2</v>
      </c>
      <c r="Y2020" s="5">
        <v>-2.2899999999999999E-3</v>
      </c>
      <c r="AA2020" s="1">
        <v>33.442100000000003</v>
      </c>
      <c r="AB2020" s="1">
        <v>66.076099999999997</v>
      </c>
      <c r="AC2020" s="6">
        <v>1.1672E-2</v>
      </c>
      <c r="AD2020" s="21">
        <f t="shared" si="328"/>
        <v>116.72</v>
      </c>
      <c r="AE2020" s="1">
        <v>1.0305999999999999E-2</v>
      </c>
      <c r="AF2020" s="1">
        <v>-6.2E-4</v>
      </c>
      <c r="AG2020" s="1">
        <v>5.5290000000000001E-3</v>
      </c>
      <c r="AH2020" s="1">
        <v>-1.9599999999999999E-2</v>
      </c>
      <c r="AI2020" s="1">
        <v>0</v>
      </c>
      <c r="AJ2020" s="1">
        <v>0</v>
      </c>
      <c r="AK2020" s="1">
        <v>100.119</v>
      </c>
      <c r="AL2020">
        <v>2.0482E-2</v>
      </c>
      <c r="AM2020">
        <v>2.1382999999999999E-2</v>
      </c>
      <c r="AN2020">
        <v>4.7479999999999996E-3</v>
      </c>
      <c r="AO2020">
        <v>-1.3600000000000001E-3</v>
      </c>
      <c r="AP2020" s="7">
        <v>2.2053E-2</v>
      </c>
      <c r="AQ2020">
        <v>3.5300999999999999E-2</v>
      </c>
      <c r="AR2020">
        <v>4.0330000000000001E-3</v>
      </c>
      <c r="AS2020">
        <v>8.2600000000000002E-4</v>
      </c>
      <c r="AT2020">
        <v>0.28098000000000001</v>
      </c>
      <c r="AU2020">
        <f t="shared" si="329"/>
        <v>0.31628100000000003</v>
      </c>
      <c r="AV2020">
        <v>-2.2100000000000002E-3</v>
      </c>
      <c r="AW2020">
        <v>9.3679999999999996E-3</v>
      </c>
      <c r="AX2020" s="8">
        <v>-1.5900000000000001E-3</v>
      </c>
      <c r="AY2020">
        <v>50.573599999999999</v>
      </c>
      <c r="AZ2020">
        <v>49.013199999999998</v>
      </c>
      <c r="BA2020" s="9">
        <v>7.7970000000000001E-3</v>
      </c>
      <c r="BC2020">
        <v>1.4095E-2</v>
      </c>
      <c r="BD2020">
        <v>-2.5999999999999998E-4</v>
      </c>
      <c r="BE2020">
        <v>2.3349999999999998E-3</v>
      </c>
      <c r="BF2020">
        <v>-4.7400000000000003E-3</v>
      </c>
      <c r="BG2020">
        <v>0</v>
      </c>
      <c r="BH2020">
        <v>0</v>
      </c>
      <c r="BI2020" s="22"/>
    </row>
    <row r="2021" spans="1:61" x14ac:dyDescent="0.25">
      <c r="A2021" t="s">
        <v>307</v>
      </c>
      <c r="B2021" t="s">
        <v>264</v>
      </c>
      <c r="C2021">
        <v>4</v>
      </c>
      <c r="D2021">
        <v>145</v>
      </c>
      <c r="E2021">
        <v>40</v>
      </c>
      <c r="F2021">
        <v>20</v>
      </c>
      <c r="G2021">
        <v>100</v>
      </c>
      <c r="H2021">
        <v>3</v>
      </c>
      <c r="I2021">
        <v>1098</v>
      </c>
      <c r="J2021">
        <v>4</v>
      </c>
      <c r="K2021" s="135">
        <v>7.6448000000000002E-2</v>
      </c>
      <c r="L2021" s="136">
        <v>2.9017999999999999E-2</v>
      </c>
      <c r="M2021" s="137">
        <v>2.7258999999999999E-2</v>
      </c>
      <c r="N2021" s="1">
        <v>-5.0000000000000002E-5</v>
      </c>
      <c r="O2021" s="2">
        <v>2.9974000000000001E-2</v>
      </c>
      <c r="P2021" s="17">
        <f t="shared" si="326"/>
        <v>299.74</v>
      </c>
      <c r="Q2021" s="3">
        <v>9.8024E-2</v>
      </c>
      <c r="R2021" s="18">
        <f t="shared" si="332"/>
        <v>980.24</v>
      </c>
      <c r="S2021" s="1">
        <v>-2.7000000000000001E-3</v>
      </c>
      <c r="T2021" s="1">
        <v>-3.8700000000000002E-3</v>
      </c>
      <c r="U2021" s="4">
        <v>0.22281599999999999</v>
      </c>
      <c r="V2021" s="19">
        <f t="shared" si="333"/>
        <v>2228.16</v>
      </c>
      <c r="W2021" s="1">
        <v>1.9000000000000001E-5</v>
      </c>
      <c r="X2021" s="1">
        <v>1.3995E-2</v>
      </c>
      <c r="Y2021" s="5">
        <v>1.4400000000000001E-3</v>
      </c>
      <c r="AA2021" s="1">
        <v>33.6678</v>
      </c>
      <c r="AB2021" s="1">
        <v>66.222300000000004</v>
      </c>
      <c r="AC2021" s="6">
        <v>1.7221E-2</v>
      </c>
      <c r="AD2021" s="21">
        <f t="shared" si="328"/>
        <v>172.21</v>
      </c>
      <c r="AE2021" s="1">
        <v>1.0789E-2</v>
      </c>
      <c r="AF2021" s="1">
        <v>1.3217E-2</v>
      </c>
      <c r="AG2021" s="1">
        <v>2.2688E-2</v>
      </c>
      <c r="AH2021" s="1">
        <v>-9.6200000000000001E-3</v>
      </c>
      <c r="AI2021" s="1">
        <v>0</v>
      </c>
      <c r="AJ2021" s="1">
        <v>0</v>
      </c>
      <c r="AK2021" s="1">
        <v>100.437</v>
      </c>
      <c r="AL2021">
        <v>1.7822999999999999E-2</v>
      </c>
      <c r="AM2021">
        <v>1.2994E-2</v>
      </c>
      <c r="AN2021">
        <v>1.0815E-2</v>
      </c>
      <c r="AO2021">
        <v>-4.0000000000000003E-5</v>
      </c>
      <c r="AP2021" s="7">
        <v>2.2783999999999999E-2</v>
      </c>
      <c r="AQ2021">
        <v>4.2125999999999997E-2</v>
      </c>
      <c r="AR2021">
        <v>-1.65E-3</v>
      </c>
      <c r="AS2021">
        <v>-2.5000000000000001E-3</v>
      </c>
      <c r="AT2021">
        <v>0.192719</v>
      </c>
      <c r="AU2021">
        <f t="shared" si="329"/>
        <v>0.234845</v>
      </c>
      <c r="AV2021">
        <v>1.5E-5</v>
      </c>
      <c r="AW2021">
        <v>1.2305E-2</v>
      </c>
      <c r="AX2021" s="8">
        <v>9.9799999999999997E-4</v>
      </c>
      <c r="AY2021">
        <v>50.7196</v>
      </c>
      <c r="AZ2021">
        <v>48.933300000000003</v>
      </c>
      <c r="BA2021" s="9">
        <v>1.1459E-2</v>
      </c>
      <c r="BC2021">
        <v>1.4699E-2</v>
      </c>
      <c r="BD2021">
        <v>5.3790000000000001E-3</v>
      </c>
      <c r="BE2021">
        <v>9.5440000000000004E-3</v>
      </c>
      <c r="BF2021">
        <v>-2.32E-3</v>
      </c>
      <c r="BG2021">
        <v>0</v>
      </c>
      <c r="BH2021">
        <v>0</v>
      </c>
      <c r="BI2021" s="22"/>
    </row>
    <row r="2022" spans="1:61" x14ac:dyDescent="0.25">
      <c r="A2022" t="s">
        <v>307</v>
      </c>
      <c r="B2022" t="s">
        <v>264</v>
      </c>
      <c r="C2022">
        <v>5</v>
      </c>
      <c r="D2022">
        <v>145</v>
      </c>
      <c r="E2022">
        <v>40</v>
      </c>
      <c r="F2022">
        <v>20</v>
      </c>
      <c r="G2022">
        <v>100</v>
      </c>
      <c r="H2022">
        <v>3</v>
      </c>
      <c r="I2022">
        <v>1099</v>
      </c>
      <c r="J2022">
        <v>5</v>
      </c>
      <c r="K2022" s="135">
        <v>9.4542000000000001E-2</v>
      </c>
      <c r="L2022" s="136">
        <v>3.3718999999999999E-2</v>
      </c>
      <c r="M2022" s="137">
        <v>2.5269E-2</v>
      </c>
      <c r="N2022" s="1">
        <v>-4.0000000000000003E-5</v>
      </c>
      <c r="O2022" s="2">
        <v>2.8941999999999999E-2</v>
      </c>
      <c r="P2022" s="17">
        <f t="shared" si="326"/>
        <v>289.42</v>
      </c>
      <c r="Q2022" s="3">
        <v>0.105669</v>
      </c>
      <c r="R2022" s="18">
        <f t="shared" si="332"/>
        <v>1056.69</v>
      </c>
      <c r="S2022" s="1">
        <v>4.9769999999999997E-3</v>
      </c>
      <c r="T2022" s="1">
        <v>3.9899999999999999E-4</v>
      </c>
      <c r="U2022" s="4">
        <v>0.24229899999999999</v>
      </c>
      <c r="V2022" s="19">
        <f t="shared" si="333"/>
        <v>2422.9899999999998</v>
      </c>
      <c r="W2022" s="1">
        <v>-7.5000000000000002E-4</v>
      </c>
      <c r="X2022" s="1">
        <v>9.9050000000000006E-3</v>
      </c>
      <c r="Y2022" s="5">
        <v>3.954E-3</v>
      </c>
      <c r="AA2022" s="1">
        <v>33.5045</v>
      </c>
      <c r="AB2022" s="1">
        <v>65.927800000000005</v>
      </c>
      <c r="AC2022" s="6">
        <v>1.7763000000000001E-2</v>
      </c>
      <c r="AD2022" s="21">
        <f t="shared" si="328"/>
        <v>177.63000000000002</v>
      </c>
      <c r="AE2022" s="1">
        <v>7.3740000000000003E-3</v>
      </c>
      <c r="AF2022" s="1">
        <v>5.2760000000000003E-3</v>
      </c>
      <c r="AG2022" s="1">
        <v>1.8411E-2</v>
      </c>
      <c r="AH2022" s="1">
        <v>-1.1199999999999999E-3</v>
      </c>
      <c r="AI2022" s="1">
        <v>0</v>
      </c>
      <c r="AJ2022" s="1">
        <v>0</v>
      </c>
      <c r="AK2022" s="1">
        <v>100.029</v>
      </c>
      <c r="AL2022">
        <v>2.2138999999999999E-2</v>
      </c>
      <c r="AM2022">
        <v>1.5166000000000001E-2</v>
      </c>
      <c r="AN2022">
        <v>1.0070000000000001E-2</v>
      </c>
      <c r="AO2022">
        <v>-3.0000000000000001E-5</v>
      </c>
      <c r="AP2022" s="7">
        <v>2.2098E-2</v>
      </c>
      <c r="AQ2022">
        <v>4.5612E-2</v>
      </c>
      <c r="AR2022">
        <v>3.058E-3</v>
      </c>
      <c r="AS2022">
        <v>2.5799999999999998E-4</v>
      </c>
      <c r="AT2022">
        <v>0.21049899999999999</v>
      </c>
      <c r="AU2022">
        <f t="shared" si="329"/>
        <v>0.25611099999999998</v>
      </c>
      <c r="AV2022">
        <v>-6.2E-4</v>
      </c>
      <c r="AW2022">
        <v>8.7480000000000006E-3</v>
      </c>
      <c r="AX2022" s="8">
        <v>2.7520000000000001E-3</v>
      </c>
      <c r="AY2022">
        <v>50.697200000000002</v>
      </c>
      <c r="AZ2022">
        <v>48.931399999999996</v>
      </c>
      <c r="BA2022" s="9">
        <v>1.1872000000000001E-2</v>
      </c>
      <c r="BC2022">
        <v>1.0090999999999999E-2</v>
      </c>
      <c r="BD2022">
        <v>2.1570000000000001E-3</v>
      </c>
      <c r="BE2022">
        <v>7.7799999999999996E-3</v>
      </c>
      <c r="BF2022">
        <v>-2.7E-4</v>
      </c>
      <c r="BG2022">
        <v>0</v>
      </c>
      <c r="BH2022">
        <v>0</v>
      </c>
      <c r="BI2022" s="22"/>
    </row>
    <row r="2023" spans="1:61" x14ac:dyDescent="0.25">
      <c r="A2023" s="23" t="s">
        <v>307</v>
      </c>
      <c r="B2023" s="23" t="s">
        <v>264</v>
      </c>
      <c r="C2023" s="23">
        <v>6</v>
      </c>
      <c r="D2023" s="23">
        <v>145</v>
      </c>
      <c r="E2023" s="23">
        <v>40</v>
      </c>
      <c r="F2023" s="23">
        <v>20</v>
      </c>
      <c r="G2023" s="23">
        <v>100</v>
      </c>
      <c r="H2023" s="23">
        <v>3</v>
      </c>
      <c r="I2023" s="23">
        <v>1100</v>
      </c>
      <c r="J2023" s="23">
        <v>6</v>
      </c>
      <c r="K2023" s="138">
        <v>4.7805E-2</v>
      </c>
      <c r="L2023" s="139">
        <v>2.2630000000000001E-2</v>
      </c>
      <c r="M2023" s="140">
        <v>2.1201999999999999E-2</v>
      </c>
      <c r="N2023" s="24">
        <v>-8.9999999999999998E-4</v>
      </c>
      <c r="O2023" s="25">
        <v>3.2849000000000003E-2</v>
      </c>
      <c r="P2023" s="17">
        <f t="shared" si="326"/>
        <v>328.49</v>
      </c>
      <c r="Q2023" s="26">
        <v>7.7353000000000005E-2</v>
      </c>
      <c r="R2023" s="18">
        <f t="shared" si="332"/>
        <v>773.53000000000009</v>
      </c>
      <c r="S2023" s="24">
        <v>9.1909999999999995E-3</v>
      </c>
      <c r="T2023" s="24">
        <v>3.6050000000000001E-3</v>
      </c>
      <c r="U2023" s="27">
        <v>0.269704</v>
      </c>
      <c r="V2023" s="19">
        <f t="shared" si="333"/>
        <v>2697.04</v>
      </c>
      <c r="W2023" s="24">
        <v>-3.47E-3</v>
      </c>
      <c r="X2023" s="24">
        <v>1.312E-2</v>
      </c>
      <c r="Y2023" s="28">
        <v>1.1540000000000001E-3</v>
      </c>
      <c r="Z2023" s="28"/>
      <c r="AA2023" s="24">
        <v>33.414000000000001</v>
      </c>
      <c r="AB2023" s="24">
        <v>66.188100000000006</v>
      </c>
      <c r="AC2023" s="29">
        <v>2.0788999999999998E-2</v>
      </c>
      <c r="AD2023" s="21">
        <f t="shared" si="328"/>
        <v>207.89</v>
      </c>
      <c r="AE2023" s="24">
        <v>9.1520000000000004E-3</v>
      </c>
      <c r="AF2023" s="24">
        <v>6.6750000000000004E-3</v>
      </c>
      <c r="AG2023" s="24">
        <v>5.914E-3</v>
      </c>
      <c r="AH2023" s="24">
        <v>-2.5600000000000001E-2</v>
      </c>
      <c r="AI2023" s="24">
        <v>0</v>
      </c>
      <c r="AJ2023" s="24">
        <v>0</v>
      </c>
      <c r="AK2023" s="24">
        <v>100.113</v>
      </c>
      <c r="AL2023" s="23">
        <v>1.1188999999999999E-2</v>
      </c>
      <c r="AM2023" s="23">
        <v>1.0174000000000001E-2</v>
      </c>
      <c r="AN2023" s="23">
        <v>8.4449999999999994E-3</v>
      </c>
      <c r="AO2023" s="23">
        <v>-7.3999999999999999E-4</v>
      </c>
      <c r="AP2023" s="30">
        <v>2.5068E-2</v>
      </c>
      <c r="AQ2023" s="23">
        <v>3.3373E-2</v>
      </c>
      <c r="AR2023" s="23">
        <v>5.6449999999999998E-3</v>
      </c>
      <c r="AS2023" s="23">
        <v>2.333E-3</v>
      </c>
      <c r="AT2023" s="23">
        <v>0.23419100000000001</v>
      </c>
      <c r="AU2023">
        <f t="shared" si="329"/>
        <v>0.26756400000000002</v>
      </c>
      <c r="AV2023" s="23">
        <v>-2.8500000000000001E-3</v>
      </c>
      <c r="AW2023" s="23">
        <v>1.1580999999999999E-2</v>
      </c>
      <c r="AX2023" s="31">
        <v>8.0199999999999998E-4</v>
      </c>
      <c r="AY2023" s="23">
        <v>50.5351</v>
      </c>
      <c r="AZ2023" s="23">
        <v>49.100299999999997</v>
      </c>
      <c r="BA2023" s="32">
        <v>1.3887999999999999E-2</v>
      </c>
      <c r="BB2023" s="82"/>
      <c r="BC2023" s="23">
        <v>1.2519000000000001E-2</v>
      </c>
      <c r="BD2023" s="23">
        <v>2.7269999999999998E-3</v>
      </c>
      <c r="BE2023" s="23">
        <v>2.4979999999999998E-3</v>
      </c>
      <c r="BF2023" s="23">
        <v>-6.1900000000000002E-3</v>
      </c>
      <c r="BG2023" s="23">
        <v>0</v>
      </c>
      <c r="BH2023" s="23">
        <v>0</v>
      </c>
      <c r="BI2023" s="22"/>
    </row>
    <row r="2024" spans="1:61" x14ac:dyDescent="0.25">
      <c r="A2024" t="s">
        <v>308</v>
      </c>
      <c r="B2024" t="s">
        <v>264</v>
      </c>
      <c r="C2024">
        <v>1</v>
      </c>
      <c r="D2024">
        <v>146</v>
      </c>
      <c r="E2024">
        <v>40</v>
      </c>
      <c r="F2024">
        <v>20</v>
      </c>
      <c r="G2024">
        <v>100</v>
      </c>
      <c r="H2024">
        <v>3</v>
      </c>
      <c r="I2024">
        <v>1101</v>
      </c>
      <c r="J2024">
        <v>1</v>
      </c>
      <c r="K2024" s="135">
        <v>6.8991999999999998E-2</v>
      </c>
      <c r="L2024" s="136">
        <v>1.426E-2</v>
      </c>
      <c r="M2024" s="137">
        <v>3.236E-2</v>
      </c>
      <c r="N2024" s="1">
        <v>-2.2699999999999999E-3</v>
      </c>
      <c r="O2024" s="2">
        <v>3.1959000000000001E-2</v>
      </c>
      <c r="P2024" s="17">
        <f t="shared" si="326"/>
        <v>319.59000000000003</v>
      </c>
      <c r="Q2024" s="3">
        <v>6.5147999999999998E-2</v>
      </c>
      <c r="R2024" s="18">
        <f t="shared" si="332"/>
        <v>651.48</v>
      </c>
      <c r="S2024" s="1">
        <v>1.779E-3</v>
      </c>
      <c r="T2024" s="1">
        <v>2.64E-3</v>
      </c>
      <c r="U2024" s="4">
        <v>0.24687899999999999</v>
      </c>
      <c r="V2024" s="19">
        <f t="shared" si="333"/>
        <v>2468.79</v>
      </c>
      <c r="W2024" s="1">
        <v>1.4989999999999999E-3</v>
      </c>
      <c r="X2024" s="1">
        <v>1.3362000000000001E-2</v>
      </c>
      <c r="Y2024" s="5">
        <v>3.0400000000000002E-3</v>
      </c>
      <c r="AA2024" s="1">
        <v>33.122700000000002</v>
      </c>
      <c r="AB2024" s="1">
        <v>65.9529</v>
      </c>
      <c r="AC2024" s="6">
        <v>5.1879999999999999E-3</v>
      </c>
      <c r="AD2024" s="21">
        <f t="shared" si="328"/>
        <v>51.88</v>
      </c>
      <c r="AE2024" s="1">
        <v>3.705E-3</v>
      </c>
      <c r="AF2024" s="1">
        <v>3.8630000000000001E-3</v>
      </c>
      <c r="AG2024" s="1">
        <v>1.3799999999999999E-4</v>
      </c>
      <c r="AH2024" s="1">
        <v>6.3179999999999998E-3</v>
      </c>
      <c r="AI2024" s="1">
        <v>0</v>
      </c>
      <c r="AJ2024" s="1">
        <v>0</v>
      </c>
      <c r="AK2024" s="1">
        <v>99.5745</v>
      </c>
      <c r="AL2024">
        <v>1.6253E-2</v>
      </c>
      <c r="AM2024">
        <v>6.4530000000000004E-3</v>
      </c>
      <c r="AN2024">
        <v>1.2973E-2</v>
      </c>
      <c r="AO2024">
        <v>-1.89E-3</v>
      </c>
      <c r="AP2024" s="7">
        <v>2.4548E-2</v>
      </c>
      <c r="AQ2024">
        <v>2.8291E-2</v>
      </c>
      <c r="AR2024">
        <v>1.1000000000000001E-3</v>
      </c>
      <c r="AS2024">
        <v>1.72E-3</v>
      </c>
      <c r="AT2024">
        <v>0.21577299999999999</v>
      </c>
      <c r="AU2024">
        <f t="shared" si="329"/>
        <v>0.244064</v>
      </c>
      <c r="AV2024">
        <v>1.2409999999999999E-3</v>
      </c>
      <c r="AW2024">
        <v>1.1871E-2</v>
      </c>
      <c r="AX2024" s="8">
        <v>2.1280000000000001E-3</v>
      </c>
      <c r="AY2024">
        <v>50.4221</v>
      </c>
      <c r="AZ2024">
        <v>49.245699999999999</v>
      </c>
      <c r="BA2024" s="9">
        <v>3.4889999999999999E-3</v>
      </c>
      <c r="BC2024">
        <v>5.1009999999999996E-3</v>
      </c>
      <c r="BD2024">
        <v>1.5889999999999999E-3</v>
      </c>
      <c r="BE2024">
        <v>5.8999999999999998E-5</v>
      </c>
      <c r="BF2024">
        <v>1.537E-3</v>
      </c>
      <c r="BG2024">
        <v>0</v>
      </c>
      <c r="BH2024">
        <v>0</v>
      </c>
      <c r="BI2024" s="22"/>
    </row>
    <row r="2025" spans="1:61" x14ac:dyDescent="0.25">
      <c r="A2025" t="s">
        <v>308</v>
      </c>
      <c r="B2025" t="s">
        <v>264</v>
      </c>
      <c r="C2025">
        <v>2</v>
      </c>
      <c r="D2025">
        <v>146</v>
      </c>
      <c r="E2025">
        <v>40</v>
      </c>
      <c r="F2025">
        <v>20</v>
      </c>
      <c r="G2025">
        <v>100</v>
      </c>
      <c r="H2025">
        <v>3</v>
      </c>
      <c r="I2025">
        <v>1102</v>
      </c>
      <c r="J2025">
        <v>2</v>
      </c>
      <c r="K2025" s="135">
        <v>0.106928</v>
      </c>
      <c r="L2025" s="136">
        <v>2.9678E-2</v>
      </c>
      <c r="M2025" s="137">
        <v>3.2586999999999998E-2</v>
      </c>
      <c r="N2025" s="1">
        <v>-4.0000000000000003E-5</v>
      </c>
      <c r="O2025" s="2">
        <v>3.4519000000000001E-2</v>
      </c>
      <c r="P2025" s="17">
        <f t="shared" si="326"/>
        <v>345.19</v>
      </c>
      <c r="Q2025" s="3">
        <v>8.4192000000000003E-2</v>
      </c>
      <c r="R2025" s="18">
        <f t="shared" si="332"/>
        <v>841.92000000000007</v>
      </c>
      <c r="S2025" s="1">
        <v>3.336E-3</v>
      </c>
      <c r="T2025" s="1">
        <v>4.071E-3</v>
      </c>
      <c r="U2025" s="4">
        <v>0.26078099999999999</v>
      </c>
      <c r="V2025" s="19">
        <f t="shared" si="333"/>
        <v>2607.81</v>
      </c>
      <c r="W2025" s="1">
        <v>-4.7699999999999999E-3</v>
      </c>
      <c r="X2025" s="1">
        <v>1.2921E-2</v>
      </c>
      <c r="Y2025" s="5">
        <v>3.7699999999999999E-3</v>
      </c>
      <c r="AA2025" s="1">
        <v>33.501399999999997</v>
      </c>
      <c r="AB2025" s="1">
        <v>66.162800000000004</v>
      </c>
      <c r="AC2025" s="6">
        <v>1.5949999999999999E-2</v>
      </c>
      <c r="AD2025" s="21">
        <f t="shared" si="328"/>
        <v>159.5</v>
      </c>
      <c r="AE2025" s="1">
        <v>5.8840000000000003E-3</v>
      </c>
      <c r="AF2025" s="1">
        <v>-9.5E-4</v>
      </c>
      <c r="AG2025" s="1">
        <v>1.328E-2</v>
      </c>
      <c r="AH2025" s="1">
        <v>1.27E-4</v>
      </c>
      <c r="AI2025" s="1">
        <v>0</v>
      </c>
      <c r="AJ2025" s="1">
        <v>0</v>
      </c>
      <c r="AK2025" s="1">
        <v>100.267</v>
      </c>
      <c r="AL2025">
        <v>2.4995E-2</v>
      </c>
      <c r="AM2025">
        <v>1.3325E-2</v>
      </c>
      <c r="AN2025">
        <v>1.2963000000000001E-2</v>
      </c>
      <c r="AO2025">
        <v>-3.0000000000000001E-5</v>
      </c>
      <c r="AP2025" s="7">
        <v>2.6308000000000002E-2</v>
      </c>
      <c r="AQ2025">
        <v>3.6276999999999997E-2</v>
      </c>
      <c r="AR2025">
        <v>2.0460000000000001E-3</v>
      </c>
      <c r="AS2025">
        <v>2.6319999999999998E-3</v>
      </c>
      <c r="AT2025">
        <v>0.22615299999999999</v>
      </c>
      <c r="AU2025">
        <f t="shared" si="329"/>
        <v>0.26243</v>
      </c>
      <c r="AV2025">
        <v>-3.9199999999999999E-3</v>
      </c>
      <c r="AW2025">
        <v>1.1391E-2</v>
      </c>
      <c r="AX2025" s="8">
        <v>2.6189999999999998E-3</v>
      </c>
      <c r="AY2025">
        <v>50.602600000000002</v>
      </c>
      <c r="AZ2025">
        <v>49.018799999999999</v>
      </c>
      <c r="BA2025" s="9">
        <v>1.0640999999999999E-2</v>
      </c>
      <c r="BC2025">
        <v>8.038E-3</v>
      </c>
      <c r="BD2025">
        <v>-3.8999999999999999E-4</v>
      </c>
      <c r="BE2025">
        <v>5.6010000000000001E-3</v>
      </c>
      <c r="BF2025">
        <v>3.1000000000000001E-5</v>
      </c>
      <c r="BG2025">
        <v>0</v>
      </c>
      <c r="BH2025">
        <v>0</v>
      </c>
      <c r="BI2025" s="22"/>
    </row>
    <row r="2026" spans="1:61" x14ac:dyDescent="0.25">
      <c r="A2026" t="s">
        <v>308</v>
      </c>
      <c r="B2026" t="s">
        <v>264</v>
      </c>
      <c r="C2026">
        <v>3</v>
      </c>
      <c r="D2026">
        <v>146</v>
      </c>
      <c r="E2026">
        <v>40</v>
      </c>
      <c r="F2026">
        <v>20</v>
      </c>
      <c r="G2026">
        <v>100</v>
      </c>
      <c r="H2026">
        <v>3</v>
      </c>
      <c r="I2026">
        <v>1103</v>
      </c>
      <c r="J2026">
        <v>3</v>
      </c>
      <c r="K2026" s="135">
        <v>8.4315000000000001E-2</v>
      </c>
      <c r="L2026" s="136">
        <v>1.3335E-2</v>
      </c>
      <c r="M2026" s="137">
        <v>3.0803000000000001E-2</v>
      </c>
      <c r="N2026" s="1">
        <v>-8.4999999999999995E-4</v>
      </c>
      <c r="O2026" s="2">
        <v>2.9343999999999999E-2</v>
      </c>
      <c r="P2026" s="17">
        <f t="shared" si="326"/>
        <v>293.44</v>
      </c>
      <c r="Q2026" s="3">
        <v>0.102439</v>
      </c>
      <c r="R2026" s="18">
        <f t="shared" si="332"/>
        <v>1024.3900000000001</v>
      </c>
      <c r="S2026" s="1">
        <v>-1.56E-3</v>
      </c>
      <c r="T2026" s="1">
        <v>5.6179999999999997E-3</v>
      </c>
      <c r="U2026" s="4">
        <v>0.27473799999999998</v>
      </c>
      <c r="V2026" s="19">
        <f t="shared" si="333"/>
        <v>2747.3799999999997</v>
      </c>
      <c r="W2026" s="1">
        <v>-6.8000000000000005E-4</v>
      </c>
      <c r="X2026" s="1">
        <v>1.2397E-2</v>
      </c>
      <c r="Y2026" s="5">
        <v>-1.4300000000000001E-3</v>
      </c>
      <c r="AA2026" s="1">
        <v>33.404000000000003</v>
      </c>
      <c r="AB2026" s="1">
        <v>65.908500000000004</v>
      </c>
      <c r="AC2026" s="6">
        <v>1.2900999999999999E-2</v>
      </c>
      <c r="AD2026" s="21">
        <f t="shared" si="328"/>
        <v>129.01</v>
      </c>
      <c r="AE2026" s="1">
        <v>2.7000000000000001E-3</v>
      </c>
      <c r="AF2026" s="1">
        <v>1.7833000000000002E-2</v>
      </c>
      <c r="AG2026" s="1">
        <v>9.8960000000000003E-3</v>
      </c>
      <c r="AH2026" s="1">
        <v>-5.8E-4</v>
      </c>
      <c r="AI2026" s="1">
        <v>0</v>
      </c>
      <c r="AJ2026" s="1">
        <v>0</v>
      </c>
      <c r="AK2026" s="1">
        <v>99.903700000000001</v>
      </c>
      <c r="AL2026">
        <v>1.9775999999999998E-2</v>
      </c>
      <c r="AM2026">
        <v>6.0070000000000002E-3</v>
      </c>
      <c r="AN2026">
        <v>1.2295E-2</v>
      </c>
      <c r="AO2026">
        <v>-7.1000000000000002E-4</v>
      </c>
      <c r="AP2026" s="7">
        <v>2.2440000000000002E-2</v>
      </c>
      <c r="AQ2026">
        <v>4.4289000000000002E-2</v>
      </c>
      <c r="AR2026">
        <v>-9.6000000000000002E-4</v>
      </c>
      <c r="AS2026">
        <v>3.6440000000000001E-3</v>
      </c>
      <c r="AT2026">
        <v>0.239061</v>
      </c>
      <c r="AU2026">
        <f t="shared" si="329"/>
        <v>0.28334999999999999</v>
      </c>
      <c r="AV2026">
        <v>-5.5999999999999995E-4</v>
      </c>
      <c r="AW2026">
        <v>1.0965000000000001E-2</v>
      </c>
      <c r="AX2026" s="8">
        <v>-1E-3</v>
      </c>
      <c r="AY2026">
        <v>50.625799999999998</v>
      </c>
      <c r="AZ2026">
        <v>48.9953</v>
      </c>
      <c r="BA2026" s="9">
        <v>8.6359999999999996E-3</v>
      </c>
      <c r="BC2026">
        <v>3.7009999999999999E-3</v>
      </c>
      <c r="BD2026">
        <v>7.3010000000000002E-3</v>
      </c>
      <c r="BE2026">
        <v>4.1879999999999999E-3</v>
      </c>
      <c r="BF2026">
        <v>-1.3999999999999999E-4</v>
      </c>
      <c r="BG2026">
        <v>0</v>
      </c>
      <c r="BH2026">
        <v>0</v>
      </c>
      <c r="BI2026" s="22"/>
    </row>
    <row r="2027" spans="1:61" x14ac:dyDescent="0.25">
      <c r="A2027" t="s">
        <v>308</v>
      </c>
      <c r="B2027" t="s">
        <v>264</v>
      </c>
      <c r="C2027">
        <v>4</v>
      </c>
      <c r="D2027">
        <v>146</v>
      </c>
      <c r="E2027">
        <v>40</v>
      </c>
      <c r="F2027">
        <v>20</v>
      </c>
      <c r="G2027">
        <v>100</v>
      </c>
      <c r="H2027">
        <v>3</v>
      </c>
      <c r="I2027">
        <v>1104</v>
      </c>
      <c r="J2027">
        <v>4</v>
      </c>
      <c r="K2027" s="135">
        <v>9.2147000000000007E-2</v>
      </c>
      <c r="L2027" s="136">
        <v>2.8895000000000001E-2</v>
      </c>
      <c r="M2027" s="137">
        <v>2.9305999999999999E-2</v>
      </c>
      <c r="N2027" s="1">
        <v>-1.8E-3</v>
      </c>
      <c r="O2027" s="2">
        <v>3.3140999999999997E-2</v>
      </c>
      <c r="P2027" s="17">
        <f t="shared" si="326"/>
        <v>331.40999999999997</v>
      </c>
      <c r="Q2027" s="3">
        <v>8.2237000000000005E-2</v>
      </c>
      <c r="R2027" s="18">
        <f t="shared" si="332"/>
        <v>822.37</v>
      </c>
      <c r="S2027" s="1">
        <v>3.9420000000000002E-3</v>
      </c>
      <c r="T2027" s="1">
        <v>4.0700000000000003E-4</v>
      </c>
      <c r="U2027" s="4">
        <v>0.31984699999999999</v>
      </c>
      <c r="V2027" s="19">
        <f t="shared" si="333"/>
        <v>3198.47</v>
      </c>
      <c r="W2027" s="1">
        <v>-3.1900000000000001E-3</v>
      </c>
      <c r="X2027" s="1">
        <v>1.0792E-2</v>
      </c>
      <c r="Y2027" s="5">
        <v>4.7699999999999999E-4</v>
      </c>
      <c r="AA2027" s="1">
        <v>33.656199999999998</v>
      </c>
      <c r="AB2027" s="1">
        <v>66.121899999999997</v>
      </c>
      <c r="AC2027" s="6">
        <v>9.1420000000000008E-3</v>
      </c>
      <c r="AD2027" s="21">
        <f t="shared" si="328"/>
        <v>91.42</v>
      </c>
      <c r="AE2027" s="1">
        <v>9.0830000000000008E-3</v>
      </c>
      <c r="AF2027" s="1">
        <v>1.1634E-2</v>
      </c>
      <c r="AG2027" s="1">
        <v>3.9269999999999999E-3</v>
      </c>
      <c r="AH2027" s="1">
        <v>-3.3400000000000001E-3</v>
      </c>
      <c r="AI2027" s="1">
        <v>0</v>
      </c>
      <c r="AJ2027" s="1">
        <v>0</v>
      </c>
      <c r="AK2027" s="1">
        <v>100.405</v>
      </c>
      <c r="AL2027">
        <v>2.1488E-2</v>
      </c>
      <c r="AM2027">
        <v>1.2942E-2</v>
      </c>
      <c r="AN2027">
        <v>1.163E-2</v>
      </c>
      <c r="AO2027">
        <v>-1.48E-3</v>
      </c>
      <c r="AP2027" s="7">
        <v>2.5197000000000001E-2</v>
      </c>
      <c r="AQ2027">
        <v>3.5348999999999998E-2</v>
      </c>
      <c r="AR2027">
        <v>2.4120000000000001E-3</v>
      </c>
      <c r="AS2027">
        <v>2.63E-4</v>
      </c>
      <c r="AT2027">
        <v>0.27670699999999998</v>
      </c>
      <c r="AU2027">
        <f t="shared" si="329"/>
        <v>0.312056</v>
      </c>
      <c r="AV2027">
        <v>-2.6099999999999999E-3</v>
      </c>
      <c r="AW2027">
        <v>9.4909999999999994E-3</v>
      </c>
      <c r="AX2027" s="8">
        <v>3.3E-4</v>
      </c>
      <c r="AY2027">
        <v>50.713799999999999</v>
      </c>
      <c r="AZ2027">
        <v>48.870399999999997</v>
      </c>
      <c r="BA2027" s="9">
        <v>6.0850000000000001E-3</v>
      </c>
      <c r="BC2027">
        <v>1.2378E-2</v>
      </c>
      <c r="BD2027">
        <v>4.7359999999999998E-3</v>
      </c>
      <c r="BE2027">
        <v>1.652E-3</v>
      </c>
      <c r="BF2027">
        <v>-8.0999999999999996E-4</v>
      </c>
      <c r="BG2027">
        <v>0</v>
      </c>
      <c r="BH2027">
        <v>0</v>
      </c>
      <c r="BI2027" s="22"/>
    </row>
    <row r="2028" spans="1:61" x14ac:dyDescent="0.25">
      <c r="A2028" t="s">
        <v>308</v>
      </c>
      <c r="B2028" t="s">
        <v>264</v>
      </c>
      <c r="C2028">
        <v>5</v>
      </c>
      <c r="D2028">
        <v>146</v>
      </c>
      <c r="E2028">
        <v>40</v>
      </c>
      <c r="F2028">
        <v>20</v>
      </c>
      <c r="G2028">
        <v>100</v>
      </c>
      <c r="H2028">
        <v>3</v>
      </c>
      <c r="I2028">
        <v>1105</v>
      </c>
      <c r="J2028">
        <v>5</v>
      </c>
      <c r="K2028" s="135">
        <v>6.4477000000000007E-2</v>
      </c>
      <c r="L2028" s="136">
        <v>3.1830999999999998E-2</v>
      </c>
      <c r="M2028" s="137">
        <v>3.5376999999999999E-2</v>
      </c>
      <c r="N2028" s="1">
        <v>-3.5899999999999999E-3</v>
      </c>
      <c r="O2028" s="2">
        <v>3.1925000000000002E-2</v>
      </c>
      <c r="P2028" s="17">
        <f t="shared" si="326"/>
        <v>319.25</v>
      </c>
      <c r="Q2028" s="3">
        <v>0.100496</v>
      </c>
      <c r="R2028" s="18">
        <f t="shared" si="332"/>
        <v>1004.96</v>
      </c>
      <c r="S2028" s="1">
        <v>6.0020000000000004E-3</v>
      </c>
      <c r="T2028" s="1">
        <v>-3.31E-3</v>
      </c>
      <c r="U2028" s="4">
        <v>0.24825800000000001</v>
      </c>
      <c r="V2028" s="19">
        <f t="shared" si="333"/>
        <v>2482.58</v>
      </c>
      <c r="W2028" s="1">
        <v>-1.8799999999999999E-3</v>
      </c>
      <c r="X2028" s="1">
        <v>8.659E-3</v>
      </c>
      <c r="Y2028" s="5">
        <v>-2.4599999999999999E-3</v>
      </c>
      <c r="AA2028" s="1">
        <v>33.5002</v>
      </c>
      <c r="AB2028" s="1">
        <v>66.096299999999999</v>
      </c>
      <c r="AC2028" s="6">
        <v>1.5148E-2</v>
      </c>
      <c r="AD2028" s="21">
        <f t="shared" si="328"/>
        <v>151.47999999999999</v>
      </c>
      <c r="AE2028" s="1">
        <v>8.0040000000000007E-3</v>
      </c>
      <c r="AF2028" s="1">
        <v>3.9880000000000002E-3</v>
      </c>
      <c r="AG2028" s="1">
        <v>1.6188999999999999E-2</v>
      </c>
      <c r="AH2028" s="1">
        <v>-1.4149999999999999E-2</v>
      </c>
      <c r="AI2028" s="1">
        <v>0</v>
      </c>
      <c r="AJ2028" s="1">
        <v>0</v>
      </c>
      <c r="AK2028" s="1">
        <v>100.142</v>
      </c>
      <c r="AL2028">
        <v>1.5082999999999999E-2</v>
      </c>
      <c r="AM2028">
        <v>1.4303E-2</v>
      </c>
      <c r="AN2028">
        <v>1.4083E-2</v>
      </c>
      <c r="AO2028">
        <v>-2.96E-3</v>
      </c>
      <c r="AP2028" s="7">
        <v>2.435E-2</v>
      </c>
      <c r="AQ2028">
        <v>4.3334999999999999E-2</v>
      </c>
      <c r="AR2028">
        <v>3.6840000000000002E-3</v>
      </c>
      <c r="AS2028">
        <v>-2.14E-3</v>
      </c>
      <c r="AT2028">
        <v>0.21545400000000001</v>
      </c>
      <c r="AU2028">
        <f t="shared" si="329"/>
        <v>0.25878899999999999</v>
      </c>
      <c r="AV2028">
        <v>-1.5399999999999999E-3</v>
      </c>
      <c r="AW2028">
        <v>7.639E-3</v>
      </c>
      <c r="AX2028" s="8">
        <v>-1.7099999999999999E-3</v>
      </c>
      <c r="AY2028">
        <v>50.638399999999997</v>
      </c>
      <c r="AZ2028">
        <v>49.006</v>
      </c>
      <c r="BA2028" s="9">
        <v>1.0114E-2</v>
      </c>
      <c r="BC2028">
        <v>1.0942E-2</v>
      </c>
      <c r="BD2028">
        <v>1.629E-3</v>
      </c>
      <c r="BE2028">
        <v>6.8339999999999998E-3</v>
      </c>
      <c r="BF2028">
        <v>-3.4199999999999999E-3</v>
      </c>
      <c r="BG2028">
        <v>0</v>
      </c>
      <c r="BH2028">
        <v>0</v>
      </c>
      <c r="BI2028" s="22"/>
    </row>
    <row r="2029" spans="1:61" x14ac:dyDescent="0.25">
      <c r="A2029" t="s">
        <v>308</v>
      </c>
      <c r="B2029" t="s">
        <v>264</v>
      </c>
      <c r="C2029">
        <v>6</v>
      </c>
      <c r="D2029">
        <v>146</v>
      </c>
      <c r="E2029">
        <v>40</v>
      </c>
      <c r="F2029">
        <v>20</v>
      </c>
      <c r="G2029">
        <v>100</v>
      </c>
      <c r="H2029">
        <v>3</v>
      </c>
      <c r="I2029">
        <v>1106</v>
      </c>
      <c r="J2029">
        <v>6</v>
      </c>
      <c r="K2029" s="135">
        <v>7.5389999999999999E-2</v>
      </c>
      <c r="L2029" s="136">
        <v>3.2638E-2</v>
      </c>
      <c r="M2029" s="137">
        <v>2.8813999999999999E-2</v>
      </c>
      <c r="N2029" s="1">
        <v>-1.2800000000000001E-3</v>
      </c>
      <c r="O2029" s="2">
        <v>3.0124000000000001E-2</v>
      </c>
      <c r="P2029" s="17">
        <f t="shared" si="326"/>
        <v>301.24</v>
      </c>
      <c r="Q2029" s="3">
        <v>7.8686000000000006E-2</v>
      </c>
      <c r="R2029" s="18">
        <f t="shared" si="332"/>
        <v>786.86</v>
      </c>
      <c r="S2029" s="1">
        <v>9.9769999999999998E-3</v>
      </c>
      <c r="T2029" s="1">
        <v>5.1390000000000003E-3</v>
      </c>
      <c r="U2029" s="4">
        <v>0.29328300000000002</v>
      </c>
      <c r="V2029" s="19">
        <f t="shared" si="333"/>
        <v>2932.8300000000004</v>
      </c>
      <c r="W2029" s="1">
        <v>8.6700000000000004E-4</v>
      </c>
      <c r="X2029" s="1">
        <v>1.3533999999999999E-2</v>
      </c>
      <c r="Y2029" s="5">
        <v>3.1649999999999998E-3</v>
      </c>
      <c r="AA2029" s="1">
        <v>33.582000000000001</v>
      </c>
      <c r="AB2029" s="1">
        <v>66.196700000000007</v>
      </c>
      <c r="AC2029" s="6">
        <v>1.6752E-2</v>
      </c>
      <c r="AD2029" s="21">
        <f t="shared" si="328"/>
        <v>167.51999999999998</v>
      </c>
      <c r="AE2029" s="1">
        <v>6.293E-3</v>
      </c>
      <c r="AF2029" s="1">
        <v>-3.9699999999999996E-3</v>
      </c>
      <c r="AG2029" s="1">
        <v>8.8100000000000001E-3</v>
      </c>
      <c r="AH2029" s="1">
        <v>-7.6000000000000004E-4</v>
      </c>
      <c r="AI2029" s="1">
        <v>0</v>
      </c>
      <c r="AJ2029" s="1">
        <v>0</v>
      </c>
      <c r="AK2029" s="1">
        <v>100.376</v>
      </c>
      <c r="AL2029">
        <v>1.7593000000000001E-2</v>
      </c>
      <c r="AM2029">
        <v>1.4630000000000001E-2</v>
      </c>
      <c r="AN2029">
        <v>1.1443E-2</v>
      </c>
      <c r="AO2029">
        <v>-1.0499999999999999E-3</v>
      </c>
      <c r="AP2029" s="7">
        <v>2.2919999999999999E-2</v>
      </c>
      <c r="AQ2029">
        <v>3.3847000000000002E-2</v>
      </c>
      <c r="AR2029">
        <v>6.1089999999999998E-3</v>
      </c>
      <c r="AS2029">
        <v>3.3159999999999999E-3</v>
      </c>
      <c r="AT2029">
        <v>0.253913</v>
      </c>
      <c r="AU2029">
        <f t="shared" si="329"/>
        <v>0.28776000000000002</v>
      </c>
      <c r="AV2029">
        <v>7.1100000000000004E-4</v>
      </c>
      <c r="AW2029">
        <v>1.1911E-2</v>
      </c>
      <c r="AX2029" s="8">
        <v>2.1949999999999999E-3</v>
      </c>
      <c r="AY2029">
        <v>50.639200000000002</v>
      </c>
      <c r="AZ2029">
        <v>48.961599999999997</v>
      </c>
      <c r="BA2029" s="9">
        <v>1.1158E-2</v>
      </c>
      <c r="BC2029">
        <v>8.5819999999999994E-3</v>
      </c>
      <c r="BD2029">
        <v>-1.6199999999999999E-3</v>
      </c>
      <c r="BE2029">
        <v>3.7100000000000002E-3</v>
      </c>
      <c r="BF2029">
        <v>-1.8000000000000001E-4</v>
      </c>
      <c r="BG2029">
        <v>0</v>
      </c>
      <c r="BH2029">
        <v>0</v>
      </c>
      <c r="BI2029" s="22"/>
    </row>
    <row r="2030" spans="1:61" x14ac:dyDescent="0.25">
      <c r="A2030" t="s">
        <v>308</v>
      </c>
      <c r="B2030" t="s">
        <v>264</v>
      </c>
      <c r="C2030">
        <v>7</v>
      </c>
      <c r="D2030">
        <v>146</v>
      </c>
      <c r="E2030">
        <v>40</v>
      </c>
      <c r="F2030">
        <v>20</v>
      </c>
      <c r="G2030">
        <v>100</v>
      </c>
      <c r="H2030">
        <v>3</v>
      </c>
      <c r="I2030">
        <v>1107</v>
      </c>
      <c r="J2030">
        <v>7</v>
      </c>
      <c r="K2030" s="135">
        <v>7.2941000000000006E-2</v>
      </c>
      <c r="L2030" s="136">
        <v>3.3660000000000002E-2</v>
      </c>
      <c r="M2030" s="137">
        <v>2.6450000000000001E-2</v>
      </c>
      <c r="N2030" s="1">
        <v>-9.7999999999999997E-4</v>
      </c>
      <c r="O2030" s="2">
        <v>3.5736999999999998E-2</v>
      </c>
      <c r="P2030" s="17">
        <f t="shared" si="326"/>
        <v>357.37</v>
      </c>
      <c r="Q2030" s="3">
        <v>0.110426</v>
      </c>
      <c r="R2030" s="18">
        <f t="shared" si="332"/>
        <v>1104.26</v>
      </c>
      <c r="S2030" s="1">
        <v>8.1810000000000008E-3</v>
      </c>
      <c r="T2030" s="1">
        <v>5.1960000000000001E-3</v>
      </c>
      <c r="U2030" s="4">
        <v>0.237368</v>
      </c>
      <c r="V2030" s="19">
        <f t="shared" si="333"/>
        <v>2373.6799999999998</v>
      </c>
      <c r="W2030" s="1">
        <v>3.8999999999999999E-5</v>
      </c>
      <c r="X2030" s="1">
        <v>5.548E-3</v>
      </c>
      <c r="Y2030" s="5">
        <v>4.352E-3</v>
      </c>
      <c r="AA2030" s="1">
        <v>33.351199999999999</v>
      </c>
      <c r="AB2030" s="1">
        <v>65.949200000000005</v>
      </c>
      <c r="AC2030" s="6">
        <v>1.6049000000000001E-2</v>
      </c>
      <c r="AD2030" s="21">
        <f t="shared" si="328"/>
        <v>160.49</v>
      </c>
      <c r="AE2030" s="1">
        <v>4.8269999999999997E-3</v>
      </c>
      <c r="AF2030" s="1">
        <v>-1.2099999999999999E-3</v>
      </c>
      <c r="AG2030" s="1">
        <v>6.5799999999999995E-4</v>
      </c>
      <c r="AH2030" s="1">
        <v>-3.1040000000000002E-2</v>
      </c>
      <c r="AI2030" s="1">
        <v>0</v>
      </c>
      <c r="AJ2030" s="1">
        <v>0</v>
      </c>
      <c r="AK2030" s="1">
        <v>99.828599999999994</v>
      </c>
      <c r="AL2030">
        <v>1.7121000000000001E-2</v>
      </c>
      <c r="AM2030">
        <v>1.5176E-2</v>
      </c>
      <c r="AN2030">
        <v>1.0566000000000001E-2</v>
      </c>
      <c r="AO2030">
        <v>-8.1999999999999998E-4</v>
      </c>
      <c r="AP2030" s="7">
        <v>2.7351E-2</v>
      </c>
      <c r="AQ2030">
        <v>4.7779000000000002E-2</v>
      </c>
      <c r="AR2030">
        <v>5.0390000000000001E-3</v>
      </c>
      <c r="AS2030">
        <v>3.3730000000000001E-3</v>
      </c>
      <c r="AT2030">
        <v>0.206707</v>
      </c>
      <c r="AU2030">
        <f t="shared" si="329"/>
        <v>0.25448599999999999</v>
      </c>
      <c r="AV2030">
        <v>3.1999999999999999E-5</v>
      </c>
      <c r="AW2030">
        <v>4.9109999999999996E-3</v>
      </c>
      <c r="AX2030" s="8">
        <v>3.0349999999999999E-3</v>
      </c>
      <c r="AY2030">
        <v>50.585799999999999</v>
      </c>
      <c r="AZ2030">
        <v>49.064300000000003</v>
      </c>
      <c r="BA2030" s="9">
        <v>1.0751999999999999E-2</v>
      </c>
      <c r="BC2030">
        <v>6.6210000000000001E-3</v>
      </c>
      <c r="BD2030">
        <v>-5.0000000000000001E-4</v>
      </c>
      <c r="BE2030">
        <v>2.7799999999999998E-4</v>
      </c>
      <c r="BF2030">
        <v>-7.5199999999999998E-3</v>
      </c>
      <c r="BG2030">
        <v>0</v>
      </c>
      <c r="BH2030">
        <v>0</v>
      </c>
      <c r="BI2030" s="22"/>
    </row>
    <row r="2031" spans="1:61" x14ac:dyDescent="0.25">
      <c r="A2031" s="23" t="s">
        <v>308</v>
      </c>
      <c r="B2031" s="23" t="s">
        <v>264</v>
      </c>
      <c r="C2031" s="23">
        <v>8</v>
      </c>
      <c r="D2031" s="23">
        <v>146</v>
      </c>
      <c r="E2031" s="23">
        <v>40</v>
      </c>
      <c r="F2031" s="23">
        <v>20</v>
      </c>
      <c r="G2031" s="23">
        <v>100</v>
      </c>
      <c r="H2031" s="23">
        <v>3</v>
      </c>
      <c r="I2031" s="23">
        <v>1108</v>
      </c>
      <c r="J2031" s="23">
        <v>8</v>
      </c>
      <c r="K2031" s="138">
        <v>7.1898000000000004E-2</v>
      </c>
      <c r="L2031" s="139">
        <v>2.9706E-2</v>
      </c>
      <c r="M2031" s="140">
        <v>3.7850000000000002E-2</v>
      </c>
      <c r="N2031" s="24">
        <v>8.7000000000000001E-5</v>
      </c>
      <c r="O2031" s="25">
        <v>3.3647000000000003E-2</v>
      </c>
      <c r="P2031" s="17">
        <f t="shared" si="326"/>
        <v>336.47</v>
      </c>
      <c r="Q2031" s="26">
        <v>0.10577400000000001</v>
      </c>
      <c r="R2031" s="18">
        <f t="shared" si="332"/>
        <v>1057.74</v>
      </c>
      <c r="S2031" s="24">
        <v>1.0737999999999999E-2</v>
      </c>
      <c r="T2031" s="24">
        <v>1.1609E-2</v>
      </c>
      <c r="U2031" s="27">
        <v>0.31806699999999999</v>
      </c>
      <c r="V2031" s="19">
        <f t="shared" si="333"/>
        <v>3180.67</v>
      </c>
      <c r="W2031" s="24">
        <v>-3.7200000000000002E-3</v>
      </c>
      <c r="X2031" s="24">
        <v>8.4060000000000003E-3</v>
      </c>
      <c r="Y2031" s="28">
        <v>-1.9000000000000001E-4</v>
      </c>
      <c r="Z2031" s="28"/>
      <c r="AA2031" s="24">
        <v>33.502099999999999</v>
      </c>
      <c r="AB2031" s="24">
        <v>66.057000000000002</v>
      </c>
      <c r="AC2031" s="29">
        <v>1.0725E-2</v>
      </c>
      <c r="AD2031" s="21">
        <f t="shared" si="328"/>
        <v>107.25</v>
      </c>
      <c r="AE2031" s="24">
        <v>8.0890000000000007E-3</v>
      </c>
      <c r="AF2031" s="24">
        <v>9.7300000000000008E-3</v>
      </c>
      <c r="AG2031" s="24">
        <v>-2.1700000000000001E-3</v>
      </c>
      <c r="AH2031" s="24">
        <v>-6.3880000000000006E-2</v>
      </c>
      <c r="AI2031" s="24">
        <v>0</v>
      </c>
      <c r="AJ2031" s="24">
        <v>0</v>
      </c>
      <c r="AK2031" s="24">
        <v>100.146</v>
      </c>
      <c r="AL2031" s="23">
        <v>1.6813000000000002E-2</v>
      </c>
      <c r="AM2031" s="23">
        <v>1.3343000000000001E-2</v>
      </c>
      <c r="AN2031" s="23">
        <v>1.5062000000000001E-2</v>
      </c>
      <c r="AO2031" s="23">
        <v>7.2000000000000002E-5</v>
      </c>
      <c r="AP2031" s="30">
        <v>2.5654E-2</v>
      </c>
      <c r="AQ2031" s="23">
        <v>4.5594999999999997E-2</v>
      </c>
      <c r="AR2031" s="23">
        <v>6.5890000000000002E-3</v>
      </c>
      <c r="AS2031" s="23">
        <v>7.5069999999999998E-3</v>
      </c>
      <c r="AT2031" s="23">
        <v>0.27594099999999999</v>
      </c>
      <c r="AU2031">
        <f t="shared" si="329"/>
        <v>0.32153599999999999</v>
      </c>
      <c r="AV2031" s="23">
        <v>-3.0599999999999998E-3</v>
      </c>
      <c r="AW2031" s="23">
        <v>7.4130000000000003E-3</v>
      </c>
      <c r="AX2031" s="31">
        <v>-1.2999999999999999E-4</v>
      </c>
      <c r="AY2031" s="23">
        <v>50.623600000000003</v>
      </c>
      <c r="AZ2031" s="23">
        <v>48.959699999999998</v>
      </c>
      <c r="BA2031" s="32">
        <v>7.1580000000000003E-3</v>
      </c>
      <c r="BB2031" s="82"/>
      <c r="BC2031" s="23">
        <v>1.1055000000000001E-2</v>
      </c>
      <c r="BD2031" s="23">
        <v>3.9719999999999998E-3</v>
      </c>
      <c r="BE2031" s="23">
        <v>-9.2000000000000003E-4</v>
      </c>
      <c r="BF2031" s="23">
        <v>-1.5429999999999999E-2</v>
      </c>
      <c r="BG2031" s="23">
        <v>0</v>
      </c>
      <c r="BH2031" s="23">
        <v>0</v>
      </c>
      <c r="BI2031" s="22"/>
    </row>
    <row r="2032" spans="1:61" x14ac:dyDescent="0.25">
      <c r="A2032" s="124" t="s">
        <v>309</v>
      </c>
      <c r="B2032" s="124"/>
      <c r="C2032" s="124"/>
      <c r="D2032" s="124"/>
      <c r="E2032" s="124"/>
      <c r="F2032" s="124"/>
      <c r="G2032" s="124"/>
      <c r="H2032" s="124"/>
      <c r="I2032" s="124"/>
      <c r="J2032" s="124"/>
      <c r="K2032" s="63">
        <f>AVERAGE(K1853:K1981)</f>
        <v>3.4099296874999983E-2</v>
      </c>
      <c r="L2032" s="63">
        <f>AVERAGE(L1853:L1981)</f>
        <v>2.4063312499999993E-2</v>
      </c>
      <c r="M2032" s="63">
        <f>AVERAGE(M1853:M1981)</f>
        <v>3.9624453125E-2</v>
      </c>
      <c r="N2032" s="63">
        <f>AVERAGE(N1853:N1981)</f>
        <v>-2.4408828124999988E-3</v>
      </c>
      <c r="O2032" s="63">
        <f>AVERAGE(O1853:O1981)</f>
        <v>5.786650781250003E-2</v>
      </c>
      <c r="P2032" s="17"/>
      <c r="Q2032" s="63"/>
      <c r="R2032" s="19"/>
      <c r="S2032" s="63">
        <f>AVERAGE(S1853:S1981)</f>
        <v>-8.7589843749999994E-4</v>
      </c>
      <c r="T2032" s="63">
        <f>AVERAGE(T1853:T1981)</f>
        <v>2.130953125E-3</v>
      </c>
      <c r="U2032" s="63"/>
      <c r="V2032" s="19"/>
      <c r="W2032" s="63">
        <f t="shared" ref="W2032:AC2032" si="334">AVERAGE(W1853:W1981)</f>
        <v>2.520238281249999E-2</v>
      </c>
      <c r="X2032" s="63">
        <f t="shared" si="334"/>
        <v>2.0272187499999999E-3</v>
      </c>
      <c r="Y2032" s="63">
        <f t="shared" si="334"/>
        <v>-2.0479218749999998E-3</v>
      </c>
      <c r="Z2032" s="63"/>
      <c r="AA2032" s="63">
        <f t="shared" si="334"/>
        <v>33.639267187499996</v>
      </c>
      <c r="AB2032" s="63">
        <f t="shared" si="334"/>
        <v>60.423374999999972</v>
      </c>
      <c r="AC2032" s="63">
        <f t="shared" si="334"/>
        <v>9.9063281250000006E-3</v>
      </c>
      <c r="AD2032" s="21"/>
      <c r="AE2032" s="63">
        <f>AVERAGE(AE1853:AE1981)</f>
        <v>3.4001875000000004E-3</v>
      </c>
      <c r="AF2032" s="63">
        <f>AVERAGE(AF1853:AF1981)</f>
        <v>1.3752874999999998E-2</v>
      </c>
      <c r="AG2032" s="63">
        <f>AVERAGE(AG1853:AG1981)</f>
        <v>1.1100554687499998E-2</v>
      </c>
      <c r="AH2032" s="63">
        <f>AVERAGE(AH1853:AH1981)</f>
        <v>-1.3688390625000001E-2</v>
      </c>
      <c r="AI2032" s="63"/>
      <c r="AJ2032" s="63"/>
      <c r="AK2032" s="63"/>
      <c r="AL2032" s="124"/>
      <c r="AM2032" s="124"/>
      <c r="AN2032" s="124"/>
      <c r="AO2032" s="124"/>
      <c r="AP2032" s="123"/>
      <c r="AQ2032" s="124"/>
      <c r="AR2032" s="124"/>
      <c r="AS2032" s="124"/>
      <c r="AT2032" s="124"/>
      <c r="AU2032">
        <f t="shared" si="329"/>
        <v>0</v>
      </c>
      <c r="AV2032" s="124"/>
      <c r="AW2032" s="124"/>
      <c r="AX2032" s="124"/>
      <c r="AY2032" s="124"/>
      <c r="AZ2032" s="124"/>
      <c r="BA2032" s="125"/>
      <c r="BB2032" s="126"/>
      <c r="BC2032" s="124"/>
      <c r="BD2032" s="124"/>
      <c r="BE2032" s="124"/>
      <c r="BF2032" s="124"/>
      <c r="BG2032" s="124"/>
      <c r="BH2032" s="124"/>
      <c r="BI2032" s="22"/>
    </row>
    <row r="2033" spans="1:61" x14ac:dyDescent="0.25">
      <c r="A2033" s="124" t="s">
        <v>270</v>
      </c>
      <c r="B2033" s="124"/>
      <c r="C2033" s="124"/>
      <c r="D2033" s="124"/>
      <c r="E2033" s="124"/>
      <c r="F2033" s="124"/>
      <c r="G2033" s="124"/>
      <c r="H2033" s="124"/>
      <c r="I2033" s="124"/>
      <c r="J2033" s="124"/>
      <c r="K2033" s="63"/>
      <c r="L2033" s="63"/>
      <c r="M2033" s="63">
        <f>AVERAGE(M1908:M1913,M1887:M1907,M1880:M1886,M1853:M1879,M1914:M1981)</f>
        <v>3.9624453124999993E-2</v>
      </c>
      <c r="N2033" s="63"/>
      <c r="O2033" s="63">
        <f>AVERAGE(O1908:O1913,O1887:O1907,O1880:O1886,O1853:O1879,O1914:O1981)</f>
        <v>5.7866507812500016E-2</v>
      </c>
      <c r="P2033" s="17"/>
      <c r="Q2033" s="63"/>
      <c r="R2033" s="19"/>
      <c r="S2033" s="63"/>
      <c r="T2033" s="63"/>
      <c r="U2033" s="63"/>
      <c r="V2033" s="19"/>
      <c r="W2033" s="63"/>
      <c r="X2033" s="63"/>
      <c r="Y2033" s="63"/>
      <c r="Z2033" s="63"/>
      <c r="AA2033" s="63"/>
      <c r="AB2033" s="63"/>
      <c r="AC2033" s="63">
        <f>AVERAGE(AC$1908:AC$1913,AC$1887:AC$1907,AC$1880:AC$1886,AC$1853:AC$1879,AC$1914:AC$1981)</f>
        <v>9.9063281250000006E-3</v>
      </c>
      <c r="AD2033" s="21"/>
      <c r="AE2033" s="63"/>
      <c r="AF2033" s="63"/>
      <c r="AG2033" s="63"/>
      <c r="AH2033" s="63"/>
      <c r="AI2033" s="63"/>
      <c r="AJ2033" s="63"/>
      <c r="AK2033" s="63"/>
      <c r="AL2033" s="124"/>
      <c r="AM2033" s="124"/>
      <c r="AN2033" s="124"/>
      <c r="AO2033" s="124"/>
      <c r="AP2033" s="123"/>
      <c r="AQ2033" s="124"/>
      <c r="AR2033" s="124"/>
      <c r="AS2033" s="124"/>
      <c r="AT2033" s="124"/>
      <c r="AU2033">
        <f t="shared" si="329"/>
        <v>0</v>
      </c>
      <c r="AV2033" s="124"/>
      <c r="AW2033" s="124"/>
      <c r="AX2033" s="124"/>
      <c r="AY2033" s="124"/>
      <c r="AZ2033" s="124"/>
      <c r="BA2033" s="125"/>
      <c r="BB2033" s="126"/>
      <c r="BC2033" s="124"/>
      <c r="BD2033" s="124"/>
      <c r="BE2033" s="124"/>
      <c r="BF2033" s="124"/>
      <c r="BG2033" s="124"/>
      <c r="BH2033" s="124"/>
      <c r="BI2033" s="22"/>
    </row>
    <row r="2034" spans="1:61" x14ac:dyDescent="0.25">
      <c r="A2034" s="124" t="s">
        <v>271</v>
      </c>
      <c r="B2034" s="124"/>
      <c r="C2034" s="124"/>
      <c r="D2034" s="124"/>
      <c r="E2034" s="124"/>
      <c r="F2034" s="124"/>
      <c r="G2034" s="124"/>
      <c r="H2034" s="124"/>
      <c r="I2034" s="124"/>
      <c r="J2034" s="124"/>
      <c r="K2034" s="63"/>
      <c r="L2034" s="63"/>
      <c r="M2034" s="63">
        <f>AVERAGE(M2018:M2031,M2006:M2017,M1987:M2005)</f>
        <v>2.7247046511627907E-2</v>
      </c>
      <c r="N2034" s="63"/>
      <c r="O2034" s="63">
        <f>AVERAGE(O2018:O2031,O2006:O2017,O1987:O2005)</f>
        <v>3.1593511627906967E-2</v>
      </c>
      <c r="P2034" s="17"/>
      <c r="Q2034" s="63"/>
      <c r="R2034" s="19"/>
      <c r="S2034" s="63"/>
      <c r="T2034" s="63"/>
      <c r="U2034" s="63"/>
      <c r="V2034" s="19"/>
      <c r="W2034" s="63"/>
      <c r="X2034" s="63"/>
      <c r="Y2034" s="63"/>
      <c r="Z2034" s="63"/>
      <c r="AA2034" s="63"/>
      <c r="AB2034" s="63"/>
      <c r="AC2034" s="63">
        <f>AVERAGE(AC$2018:AC$2031,AC$2006:AC$2017,AC$1987:AC$2005)</f>
        <v>1.3722465116279071E-2</v>
      </c>
      <c r="AD2034" s="21"/>
      <c r="AE2034" s="63"/>
      <c r="AF2034" s="63"/>
      <c r="AG2034" s="63"/>
      <c r="AH2034" s="63"/>
      <c r="AI2034" s="63"/>
      <c r="AJ2034" s="63"/>
      <c r="AK2034" s="63"/>
      <c r="AL2034" s="124"/>
      <c r="AM2034" s="124"/>
      <c r="AN2034" s="124"/>
      <c r="AO2034" s="124"/>
      <c r="AP2034" s="123"/>
      <c r="AQ2034" s="124"/>
      <c r="AR2034" s="124"/>
      <c r="AS2034" s="124"/>
      <c r="AT2034" s="124"/>
      <c r="AU2034">
        <f t="shared" si="329"/>
        <v>0</v>
      </c>
      <c r="AV2034" s="124"/>
      <c r="AW2034" s="124"/>
      <c r="AX2034" s="124"/>
      <c r="AY2034" s="124"/>
      <c r="AZ2034" s="124"/>
      <c r="BA2034" s="125"/>
      <c r="BB2034" s="126"/>
      <c r="BC2034" s="124"/>
      <c r="BD2034" s="124"/>
      <c r="BE2034" s="124"/>
      <c r="BF2034" s="124"/>
      <c r="BG2034" s="124"/>
      <c r="BH2034" s="124"/>
      <c r="BI2034" s="22"/>
    </row>
    <row r="2035" spans="1:61" x14ac:dyDescent="0.25">
      <c r="A2035" t="s">
        <v>310</v>
      </c>
      <c r="B2035" t="s">
        <v>311</v>
      </c>
      <c r="D2035">
        <v>152</v>
      </c>
      <c r="E2035">
        <v>40</v>
      </c>
      <c r="F2035">
        <v>20</v>
      </c>
      <c r="G2035">
        <v>100</v>
      </c>
      <c r="H2035">
        <v>3</v>
      </c>
      <c r="I2035">
        <v>1187</v>
      </c>
      <c r="J2035">
        <v>1</v>
      </c>
      <c r="K2035" s="135">
        <v>3.1012999999999999E-2</v>
      </c>
      <c r="L2035" s="136">
        <v>2.7706000000000001E-2</v>
      </c>
      <c r="M2035" s="137">
        <v>4.8190000000000004E-3</v>
      </c>
      <c r="N2035" s="1">
        <v>-2.3600000000000001E-3</v>
      </c>
      <c r="O2035" s="2">
        <v>8.5861000000000007E-2</v>
      </c>
      <c r="P2035" s="17">
        <f t="shared" ref="P2035:P2148" si="335">O2035*10000</f>
        <v>858.61</v>
      </c>
      <c r="Q2035" s="3">
        <v>0.27988600000000002</v>
      </c>
      <c r="R2035" s="18">
        <f t="shared" ref="R2035:R2148" si="336">IF(ISBLANK(Q2035)," ", Q2035*10000)</f>
        <v>2798.86</v>
      </c>
      <c r="S2035" s="1">
        <v>-7.9000000000000001E-4</v>
      </c>
      <c r="T2035" s="1">
        <v>-1E-3</v>
      </c>
      <c r="U2035" s="4">
        <v>5.05246</v>
      </c>
      <c r="V2035" s="19">
        <f t="shared" si="325"/>
        <v>50524.6</v>
      </c>
      <c r="W2035" s="1">
        <v>2.7248999999999999E-2</v>
      </c>
      <c r="X2035" s="1">
        <v>-4.0999999999999999E-4</v>
      </c>
      <c r="Y2035" s="5">
        <v>1.5299999999999999E-2</v>
      </c>
      <c r="AA2035" s="1">
        <v>33.9651</v>
      </c>
      <c r="AB2035" s="1">
        <v>60.650500000000001</v>
      </c>
      <c r="AC2035" s="6">
        <v>2.52E-2</v>
      </c>
      <c r="AD2035" s="21">
        <f t="shared" ref="AD2035:AD2148" si="337">AC2035*10000</f>
        <v>252</v>
      </c>
      <c r="AE2035" s="1">
        <v>2.5869999999999999E-3</v>
      </c>
      <c r="AF2035" s="1">
        <v>1.0919E-2</v>
      </c>
      <c r="AG2035" s="1">
        <v>3.137E-3</v>
      </c>
      <c r="AH2035" s="1">
        <v>1.0951000000000001E-2</v>
      </c>
      <c r="AI2035" s="1">
        <v>0</v>
      </c>
      <c r="AJ2035" s="1">
        <v>0</v>
      </c>
      <c r="AK2035" s="1">
        <v>100.188</v>
      </c>
      <c r="AL2035">
        <v>7.1859999999999997E-3</v>
      </c>
      <c r="AM2035">
        <v>1.2330000000000001E-2</v>
      </c>
      <c r="AN2035">
        <v>1.9E-3</v>
      </c>
      <c r="AO2035">
        <v>-1.9300000000000001E-3</v>
      </c>
      <c r="AP2035" s="7">
        <v>6.4864000000000005E-2</v>
      </c>
      <c r="AQ2035">
        <v>0.11953999999999999</v>
      </c>
      <c r="AR2035">
        <v>-4.8000000000000001E-4</v>
      </c>
      <c r="AS2035">
        <v>-6.4000000000000005E-4</v>
      </c>
      <c r="AT2035">
        <v>4.3431300000000004</v>
      </c>
      <c r="AU2035">
        <f t="shared" si="329"/>
        <v>4.4626700000000001</v>
      </c>
      <c r="AV2035">
        <v>2.2197000000000001E-2</v>
      </c>
      <c r="AW2035">
        <v>-3.6000000000000002E-4</v>
      </c>
      <c r="AX2035" s="8">
        <v>1.0534999999999999E-2</v>
      </c>
      <c r="AY2035">
        <v>50.852699999999999</v>
      </c>
      <c r="AZ2035">
        <v>44.540500000000002</v>
      </c>
      <c r="BA2035" s="9">
        <v>1.6666E-2</v>
      </c>
      <c r="BC2035">
        <v>3.5040000000000002E-3</v>
      </c>
      <c r="BD2035">
        <v>4.4159999999999998E-3</v>
      </c>
      <c r="BE2035">
        <v>1.312E-3</v>
      </c>
      <c r="BF2035">
        <v>2.6210000000000001E-3</v>
      </c>
      <c r="BG2035">
        <v>0</v>
      </c>
      <c r="BH2035">
        <v>0</v>
      </c>
      <c r="BI2035" s="22"/>
    </row>
    <row r="2036" spans="1:61" x14ac:dyDescent="0.25">
      <c r="A2036" t="s">
        <v>310</v>
      </c>
      <c r="B2036" t="s">
        <v>311</v>
      </c>
      <c r="D2036">
        <v>152</v>
      </c>
      <c r="E2036">
        <v>40</v>
      </c>
      <c r="F2036">
        <v>20</v>
      </c>
      <c r="G2036">
        <v>100</v>
      </c>
      <c r="H2036">
        <v>3</v>
      </c>
      <c r="I2036">
        <v>1188</v>
      </c>
      <c r="J2036">
        <v>2</v>
      </c>
      <c r="K2036" s="135">
        <v>3.7007999999999999E-2</v>
      </c>
      <c r="L2036" s="136">
        <v>1.1974E-2</v>
      </c>
      <c r="M2036" s="137">
        <v>-9.3000000000000005E-4</v>
      </c>
      <c r="N2036" s="1">
        <v>-4.7600000000000003E-3</v>
      </c>
      <c r="O2036" s="2">
        <v>2.7793000000000002E-2</v>
      </c>
      <c r="P2036" s="17">
        <f t="shared" si="335"/>
        <v>277.93</v>
      </c>
      <c r="Q2036" s="3">
        <v>0.32369300000000001</v>
      </c>
      <c r="R2036" s="18">
        <f t="shared" si="336"/>
        <v>3236.9300000000003</v>
      </c>
      <c r="S2036" s="1">
        <v>1.1509999999999999E-3</v>
      </c>
      <c r="T2036" s="1">
        <v>3.8470000000000002E-3</v>
      </c>
      <c r="U2036" s="4">
        <v>3.75203</v>
      </c>
      <c r="V2036" s="19">
        <f t="shared" si="325"/>
        <v>37520.300000000003</v>
      </c>
      <c r="W2036" s="1">
        <v>1.0652E-2</v>
      </c>
      <c r="X2036" s="1">
        <v>1.9710000000000001E-3</v>
      </c>
      <c r="Y2036" s="5">
        <v>-3.6600000000000001E-3</v>
      </c>
      <c r="AA2036" s="1">
        <v>33.6205</v>
      </c>
      <c r="AB2036" s="1">
        <v>62.329900000000002</v>
      </c>
      <c r="AC2036" s="6">
        <v>-7.2999999999999996E-4</v>
      </c>
      <c r="AD2036" s="21">
        <f t="shared" si="337"/>
        <v>-7.3</v>
      </c>
      <c r="AE2036" s="1">
        <v>6.8640000000000003E-3</v>
      </c>
      <c r="AF2036" s="1">
        <v>3.1250000000000002E-3</v>
      </c>
      <c r="AG2036" s="1">
        <v>1.1783999999999999E-2</v>
      </c>
      <c r="AH2036" s="1">
        <v>-1.8880000000000001E-2</v>
      </c>
      <c r="AI2036" s="1">
        <v>0</v>
      </c>
      <c r="AJ2036" s="1">
        <v>0</v>
      </c>
      <c r="AK2036" s="1">
        <v>100.113</v>
      </c>
      <c r="AL2036">
        <v>8.6160000000000004E-3</v>
      </c>
      <c r="AM2036">
        <v>5.3550000000000004E-3</v>
      </c>
      <c r="AN2036">
        <v>-3.6999999999999999E-4</v>
      </c>
      <c r="AO2036">
        <v>-3.9100000000000003E-3</v>
      </c>
      <c r="AP2036" s="7">
        <v>2.1096E-2</v>
      </c>
      <c r="AQ2036">
        <v>0.138908</v>
      </c>
      <c r="AR2036">
        <v>7.0299999999999996E-4</v>
      </c>
      <c r="AS2036">
        <v>2.4759999999999999E-3</v>
      </c>
      <c r="AT2036">
        <v>3.2406100000000002</v>
      </c>
      <c r="AU2036">
        <f t="shared" si="329"/>
        <v>3.379518</v>
      </c>
      <c r="AV2036">
        <v>8.7180000000000001E-3</v>
      </c>
      <c r="AW2036">
        <v>1.73E-3</v>
      </c>
      <c r="AX2036" s="8">
        <v>-2.5300000000000001E-3</v>
      </c>
      <c r="AY2036">
        <v>50.5764</v>
      </c>
      <c r="AZ2036">
        <v>45.991700000000002</v>
      </c>
      <c r="BA2036" s="9">
        <v>-4.8000000000000001E-4</v>
      </c>
      <c r="BC2036">
        <v>9.3380000000000008E-3</v>
      </c>
      <c r="BD2036">
        <v>1.2700000000000001E-3</v>
      </c>
      <c r="BE2036">
        <v>4.9500000000000004E-3</v>
      </c>
      <c r="BF2036">
        <v>-4.5399999999999998E-3</v>
      </c>
      <c r="BG2036">
        <v>0</v>
      </c>
      <c r="BH2036">
        <v>0</v>
      </c>
      <c r="BI2036" s="22"/>
    </row>
    <row r="2037" spans="1:61" x14ac:dyDescent="0.25">
      <c r="A2037" t="s">
        <v>310</v>
      </c>
      <c r="B2037" t="s">
        <v>311</v>
      </c>
      <c r="D2037">
        <v>152</v>
      </c>
      <c r="E2037">
        <v>40</v>
      </c>
      <c r="F2037">
        <v>20</v>
      </c>
      <c r="G2037">
        <v>100</v>
      </c>
      <c r="H2037">
        <v>3</v>
      </c>
      <c r="I2037">
        <v>1189</v>
      </c>
      <c r="J2037">
        <v>3</v>
      </c>
      <c r="K2037" s="135">
        <v>2.7289000000000001E-2</v>
      </c>
      <c r="L2037" s="136">
        <v>2.3784E-2</v>
      </c>
      <c r="M2037" s="137">
        <v>1.152E-3</v>
      </c>
      <c r="N2037" s="1">
        <v>-1.15E-3</v>
      </c>
      <c r="O2037" s="2">
        <v>2.7518000000000001E-2</v>
      </c>
      <c r="P2037" s="17">
        <f t="shared" si="335"/>
        <v>275.18</v>
      </c>
      <c r="Q2037" s="3">
        <v>0.36837199999999998</v>
      </c>
      <c r="R2037" s="18">
        <f t="shared" si="336"/>
        <v>3683.72</v>
      </c>
      <c r="S2037" s="1">
        <v>-7.4599999999999996E-3</v>
      </c>
      <c r="T2037" s="1">
        <v>3.6570000000000001E-3</v>
      </c>
      <c r="U2037" s="4">
        <v>5.1365600000000002</v>
      </c>
      <c r="V2037" s="19">
        <f t="shared" si="325"/>
        <v>51365.600000000006</v>
      </c>
      <c r="W2037" s="1">
        <v>1.0737E-2</v>
      </c>
      <c r="X2037" s="1">
        <v>2.996E-3</v>
      </c>
      <c r="Y2037" s="5">
        <v>-6.13E-3</v>
      </c>
      <c r="AA2037" s="1">
        <v>33.588000000000001</v>
      </c>
      <c r="AB2037" s="1">
        <v>60.572699999999998</v>
      </c>
      <c r="AC2037" s="6">
        <v>3.7039999999999998E-3</v>
      </c>
      <c r="AD2037" s="21">
        <f t="shared" si="337"/>
        <v>37.04</v>
      </c>
      <c r="AE2037" s="1">
        <v>2.2309999999999999E-3</v>
      </c>
      <c r="AF2037" s="1">
        <v>1.7759E-2</v>
      </c>
      <c r="AG2037" s="1">
        <v>1.0951000000000001E-2</v>
      </c>
      <c r="AH2037" s="1">
        <v>-6.8199999999999997E-3</v>
      </c>
      <c r="AI2037" s="1">
        <v>0</v>
      </c>
      <c r="AJ2037" s="1">
        <v>0</v>
      </c>
      <c r="AK2037" s="1">
        <v>99.775899999999993</v>
      </c>
      <c r="AL2037">
        <v>6.3610000000000003E-3</v>
      </c>
      <c r="AM2037">
        <v>1.0649E-2</v>
      </c>
      <c r="AN2037">
        <v>4.57E-4</v>
      </c>
      <c r="AO2037">
        <v>-9.3999999999999997E-4</v>
      </c>
      <c r="AP2037" s="7">
        <v>2.0913999999999999E-2</v>
      </c>
      <c r="AQ2037">
        <v>0.158279</v>
      </c>
      <c r="AR2037">
        <v>-4.5599999999999998E-3</v>
      </c>
      <c r="AS2037">
        <v>2.3570000000000002E-3</v>
      </c>
      <c r="AT2037">
        <v>4.44198</v>
      </c>
      <c r="AU2037">
        <f t="shared" si="329"/>
        <v>4.6002590000000003</v>
      </c>
      <c r="AV2037">
        <v>8.7980000000000003E-3</v>
      </c>
      <c r="AW2037">
        <v>2.6340000000000001E-3</v>
      </c>
      <c r="AX2037" s="8">
        <v>-4.2399999999999998E-3</v>
      </c>
      <c r="AY2037">
        <v>50.590699999999998</v>
      </c>
      <c r="AZ2037">
        <v>44.750999999999998</v>
      </c>
      <c r="BA2037" s="9">
        <v>2.464E-3</v>
      </c>
      <c r="BC2037">
        <v>3.039E-3</v>
      </c>
      <c r="BD2037">
        <v>7.2259999999999998E-3</v>
      </c>
      <c r="BE2037">
        <v>4.6059999999999999E-3</v>
      </c>
      <c r="BF2037">
        <v>-1.64E-3</v>
      </c>
      <c r="BG2037">
        <v>0</v>
      </c>
      <c r="BH2037">
        <v>0</v>
      </c>
      <c r="BI2037" s="22"/>
    </row>
    <row r="2038" spans="1:61" x14ac:dyDescent="0.25">
      <c r="A2038" t="s">
        <v>310</v>
      </c>
      <c r="B2038" t="s">
        <v>311</v>
      </c>
      <c r="D2038">
        <v>152</v>
      </c>
      <c r="E2038">
        <v>40</v>
      </c>
      <c r="F2038">
        <v>20</v>
      </c>
      <c r="G2038">
        <v>100</v>
      </c>
      <c r="H2038">
        <v>3</v>
      </c>
      <c r="I2038">
        <v>1190</v>
      </c>
      <c r="J2038">
        <v>4</v>
      </c>
      <c r="K2038" s="135">
        <v>2.9485000000000001E-2</v>
      </c>
      <c r="L2038" s="136">
        <v>1.3667E-2</v>
      </c>
      <c r="M2038" s="137">
        <v>1.078E-3</v>
      </c>
      <c r="N2038" s="1">
        <v>-2.7200000000000002E-3</v>
      </c>
      <c r="O2038" s="2">
        <v>2.3859000000000002E-2</v>
      </c>
      <c r="P2038" s="17">
        <f t="shared" si="335"/>
        <v>238.59</v>
      </c>
      <c r="Q2038" s="3">
        <v>0.27618900000000002</v>
      </c>
      <c r="R2038" s="18">
        <f t="shared" si="336"/>
        <v>2761.8900000000003</v>
      </c>
      <c r="S2038" s="1">
        <v>4.5380000000000004E-3</v>
      </c>
      <c r="T2038" s="1">
        <v>3.0100000000000001E-3</v>
      </c>
      <c r="U2038" s="4">
        <v>1.1685099999999999</v>
      </c>
      <c r="V2038" s="19">
        <f t="shared" si="325"/>
        <v>11685.099999999999</v>
      </c>
      <c r="W2038" s="1">
        <v>1.7910000000000001E-3</v>
      </c>
      <c r="X2038" s="1">
        <v>3.7199999999999999E-4</v>
      </c>
      <c r="Y2038" s="5">
        <v>-3.0599999999999998E-3</v>
      </c>
      <c r="AA2038" s="1">
        <v>33.667099999999998</v>
      </c>
      <c r="AB2038" s="1">
        <v>65.367000000000004</v>
      </c>
      <c r="AC2038" s="6">
        <v>-3.0999999999999999E-3</v>
      </c>
      <c r="AD2038" s="21">
        <f t="shared" si="337"/>
        <v>-31</v>
      </c>
      <c r="AE2038" s="1">
        <v>-3.4000000000000002E-4</v>
      </c>
      <c r="AF2038" s="1">
        <v>3.1389999999999999E-3</v>
      </c>
      <c r="AG2038" s="1">
        <v>9.5420000000000001E-3</v>
      </c>
      <c r="AH2038" s="1">
        <v>-2.4989999999999998E-2</v>
      </c>
      <c r="AI2038" s="1">
        <v>0</v>
      </c>
      <c r="AJ2038" s="1">
        <v>0</v>
      </c>
      <c r="AK2038" s="1">
        <v>100.535</v>
      </c>
      <c r="AL2038">
        <v>6.862E-3</v>
      </c>
      <c r="AM2038">
        <v>6.1089999999999998E-3</v>
      </c>
      <c r="AN2038">
        <v>4.2700000000000002E-4</v>
      </c>
      <c r="AO2038">
        <v>-2.2300000000000002E-3</v>
      </c>
      <c r="AP2038" s="7">
        <v>1.8103000000000001E-2</v>
      </c>
      <c r="AQ2038">
        <v>0.118479</v>
      </c>
      <c r="AR2038">
        <v>2.771E-3</v>
      </c>
      <c r="AS2038">
        <v>1.9369999999999999E-3</v>
      </c>
      <c r="AT2038">
        <v>1.0088600000000001</v>
      </c>
      <c r="AU2038">
        <f t="shared" si="329"/>
        <v>1.1273390000000001</v>
      </c>
      <c r="AV2038">
        <v>1.4649999999999999E-3</v>
      </c>
      <c r="AW2038">
        <v>3.2600000000000001E-4</v>
      </c>
      <c r="AX2038" s="8">
        <v>-2.1199999999999999E-3</v>
      </c>
      <c r="AY2038">
        <v>50.627499999999998</v>
      </c>
      <c r="AZ2038">
        <v>48.214700000000001</v>
      </c>
      <c r="BA2038" s="9">
        <v>-2.0600000000000002E-3</v>
      </c>
      <c r="BC2038">
        <v>-4.6000000000000001E-4</v>
      </c>
      <c r="BD2038">
        <v>1.2750000000000001E-3</v>
      </c>
      <c r="BE2038">
        <v>4.0070000000000001E-3</v>
      </c>
      <c r="BF2038">
        <v>-6.0099999999999997E-3</v>
      </c>
      <c r="BG2038">
        <v>0</v>
      </c>
      <c r="BH2038">
        <v>0</v>
      </c>
      <c r="BI2038" s="22"/>
    </row>
    <row r="2039" spans="1:61" x14ac:dyDescent="0.25">
      <c r="A2039" t="s">
        <v>310</v>
      </c>
      <c r="B2039" t="s">
        <v>311</v>
      </c>
      <c r="D2039">
        <v>152</v>
      </c>
      <c r="E2039">
        <v>40</v>
      </c>
      <c r="F2039">
        <v>20</v>
      </c>
      <c r="G2039">
        <v>100</v>
      </c>
      <c r="H2039">
        <v>3</v>
      </c>
      <c r="I2039">
        <v>1191</v>
      </c>
      <c r="J2039">
        <v>5</v>
      </c>
      <c r="K2039" s="135">
        <v>2.5184999999999999E-2</v>
      </c>
      <c r="L2039" s="136">
        <v>4.6709999999999998E-3</v>
      </c>
      <c r="M2039" s="137">
        <v>1.7756999999999998E-2</v>
      </c>
      <c r="N2039" s="1">
        <v>-4.0699999999999998E-3</v>
      </c>
      <c r="O2039" s="2">
        <v>8.9987999999999999E-2</v>
      </c>
      <c r="P2039" s="17">
        <f t="shared" si="335"/>
        <v>899.88</v>
      </c>
      <c r="Q2039" s="3">
        <v>0.17200599999999999</v>
      </c>
      <c r="R2039" s="18">
        <f t="shared" si="336"/>
        <v>1720.06</v>
      </c>
      <c r="S2039" s="1">
        <v>-2.0300000000000001E-3</v>
      </c>
      <c r="T2039" s="1">
        <v>1.23E-2</v>
      </c>
      <c r="U2039" s="4">
        <v>1.4781500000000001</v>
      </c>
      <c r="V2039" s="19">
        <f t="shared" si="325"/>
        <v>14781.5</v>
      </c>
      <c r="W2039" s="1">
        <v>3.8579999999999999E-3</v>
      </c>
      <c r="X2039" s="1">
        <v>1.9580000000000001E-3</v>
      </c>
      <c r="Y2039" s="5">
        <v>3.1189999999999998E-3</v>
      </c>
      <c r="AA2039" s="1">
        <v>33.4923</v>
      </c>
      <c r="AB2039" s="1">
        <v>64.595600000000005</v>
      </c>
      <c r="AC2039" s="6">
        <v>3.3944000000000002E-2</v>
      </c>
      <c r="AD2039" s="21">
        <f t="shared" si="337"/>
        <v>339.44</v>
      </c>
      <c r="AE2039" s="1">
        <v>2.898E-3</v>
      </c>
      <c r="AF2039" s="1">
        <v>1.0536E-2</v>
      </c>
      <c r="AG2039" s="1">
        <v>2.5444999999999999E-2</v>
      </c>
      <c r="AH2039" s="1">
        <v>3.0401000000000001E-2</v>
      </c>
      <c r="AI2039" s="1">
        <v>0</v>
      </c>
      <c r="AJ2039" s="1">
        <v>0</v>
      </c>
      <c r="AK2039" s="1">
        <v>99.993899999999996</v>
      </c>
      <c r="AL2039">
        <v>5.8900000000000003E-3</v>
      </c>
      <c r="AM2039">
        <v>2.098E-3</v>
      </c>
      <c r="AN2039">
        <v>7.0679999999999996E-3</v>
      </c>
      <c r="AO2039">
        <v>-3.3600000000000001E-3</v>
      </c>
      <c r="AP2039" s="7">
        <v>6.8621000000000001E-2</v>
      </c>
      <c r="AQ2039">
        <v>7.4154999999999999E-2</v>
      </c>
      <c r="AR2039">
        <v>-1.25E-3</v>
      </c>
      <c r="AS2039">
        <v>7.9550000000000003E-3</v>
      </c>
      <c r="AT2039">
        <v>1.2825800000000001</v>
      </c>
      <c r="AU2039">
        <f t="shared" si="329"/>
        <v>1.356735</v>
      </c>
      <c r="AV2039">
        <v>3.1719999999999999E-3</v>
      </c>
      <c r="AW2039">
        <v>1.727E-3</v>
      </c>
      <c r="AX2039" s="8">
        <v>2.1679999999999998E-3</v>
      </c>
      <c r="AY2039">
        <v>50.616399999999999</v>
      </c>
      <c r="AZ2039">
        <v>47.883800000000001</v>
      </c>
      <c r="BA2039" s="9">
        <v>2.2658999999999999E-2</v>
      </c>
      <c r="BC2039">
        <v>3.9610000000000001E-3</v>
      </c>
      <c r="BD2039">
        <v>4.3020000000000003E-3</v>
      </c>
      <c r="BE2039">
        <v>1.0739E-2</v>
      </c>
      <c r="BF2039">
        <v>7.3439999999999998E-3</v>
      </c>
      <c r="BG2039">
        <v>0</v>
      </c>
      <c r="BH2039">
        <v>0</v>
      </c>
      <c r="BI2039" s="22"/>
    </row>
    <row r="2040" spans="1:61" x14ac:dyDescent="0.25">
      <c r="A2040" t="s">
        <v>310</v>
      </c>
      <c r="B2040" t="s">
        <v>311</v>
      </c>
      <c r="D2040">
        <v>152</v>
      </c>
      <c r="E2040">
        <v>40</v>
      </c>
      <c r="F2040">
        <v>20</v>
      </c>
      <c r="G2040">
        <v>100</v>
      </c>
      <c r="H2040">
        <v>3</v>
      </c>
      <c r="I2040">
        <v>1192</v>
      </c>
      <c r="J2040">
        <v>6</v>
      </c>
      <c r="K2040" s="135">
        <v>8.286E-3</v>
      </c>
      <c r="L2040" s="136">
        <v>3.4229999999999998E-3</v>
      </c>
      <c r="M2040" s="137">
        <v>9.4000000000000004E-3</v>
      </c>
      <c r="N2040" s="1">
        <v>-3.5200000000000001E-3</v>
      </c>
      <c r="O2040" s="2">
        <v>0.103543</v>
      </c>
      <c r="P2040" s="17">
        <f t="shared" si="335"/>
        <v>1035.43</v>
      </c>
      <c r="Q2040" s="3">
        <v>0.17932600000000001</v>
      </c>
      <c r="R2040" s="18">
        <f t="shared" si="336"/>
        <v>1793.2600000000002</v>
      </c>
      <c r="S2040" s="1">
        <v>-6.6E-4</v>
      </c>
      <c r="T2040" s="1">
        <v>1.4592000000000001E-2</v>
      </c>
      <c r="U2040" s="4">
        <v>2.02596</v>
      </c>
      <c r="V2040" s="19">
        <f t="shared" si="325"/>
        <v>20259.599999999999</v>
      </c>
      <c r="W2040" s="1">
        <v>-8.8000000000000003E-4</v>
      </c>
      <c r="X2040" s="1">
        <v>-1.5499999999999999E-3</v>
      </c>
      <c r="Y2040" s="5">
        <v>-3.8700000000000002E-3</v>
      </c>
      <c r="AA2040" s="1">
        <v>33.118400000000001</v>
      </c>
      <c r="AB2040" s="1">
        <v>64.435299999999998</v>
      </c>
      <c r="AC2040" s="6">
        <v>3.3169999999999998E-2</v>
      </c>
      <c r="AD2040" s="21">
        <f t="shared" si="337"/>
        <v>331.7</v>
      </c>
      <c r="AE2040" s="1">
        <v>-3.6900000000000001E-3</v>
      </c>
      <c r="AF2040" s="1">
        <v>7.9889999999999996E-3</v>
      </c>
      <c r="AG2040" s="1">
        <v>1.4104999999999999E-2</v>
      </c>
      <c r="AH2040" s="1">
        <v>2.9510000000000002E-2</v>
      </c>
      <c r="AI2040" s="1">
        <v>0</v>
      </c>
      <c r="AJ2040" s="1">
        <v>0</v>
      </c>
      <c r="AK2040" s="1">
        <v>99.968900000000005</v>
      </c>
      <c r="AL2040">
        <v>1.9419999999999999E-3</v>
      </c>
      <c r="AM2040">
        <v>1.5410000000000001E-3</v>
      </c>
      <c r="AN2040">
        <v>3.7499999999999999E-3</v>
      </c>
      <c r="AO2040">
        <v>-2.9099999999999998E-3</v>
      </c>
      <c r="AP2040" s="7">
        <v>7.9138E-2</v>
      </c>
      <c r="AQ2040">
        <v>7.7487E-2</v>
      </c>
      <c r="AR2040">
        <v>-4.0999999999999999E-4</v>
      </c>
      <c r="AS2040">
        <v>9.4590000000000004E-3</v>
      </c>
      <c r="AT2040">
        <v>1.7619100000000001</v>
      </c>
      <c r="AU2040">
        <f t="shared" si="329"/>
        <v>1.8393970000000002</v>
      </c>
      <c r="AV2040">
        <v>-7.2999999999999996E-4</v>
      </c>
      <c r="AW2040">
        <v>-1.3699999999999999E-3</v>
      </c>
      <c r="AX2040" s="8">
        <v>-2.7000000000000001E-3</v>
      </c>
      <c r="AY2040">
        <v>50.165500000000002</v>
      </c>
      <c r="AZ2040">
        <v>47.873899999999999</v>
      </c>
      <c r="BA2040" s="9">
        <v>2.2193000000000001E-2</v>
      </c>
      <c r="BC2040">
        <v>-5.0600000000000003E-3</v>
      </c>
      <c r="BD2040">
        <v>3.2690000000000002E-3</v>
      </c>
      <c r="BE2040">
        <v>5.9659999999999999E-3</v>
      </c>
      <c r="BF2040">
        <v>7.1450000000000003E-3</v>
      </c>
      <c r="BG2040">
        <v>0</v>
      </c>
      <c r="BH2040">
        <v>0</v>
      </c>
      <c r="BI2040" s="22"/>
    </row>
    <row r="2041" spans="1:61" x14ac:dyDescent="0.25">
      <c r="A2041" t="s">
        <v>310</v>
      </c>
      <c r="B2041" t="s">
        <v>311</v>
      </c>
      <c r="D2041">
        <v>152</v>
      </c>
      <c r="E2041">
        <v>40</v>
      </c>
      <c r="F2041">
        <v>20</v>
      </c>
      <c r="G2041">
        <v>100</v>
      </c>
      <c r="H2041">
        <v>3</v>
      </c>
      <c r="I2041">
        <v>1193</v>
      </c>
      <c r="J2041">
        <v>7</v>
      </c>
      <c r="K2041" s="135">
        <v>2.2764E-2</v>
      </c>
      <c r="L2041" s="136">
        <v>1.8211000000000001E-2</v>
      </c>
      <c r="M2041" s="137">
        <v>4.8469999999999997E-3</v>
      </c>
      <c r="N2041" s="1">
        <v>-2.7E-4</v>
      </c>
      <c r="O2041" s="2">
        <v>1.3549E-2</v>
      </c>
      <c r="P2041" s="17">
        <f t="shared" si="335"/>
        <v>135.49</v>
      </c>
      <c r="Q2041" s="3">
        <v>0.23299</v>
      </c>
      <c r="R2041" s="18">
        <f t="shared" si="336"/>
        <v>2329.9</v>
      </c>
      <c r="S2041" s="1">
        <v>2.2399999999999998E-3</v>
      </c>
      <c r="T2041" s="1">
        <v>3.284E-3</v>
      </c>
      <c r="U2041" s="4">
        <v>1.82216</v>
      </c>
      <c r="V2041" s="19">
        <f t="shared" si="325"/>
        <v>18221.599999999999</v>
      </c>
      <c r="W2041" s="1">
        <v>5.0010000000000002E-3</v>
      </c>
      <c r="X2041" s="1">
        <v>-1.82E-3</v>
      </c>
      <c r="Y2041" s="5">
        <v>1.2130000000000001E-3</v>
      </c>
      <c r="AA2041" s="1">
        <v>33.5884</v>
      </c>
      <c r="AB2041" s="1">
        <v>64.653499999999994</v>
      </c>
      <c r="AC2041" s="6">
        <v>3.5699999999999998E-3</v>
      </c>
      <c r="AD2041" s="21">
        <f t="shared" si="337"/>
        <v>35.699999999999996</v>
      </c>
      <c r="AE2041" s="1">
        <v>9.3899999999999995E-4</v>
      </c>
      <c r="AF2041" s="1">
        <v>4.0509999999999999E-3</v>
      </c>
      <c r="AG2041" s="1">
        <v>3.1059999999999998E-3</v>
      </c>
      <c r="AH2041" s="1">
        <v>1.0684000000000001E-2</v>
      </c>
      <c r="AI2041" s="1">
        <v>0</v>
      </c>
      <c r="AJ2041" s="1">
        <v>0</v>
      </c>
      <c r="AK2041" s="1">
        <v>100.38800000000001</v>
      </c>
      <c r="AL2041">
        <v>5.3020000000000003E-3</v>
      </c>
      <c r="AM2041">
        <v>8.1469999999999997E-3</v>
      </c>
      <c r="AN2041">
        <v>1.921E-3</v>
      </c>
      <c r="AO2041">
        <v>-2.3000000000000001E-4</v>
      </c>
      <c r="AP2041" s="7">
        <v>1.0289E-2</v>
      </c>
      <c r="AQ2041">
        <v>0.100035</v>
      </c>
      <c r="AR2041">
        <v>1.369E-3</v>
      </c>
      <c r="AS2041">
        <v>2.1150000000000001E-3</v>
      </c>
      <c r="AT2041">
        <v>1.5745899999999999</v>
      </c>
      <c r="AU2041">
        <f t="shared" si="329"/>
        <v>1.674625</v>
      </c>
      <c r="AV2041">
        <v>4.0949999999999997E-3</v>
      </c>
      <c r="AW2041">
        <v>-1.6000000000000001E-3</v>
      </c>
      <c r="AX2041" s="8">
        <v>8.4000000000000003E-4</v>
      </c>
      <c r="AY2041">
        <v>50.553600000000003</v>
      </c>
      <c r="AZ2041">
        <v>47.730400000000003</v>
      </c>
      <c r="BA2041" s="9">
        <v>2.3730000000000001E-3</v>
      </c>
      <c r="BC2041">
        <v>1.279E-3</v>
      </c>
      <c r="BD2041">
        <v>1.647E-3</v>
      </c>
      <c r="BE2041">
        <v>1.305E-3</v>
      </c>
      <c r="BF2041">
        <v>2.5699999999999998E-3</v>
      </c>
      <c r="BG2041">
        <v>0</v>
      </c>
      <c r="BH2041">
        <v>0</v>
      </c>
      <c r="BI2041" s="22"/>
    </row>
    <row r="2042" spans="1:61" x14ac:dyDescent="0.25">
      <c r="A2042" t="s">
        <v>310</v>
      </c>
      <c r="B2042" t="s">
        <v>311</v>
      </c>
      <c r="D2042">
        <v>152</v>
      </c>
      <c r="E2042">
        <v>40</v>
      </c>
      <c r="F2042">
        <v>20</v>
      </c>
      <c r="G2042">
        <v>100</v>
      </c>
      <c r="H2042">
        <v>3</v>
      </c>
      <c r="I2042">
        <v>1194</v>
      </c>
      <c r="J2042">
        <v>8</v>
      </c>
      <c r="K2042" s="135">
        <v>2.5354000000000002E-2</v>
      </c>
      <c r="L2042" s="136">
        <v>1.5343000000000001E-2</v>
      </c>
      <c r="M2042" s="137">
        <v>5.4219999999999997E-3</v>
      </c>
      <c r="N2042" s="1">
        <v>3.7919999999999998E-3</v>
      </c>
      <c r="O2042" s="2">
        <v>3.9418000000000002E-2</v>
      </c>
      <c r="P2042" s="17">
        <f t="shared" si="335"/>
        <v>394.18</v>
      </c>
      <c r="Q2042" s="3">
        <v>0.19383700000000001</v>
      </c>
      <c r="R2042" s="18">
        <f t="shared" si="336"/>
        <v>1938.3700000000001</v>
      </c>
      <c r="S2042" s="1">
        <v>5.9789999999999999E-3</v>
      </c>
      <c r="T2042" s="1">
        <v>1.1358999999999999E-2</v>
      </c>
      <c r="U2042" s="4">
        <v>1.8940300000000001</v>
      </c>
      <c r="V2042" s="19">
        <f t="shared" si="325"/>
        <v>18940.3</v>
      </c>
      <c r="W2042" s="1">
        <v>5.0600000000000003E-3</v>
      </c>
      <c r="X2042" s="1">
        <v>4.0769999999999999E-3</v>
      </c>
      <c r="Y2042" s="5">
        <v>-1.65E-3</v>
      </c>
      <c r="AA2042" s="1">
        <v>33.718800000000002</v>
      </c>
      <c r="AB2042" s="1">
        <v>64.416300000000007</v>
      </c>
      <c r="AC2042" s="6">
        <v>1.7337999999999999E-2</v>
      </c>
      <c r="AD2042" s="21">
        <f t="shared" si="337"/>
        <v>173.38</v>
      </c>
      <c r="AE2042" s="1">
        <v>-5.2999999999999998E-4</v>
      </c>
      <c r="AF2042" s="1">
        <v>5.6709999999999998E-3</v>
      </c>
      <c r="AG2042" s="1">
        <v>1.6798E-2</v>
      </c>
      <c r="AH2042" s="1">
        <v>-1.9779999999999999E-2</v>
      </c>
      <c r="AI2042" s="1">
        <v>0</v>
      </c>
      <c r="AJ2042" s="1">
        <v>0</v>
      </c>
      <c r="AK2042" s="1">
        <v>100.357</v>
      </c>
      <c r="AL2042">
        <v>5.8989999999999997E-3</v>
      </c>
      <c r="AM2042">
        <v>6.8570000000000002E-3</v>
      </c>
      <c r="AN2042">
        <v>2.147E-3</v>
      </c>
      <c r="AO2042">
        <v>3.1129999999999999E-3</v>
      </c>
      <c r="AP2042" s="7">
        <v>2.9904E-2</v>
      </c>
      <c r="AQ2042">
        <v>8.3136000000000002E-2</v>
      </c>
      <c r="AR2042">
        <v>3.6510000000000002E-3</v>
      </c>
      <c r="AS2042">
        <v>7.3090000000000004E-3</v>
      </c>
      <c r="AT2042">
        <v>1.63496</v>
      </c>
      <c r="AU2042">
        <f t="shared" si="329"/>
        <v>1.7180960000000001</v>
      </c>
      <c r="AV2042">
        <v>4.1390000000000003E-3</v>
      </c>
      <c r="AW2042">
        <v>3.578E-3</v>
      </c>
      <c r="AX2042" s="8">
        <v>-1.14E-3</v>
      </c>
      <c r="AY2042">
        <v>50.696199999999997</v>
      </c>
      <c r="AZ2042">
        <v>47.504899999999999</v>
      </c>
      <c r="BA2042" s="9">
        <v>1.1514999999999999E-2</v>
      </c>
      <c r="BC2042">
        <v>-7.2000000000000005E-4</v>
      </c>
      <c r="BD2042">
        <v>2.3040000000000001E-3</v>
      </c>
      <c r="BE2042">
        <v>7.0530000000000002E-3</v>
      </c>
      <c r="BF2042">
        <v>-4.7499999999999999E-3</v>
      </c>
      <c r="BG2042">
        <v>0</v>
      </c>
      <c r="BH2042">
        <v>0</v>
      </c>
      <c r="BI2042" s="22"/>
    </row>
    <row r="2043" spans="1:61" x14ac:dyDescent="0.25">
      <c r="A2043" t="s">
        <v>310</v>
      </c>
      <c r="B2043" t="s">
        <v>311</v>
      </c>
      <c r="D2043">
        <v>152</v>
      </c>
      <c r="E2043">
        <v>40</v>
      </c>
      <c r="F2043">
        <v>20</v>
      </c>
      <c r="G2043">
        <v>100</v>
      </c>
      <c r="H2043">
        <v>3</v>
      </c>
      <c r="I2043">
        <v>1195</v>
      </c>
      <c r="J2043">
        <v>9</v>
      </c>
      <c r="K2043" s="135">
        <v>1.9945000000000001E-2</v>
      </c>
      <c r="L2043" s="136">
        <v>8.6090000000000003E-3</v>
      </c>
      <c r="M2043" s="137">
        <v>5.1780000000000003E-3</v>
      </c>
      <c r="N2043" s="1">
        <v>-3.7000000000000002E-3</v>
      </c>
      <c r="O2043" s="2">
        <v>2.2244E-2</v>
      </c>
      <c r="P2043" s="17">
        <f t="shared" si="335"/>
        <v>222.44</v>
      </c>
      <c r="Q2043" s="3">
        <v>0.28767199999999998</v>
      </c>
      <c r="R2043" s="18">
        <f t="shared" si="336"/>
        <v>2876.72</v>
      </c>
      <c r="S2043" s="1">
        <v>1.1360000000000001E-3</v>
      </c>
      <c r="T2043" s="1">
        <v>7.4089999999999998E-3</v>
      </c>
      <c r="U2043" s="4">
        <v>1.4661599999999999</v>
      </c>
      <c r="V2043" s="19">
        <f t="shared" si="325"/>
        <v>14661.599999999999</v>
      </c>
      <c r="W2043" s="1">
        <v>-2.3500000000000001E-3</v>
      </c>
      <c r="X2043" s="1">
        <v>2.3990000000000001E-3</v>
      </c>
      <c r="Y2043" s="5">
        <v>1.0219999999999999E-3</v>
      </c>
      <c r="AA2043" s="1">
        <v>33.202199999999998</v>
      </c>
      <c r="AB2043" s="1">
        <v>64.706299999999999</v>
      </c>
      <c r="AC2043" s="6">
        <v>-3.6999999999999999E-4</v>
      </c>
      <c r="AD2043" s="21">
        <f t="shared" si="337"/>
        <v>-3.6999999999999997</v>
      </c>
      <c r="AE2043" s="1">
        <v>4.0039999999999997E-3</v>
      </c>
      <c r="AF2043" s="1">
        <v>2.5690000000000001E-3</v>
      </c>
      <c r="AG2043" s="1">
        <v>1.0038999999999999E-2</v>
      </c>
      <c r="AH2043" s="1">
        <v>-1.9609999999999999E-2</v>
      </c>
      <c r="AI2043" s="1">
        <v>0</v>
      </c>
      <c r="AJ2043" s="1">
        <v>0</v>
      </c>
      <c r="AK2043" s="1">
        <v>99.7209</v>
      </c>
      <c r="AL2043">
        <v>4.6849999999999999E-3</v>
      </c>
      <c r="AM2043">
        <v>3.8839999999999999E-3</v>
      </c>
      <c r="AN2043">
        <v>2.0699999999999998E-3</v>
      </c>
      <c r="AO2043">
        <v>-3.0699999999999998E-3</v>
      </c>
      <c r="AP2043" s="7">
        <v>1.7035000000000002E-2</v>
      </c>
      <c r="AQ2043">
        <v>0.12454800000000001</v>
      </c>
      <c r="AR2043">
        <v>6.9999999999999999E-4</v>
      </c>
      <c r="AS2043">
        <v>4.8120000000000003E-3</v>
      </c>
      <c r="AT2043">
        <v>1.2775799999999999</v>
      </c>
      <c r="AU2043">
        <f t="shared" si="329"/>
        <v>1.402128</v>
      </c>
      <c r="AV2043">
        <v>-1.9400000000000001E-3</v>
      </c>
      <c r="AW2043">
        <v>2.1250000000000002E-3</v>
      </c>
      <c r="AX2043" s="8">
        <v>7.1299999999999998E-4</v>
      </c>
      <c r="AY2043">
        <v>50.391300000000001</v>
      </c>
      <c r="AZ2043">
        <v>48.169800000000002</v>
      </c>
      <c r="BA2043" s="9">
        <v>-2.5000000000000001E-4</v>
      </c>
      <c r="BC2043">
        <v>5.496E-3</v>
      </c>
      <c r="BD2043">
        <v>1.0529999999999999E-3</v>
      </c>
      <c r="BE2043">
        <v>4.2550000000000001E-3</v>
      </c>
      <c r="BF2043">
        <v>-4.7600000000000003E-3</v>
      </c>
      <c r="BG2043">
        <v>0</v>
      </c>
      <c r="BH2043">
        <v>0</v>
      </c>
      <c r="BI2043" s="22"/>
    </row>
    <row r="2044" spans="1:61" x14ac:dyDescent="0.25">
      <c r="A2044" s="23" t="s">
        <v>310</v>
      </c>
      <c r="B2044" t="s">
        <v>311</v>
      </c>
      <c r="C2044" s="23"/>
      <c r="D2044" s="23">
        <v>152</v>
      </c>
      <c r="E2044" s="23">
        <v>40</v>
      </c>
      <c r="F2044" s="23">
        <v>20</v>
      </c>
      <c r="G2044" s="23">
        <v>100</v>
      </c>
      <c r="H2044" s="23">
        <v>3</v>
      </c>
      <c r="I2044" s="23">
        <v>1196</v>
      </c>
      <c r="J2044" s="23">
        <v>10</v>
      </c>
      <c r="K2044" s="138">
        <v>4.0516000000000003E-2</v>
      </c>
      <c r="L2044" s="139">
        <v>1.7434999999999999E-2</v>
      </c>
      <c r="M2044" s="140">
        <v>1.5398999999999999E-2</v>
      </c>
      <c r="N2044" s="24">
        <v>-4.6600000000000001E-3</v>
      </c>
      <c r="O2044" s="25">
        <v>2.4454E-2</v>
      </c>
      <c r="P2044" s="17">
        <f t="shared" si="335"/>
        <v>244.54</v>
      </c>
      <c r="Q2044" s="26">
        <v>0.291298</v>
      </c>
      <c r="R2044" s="18">
        <f t="shared" si="336"/>
        <v>2912.98</v>
      </c>
      <c r="S2044" s="24">
        <v>9.0690000000000007E-3</v>
      </c>
      <c r="T2044" s="24">
        <v>7.4619999999999999E-3</v>
      </c>
      <c r="U2044" s="27">
        <v>2.20885</v>
      </c>
      <c r="V2044" s="19">
        <f t="shared" si="325"/>
        <v>22088.5</v>
      </c>
      <c r="W2044" s="24">
        <v>9.859999999999999E-4</v>
      </c>
      <c r="X2044" s="24">
        <v>-1.4499999999999999E-3</v>
      </c>
      <c r="Y2044" s="28">
        <v>0</v>
      </c>
      <c r="Z2044" s="28"/>
      <c r="AA2044" s="24">
        <v>33.467300000000002</v>
      </c>
      <c r="AB2044" s="24">
        <v>64.035600000000002</v>
      </c>
      <c r="AC2044" s="29">
        <v>-9.8099999999999993E-3</v>
      </c>
      <c r="AD2044" s="21">
        <f t="shared" si="337"/>
        <v>-98.1</v>
      </c>
      <c r="AE2044" s="24">
        <v>-2.7499999999999998E-3</v>
      </c>
      <c r="AF2044" s="24">
        <v>2.137E-3</v>
      </c>
      <c r="AG2044" s="24">
        <v>3.1480000000000002E-3</v>
      </c>
      <c r="AH2044" s="24">
        <v>-4.2639999999999997E-2</v>
      </c>
      <c r="AI2044" s="24">
        <v>0</v>
      </c>
      <c r="AJ2044" s="24">
        <v>0</v>
      </c>
      <c r="AK2044" s="24">
        <v>100.062</v>
      </c>
      <c r="AL2044" s="23">
        <v>9.4649999999999995E-3</v>
      </c>
      <c r="AM2044" s="23">
        <v>7.8230000000000001E-3</v>
      </c>
      <c r="AN2044" s="23">
        <v>6.1219999999999998E-3</v>
      </c>
      <c r="AO2044" s="23">
        <v>-3.8500000000000001E-3</v>
      </c>
      <c r="AP2044" s="30">
        <v>1.8624999999999999E-2</v>
      </c>
      <c r="AQ2044" s="23">
        <v>0.12543499999999999</v>
      </c>
      <c r="AR2044" s="23">
        <v>5.5589999999999997E-3</v>
      </c>
      <c r="AS2044" s="23">
        <v>4.8209999999999998E-3</v>
      </c>
      <c r="AT2044" s="23">
        <v>1.91431</v>
      </c>
      <c r="AU2044">
        <f t="shared" si="329"/>
        <v>2.0397449999999999</v>
      </c>
      <c r="AV2044" s="23">
        <v>8.0999999999999996E-4</v>
      </c>
      <c r="AW2044" s="23">
        <v>-1.2800000000000001E-3</v>
      </c>
      <c r="AX2044" s="31">
        <v>0</v>
      </c>
      <c r="AY2044" s="23">
        <v>50.5184</v>
      </c>
      <c r="AZ2044" s="23">
        <v>47.412100000000002</v>
      </c>
      <c r="BA2044" s="32">
        <v>-6.5399999999999998E-3</v>
      </c>
      <c r="BB2044" s="82"/>
      <c r="BC2044" s="23">
        <v>-3.7499999999999999E-3</v>
      </c>
      <c r="BD2044" s="23">
        <v>8.7200000000000005E-4</v>
      </c>
      <c r="BE2044" s="23">
        <v>1.3270000000000001E-3</v>
      </c>
      <c r="BF2044" s="23">
        <v>-1.0290000000000001E-2</v>
      </c>
      <c r="BG2044" s="23">
        <v>0</v>
      </c>
      <c r="BH2044" s="23">
        <v>0</v>
      </c>
      <c r="BI2044" s="22"/>
    </row>
    <row r="2045" spans="1:61" x14ac:dyDescent="0.25">
      <c r="A2045" t="s">
        <v>312</v>
      </c>
      <c r="B2045" t="s">
        <v>311</v>
      </c>
      <c r="D2045">
        <v>153</v>
      </c>
      <c r="E2045">
        <v>40</v>
      </c>
      <c r="F2045">
        <v>20</v>
      </c>
      <c r="G2045">
        <v>100</v>
      </c>
      <c r="H2045">
        <v>3</v>
      </c>
      <c r="I2045">
        <v>1197</v>
      </c>
      <c r="J2045">
        <v>1</v>
      </c>
      <c r="K2045" s="135">
        <v>5.6333000000000001E-2</v>
      </c>
      <c r="L2045" s="136">
        <v>1.7052999999999999E-2</v>
      </c>
      <c r="M2045" s="137">
        <v>4.9540000000000001E-3</v>
      </c>
      <c r="N2045" s="1">
        <v>-1.9400000000000001E-3</v>
      </c>
      <c r="O2045" s="2">
        <v>1.9406E-2</v>
      </c>
      <c r="P2045" s="17">
        <f t="shared" si="335"/>
        <v>194.06</v>
      </c>
      <c r="Q2045" s="3">
        <v>0.28208899999999998</v>
      </c>
      <c r="R2045" s="18">
        <f t="shared" si="336"/>
        <v>2820.89</v>
      </c>
      <c r="S2045" s="1">
        <v>-1.1E-4</v>
      </c>
      <c r="T2045" s="1">
        <v>8.3239999999999998E-3</v>
      </c>
      <c r="U2045" s="4">
        <v>2.0497200000000002</v>
      </c>
      <c r="V2045" s="19">
        <f t="shared" si="325"/>
        <v>20497.2</v>
      </c>
      <c r="W2045" s="1">
        <v>2.1349E-2</v>
      </c>
      <c r="X2045" s="1">
        <v>2.085E-3</v>
      </c>
      <c r="Y2045" s="5">
        <v>2.7500000000000002E-4</v>
      </c>
      <c r="AA2045" s="1">
        <v>33.372700000000002</v>
      </c>
      <c r="AB2045" s="1">
        <v>64.033199999999994</v>
      </c>
      <c r="AC2045" s="6">
        <v>-6.8999999999999997E-4</v>
      </c>
      <c r="AD2045" s="21">
        <f t="shared" si="337"/>
        <v>-6.8999999999999995</v>
      </c>
      <c r="AE2045" s="1">
        <v>-1.06E-3</v>
      </c>
      <c r="AF2045" s="1">
        <v>1.1643000000000001E-2</v>
      </c>
      <c r="AG2045" s="1">
        <v>-2.0500000000000002E-3</v>
      </c>
      <c r="AH2045" s="1">
        <v>9.1199999999999996E-3</v>
      </c>
      <c r="AI2045" s="1">
        <v>0</v>
      </c>
      <c r="AJ2045" s="1">
        <v>0</v>
      </c>
      <c r="AK2045" s="1">
        <v>99.882400000000004</v>
      </c>
      <c r="AL2045">
        <v>1.3193E-2</v>
      </c>
      <c r="AM2045">
        <v>7.6709999999999999E-3</v>
      </c>
      <c r="AN2045">
        <v>1.9750000000000002E-3</v>
      </c>
      <c r="AO2045">
        <v>-1.6100000000000001E-3</v>
      </c>
      <c r="AP2045" s="7">
        <v>1.4818E-2</v>
      </c>
      <c r="AQ2045">
        <v>0.12177499999999999</v>
      </c>
      <c r="AR2045">
        <v>-6.9999999999999994E-5</v>
      </c>
      <c r="AS2045">
        <v>5.391E-3</v>
      </c>
      <c r="AT2045">
        <v>1.78087</v>
      </c>
      <c r="AU2045">
        <f t="shared" si="329"/>
        <v>1.9026449999999999</v>
      </c>
      <c r="AV2045">
        <v>1.7578E-2</v>
      </c>
      <c r="AW2045">
        <v>1.8420000000000001E-3</v>
      </c>
      <c r="AX2045" s="8">
        <v>1.9100000000000001E-4</v>
      </c>
      <c r="AY2045">
        <v>50.502400000000002</v>
      </c>
      <c r="AZ2045">
        <v>47.529800000000002</v>
      </c>
      <c r="BA2045" s="9">
        <v>-4.6000000000000001E-4</v>
      </c>
      <c r="BC2045">
        <v>-1.4499999999999999E-3</v>
      </c>
      <c r="BD2045">
        <v>4.7600000000000003E-3</v>
      </c>
      <c r="BE2045">
        <v>-8.5999999999999998E-4</v>
      </c>
      <c r="BF2045">
        <v>2.2060000000000001E-3</v>
      </c>
      <c r="BG2045">
        <v>0</v>
      </c>
      <c r="BH2045">
        <v>0</v>
      </c>
      <c r="BI2045" s="22"/>
    </row>
    <row r="2046" spans="1:61" x14ac:dyDescent="0.25">
      <c r="A2046" t="s">
        <v>312</v>
      </c>
      <c r="B2046" t="s">
        <v>311</v>
      </c>
      <c r="D2046">
        <v>153</v>
      </c>
      <c r="E2046">
        <v>40</v>
      </c>
      <c r="F2046">
        <v>20</v>
      </c>
      <c r="G2046">
        <v>100</v>
      </c>
      <c r="H2046">
        <v>3</v>
      </c>
      <c r="I2046">
        <v>1198</v>
      </c>
      <c r="J2046">
        <v>2</v>
      </c>
      <c r="K2046" s="135">
        <v>-5.6600000000000001E-3</v>
      </c>
      <c r="L2046" s="136">
        <v>2.4396000000000001E-2</v>
      </c>
      <c r="M2046" s="137">
        <v>-5.5999999999999995E-4</v>
      </c>
      <c r="N2046" s="1">
        <v>-2.15E-3</v>
      </c>
      <c r="O2046" s="2">
        <v>1.8716E-2</v>
      </c>
      <c r="P2046" s="17">
        <f t="shared" si="335"/>
        <v>187.16</v>
      </c>
      <c r="Q2046" s="3">
        <v>0.28333700000000001</v>
      </c>
      <c r="R2046" s="18">
        <f t="shared" si="336"/>
        <v>2833.37</v>
      </c>
      <c r="S2046" s="1">
        <v>3.6299999999999999E-4</v>
      </c>
      <c r="T2046" s="1">
        <v>8.3149999999999995E-3</v>
      </c>
      <c r="U2046" s="4">
        <v>1.8178000000000001</v>
      </c>
      <c r="V2046" s="19">
        <f t="shared" si="325"/>
        <v>18178</v>
      </c>
      <c r="W2046" s="1">
        <v>1.1639E-2</v>
      </c>
      <c r="X2046" s="1">
        <v>3.6200000000000002E-4</v>
      </c>
      <c r="Y2046" s="5">
        <v>-1.8400000000000001E-3</v>
      </c>
      <c r="AA2046" s="1">
        <v>33.548400000000001</v>
      </c>
      <c r="AB2046" s="1">
        <v>64.6267</v>
      </c>
      <c r="AC2046" s="6">
        <v>-5.7400000000000003E-3</v>
      </c>
      <c r="AD2046" s="21">
        <f t="shared" si="337"/>
        <v>-57.400000000000006</v>
      </c>
      <c r="AE2046" s="1">
        <v>8.9499999999999996E-4</v>
      </c>
      <c r="AF2046" s="1">
        <v>5.4010000000000004E-3</v>
      </c>
      <c r="AG2046" s="1">
        <v>8.1480000000000007E-3</v>
      </c>
      <c r="AH2046" s="1">
        <v>-6.089E-2</v>
      </c>
      <c r="AI2046" s="1">
        <v>0</v>
      </c>
      <c r="AJ2046" s="1">
        <v>0</v>
      </c>
      <c r="AK2046" s="1">
        <v>100.27800000000001</v>
      </c>
      <c r="AL2046">
        <v>-1.32E-3</v>
      </c>
      <c r="AM2046">
        <v>1.0923E-2</v>
      </c>
      <c r="AN2046">
        <v>-2.2000000000000001E-4</v>
      </c>
      <c r="AO2046">
        <v>-1.7700000000000001E-3</v>
      </c>
      <c r="AP2046" s="7">
        <v>1.4225E-2</v>
      </c>
      <c r="AQ2046">
        <v>0.121748</v>
      </c>
      <c r="AR2046">
        <v>2.22E-4</v>
      </c>
      <c r="AS2046">
        <v>5.3600000000000002E-3</v>
      </c>
      <c r="AT2046">
        <v>1.5720700000000001</v>
      </c>
      <c r="AU2046">
        <f t="shared" si="329"/>
        <v>1.693818</v>
      </c>
      <c r="AV2046">
        <v>9.5379999999999996E-3</v>
      </c>
      <c r="AW2046">
        <v>3.1799999999999998E-4</v>
      </c>
      <c r="AX2046" s="8">
        <v>-1.2800000000000001E-3</v>
      </c>
      <c r="AY2046">
        <v>50.5334</v>
      </c>
      <c r="AZ2046">
        <v>47.748399999999997</v>
      </c>
      <c r="BA2046" s="9">
        <v>-3.82E-3</v>
      </c>
      <c r="BC2046">
        <v>1.219E-3</v>
      </c>
      <c r="BD2046">
        <v>2.1979999999999999E-3</v>
      </c>
      <c r="BE2046">
        <v>3.4269999999999999E-3</v>
      </c>
      <c r="BF2046">
        <v>-1.4659999999999999E-2</v>
      </c>
      <c r="BG2046">
        <v>0</v>
      </c>
      <c r="BH2046">
        <v>0</v>
      </c>
      <c r="BI2046" s="22"/>
    </row>
    <row r="2047" spans="1:61" x14ac:dyDescent="0.25">
      <c r="A2047" t="s">
        <v>312</v>
      </c>
      <c r="B2047" t="s">
        <v>311</v>
      </c>
      <c r="D2047">
        <v>153</v>
      </c>
      <c r="E2047">
        <v>40</v>
      </c>
      <c r="F2047">
        <v>20</v>
      </c>
      <c r="G2047">
        <v>100</v>
      </c>
      <c r="H2047">
        <v>3</v>
      </c>
      <c r="I2047">
        <v>1199</v>
      </c>
      <c r="J2047">
        <v>3</v>
      </c>
      <c r="K2047" s="135">
        <v>7.9941999999999999E-2</v>
      </c>
      <c r="L2047" s="136">
        <v>5.7689999999999998E-2</v>
      </c>
      <c r="M2047" s="137">
        <v>3.3465000000000002E-2</v>
      </c>
      <c r="N2047" s="1">
        <v>-8.7500000000000008E-3</v>
      </c>
      <c r="O2047" s="2">
        <v>3.3140000000000001E-3</v>
      </c>
      <c r="P2047" s="17">
        <f t="shared" si="335"/>
        <v>33.14</v>
      </c>
      <c r="Q2047" s="3">
        <v>0.31902599999999998</v>
      </c>
      <c r="R2047" s="18">
        <f t="shared" si="336"/>
        <v>3190.2599999999998</v>
      </c>
      <c r="S2047" s="1">
        <v>2.5401E-2</v>
      </c>
      <c r="T2047" s="1">
        <v>2.2308999999999999E-2</v>
      </c>
      <c r="U2047" s="4">
        <v>1.4288700000000001</v>
      </c>
      <c r="V2047" s="19">
        <f t="shared" si="325"/>
        <v>14288.7</v>
      </c>
      <c r="W2047" s="1">
        <v>-4.8199999999999996E-3</v>
      </c>
      <c r="X2047" s="1">
        <v>-4.5300000000000002E-3</v>
      </c>
      <c r="Y2047" s="5">
        <v>-9.1900000000000003E-3</v>
      </c>
      <c r="AA2047" s="1">
        <v>34.032800000000002</v>
      </c>
      <c r="AB2047" s="1">
        <v>63.899299999999997</v>
      </c>
      <c r="AC2047" s="6">
        <v>-1.9599999999999999E-3</v>
      </c>
      <c r="AD2047" s="21">
        <f t="shared" si="337"/>
        <v>-19.599999999999998</v>
      </c>
      <c r="AE2047" s="1">
        <v>2.0683E-2</v>
      </c>
      <c r="AF2047" s="1">
        <v>3.5838000000000002E-2</v>
      </c>
      <c r="AG2047" s="1">
        <v>4.6807000000000001E-2</v>
      </c>
      <c r="AH2047" s="1">
        <v>1.1479E-2</v>
      </c>
      <c r="AI2047" s="1">
        <v>0</v>
      </c>
      <c r="AJ2047" s="1">
        <v>0</v>
      </c>
      <c r="AK2047" s="1">
        <v>99.987700000000004</v>
      </c>
      <c r="AL2047">
        <v>1.8638999999999999E-2</v>
      </c>
      <c r="AM2047">
        <v>2.5836000000000001E-2</v>
      </c>
      <c r="AN2047">
        <v>1.3278E-2</v>
      </c>
      <c r="AO2047">
        <v>-7.1999999999999998E-3</v>
      </c>
      <c r="AP2047" s="7">
        <v>2.519E-3</v>
      </c>
      <c r="AQ2047">
        <v>0.13711100000000001</v>
      </c>
      <c r="AR2047">
        <v>1.554E-2</v>
      </c>
      <c r="AS2047">
        <v>1.4383999999999999E-2</v>
      </c>
      <c r="AT2047">
        <v>1.23597</v>
      </c>
      <c r="AU2047">
        <f t="shared" si="329"/>
        <v>1.373081</v>
      </c>
      <c r="AV2047">
        <v>-3.9500000000000004E-3</v>
      </c>
      <c r="AW2047">
        <v>-3.98E-3</v>
      </c>
      <c r="AX2047" s="8">
        <v>-6.3699999999999998E-3</v>
      </c>
      <c r="AY2047">
        <v>51.273699999999998</v>
      </c>
      <c r="AZ2047">
        <v>47.220599999999997</v>
      </c>
      <c r="BA2047" s="9">
        <v>-1.31E-3</v>
      </c>
      <c r="BC2047">
        <v>2.8181999999999999E-2</v>
      </c>
      <c r="BD2047">
        <v>1.4586E-2</v>
      </c>
      <c r="BE2047">
        <v>1.9692999999999999E-2</v>
      </c>
      <c r="BF2047">
        <v>2.7650000000000001E-3</v>
      </c>
      <c r="BG2047">
        <v>0</v>
      </c>
      <c r="BH2047">
        <v>0</v>
      </c>
      <c r="BI2047" s="22"/>
    </row>
    <row r="2048" spans="1:61" x14ac:dyDescent="0.25">
      <c r="A2048" t="s">
        <v>312</v>
      </c>
      <c r="B2048" t="s">
        <v>311</v>
      </c>
      <c r="D2048">
        <v>153</v>
      </c>
      <c r="E2048">
        <v>40</v>
      </c>
      <c r="F2048">
        <v>20</v>
      </c>
      <c r="G2048">
        <v>100</v>
      </c>
      <c r="H2048">
        <v>3</v>
      </c>
      <c r="I2048">
        <v>1200</v>
      </c>
      <c r="J2048">
        <v>4</v>
      </c>
      <c r="K2048" s="135">
        <v>2.4733999999999999E-2</v>
      </c>
      <c r="L2048" s="136">
        <v>1.6407999999999999E-2</v>
      </c>
      <c r="M2048" s="137">
        <v>-1.5E-3</v>
      </c>
      <c r="N2048" s="1">
        <v>3.519E-3</v>
      </c>
      <c r="O2048" s="2">
        <v>2.2557000000000001E-2</v>
      </c>
      <c r="P2048" s="17">
        <f t="shared" si="335"/>
        <v>225.57</v>
      </c>
      <c r="Q2048" s="3">
        <v>0.30987300000000001</v>
      </c>
      <c r="R2048" s="18">
        <f t="shared" si="336"/>
        <v>3098.73</v>
      </c>
      <c r="S2048" s="1">
        <v>6.3579999999999999E-3</v>
      </c>
      <c r="T2048" s="1">
        <v>9.6989999999999993E-3</v>
      </c>
      <c r="U2048" s="4">
        <v>1.4020699999999999</v>
      </c>
      <c r="V2048" s="19">
        <f t="shared" si="325"/>
        <v>14020.699999999999</v>
      </c>
      <c r="W2048" s="1">
        <v>1.0610000000000001E-3</v>
      </c>
      <c r="X2048" s="1">
        <v>2.0969999999999999E-3</v>
      </c>
      <c r="Y2048" s="5">
        <v>2.22E-4</v>
      </c>
      <c r="AA2048" s="1">
        <v>33.305999999999997</v>
      </c>
      <c r="AB2048" s="1">
        <v>64.937299999999993</v>
      </c>
      <c r="AC2048" s="6">
        <v>2.63E-4</v>
      </c>
      <c r="AD2048" s="21">
        <f t="shared" si="337"/>
        <v>2.63</v>
      </c>
      <c r="AE2048" s="1">
        <v>6.4199999999999999E-4</v>
      </c>
      <c r="AF2048" s="1">
        <v>3.3530000000000001E-3</v>
      </c>
      <c r="AG2048" s="1">
        <v>9.0399999999999996E-4</v>
      </c>
      <c r="AH2048" s="1">
        <v>-3.2770000000000001E-2</v>
      </c>
      <c r="AI2048" s="1">
        <v>0</v>
      </c>
      <c r="AJ2048" s="1">
        <v>0</v>
      </c>
      <c r="AK2048" s="1">
        <v>100.01300000000001</v>
      </c>
      <c r="AL2048">
        <v>5.7930000000000004E-3</v>
      </c>
      <c r="AM2048">
        <v>7.3810000000000004E-3</v>
      </c>
      <c r="AN2048">
        <v>-5.9999999999999995E-4</v>
      </c>
      <c r="AO2048">
        <v>2.908E-3</v>
      </c>
      <c r="AP2048" s="7">
        <v>1.7225000000000001E-2</v>
      </c>
      <c r="AQ2048">
        <v>0.13377600000000001</v>
      </c>
      <c r="AR2048">
        <v>3.9069999999999999E-3</v>
      </c>
      <c r="AS2048">
        <v>6.2820000000000003E-3</v>
      </c>
      <c r="AT2048">
        <v>1.2182299999999999</v>
      </c>
      <c r="AU2048">
        <f t="shared" si="329"/>
        <v>1.3520059999999998</v>
      </c>
      <c r="AV2048">
        <v>8.7399999999999999E-4</v>
      </c>
      <c r="AW2048">
        <v>1.853E-3</v>
      </c>
      <c r="AX2048" s="8">
        <v>1.54E-4</v>
      </c>
      <c r="AY2048">
        <v>50.404000000000003</v>
      </c>
      <c r="AZ2048">
        <v>48.203299999999999</v>
      </c>
      <c r="BA2048" s="9">
        <v>1.76E-4</v>
      </c>
      <c r="BC2048">
        <v>8.7900000000000001E-4</v>
      </c>
      <c r="BD2048">
        <v>1.371E-3</v>
      </c>
      <c r="BE2048">
        <v>3.8200000000000002E-4</v>
      </c>
      <c r="BF2048">
        <v>-7.9299999999999995E-3</v>
      </c>
      <c r="BG2048">
        <v>0</v>
      </c>
      <c r="BH2048">
        <v>0</v>
      </c>
      <c r="BI2048" s="22"/>
    </row>
    <row r="2049" spans="1:61" x14ac:dyDescent="0.25">
      <c r="A2049" t="s">
        <v>312</v>
      </c>
      <c r="B2049" t="s">
        <v>311</v>
      </c>
      <c r="D2049">
        <v>153</v>
      </c>
      <c r="E2049">
        <v>40</v>
      </c>
      <c r="F2049">
        <v>20</v>
      </c>
      <c r="G2049">
        <v>100</v>
      </c>
      <c r="H2049">
        <v>3</v>
      </c>
      <c r="I2049">
        <v>1201</v>
      </c>
      <c r="J2049">
        <v>5</v>
      </c>
      <c r="K2049" s="135">
        <v>2.6790999999999999E-2</v>
      </c>
      <c r="L2049" s="136">
        <v>2.0903999999999999E-2</v>
      </c>
      <c r="M2049" s="137">
        <v>-7.4599999999999996E-3</v>
      </c>
      <c r="N2049" s="1">
        <v>9.1E-4</v>
      </c>
      <c r="O2049" s="2">
        <v>1.9612999999999998E-2</v>
      </c>
      <c r="P2049" s="17">
        <f t="shared" si="335"/>
        <v>196.13</v>
      </c>
      <c r="Q2049" s="3">
        <v>0.24671000000000001</v>
      </c>
      <c r="R2049" s="18">
        <f t="shared" si="336"/>
        <v>2467.1</v>
      </c>
      <c r="S2049" s="1">
        <v>4.0870000000000004E-3</v>
      </c>
      <c r="T2049" s="1">
        <v>7.8220000000000008E-3</v>
      </c>
      <c r="U2049" s="4">
        <v>1.65252</v>
      </c>
      <c r="V2049" s="19">
        <f t="shared" si="325"/>
        <v>16525.2</v>
      </c>
      <c r="W2049" s="1">
        <v>1.0460000000000001E-3</v>
      </c>
      <c r="X2049" s="1">
        <v>-5.0000000000000001E-4</v>
      </c>
      <c r="Y2049" s="5">
        <v>1.46E-4</v>
      </c>
      <c r="AA2049" s="1">
        <v>33.302399999999999</v>
      </c>
      <c r="AB2049" s="1">
        <v>64.653700000000001</v>
      </c>
      <c r="AC2049" s="6">
        <v>4.8250000000000003E-3</v>
      </c>
      <c r="AD2049" s="21">
        <f t="shared" si="337"/>
        <v>48.25</v>
      </c>
      <c r="AE2049" s="1">
        <v>-1.81E-3</v>
      </c>
      <c r="AF2049" s="1">
        <v>3.934E-3</v>
      </c>
      <c r="AG2049" s="1">
        <v>2.4142E-2</v>
      </c>
      <c r="AH2049" s="1">
        <v>-3.8530000000000002E-2</v>
      </c>
      <c r="AI2049" s="1">
        <v>0</v>
      </c>
      <c r="AJ2049" s="1">
        <v>0</v>
      </c>
      <c r="AK2049" s="1">
        <v>99.921199999999999</v>
      </c>
      <c r="AL2049">
        <v>6.2760000000000003E-3</v>
      </c>
      <c r="AM2049">
        <v>9.4059999999999994E-3</v>
      </c>
      <c r="AN2049">
        <v>-2.98E-3</v>
      </c>
      <c r="AO2049">
        <v>7.5199999999999996E-4</v>
      </c>
      <c r="AP2049" s="7">
        <v>1.4981E-2</v>
      </c>
      <c r="AQ2049">
        <v>0.10653600000000001</v>
      </c>
      <c r="AR2049">
        <v>2.5119999999999999E-3</v>
      </c>
      <c r="AS2049">
        <v>5.0670000000000003E-3</v>
      </c>
      <c r="AT2049">
        <v>1.4362299999999999</v>
      </c>
      <c r="AU2049">
        <f t="shared" si="329"/>
        <v>1.5427659999999999</v>
      </c>
      <c r="AV2049">
        <v>8.6200000000000003E-4</v>
      </c>
      <c r="AW2049">
        <v>-4.4000000000000002E-4</v>
      </c>
      <c r="AX2049" s="8">
        <v>1.02E-4</v>
      </c>
      <c r="AY2049">
        <v>50.411999999999999</v>
      </c>
      <c r="AZ2049">
        <v>48.005400000000002</v>
      </c>
      <c r="BA2049" s="9">
        <v>3.2269999999999998E-3</v>
      </c>
      <c r="BC2049">
        <v>-2.48E-3</v>
      </c>
      <c r="BD2049">
        <v>1.609E-3</v>
      </c>
      <c r="BE2049">
        <v>1.0205000000000001E-2</v>
      </c>
      <c r="BF2049">
        <v>-9.3200000000000002E-3</v>
      </c>
      <c r="BG2049">
        <v>0</v>
      </c>
      <c r="BH2049">
        <v>0</v>
      </c>
      <c r="BI2049" s="22"/>
    </row>
    <row r="2050" spans="1:61" x14ac:dyDescent="0.25">
      <c r="A2050" t="s">
        <v>312</v>
      </c>
      <c r="B2050" t="s">
        <v>311</v>
      </c>
      <c r="D2050">
        <v>153</v>
      </c>
      <c r="E2050">
        <v>40</v>
      </c>
      <c r="F2050">
        <v>20</v>
      </c>
      <c r="G2050">
        <v>100</v>
      </c>
      <c r="H2050">
        <v>3</v>
      </c>
      <c r="I2050">
        <v>1202</v>
      </c>
      <c r="J2050">
        <v>6</v>
      </c>
      <c r="K2050" s="135">
        <v>1.5813000000000001E-2</v>
      </c>
      <c r="L2050" s="136">
        <v>2.12E-2</v>
      </c>
      <c r="M2050" s="137">
        <v>-1.31E-3</v>
      </c>
      <c r="N2050" s="1">
        <v>-3.96E-3</v>
      </c>
      <c r="O2050" s="2">
        <v>2.1543E-2</v>
      </c>
      <c r="P2050" s="17">
        <f t="shared" si="335"/>
        <v>215.43</v>
      </c>
      <c r="Q2050" s="3">
        <v>0.25078899999999998</v>
      </c>
      <c r="R2050" s="18">
        <f t="shared" si="336"/>
        <v>2507.89</v>
      </c>
      <c r="S2050" s="1">
        <v>4.6449999999999998E-3</v>
      </c>
      <c r="T2050" s="1">
        <v>1.2161E-2</v>
      </c>
      <c r="U2050" s="4">
        <v>1.5276799999999999</v>
      </c>
      <c r="V2050" s="19">
        <f t="shared" si="325"/>
        <v>15276.8</v>
      </c>
      <c r="W2050" s="1">
        <v>2.1940000000000002E-3</v>
      </c>
      <c r="X2050" s="1">
        <v>2.065E-3</v>
      </c>
      <c r="Y2050" s="5">
        <v>-5.1999999999999995E-4</v>
      </c>
      <c r="AA2050" s="1">
        <v>33.297699999999999</v>
      </c>
      <c r="AB2050" s="1">
        <v>64.889099999999999</v>
      </c>
      <c r="AC2050" s="6">
        <v>-2.4000000000000001E-4</v>
      </c>
      <c r="AD2050" s="21">
        <f t="shared" si="337"/>
        <v>-2.4</v>
      </c>
      <c r="AE2050" s="1">
        <v>7.5500000000000003E-4</v>
      </c>
      <c r="AF2050" s="1">
        <v>-1.25E-3</v>
      </c>
      <c r="AG2050" s="1">
        <v>3.9690000000000003E-3</v>
      </c>
      <c r="AH2050" s="1">
        <v>-4.2610000000000002E-2</v>
      </c>
      <c r="AI2050" s="1">
        <v>0</v>
      </c>
      <c r="AJ2050" s="1">
        <v>0</v>
      </c>
      <c r="AK2050" s="1">
        <v>99.999799999999993</v>
      </c>
      <c r="AL2050">
        <v>3.702E-3</v>
      </c>
      <c r="AM2050">
        <v>9.5340000000000008E-3</v>
      </c>
      <c r="AN2050">
        <v>-5.1999999999999995E-4</v>
      </c>
      <c r="AO2050">
        <v>-3.2699999999999999E-3</v>
      </c>
      <c r="AP2050" s="7">
        <v>1.6445999999999999E-2</v>
      </c>
      <c r="AQ2050">
        <v>0.10824</v>
      </c>
      <c r="AR2050">
        <v>2.8540000000000002E-3</v>
      </c>
      <c r="AS2050">
        <v>7.8740000000000008E-3</v>
      </c>
      <c r="AT2050">
        <v>1.3270200000000001</v>
      </c>
      <c r="AU2050">
        <f t="shared" si="329"/>
        <v>1.43526</v>
      </c>
      <c r="AV2050">
        <v>1.8060000000000001E-3</v>
      </c>
      <c r="AW2050">
        <v>1.823E-3</v>
      </c>
      <c r="AX2050" s="8">
        <v>-3.6000000000000002E-4</v>
      </c>
      <c r="AY2050">
        <v>50.378300000000003</v>
      </c>
      <c r="AZ2050">
        <v>48.154800000000002</v>
      </c>
      <c r="BA2050" s="9">
        <v>-1.6000000000000001E-4</v>
      </c>
      <c r="BC2050">
        <v>1.0330000000000001E-3</v>
      </c>
      <c r="BD2050">
        <v>-5.1000000000000004E-4</v>
      </c>
      <c r="BE2050">
        <v>1.6770000000000001E-3</v>
      </c>
      <c r="BF2050">
        <v>-1.031E-2</v>
      </c>
      <c r="BG2050">
        <v>0</v>
      </c>
      <c r="BH2050">
        <v>0</v>
      </c>
      <c r="BI2050" s="22"/>
    </row>
    <row r="2051" spans="1:61" x14ac:dyDescent="0.25">
      <c r="A2051" t="s">
        <v>312</v>
      </c>
      <c r="B2051" t="s">
        <v>311</v>
      </c>
      <c r="D2051">
        <v>153</v>
      </c>
      <c r="E2051">
        <v>40</v>
      </c>
      <c r="F2051">
        <v>20</v>
      </c>
      <c r="G2051">
        <v>100</v>
      </c>
      <c r="H2051">
        <v>3</v>
      </c>
      <c r="I2051">
        <v>1203</v>
      </c>
      <c r="J2051">
        <v>7</v>
      </c>
      <c r="K2051" s="135">
        <v>2.4621000000000001E-2</v>
      </c>
      <c r="L2051" s="136">
        <v>7.0629999999999998E-3</v>
      </c>
      <c r="M2051" s="137">
        <v>2.8270000000000001E-3</v>
      </c>
      <c r="N2051" s="1">
        <v>-1.9400000000000001E-3</v>
      </c>
      <c r="O2051" s="2">
        <v>1.8481999999999998E-2</v>
      </c>
      <c r="P2051" s="17">
        <f t="shared" si="335"/>
        <v>184.82</v>
      </c>
      <c r="Q2051" s="3">
        <v>0.24063399999999999</v>
      </c>
      <c r="R2051" s="18">
        <f t="shared" si="336"/>
        <v>2406.3399999999997</v>
      </c>
      <c r="S2051" s="1">
        <v>1.97E-3</v>
      </c>
      <c r="T2051" s="1">
        <v>5.4440000000000001E-3</v>
      </c>
      <c r="U2051" s="4">
        <v>2.3906000000000001</v>
      </c>
      <c r="V2051" s="19">
        <f t="shared" si="325"/>
        <v>23906</v>
      </c>
      <c r="W2051" s="1">
        <v>6.3049999999999998E-3</v>
      </c>
      <c r="X2051" s="1">
        <v>1.0870000000000001E-3</v>
      </c>
      <c r="Y2051" s="5">
        <v>-2.8800000000000002E-3</v>
      </c>
      <c r="AA2051" s="1">
        <v>33.229500000000002</v>
      </c>
      <c r="AB2051" s="1">
        <v>63.789000000000001</v>
      </c>
      <c r="AC2051" s="6">
        <v>-2.99E-3</v>
      </c>
      <c r="AD2051" s="21">
        <f t="shared" si="337"/>
        <v>-29.900000000000002</v>
      </c>
      <c r="AE2051" s="1">
        <v>-3.5100000000000001E-3</v>
      </c>
      <c r="AF2051" s="1">
        <v>8.2299999999999995E-4</v>
      </c>
      <c r="AG2051" s="1">
        <v>1.2024999999999999E-2</v>
      </c>
      <c r="AH2051" s="1">
        <v>-8.2500000000000004E-3</v>
      </c>
      <c r="AI2051" s="1">
        <v>0</v>
      </c>
      <c r="AJ2051" s="1">
        <v>0</v>
      </c>
      <c r="AK2051" s="1">
        <v>99.710800000000006</v>
      </c>
      <c r="AL2051">
        <v>5.7749999999999998E-3</v>
      </c>
      <c r="AM2051">
        <v>3.1819999999999999E-3</v>
      </c>
      <c r="AN2051">
        <v>1.1280000000000001E-3</v>
      </c>
      <c r="AO2051">
        <v>-1.6000000000000001E-3</v>
      </c>
      <c r="AP2051" s="7">
        <v>1.4134000000000001E-2</v>
      </c>
      <c r="AQ2051">
        <v>0.104042</v>
      </c>
      <c r="AR2051">
        <v>1.2130000000000001E-3</v>
      </c>
      <c r="AS2051">
        <v>3.5309999999999999E-3</v>
      </c>
      <c r="AT2051">
        <v>2.0803099999999999</v>
      </c>
      <c r="AU2051">
        <f t="shared" si="329"/>
        <v>2.1843520000000001</v>
      </c>
      <c r="AV2051">
        <v>5.1989999999999996E-3</v>
      </c>
      <c r="AW2051">
        <v>9.6100000000000005E-4</v>
      </c>
      <c r="AX2051" s="8">
        <v>-2.0100000000000001E-3</v>
      </c>
      <c r="AY2051">
        <v>50.364800000000002</v>
      </c>
      <c r="AZ2051">
        <v>47.422800000000002</v>
      </c>
      <c r="BA2051" s="9">
        <v>-2E-3</v>
      </c>
      <c r="BC2051">
        <v>-4.81E-3</v>
      </c>
      <c r="BD2051">
        <v>3.3700000000000001E-4</v>
      </c>
      <c r="BE2051">
        <v>5.0899999999999999E-3</v>
      </c>
      <c r="BF2051">
        <v>-2E-3</v>
      </c>
      <c r="BG2051">
        <v>0</v>
      </c>
      <c r="BH2051">
        <v>0</v>
      </c>
      <c r="BI2051" s="22"/>
    </row>
    <row r="2052" spans="1:61" x14ac:dyDescent="0.25">
      <c r="A2052" t="s">
        <v>312</v>
      </c>
      <c r="B2052" t="s">
        <v>311</v>
      </c>
      <c r="D2052">
        <v>153</v>
      </c>
      <c r="E2052">
        <v>40</v>
      </c>
      <c r="F2052">
        <v>20</v>
      </c>
      <c r="G2052">
        <v>100</v>
      </c>
      <c r="H2052">
        <v>3</v>
      </c>
      <c r="I2052">
        <v>1204</v>
      </c>
      <c r="J2052">
        <v>8</v>
      </c>
      <c r="K2052" s="135">
        <v>3.7074999999999997E-2</v>
      </c>
      <c r="L2052" s="136">
        <v>2.7768999999999999E-2</v>
      </c>
      <c r="M2052" s="137">
        <v>-3.16E-3</v>
      </c>
      <c r="N2052" s="1">
        <v>-4.2900000000000004E-3</v>
      </c>
      <c r="O2052" s="2">
        <v>2.3802E-2</v>
      </c>
      <c r="P2052" s="17">
        <f t="shared" si="335"/>
        <v>238.02</v>
      </c>
      <c r="Q2052" s="3">
        <v>0.186445</v>
      </c>
      <c r="R2052" s="18">
        <f t="shared" si="336"/>
        <v>1864.45</v>
      </c>
      <c r="S2052" s="1">
        <v>3.2390000000000001E-3</v>
      </c>
      <c r="T2052" s="1">
        <v>1.3501000000000001E-2</v>
      </c>
      <c r="U2052" s="4">
        <v>0.98953199999999997</v>
      </c>
      <c r="V2052" s="19">
        <f t="shared" si="325"/>
        <v>9895.32</v>
      </c>
      <c r="W2052" s="1">
        <v>3.5399999999999999E-4</v>
      </c>
      <c r="X2052" s="1">
        <v>-2.0999999999999999E-3</v>
      </c>
      <c r="Y2052" s="5">
        <v>-2.5000000000000001E-4</v>
      </c>
      <c r="AA2052" s="1">
        <v>33.305</v>
      </c>
      <c r="AB2052" s="1">
        <v>65.691199999999995</v>
      </c>
      <c r="AC2052" s="6">
        <v>2.0739999999999999E-3</v>
      </c>
      <c r="AD2052" s="21">
        <f t="shared" si="337"/>
        <v>20.74</v>
      </c>
      <c r="AE2052" s="1">
        <v>-9.1E-4</v>
      </c>
      <c r="AF2052" s="1">
        <v>-1.5E-3</v>
      </c>
      <c r="AG2052" s="1">
        <v>7.241E-3</v>
      </c>
      <c r="AH2052" s="1">
        <v>-4.7350000000000003E-2</v>
      </c>
      <c r="AI2052" s="1">
        <v>0</v>
      </c>
      <c r="AJ2052" s="1">
        <v>0</v>
      </c>
      <c r="AK2052" s="1">
        <v>100.22799999999999</v>
      </c>
      <c r="AL2052">
        <v>8.6709999999999999E-3</v>
      </c>
      <c r="AM2052">
        <v>1.2474000000000001E-2</v>
      </c>
      <c r="AN2052">
        <v>-1.2600000000000001E-3</v>
      </c>
      <c r="AO2052">
        <v>-3.5400000000000002E-3</v>
      </c>
      <c r="AP2052" s="7">
        <v>1.8149999999999999E-2</v>
      </c>
      <c r="AQ2052">
        <v>8.0378000000000005E-2</v>
      </c>
      <c r="AR2052">
        <v>1.9880000000000002E-3</v>
      </c>
      <c r="AS2052">
        <v>8.7320000000000002E-3</v>
      </c>
      <c r="AT2052">
        <v>0.85858100000000004</v>
      </c>
      <c r="AU2052">
        <f t="shared" ref="AU2052:AU2115" si="338">AT2052+AQ2052</f>
        <v>0.9389590000000001</v>
      </c>
      <c r="AV2052">
        <v>2.9100000000000003E-4</v>
      </c>
      <c r="AW2052">
        <v>-1.8500000000000001E-3</v>
      </c>
      <c r="AX2052" s="8">
        <v>-1.7000000000000001E-4</v>
      </c>
      <c r="AY2052">
        <v>50.331899999999997</v>
      </c>
      <c r="AZ2052">
        <v>48.694499999999998</v>
      </c>
      <c r="BA2052" s="9">
        <v>1.3849999999999999E-3</v>
      </c>
      <c r="BC2052">
        <v>-1.25E-3</v>
      </c>
      <c r="BD2052">
        <v>-6.0999999999999997E-4</v>
      </c>
      <c r="BE2052">
        <v>3.0560000000000001E-3</v>
      </c>
      <c r="BF2052">
        <v>-1.1440000000000001E-2</v>
      </c>
      <c r="BG2052">
        <v>0</v>
      </c>
      <c r="BH2052">
        <v>0</v>
      </c>
      <c r="BI2052" s="22"/>
    </row>
    <row r="2053" spans="1:61" x14ac:dyDescent="0.25">
      <c r="A2053" t="s">
        <v>312</v>
      </c>
      <c r="B2053" t="s">
        <v>311</v>
      </c>
      <c r="D2053">
        <v>153</v>
      </c>
      <c r="E2053">
        <v>40</v>
      </c>
      <c r="F2053">
        <v>20</v>
      </c>
      <c r="G2053">
        <v>100</v>
      </c>
      <c r="H2053">
        <v>3</v>
      </c>
      <c r="I2053">
        <v>1205</v>
      </c>
      <c r="J2053">
        <v>9</v>
      </c>
      <c r="K2053" s="135">
        <v>1.3701E-2</v>
      </c>
      <c r="L2053" s="136">
        <v>2.2590000000000002E-3</v>
      </c>
      <c r="M2053" s="137">
        <v>-5.9500000000000004E-3</v>
      </c>
      <c r="N2053" s="1">
        <v>-1.5200000000000001E-3</v>
      </c>
      <c r="O2053" s="2">
        <v>1.4036E-2</v>
      </c>
      <c r="P2053" s="17">
        <f t="shared" si="335"/>
        <v>140.35999999999999</v>
      </c>
      <c r="Q2053" s="3">
        <v>0.18102499999999999</v>
      </c>
      <c r="R2053" s="18">
        <f t="shared" si="336"/>
        <v>1810.25</v>
      </c>
      <c r="S2053" s="1">
        <v>4.0480000000000004E-3</v>
      </c>
      <c r="T2053" s="1">
        <v>5.7149999999999996E-3</v>
      </c>
      <c r="U2053" s="4">
        <v>1.1677</v>
      </c>
      <c r="V2053" s="19">
        <f t="shared" si="325"/>
        <v>11677</v>
      </c>
      <c r="W2053" s="1">
        <v>4.1580000000000002E-3</v>
      </c>
      <c r="X2053" s="1">
        <v>2.2100000000000001E-4</v>
      </c>
      <c r="Y2053" s="5">
        <v>1.8599999999999999E-4</v>
      </c>
      <c r="AA2053" s="1">
        <v>33.119700000000002</v>
      </c>
      <c r="AB2053" s="1">
        <v>65.275499999999994</v>
      </c>
      <c r="AC2053" s="6">
        <v>-6.7099999999999998E-3</v>
      </c>
      <c r="AD2053" s="21">
        <f t="shared" si="337"/>
        <v>-67.099999999999994</v>
      </c>
      <c r="AE2053" s="1">
        <v>-3.96E-3</v>
      </c>
      <c r="AF2053" s="1">
        <v>3.0620000000000001E-3</v>
      </c>
      <c r="AG2053" s="1">
        <v>1.7828E-2</v>
      </c>
      <c r="AH2053" s="1">
        <v>3.5275000000000001E-2</v>
      </c>
      <c r="AI2053" s="1">
        <v>0</v>
      </c>
      <c r="AJ2053" s="1">
        <v>0</v>
      </c>
      <c r="AK2053" s="1">
        <v>99.8262</v>
      </c>
      <c r="AL2053">
        <v>3.2190000000000001E-3</v>
      </c>
      <c r="AM2053">
        <v>1.0189999999999999E-3</v>
      </c>
      <c r="AN2053">
        <v>-2.3800000000000002E-3</v>
      </c>
      <c r="AO2053">
        <v>-1.2600000000000001E-3</v>
      </c>
      <c r="AP2053" s="7">
        <v>1.0749999999999999E-2</v>
      </c>
      <c r="AQ2053">
        <v>7.8386999999999998E-2</v>
      </c>
      <c r="AR2053">
        <v>2.4949999999999998E-3</v>
      </c>
      <c r="AS2053">
        <v>3.7130000000000002E-3</v>
      </c>
      <c r="AT2053">
        <v>1.0176700000000001</v>
      </c>
      <c r="AU2053">
        <f t="shared" si="338"/>
        <v>1.0960570000000001</v>
      </c>
      <c r="AV2053">
        <v>3.434E-3</v>
      </c>
      <c r="AW2053">
        <v>1.9599999999999999E-4</v>
      </c>
      <c r="AX2053" s="8">
        <v>1.2999999999999999E-4</v>
      </c>
      <c r="AY2053">
        <v>50.274000000000001</v>
      </c>
      <c r="AZ2053">
        <v>48.601199999999999</v>
      </c>
      <c r="BA2053" s="9">
        <v>-4.4999999999999997E-3</v>
      </c>
      <c r="BC2053">
        <v>-5.4400000000000004E-3</v>
      </c>
      <c r="BD2053">
        <v>1.256E-3</v>
      </c>
      <c r="BE2053">
        <v>7.5570000000000003E-3</v>
      </c>
      <c r="BF2053">
        <v>8.5590000000000006E-3</v>
      </c>
      <c r="BG2053">
        <v>0</v>
      </c>
      <c r="BH2053">
        <v>0</v>
      </c>
      <c r="BI2053" s="22"/>
    </row>
    <row r="2054" spans="1:61" x14ac:dyDescent="0.25">
      <c r="A2054" t="s">
        <v>312</v>
      </c>
      <c r="B2054" t="s">
        <v>311</v>
      </c>
      <c r="D2054">
        <v>153</v>
      </c>
      <c r="E2054">
        <v>40</v>
      </c>
      <c r="F2054">
        <v>20</v>
      </c>
      <c r="G2054">
        <v>100</v>
      </c>
      <c r="H2054">
        <v>3</v>
      </c>
      <c r="I2054">
        <v>1206</v>
      </c>
      <c r="J2054">
        <v>10</v>
      </c>
      <c r="K2054" s="135">
        <v>0.12723699999999999</v>
      </c>
      <c r="L2054" s="136">
        <v>9.2426999999999995E-2</v>
      </c>
      <c r="M2054" s="137">
        <v>5.3119E-2</v>
      </c>
      <c r="N2054" s="1">
        <v>-6.9300000000000004E-3</v>
      </c>
      <c r="O2054" s="2">
        <v>3.0400000000000002E-4</v>
      </c>
      <c r="P2054" s="17">
        <f t="shared" si="335"/>
        <v>3.04</v>
      </c>
      <c r="Q2054" s="3">
        <v>0.34468500000000002</v>
      </c>
      <c r="R2054" s="18">
        <f t="shared" si="336"/>
        <v>3446.8500000000004</v>
      </c>
      <c r="S2054" s="1">
        <v>2.0735E-2</v>
      </c>
      <c r="T2054" s="1">
        <v>2.1531000000000002E-2</v>
      </c>
      <c r="U2054" s="4">
        <v>1.86385</v>
      </c>
      <c r="V2054" s="19">
        <f t="shared" si="325"/>
        <v>18638.5</v>
      </c>
      <c r="W2054" s="1">
        <v>-6.4700000000000001E-3</v>
      </c>
      <c r="X2054" s="1">
        <v>-7.77E-3</v>
      </c>
      <c r="Y2054" s="5">
        <v>-1.064E-2</v>
      </c>
      <c r="AA2054" s="1">
        <v>35.377200000000002</v>
      </c>
      <c r="AB2054" s="1">
        <v>63.363900000000001</v>
      </c>
      <c r="AC2054" s="6">
        <v>-4.6000000000000001E-4</v>
      </c>
      <c r="AD2054" s="21">
        <f t="shared" si="337"/>
        <v>-4.6000000000000005</v>
      </c>
      <c r="AE2054" s="1">
        <v>3.5243999999999998E-2</v>
      </c>
      <c r="AF2054" s="1">
        <v>5.5552999999999998E-2</v>
      </c>
      <c r="AG2054" s="1">
        <v>6.0456999999999997E-2</v>
      </c>
      <c r="AH2054" s="1">
        <v>2.1586999999999999E-2</v>
      </c>
      <c r="AI2054" s="1">
        <v>0</v>
      </c>
      <c r="AJ2054" s="1">
        <v>0</v>
      </c>
      <c r="AK2054" s="1">
        <v>101.40600000000001</v>
      </c>
      <c r="AL2054">
        <v>2.9062000000000001E-2</v>
      </c>
      <c r="AM2054">
        <v>4.0550000000000003E-2</v>
      </c>
      <c r="AN2054">
        <v>2.0646999999999999E-2</v>
      </c>
      <c r="AO2054">
        <v>-5.5799999999999999E-3</v>
      </c>
      <c r="AP2054" s="7">
        <v>2.2699999999999999E-4</v>
      </c>
      <c r="AQ2054">
        <v>0.145122</v>
      </c>
      <c r="AR2054">
        <v>1.2428E-2</v>
      </c>
      <c r="AS2054">
        <v>1.3599999999999999E-2</v>
      </c>
      <c r="AT2054">
        <v>1.5793900000000001</v>
      </c>
      <c r="AU2054">
        <f t="shared" si="338"/>
        <v>1.724512</v>
      </c>
      <c r="AV2054">
        <v>-5.1900000000000002E-3</v>
      </c>
      <c r="AW2054">
        <v>-6.7000000000000002E-3</v>
      </c>
      <c r="AX2054" s="8">
        <v>-7.2199999999999999E-3</v>
      </c>
      <c r="AY2054">
        <v>52.213500000000003</v>
      </c>
      <c r="AZ2054">
        <v>45.871299999999998</v>
      </c>
      <c r="BA2054" s="9">
        <v>-2.9999999999999997E-4</v>
      </c>
      <c r="BC2054">
        <v>4.7044000000000002E-2</v>
      </c>
      <c r="BD2054">
        <v>2.215E-2</v>
      </c>
      <c r="BE2054">
        <v>2.4917999999999999E-2</v>
      </c>
      <c r="BF2054">
        <v>5.0930000000000003E-3</v>
      </c>
      <c r="BG2054">
        <v>0</v>
      </c>
      <c r="BH2054">
        <v>0</v>
      </c>
      <c r="BI2054" s="22"/>
    </row>
    <row r="2055" spans="1:61" x14ac:dyDescent="0.25">
      <c r="A2055" t="s">
        <v>312</v>
      </c>
      <c r="B2055" t="s">
        <v>311</v>
      </c>
      <c r="D2055">
        <v>153</v>
      </c>
      <c r="E2055">
        <v>40</v>
      </c>
      <c r="F2055">
        <v>20</v>
      </c>
      <c r="G2055">
        <v>100</v>
      </c>
      <c r="H2055">
        <v>3</v>
      </c>
      <c r="I2055">
        <v>1207</v>
      </c>
      <c r="J2055">
        <v>11</v>
      </c>
      <c r="K2055" s="135">
        <v>4.1202999999999997E-2</v>
      </c>
      <c r="L2055" s="136">
        <v>9.5610000000000001E-3</v>
      </c>
      <c r="M2055" s="137">
        <v>-5.2399999999999999E-3</v>
      </c>
      <c r="N2055" s="1">
        <v>-3.6600000000000001E-3</v>
      </c>
      <c r="O2055" s="2">
        <v>2.0531000000000001E-2</v>
      </c>
      <c r="P2055" s="17">
        <f t="shared" si="335"/>
        <v>205.31</v>
      </c>
      <c r="Q2055" s="3">
        <v>0.210171</v>
      </c>
      <c r="R2055" s="18">
        <f t="shared" si="336"/>
        <v>2101.71</v>
      </c>
      <c r="S2055" s="1">
        <v>5.3920000000000001E-3</v>
      </c>
      <c r="T2055" s="1">
        <v>8.8199999999999997E-3</v>
      </c>
      <c r="U2055" s="4">
        <v>1.4108499999999999</v>
      </c>
      <c r="V2055" s="19">
        <f t="shared" si="325"/>
        <v>14108.5</v>
      </c>
      <c r="W2055" s="1">
        <v>4.3600000000000003E-4</v>
      </c>
      <c r="X2055" s="1">
        <v>7.2999999999999996E-4</v>
      </c>
      <c r="Y2055" s="5">
        <v>-2.7100000000000002E-3</v>
      </c>
      <c r="AA2055" s="1">
        <v>33.107700000000001</v>
      </c>
      <c r="AB2055" s="1">
        <v>64.779399999999995</v>
      </c>
      <c r="AC2055" s="6">
        <v>-5.5700000000000003E-3</v>
      </c>
      <c r="AD2055" s="21">
        <f t="shared" si="337"/>
        <v>-55.7</v>
      </c>
      <c r="AE2055" s="1">
        <v>5.4299999999999997E-4</v>
      </c>
      <c r="AF2055" s="1">
        <v>1.302E-3</v>
      </c>
      <c r="AG2055" s="1">
        <v>1.2496999999999999E-2</v>
      </c>
      <c r="AH2055" s="1">
        <v>1.12E-4</v>
      </c>
      <c r="AI2055" s="1">
        <v>0</v>
      </c>
      <c r="AJ2055" s="1">
        <v>0</v>
      </c>
      <c r="AK2055" s="1">
        <v>99.592100000000002</v>
      </c>
      <c r="AL2055">
        <v>9.6939999999999995E-3</v>
      </c>
      <c r="AM2055">
        <v>4.3210000000000002E-3</v>
      </c>
      <c r="AN2055">
        <v>-2.0999999999999999E-3</v>
      </c>
      <c r="AO2055">
        <v>-3.0400000000000002E-3</v>
      </c>
      <c r="AP2055" s="7">
        <v>1.575E-2</v>
      </c>
      <c r="AQ2055">
        <v>9.1150999999999996E-2</v>
      </c>
      <c r="AR2055">
        <v>3.3289999999999999E-3</v>
      </c>
      <c r="AS2055">
        <v>5.7390000000000002E-3</v>
      </c>
      <c r="AT2055">
        <v>1.2315</v>
      </c>
      <c r="AU2055">
        <f t="shared" si="338"/>
        <v>1.322651</v>
      </c>
      <c r="AV2055">
        <v>3.6099999999999999E-4</v>
      </c>
      <c r="AW2055">
        <v>6.4700000000000001E-4</v>
      </c>
      <c r="AX2055" s="8">
        <v>-1.9E-3</v>
      </c>
      <c r="AY2055">
        <v>50.334400000000002</v>
      </c>
      <c r="AZ2055">
        <v>48.307200000000002</v>
      </c>
      <c r="BA2055" s="9">
        <v>-3.7399999999999998E-3</v>
      </c>
      <c r="BC2055">
        <v>7.4700000000000005E-4</v>
      </c>
      <c r="BD2055">
        <v>5.3499999999999999E-4</v>
      </c>
      <c r="BE2055">
        <v>5.306E-3</v>
      </c>
      <c r="BF2055">
        <v>2.6999999999999999E-5</v>
      </c>
      <c r="BG2055">
        <v>0</v>
      </c>
      <c r="BH2055">
        <v>0</v>
      </c>
      <c r="BI2055" s="22"/>
    </row>
    <row r="2056" spans="1:61" x14ac:dyDescent="0.25">
      <c r="A2056" t="s">
        <v>312</v>
      </c>
      <c r="B2056" t="s">
        <v>311</v>
      </c>
      <c r="D2056">
        <v>153</v>
      </c>
      <c r="E2056">
        <v>40</v>
      </c>
      <c r="F2056">
        <v>20</v>
      </c>
      <c r="G2056">
        <v>100</v>
      </c>
      <c r="H2056">
        <v>3</v>
      </c>
      <c r="I2056">
        <v>1208</v>
      </c>
      <c r="J2056">
        <v>12</v>
      </c>
      <c r="K2056" s="135">
        <v>-1.33E-3</v>
      </c>
      <c r="L2056" s="136">
        <v>-2.8999999999999998E-3</v>
      </c>
      <c r="M2056" s="137">
        <v>-5.1200000000000004E-3</v>
      </c>
      <c r="N2056" s="1">
        <v>-4.1900000000000001E-3</v>
      </c>
      <c r="O2056" s="2">
        <v>1.2716E-2</v>
      </c>
      <c r="P2056" s="17">
        <f t="shared" si="335"/>
        <v>127.16</v>
      </c>
      <c r="Q2056" s="3">
        <v>0.24916199999999999</v>
      </c>
      <c r="R2056" s="18">
        <f t="shared" si="336"/>
        <v>2491.62</v>
      </c>
      <c r="S2056" s="1">
        <v>2.2409999999999999E-3</v>
      </c>
      <c r="T2056" s="1">
        <v>7.6350000000000003E-3</v>
      </c>
      <c r="U2056" s="4">
        <v>3.1084499999999999</v>
      </c>
      <c r="V2056" s="19">
        <f t="shared" si="325"/>
        <v>31084.5</v>
      </c>
      <c r="W2056" s="1">
        <v>4.8219999999999999E-3</v>
      </c>
      <c r="X2056" s="1">
        <v>1.8439999999999999E-3</v>
      </c>
      <c r="Y2056" s="5">
        <v>-7.0400000000000003E-3</v>
      </c>
      <c r="AA2056" s="1">
        <v>33.296399999999998</v>
      </c>
      <c r="AB2056" s="1">
        <v>63.217700000000001</v>
      </c>
      <c r="AC2056" s="6">
        <v>5.6930000000000001E-3</v>
      </c>
      <c r="AD2056" s="21">
        <f t="shared" si="337"/>
        <v>56.93</v>
      </c>
      <c r="AE2056" s="1">
        <v>-2.7599999999999999E-3</v>
      </c>
      <c r="AF2056" s="1">
        <v>1.7699999999999999E-4</v>
      </c>
      <c r="AG2056" s="1">
        <v>2.7529999999999998E-3</v>
      </c>
      <c r="AH2056" s="1">
        <v>-1.584E-2</v>
      </c>
      <c r="AI2056" s="1">
        <v>0</v>
      </c>
      <c r="AJ2056" s="1">
        <v>0</v>
      </c>
      <c r="AK2056" s="1">
        <v>99.870500000000007</v>
      </c>
      <c r="AL2056">
        <v>-3.1E-4</v>
      </c>
      <c r="AM2056">
        <v>-1.2999999999999999E-3</v>
      </c>
      <c r="AN2056">
        <v>-2.0400000000000001E-3</v>
      </c>
      <c r="AO2056">
        <v>-3.46E-3</v>
      </c>
      <c r="AP2056" s="7">
        <v>9.698E-3</v>
      </c>
      <c r="AQ2056">
        <v>0.10742400000000001</v>
      </c>
      <c r="AR2056">
        <v>1.3760000000000001E-3</v>
      </c>
      <c r="AS2056">
        <v>4.9389999999999998E-3</v>
      </c>
      <c r="AT2056">
        <v>2.6973199999999999</v>
      </c>
      <c r="AU2056">
        <f t="shared" si="338"/>
        <v>2.8047439999999999</v>
      </c>
      <c r="AV2056">
        <v>3.9649999999999998E-3</v>
      </c>
      <c r="AW2056">
        <v>1.6260000000000001E-3</v>
      </c>
      <c r="AX2056" s="8">
        <v>-4.8900000000000002E-3</v>
      </c>
      <c r="AY2056">
        <v>50.3232</v>
      </c>
      <c r="AZ2056">
        <v>46.865000000000002</v>
      </c>
      <c r="BA2056" s="9">
        <v>3.8E-3</v>
      </c>
      <c r="BC2056">
        <v>-3.7699999999999999E-3</v>
      </c>
      <c r="BD2056">
        <v>7.2000000000000002E-5</v>
      </c>
      <c r="BE2056">
        <v>1.1620000000000001E-3</v>
      </c>
      <c r="BF2056">
        <v>-3.8300000000000001E-3</v>
      </c>
      <c r="BG2056">
        <v>0</v>
      </c>
      <c r="BH2056">
        <v>0</v>
      </c>
      <c r="BI2056" s="22"/>
    </row>
    <row r="2057" spans="1:61" x14ac:dyDescent="0.25">
      <c r="A2057" t="s">
        <v>312</v>
      </c>
      <c r="B2057" t="s">
        <v>311</v>
      </c>
      <c r="D2057">
        <v>153</v>
      </c>
      <c r="E2057">
        <v>40</v>
      </c>
      <c r="F2057">
        <v>20</v>
      </c>
      <c r="G2057">
        <v>100</v>
      </c>
      <c r="H2057">
        <v>3</v>
      </c>
      <c r="I2057">
        <v>1209</v>
      </c>
      <c r="J2057">
        <v>13</v>
      </c>
      <c r="K2057" s="135">
        <v>1.9162999999999999E-2</v>
      </c>
      <c r="L2057" s="136">
        <v>1.0900000000000001E-4</v>
      </c>
      <c r="M2057" s="137">
        <v>-1.039E-2</v>
      </c>
      <c r="N2057" s="1">
        <v>-3.8400000000000001E-3</v>
      </c>
      <c r="O2057" s="2">
        <v>1.4434000000000001E-2</v>
      </c>
      <c r="P2057" s="17">
        <f t="shared" si="335"/>
        <v>144.34</v>
      </c>
      <c r="Q2057" s="3">
        <v>0.21929599999999999</v>
      </c>
      <c r="R2057" s="18">
        <f t="shared" si="336"/>
        <v>2192.96</v>
      </c>
      <c r="S2057" s="1">
        <v>7.8299999999999995E-4</v>
      </c>
      <c r="T2057" s="1">
        <v>1.743E-3</v>
      </c>
      <c r="U2057" s="4">
        <v>2.2236400000000001</v>
      </c>
      <c r="V2057" s="19">
        <f t="shared" si="325"/>
        <v>22236.400000000001</v>
      </c>
      <c r="W2057" s="1">
        <v>2.7160000000000001E-3</v>
      </c>
      <c r="X2057" s="1">
        <v>2.4190000000000001E-3</v>
      </c>
      <c r="Y2057" s="5">
        <v>-6.9100000000000003E-3</v>
      </c>
      <c r="AA2057" s="1">
        <v>32.978499999999997</v>
      </c>
      <c r="AB2057" s="1">
        <v>64.016900000000007</v>
      </c>
      <c r="AC2057" s="6">
        <v>-1.1199999999999999E-3</v>
      </c>
      <c r="AD2057" s="21">
        <f t="shared" si="337"/>
        <v>-11.2</v>
      </c>
      <c r="AE2057" s="1">
        <v>3.1640000000000001E-3</v>
      </c>
      <c r="AF2057" s="1">
        <v>-4.8000000000000001E-4</v>
      </c>
      <c r="AG2057" s="1">
        <v>-1.839E-2</v>
      </c>
      <c r="AH2057" s="1">
        <v>1.6649000000000001E-2</v>
      </c>
      <c r="AI2057" s="1">
        <v>0</v>
      </c>
      <c r="AJ2057" s="1">
        <v>0</v>
      </c>
      <c r="AK2057" s="1">
        <v>99.458299999999994</v>
      </c>
      <c r="AL2057">
        <v>4.5120000000000004E-3</v>
      </c>
      <c r="AM2057">
        <v>4.8999999999999998E-5</v>
      </c>
      <c r="AN2057">
        <v>-4.1700000000000001E-3</v>
      </c>
      <c r="AO2057">
        <v>-3.1900000000000001E-3</v>
      </c>
      <c r="AP2057" s="7">
        <v>1.1081000000000001E-2</v>
      </c>
      <c r="AQ2057">
        <v>9.5183000000000004E-2</v>
      </c>
      <c r="AR2057">
        <v>4.84E-4</v>
      </c>
      <c r="AS2057">
        <v>1.1349999999999999E-3</v>
      </c>
      <c r="AT2057">
        <v>1.94249</v>
      </c>
      <c r="AU2057">
        <f t="shared" si="338"/>
        <v>2.0376729999999998</v>
      </c>
      <c r="AV2057">
        <v>2.248E-3</v>
      </c>
      <c r="AW2057">
        <v>2.1480000000000002E-3</v>
      </c>
      <c r="AX2057" s="8">
        <v>-4.8399999999999997E-3</v>
      </c>
      <c r="AY2057">
        <v>50.177199999999999</v>
      </c>
      <c r="AZ2057">
        <v>47.776000000000003</v>
      </c>
      <c r="BA2057" s="9">
        <v>-7.5000000000000002E-4</v>
      </c>
      <c r="BC2057">
        <v>4.3530000000000001E-3</v>
      </c>
      <c r="BD2057">
        <v>-2.0000000000000001E-4</v>
      </c>
      <c r="BE2057">
        <v>-7.8100000000000001E-3</v>
      </c>
      <c r="BF2057">
        <v>4.0489999999999996E-3</v>
      </c>
      <c r="BG2057">
        <v>0</v>
      </c>
      <c r="BH2057">
        <v>0</v>
      </c>
      <c r="BI2057" s="22"/>
    </row>
    <row r="2058" spans="1:61" x14ac:dyDescent="0.25">
      <c r="A2058" t="s">
        <v>312</v>
      </c>
      <c r="B2058" t="s">
        <v>311</v>
      </c>
      <c r="D2058">
        <v>153</v>
      </c>
      <c r="E2058">
        <v>40</v>
      </c>
      <c r="F2058">
        <v>20</v>
      </c>
      <c r="G2058">
        <v>100</v>
      </c>
      <c r="H2058">
        <v>3</v>
      </c>
      <c r="I2058">
        <v>1210</v>
      </c>
      <c r="J2058">
        <v>14</v>
      </c>
      <c r="K2058" s="135">
        <v>2.2591E-2</v>
      </c>
      <c r="L2058" s="136">
        <v>5.5950000000000001E-3</v>
      </c>
      <c r="M2058" s="137">
        <v>-6.62E-3</v>
      </c>
      <c r="N2058" s="1">
        <v>-3.8600000000000001E-3</v>
      </c>
      <c r="O2058" s="2">
        <v>2.4548E-2</v>
      </c>
      <c r="P2058" s="17">
        <f t="shared" si="335"/>
        <v>245.48</v>
      </c>
      <c r="Q2058" s="3">
        <v>0.19821</v>
      </c>
      <c r="R2058" s="18">
        <f t="shared" si="336"/>
        <v>1982.1</v>
      </c>
      <c r="S2058" s="1">
        <v>4.5580000000000004E-3</v>
      </c>
      <c r="T2058" s="1">
        <v>1.1016E-2</v>
      </c>
      <c r="U2058" s="4">
        <v>1.49268</v>
      </c>
      <c r="V2058" s="19">
        <f t="shared" si="325"/>
        <v>14926.8</v>
      </c>
      <c r="W2058" s="1">
        <v>-2.0600000000000002E-3</v>
      </c>
      <c r="X2058" s="1">
        <v>3.2460000000000002E-3</v>
      </c>
      <c r="Y2058" s="5">
        <v>-2.1900000000000001E-3</v>
      </c>
      <c r="AA2058" s="1">
        <v>33.163499999999999</v>
      </c>
      <c r="AB2058" s="1">
        <v>64.830200000000005</v>
      </c>
      <c r="AC2058" s="6">
        <v>2.3500000000000001E-3</v>
      </c>
      <c r="AD2058" s="21">
        <f t="shared" si="337"/>
        <v>23.5</v>
      </c>
      <c r="AE2058" s="1">
        <v>8.0000000000000007E-5</v>
      </c>
      <c r="AF2058" s="1">
        <v>-1.235E-2</v>
      </c>
      <c r="AG2058" s="1">
        <v>1.1631000000000001E-2</v>
      </c>
      <c r="AH2058" s="1">
        <v>-2.043E-2</v>
      </c>
      <c r="AI2058" s="1">
        <v>0</v>
      </c>
      <c r="AJ2058" s="1">
        <v>0</v>
      </c>
      <c r="AK2058" s="1">
        <v>99.722700000000003</v>
      </c>
      <c r="AL2058">
        <v>5.306E-3</v>
      </c>
      <c r="AM2058">
        <v>2.5240000000000002E-3</v>
      </c>
      <c r="AN2058">
        <v>-2.65E-3</v>
      </c>
      <c r="AO2058">
        <v>-3.2000000000000002E-3</v>
      </c>
      <c r="AP2058" s="7">
        <v>1.8797999999999999E-2</v>
      </c>
      <c r="AQ2058">
        <v>8.5808999999999996E-2</v>
      </c>
      <c r="AR2058">
        <v>2.8089999999999999E-3</v>
      </c>
      <c r="AS2058">
        <v>7.1539999999999998E-3</v>
      </c>
      <c r="AT2058">
        <v>1.3005899999999999</v>
      </c>
      <c r="AU2058">
        <f t="shared" si="338"/>
        <v>1.3863989999999999</v>
      </c>
      <c r="AV2058">
        <v>-1.6999999999999999E-3</v>
      </c>
      <c r="AW2058">
        <v>2.875E-3</v>
      </c>
      <c r="AX2058" s="8">
        <v>-1.5299999999999999E-3</v>
      </c>
      <c r="AY2058">
        <v>50.328499999999998</v>
      </c>
      <c r="AZ2058">
        <v>48.258099999999999</v>
      </c>
      <c r="BA2058" s="9">
        <v>1.575E-3</v>
      </c>
      <c r="BC2058">
        <v>1.1E-4</v>
      </c>
      <c r="BD2058">
        <v>-5.0600000000000003E-3</v>
      </c>
      <c r="BE2058">
        <v>4.9290000000000002E-3</v>
      </c>
      <c r="BF2058">
        <v>-4.96E-3</v>
      </c>
      <c r="BG2058">
        <v>0</v>
      </c>
      <c r="BH2058">
        <v>0</v>
      </c>
      <c r="BI2058" s="22"/>
    </row>
    <row r="2059" spans="1:61" x14ac:dyDescent="0.25">
      <c r="A2059" t="s">
        <v>312</v>
      </c>
      <c r="B2059" t="s">
        <v>311</v>
      </c>
      <c r="D2059">
        <v>153</v>
      </c>
      <c r="E2059">
        <v>40</v>
      </c>
      <c r="F2059">
        <v>20</v>
      </c>
      <c r="G2059">
        <v>100</v>
      </c>
      <c r="H2059">
        <v>3</v>
      </c>
      <c r="I2059">
        <v>1211</v>
      </c>
      <c r="J2059">
        <v>15</v>
      </c>
      <c r="K2059" s="135">
        <v>9.9620000000000004E-3</v>
      </c>
      <c r="L2059" s="136">
        <v>1.5778E-2</v>
      </c>
      <c r="M2059" s="137">
        <v>1.792E-3</v>
      </c>
      <c r="N2059" s="1">
        <v>6.5899999999999997E-4</v>
      </c>
      <c r="O2059" s="2">
        <v>2.1344999999999999E-2</v>
      </c>
      <c r="P2059" s="17">
        <f t="shared" si="335"/>
        <v>213.45</v>
      </c>
      <c r="Q2059" s="3">
        <v>0.23048399999999999</v>
      </c>
      <c r="R2059" s="18">
        <f t="shared" si="336"/>
        <v>2304.84</v>
      </c>
      <c r="S2059" s="1">
        <v>5.4939999999999998E-3</v>
      </c>
      <c r="T2059" s="1">
        <v>8.1919999999999996E-3</v>
      </c>
      <c r="U2059" s="4">
        <v>0.71385799999999999</v>
      </c>
      <c r="V2059" s="19">
        <f t="shared" si="325"/>
        <v>7138.58</v>
      </c>
      <c r="W2059" s="1">
        <v>-3.49E-3</v>
      </c>
      <c r="X2059" s="1">
        <v>-5.1999999999999995E-4</v>
      </c>
      <c r="Y2059" s="5">
        <v>-3.3600000000000001E-3</v>
      </c>
      <c r="AA2059" s="1">
        <v>33.056699999999999</v>
      </c>
      <c r="AB2059" s="1">
        <v>65.630700000000004</v>
      </c>
      <c r="AC2059" s="6">
        <v>-6.3600000000000002E-3</v>
      </c>
      <c r="AD2059" s="21">
        <f t="shared" si="337"/>
        <v>-63.6</v>
      </c>
      <c r="AE2059" s="1">
        <v>-6.9999999999999994E-5</v>
      </c>
      <c r="AF2059" s="1">
        <v>9.0799999999999995E-3</v>
      </c>
      <c r="AG2059" s="1">
        <v>1.7335E-2</v>
      </c>
      <c r="AH2059" s="1">
        <v>-2.4039999999999999E-2</v>
      </c>
      <c r="AI2059" s="1">
        <v>0</v>
      </c>
      <c r="AJ2059" s="1">
        <v>0</v>
      </c>
      <c r="AK2059" s="1">
        <v>99.683499999999995</v>
      </c>
      <c r="AL2059">
        <v>2.3449999999999999E-3</v>
      </c>
      <c r="AM2059">
        <v>7.1339999999999997E-3</v>
      </c>
      <c r="AN2059">
        <v>7.18E-4</v>
      </c>
      <c r="AO2059">
        <v>5.4799999999999998E-4</v>
      </c>
      <c r="AP2059" s="7">
        <v>1.6382000000000001E-2</v>
      </c>
      <c r="AQ2059">
        <v>0.100008</v>
      </c>
      <c r="AR2059">
        <v>3.3930000000000002E-3</v>
      </c>
      <c r="AS2059">
        <v>5.3330000000000001E-3</v>
      </c>
      <c r="AT2059">
        <v>0.62340399999999996</v>
      </c>
      <c r="AU2059">
        <f t="shared" si="338"/>
        <v>0.72341199999999994</v>
      </c>
      <c r="AV2059">
        <v>-2.8900000000000002E-3</v>
      </c>
      <c r="AW2059">
        <v>-4.6000000000000001E-4</v>
      </c>
      <c r="AX2059" s="8">
        <v>-2.3500000000000001E-3</v>
      </c>
      <c r="AY2059">
        <v>50.2806</v>
      </c>
      <c r="AZ2059">
        <v>48.965000000000003</v>
      </c>
      <c r="BA2059" s="9">
        <v>-4.2700000000000004E-3</v>
      </c>
      <c r="BC2059">
        <v>-1E-4</v>
      </c>
      <c r="BD2059">
        <v>3.7309999999999999E-3</v>
      </c>
      <c r="BE2059">
        <v>7.3629999999999998E-3</v>
      </c>
      <c r="BF2059">
        <v>-5.8399999999999997E-3</v>
      </c>
      <c r="BG2059">
        <v>0</v>
      </c>
      <c r="BH2059">
        <v>0</v>
      </c>
      <c r="BI2059" s="22"/>
    </row>
    <row r="2060" spans="1:61" x14ac:dyDescent="0.25">
      <c r="A2060" t="s">
        <v>312</v>
      </c>
      <c r="B2060" t="s">
        <v>311</v>
      </c>
      <c r="D2060">
        <v>153</v>
      </c>
      <c r="E2060">
        <v>40</v>
      </c>
      <c r="F2060">
        <v>20</v>
      </c>
      <c r="G2060">
        <v>100</v>
      </c>
      <c r="H2060">
        <v>3</v>
      </c>
      <c r="I2060">
        <v>1212</v>
      </c>
      <c r="J2060">
        <v>16</v>
      </c>
      <c r="K2060" s="135">
        <v>2.6466E-2</v>
      </c>
      <c r="L2060" s="136">
        <v>2.1833000000000002E-2</v>
      </c>
      <c r="M2060" s="137">
        <v>-1.2869999999999999E-2</v>
      </c>
      <c r="N2060" s="1">
        <v>3.2789999999999998E-3</v>
      </c>
      <c r="O2060" s="2">
        <v>2.0899999999999998E-2</v>
      </c>
      <c r="P2060" s="17">
        <f t="shared" si="335"/>
        <v>208.99999999999997</v>
      </c>
      <c r="Q2060" s="3">
        <v>0.242143</v>
      </c>
      <c r="R2060" s="18">
        <f t="shared" si="336"/>
        <v>2421.4299999999998</v>
      </c>
      <c r="S2060" s="1">
        <v>7.4489999999999999E-3</v>
      </c>
      <c r="T2060" s="1">
        <v>1.0891E-2</v>
      </c>
      <c r="U2060" s="4">
        <v>0.67810099999999995</v>
      </c>
      <c r="V2060" s="19">
        <f t="shared" ref="V2060:V2123" si="339">IF(ISBLANK(U2060)," ", U2060*10000)</f>
        <v>6781.0099999999993</v>
      </c>
      <c r="W2060" s="1">
        <v>5.4180000000000001E-3</v>
      </c>
      <c r="X2060" s="1">
        <v>-3.1900000000000001E-3</v>
      </c>
      <c r="Y2060" s="5">
        <v>9.1120000000000003E-3</v>
      </c>
      <c r="AA2060" s="1">
        <v>33.278599999999997</v>
      </c>
      <c r="AB2060" s="1">
        <v>65.775599999999997</v>
      </c>
      <c r="AC2060" s="6">
        <v>-3.5999999999999999E-3</v>
      </c>
      <c r="AD2060" s="21">
        <f t="shared" si="337"/>
        <v>-36</v>
      </c>
      <c r="AE2060" s="1">
        <v>9.41E-4</v>
      </c>
      <c r="AF2060" s="1">
        <v>8.4650000000000003E-3</v>
      </c>
      <c r="AG2060" s="1">
        <v>-1.1000000000000001E-3</v>
      </c>
      <c r="AH2060" s="1">
        <v>4.1469999999999996E-3</v>
      </c>
      <c r="AI2060" s="1">
        <v>0</v>
      </c>
      <c r="AJ2060" s="1">
        <v>0</v>
      </c>
      <c r="AK2060" s="1">
        <v>100.07299999999999</v>
      </c>
      <c r="AL2060">
        <v>6.202E-3</v>
      </c>
      <c r="AM2060">
        <v>9.8279999999999999E-3</v>
      </c>
      <c r="AN2060">
        <v>-5.13E-3</v>
      </c>
      <c r="AO2060">
        <v>2.712E-3</v>
      </c>
      <c r="AP2060" s="7">
        <v>1.5970000000000002E-2</v>
      </c>
      <c r="AQ2060">
        <v>0.104605</v>
      </c>
      <c r="AR2060">
        <v>4.581E-3</v>
      </c>
      <c r="AS2060">
        <v>7.058E-3</v>
      </c>
      <c r="AT2060">
        <v>0.58957999999999999</v>
      </c>
      <c r="AU2060">
        <f t="shared" si="338"/>
        <v>0.69418500000000005</v>
      </c>
      <c r="AV2060">
        <v>4.4640000000000001E-3</v>
      </c>
      <c r="AW2060">
        <v>-2.82E-3</v>
      </c>
      <c r="AX2060" s="8">
        <v>6.3460000000000001E-3</v>
      </c>
      <c r="AY2060">
        <v>50.395899999999997</v>
      </c>
      <c r="AZ2060">
        <v>48.857900000000001</v>
      </c>
      <c r="BA2060" s="9">
        <v>-2.4099999999999998E-3</v>
      </c>
      <c r="BC2060">
        <v>1.289E-3</v>
      </c>
      <c r="BD2060">
        <v>3.4629999999999999E-3</v>
      </c>
      <c r="BE2060">
        <v>-4.6999999999999999E-4</v>
      </c>
      <c r="BF2060">
        <v>1.0039999999999999E-3</v>
      </c>
      <c r="BG2060">
        <v>0</v>
      </c>
      <c r="BH2060">
        <v>0</v>
      </c>
      <c r="BI2060" s="22"/>
    </row>
    <row r="2061" spans="1:61" x14ac:dyDescent="0.25">
      <c r="A2061" t="s">
        <v>312</v>
      </c>
      <c r="B2061" t="s">
        <v>311</v>
      </c>
      <c r="D2061">
        <v>153</v>
      </c>
      <c r="E2061">
        <v>40</v>
      </c>
      <c r="F2061">
        <v>20</v>
      </c>
      <c r="G2061">
        <v>100</v>
      </c>
      <c r="H2061">
        <v>3</v>
      </c>
      <c r="I2061">
        <v>1213</v>
      </c>
      <c r="J2061">
        <v>17</v>
      </c>
      <c r="K2061" s="135">
        <v>3.8821000000000001E-2</v>
      </c>
      <c r="L2061" s="136">
        <v>1.7604000000000002E-2</v>
      </c>
      <c r="M2061" s="137">
        <v>-5.77E-3</v>
      </c>
      <c r="N2061" s="1">
        <v>3.2899999999999997E-4</v>
      </c>
      <c r="O2061" s="2">
        <v>2.0147000000000002E-2</v>
      </c>
      <c r="P2061" s="17">
        <f t="shared" si="335"/>
        <v>201.47000000000003</v>
      </c>
      <c r="Q2061" s="3">
        <v>0.211366</v>
      </c>
      <c r="R2061" s="18">
        <f t="shared" si="336"/>
        <v>2113.66</v>
      </c>
      <c r="S2061" s="1">
        <v>4.0949999999999997E-3</v>
      </c>
      <c r="T2061" s="1">
        <v>7.2960000000000004E-3</v>
      </c>
      <c r="U2061" s="4">
        <v>0.71831800000000001</v>
      </c>
      <c r="V2061" s="19">
        <f t="shared" si="339"/>
        <v>7183.18</v>
      </c>
      <c r="W2061" s="1">
        <v>-1.4300000000000001E-3</v>
      </c>
      <c r="X2061" s="1">
        <v>3.3899999999999998E-3</v>
      </c>
      <c r="Y2061" s="5">
        <v>2.8800000000000002E-3</v>
      </c>
      <c r="AA2061" s="1">
        <v>33.223300000000002</v>
      </c>
      <c r="AB2061" s="1">
        <v>65.514200000000002</v>
      </c>
      <c r="AC2061" s="6">
        <v>5.7540000000000004E-3</v>
      </c>
      <c r="AD2061" s="21">
        <f t="shared" si="337"/>
        <v>57.540000000000006</v>
      </c>
      <c r="AE2061" s="1">
        <v>-2.15E-3</v>
      </c>
      <c r="AF2061" s="1">
        <v>-1.465E-2</v>
      </c>
      <c r="AG2061" s="1">
        <v>3.4589999999999998E-3</v>
      </c>
      <c r="AH2061" s="1">
        <v>-5.8619999999999998E-2</v>
      </c>
      <c r="AI2061" s="1">
        <v>0</v>
      </c>
      <c r="AJ2061" s="1">
        <v>0</v>
      </c>
      <c r="AK2061" s="1">
        <v>99.688400000000001</v>
      </c>
      <c r="AL2061">
        <v>9.1240000000000002E-3</v>
      </c>
      <c r="AM2061">
        <v>7.9469999999999992E-3</v>
      </c>
      <c r="AN2061">
        <v>-2.31E-3</v>
      </c>
      <c r="AO2061">
        <v>2.7300000000000002E-4</v>
      </c>
      <c r="AP2061" s="7">
        <v>1.5439E-2</v>
      </c>
      <c r="AQ2061">
        <v>9.1569999999999999E-2</v>
      </c>
      <c r="AR2061">
        <v>2.526E-3</v>
      </c>
      <c r="AS2061">
        <v>4.7419999999999997E-3</v>
      </c>
      <c r="AT2061">
        <v>0.62632900000000002</v>
      </c>
      <c r="AU2061">
        <f t="shared" si="338"/>
        <v>0.71789900000000006</v>
      </c>
      <c r="AV2061">
        <v>-1.1900000000000001E-3</v>
      </c>
      <c r="AW2061">
        <v>3.0040000000000002E-3</v>
      </c>
      <c r="AX2061" s="8">
        <v>2.0110000000000002E-3</v>
      </c>
      <c r="AY2061">
        <v>50.455800000000004</v>
      </c>
      <c r="AZ2061">
        <v>48.802599999999998</v>
      </c>
      <c r="BA2061" s="9">
        <v>3.8600000000000001E-3</v>
      </c>
      <c r="BC2061">
        <v>-2.9499999999999999E-3</v>
      </c>
      <c r="BD2061">
        <v>-6.0099999999999997E-3</v>
      </c>
      <c r="BE2061">
        <v>1.467E-3</v>
      </c>
      <c r="BF2061">
        <v>-1.423E-2</v>
      </c>
      <c r="BG2061">
        <v>0</v>
      </c>
      <c r="BH2061">
        <v>0</v>
      </c>
      <c r="BI2061" s="22"/>
    </row>
    <row r="2062" spans="1:61" x14ac:dyDescent="0.25">
      <c r="A2062" t="s">
        <v>312</v>
      </c>
      <c r="B2062" t="s">
        <v>311</v>
      </c>
      <c r="D2062">
        <v>153</v>
      </c>
      <c r="E2062">
        <v>40</v>
      </c>
      <c r="F2062">
        <v>20</v>
      </c>
      <c r="G2062">
        <v>100</v>
      </c>
      <c r="H2062">
        <v>3</v>
      </c>
      <c r="I2062">
        <v>1214</v>
      </c>
      <c r="J2062">
        <v>18</v>
      </c>
      <c r="K2062" s="135">
        <v>3.1314000000000002E-2</v>
      </c>
      <c r="L2062" s="136">
        <v>1.7325E-2</v>
      </c>
      <c r="M2062" s="137">
        <v>-2.8300000000000001E-3</v>
      </c>
      <c r="N2062" s="1">
        <v>-1.1299999999999999E-3</v>
      </c>
      <c r="O2062" s="2">
        <v>2.1125000000000001E-2</v>
      </c>
      <c r="P2062" s="17">
        <f t="shared" si="335"/>
        <v>211.25</v>
      </c>
      <c r="Q2062" s="3">
        <v>0.24027499999999999</v>
      </c>
      <c r="R2062" s="18">
        <f t="shared" si="336"/>
        <v>2402.75</v>
      </c>
      <c r="S2062" s="1">
        <v>8.9669999999999993E-3</v>
      </c>
      <c r="T2062" s="1">
        <v>7.2490000000000002E-3</v>
      </c>
      <c r="U2062" s="4">
        <v>0.80746099999999998</v>
      </c>
      <c r="V2062" s="19">
        <f t="shared" si="339"/>
        <v>8074.61</v>
      </c>
      <c r="W2062" s="1">
        <v>3.3379999999999998E-3</v>
      </c>
      <c r="X2062" s="1">
        <v>8.2700000000000004E-4</v>
      </c>
      <c r="Y2062" s="5">
        <v>-7.7999999999999999E-4</v>
      </c>
      <c r="AA2062" s="1">
        <v>33.340299999999999</v>
      </c>
      <c r="AB2062" s="1">
        <v>65.4893</v>
      </c>
      <c r="AC2062" s="6">
        <v>-3.9399999999999999E-3</v>
      </c>
      <c r="AD2062" s="21">
        <f t="shared" si="337"/>
        <v>-39.4</v>
      </c>
      <c r="AE2062" s="1">
        <v>-3.62E-3</v>
      </c>
      <c r="AF2062" s="1">
        <v>-1.272E-2</v>
      </c>
      <c r="AG2062" s="1">
        <v>7.175E-3</v>
      </c>
      <c r="AH2062" s="1">
        <v>-1.15E-2</v>
      </c>
      <c r="AI2062" s="1">
        <v>0</v>
      </c>
      <c r="AJ2062" s="1">
        <v>0</v>
      </c>
      <c r="AK2062" s="1">
        <v>99.938100000000006</v>
      </c>
      <c r="AL2062">
        <v>7.3410000000000003E-3</v>
      </c>
      <c r="AM2062">
        <v>7.8009999999999998E-3</v>
      </c>
      <c r="AN2062">
        <v>-1.1299999999999999E-3</v>
      </c>
      <c r="AO2062">
        <v>-9.3000000000000005E-4</v>
      </c>
      <c r="AP2062" s="7">
        <v>1.6147000000000002E-2</v>
      </c>
      <c r="AQ2062">
        <v>0.10383000000000001</v>
      </c>
      <c r="AR2062">
        <v>5.5160000000000001E-3</v>
      </c>
      <c r="AS2062">
        <v>4.7000000000000002E-3</v>
      </c>
      <c r="AT2062">
        <v>0.70226200000000005</v>
      </c>
      <c r="AU2062">
        <f t="shared" si="338"/>
        <v>0.80609200000000003</v>
      </c>
      <c r="AV2062">
        <v>2.751E-3</v>
      </c>
      <c r="AW2062">
        <v>7.3099999999999999E-4</v>
      </c>
      <c r="AX2062" s="8">
        <v>-5.5000000000000003E-4</v>
      </c>
      <c r="AY2062">
        <v>50.504399999999997</v>
      </c>
      <c r="AZ2062">
        <v>48.659700000000001</v>
      </c>
      <c r="BA2062" s="9">
        <v>-2.63E-3</v>
      </c>
      <c r="BC2062">
        <v>-4.96E-3</v>
      </c>
      <c r="BD2062">
        <v>-5.2100000000000002E-3</v>
      </c>
      <c r="BE2062">
        <v>3.0349999999999999E-3</v>
      </c>
      <c r="BF2062">
        <v>-2.7899999999999999E-3</v>
      </c>
      <c r="BG2062">
        <v>0</v>
      </c>
      <c r="BH2062">
        <v>0</v>
      </c>
      <c r="BI2062" s="22"/>
    </row>
    <row r="2063" spans="1:61" x14ac:dyDescent="0.25">
      <c r="A2063" t="s">
        <v>312</v>
      </c>
      <c r="B2063" t="s">
        <v>311</v>
      </c>
      <c r="D2063">
        <v>153</v>
      </c>
      <c r="E2063">
        <v>40</v>
      </c>
      <c r="F2063">
        <v>20</v>
      </c>
      <c r="G2063">
        <v>100</v>
      </c>
      <c r="H2063">
        <v>3</v>
      </c>
      <c r="I2063">
        <v>1215</v>
      </c>
      <c r="J2063">
        <v>19</v>
      </c>
      <c r="K2063" s="135">
        <v>7.5640000000000004E-3</v>
      </c>
      <c r="L2063" s="136">
        <v>9.92E-3</v>
      </c>
      <c r="M2063" s="137">
        <v>2.8869999999999998E-3</v>
      </c>
      <c r="N2063" s="1">
        <v>-2.64E-3</v>
      </c>
      <c r="O2063" s="2">
        <v>1.9458E-2</v>
      </c>
      <c r="P2063" s="17">
        <f t="shared" si="335"/>
        <v>194.57999999999998</v>
      </c>
      <c r="Q2063" s="3">
        <v>0.27565299999999998</v>
      </c>
      <c r="R2063" s="18">
        <f t="shared" si="336"/>
        <v>2756.5299999999997</v>
      </c>
      <c r="S2063" s="1">
        <v>5.9369999999999996E-3</v>
      </c>
      <c r="T2063" s="1">
        <v>1.1664000000000001E-2</v>
      </c>
      <c r="U2063" s="4">
        <v>1.2666299999999999</v>
      </c>
      <c r="V2063" s="19">
        <f t="shared" si="339"/>
        <v>12666.3</v>
      </c>
      <c r="W2063" s="1">
        <v>3.9569999999999996E-3</v>
      </c>
      <c r="X2063" s="1">
        <v>9.4700000000000003E-4</v>
      </c>
      <c r="Y2063" s="5">
        <v>-8.4000000000000003E-4</v>
      </c>
      <c r="AA2063" s="1">
        <v>33.32</v>
      </c>
      <c r="AB2063" s="1">
        <v>64.854900000000001</v>
      </c>
      <c r="AC2063" s="6">
        <v>-6.8999999999999999E-3</v>
      </c>
      <c r="AD2063" s="21">
        <f t="shared" si="337"/>
        <v>-69</v>
      </c>
      <c r="AE2063" s="1">
        <v>1.243E-3</v>
      </c>
      <c r="AF2063" s="1">
        <v>-2.7000000000000001E-3</v>
      </c>
      <c r="AG2063" s="1">
        <v>6.2490000000000002E-3</v>
      </c>
      <c r="AH2063" s="1">
        <v>3.0790000000000001E-3</v>
      </c>
      <c r="AI2063" s="1">
        <v>0</v>
      </c>
      <c r="AJ2063" s="1">
        <v>0</v>
      </c>
      <c r="AK2063" s="1">
        <v>99.777000000000001</v>
      </c>
      <c r="AL2063">
        <v>1.7750000000000001E-3</v>
      </c>
      <c r="AM2063">
        <v>4.47E-3</v>
      </c>
      <c r="AN2063">
        <v>1.1529999999999999E-3</v>
      </c>
      <c r="AO2063">
        <v>-2.1900000000000001E-3</v>
      </c>
      <c r="AP2063" s="7">
        <v>1.4885000000000001E-2</v>
      </c>
      <c r="AQ2063">
        <v>0.119216</v>
      </c>
      <c r="AR2063">
        <v>3.6549999999999998E-3</v>
      </c>
      <c r="AS2063">
        <v>7.5680000000000001E-3</v>
      </c>
      <c r="AT2063">
        <v>1.10253</v>
      </c>
      <c r="AU2063">
        <f t="shared" si="338"/>
        <v>1.221746</v>
      </c>
      <c r="AV2063">
        <v>3.264E-3</v>
      </c>
      <c r="AW2063">
        <v>8.3799999999999999E-4</v>
      </c>
      <c r="AX2063" s="8">
        <v>-5.8E-4</v>
      </c>
      <c r="AY2063">
        <v>50.515700000000002</v>
      </c>
      <c r="AZ2063">
        <v>48.228400000000001</v>
      </c>
      <c r="BA2063" s="9">
        <v>-4.62E-3</v>
      </c>
      <c r="BC2063">
        <v>1.704E-3</v>
      </c>
      <c r="BD2063">
        <v>-1.1100000000000001E-3</v>
      </c>
      <c r="BE2063">
        <v>2.6459999999999999E-3</v>
      </c>
      <c r="BF2063">
        <v>7.4600000000000003E-4</v>
      </c>
      <c r="BG2063">
        <v>0</v>
      </c>
      <c r="BH2063">
        <v>0</v>
      </c>
      <c r="BI2063" s="22"/>
    </row>
    <row r="2064" spans="1:61" x14ac:dyDescent="0.25">
      <c r="A2064" s="23" t="s">
        <v>312</v>
      </c>
      <c r="B2064" t="s">
        <v>311</v>
      </c>
      <c r="C2064" s="23"/>
      <c r="D2064" s="23">
        <v>153</v>
      </c>
      <c r="E2064" s="23">
        <v>40</v>
      </c>
      <c r="F2064" s="23">
        <v>20</v>
      </c>
      <c r="G2064" s="23">
        <v>100</v>
      </c>
      <c r="H2064" s="23">
        <v>3</v>
      </c>
      <c r="I2064" s="23">
        <v>1216</v>
      </c>
      <c r="J2064" s="23">
        <v>20</v>
      </c>
      <c r="K2064" s="138">
        <v>3.0244E-2</v>
      </c>
      <c r="L2064" s="139">
        <v>1.5296000000000001E-2</v>
      </c>
      <c r="M2064" s="140">
        <v>4.908E-3</v>
      </c>
      <c r="N2064" s="24">
        <v>-4.47E-3</v>
      </c>
      <c r="O2064" s="25">
        <v>1.8963000000000001E-2</v>
      </c>
      <c r="P2064" s="17">
        <f t="shared" si="335"/>
        <v>189.63</v>
      </c>
      <c r="Q2064" s="26">
        <v>0.37472800000000001</v>
      </c>
      <c r="R2064" s="18">
        <f t="shared" si="336"/>
        <v>3747.28</v>
      </c>
      <c r="S2064" s="24">
        <v>4.5600000000000003E-4</v>
      </c>
      <c r="T2064" s="24">
        <v>8.8859999999999998E-3</v>
      </c>
      <c r="U2064" s="27">
        <v>4.0216599999999998</v>
      </c>
      <c r="V2064" s="19">
        <f t="shared" si="339"/>
        <v>40216.6</v>
      </c>
      <c r="W2064" s="24">
        <v>1.6959999999999999E-2</v>
      </c>
      <c r="X2064" s="24">
        <v>-1.2199999999999999E-3</v>
      </c>
      <c r="Y2064" s="28">
        <v>-1.2880000000000001E-2</v>
      </c>
      <c r="Z2064" s="28"/>
      <c r="AA2064" s="24">
        <v>33.233600000000003</v>
      </c>
      <c r="AB2064" s="24">
        <v>61.9938</v>
      </c>
      <c r="AC2064" s="29">
        <v>-8.5999999999999998E-4</v>
      </c>
      <c r="AD2064" s="21">
        <f t="shared" si="337"/>
        <v>-8.6</v>
      </c>
      <c r="AE2064" s="24">
        <v>-3.4000000000000002E-4</v>
      </c>
      <c r="AF2064" s="24">
        <v>1.8783000000000001E-2</v>
      </c>
      <c r="AG2064" s="24">
        <v>-1.2700000000000001E-3</v>
      </c>
      <c r="AH2064" s="24">
        <v>-1.298E-2</v>
      </c>
      <c r="AI2064" s="24">
        <v>0</v>
      </c>
      <c r="AJ2064" s="24">
        <v>0</v>
      </c>
      <c r="AK2064" s="24">
        <v>99.7042</v>
      </c>
      <c r="AL2064" s="23">
        <v>7.0829999999999999E-3</v>
      </c>
      <c r="AM2064" s="23">
        <v>6.8799999999999998E-3</v>
      </c>
      <c r="AN2064" s="23">
        <v>1.9559999999999998E-3</v>
      </c>
      <c r="AO2064" s="23">
        <v>-3.6900000000000001E-3</v>
      </c>
      <c r="AP2064" s="30">
        <v>1.4479000000000001E-2</v>
      </c>
      <c r="AQ2064" s="23">
        <v>0.16176099999999999</v>
      </c>
      <c r="AR2064" s="23">
        <v>2.7999999999999998E-4</v>
      </c>
      <c r="AS2064" s="23">
        <v>5.7549999999999997E-3</v>
      </c>
      <c r="AT2064" s="23">
        <v>3.4940600000000002</v>
      </c>
      <c r="AU2064">
        <f t="shared" si="338"/>
        <v>3.655821</v>
      </c>
      <c r="AV2064" s="23">
        <v>1.3964000000000001E-2</v>
      </c>
      <c r="AW2064" s="23">
        <v>-1.08E-3</v>
      </c>
      <c r="AX2064" s="31">
        <v>-8.9599999999999992E-3</v>
      </c>
      <c r="AY2064" s="23">
        <v>50.290199999999999</v>
      </c>
      <c r="AZ2064" s="23">
        <v>46.014400000000002</v>
      </c>
      <c r="BA2064" s="32">
        <v>-5.8E-4</v>
      </c>
      <c r="BB2064" s="82"/>
      <c r="BC2064" s="23">
        <v>-4.6999999999999999E-4</v>
      </c>
      <c r="BD2064" s="23">
        <v>7.6790000000000001E-3</v>
      </c>
      <c r="BE2064" s="23">
        <v>-5.4000000000000001E-4</v>
      </c>
      <c r="BF2064" s="23">
        <v>-3.14E-3</v>
      </c>
      <c r="BG2064" s="23">
        <v>0</v>
      </c>
      <c r="BH2064" s="23">
        <v>0</v>
      </c>
      <c r="BI2064" s="22"/>
    </row>
    <row r="2065" spans="1:61" x14ac:dyDescent="0.25">
      <c r="A2065" t="s">
        <v>313</v>
      </c>
      <c r="B2065" t="s">
        <v>311</v>
      </c>
      <c r="D2065">
        <v>154</v>
      </c>
      <c r="E2065">
        <v>40</v>
      </c>
      <c r="F2065">
        <v>20</v>
      </c>
      <c r="G2065">
        <v>100</v>
      </c>
      <c r="H2065">
        <v>3</v>
      </c>
      <c r="I2065">
        <v>1217</v>
      </c>
      <c r="J2065">
        <v>1</v>
      </c>
      <c r="K2065" s="135">
        <v>4.2248000000000001E-2</v>
      </c>
      <c r="L2065" s="136">
        <v>2.3373999999999999E-2</v>
      </c>
      <c r="M2065" s="137">
        <v>-5.77E-3</v>
      </c>
      <c r="N2065" s="1">
        <v>-3.8500000000000001E-3</v>
      </c>
      <c r="O2065" s="2">
        <v>1.2806E-2</v>
      </c>
      <c r="P2065" s="17">
        <f t="shared" si="335"/>
        <v>128.06</v>
      </c>
      <c r="Q2065" s="3">
        <v>0.28949900000000001</v>
      </c>
      <c r="R2065" s="18">
        <f t="shared" si="336"/>
        <v>2894.9900000000002</v>
      </c>
      <c r="S2065" s="1">
        <v>5.3759999999999997E-3</v>
      </c>
      <c r="T2065" s="1">
        <v>4.8459999999999996E-3</v>
      </c>
      <c r="U2065" s="4">
        <v>3.8653200000000001</v>
      </c>
      <c r="V2065" s="19">
        <f t="shared" si="339"/>
        <v>38653.200000000004</v>
      </c>
      <c r="W2065" s="1">
        <v>1.2191E-2</v>
      </c>
      <c r="X2065" s="1">
        <v>-1.7000000000000001E-4</v>
      </c>
      <c r="Y2065" s="5">
        <v>-4.9800000000000001E-3</v>
      </c>
      <c r="AA2065" s="1">
        <v>33.072899999999997</v>
      </c>
      <c r="AB2065" s="1">
        <v>62.1584</v>
      </c>
      <c r="AC2065" s="6">
        <v>-4.9300000000000004E-3</v>
      </c>
      <c r="AD2065" s="21">
        <f t="shared" si="337"/>
        <v>-49.300000000000004</v>
      </c>
      <c r="AE2065" s="1">
        <v>-6.7000000000000002E-4</v>
      </c>
      <c r="AF2065" s="1">
        <v>1.7385000000000001E-2</v>
      </c>
      <c r="AG2065" s="1">
        <v>2.8140000000000001E-3</v>
      </c>
      <c r="AH2065" s="1">
        <v>-1.8800000000000001E-2</v>
      </c>
      <c r="AI2065" s="1">
        <v>0</v>
      </c>
      <c r="AJ2065" s="1">
        <v>0</v>
      </c>
      <c r="AK2065" s="1">
        <v>99.4679</v>
      </c>
      <c r="AL2065">
        <v>9.9229999999999995E-3</v>
      </c>
      <c r="AM2065">
        <v>1.0545000000000001E-2</v>
      </c>
      <c r="AN2065">
        <v>-2.31E-3</v>
      </c>
      <c r="AO2065">
        <v>-3.1900000000000001E-3</v>
      </c>
      <c r="AP2065" s="7">
        <v>9.8069999999999997E-3</v>
      </c>
      <c r="AQ2065">
        <v>0.12534100000000001</v>
      </c>
      <c r="AR2065">
        <v>3.313E-3</v>
      </c>
      <c r="AS2065">
        <v>3.1470000000000001E-3</v>
      </c>
      <c r="AT2065">
        <v>3.3681999999999999</v>
      </c>
      <c r="AU2065">
        <f t="shared" si="338"/>
        <v>3.493541</v>
      </c>
      <c r="AV2065">
        <v>1.0067E-2</v>
      </c>
      <c r="AW2065">
        <v>-1.4999999999999999E-4</v>
      </c>
      <c r="AX2065" s="8">
        <v>-3.48E-3</v>
      </c>
      <c r="AY2065">
        <v>50.195700000000002</v>
      </c>
      <c r="AZ2065">
        <v>46.273600000000002</v>
      </c>
      <c r="BA2065" s="9">
        <v>-3.31E-3</v>
      </c>
      <c r="BC2065">
        <v>-9.2000000000000003E-4</v>
      </c>
      <c r="BD2065">
        <v>7.1279999999999998E-3</v>
      </c>
      <c r="BE2065">
        <v>1.193E-3</v>
      </c>
      <c r="BF2065">
        <v>-4.5599999999999998E-3</v>
      </c>
      <c r="BG2065">
        <v>0</v>
      </c>
      <c r="BH2065">
        <v>0</v>
      </c>
      <c r="BI2065" s="22"/>
    </row>
    <row r="2066" spans="1:61" x14ac:dyDescent="0.25">
      <c r="A2066" t="s">
        <v>313</v>
      </c>
      <c r="B2066" t="s">
        <v>311</v>
      </c>
      <c r="D2066">
        <v>154</v>
      </c>
      <c r="E2066">
        <v>40</v>
      </c>
      <c r="F2066">
        <v>20</v>
      </c>
      <c r="G2066">
        <v>100</v>
      </c>
      <c r="H2066">
        <v>3</v>
      </c>
      <c r="I2066">
        <v>1218</v>
      </c>
      <c r="J2066">
        <v>2</v>
      </c>
      <c r="K2066" s="135">
        <v>3.5274E-2</v>
      </c>
      <c r="L2066" s="136">
        <v>7.1720000000000004E-3</v>
      </c>
      <c r="M2066" s="137">
        <v>-2E-3</v>
      </c>
      <c r="N2066" s="1">
        <v>-8.7000000000000001E-4</v>
      </c>
      <c r="O2066" s="2">
        <v>2.5033E-2</v>
      </c>
      <c r="P2066" s="17">
        <f t="shared" si="335"/>
        <v>250.32999999999998</v>
      </c>
      <c r="Q2066" s="3">
        <v>0.26255699999999998</v>
      </c>
      <c r="R2066" s="18">
        <f t="shared" si="336"/>
        <v>2625.5699999999997</v>
      </c>
      <c r="S2066" s="1">
        <v>7.3070000000000001E-3</v>
      </c>
      <c r="T2066" s="1">
        <v>-2.1000000000000001E-4</v>
      </c>
      <c r="U2066" s="4">
        <v>2.6195599999999999</v>
      </c>
      <c r="V2066" s="19">
        <f t="shared" si="339"/>
        <v>26195.599999999999</v>
      </c>
      <c r="W2066" s="1">
        <v>7.1279999999999998E-3</v>
      </c>
      <c r="X2066" s="1">
        <v>6.293E-3</v>
      </c>
      <c r="Y2066" s="5">
        <v>-4.9100000000000003E-3</v>
      </c>
      <c r="AA2066" s="1">
        <v>33.341999999999999</v>
      </c>
      <c r="AB2066" s="1">
        <v>63.4527</v>
      </c>
      <c r="AC2066" s="6">
        <v>4.64E-3</v>
      </c>
      <c r="AD2066" s="21">
        <f t="shared" si="337"/>
        <v>46.4</v>
      </c>
      <c r="AE2066" s="1">
        <v>-8.5999999999999998E-4</v>
      </c>
      <c r="AF2066" s="1">
        <v>8.541E-3</v>
      </c>
      <c r="AG2066" s="1">
        <v>5.8939999999999999E-3</v>
      </c>
      <c r="AH2066" s="1">
        <v>-3.6990000000000002E-2</v>
      </c>
      <c r="AI2066" s="1">
        <v>0</v>
      </c>
      <c r="AJ2066" s="1">
        <v>0</v>
      </c>
      <c r="AK2066" s="1">
        <v>99.738200000000006</v>
      </c>
      <c r="AL2066">
        <v>8.2620000000000002E-3</v>
      </c>
      <c r="AM2066">
        <v>3.2269999999999998E-3</v>
      </c>
      <c r="AN2066">
        <v>-8.0000000000000004E-4</v>
      </c>
      <c r="AO2066">
        <v>-7.2000000000000005E-4</v>
      </c>
      <c r="AP2066" s="7">
        <v>1.9116999999999999E-2</v>
      </c>
      <c r="AQ2066">
        <v>0.113361</v>
      </c>
      <c r="AR2066">
        <v>4.4910000000000002E-3</v>
      </c>
      <c r="AS2066">
        <v>-1.3999999999999999E-4</v>
      </c>
      <c r="AT2066">
        <v>2.2763300000000002</v>
      </c>
      <c r="AU2066">
        <f t="shared" si="338"/>
        <v>2.389691</v>
      </c>
      <c r="AV2066">
        <v>5.8700000000000002E-3</v>
      </c>
      <c r="AW2066">
        <v>5.5589999999999997E-3</v>
      </c>
      <c r="AX2066" s="8">
        <v>-3.4199999999999999E-3</v>
      </c>
      <c r="AY2066">
        <v>50.463799999999999</v>
      </c>
      <c r="AZ2066">
        <v>47.106099999999998</v>
      </c>
      <c r="BA2066" s="9">
        <v>3.1020000000000002E-3</v>
      </c>
      <c r="BC2066">
        <v>-1.1800000000000001E-3</v>
      </c>
      <c r="BD2066">
        <v>3.4919999999999999E-3</v>
      </c>
      <c r="BE2066">
        <v>2.4910000000000002E-3</v>
      </c>
      <c r="BF2066">
        <v>-8.9499999999999996E-3</v>
      </c>
      <c r="BG2066">
        <v>0</v>
      </c>
      <c r="BH2066">
        <v>0</v>
      </c>
      <c r="BI2066" s="22"/>
    </row>
    <row r="2067" spans="1:61" x14ac:dyDescent="0.25">
      <c r="A2067" t="s">
        <v>313</v>
      </c>
      <c r="B2067" t="s">
        <v>311</v>
      </c>
      <c r="D2067">
        <v>154</v>
      </c>
      <c r="E2067">
        <v>40</v>
      </c>
      <c r="F2067">
        <v>20</v>
      </c>
      <c r="G2067">
        <v>100</v>
      </c>
      <c r="H2067">
        <v>3</v>
      </c>
      <c r="I2067">
        <v>1219</v>
      </c>
      <c r="J2067">
        <v>3</v>
      </c>
      <c r="K2067" s="135">
        <v>4.5599000000000001E-2</v>
      </c>
      <c r="L2067" s="136">
        <v>2.4628000000000001E-2</v>
      </c>
      <c r="M2067" s="137">
        <v>-1.34E-3</v>
      </c>
      <c r="N2067" s="1">
        <v>-5.2999999999999998E-4</v>
      </c>
      <c r="O2067" s="2">
        <v>1.8633E-2</v>
      </c>
      <c r="P2067" s="17">
        <f t="shared" si="335"/>
        <v>186.33</v>
      </c>
      <c r="Q2067" s="3">
        <v>0.16559299999999999</v>
      </c>
      <c r="R2067" s="18">
        <f t="shared" si="336"/>
        <v>1655.9299999999998</v>
      </c>
      <c r="S2067" s="1">
        <v>3.9569999999999996E-3</v>
      </c>
      <c r="T2067" s="1">
        <v>6.0600000000000003E-3</v>
      </c>
      <c r="U2067" s="4">
        <v>1.19119</v>
      </c>
      <c r="V2067" s="19">
        <f t="shared" si="339"/>
        <v>11911.9</v>
      </c>
      <c r="W2067" s="1">
        <v>4.5199999999999998E-4</v>
      </c>
      <c r="X2067" s="1">
        <v>2.4870000000000001E-3</v>
      </c>
      <c r="Y2067" s="5">
        <v>-5.2199999999999998E-3</v>
      </c>
      <c r="AA2067" s="1">
        <v>33.3337</v>
      </c>
      <c r="AB2067" s="1">
        <v>65.024100000000004</v>
      </c>
      <c r="AC2067" s="6">
        <v>5.189E-3</v>
      </c>
      <c r="AD2067" s="21">
        <f t="shared" si="337"/>
        <v>51.89</v>
      </c>
      <c r="AE2067" s="1">
        <v>2.823E-3</v>
      </c>
      <c r="AF2067" s="1">
        <v>6.6620000000000004E-3</v>
      </c>
      <c r="AG2067" s="1">
        <v>9.9089999999999994E-3</v>
      </c>
      <c r="AH2067" s="1">
        <v>3.7967000000000001E-2</v>
      </c>
      <c r="AI2067" s="1">
        <v>0</v>
      </c>
      <c r="AJ2067" s="1">
        <v>0</v>
      </c>
      <c r="AK2067" s="1">
        <v>99.871899999999997</v>
      </c>
      <c r="AL2067">
        <v>1.0692E-2</v>
      </c>
      <c r="AM2067">
        <v>1.1091999999999999E-2</v>
      </c>
      <c r="AN2067">
        <v>-5.2999999999999998E-4</v>
      </c>
      <c r="AO2067">
        <v>-4.4000000000000002E-4</v>
      </c>
      <c r="AP2067" s="7">
        <v>1.4245000000000001E-2</v>
      </c>
      <c r="AQ2067">
        <v>7.1570999999999996E-2</v>
      </c>
      <c r="AR2067">
        <v>2.4350000000000001E-3</v>
      </c>
      <c r="AS2067">
        <v>3.9300000000000003E-3</v>
      </c>
      <c r="AT2067">
        <v>1.0362</v>
      </c>
      <c r="AU2067">
        <f t="shared" si="338"/>
        <v>1.1077710000000001</v>
      </c>
      <c r="AV2067">
        <v>3.7199999999999999E-4</v>
      </c>
      <c r="AW2067">
        <v>2.199E-3</v>
      </c>
      <c r="AX2067" s="8">
        <v>-3.64E-3</v>
      </c>
      <c r="AY2067">
        <v>50.504600000000003</v>
      </c>
      <c r="AZ2067">
        <v>48.323799999999999</v>
      </c>
      <c r="BA2067" s="9">
        <v>3.473E-3</v>
      </c>
      <c r="BC2067">
        <v>3.8679999999999999E-3</v>
      </c>
      <c r="BD2067">
        <v>2.7269999999999998E-3</v>
      </c>
      <c r="BE2067">
        <v>4.1929999999999997E-3</v>
      </c>
      <c r="BF2067">
        <v>9.195E-3</v>
      </c>
      <c r="BG2067">
        <v>0</v>
      </c>
      <c r="BH2067">
        <v>0</v>
      </c>
      <c r="BI2067" s="22"/>
    </row>
    <row r="2068" spans="1:61" x14ac:dyDescent="0.25">
      <c r="A2068" t="s">
        <v>313</v>
      </c>
      <c r="B2068" t="s">
        <v>311</v>
      </c>
      <c r="D2068">
        <v>154</v>
      </c>
      <c r="E2068">
        <v>40</v>
      </c>
      <c r="F2068">
        <v>20</v>
      </c>
      <c r="G2068">
        <v>100</v>
      </c>
      <c r="H2068">
        <v>3</v>
      </c>
      <c r="I2068">
        <v>1220</v>
      </c>
      <c r="J2068">
        <v>4</v>
      </c>
      <c r="K2068" s="135">
        <v>5.3698999999999997E-2</v>
      </c>
      <c r="L2068" s="136">
        <v>1.6631E-2</v>
      </c>
      <c r="M2068" s="137">
        <v>-3.6099999999999999E-3</v>
      </c>
      <c r="N2068" s="1">
        <v>-1.9000000000000001E-4</v>
      </c>
      <c r="O2068" s="2">
        <v>4.3964000000000003E-2</v>
      </c>
      <c r="P2068" s="17">
        <f t="shared" si="335"/>
        <v>439.64000000000004</v>
      </c>
      <c r="Q2068" s="3">
        <v>0.20798900000000001</v>
      </c>
      <c r="R2068" s="18">
        <f t="shared" si="336"/>
        <v>2079.89</v>
      </c>
      <c r="S2068" s="1">
        <v>2.8449999999999999E-3</v>
      </c>
      <c r="T2068" s="1">
        <v>1.853E-3</v>
      </c>
      <c r="U2068" s="4">
        <v>1.93628</v>
      </c>
      <c r="V2068" s="19">
        <f t="shared" si="339"/>
        <v>19362.8</v>
      </c>
      <c r="W2068" s="1">
        <v>2.712E-3</v>
      </c>
      <c r="X2068" s="1">
        <v>-1.7700000000000001E-3</v>
      </c>
      <c r="Y2068" s="5">
        <v>-2.9299999999999999E-3</v>
      </c>
      <c r="AA2068" s="1">
        <v>33.195399999999999</v>
      </c>
      <c r="AB2068" s="1">
        <v>64.378</v>
      </c>
      <c r="AC2068" s="6">
        <v>1.5415E-2</v>
      </c>
      <c r="AD2068" s="21">
        <f t="shared" si="337"/>
        <v>154.15</v>
      </c>
      <c r="AE2068" s="1">
        <v>-3.16E-3</v>
      </c>
      <c r="AF2068" s="1">
        <v>1.8400000000000001E-3</v>
      </c>
      <c r="AG2068" s="1">
        <v>3.2499999999999999E-3</v>
      </c>
      <c r="AH2068" s="1">
        <v>-4.9300000000000004E-3</v>
      </c>
      <c r="AI2068" s="1">
        <v>0</v>
      </c>
      <c r="AJ2068" s="1">
        <v>0</v>
      </c>
      <c r="AK2068" s="1">
        <v>99.843299999999999</v>
      </c>
      <c r="AL2068">
        <v>1.2593999999999999E-2</v>
      </c>
      <c r="AM2068">
        <v>7.4920000000000004E-3</v>
      </c>
      <c r="AN2068">
        <v>-1.4400000000000001E-3</v>
      </c>
      <c r="AO2068">
        <v>-1.4999999999999999E-4</v>
      </c>
      <c r="AP2068" s="7">
        <v>3.3619000000000003E-2</v>
      </c>
      <c r="AQ2068">
        <v>8.992E-2</v>
      </c>
      <c r="AR2068">
        <v>1.751E-3</v>
      </c>
      <c r="AS2068">
        <v>1.2019999999999999E-3</v>
      </c>
      <c r="AT2068">
        <v>1.6848000000000001</v>
      </c>
      <c r="AU2068">
        <f t="shared" si="338"/>
        <v>1.7747200000000001</v>
      </c>
      <c r="AV2068">
        <v>2.2360000000000001E-3</v>
      </c>
      <c r="AW2068">
        <v>-1.57E-3</v>
      </c>
      <c r="AX2068" s="8">
        <v>-2.0500000000000002E-3</v>
      </c>
      <c r="AY2068">
        <v>50.308300000000003</v>
      </c>
      <c r="AZ2068">
        <v>47.856299999999997</v>
      </c>
      <c r="BA2068" s="9">
        <v>1.0319E-2</v>
      </c>
      <c r="BC2068">
        <v>-4.3299999999999996E-3</v>
      </c>
      <c r="BD2068">
        <v>7.5299999999999998E-4</v>
      </c>
      <c r="BE2068">
        <v>1.3749999999999999E-3</v>
      </c>
      <c r="BF2068">
        <v>-1.1900000000000001E-3</v>
      </c>
      <c r="BG2068">
        <v>0</v>
      </c>
      <c r="BH2068">
        <v>0</v>
      </c>
      <c r="BI2068" s="22"/>
    </row>
    <row r="2069" spans="1:61" x14ac:dyDescent="0.25">
      <c r="A2069" t="s">
        <v>313</v>
      </c>
      <c r="B2069" t="s">
        <v>311</v>
      </c>
      <c r="D2069">
        <v>154</v>
      </c>
      <c r="E2069">
        <v>40</v>
      </c>
      <c r="F2069">
        <v>20</v>
      </c>
      <c r="G2069">
        <v>100</v>
      </c>
      <c r="H2069">
        <v>3</v>
      </c>
      <c r="I2069">
        <v>1221</v>
      </c>
      <c r="J2069">
        <v>5</v>
      </c>
      <c r="K2069" s="135">
        <v>2.4542999999999999E-2</v>
      </c>
      <c r="L2069" s="136">
        <v>4.9500000000000004E-3</v>
      </c>
      <c r="M2069" s="137">
        <v>-8.0000000000000004E-4</v>
      </c>
      <c r="N2069" s="1">
        <v>-5.2500000000000003E-3</v>
      </c>
      <c r="O2069" s="2">
        <v>4.3596999999999997E-2</v>
      </c>
      <c r="P2069" s="17">
        <f t="shared" si="335"/>
        <v>435.96999999999997</v>
      </c>
      <c r="Q2069" s="3">
        <v>0.198186</v>
      </c>
      <c r="R2069" s="18">
        <f t="shared" si="336"/>
        <v>1981.86</v>
      </c>
      <c r="S2069" s="1">
        <v>7.4159999999999998E-3</v>
      </c>
      <c r="T2069" s="1">
        <v>7.2170000000000003E-3</v>
      </c>
      <c r="U2069" s="4">
        <v>2.0911300000000002</v>
      </c>
      <c r="V2069" s="19">
        <f t="shared" si="339"/>
        <v>20911.300000000003</v>
      </c>
      <c r="W2069" s="1">
        <v>2.9069999999999999E-3</v>
      </c>
      <c r="X2069" s="1">
        <v>2.3749999999999999E-3</v>
      </c>
      <c r="Y2069" s="5">
        <v>7.4600000000000003E-4</v>
      </c>
      <c r="AA2069" s="1">
        <v>33.323</v>
      </c>
      <c r="AB2069" s="1">
        <v>64.024199999999993</v>
      </c>
      <c r="AC2069" s="6">
        <v>1.4619999999999999E-2</v>
      </c>
      <c r="AD2069" s="21">
        <f t="shared" si="337"/>
        <v>146.19999999999999</v>
      </c>
      <c r="AE2069" s="1">
        <v>-9.7000000000000005E-4</v>
      </c>
      <c r="AF2069" s="1">
        <v>6.012E-3</v>
      </c>
      <c r="AG2069" s="1">
        <v>-2.15E-3</v>
      </c>
      <c r="AH2069" s="1">
        <v>-6.2050000000000001E-2</v>
      </c>
      <c r="AI2069" s="1">
        <v>0</v>
      </c>
      <c r="AJ2069" s="1">
        <v>0</v>
      </c>
      <c r="AK2069" s="1">
        <v>99.679699999999997</v>
      </c>
      <c r="AL2069">
        <v>5.7540000000000004E-3</v>
      </c>
      <c r="AM2069">
        <v>2.2290000000000001E-3</v>
      </c>
      <c r="AN2069">
        <v>-3.2000000000000003E-4</v>
      </c>
      <c r="AO2069">
        <v>-4.3499999999999997E-3</v>
      </c>
      <c r="AP2069" s="7">
        <v>3.3323999999999999E-2</v>
      </c>
      <c r="AQ2069">
        <v>8.5641999999999996E-2</v>
      </c>
      <c r="AR2069">
        <v>4.5620000000000001E-3</v>
      </c>
      <c r="AS2069">
        <v>4.679E-3</v>
      </c>
      <c r="AT2069">
        <v>1.8187</v>
      </c>
      <c r="AU2069">
        <f t="shared" si="338"/>
        <v>1.904342</v>
      </c>
      <c r="AV2069">
        <v>2.3960000000000001E-3</v>
      </c>
      <c r="AW2069">
        <v>2.0990000000000002E-3</v>
      </c>
      <c r="AX2069" s="8">
        <v>5.1999999999999995E-4</v>
      </c>
      <c r="AY2069">
        <v>50.478400000000001</v>
      </c>
      <c r="AZ2069">
        <v>47.571399999999997</v>
      </c>
      <c r="BA2069" s="9">
        <v>9.7820000000000008E-3</v>
      </c>
      <c r="BC2069">
        <v>-1.33E-3</v>
      </c>
      <c r="BD2069">
        <v>2.4599999999999999E-3</v>
      </c>
      <c r="BE2069">
        <v>-9.1E-4</v>
      </c>
      <c r="BF2069">
        <v>-1.503E-2</v>
      </c>
      <c r="BG2069">
        <v>0</v>
      </c>
      <c r="BH2069">
        <v>0</v>
      </c>
      <c r="BI2069" s="22"/>
    </row>
    <row r="2070" spans="1:61" x14ac:dyDescent="0.25">
      <c r="A2070" t="s">
        <v>313</v>
      </c>
      <c r="B2070" t="s">
        <v>311</v>
      </c>
      <c r="D2070">
        <v>154</v>
      </c>
      <c r="E2070">
        <v>40</v>
      </c>
      <c r="F2070">
        <v>20</v>
      </c>
      <c r="G2070">
        <v>100</v>
      </c>
      <c r="H2070">
        <v>3</v>
      </c>
      <c r="I2070">
        <v>1222</v>
      </c>
      <c r="J2070">
        <v>6</v>
      </c>
      <c r="K2070" s="135">
        <v>3.4042999999999997E-2</v>
      </c>
      <c r="L2070" s="136">
        <v>2.6601E-2</v>
      </c>
      <c r="M2070" s="137">
        <v>5.5079999999999999E-3</v>
      </c>
      <c r="N2070" s="1">
        <v>-1.65E-3</v>
      </c>
      <c r="O2070" s="2">
        <v>3.4942000000000001E-2</v>
      </c>
      <c r="P2070" s="17">
        <f t="shared" si="335"/>
        <v>349.42</v>
      </c>
      <c r="Q2070" s="3">
        <v>0.249912</v>
      </c>
      <c r="R2070" s="18">
        <f t="shared" si="336"/>
        <v>2499.12</v>
      </c>
      <c r="S2070" s="1">
        <v>4.3429999999999996E-3</v>
      </c>
      <c r="T2070" s="1">
        <v>7.1190000000000003E-3</v>
      </c>
      <c r="U2070" s="4">
        <v>1.88733</v>
      </c>
      <c r="V2070" s="19">
        <f t="shared" si="339"/>
        <v>18873.3</v>
      </c>
      <c r="W2070" s="1">
        <v>-1.17E-3</v>
      </c>
      <c r="X2070" s="1">
        <v>2.5799999999999998E-4</v>
      </c>
      <c r="Y2070" s="5">
        <v>1.5579999999999999E-3</v>
      </c>
      <c r="AA2070" s="1">
        <v>33.263300000000001</v>
      </c>
      <c r="AB2070" s="1">
        <v>64.2547</v>
      </c>
      <c r="AC2070" s="6">
        <v>5.7730000000000004E-3</v>
      </c>
      <c r="AD2070" s="21">
        <f t="shared" si="337"/>
        <v>57.730000000000004</v>
      </c>
      <c r="AE2070" s="1">
        <v>6.1900000000000002E-3</v>
      </c>
      <c r="AF2070" s="1">
        <v>1.3270000000000001E-3</v>
      </c>
      <c r="AG2070" s="1">
        <v>-3.2000000000000002E-3</v>
      </c>
      <c r="AH2070" s="1">
        <v>-7.8219999999999998E-2</v>
      </c>
      <c r="AI2070" s="1">
        <v>0</v>
      </c>
      <c r="AJ2070" s="1">
        <v>0</v>
      </c>
      <c r="AK2070" s="1">
        <v>99.698700000000002</v>
      </c>
      <c r="AL2070">
        <v>7.986E-3</v>
      </c>
      <c r="AM2070">
        <v>1.1986999999999999E-2</v>
      </c>
      <c r="AN2070">
        <v>2.199E-3</v>
      </c>
      <c r="AO2070">
        <v>-1.3699999999999999E-3</v>
      </c>
      <c r="AP2070" s="7">
        <v>2.6727000000000001E-2</v>
      </c>
      <c r="AQ2070">
        <v>0.108072</v>
      </c>
      <c r="AR2070">
        <v>2.673E-3</v>
      </c>
      <c r="AS2070">
        <v>4.6179999999999997E-3</v>
      </c>
      <c r="AT2070">
        <v>1.64263</v>
      </c>
      <c r="AU2070">
        <f t="shared" si="338"/>
        <v>1.750702</v>
      </c>
      <c r="AV2070">
        <v>-9.7000000000000005E-4</v>
      </c>
      <c r="AW2070">
        <v>2.2800000000000001E-4</v>
      </c>
      <c r="AX2070" s="8">
        <v>1.0859999999999999E-3</v>
      </c>
      <c r="AY2070">
        <v>50.424399999999999</v>
      </c>
      <c r="AZ2070">
        <v>47.777099999999997</v>
      </c>
      <c r="BA2070" s="9">
        <v>3.8649999999999999E-3</v>
      </c>
      <c r="BC2070">
        <v>8.4869999999999998E-3</v>
      </c>
      <c r="BD2070">
        <v>5.4299999999999997E-4</v>
      </c>
      <c r="BE2070">
        <v>-1.3600000000000001E-3</v>
      </c>
      <c r="BF2070">
        <v>-1.8950000000000002E-2</v>
      </c>
      <c r="BG2070">
        <v>0</v>
      </c>
      <c r="BH2070">
        <v>0</v>
      </c>
      <c r="BI2070" s="22"/>
    </row>
    <row r="2071" spans="1:61" x14ac:dyDescent="0.25">
      <c r="A2071" t="s">
        <v>313</v>
      </c>
      <c r="B2071" t="s">
        <v>311</v>
      </c>
      <c r="D2071">
        <v>154</v>
      </c>
      <c r="E2071">
        <v>40</v>
      </c>
      <c r="F2071">
        <v>20</v>
      </c>
      <c r="G2071">
        <v>100</v>
      </c>
      <c r="H2071">
        <v>3</v>
      </c>
      <c r="I2071">
        <v>1223</v>
      </c>
      <c r="J2071">
        <v>7</v>
      </c>
      <c r="K2071" s="135">
        <v>2.5930999999999999E-2</v>
      </c>
      <c r="L2071" s="136">
        <v>1.0527E-2</v>
      </c>
      <c r="M2071" s="137">
        <v>-7.8799999999999999E-3</v>
      </c>
      <c r="N2071" s="1">
        <v>-6.5199999999999998E-3</v>
      </c>
      <c r="O2071" s="2">
        <v>2.5467E-2</v>
      </c>
      <c r="P2071" s="17">
        <f t="shared" si="335"/>
        <v>254.67</v>
      </c>
      <c r="Q2071" s="3">
        <v>0.26491999999999999</v>
      </c>
      <c r="R2071" s="18">
        <f t="shared" si="336"/>
        <v>2649.2</v>
      </c>
      <c r="S2071" s="1">
        <v>8.012E-3</v>
      </c>
      <c r="T2071" s="1">
        <v>1.0505E-2</v>
      </c>
      <c r="U2071" s="4">
        <v>2.4182999999999999</v>
      </c>
      <c r="V2071" s="19">
        <f t="shared" si="339"/>
        <v>24183</v>
      </c>
      <c r="W2071" s="1">
        <v>8.3149999999999995E-3</v>
      </c>
      <c r="X2071" s="1">
        <v>-6.4999999999999997E-4</v>
      </c>
      <c r="Y2071" s="5">
        <v>-7.7999999999999996E-3</v>
      </c>
      <c r="AA2071" s="1">
        <v>33.507399999999997</v>
      </c>
      <c r="AB2071" s="1">
        <v>63.592100000000002</v>
      </c>
      <c r="AC2071" s="6">
        <v>5.5100000000000001E-3</v>
      </c>
      <c r="AD2071" s="21">
        <f t="shared" si="337"/>
        <v>55.1</v>
      </c>
      <c r="AE2071" s="1">
        <v>-3.3899999999999998E-3</v>
      </c>
      <c r="AF2071" s="1">
        <v>2.9020000000000001E-3</v>
      </c>
      <c r="AG2071" s="1">
        <v>4.5339999999999998E-3</v>
      </c>
      <c r="AH2071" s="1">
        <v>-3.7870000000000001E-2</v>
      </c>
      <c r="AI2071" s="1">
        <v>0</v>
      </c>
      <c r="AJ2071" s="1">
        <v>0</v>
      </c>
      <c r="AK2071" s="1">
        <v>99.820300000000003</v>
      </c>
      <c r="AL2071">
        <v>6.0639999999999999E-3</v>
      </c>
      <c r="AM2071">
        <v>4.7280000000000004E-3</v>
      </c>
      <c r="AN2071">
        <v>-3.14E-3</v>
      </c>
      <c r="AO2071">
        <v>-5.3800000000000002E-3</v>
      </c>
      <c r="AP2071" s="7">
        <v>1.9415999999999999E-2</v>
      </c>
      <c r="AQ2071">
        <v>0.114191</v>
      </c>
      <c r="AR2071">
        <v>4.9160000000000002E-3</v>
      </c>
      <c r="AS2071">
        <v>6.7930000000000004E-3</v>
      </c>
      <c r="AT2071">
        <v>2.0979299999999999</v>
      </c>
      <c r="AU2071">
        <f t="shared" si="338"/>
        <v>2.2121209999999998</v>
      </c>
      <c r="AV2071">
        <v>6.8360000000000001E-3</v>
      </c>
      <c r="AW2071">
        <v>-5.6999999999999998E-4</v>
      </c>
      <c r="AX2071" s="8">
        <v>-5.4200000000000003E-3</v>
      </c>
      <c r="AY2071">
        <v>50.629600000000003</v>
      </c>
      <c r="AZ2071">
        <v>47.131</v>
      </c>
      <c r="BA2071" s="9">
        <v>3.6779999999999998E-3</v>
      </c>
      <c r="BC2071">
        <v>-4.6299999999999996E-3</v>
      </c>
      <c r="BD2071">
        <v>1.1850000000000001E-3</v>
      </c>
      <c r="BE2071">
        <v>1.913E-3</v>
      </c>
      <c r="BF2071">
        <v>-9.1500000000000001E-3</v>
      </c>
      <c r="BG2071">
        <v>0</v>
      </c>
      <c r="BH2071">
        <v>0</v>
      </c>
      <c r="BI2071" s="22"/>
    </row>
    <row r="2072" spans="1:61" x14ac:dyDescent="0.25">
      <c r="A2072" t="s">
        <v>313</v>
      </c>
      <c r="B2072" t="s">
        <v>311</v>
      </c>
      <c r="D2072">
        <v>154</v>
      </c>
      <c r="E2072">
        <v>40</v>
      </c>
      <c r="F2072">
        <v>20</v>
      </c>
      <c r="G2072">
        <v>100</v>
      </c>
      <c r="H2072">
        <v>3</v>
      </c>
      <c r="I2072">
        <v>1224</v>
      </c>
      <c r="J2072">
        <v>8</v>
      </c>
      <c r="K2072" s="135">
        <v>3.2606999999999997E-2</v>
      </c>
      <c r="L2072" s="136">
        <v>1.7982999999999999E-2</v>
      </c>
      <c r="M2072" s="137">
        <v>-4.5100000000000001E-3</v>
      </c>
      <c r="N2072" s="1">
        <v>-2.1700000000000001E-3</v>
      </c>
      <c r="O2072" s="2">
        <v>2.9329999999999998E-2</v>
      </c>
      <c r="P2072" s="17">
        <f t="shared" si="335"/>
        <v>293.3</v>
      </c>
      <c r="Q2072" s="3">
        <v>0.225082</v>
      </c>
      <c r="R2072" s="18">
        <f t="shared" si="336"/>
        <v>2250.8200000000002</v>
      </c>
      <c r="S2072" s="1">
        <v>6.3689999999999997E-3</v>
      </c>
      <c r="T2072" s="1">
        <v>8.1209999999999997E-3</v>
      </c>
      <c r="U2072" s="4">
        <v>2.7848099999999998</v>
      </c>
      <c r="V2072" s="19">
        <f t="shared" si="339"/>
        <v>27848.1</v>
      </c>
      <c r="W2072" s="1">
        <v>3.59E-4</v>
      </c>
      <c r="X2072" s="1">
        <v>3.6280000000000001E-3</v>
      </c>
      <c r="Y2072" s="5">
        <v>-4.3499999999999997E-3</v>
      </c>
      <c r="AA2072" s="1">
        <v>33.360199999999999</v>
      </c>
      <c r="AB2072" s="1">
        <v>63.239100000000001</v>
      </c>
      <c r="AC2072" s="6">
        <v>1.2614E-2</v>
      </c>
      <c r="AD2072" s="21">
        <f t="shared" si="337"/>
        <v>126.14</v>
      </c>
      <c r="AE2072" s="1">
        <v>2.647E-3</v>
      </c>
      <c r="AF2072" s="1">
        <v>9.8759999999999994E-3</v>
      </c>
      <c r="AG2072" s="1">
        <v>3.901E-3</v>
      </c>
      <c r="AH2072" s="1">
        <v>-3.1620000000000002E-2</v>
      </c>
      <c r="AI2072" s="1">
        <v>0</v>
      </c>
      <c r="AJ2072" s="1">
        <v>0</v>
      </c>
      <c r="AK2072" s="1">
        <v>99.694000000000003</v>
      </c>
      <c r="AL2072">
        <v>7.6369999999999997E-3</v>
      </c>
      <c r="AM2072">
        <v>8.09E-3</v>
      </c>
      <c r="AN2072">
        <v>-1.8E-3</v>
      </c>
      <c r="AO2072">
        <v>-1.7899999999999999E-3</v>
      </c>
      <c r="AP2072" s="7">
        <v>2.2397E-2</v>
      </c>
      <c r="AQ2072">
        <v>9.7170999999999993E-2</v>
      </c>
      <c r="AR2072">
        <v>3.9139999999999999E-3</v>
      </c>
      <c r="AS2072">
        <v>5.2599999999999999E-3</v>
      </c>
      <c r="AT2072">
        <v>2.41967</v>
      </c>
      <c r="AU2072">
        <f t="shared" si="338"/>
        <v>2.5168409999999999</v>
      </c>
      <c r="AV2072">
        <v>2.9599999999999998E-4</v>
      </c>
      <c r="AW2072">
        <v>3.2049999999999999E-3</v>
      </c>
      <c r="AX2072" s="8">
        <v>-3.0200000000000001E-3</v>
      </c>
      <c r="AY2072">
        <v>50.4861</v>
      </c>
      <c r="AZ2072">
        <v>46.942700000000002</v>
      </c>
      <c r="BA2072" s="9">
        <v>8.4320000000000003E-3</v>
      </c>
      <c r="BC2072">
        <v>3.6229999999999999E-3</v>
      </c>
      <c r="BD2072">
        <v>4.0379999999999999E-3</v>
      </c>
      <c r="BE2072">
        <v>1.6490000000000001E-3</v>
      </c>
      <c r="BF2072">
        <v>-7.6499999999999997E-3</v>
      </c>
      <c r="BG2072">
        <v>0</v>
      </c>
      <c r="BH2072">
        <v>0</v>
      </c>
      <c r="BI2072" s="22"/>
    </row>
    <row r="2073" spans="1:61" x14ac:dyDescent="0.25">
      <c r="A2073" t="s">
        <v>313</v>
      </c>
      <c r="B2073" t="s">
        <v>311</v>
      </c>
      <c r="D2073">
        <v>154</v>
      </c>
      <c r="E2073">
        <v>40</v>
      </c>
      <c r="F2073">
        <v>20</v>
      </c>
      <c r="G2073">
        <v>100</v>
      </c>
      <c r="H2073">
        <v>3</v>
      </c>
      <c r="I2073">
        <v>1225</v>
      </c>
      <c r="J2073">
        <v>9</v>
      </c>
      <c r="K2073" s="135">
        <v>2.8348999999999999E-2</v>
      </c>
      <c r="L2073" s="136">
        <v>3.0433999999999999E-2</v>
      </c>
      <c r="M2073" s="137">
        <v>-2.4299999999999999E-3</v>
      </c>
      <c r="N2073" s="1">
        <v>-6.6E-4</v>
      </c>
      <c r="O2073" s="2">
        <v>3.4915000000000002E-2</v>
      </c>
      <c r="P2073" s="17">
        <f t="shared" si="335"/>
        <v>349.15000000000003</v>
      </c>
      <c r="Q2073" s="3">
        <v>0.205899</v>
      </c>
      <c r="R2073" s="18">
        <f t="shared" si="336"/>
        <v>2058.9899999999998</v>
      </c>
      <c r="S2073" s="1">
        <v>3.16E-3</v>
      </c>
      <c r="T2073" s="1">
        <v>6.9280000000000001E-3</v>
      </c>
      <c r="U2073" s="4">
        <v>2.4485600000000001</v>
      </c>
      <c r="V2073" s="19">
        <f t="shared" si="339"/>
        <v>24485.600000000002</v>
      </c>
      <c r="W2073" s="1">
        <v>4.947E-3</v>
      </c>
      <c r="X2073" s="1">
        <v>2.215E-3</v>
      </c>
      <c r="Y2073" s="5">
        <v>-4.7600000000000003E-3</v>
      </c>
      <c r="AA2073" s="1">
        <v>33.449300000000001</v>
      </c>
      <c r="AB2073" s="1">
        <v>63.636899999999997</v>
      </c>
      <c r="AC2073" s="6">
        <v>3.8089999999999999E-3</v>
      </c>
      <c r="AD2073" s="21">
        <f t="shared" si="337"/>
        <v>38.089999999999996</v>
      </c>
      <c r="AE2073" s="1">
        <v>-1.5399999999999999E-3</v>
      </c>
      <c r="AF2073" s="1">
        <v>1.1186E-2</v>
      </c>
      <c r="AG2073" s="1">
        <v>5.4910000000000002E-3</v>
      </c>
      <c r="AH2073" s="1">
        <v>-2.4920000000000001E-2</v>
      </c>
      <c r="AI2073" s="1">
        <v>0</v>
      </c>
      <c r="AJ2073" s="1">
        <v>0</v>
      </c>
      <c r="AK2073" s="1">
        <v>99.837699999999998</v>
      </c>
      <c r="AL2073">
        <v>6.6309999999999997E-3</v>
      </c>
      <c r="AM2073">
        <v>1.3672999999999999E-2</v>
      </c>
      <c r="AN2073">
        <v>-9.7000000000000005E-4</v>
      </c>
      <c r="AO2073">
        <v>-5.4000000000000001E-4</v>
      </c>
      <c r="AP2073" s="7">
        <v>2.6626E-2</v>
      </c>
      <c r="AQ2073">
        <v>8.8773000000000005E-2</v>
      </c>
      <c r="AR2073">
        <v>1.939E-3</v>
      </c>
      <c r="AS2073">
        <v>4.4809999999999997E-3</v>
      </c>
      <c r="AT2073">
        <v>2.12473</v>
      </c>
      <c r="AU2073">
        <f t="shared" si="338"/>
        <v>2.2135030000000002</v>
      </c>
      <c r="AV2073">
        <v>4.0679999999999996E-3</v>
      </c>
      <c r="AW2073">
        <v>1.954E-3</v>
      </c>
      <c r="AX2073" s="8">
        <v>-3.31E-3</v>
      </c>
      <c r="AY2073">
        <v>50.554600000000001</v>
      </c>
      <c r="AZ2073">
        <v>47.176099999999998</v>
      </c>
      <c r="BA2073" s="9">
        <v>2.5430000000000001E-3</v>
      </c>
      <c r="BC2073">
        <v>-2.0999999999999999E-3</v>
      </c>
      <c r="BD2073">
        <v>4.5669999999999999E-3</v>
      </c>
      <c r="BE2073">
        <v>2.3180000000000002E-3</v>
      </c>
      <c r="BF2073">
        <v>-6.0200000000000002E-3</v>
      </c>
      <c r="BG2073">
        <v>0</v>
      </c>
      <c r="BH2073">
        <v>0</v>
      </c>
      <c r="BI2073" s="22"/>
    </row>
    <row r="2074" spans="1:61" x14ac:dyDescent="0.25">
      <c r="A2074" t="s">
        <v>313</v>
      </c>
      <c r="B2074" t="s">
        <v>311</v>
      </c>
      <c r="D2074">
        <v>154</v>
      </c>
      <c r="E2074">
        <v>40</v>
      </c>
      <c r="F2074">
        <v>20</v>
      </c>
      <c r="G2074">
        <v>100</v>
      </c>
      <c r="H2074">
        <v>3</v>
      </c>
      <c r="I2074">
        <v>1226</v>
      </c>
      <c r="J2074">
        <v>10</v>
      </c>
      <c r="K2074" s="135">
        <v>4.3215999999999997E-2</v>
      </c>
      <c r="L2074" s="136">
        <v>1.1302E-2</v>
      </c>
      <c r="M2074" s="137">
        <v>7.8200000000000003E-4</v>
      </c>
      <c r="N2074" s="1">
        <v>1.67E-3</v>
      </c>
      <c r="O2074" s="2">
        <v>3.7596999999999998E-2</v>
      </c>
      <c r="P2074" s="17">
        <f t="shared" si="335"/>
        <v>375.96999999999997</v>
      </c>
      <c r="Q2074" s="3">
        <v>0.20272999999999999</v>
      </c>
      <c r="R2074" s="18">
        <f t="shared" si="336"/>
        <v>2027.3</v>
      </c>
      <c r="S2074" s="1">
        <v>5.3600000000000002E-3</v>
      </c>
      <c r="T2074" s="1">
        <v>2.1970000000000002E-3</v>
      </c>
      <c r="U2074" s="4">
        <v>2.76627</v>
      </c>
      <c r="V2074" s="19">
        <f t="shared" si="339"/>
        <v>27662.7</v>
      </c>
      <c r="W2074" s="1">
        <v>6.2000000000000003E-5</v>
      </c>
      <c r="X2074" s="1">
        <v>1.952E-3</v>
      </c>
      <c r="Y2074" s="5">
        <v>7.6499999999999995E-4</v>
      </c>
      <c r="AA2074" s="1">
        <v>33.4711</v>
      </c>
      <c r="AB2074" s="1">
        <v>63.611800000000002</v>
      </c>
      <c r="AC2074" s="6">
        <v>1.2969E-2</v>
      </c>
      <c r="AD2074" s="21">
        <f t="shared" si="337"/>
        <v>129.69</v>
      </c>
      <c r="AE2074" s="1">
        <v>1.8990000000000001E-3</v>
      </c>
      <c r="AF2074" s="1">
        <v>1.0468999999999999E-2</v>
      </c>
      <c r="AG2074" s="1">
        <v>-8.1999999999999998E-4</v>
      </c>
      <c r="AH2074" s="1">
        <v>7.2420000000000002E-3</v>
      </c>
      <c r="AI2074" s="1">
        <v>0</v>
      </c>
      <c r="AJ2074" s="1">
        <v>0</v>
      </c>
      <c r="AK2074" s="1">
        <v>100.18899999999999</v>
      </c>
      <c r="AL2074">
        <v>1.0078E-2</v>
      </c>
      <c r="AM2074">
        <v>5.0619999999999997E-3</v>
      </c>
      <c r="AN2074">
        <v>3.1E-4</v>
      </c>
      <c r="AO2074">
        <v>1.374E-3</v>
      </c>
      <c r="AP2074" s="7">
        <v>2.8584999999999999E-2</v>
      </c>
      <c r="AQ2074">
        <v>8.7142999999999998E-2</v>
      </c>
      <c r="AR2074">
        <v>3.2799999999999999E-3</v>
      </c>
      <c r="AS2074">
        <v>1.4170000000000001E-3</v>
      </c>
      <c r="AT2074">
        <v>2.3931800000000001</v>
      </c>
      <c r="AU2074">
        <f t="shared" si="338"/>
        <v>2.4803230000000003</v>
      </c>
      <c r="AV2074">
        <v>5.1E-5</v>
      </c>
      <c r="AW2074">
        <v>1.717E-3</v>
      </c>
      <c r="AX2074" s="8">
        <v>5.2999999999999998E-4</v>
      </c>
      <c r="AY2074">
        <v>50.435099999999998</v>
      </c>
      <c r="AZ2074">
        <v>47.015300000000003</v>
      </c>
      <c r="BA2074" s="9">
        <v>8.6320000000000008E-3</v>
      </c>
      <c r="BC2074">
        <v>2.588E-3</v>
      </c>
      <c r="BD2074">
        <v>4.2620000000000002E-3</v>
      </c>
      <c r="BE2074">
        <v>-3.5E-4</v>
      </c>
      <c r="BF2074">
        <v>1.7440000000000001E-3</v>
      </c>
      <c r="BG2074">
        <v>0</v>
      </c>
      <c r="BH2074">
        <v>0</v>
      </c>
      <c r="BI2074" s="22"/>
    </row>
    <row r="2075" spans="1:61" x14ac:dyDescent="0.25">
      <c r="A2075" t="s">
        <v>313</v>
      </c>
      <c r="B2075" t="s">
        <v>311</v>
      </c>
      <c r="D2075">
        <v>154</v>
      </c>
      <c r="E2075">
        <v>40</v>
      </c>
      <c r="F2075">
        <v>20</v>
      </c>
      <c r="G2075">
        <v>100</v>
      </c>
      <c r="H2075">
        <v>3</v>
      </c>
      <c r="I2075">
        <v>1227</v>
      </c>
      <c r="J2075">
        <v>11</v>
      </c>
      <c r="K2075" s="135">
        <v>2.3254E-2</v>
      </c>
      <c r="L2075" s="136">
        <v>9.5999999999999992E-3</v>
      </c>
      <c r="M2075" s="137">
        <v>-9.1699999999999993E-3</v>
      </c>
      <c r="N2075" s="1">
        <v>-5.2900000000000004E-3</v>
      </c>
      <c r="O2075" s="2">
        <v>2.6731000000000001E-2</v>
      </c>
      <c r="P2075" s="17">
        <f t="shared" si="335"/>
        <v>267.31</v>
      </c>
      <c r="Q2075" s="3">
        <v>0.23962</v>
      </c>
      <c r="R2075" s="18">
        <f t="shared" si="336"/>
        <v>2396.1999999999998</v>
      </c>
      <c r="S2075" s="1">
        <v>3.2659999999999998E-3</v>
      </c>
      <c r="T2075" s="1">
        <v>4.3949999999999996E-3</v>
      </c>
      <c r="U2075" s="4">
        <v>2.2614200000000002</v>
      </c>
      <c r="V2075" s="19">
        <f t="shared" si="339"/>
        <v>22614.2</v>
      </c>
      <c r="W2075" s="1">
        <v>4.9290000000000002E-3</v>
      </c>
      <c r="X2075" s="1">
        <v>1.2849999999999999E-3</v>
      </c>
      <c r="Y2075" s="5">
        <v>4.26E-4</v>
      </c>
      <c r="AA2075" s="1">
        <v>33.284100000000002</v>
      </c>
      <c r="AB2075" s="1">
        <v>63.715200000000003</v>
      </c>
      <c r="AC2075" s="6">
        <v>-2.7499999999999998E-3</v>
      </c>
      <c r="AD2075" s="21">
        <f t="shared" si="337"/>
        <v>-27.5</v>
      </c>
      <c r="AE2075" s="1">
        <v>5.7679999999999997E-3</v>
      </c>
      <c r="AF2075" s="1">
        <v>-5.1999999999999995E-4</v>
      </c>
      <c r="AG2075" s="1">
        <v>-8.1999999999999998E-4</v>
      </c>
      <c r="AH2075" s="1">
        <v>1.4345999999999999E-2</v>
      </c>
      <c r="AI2075" s="1">
        <v>0</v>
      </c>
      <c r="AJ2075" s="1">
        <v>0</v>
      </c>
      <c r="AK2075" s="1">
        <v>99.575699999999998</v>
      </c>
      <c r="AL2075">
        <v>5.4580000000000002E-3</v>
      </c>
      <c r="AM2075">
        <v>4.3280000000000002E-3</v>
      </c>
      <c r="AN2075">
        <v>-3.6600000000000001E-3</v>
      </c>
      <c r="AO2075">
        <v>-4.3800000000000002E-3</v>
      </c>
      <c r="AP2075" s="7">
        <v>2.0458E-2</v>
      </c>
      <c r="AQ2075">
        <v>0.10367899999999999</v>
      </c>
      <c r="AR2075">
        <v>2.0110000000000002E-3</v>
      </c>
      <c r="AS2075">
        <v>2.8530000000000001E-3</v>
      </c>
      <c r="AT2075">
        <v>1.9693000000000001</v>
      </c>
      <c r="AU2075">
        <f t="shared" si="338"/>
        <v>2.0729790000000001</v>
      </c>
      <c r="AV2075">
        <v>4.0679999999999996E-3</v>
      </c>
      <c r="AW2075">
        <v>1.1379999999999999E-3</v>
      </c>
      <c r="AX2075" s="8">
        <v>2.9700000000000001E-4</v>
      </c>
      <c r="AY2075">
        <v>50.483600000000003</v>
      </c>
      <c r="AZ2075">
        <v>47.401899999999998</v>
      </c>
      <c r="BA2075" s="9">
        <v>-1.8400000000000001E-3</v>
      </c>
      <c r="BC2075">
        <v>7.9129999999999999E-3</v>
      </c>
      <c r="BD2075">
        <v>-2.1000000000000001E-4</v>
      </c>
      <c r="BE2075">
        <v>-3.5E-4</v>
      </c>
      <c r="BF2075">
        <v>3.4780000000000002E-3</v>
      </c>
      <c r="BG2075">
        <v>0</v>
      </c>
      <c r="BH2075">
        <v>0</v>
      </c>
      <c r="BI2075" s="22"/>
    </row>
    <row r="2076" spans="1:61" x14ac:dyDescent="0.25">
      <c r="A2076" t="s">
        <v>313</v>
      </c>
      <c r="B2076" t="s">
        <v>311</v>
      </c>
      <c r="D2076">
        <v>154</v>
      </c>
      <c r="E2076">
        <v>40</v>
      </c>
      <c r="F2076">
        <v>20</v>
      </c>
      <c r="G2076">
        <v>100</v>
      </c>
      <c r="H2076">
        <v>3</v>
      </c>
      <c r="I2076">
        <v>1228</v>
      </c>
      <c r="J2076">
        <v>12</v>
      </c>
      <c r="K2076" s="135">
        <v>2.6401999999999998E-2</v>
      </c>
      <c r="L2076" s="136">
        <v>-3.9300000000000003E-3</v>
      </c>
      <c r="M2076" s="137">
        <v>-1.282E-2</v>
      </c>
      <c r="N2076" s="1">
        <v>-1.15E-3</v>
      </c>
      <c r="O2076" s="2">
        <v>3.8358999999999997E-2</v>
      </c>
      <c r="P2076" s="17">
        <f t="shared" si="335"/>
        <v>383.59</v>
      </c>
      <c r="Q2076" s="3">
        <v>0.202349</v>
      </c>
      <c r="R2076" s="18">
        <f t="shared" si="336"/>
        <v>2023.49</v>
      </c>
      <c r="S2076" s="1">
        <v>3.6849999999999999E-3</v>
      </c>
      <c r="T2076" s="1">
        <v>1.0295E-2</v>
      </c>
      <c r="U2076" s="4">
        <v>1.9769699999999999</v>
      </c>
      <c r="V2076" s="19">
        <f t="shared" si="339"/>
        <v>19769.7</v>
      </c>
      <c r="W2076" s="1">
        <v>7.6499999999999995E-4</v>
      </c>
      <c r="X2076" s="1">
        <v>3.8349999999999999E-3</v>
      </c>
      <c r="Y2076" s="5">
        <v>2.7889999999999998E-3</v>
      </c>
      <c r="AA2076" s="1">
        <v>33.242199999999997</v>
      </c>
      <c r="AB2076" s="1">
        <v>64.196899999999999</v>
      </c>
      <c r="AC2076" s="6">
        <v>6.999E-3</v>
      </c>
      <c r="AD2076" s="21">
        <f t="shared" si="337"/>
        <v>69.989999999999995</v>
      </c>
      <c r="AE2076" s="1">
        <v>-1.65E-3</v>
      </c>
      <c r="AF2076" s="1">
        <v>1.1923E-2</v>
      </c>
      <c r="AG2076" s="1">
        <v>1.0776000000000001E-2</v>
      </c>
      <c r="AH2076" s="1">
        <v>-6.28E-3</v>
      </c>
      <c r="AI2076" s="1">
        <v>0</v>
      </c>
      <c r="AJ2076" s="1">
        <v>0</v>
      </c>
      <c r="AK2076" s="1">
        <v>99.708399999999997</v>
      </c>
      <c r="AL2076">
        <v>6.195E-3</v>
      </c>
      <c r="AM2076">
        <v>-1.7700000000000001E-3</v>
      </c>
      <c r="AN2076">
        <v>-5.1200000000000004E-3</v>
      </c>
      <c r="AO2076">
        <v>-9.6000000000000002E-4</v>
      </c>
      <c r="AP2076" s="7">
        <v>2.9345E-2</v>
      </c>
      <c r="AQ2076">
        <v>8.7514999999999996E-2</v>
      </c>
      <c r="AR2076">
        <v>2.2690000000000002E-3</v>
      </c>
      <c r="AS2076">
        <v>6.6800000000000002E-3</v>
      </c>
      <c r="AT2076">
        <v>1.7208699999999999</v>
      </c>
      <c r="AU2076">
        <f t="shared" si="338"/>
        <v>1.8083849999999999</v>
      </c>
      <c r="AV2076">
        <v>6.3100000000000005E-4</v>
      </c>
      <c r="AW2076">
        <v>3.3930000000000002E-3</v>
      </c>
      <c r="AX2076" s="8">
        <v>1.9449999999999999E-3</v>
      </c>
      <c r="AY2076">
        <v>50.398699999999998</v>
      </c>
      <c r="AZ2076">
        <v>47.74</v>
      </c>
      <c r="BA2076" s="9">
        <v>4.6870000000000002E-3</v>
      </c>
      <c r="BC2076">
        <v>-2.2699999999999999E-3</v>
      </c>
      <c r="BD2076">
        <v>4.8830000000000002E-3</v>
      </c>
      <c r="BE2076">
        <v>4.5620000000000001E-3</v>
      </c>
      <c r="BF2076">
        <v>-1.5200000000000001E-3</v>
      </c>
      <c r="BG2076">
        <v>0</v>
      </c>
      <c r="BH2076">
        <v>0</v>
      </c>
      <c r="BI2076" s="22"/>
    </row>
    <row r="2077" spans="1:61" x14ac:dyDescent="0.25">
      <c r="A2077" t="s">
        <v>313</v>
      </c>
      <c r="B2077" t="s">
        <v>311</v>
      </c>
      <c r="D2077">
        <v>154</v>
      </c>
      <c r="E2077">
        <v>40</v>
      </c>
      <c r="F2077">
        <v>20</v>
      </c>
      <c r="G2077">
        <v>100</v>
      </c>
      <c r="H2077">
        <v>3</v>
      </c>
      <c r="I2077">
        <v>1229</v>
      </c>
      <c r="J2077">
        <v>13</v>
      </c>
      <c r="K2077" s="135">
        <v>2.0140999999999999E-2</v>
      </c>
      <c r="L2077" s="136">
        <v>3.7301000000000001E-2</v>
      </c>
      <c r="M2077" s="137">
        <v>3.8010000000000001E-3</v>
      </c>
      <c r="N2077" s="1">
        <v>-4.5799999999999999E-3</v>
      </c>
      <c r="O2077" s="2">
        <v>5.2468000000000001E-2</v>
      </c>
      <c r="P2077" s="17">
        <f t="shared" si="335"/>
        <v>524.68000000000006</v>
      </c>
      <c r="Q2077" s="3">
        <v>0.19361700000000001</v>
      </c>
      <c r="R2077" s="18">
        <f t="shared" si="336"/>
        <v>1936.17</v>
      </c>
      <c r="S2077" s="1">
        <v>4.6449999999999998E-3</v>
      </c>
      <c r="T2077" s="1">
        <v>1.5414000000000001E-2</v>
      </c>
      <c r="U2077" s="4">
        <v>1.0379100000000001</v>
      </c>
      <c r="V2077" s="19">
        <f t="shared" si="339"/>
        <v>10379.1</v>
      </c>
      <c r="W2077" s="1">
        <v>-2.5600000000000002E-3</v>
      </c>
      <c r="X2077" s="1">
        <v>2.0049999999999998E-3</v>
      </c>
      <c r="Y2077" s="5">
        <v>-7.6999999999999996E-4</v>
      </c>
      <c r="AA2077" s="1">
        <v>33.4161</v>
      </c>
      <c r="AB2077" s="1">
        <v>65.065100000000001</v>
      </c>
      <c r="AC2077" s="6">
        <v>2.2686999999999999E-2</v>
      </c>
      <c r="AD2077" s="21">
        <f t="shared" si="337"/>
        <v>226.86999999999998</v>
      </c>
      <c r="AE2077" s="1">
        <v>1.6310000000000001E-3</v>
      </c>
      <c r="AF2077" s="1">
        <v>1.139E-3</v>
      </c>
      <c r="AG2077" s="1">
        <v>1.1322E-2</v>
      </c>
      <c r="AH2077" s="1">
        <v>-4.2840000000000003E-2</v>
      </c>
      <c r="AI2077" s="1">
        <v>0</v>
      </c>
      <c r="AJ2077" s="1">
        <v>0</v>
      </c>
      <c r="AK2077" s="1">
        <v>99.834599999999995</v>
      </c>
      <c r="AL2077">
        <v>4.7200000000000002E-3</v>
      </c>
      <c r="AM2077">
        <v>1.6789999999999999E-2</v>
      </c>
      <c r="AN2077">
        <v>1.516E-3</v>
      </c>
      <c r="AO2077">
        <v>-3.79E-3</v>
      </c>
      <c r="AP2077" s="7">
        <v>4.0090000000000001E-2</v>
      </c>
      <c r="AQ2077">
        <v>8.3639000000000005E-2</v>
      </c>
      <c r="AR2077">
        <v>2.8570000000000002E-3</v>
      </c>
      <c r="AS2077">
        <v>9.9900000000000006E-3</v>
      </c>
      <c r="AT2077">
        <v>0.90237999999999996</v>
      </c>
      <c r="AU2077">
        <f t="shared" si="338"/>
        <v>0.98601899999999998</v>
      </c>
      <c r="AV2077">
        <v>-2.1099999999999999E-3</v>
      </c>
      <c r="AW2077">
        <v>1.7719999999999999E-3</v>
      </c>
      <c r="AX2077" s="8">
        <v>-5.4000000000000001E-4</v>
      </c>
      <c r="AY2077">
        <v>50.602200000000003</v>
      </c>
      <c r="AZ2077">
        <v>48.328200000000002</v>
      </c>
      <c r="BA2077" s="9">
        <v>1.5174999999999999E-2</v>
      </c>
      <c r="BC2077">
        <v>2.2339999999999999E-3</v>
      </c>
      <c r="BD2077">
        <v>4.66E-4</v>
      </c>
      <c r="BE2077">
        <v>4.7879999999999997E-3</v>
      </c>
      <c r="BF2077">
        <v>-1.0370000000000001E-2</v>
      </c>
      <c r="BG2077">
        <v>0</v>
      </c>
      <c r="BH2077">
        <v>0</v>
      </c>
      <c r="BI2077" s="22"/>
    </row>
    <row r="2078" spans="1:61" x14ac:dyDescent="0.25">
      <c r="A2078" t="s">
        <v>313</v>
      </c>
      <c r="B2078" t="s">
        <v>311</v>
      </c>
      <c r="D2078">
        <v>154</v>
      </c>
      <c r="E2078">
        <v>40</v>
      </c>
      <c r="F2078">
        <v>20</v>
      </c>
      <c r="G2078">
        <v>100</v>
      </c>
      <c r="H2078">
        <v>3</v>
      </c>
      <c r="I2078">
        <v>1230</v>
      </c>
      <c r="J2078">
        <v>14</v>
      </c>
      <c r="K2078" s="135">
        <v>1.949E-2</v>
      </c>
      <c r="L2078" s="136">
        <v>1.6612999999999999E-2</v>
      </c>
      <c r="M2078" s="137">
        <v>-9.9699999999999997E-3</v>
      </c>
      <c r="N2078" s="1">
        <v>-2.4599999999999999E-3</v>
      </c>
      <c r="O2078" s="2">
        <v>2.196E-2</v>
      </c>
      <c r="P2078" s="17">
        <f t="shared" si="335"/>
        <v>219.6</v>
      </c>
      <c r="Q2078" s="3">
        <v>0.28418700000000002</v>
      </c>
      <c r="R2078" s="18">
        <f t="shared" si="336"/>
        <v>2841.8700000000003</v>
      </c>
      <c r="S2078" s="1">
        <v>4.986E-3</v>
      </c>
      <c r="T2078" s="1">
        <v>8.0870000000000004E-3</v>
      </c>
      <c r="U2078" s="4">
        <v>3.2986900000000001</v>
      </c>
      <c r="V2078" s="19">
        <f t="shared" si="339"/>
        <v>32986.9</v>
      </c>
      <c r="W2078" s="1">
        <v>5.3949999999999996E-3</v>
      </c>
      <c r="X2078" s="1">
        <v>2.6549999999999998E-3</v>
      </c>
      <c r="Y2078" s="5">
        <v>-1.8500000000000001E-3</v>
      </c>
      <c r="AA2078" s="1">
        <v>33.643000000000001</v>
      </c>
      <c r="AB2078" s="1">
        <v>62.700499999999998</v>
      </c>
      <c r="AC2078" s="6">
        <v>3.62E-3</v>
      </c>
      <c r="AD2078" s="21">
        <f t="shared" si="337"/>
        <v>36.200000000000003</v>
      </c>
      <c r="AE2078" s="1">
        <v>1.436E-3</v>
      </c>
      <c r="AF2078" s="1">
        <v>7.0330000000000002E-3</v>
      </c>
      <c r="AG2078" s="1">
        <v>1.2770999999999999E-2</v>
      </c>
      <c r="AH2078" s="1">
        <v>5.032E-3</v>
      </c>
      <c r="AI2078" s="1">
        <v>0</v>
      </c>
      <c r="AJ2078" s="1">
        <v>0</v>
      </c>
      <c r="AK2078" s="1">
        <v>100.021</v>
      </c>
      <c r="AL2078">
        <v>4.542E-3</v>
      </c>
      <c r="AM2078">
        <v>7.4359999999999999E-3</v>
      </c>
      <c r="AN2078">
        <v>-3.9500000000000004E-3</v>
      </c>
      <c r="AO2078">
        <v>-2.0200000000000001E-3</v>
      </c>
      <c r="AP2078" s="7">
        <v>1.6685999999999999E-2</v>
      </c>
      <c r="AQ2078">
        <v>0.122081</v>
      </c>
      <c r="AR2078">
        <v>3.0490000000000001E-3</v>
      </c>
      <c r="AS2078">
        <v>5.2119999999999996E-3</v>
      </c>
      <c r="AT2078">
        <v>2.85202</v>
      </c>
      <c r="AU2078">
        <f t="shared" si="338"/>
        <v>2.9741010000000001</v>
      </c>
      <c r="AV2078">
        <v>4.4200000000000003E-3</v>
      </c>
      <c r="AW2078">
        <v>2.3340000000000001E-3</v>
      </c>
      <c r="AX2078" s="8">
        <v>-1.2800000000000001E-3</v>
      </c>
      <c r="AY2078">
        <v>50.662599999999998</v>
      </c>
      <c r="AZ2078">
        <v>46.313000000000002</v>
      </c>
      <c r="BA2078" s="9">
        <v>2.408E-3</v>
      </c>
      <c r="BC2078">
        <v>1.9550000000000001E-3</v>
      </c>
      <c r="BD2078">
        <v>2.8609999999999998E-3</v>
      </c>
      <c r="BE2078">
        <v>5.3709999999999999E-3</v>
      </c>
      <c r="BF2078">
        <v>1.2110000000000001E-3</v>
      </c>
      <c r="BG2078">
        <v>0</v>
      </c>
      <c r="BH2078">
        <v>0</v>
      </c>
      <c r="BI2078" s="22"/>
    </row>
    <row r="2079" spans="1:61" x14ac:dyDescent="0.25">
      <c r="A2079" t="s">
        <v>313</v>
      </c>
      <c r="B2079" t="s">
        <v>311</v>
      </c>
      <c r="K2079" s="135"/>
      <c r="L2079" s="136"/>
      <c r="M2079" s="137"/>
      <c r="P2079" s="17"/>
      <c r="R2079" s="19"/>
      <c r="V2079" s="19"/>
      <c r="AD2079" s="21"/>
      <c r="AK2079" s="1">
        <v>97.589399999999998</v>
      </c>
      <c r="AU2079">
        <f t="shared" si="338"/>
        <v>0</v>
      </c>
      <c r="BI2079" s="22"/>
    </row>
    <row r="2080" spans="1:61" x14ac:dyDescent="0.25">
      <c r="A2080" t="s">
        <v>313</v>
      </c>
      <c r="B2080" t="s">
        <v>311</v>
      </c>
      <c r="D2080">
        <v>154</v>
      </c>
      <c r="E2080">
        <v>40</v>
      </c>
      <c r="F2080">
        <v>20</v>
      </c>
      <c r="G2080">
        <v>100</v>
      </c>
      <c r="H2080">
        <v>3</v>
      </c>
      <c r="I2080">
        <v>1232</v>
      </c>
      <c r="J2080">
        <v>16</v>
      </c>
      <c r="K2080" s="135">
        <v>3.1605000000000001E-2</v>
      </c>
      <c r="L2080" s="136">
        <v>2.5829000000000001E-2</v>
      </c>
      <c r="M2080" s="137">
        <v>1.7756000000000001E-2</v>
      </c>
      <c r="N2080" s="1">
        <v>-7.9500000000000005E-3</v>
      </c>
      <c r="O2080" s="2">
        <v>3.9191999999999998E-2</v>
      </c>
      <c r="P2080" s="17">
        <f t="shared" si="335"/>
        <v>391.91999999999996</v>
      </c>
      <c r="Q2080" s="3">
        <v>0.20732500000000001</v>
      </c>
      <c r="R2080" s="18">
        <f t="shared" si="336"/>
        <v>2073.25</v>
      </c>
      <c r="S2080" s="1">
        <v>8.7489999999999998E-3</v>
      </c>
      <c r="T2080" s="1">
        <v>9.0919999999999994E-3</v>
      </c>
      <c r="U2080" s="4">
        <v>1.0344800000000001</v>
      </c>
      <c r="V2080" s="19">
        <f t="shared" si="339"/>
        <v>10344.800000000001</v>
      </c>
      <c r="W2080" s="1">
        <v>2.0969999999999999E-3</v>
      </c>
      <c r="X2080" s="1">
        <v>-1E-4</v>
      </c>
      <c r="Y2080" s="5">
        <v>5.9760000000000004E-3</v>
      </c>
      <c r="AA2080" s="1">
        <v>33.546799999999998</v>
      </c>
      <c r="AB2080" s="1">
        <v>65.366399999999999</v>
      </c>
      <c r="AC2080" s="6">
        <v>8.7860000000000004E-3</v>
      </c>
      <c r="AD2080" s="21">
        <f t="shared" si="337"/>
        <v>87.86</v>
      </c>
      <c r="AE2080" s="1">
        <v>5.2950000000000002E-3</v>
      </c>
      <c r="AF2080" s="1">
        <v>-5.8E-4</v>
      </c>
      <c r="AG2080" s="1">
        <v>1.3439999999999999E-3</v>
      </c>
      <c r="AH2080" s="1">
        <v>-2.9870000000000001E-2</v>
      </c>
      <c r="AI2080" s="1">
        <v>0</v>
      </c>
      <c r="AJ2080" s="1">
        <v>0</v>
      </c>
      <c r="AK2080" s="1">
        <v>100.27200000000001</v>
      </c>
      <c r="AL2080">
        <v>7.3759999999999997E-3</v>
      </c>
      <c r="AM2080">
        <v>1.1578E-2</v>
      </c>
      <c r="AN2080">
        <v>7.0520000000000001E-3</v>
      </c>
      <c r="AO2080">
        <v>-6.5500000000000003E-3</v>
      </c>
      <c r="AP2080" s="7">
        <v>2.9822999999999999E-2</v>
      </c>
      <c r="AQ2080">
        <v>8.9191000000000006E-2</v>
      </c>
      <c r="AR2080">
        <v>5.3579999999999999E-3</v>
      </c>
      <c r="AS2080">
        <v>5.868E-3</v>
      </c>
      <c r="AT2080">
        <v>0.89569100000000001</v>
      </c>
      <c r="AU2080">
        <f t="shared" si="338"/>
        <v>0.98488200000000004</v>
      </c>
      <c r="AV2080">
        <v>1.7210000000000001E-3</v>
      </c>
      <c r="AW2080">
        <v>-8.0000000000000007E-5</v>
      </c>
      <c r="AX2080" s="8">
        <v>4.1450000000000002E-3</v>
      </c>
      <c r="AY2080">
        <v>50.590699999999998</v>
      </c>
      <c r="AZ2080">
        <v>48.351900000000001</v>
      </c>
      <c r="BA2080" s="9">
        <v>5.8529999999999997E-3</v>
      </c>
      <c r="BC2080">
        <v>7.2220000000000001E-3</v>
      </c>
      <c r="BD2080">
        <v>-2.4000000000000001E-4</v>
      </c>
      <c r="BE2080">
        <v>5.6599999999999999E-4</v>
      </c>
      <c r="BF2080">
        <v>-7.1999999999999998E-3</v>
      </c>
      <c r="BG2080">
        <v>0</v>
      </c>
      <c r="BH2080">
        <v>0</v>
      </c>
      <c r="BI2080" s="22"/>
    </row>
    <row r="2081" spans="1:61" x14ac:dyDescent="0.25">
      <c r="A2081" t="s">
        <v>313</v>
      </c>
      <c r="B2081" t="s">
        <v>311</v>
      </c>
      <c r="D2081">
        <v>154</v>
      </c>
      <c r="E2081">
        <v>40</v>
      </c>
      <c r="F2081">
        <v>20</v>
      </c>
      <c r="G2081">
        <v>100</v>
      </c>
      <c r="H2081">
        <v>3</v>
      </c>
      <c r="I2081">
        <v>1233</v>
      </c>
      <c r="J2081">
        <v>17</v>
      </c>
      <c r="K2081" s="135">
        <v>1.9261E-2</v>
      </c>
      <c r="L2081" s="136">
        <v>-6.8000000000000005E-4</v>
      </c>
      <c r="M2081" s="137">
        <v>-6.3699999999999998E-3</v>
      </c>
      <c r="N2081" s="1">
        <v>-7.1599999999999997E-3</v>
      </c>
      <c r="O2081" s="2">
        <v>1.6825E-2</v>
      </c>
      <c r="P2081" s="17">
        <f t="shared" si="335"/>
        <v>168.25</v>
      </c>
      <c r="Q2081" s="3">
        <v>0.246332</v>
      </c>
      <c r="R2081" s="18">
        <f t="shared" si="336"/>
        <v>2463.3200000000002</v>
      </c>
      <c r="S2081" s="1">
        <v>1.709E-3</v>
      </c>
      <c r="T2081" s="1">
        <v>8.8059999999999996E-3</v>
      </c>
      <c r="U2081" s="4">
        <v>2.0391699999999999</v>
      </c>
      <c r="V2081" s="19">
        <f t="shared" si="339"/>
        <v>20391.7</v>
      </c>
      <c r="W2081" s="1">
        <v>1.9970000000000001E-3</v>
      </c>
      <c r="X2081" s="1">
        <v>-2.3800000000000002E-3</v>
      </c>
      <c r="Y2081" s="5">
        <v>1.952E-3</v>
      </c>
      <c r="AA2081" s="1">
        <v>33.243600000000001</v>
      </c>
      <c r="AB2081" s="1">
        <v>64.076300000000003</v>
      </c>
      <c r="AC2081" s="6">
        <v>-3.62E-3</v>
      </c>
      <c r="AD2081" s="21">
        <f t="shared" si="337"/>
        <v>-36.200000000000003</v>
      </c>
      <c r="AE2081" s="1">
        <v>-4.8000000000000001E-4</v>
      </c>
      <c r="AF2081" s="1">
        <v>7.2449999999999997E-3</v>
      </c>
      <c r="AG2081" s="1">
        <v>9.4710000000000003E-3</v>
      </c>
      <c r="AH2081" s="1">
        <v>1.3095000000000001E-2</v>
      </c>
      <c r="AI2081" s="1">
        <v>0</v>
      </c>
      <c r="AJ2081" s="1">
        <v>0</v>
      </c>
      <c r="AK2081" s="1">
        <v>99.665099999999995</v>
      </c>
      <c r="AL2081">
        <v>4.5209999999999998E-3</v>
      </c>
      <c r="AM2081">
        <v>-2.9999999999999997E-4</v>
      </c>
      <c r="AN2081">
        <v>-2.5400000000000002E-3</v>
      </c>
      <c r="AO2081">
        <v>-5.9300000000000004E-3</v>
      </c>
      <c r="AP2081" s="7">
        <v>1.2877E-2</v>
      </c>
      <c r="AQ2081">
        <v>0.106584</v>
      </c>
      <c r="AR2081">
        <v>1.052E-3</v>
      </c>
      <c r="AS2081">
        <v>5.7159999999999997E-3</v>
      </c>
      <c r="AT2081">
        <v>1.77579</v>
      </c>
      <c r="AU2081">
        <f t="shared" si="338"/>
        <v>1.882374</v>
      </c>
      <c r="AV2081">
        <v>1.6479999999999999E-3</v>
      </c>
      <c r="AW2081">
        <v>-2.1099999999999999E-3</v>
      </c>
      <c r="AX2081" s="8">
        <v>1.3619999999999999E-3</v>
      </c>
      <c r="AY2081">
        <v>50.423000000000002</v>
      </c>
      <c r="AZ2081">
        <v>47.671300000000002</v>
      </c>
      <c r="BA2081" s="9">
        <v>-2.4199999999999998E-3</v>
      </c>
      <c r="BC2081">
        <v>-6.6E-4</v>
      </c>
      <c r="BD2081">
        <v>2.9689999999999999E-3</v>
      </c>
      <c r="BE2081">
        <v>4.0119999999999999E-3</v>
      </c>
      <c r="BF2081">
        <v>3.1749999999999999E-3</v>
      </c>
      <c r="BG2081">
        <v>0</v>
      </c>
      <c r="BH2081">
        <v>0</v>
      </c>
      <c r="BI2081" s="22"/>
    </row>
    <row r="2082" spans="1:61" x14ac:dyDescent="0.25">
      <c r="A2082" t="s">
        <v>313</v>
      </c>
      <c r="B2082" t="s">
        <v>311</v>
      </c>
      <c r="D2082">
        <v>154</v>
      </c>
      <c r="E2082">
        <v>40</v>
      </c>
      <c r="F2082">
        <v>20</v>
      </c>
      <c r="G2082">
        <v>100</v>
      </c>
      <c r="H2082">
        <v>3</v>
      </c>
      <c r="I2082">
        <v>1234</v>
      </c>
      <c r="J2082">
        <v>18</v>
      </c>
      <c r="K2082" s="135">
        <v>1.6017E-2</v>
      </c>
      <c r="L2082" s="136">
        <v>2.0982000000000001E-2</v>
      </c>
      <c r="M2082" s="137">
        <v>-2.8500000000000001E-3</v>
      </c>
      <c r="N2082" s="1">
        <v>-5.6999999999999998E-4</v>
      </c>
      <c r="O2082" s="2">
        <v>5.3001E-2</v>
      </c>
      <c r="P2082" s="17">
        <f t="shared" si="335"/>
        <v>530.01</v>
      </c>
      <c r="Q2082" s="3">
        <v>0.15915299999999999</v>
      </c>
      <c r="R2082" s="18">
        <f t="shared" si="336"/>
        <v>1591.53</v>
      </c>
      <c r="S2082" s="1">
        <v>4.9870000000000001E-3</v>
      </c>
      <c r="T2082" s="1">
        <v>1.145E-3</v>
      </c>
      <c r="U2082" s="4">
        <v>1.18014</v>
      </c>
      <c r="V2082" s="19">
        <f t="shared" si="339"/>
        <v>11801.4</v>
      </c>
      <c r="W2082" s="1">
        <v>-3.46E-3</v>
      </c>
      <c r="X2082" s="1">
        <v>2.3000000000000001E-4</v>
      </c>
      <c r="Y2082" s="5">
        <v>1.206E-3</v>
      </c>
      <c r="AA2082" s="1">
        <v>33.376199999999997</v>
      </c>
      <c r="AB2082" s="1">
        <v>65.223200000000006</v>
      </c>
      <c r="AC2082" s="6">
        <v>2.2617999999999999E-2</v>
      </c>
      <c r="AD2082" s="21">
        <f t="shared" si="337"/>
        <v>226.17999999999998</v>
      </c>
      <c r="AE2082" s="1">
        <v>-3.7200000000000002E-3</v>
      </c>
      <c r="AF2082" s="1">
        <v>1.4053E-2</v>
      </c>
      <c r="AG2082" s="1">
        <v>1.1585E-2</v>
      </c>
      <c r="AH2082" s="1">
        <v>-2.104E-2</v>
      </c>
      <c r="AI2082" s="1">
        <v>0</v>
      </c>
      <c r="AJ2082" s="1">
        <v>0</v>
      </c>
      <c r="AK2082" s="1">
        <v>100.053</v>
      </c>
      <c r="AL2082">
        <v>3.748E-3</v>
      </c>
      <c r="AM2082">
        <v>9.4299999999999991E-3</v>
      </c>
      <c r="AN2082">
        <v>-1.14E-3</v>
      </c>
      <c r="AO2082">
        <v>-4.6999999999999999E-4</v>
      </c>
      <c r="AP2082" s="7">
        <v>4.0436E-2</v>
      </c>
      <c r="AQ2082">
        <v>6.8647E-2</v>
      </c>
      <c r="AR2082">
        <v>3.0620000000000001E-3</v>
      </c>
      <c r="AS2082">
        <v>7.4100000000000001E-4</v>
      </c>
      <c r="AT2082">
        <v>1.0244800000000001</v>
      </c>
      <c r="AU2082">
        <f t="shared" si="338"/>
        <v>1.093127</v>
      </c>
      <c r="AV2082">
        <v>-2.8400000000000001E-3</v>
      </c>
      <c r="AW2082">
        <v>2.03E-4</v>
      </c>
      <c r="AX2082" s="8">
        <v>8.3900000000000001E-4</v>
      </c>
      <c r="AY2082">
        <v>50.4651</v>
      </c>
      <c r="AZ2082">
        <v>48.372199999999999</v>
      </c>
      <c r="BA2082" s="9">
        <v>1.5106E-2</v>
      </c>
      <c r="BC2082">
        <v>-5.0800000000000003E-3</v>
      </c>
      <c r="BD2082">
        <v>5.7400000000000003E-3</v>
      </c>
      <c r="BE2082">
        <v>4.8919999999999996E-3</v>
      </c>
      <c r="BF2082">
        <v>-5.0899999999999999E-3</v>
      </c>
      <c r="BG2082">
        <v>0</v>
      </c>
      <c r="BH2082">
        <v>0</v>
      </c>
      <c r="BI2082" s="22"/>
    </row>
    <row r="2083" spans="1:61" x14ac:dyDescent="0.25">
      <c r="A2083" t="s">
        <v>313</v>
      </c>
      <c r="B2083" t="s">
        <v>311</v>
      </c>
      <c r="D2083">
        <v>154</v>
      </c>
      <c r="E2083">
        <v>40</v>
      </c>
      <c r="F2083">
        <v>20</v>
      </c>
      <c r="G2083">
        <v>100</v>
      </c>
      <c r="H2083">
        <v>3</v>
      </c>
      <c r="I2083">
        <v>1235</v>
      </c>
      <c r="J2083">
        <v>19</v>
      </c>
      <c r="K2083" s="135">
        <v>2.4008999999999999E-2</v>
      </c>
      <c r="L2083" s="136">
        <v>1.9269999999999999E-2</v>
      </c>
      <c r="M2083" s="137">
        <v>8.0730000000000003E-3</v>
      </c>
      <c r="N2083" s="1">
        <v>9.1E-4</v>
      </c>
      <c r="O2083" s="2">
        <v>2.1388000000000001E-2</v>
      </c>
      <c r="P2083" s="17">
        <f t="shared" si="335"/>
        <v>213.88</v>
      </c>
      <c r="Q2083" s="3">
        <v>0.20622599999999999</v>
      </c>
      <c r="R2083" s="18">
        <f t="shared" si="336"/>
        <v>2062.2599999999998</v>
      </c>
      <c r="S2083" s="1">
        <v>2.6970000000000002E-3</v>
      </c>
      <c r="T2083" s="1">
        <v>7.3000000000000001E-3</v>
      </c>
      <c r="U2083" s="4">
        <v>1.3400300000000001</v>
      </c>
      <c r="V2083" s="19">
        <f t="shared" si="339"/>
        <v>13400.300000000001</v>
      </c>
      <c r="W2083" s="1">
        <v>3.7390000000000001E-3</v>
      </c>
      <c r="X2083" s="1">
        <v>4.6849999999999999E-3</v>
      </c>
      <c r="Y2083" s="5">
        <v>-3.6900000000000001E-3</v>
      </c>
      <c r="AA2083" s="1">
        <v>33.361899999999999</v>
      </c>
      <c r="AB2083" s="1">
        <v>64.779799999999994</v>
      </c>
      <c r="AC2083" s="6">
        <v>2.0899999999999998E-3</v>
      </c>
      <c r="AD2083" s="21">
        <f t="shared" si="337"/>
        <v>20.9</v>
      </c>
      <c r="AE2083" s="1">
        <v>-6.9999999999999994E-5</v>
      </c>
      <c r="AF2083" s="1">
        <v>-1.8600000000000001E-3</v>
      </c>
      <c r="AG2083" s="1">
        <v>1.1003000000000001E-2</v>
      </c>
      <c r="AH2083" s="1">
        <v>-1.8800000000000001E-2</v>
      </c>
      <c r="AI2083" s="1">
        <v>0</v>
      </c>
      <c r="AJ2083" s="1">
        <v>0</v>
      </c>
      <c r="AK2083" s="1">
        <v>99.768699999999995</v>
      </c>
      <c r="AL2083">
        <v>5.6299999999999996E-3</v>
      </c>
      <c r="AM2083">
        <v>8.6800000000000002E-3</v>
      </c>
      <c r="AN2083">
        <v>3.2209999999999999E-3</v>
      </c>
      <c r="AO2083">
        <v>7.5299999999999998E-4</v>
      </c>
      <c r="AP2083" s="7">
        <v>1.6352999999999999E-2</v>
      </c>
      <c r="AQ2083">
        <v>8.9141999999999999E-2</v>
      </c>
      <c r="AR2083">
        <v>1.6590000000000001E-3</v>
      </c>
      <c r="AS2083">
        <v>4.7340000000000004E-3</v>
      </c>
      <c r="AT2083">
        <v>1.1657900000000001</v>
      </c>
      <c r="AU2083">
        <f t="shared" si="338"/>
        <v>1.2549320000000002</v>
      </c>
      <c r="AV2083">
        <v>3.0829999999999998E-3</v>
      </c>
      <c r="AW2083">
        <v>4.143E-3</v>
      </c>
      <c r="AX2083" s="8">
        <v>-2.5699999999999998E-3</v>
      </c>
      <c r="AY2083">
        <v>50.552100000000003</v>
      </c>
      <c r="AZ2083">
        <v>48.146700000000003</v>
      </c>
      <c r="BA2083" s="9">
        <v>1.3990000000000001E-3</v>
      </c>
      <c r="BC2083">
        <v>-1E-4</v>
      </c>
      <c r="BD2083">
        <v>-7.6000000000000004E-4</v>
      </c>
      <c r="BE2083">
        <v>4.6560000000000004E-3</v>
      </c>
      <c r="BF2083">
        <v>-4.5500000000000002E-3</v>
      </c>
      <c r="BG2083">
        <v>0</v>
      </c>
      <c r="BH2083">
        <v>0</v>
      </c>
      <c r="BI2083" s="22"/>
    </row>
    <row r="2084" spans="1:61" x14ac:dyDescent="0.25">
      <c r="A2084" t="s">
        <v>313</v>
      </c>
      <c r="B2084" t="s">
        <v>311</v>
      </c>
      <c r="D2084">
        <v>154</v>
      </c>
      <c r="E2084">
        <v>40</v>
      </c>
      <c r="F2084">
        <v>20</v>
      </c>
      <c r="G2084">
        <v>100</v>
      </c>
      <c r="H2084">
        <v>3</v>
      </c>
      <c r="I2084">
        <v>1236</v>
      </c>
      <c r="J2084">
        <v>20</v>
      </c>
      <c r="K2084" s="135">
        <v>2.6367999999999999E-2</v>
      </c>
      <c r="L2084" s="136">
        <v>3.2763E-2</v>
      </c>
      <c r="M2084" s="137">
        <v>1.4715000000000001E-2</v>
      </c>
      <c r="N2084" s="1">
        <v>-9.1999999999999998E-3</v>
      </c>
      <c r="O2084" s="2">
        <v>3.9718000000000003E-2</v>
      </c>
      <c r="P2084" s="17">
        <f t="shared" si="335"/>
        <v>397.18</v>
      </c>
      <c r="Q2084" s="3">
        <v>0.26367600000000002</v>
      </c>
      <c r="R2084" s="18">
        <f t="shared" si="336"/>
        <v>2636.76</v>
      </c>
      <c r="S2084" s="1">
        <v>9.4879999999999999E-3</v>
      </c>
      <c r="T2084" s="1">
        <v>1.1301E-2</v>
      </c>
      <c r="U2084" s="4">
        <v>3.58182</v>
      </c>
      <c r="V2084" s="19">
        <f t="shared" si="339"/>
        <v>35818.199999999997</v>
      </c>
      <c r="W2084" s="1">
        <v>1.3069000000000001E-2</v>
      </c>
      <c r="X2084" s="1">
        <v>4.4780000000000002E-3</v>
      </c>
      <c r="Y2084" s="5">
        <v>-3.0200000000000001E-3</v>
      </c>
      <c r="AA2084" s="1">
        <v>33.622500000000002</v>
      </c>
      <c r="AB2084" s="1">
        <v>62.3018</v>
      </c>
      <c r="AC2084" s="6">
        <v>9.0849999999999993E-3</v>
      </c>
      <c r="AD2084" s="21">
        <f t="shared" si="337"/>
        <v>90.85</v>
      </c>
      <c r="AE2084" s="1">
        <v>2.9870000000000001E-3</v>
      </c>
      <c r="AF2084" s="1">
        <v>5.6829999999999997E-3</v>
      </c>
      <c r="AG2084" s="1">
        <v>1.4951000000000001E-2</v>
      </c>
      <c r="AH2084" s="1">
        <v>-2.316E-2</v>
      </c>
      <c r="AI2084" s="1">
        <v>0</v>
      </c>
      <c r="AJ2084" s="1">
        <v>0</v>
      </c>
      <c r="AK2084" s="1">
        <v>99.918999999999997</v>
      </c>
      <c r="AL2084">
        <v>6.1479999999999998E-3</v>
      </c>
      <c r="AM2084">
        <v>1.4673E-2</v>
      </c>
      <c r="AN2084">
        <v>5.8389999999999996E-3</v>
      </c>
      <c r="AO2084">
        <v>-7.5700000000000003E-3</v>
      </c>
      <c r="AP2084" s="7">
        <v>3.0195E-2</v>
      </c>
      <c r="AQ2084">
        <v>0.113329</v>
      </c>
      <c r="AR2084">
        <v>5.8050000000000003E-3</v>
      </c>
      <c r="AS2084">
        <v>7.2870000000000001E-3</v>
      </c>
      <c r="AT2084">
        <v>3.0984099999999999</v>
      </c>
      <c r="AU2084">
        <f t="shared" si="338"/>
        <v>3.2117389999999997</v>
      </c>
      <c r="AV2084">
        <v>1.0713E-2</v>
      </c>
      <c r="AW2084">
        <v>3.9379999999999997E-3</v>
      </c>
      <c r="AX2084" s="8">
        <v>-2.0899999999999998E-3</v>
      </c>
      <c r="AY2084">
        <v>50.657899999999998</v>
      </c>
      <c r="AZ2084">
        <v>46.042299999999997</v>
      </c>
      <c r="BA2084" s="9">
        <v>6.0460000000000002E-3</v>
      </c>
      <c r="BC2084">
        <v>4.0699999999999998E-3</v>
      </c>
      <c r="BD2084">
        <v>2.313E-3</v>
      </c>
      <c r="BE2084">
        <v>6.2909999999999997E-3</v>
      </c>
      <c r="BF2084">
        <v>-5.5799999999999999E-3</v>
      </c>
      <c r="BG2084">
        <v>0</v>
      </c>
      <c r="BH2084">
        <v>0</v>
      </c>
      <c r="BI2084" s="22"/>
    </row>
    <row r="2085" spans="1:61" x14ac:dyDescent="0.25">
      <c r="A2085" t="s">
        <v>313</v>
      </c>
      <c r="B2085" t="s">
        <v>311</v>
      </c>
      <c r="D2085">
        <v>154</v>
      </c>
      <c r="E2085">
        <v>40</v>
      </c>
      <c r="F2085">
        <v>20</v>
      </c>
      <c r="G2085">
        <v>100</v>
      </c>
      <c r="H2085">
        <v>3</v>
      </c>
      <c r="I2085">
        <v>1237</v>
      </c>
      <c r="J2085">
        <v>21</v>
      </c>
      <c r="K2085" s="135">
        <v>2.2356000000000001E-2</v>
      </c>
      <c r="L2085" s="136">
        <v>2.9784999999999999E-2</v>
      </c>
      <c r="M2085" s="137">
        <v>8.4360000000000008E-3</v>
      </c>
      <c r="N2085" s="1">
        <v>-5.5000000000000003E-4</v>
      </c>
      <c r="O2085" s="2">
        <v>5.3147E-2</v>
      </c>
      <c r="P2085" s="17">
        <f t="shared" si="335"/>
        <v>531.47</v>
      </c>
      <c r="Q2085" s="3">
        <v>0.220114</v>
      </c>
      <c r="R2085" s="18">
        <f t="shared" si="336"/>
        <v>2201.14</v>
      </c>
      <c r="S2085" s="1">
        <v>1.3940000000000001E-3</v>
      </c>
      <c r="T2085" s="1">
        <v>1.0331999999999999E-2</v>
      </c>
      <c r="U2085" s="4">
        <v>2.95505</v>
      </c>
      <c r="V2085" s="19">
        <f t="shared" si="339"/>
        <v>29550.5</v>
      </c>
      <c r="W2085" s="1">
        <v>8.1609999999999999E-3</v>
      </c>
      <c r="X2085" s="1">
        <v>1.56E-4</v>
      </c>
      <c r="Y2085" s="5">
        <v>-7.0600000000000003E-3</v>
      </c>
      <c r="AA2085" s="1">
        <v>33.430999999999997</v>
      </c>
      <c r="AB2085" s="1">
        <v>62.655200000000001</v>
      </c>
      <c r="AC2085" s="6">
        <v>1.8509999999999999E-2</v>
      </c>
      <c r="AD2085" s="21">
        <f t="shared" si="337"/>
        <v>185.1</v>
      </c>
      <c r="AE2085" s="1">
        <v>7.7019999999999996E-3</v>
      </c>
      <c r="AF2085" s="1">
        <v>1.3500000000000001E-3</v>
      </c>
      <c r="AG2085" s="1">
        <v>4.8500000000000001E-3</v>
      </c>
      <c r="AH2085" s="1">
        <v>-1.371E-2</v>
      </c>
      <c r="AI2085" s="1">
        <v>0</v>
      </c>
      <c r="AJ2085" s="1">
        <v>0</v>
      </c>
      <c r="AK2085" s="1">
        <v>99.406300000000002</v>
      </c>
      <c r="AL2085">
        <v>5.2430000000000003E-3</v>
      </c>
      <c r="AM2085">
        <v>1.3417999999999999E-2</v>
      </c>
      <c r="AN2085">
        <v>3.3670000000000002E-3</v>
      </c>
      <c r="AO2085">
        <v>-4.4999999999999999E-4</v>
      </c>
      <c r="AP2085" s="7">
        <v>4.0640999999999997E-2</v>
      </c>
      <c r="AQ2085">
        <v>9.5159999999999995E-2</v>
      </c>
      <c r="AR2085">
        <v>8.5800000000000004E-4</v>
      </c>
      <c r="AS2085">
        <v>6.7010000000000004E-3</v>
      </c>
      <c r="AT2085">
        <v>2.5712199999999998</v>
      </c>
      <c r="AU2085">
        <f t="shared" si="338"/>
        <v>2.6663799999999998</v>
      </c>
      <c r="AV2085">
        <v>6.7289999999999997E-3</v>
      </c>
      <c r="AW2085">
        <v>1.3799999999999999E-4</v>
      </c>
      <c r="AX2085" s="8">
        <v>-4.9199999999999999E-3</v>
      </c>
      <c r="AY2085">
        <v>50.664700000000003</v>
      </c>
      <c r="AZ2085">
        <v>46.575000000000003</v>
      </c>
      <c r="BA2085" s="9">
        <v>1.2390999999999999E-2</v>
      </c>
      <c r="BC2085">
        <v>1.0557E-2</v>
      </c>
      <c r="BD2085">
        <v>5.53E-4</v>
      </c>
      <c r="BE2085">
        <v>2.052E-3</v>
      </c>
      <c r="BF2085">
        <v>-3.32E-3</v>
      </c>
      <c r="BG2085">
        <v>0</v>
      </c>
      <c r="BH2085">
        <v>0</v>
      </c>
      <c r="BI2085" s="22"/>
    </row>
    <row r="2086" spans="1:61" x14ac:dyDescent="0.25">
      <c r="A2086" t="s">
        <v>313</v>
      </c>
      <c r="B2086" t="s">
        <v>311</v>
      </c>
      <c r="D2086">
        <v>154</v>
      </c>
      <c r="E2086">
        <v>40</v>
      </c>
      <c r="F2086">
        <v>20</v>
      </c>
      <c r="G2086">
        <v>100</v>
      </c>
      <c r="H2086">
        <v>3</v>
      </c>
      <c r="I2086">
        <v>1238</v>
      </c>
      <c r="J2086">
        <v>22</v>
      </c>
      <c r="K2086" s="135">
        <v>3.8779000000000001E-2</v>
      </c>
      <c r="L2086" s="136">
        <v>1.7021000000000001E-2</v>
      </c>
      <c r="M2086" s="137">
        <v>-2.8300000000000001E-3</v>
      </c>
      <c r="N2086" s="1">
        <v>-1.74E-3</v>
      </c>
      <c r="O2086" s="2">
        <v>2.0375999999999998E-2</v>
      </c>
      <c r="P2086" s="17">
        <f t="shared" si="335"/>
        <v>203.76</v>
      </c>
      <c r="Q2086" s="3">
        <v>0.245252</v>
      </c>
      <c r="R2086" s="18">
        <f t="shared" si="336"/>
        <v>2452.52</v>
      </c>
      <c r="S2086" s="1">
        <v>6.7330000000000003E-3</v>
      </c>
      <c r="T2086" s="1">
        <v>6.3299999999999997E-3</v>
      </c>
      <c r="U2086" s="4">
        <v>2.71597</v>
      </c>
      <c r="V2086" s="19">
        <f t="shared" si="339"/>
        <v>27159.7</v>
      </c>
      <c r="W2086" s="1">
        <v>3.872E-3</v>
      </c>
      <c r="X2086" s="1">
        <v>4.6490000000000004E-3</v>
      </c>
      <c r="Y2086" s="5">
        <v>-7.2700000000000004E-3</v>
      </c>
      <c r="AA2086" s="1">
        <v>33.3157</v>
      </c>
      <c r="AB2086" s="1">
        <v>63.338500000000003</v>
      </c>
      <c r="AC2086" s="6">
        <v>4.2960000000000003E-3</v>
      </c>
      <c r="AD2086" s="21">
        <f t="shared" si="337"/>
        <v>42.96</v>
      </c>
      <c r="AE2086" s="1">
        <v>8.5599999999999999E-4</v>
      </c>
      <c r="AF2086" s="1">
        <v>2.5000000000000001E-5</v>
      </c>
      <c r="AG2086" s="1">
        <v>1.8225999999999999E-2</v>
      </c>
      <c r="AH2086" s="1">
        <v>-7.0550000000000002E-2</v>
      </c>
      <c r="AI2086" s="1">
        <v>0</v>
      </c>
      <c r="AJ2086" s="1">
        <v>0</v>
      </c>
      <c r="AK2086" s="1">
        <v>99.6541</v>
      </c>
      <c r="AL2086">
        <v>9.0880000000000006E-3</v>
      </c>
      <c r="AM2086">
        <v>7.6620000000000004E-3</v>
      </c>
      <c r="AN2086">
        <v>-1.1299999999999999E-3</v>
      </c>
      <c r="AO2086">
        <v>-1.4400000000000001E-3</v>
      </c>
      <c r="AP2086" s="7">
        <v>1.5570000000000001E-2</v>
      </c>
      <c r="AQ2086">
        <v>0.105946</v>
      </c>
      <c r="AR2086">
        <v>4.1399999999999996E-3</v>
      </c>
      <c r="AS2086">
        <v>4.1029999999999999E-3</v>
      </c>
      <c r="AT2086">
        <v>2.36137</v>
      </c>
      <c r="AU2086">
        <f t="shared" si="338"/>
        <v>2.4673159999999998</v>
      </c>
      <c r="AV2086">
        <v>3.1900000000000001E-3</v>
      </c>
      <c r="AW2086">
        <v>4.1089999999999998E-3</v>
      </c>
      <c r="AX2086" s="8">
        <v>-5.0600000000000003E-3</v>
      </c>
      <c r="AY2086">
        <v>50.451099999999997</v>
      </c>
      <c r="AZ2086">
        <v>47.046700000000001</v>
      </c>
      <c r="BA2086" s="9">
        <v>2.8739999999999998E-3</v>
      </c>
      <c r="BC2086">
        <v>1.173E-3</v>
      </c>
      <c r="BD2086">
        <v>1.0000000000000001E-5</v>
      </c>
      <c r="BE2086">
        <v>7.7079999999999996E-3</v>
      </c>
      <c r="BF2086">
        <v>-1.7080000000000001E-2</v>
      </c>
      <c r="BG2086">
        <v>0</v>
      </c>
      <c r="BH2086">
        <v>0</v>
      </c>
      <c r="BI2086" s="22"/>
    </row>
    <row r="2087" spans="1:61" x14ac:dyDescent="0.25">
      <c r="A2087" t="s">
        <v>313</v>
      </c>
      <c r="B2087" t="s">
        <v>311</v>
      </c>
      <c r="D2087">
        <v>154</v>
      </c>
      <c r="E2087">
        <v>40</v>
      </c>
      <c r="F2087">
        <v>20</v>
      </c>
      <c r="G2087">
        <v>100</v>
      </c>
      <c r="H2087">
        <v>3</v>
      </c>
      <c r="I2087">
        <v>1239</v>
      </c>
      <c r="J2087">
        <v>23</v>
      </c>
      <c r="K2087" s="135">
        <v>2.2731999999999999E-2</v>
      </c>
      <c r="L2087" s="136">
        <v>1.3207999999999999E-2</v>
      </c>
      <c r="M2087" s="137">
        <v>-1.1860000000000001E-2</v>
      </c>
      <c r="N2087" s="1">
        <v>-6.1000000000000004E-3</v>
      </c>
      <c r="O2087" s="2">
        <v>1.6803999999999999E-2</v>
      </c>
      <c r="P2087" s="17">
        <f t="shared" si="335"/>
        <v>168.04</v>
      </c>
      <c r="Q2087" s="3">
        <v>0.35977799999999999</v>
      </c>
      <c r="R2087" s="18">
        <f t="shared" si="336"/>
        <v>3597.7799999999997</v>
      </c>
      <c r="S2087" s="1">
        <v>-6.8000000000000005E-4</v>
      </c>
      <c r="T2087" s="1">
        <v>9.1559999999999992E-3</v>
      </c>
      <c r="U2087" s="4">
        <v>5.63802</v>
      </c>
      <c r="V2087" s="19">
        <f t="shared" si="339"/>
        <v>56380.2</v>
      </c>
      <c r="W2087" s="1">
        <v>2.0055E-2</v>
      </c>
      <c r="X2087" s="1">
        <v>-1.4499999999999999E-3</v>
      </c>
      <c r="Y2087" s="5">
        <v>-6.3499999999999997E-3</v>
      </c>
      <c r="AA2087" s="1">
        <v>33.573</v>
      </c>
      <c r="AB2087" s="1">
        <v>60.123899999999999</v>
      </c>
      <c r="AC2087" s="6">
        <v>1.188E-3</v>
      </c>
      <c r="AD2087" s="21">
        <f t="shared" si="337"/>
        <v>11.88</v>
      </c>
      <c r="AE2087" s="1">
        <v>-5.2599999999999999E-3</v>
      </c>
      <c r="AF2087" s="1">
        <v>-2.5000000000000001E-3</v>
      </c>
      <c r="AG2087" s="1">
        <v>2.0560000000000001E-3</v>
      </c>
      <c r="AH2087" s="1">
        <v>2.2256999999999999E-2</v>
      </c>
      <c r="AI2087" s="1">
        <v>0</v>
      </c>
      <c r="AJ2087" s="1">
        <v>0</v>
      </c>
      <c r="AK2087" s="1">
        <v>99.767899999999997</v>
      </c>
      <c r="AL2087">
        <v>5.2960000000000004E-3</v>
      </c>
      <c r="AM2087">
        <v>5.9109999999999996E-3</v>
      </c>
      <c r="AN2087">
        <v>-4.7000000000000002E-3</v>
      </c>
      <c r="AO2087">
        <v>-5.0200000000000002E-3</v>
      </c>
      <c r="AP2087" s="7">
        <v>1.2765E-2</v>
      </c>
      <c r="AQ2087">
        <v>0.15451400000000001</v>
      </c>
      <c r="AR2087">
        <v>-4.0999999999999999E-4</v>
      </c>
      <c r="AS2087">
        <v>5.8989999999999997E-3</v>
      </c>
      <c r="AT2087">
        <v>4.8733300000000002</v>
      </c>
      <c r="AU2087">
        <f t="shared" si="338"/>
        <v>5.027844</v>
      </c>
      <c r="AV2087">
        <v>1.6427000000000001E-2</v>
      </c>
      <c r="AW2087">
        <v>-1.2700000000000001E-3</v>
      </c>
      <c r="AX2087" s="8">
        <v>-4.4000000000000003E-3</v>
      </c>
      <c r="AY2087">
        <v>50.5443</v>
      </c>
      <c r="AZ2087">
        <v>44.398499999999999</v>
      </c>
      <c r="BA2087" s="9">
        <v>7.9000000000000001E-4</v>
      </c>
      <c r="BC2087">
        <v>-7.1599999999999997E-3</v>
      </c>
      <c r="BD2087">
        <v>-1.0200000000000001E-3</v>
      </c>
      <c r="BE2087">
        <v>8.6399999999999997E-4</v>
      </c>
      <c r="BF2087">
        <v>5.3559999999999997E-3</v>
      </c>
      <c r="BG2087">
        <v>0</v>
      </c>
      <c r="BH2087">
        <v>0</v>
      </c>
      <c r="BI2087" s="22"/>
    </row>
    <row r="2088" spans="1:61" x14ac:dyDescent="0.25">
      <c r="A2088" t="s">
        <v>313</v>
      </c>
      <c r="B2088" t="s">
        <v>311</v>
      </c>
      <c r="D2088">
        <v>154</v>
      </c>
      <c r="E2088">
        <v>40</v>
      </c>
      <c r="F2088">
        <v>20</v>
      </c>
      <c r="G2088">
        <v>100</v>
      </c>
      <c r="H2088">
        <v>3</v>
      </c>
      <c r="I2088">
        <v>1240</v>
      </c>
      <c r="J2088">
        <v>24</v>
      </c>
      <c r="K2088" s="135">
        <v>1.2096000000000001E-2</v>
      </c>
      <c r="L2088" s="136">
        <v>1.5899E-2</v>
      </c>
      <c r="M2088" s="137">
        <v>7.8899999999999999E-4</v>
      </c>
      <c r="N2088" s="1">
        <v>-5.9300000000000004E-3</v>
      </c>
      <c r="O2088" s="2">
        <v>1.9108E-2</v>
      </c>
      <c r="P2088" s="17">
        <f t="shared" si="335"/>
        <v>191.08</v>
      </c>
      <c r="Q2088" s="3">
        <v>0.22279099999999999</v>
      </c>
      <c r="R2088" s="18">
        <f t="shared" si="336"/>
        <v>2227.91</v>
      </c>
      <c r="S2088" s="1">
        <v>8.0400000000000003E-4</v>
      </c>
      <c r="T2088" s="1">
        <v>1.1037E-2</v>
      </c>
      <c r="U2088" s="4">
        <v>1.94259</v>
      </c>
      <c r="V2088" s="19">
        <f t="shared" si="339"/>
        <v>19425.900000000001</v>
      </c>
      <c r="W2088" s="1">
        <v>3.5500000000000002E-3</v>
      </c>
      <c r="X2088" s="1">
        <v>2.0509999999999999E-3</v>
      </c>
      <c r="Y2088" s="5">
        <v>-6.9999999999999999E-4</v>
      </c>
      <c r="AA2088" s="1">
        <v>33.372</v>
      </c>
      <c r="AB2088" s="1">
        <v>64.360500000000002</v>
      </c>
      <c r="AC2088" s="6">
        <v>-1.5399999999999999E-3</v>
      </c>
      <c r="AD2088" s="21">
        <f t="shared" si="337"/>
        <v>-15.399999999999999</v>
      </c>
      <c r="AE2088" s="1">
        <v>1.397E-3</v>
      </c>
      <c r="AF2088" s="1">
        <v>-7.0400000000000003E-3</v>
      </c>
      <c r="AG2088" s="1">
        <v>1.3306999999999999E-2</v>
      </c>
      <c r="AH2088" s="1">
        <v>-4.1549999999999997E-2</v>
      </c>
      <c r="AI2088" s="1">
        <v>0</v>
      </c>
      <c r="AJ2088" s="1">
        <v>0</v>
      </c>
      <c r="AK2088" s="1">
        <v>99.921099999999996</v>
      </c>
      <c r="AL2088">
        <v>2.8300000000000001E-3</v>
      </c>
      <c r="AM2088">
        <v>7.1459999999999996E-3</v>
      </c>
      <c r="AN2088">
        <v>3.1399999999999999E-4</v>
      </c>
      <c r="AO2088">
        <v>-4.8900000000000002E-3</v>
      </c>
      <c r="AP2088" s="7">
        <v>1.4578000000000001E-2</v>
      </c>
      <c r="AQ2088">
        <v>9.6097000000000002E-2</v>
      </c>
      <c r="AR2088">
        <v>4.9299999999999995E-4</v>
      </c>
      <c r="AS2088">
        <v>7.1419999999999999E-3</v>
      </c>
      <c r="AT2088">
        <v>1.6863900000000001</v>
      </c>
      <c r="AU2088">
        <f t="shared" si="338"/>
        <v>1.7824870000000002</v>
      </c>
      <c r="AV2088">
        <v>2.921E-3</v>
      </c>
      <c r="AW2088">
        <v>1.81E-3</v>
      </c>
      <c r="AX2088" s="8">
        <v>-4.8000000000000001E-4</v>
      </c>
      <c r="AY2088">
        <v>50.459200000000003</v>
      </c>
      <c r="AZ2088">
        <v>47.732900000000001</v>
      </c>
      <c r="BA2088" s="9">
        <v>-1.0300000000000001E-3</v>
      </c>
      <c r="BC2088">
        <v>1.91E-3</v>
      </c>
      <c r="BD2088">
        <v>-2.8800000000000002E-3</v>
      </c>
      <c r="BE2088">
        <v>5.6189999999999999E-3</v>
      </c>
      <c r="BF2088">
        <v>-1.004E-2</v>
      </c>
      <c r="BG2088">
        <v>0</v>
      </c>
      <c r="BH2088">
        <v>0</v>
      </c>
      <c r="BI2088" s="22"/>
    </row>
    <row r="2089" spans="1:61" x14ac:dyDescent="0.25">
      <c r="A2089" t="s">
        <v>313</v>
      </c>
      <c r="B2089" t="s">
        <v>311</v>
      </c>
      <c r="D2089">
        <v>154</v>
      </c>
      <c r="E2089">
        <v>40</v>
      </c>
      <c r="F2089">
        <v>20</v>
      </c>
      <c r="G2089">
        <v>100</v>
      </c>
      <c r="H2089">
        <v>3</v>
      </c>
      <c r="I2089">
        <v>1241</v>
      </c>
      <c r="J2089">
        <v>25</v>
      </c>
      <c r="K2089" s="135">
        <v>4.3108E-2</v>
      </c>
      <c r="L2089" s="136">
        <v>1.4363000000000001E-2</v>
      </c>
      <c r="M2089" s="137">
        <v>1.807E-3</v>
      </c>
      <c r="N2089" s="1">
        <v>1.191E-3</v>
      </c>
      <c r="O2089" s="2">
        <v>2.3394000000000002E-2</v>
      </c>
      <c r="P2089" s="17">
        <f t="shared" si="335"/>
        <v>233.94000000000003</v>
      </c>
      <c r="Q2089" s="3">
        <v>0.35424899999999998</v>
      </c>
      <c r="R2089" s="18">
        <f t="shared" si="336"/>
        <v>3542.49</v>
      </c>
      <c r="S2089" s="1">
        <v>1.717E-3</v>
      </c>
      <c r="T2089" s="1">
        <v>6.3090000000000004E-3</v>
      </c>
      <c r="U2089" s="4">
        <v>3.32978</v>
      </c>
      <c r="V2089" s="19">
        <f t="shared" si="339"/>
        <v>33297.800000000003</v>
      </c>
      <c r="W2089" s="1">
        <v>1.0408000000000001E-2</v>
      </c>
      <c r="X2089" s="1">
        <v>-1.2800000000000001E-3</v>
      </c>
      <c r="Y2089" s="5">
        <v>-6.2300000000000003E-3</v>
      </c>
      <c r="AA2089" s="1">
        <v>33.488599999999998</v>
      </c>
      <c r="AB2089" s="1">
        <v>62.559100000000001</v>
      </c>
      <c r="AC2089" s="6">
        <v>-1.7799999999999999E-3</v>
      </c>
      <c r="AD2089" s="21">
        <f t="shared" si="337"/>
        <v>-17.8</v>
      </c>
      <c r="AE2089" s="1">
        <v>-2.2300000000000002E-3</v>
      </c>
      <c r="AF2089" s="1">
        <v>3.346E-3</v>
      </c>
      <c r="AG2089" s="1">
        <v>7.3070000000000001E-3</v>
      </c>
      <c r="AH2089" s="1">
        <v>3.9139E-2</v>
      </c>
      <c r="AI2089" s="1">
        <v>0</v>
      </c>
      <c r="AJ2089" s="1">
        <v>0</v>
      </c>
      <c r="AK2089" s="1">
        <v>99.872200000000007</v>
      </c>
      <c r="AL2089">
        <v>1.0074E-2</v>
      </c>
      <c r="AM2089">
        <v>6.4469999999999996E-3</v>
      </c>
      <c r="AN2089">
        <v>7.18E-4</v>
      </c>
      <c r="AO2089">
        <v>9.8200000000000002E-4</v>
      </c>
      <c r="AP2089" s="7">
        <v>1.7825000000000001E-2</v>
      </c>
      <c r="AQ2089">
        <v>0.15260000000000001</v>
      </c>
      <c r="AR2089">
        <v>1.0529999999999999E-3</v>
      </c>
      <c r="AS2089">
        <v>4.0769999999999999E-3</v>
      </c>
      <c r="AT2089">
        <v>2.8868800000000001</v>
      </c>
      <c r="AU2089">
        <f t="shared" si="338"/>
        <v>3.0394800000000002</v>
      </c>
      <c r="AV2089">
        <v>8.5509999999999996E-3</v>
      </c>
      <c r="AW2089">
        <v>-1.1299999999999999E-3</v>
      </c>
      <c r="AX2089" s="8">
        <v>-4.3200000000000001E-3</v>
      </c>
      <c r="AY2089">
        <v>50.569899999999997</v>
      </c>
      <c r="AZ2089">
        <v>46.3367</v>
      </c>
      <c r="BA2089" s="9">
        <v>-1.1900000000000001E-3</v>
      </c>
      <c r="BC2089">
        <v>-3.0400000000000002E-3</v>
      </c>
      <c r="BD2089">
        <v>1.3649999999999999E-3</v>
      </c>
      <c r="BE2089">
        <v>3.081E-3</v>
      </c>
      <c r="BF2089">
        <v>9.4470000000000005E-3</v>
      </c>
      <c r="BG2089">
        <v>0</v>
      </c>
      <c r="BH2089">
        <v>0</v>
      </c>
      <c r="BI2089" s="22"/>
    </row>
    <row r="2090" spans="1:61" x14ac:dyDescent="0.25">
      <c r="A2090" t="s">
        <v>313</v>
      </c>
      <c r="B2090" t="s">
        <v>311</v>
      </c>
      <c r="D2090">
        <v>154</v>
      </c>
      <c r="E2090">
        <v>40</v>
      </c>
      <c r="F2090">
        <v>20</v>
      </c>
      <c r="G2090">
        <v>100</v>
      </c>
      <c r="H2090">
        <v>3</v>
      </c>
      <c r="I2090">
        <v>1242</v>
      </c>
      <c r="J2090">
        <v>26</v>
      </c>
      <c r="K2090" s="135">
        <v>3.5188999999999998E-2</v>
      </c>
      <c r="L2090" s="136">
        <v>2.5205000000000002E-2</v>
      </c>
      <c r="M2090" s="137">
        <v>-3.8400000000000001E-3</v>
      </c>
      <c r="N2090" s="1">
        <v>-1.3500000000000001E-3</v>
      </c>
      <c r="O2090" s="2">
        <v>2.4331999999999999E-2</v>
      </c>
      <c r="P2090" s="17">
        <f t="shared" si="335"/>
        <v>243.32</v>
      </c>
      <c r="Q2090" s="3">
        <v>0.33633999999999997</v>
      </c>
      <c r="R2090" s="18">
        <f t="shared" si="336"/>
        <v>3363.3999999999996</v>
      </c>
      <c r="S2090" s="1">
        <v>1.751E-3</v>
      </c>
      <c r="T2090" s="1">
        <v>8.6499999999999997E-3</v>
      </c>
      <c r="U2090" s="4">
        <v>4.6074900000000003</v>
      </c>
      <c r="V2090" s="19">
        <f t="shared" si="339"/>
        <v>46074.9</v>
      </c>
      <c r="W2090" s="1">
        <v>2.3300999999999999E-2</v>
      </c>
      <c r="X2090" s="1">
        <v>5.0220000000000004E-3</v>
      </c>
      <c r="Y2090" s="5">
        <v>-5.45E-3</v>
      </c>
      <c r="AA2090" s="1">
        <v>33.648600000000002</v>
      </c>
      <c r="AB2090" s="1">
        <v>61.096499999999999</v>
      </c>
      <c r="AC2090" s="6">
        <v>7.1149999999999998E-3</v>
      </c>
      <c r="AD2090" s="21">
        <f t="shared" si="337"/>
        <v>71.149999999999991</v>
      </c>
      <c r="AE2090" s="1">
        <v>-2.0100000000000001E-3</v>
      </c>
      <c r="AF2090" s="1">
        <v>-5.9300000000000004E-3</v>
      </c>
      <c r="AG2090" s="1">
        <v>8.2950000000000003E-3</v>
      </c>
      <c r="AH2090" s="1">
        <v>-2.9099999999999998E-3</v>
      </c>
      <c r="AI2090" s="1">
        <v>0</v>
      </c>
      <c r="AJ2090" s="1">
        <v>0</v>
      </c>
      <c r="AK2090" s="1">
        <v>99.806299999999993</v>
      </c>
      <c r="AL2090">
        <v>8.201E-3</v>
      </c>
      <c r="AM2090">
        <v>1.1283E-2</v>
      </c>
      <c r="AN2090">
        <v>-1.5200000000000001E-3</v>
      </c>
      <c r="AO2090">
        <v>-1.1100000000000001E-3</v>
      </c>
      <c r="AP2090" s="7">
        <v>1.8489999999999999E-2</v>
      </c>
      <c r="AQ2090">
        <v>0.14449799999999999</v>
      </c>
      <c r="AR2090">
        <v>1.0709999999999999E-3</v>
      </c>
      <c r="AS2090">
        <v>5.5750000000000001E-3</v>
      </c>
      <c r="AT2090">
        <v>3.98393</v>
      </c>
      <c r="AU2090">
        <f t="shared" si="338"/>
        <v>4.1284279999999995</v>
      </c>
      <c r="AV2090">
        <v>1.9092999999999999E-2</v>
      </c>
      <c r="AW2090">
        <v>4.4149999999999997E-3</v>
      </c>
      <c r="AX2090" s="8">
        <v>-3.7799999999999999E-3</v>
      </c>
      <c r="AY2090">
        <v>50.675400000000003</v>
      </c>
      <c r="AZ2090">
        <v>45.132100000000001</v>
      </c>
      <c r="BA2090" s="9">
        <v>4.7330000000000002E-3</v>
      </c>
      <c r="BC2090">
        <v>-2.7299999999999998E-3</v>
      </c>
      <c r="BD2090">
        <v>-2.4099999999999998E-3</v>
      </c>
      <c r="BE2090">
        <v>3.4889999999999999E-3</v>
      </c>
      <c r="BF2090">
        <v>-6.9999999999999999E-4</v>
      </c>
      <c r="BG2090">
        <v>0</v>
      </c>
      <c r="BH2090">
        <v>0</v>
      </c>
      <c r="BI2090" s="22"/>
    </row>
    <row r="2091" spans="1:61" x14ac:dyDescent="0.25">
      <c r="A2091" t="s">
        <v>313</v>
      </c>
      <c r="B2091" t="s">
        <v>311</v>
      </c>
      <c r="D2091">
        <v>154</v>
      </c>
      <c r="E2091">
        <v>40</v>
      </c>
      <c r="F2091">
        <v>20</v>
      </c>
      <c r="G2091">
        <v>100</v>
      </c>
      <c r="H2091">
        <v>3</v>
      </c>
      <c r="I2091">
        <v>1243</v>
      </c>
      <c r="J2091">
        <v>27</v>
      </c>
      <c r="K2091" s="135">
        <v>1.1467E-2</v>
      </c>
      <c r="L2091" s="136">
        <v>9.5370000000000003E-3</v>
      </c>
      <c r="M2091" s="137">
        <v>1.1545E-2</v>
      </c>
      <c r="N2091" s="1">
        <v>9.3300000000000002E-4</v>
      </c>
      <c r="O2091" s="2">
        <v>1.806E-2</v>
      </c>
      <c r="P2091" s="17">
        <f t="shared" si="335"/>
        <v>180.6</v>
      </c>
      <c r="Q2091" s="3">
        <v>0.29074</v>
      </c>
      <c r="R2091" s="18">
        <f t="shared" si="336"/>
        <v>2907.4</v>
      </c>
      <c r="S2091" s="1">
        <v>2.562E-3</v>
      </c>
      <c r="T2091" s="1">
        <v>9.2540000000000001E-3</v>
      </c>
      <c r="U2091" s="4">
        <v>4.5091400000000004</v>
      </c>
      <c r="V2091" s="19">
        <f t="shared" si="339"/>
        <v>45091.4</v>
      </c>
      <c r="W2091" s="1">
        <v>2.0771000000000001E-2</v>
      </c>
      <c r="X2091" s="1">
        <v>6.2269999999999999E-3</v>
      </c>
      <c r="Y2091" s="5">
        <v>-4.6800000000000001E-3</v>
      </c>
      <c r="AA2091" s="1">
        <v>33.715899999999998</v>
      </c>
      <c r="AB2091" s="1">
        <v>61.274700000000003</v>
      </c>
      <c r="AC2091" s="6">
        <v>5.5950000000000001E-3</v>
      </c>
      <c r="AD2091" s="21">
        <f t="shared" si="337"/>
        <v>55.95</v>
      </c>
      <c r="AE2091" s="1">
        <v>7.6599999999999997E-4</v>
      </c>
      <c r="AF2091" s="1">
        <v>-6.5500000000000003E-3</v>
      </c>
      <c r="AG2091" s="1">
        <v>1.3228999999999999E-2</v>
      </c>
      <c r="AH2091" s="1">
        <v>-2.1569999999999999E-2</v>
      </c>
      <c r="AI2091" s="1">
        <v>0</v>
      </c>
      <c r="AJ2091" s="1">
        <v>0</v>
      </c>
      <c r="AK2091" s="1">
        <v>99.867599999999996</v>
      </c>
      <c r="AL2091">
        <v>2.6689999999999999E-3</v>
      </c>
      <c r="AM2091">
        <v>4.2640000000000004E-3</v>
      </c>
      <c r="AN2091">
        <v>4.5739999999999999E-3</v>
      </c>
      <c r="AO2091">
        <v>7.67E-4</v>
      </c>
      <c r="AP2091" s="7">
        <v>1.3708E-2</v>
      </c>
      <c r="AQ2091">
        <v>0.12475799999999999</v>
      </c>
      <c r="AR2091">
        <v>1.565E-3</v>
      </c>
      <c r="AS2091">
        <v>5.9569999999999996E-3</v>
      </c>
      <c r="AT2091">
        <v>3.8942399999999999</v>
      </c>
      <c r="AU2091">
        <f t="shared" si="338"/>
        <v>4.0189979999999998</v>
      </c>
      <c r="AV2091">
        <v>1.7000000000000001E-2</v>
      </c>
      <c r="AW2091">
        <v>5.4669999999999996E-3</v>
      </c>
      <c r="AX2091" s="8">
        <v>-3.2399999999999998E-3</v>
      </c>
      <c r="AY2091">
        <v>50.716200000000001</v>
      </c>
      <c r="AZ2091">
        <v>45.209699999999998</v>
      </c>
      <c r="BA2091" s="9">
        <v>3.7169999999999998E-3</v>
      </c>
      <c r="BC2091">
        <v>1.042E-3</v>
      </c>
      <c r="BD2091">
        <v>-2.66E-3</v>
      </c>
      <c r="BE2091">
        <v>5.5570000000000003E-3</v>
      </c>
      <c r="BF2091">
        <v>-5.1900000000000002E-3</v>
      </c>
      <c r="BG2091">
        <v>0</v>
      </c>
      <c r="BH2091">
        <v>0</v>
      </c>
      <c r="BI2091" s="22"/>
    </row>
    <row r="2092" spans="1:61" x14ac:dyDescent="0.25">
      <c r="A2092" t="s">
        <v>313</v>
      </c>
      <c r="B2092" t="s">
        <v>311</v>
      </c>
      <c r="D2092">
        <v>154</v>
      </c>
      <c r="E2092">
        <v>40</v>
      </c>
      <c r="F2092">
        <v>20</v>
      </c>
      <c r="G2092">
        <v>100</v>
      </c>
      <c r="H2092">
        <v>3</v>
      </c>
      <c r="I2092">
        <v>1244</v>
      </c>
      <c r="J2092">
        <v>28</v>
      </c>
      <c r="K2092" s="135">
        <v>3.2044000000000003E-2</v>
      </c>
      <c r="L2092" s="136">
        <v>6.8599999999999998E-3</v>
      </c>
      <c r="M2092" s="137">
        <v>-1.095E-2</v>
      </c>
      <c r="N2092" s="1">
        <v>-2.5000000000000001E-3</v>
      </c>
      <c r="O2092" s="2">
        <v>2.1729999999999999E-2</v>
      </c>
      <c r="P2092" s="17">
        <f t="shared" si="335"/>
        <v>217.29999999999998</v>
      </c>
      <c r="Q2092" s="3">
        <v>0.25028899999999998</v>
      </c>
      <c r="R2092" s="18">
        <f t="shared" si="336"/>
        <v>2502.89</v>
      </c>
      <c r="S2092" s="1">
        <v>1.0529999999999999E-3</v>
      </c>
      <c r="T2092" s="1">
        <v>1.1779E-2</v>
      </c>
      <c r="U2092" s="4">
        <v>1.9844999999999999</v>
      </c>
      <c r="V2092" s="19">
        <f t="shared" si="339"/>
        <v>19845</v>
      </c>
      <c r="W2092" s="1">
        <v>-8.8000000000000003E-4</v>
      </c>
      <c r="X2092" s="1">
        <v>4.5899999999999999E-4</v>
      </c>
      <c r="Y2092" s="5">
        <v>-2.7699999999999999E-3</v>
      </c>
      <c r="AA2092" s="1">
        <v>33.393700000000003</v>
      </c>
      <c r="AB2092" s="1">
        <v>64.320999999999998</v>
      </c>
      <c r="AC2092" s="6">
        <v>5.6709999999999998E-3</v>
      </c>
      <c r="AD2092" s="21">
        <f t="shared" si="337"/>
        <v>56.71</v>
      </c>
      <c r="AE2092" s="1">
        <v>5.6880000000000003E-3</v>
      </c>
      <c r="AF2092" s="1">
        <v>1.1462999999999999E-2</v>
      </c>
      <c r="AG2092" s="1">
        <v>9.2530000000000008E-3</v>
      </c>
      <c r="AH2092" s="1">
        <v>-2.3359999999999999E-2</v>
      </c>
      <c r="AI2092" s="1">
        <v>0</v>
      </c>
      <c r="AJ2092" s="1">
        <v>0</v>
      </c>
      <c r="AK2092" s="1">
        <v>100.015</v>
      </c>
      <c r="AL2092">
        <v>7.4929999999999997E-3</v>
      </c>
      <c r="AM2092">
        <v>3.081E-3</v>
      </c>
      <c r="AN2092">
        <v>-4.3600000000000002E-3</v>
      </c>
      <c r="AO2092">
        <v>-2.0699999999999998E-3</v>
      </c>
      <c r="AP2092" s="7">
        <v>1.6566999999999998E-2</v>
      </c>
      <c r="AQ2092">
        <v>0.10788399999999999</v>
      </c>
      <c r="AR2092">
        <v>6.4599999999999998E-4</v>
      </c>
      <c r="AS2092">
        <v>7.6169999999999996E-3</v>
      </c>
      <c r="AT2092">
        <v>1.7216</v>
      </c>
      <c r="AU2092">
        <f t="shared" si="338"/>
        <v>1.8294840000000001</v>
      </c>
      <c r="AV2092">
        <v>-7.2000000000000005E-4</v>
      </c>
      <c r="AW2092">
        <v>4.0400000000000001E-4</v>
      </c>
      <c r="AX2092" s="8">
        <v>-1.9300000000000001E-3</v>
      </c>
      <c r="AY2092">
        <v>50.457900000000002</v>
      </c>
      <c r="AZ2092">
        <v>47.671300000000002</v>
      </c>
      <c r="BA2092" s="9">
        <v>3.7850000000000002E-3</v>
      </c>
      <c r="BC2092">
        <v>7.7720000000000003E-3</v>
      </c>
      <c r="BD2092">
        <v>4.679E-3</v>
      </c>
      <c r="BE2092">
        <v>3.9039999999999999E-3</v>
      </c>
      <c r="BF2092">
        <v>-5.64E-3</v>
      </c>
      <c r="BG2092">
        <v>0</v>
      </c>
      <c r="BH2092">
        <v>0</v>
      </c>
      <c r="BI2092" s="22"/>
    </row>
    <row r="2093" spans="1:61" x14ac:dyDescent="0.25">
      <c r="A2093" t="s">
        <v>313</v>
      </c>
      <c r="B2093" t="s">
        <v>311</v>
      </c>
      <c r="D2093">
        <v>154</v>
      </c>
      <c r="E2093">
        <v>40</v>
      </c>
      <c r="F2093">
        <v>20</v>
      </c>
      <c r="G2093">
        <v>100</v>
      </c>
      <c r="H2093">
        <v>3</v>
      </c>
      <c r="I2093">
        <v>1245</v>
      </c>
      <c r="J2093">
        <v>29</v>
      </c>
      <c r="K2093" s="135">
        <v>6.7920000000000003E-3</v>
      </c>
      <c r="L2093" s="136">
        <v>4.1840000000000002E-3</v>
      </c>
      <c r="M2093" s="137">
        <v>2.1120000000000002E-3</v>
      </c>
      <c r="N2093" s="1">
        <v>1.7340000000000001E-3</v>
      </c>
      <c r="O2093" s="2">
        <v>2.0728E-2</v>
      </c>
      <c r="P2093" s="17">
        <f t="shared" si="335"/>
        <v>207.28</v>
      </c>
      <c r="Q2093" s="3">
        <v>0.31687500000000002</v>
      </c>
      <c r="R2093" s="18">
        <f t="shared" si="336"/>
        <v>3168.75</v>
      </c>
      <c r="S2093" s="1">
        <v>1.2400000000000001E-4</v>
      </c>
      <c r="T2093" s="1">
        <v>7.4019999999999997E-3</v>
      </c>
      <c r="U2093" s="4">
        <v>4.3810500000000001</v>
      </c>
      <c r="V2093" s="19">
        <f t="shared" si="339"/>
        <v>43810.5</v>
      </c>
      <c r="W2093" s="1">
        <v>1.447E-2</v>
      </c>
      <c r="X2093" s="1">
        <v>3.7599999999999998E-4</v>
      </c>
      <c r="Y2093" s="5">
        <v>-1.5900000000000001E-3</v>
      </c>
      <c r="AA2093" s="1">
        <v>33.190399999999997</v>
      </c>
      <c r="AB2093" s="1">
        <v>61.528199999999998</v>
      </c>
      <c r="AC2093" s="6">
        <v>7.3150000000000003E-3</v>
      </c>
      <c r="AD2093" s="21">
        <f t="shared" si="337"/>
        <v>73.150000000000006</v>
      </c>
      <c r="AE2093" s="1">
        <v>-4.2999999999999999E-4</v>
      </c>
      <c r="AF2093" s="1">
        <v>-8.9700000000000005E-3</v>
      </c>
      <c r="AG2093" s="1">
        <v>3.9240000000000004E-3</v>
      </c>
      <c r="AH2093" s="1">
        <v>1.5764E-2</v>
      </c>
      <c r="AI2093" s="1">
        <v>0</v>
      </c>
      <c r="AJ2093" s="1">
        <v>0</v>
      </c>
      <c r="AK2093" s="1">
        <v>99.490399999999994</v>
      </c>
      <c r="AL2093">
        <v>1.5920000000000001E-3</v>
      </c>
      <c r="AM2093">
        <v>1.884E-3</v>
      </c>
      <c r="AN2093">
        <v>8.43E-4</v>
      </c>
      <c r="AO2093">
        <v>1.4350000000000001E-3</v>
      </c>
      <c r="AP2093" s="7">
        <v>1.5845999999999999E-2</v>
      </c>
      <c r="AQ2093">
        <v>0.13695099999999999</v>
      </c>
      <c r="AR2093">
        <v>7.7000000000000001E-5</v>
      </c>
      <c r="AS2093">
        <v>4.7999999999999996E-3</v>
      </c>
      <c r="AT2093">
        <v>3.8108499999999998</v>
      </c>
      <c r="AU2093">
        <f t="shared" si="338"/>
        <v>3.9478009999999997</v>
      </c>
      <c r="AV2093">
        <v>1.1927999999999999E-2</v>
      </c>
      <c r="AW2093">
        <v>3.3300000000000002E-4</v>
      </c>
      <c r="AX2093" s="8">
        <v>-1.1100000000000001E-3</v>
      </c>
      <c r="AY2093">
        <v>50.2849</v>
      </c>
      <c r="AZ2093">
        <v>45.723500000000001</v>
      </c>
      <c r="BA2093" s="9">
        <v>4.895E-3</v>
      </c>
      <c r="BC2093">
        <v>-5.9000000000000003E-4</v>
      </c>
      <c r="BD2093">
        <v>-3.6700000000000001E-3</v>
      </c>
      <c r="BE2093">
        <v>1.66E-3</v>
      </c>
      <c r="BF2093">
        <v>3.8180000000000002E-3</v>
      </c>
      <c r="BG2093">
        <v>0</v>
      </c>
      <c r="BH2093">
        <v>0</v>
      </c>
      <c r="BI2093" s="22"/>
    </row>
    <row r="2094" spans="1:61" x14ac:dyDescent="0.25">
      <c r="A2094" s="23" t="s">
        <v>313</v>
      </c>
      <c r="B2094" t="s">
        <v>311</v>
      </c>
      <c r="C2094" s="23"/>
      <c r="D2094" s="23">
        <v>154</v>
      </c>
      <c r="E2094" s="23">
        <v>40</v>
      </c>
      <c r="F2094" s="23">
        <v>20</v>
      </c>
      <c r="G2094" s="23">
        <v>100</v>
      </c>
      <c r="H2094" s="23">
        <v>3</v>
      </c>
      <c r="I2094" s="23">
        <v>1246</v>
      </c>
      <c r="J2094" s="23">
        <v>30</v>
      </c>
      <c r="K2094" s="138">
        <v>2.4839E-2</v>
      </c>
      <c r="L2094" s="139">
        <v>2.7608000000000001E-2</v>
      </c>
      <c r="M2094" s="140">
        <v>-1.076E-2</v>
      </c>
      <c r="N2094" s="24">
        <v>-3.2499999999999999E-3</v>
      </c>
      <c r="O2094" s="25">
        <v>1.9730999999999999E-2</v>
      </c>
      <c r="P2094" s="17">
        <f t="shared" si="335"/>
        <v>197.30999999999997</v>
      </c>
      <c r="Q2094" s="26">
        <v>0.25593199999999999</v>
      </c>
      <c r="R2094" s="18">
        <f t="shared" si="336"/>
        <v>2559.3199999999997</v>
      </c>
      <c r="S2094" s="24">
        <v>-1.49E-3</v>
      </c>
      <c r="T2094" s="24">
        <v>2.085E-3</v>
      </c>
      <c r="U2094" s="27">
        <v>2.2953000000000001</v>
      </c>
      <c r="V2094" s="19">
        <f t="shared" si="339"/>
        <v>22953</v>
      </c>
      <c r="W2094" s="24">
        <v>4.7710000000000001E-3</v>
      </c>
      <c r="X2094" s="24">
        <v>3.2000000000000002E-3</v>
      </c>
      <c r="Y2094" s="28">
        <v>-3.8000000000000002E-4</v>
      </c>
      <c r="Z2094" s="28"/>
      <c r="AA2094" s="24">
        <v>33.3643</v>
      </c>
      <c r="AB2094" s="24">
        <v>63.852800000000002</v>
      </c>
      <c r="AC2094" s="29">
        <v>7.2300000000000001E-4</v>
      </c>
      <c r="AD2094" s="21">
        <f t="shared" si="337"/>
        <v>7.23</v>
      </c>
      <c r="AE2094" s="24">
        <v>-6.8000000000000005E-4</v>
      </c>
      <c r="AF2094" s="24">
        <v>-2.2000000000000001E-4</v>
      </c>
      <c r="AG2094" s="24">
        <v>1.7110000000000001E-3</v>
      </c>
      <c r="AH2094" s="24">
        <v>-1.8620000000000001E-2</v>
      </c>
      <c r="AI2094" s="24">
        <v>0</v>
      </c>
      <c r="AJ2094" s="24">
        <v>0</v>
      </c>
      <c r="AK2094" s="24">
        <v>99.817599999999999</v>
      </c>
      <c r="AL2094" s="23">
        <v>5.816E-3</v>
      </c>
      <c r="AM2094" s="23">
        <v>1.2416999999999999E-2</v>
      </c>
      <c r="AN2094" s="23">
        <v>-4.2900000000000004E-3</v>
      </c>
      <c r="AO2094" s="23">
        <v>-2.6800000000000001E-3</v>
      </c>
      <c r="AP2094" s="30">
        <v>1.5063E-2</v>
      </c>
      <c r="AQ2094" s="23">
        <v>0.110462</v>
      </c>
      <c r="AR2094" s="23">
        <v>-9.1E-4</v>
      </c>
      <c r="AS2094" s="23">
        <v>1.3500000000000001E-3</v>
      </c>
      <c r="AT2094" s="23">
        <v>1.99386</v>
      </c>
      <c r="AU2094">
        <f t="shared" si="338"/>
        <v>2.1043219999999998</v>
      </c>
      <c r="AV2094" s="23">
        <v>3.9280000000000001E-3</v>
      </c>
      <c r="AW2094" s="23">
        <v>2.826E-3</v>
      </c>
      <c r="AX2094" s="31">
        <v>-2.5999999999999998E-4</v>
      </c>
      <c r="AY2094" s="23">
        <v>50.48</v>
      </c>
      <c r="AZ2094" s="23">
        <v>47.386699999999998</v>
      </c>
      <c r="BA2094" s="32">
        <v>4.8299999999999998E-4</v>
      </c>
      <c r="BB2094" s="82"/>
      <c r="BC2094" s="23">
        <v>-9.3000000000000005E-4</v>
      </c>
      <c r="BD2094" s="23">
        <v>-9.0000000000000006E-5</v>
      </c>
      <c r="BE2094" s="23">
        <v>7.2300000000000001E-4</v>
      </c>
      <c r="BF2094" s="23">
        <v>-4.4999999999999997E-3</v>
      </c>
      <c r="BG2094" s="23">
        <v>0</v>
      </c>
      <c r="BH2094" s="23">
        <v>0</v>
      </c>
      <c r="BI2094" s="22"/>
    </row>
    <row r="2095" spans="1:61" x14ac:dyDescent="0.25">
      <c r="A2095" t="s">
        <v>314</v>
      </c>
      <c r="B2095" t="s">
        <v>311</v>
      </c>
      <c r="D2095">
        <v>155</v>
      </c>
      <c r="E2095">
        <v>40</v>
      </c>
      <c r="F2095">
        <v>20</v>
      </c>
      <c r="G2095">
        <v>100</v>
      </c>
      <c r="H2095">
        <v>3</v>
      </c>
      <c r="I2095">
        <v>1247</v>
      </c>
      <c r="J2095">
        <v>1</v>
      </c>
      <c r="K2095" s="135">
        <v>2.1349E-2</v>
      </c>
      <c r="L2095" s="136">
        <v>5.4799999999999996E-3</v>
      </c>
      <c r="M2095" s="137">
        <v>1.2E-5</v>
      </c>
      <c r="N2095" s="1">
        <v>1.054E-3</v>
      </c>
      <c r="O2095" s="2">
        <v>2.164E-2</v>
      </c>
      <c r="P2095" s="17">
        <f t="shared" si="335"/>
        <v>216.4</v>
      </c>
      <c r="Q2095" s="3">
        <v>0.32586100000000001</v>
      </c>
      <c r="R2095" s="18">
        <f t="shared" si="336"/>
        <v>3258.61</v>
      </c>
      <c r="S2095" s="1">
        <v>-3.13E-3</v>
      </c>
      <c r="T2095" s="1">
        <v>8.0999999999999996E-4</v>
      </c>
      <c r="U2095" s="4">
        <v>3.8494100000000002</v>
      </c>
      <c r="V2095" s="19">
        <f t="shared" si="339"/>
        <v>38494.100000000006</v>
      </c>
      <c r="W2095" s="1">
        <v>1.3617000000000001E-2</v>
      </c>
      <c r="X2095" s="1">
        <v>3.6610000000000002E-3</v>
      </c>
      <c r="Y2095" s="5">
        <v>-6.8799999999999998E-3</v>
      </c>
      <c r="AA2095" s="1">
        <v>33.615499999999997</v>
      </c>
      <c r="AB2095" s="1">
        <v>62.479399999999998</v>
      </c>
      <c r="AC2095" s="6">
        <v>2.6340000000000001E-3</v>
      </c>
      <c r="AD2095" s="21">
        <f t="shared" si="337"/>
        <v>26.34</v>
      </c>
      <c r="AE2095" s="1">
        <v>-3.8700000000000002E-3</v>
      </c>
      <c r="AF2095" s="1">
        <v>1.1953999999999999E-2</v>
      </c>
      <c r="AG2095" s="1">
        <v>2.761E-3</v>
      </c>
      <c r="AH2095" s="1">
        <v>3.7469999999999999E-3</v>
      </c>
      <c r="AI2095" s="1">
        <v>0</v>
      </c>
      <c r="AJ2095" s="1">
        <v>0</v>
      </c>
      <c r="AK2095" s="1">
        <v>100.345</v>
      </c>
      <c r="AL2095">
        <v>4.9620000000000003E-3</v>
      </c>
      <c r="AM2095">
        <v>2.4459999999999998E-3</v>
      </c>
      <c r="AN2095">
        <v>5.0000000000000004E-6</v>
      </c>
      <c r="AO2095">
        <v>8.6399999999999997E-4</v>
      </c>
      <c r="AP2095" s="7">
        <v>1.6397999999999999E-2</v>
      </c>
      <c r="AQ2095">
        <v>0.139599</v>
      </c>
      <c r="AR2095">
        <v>-1.91E-3</v>
      </c>
      <c r="AS2095">
        <v>5.1999999999999995E-4</v>
      </c>
      <c r="AT2095">
        <v>3.3190200000000001</v>
      </c>
      <c r="AU2095">
        <f t="shared" si="338"/>
        <v>3.4586190000000001</v>
      </c>
      <c r="AV2095">
        <v>1.1126E-2</v>
      </c>
      <c r="AW2095">
        <v>3.2079999999999999E-3</v>
      </c>
      <c r="AX2095" s="8">
        <v>-4.7499999999999999E-3</v>
      </c>
      <c r="AY2095">
        <v>50.482199999999999</v>
      </c>
      <c r="AZ2095">
        <v>46.0229</v>
      </c>
      <c r="BA2095" s="9">
        <v>1.7470000000000001E-3</v>
      </c>
      <c r="BC2095">
        <v>-5.2599999999999999E-3</v>
      </c>
      <c r="BD2095">
        <v>4.8500000000000001E-3</v>
      </c>
      <c r="BE2095">
        <v>1.158E-3</v>
      </c>
      <c r="BF2095">
        <v>8.9999999999999998E-4</v>
      </c>
      <c r="BG2095">
        <v>0</v>
      </c>
      <c r="BH2095">
        <v>0</v>
      </c>
      <c r="BI2095" s="22"/>
    </row>
    <row r="2096" spans="1:61" x14ac:dyDescent="0.25">
      <c r="A2096" t="s">
        <v>314</v>
      </c>
      <c r="B2096" t="s">
        <v>311</v>
      </c>
      <c r="D2096">
        <v>155</v>
      </c>
      <c r="E2096">
        <v>40</v>
      </c>
      <c r="F2096">
        <v>20</v>
      </c>
      <c r="G2096">
        <v>100</v>
      </c>
      <c r="H2096">
        <v>3</v>
      </c>
      <c r="I2096">
        <v>1248</v>
      </c>
      <c r="J2096">
        <v>2</v>
      </c>
      <c r="K2096" s="135">
        <v>3.2343999999999998E-2</v>
      </c>
      <c r="L2096" s="136">
        <v>8.2839999999999997E-3</v>
      </c>
      <c r="M2096" s="137">
        <v>8.1099999999999998E-4</v>
      </c>
      <c r="N2096" s="1">
        <v>-1.17E-3</v>
      </c>
      <c r="O2096" s="2">
        <v>2.1517999999999999E-2</v>
      </c>
      <c r="P2096" s="17">
        <f t="shared" si="335"/>
        <v>215.17999999999998</v>
      </c>
      <c r="Q2096" s="3">
        <v>0.36712699999999998</v>
      </c>
      <c r="R2096" s="18">
        <f t="shared" si="336"/>
        <v>3671.27</v>
      </c>
      <c r="S2096" s="1">
        <v>4.1879999999999999E-3</v>
      </c>
      <c r="T2096" s="1">
        <v>8.8269999999999998E-3</v>
      </c>
      <c r="U2096" s="4">
        <v>6.0500800000000003</v>
      </c>
      <c r="V2096" s="19">
        <f t="shared" si="339"/>
        <v>60500.800000000003</v>
      </c>
      <c r="W2096" s="1">
        <v>3.5432999999999999E-2</v>
      </c>
      <c r="X2096" s="1">
        <v>9.9599999999999992E-4</v>
      </c>
      <c r="Y2096" s="5">
        <v>0</v>
      </c>
      <c r="AA2096" s="1">
        <v>33.641399999999997</v>
      </c>
      <c r="AB2096" s="1">
        <v>59.599299999999999</v>
      </c>
      <c r="AC2096" s="6">
        <v>3.2450000000000001E-3</v>
      </c>
      <c r="AD2096" s="21">
        <f t="shared" si="337"/>
        <v>32.450000000000003</v>
      </c>
      <c r="AE2096" s="1">
        <v>-2.3E-3</v>
      </c>
      <c r="AF2096" s="1">
        <v>8.9510000000000006E-3</v>
      </c>
      <c r="AG2096" s="1">
        <v>1.0436000000000001E-2</v>
      </c>
      <c r="AH2096" s="1">
        <v>1.0717000000000001E-2</v>
      </c>
      <c r="AI2096" s="1">
        <v>0</v>
      </c>
      <c r="AJ2096" s="1">
        <v>0</v>
      </c>
      <c r="AK2096" s="1">
        <v>99.800200000000004</v>
      </c>
      <c r="AL2096">
        <v>7.5269999999999998E-3</v>
      </c>
      <c r="AM2096">
        <v>3.7030000000000001E-3</v>
      </c>
      <c r="AN2096">
        <v>3.21E-4</v>
      </c>
      <c r="AO2096">
        <v>-9.6000000000000002E-4</v>
      </c>
      <c r="AP2096" s="7">
        <v>1.6327000000000001E-2</v>
      </c>
      <c r="AQ2096">
        <v>0.15748100000000001</v>
      </c>
      <c r="AR2096">
        <v>2.5569999999999998E-3</v>
      </c>
      <c r="AS2096">
        <v>5.6800000000000002E-3</v>
      </c>
      <c r="AT2096">
        <v>5.22323</v>
      </c>
      <c r="AU2096">
        <f t="shared" si="338"/>
        <v>5.3807109999999998</v>
      </c>
      <c r="AV2096">
        <v>2.8989000000000001E-2</v>
      </c>
      <c r="AW2096">
        <v>8.7399999999999999E-4</v>
      </c>
      <c r="AX2096" s="8">
        <v>0</v>
      </c>
      <c r="AY2096">
        <v>50.586399999999998</v>
      </c>
      <c r="AZ2096">
        <v>43.958199999999998</v>
      </c>
      <c r="BA2096" s="9">
        <v>2.1549999999999998E-3</v>
      </c>
      <c r="BC2096">
        <v>-3.13E-3</v>
      </c>
      <c r="BD2096">
        <v>3.6359999999999999E-3</v>
      </c>
      <c r="BE2096">
        <v>4.3819999999999996E-3</v>
      </c>
      <c r="BF2096">
        <v>2.5760000000000002E-3</v>
      </c>
      <c r="BG2096">
        <v>0</v>
      </c>
      <c r="BH2096">
        <v>0</v>
      </c>
      <c r="BI2096" s="22"/>
    </row>
    <row r="2097" spans="1:61" x14ac:dyDescent="0.25">
      <c r="A2097" t="s">
        <v>314</v>
      </c>
      <c r="B2097" t="s">
        <v>311</v>
      </c>
      <c r="D2097">
        <v>155</v>
      </c>
      <c r="E2097">
        <v>40</v>
      </c>
      <c r="F2097">
        <v>20</v>
      </c>
      <c r="G2097">
        <v>100</v>
      </c>
      <c r="H2097">
        <v>3</v>
      </c>
      <c r="I2097">
        <v>1249</v>
      </c>
      <c r="J2097">
        <v>3</v>
      </c>
      <c r="K2097" s="135">
        <v>1.8938E-2</v>
      </c>
      <c r="L2097" s="136">
        <v>1.4175999999999999E-2</v>
      </c>
      <c r="M2097" s="137">
        <v>-7.3400000000000002E-3</v>
      </c>
      <c r="N2097" s="1">
        <v>-8.3499999999999998E-3</v>
      </c>
      <c r="O2097" s="2">
        <v>1.6941000000000001E-2</v>
      </c>
      <c r="P2097" s="17">
        <f t="shared" si="335"/>
        <v>169.41000000000003</v>
      </c>
      <c r="Q2097" s="3">
        <v>0.32714799999999999</v>
      </c>
      <c r="R2097" s="18">
        <f t="shared" si="336"/>
        <v>3271.48</v>
      </c>
      <c r="S2097" s="1">
        <v>2.6719999999999999E-3</v>
      </c>
      <c r="T2097" s="1">
        <v>1.1002E-2</v>
      </c>
      <c r="U2097" s="4">
        <v>4.4159100000000002</v>
      </c>
      <c r="V2097" s="19">
        <f t="shared" si="339"/>
        <v>44159.100000000006</v>
      </c>
      <c r="W2097" s="1">
        <v>1.4648E-2</v>
      </c>
      <c r="X2097" s="1">
        <v>1.7179999999999999E-3</v>
      </c>
      <c r="Y2097" s="5">
        <v>-4.0400000000000002E-3</v>
      </c>
      <c r="AA2097" s="1">
        <v>33.503500000000003</v>
      </c>
      <c r="AB2097" s="1">
        <v>61.757300000000001</v>
      </c>
      <c r="AC2097" s="6">
        <v>1.304E-3</v>
      </c>
      <c r="AD2097" s="21">
        <f t="shared" si="337"/>
        <v>13.040000000000001</v>
      </c>
      <c r="AE2097" s="1">
        <v>-3.2200000000000002E-3</v>
      </c>
      <c r="AF2097" s="1">
        <v>9.0220000000000005E-3</v>
      </c>
      <c r="AG2097" s="1">
        <v>7.4120000000000002E-3</v>
      </c>
      <c r="AH2097" s="1">
        <v>-2.3640000000000001E-2</v>
      </c>
      <c r="AI2097" s="1">
        <v>0</v>
      </c>
      <c r="AJ2097" s="1">
        <v>0</v>
      </c>
      <c r="AK2097" s="1">
        <v>100.05500000000001</v>
      </c>
      <c r="AL2097">
        <v>4.411E-3</v>
      </c>
      <c r="AM2097">
        <v>6.3420000000000004E-3</v>
      </c>
      <c r="AN2097">
        <v>-2.9099999999999998E-3</v>
      </c>
      <c r="AO2097">
        <v>-6.8700000000000002E-3</v>
      </c>
      <c r="AP2097" s="7">
        <v>1.2865E-2</v>
      </c>
      <c r="AQ2097">
        <v>0.140455</v>
      </c>
      <c r="AR2097">
        <v>1.6329999999999999E-3</v>
      </c>
      <c r="AS2097">
        <v>7.0860000000000003E-3</v>
      </c>
      <c r="AT2097">
        <v>3.8157399999999999</v>
      </c>
      <c r="AU2097">
        <f t="shared" si="338"/>
        <v>3.9561950000000001</v>
      </c>
      <c r="AV2097">
        <v>1.1993999999999999E-2</v>
      </c>
      <c r="AW2097">
        <v>1.5089999999999999E-3</v>
      </c>
      <c r="AX2097" s="8">
        <v>-2.8E-3</v>
      </c>
      <c r="AY2097">
        <v>50.423200000000001</v>
      </c>
      <c r="AZ2097">
        <v>45.589799999999997</v>
      </c>
      <c r="BA2097" s="9">
        <v>8.6700000000000004E-4</v>
      </c>
      <c r="BC2097">
        <v>-4.3899999999999998E-3</v>
      </c>
      <c r="BD2097">
        <v>3.6679999999999998E-3</v>
      </c>
      <c r="BE2097">
        <v>3.1150000000000001E-3</v>
      </c>
      <c r="BF2097">
        <v>-5.6899999999999997E-3</v>
      </c>
      <c r="BG2097">
        <v>0</v>
      </c>
      <c r="BH2097">
        <v>0</v>
      </c>
      <c r="BI2097" s="22"/>
    </row>
    <row r="2098" spans="1:61" x14ac:dyDescent="0.25">
      <c r="A2098" t="s">
        <v>314</v>
      </c>
      <c r="B2098" t="s">
        <v>311</v>
      </c>
      <c r="D2098">
        <v>155</v>
      </c>
      <c r="E2098">
        <v>40</v>
      </c>
      <c r="F2098">
        <v>20</v>
      </c>
      <c r="G2098">
        <v>100</v>
      </c>
      <c r="H2098">
        <v>3</v>
      </c>
      <c r="I2098">
        <v>1250</v>
      </c>
      <c r="J2098">
        <v>4</v>
      </c>
      <c r="K2098" s="135">
        <v>2.2887999999999999E-2</v>
      </c>
      <c r="L2098" s="136">
        <v>9.8790000000000006E-3</v>
      </c>
      <c r="M2098" s="137">
        <v>-2.14E-3</v>
      </c>
      <c r="N2098" s="1">
        <v>-2.3999999999999998E-3</v>
      </c>
      <c r="O2098" s="2">
        <v>1.2982E-2</v>
      </c>
      <c r="P2098" s="17">
        <f t="shared" si="335"/>
        <v>129.82</v>
      </c>
      <c r="Q2098" s="3">
        <v>0.30904199999999998</v>
      </c>
      <c r="R2098" s="18">
        <f t="shared" si="336"/>
        <v>3090.4199999999996</v>
      </c>
      <c r="S2098" s="1">
        <v>2.3240000000000001E-3</v>
      </c>
      <c r="T2098" s="1">
        <v>9.2589999999999999E-3</v>
      </c>
      <c r="U2098" s="4">
        <v>5.0796599999999996</v>
      </c>
      <c r="V2098" s="19">
        <f t="shared" si="339"/>
        <v>50796.6</v>
      </c>
      <c r="W2098" s="1">
        <v>2.8185999999999999E-2</v>
      </c>
      <c r="X2098" s="1">
        <v>5.5199999999999997E-4</v>
      </c>
      <c r="Y2098" s="5">
        <v>-4.0299999999999997E-3</v>
      </c>
      <c r="AA2098" s="1">
        <v>33.635899999999999</v>
      </c>
      <c r="AB2098" s="1">
        <v>60.719200000000001</v>
      </c>
      <c r="AC2098" s="6">
        <v>-1.0499999999999999E-3</v>
      </c>
      <c r="AD2098" s="21">
        <f t="shared" si="337"/>
        <v>-10.5</v>
      </c>
      <c r="AE2098" s="1">
        <v>-5.3400000000000001E-3</v>
      </c>
      <c r="AF2098" s="1">
        <v>-1.2199999999999999E-3</v>
      </c>
      <c r="AG2098" s="1">
        <v>2.4965999999999999E-2</v>
      </c>
      <c r="AH2098" s="1">
        <v>2.2408999999999998E-2</v>
      </c>
      <c r="AI2098" s="1">
        <v>0</v>
      </c>
      <c r="AJ2098" s="1">
        <v>0</v>
      </c>
      <c r="AK2098" s="1">
        <v>99.861000000000004</v>
      </c>
      <c r="AL2098">
        <v>5.3299999999999997E-3</v>
      </c>
      <c r="AM2098">
        <v>4.4180000000000001E-3</v>
      </c>
      <c r="AN2098">
        <v>-8.4999999999999995E-4</v>
      </c>
      <c r="AO2098">
        <v>-1.97E-3</v>
      </c>
      <c r="AP2098" s="7">
        <v>9.8560000000000002E-3</v>
      </c>
      <c r="AQ2098">
        <v>0.13265399999999999</v>
      </c>
      <c r="AR2098">
        <v>1.42E-3</v>
      </c>
      <c r="AS2098">
        <v>5.9630000000000004E-3</v>
      </c>
      <c r="AT2098">
        <v>4.3883900000000002</v>
      </c>
      <c r="AU2098">
        <f t="shared" si="338"/>
        <v>4.5210439999999998</v>
      </c>
      <c r="AV2098">
        <v>2.3074999999999998E-2</v>
      </c>
      <c r="AW2098">
        <v>4.8500000000000003E-4</v>
      </c>
      <c r="AX2098" s="8">
        <v>-2.7899999999999999E-3</v>
      </c>
      <c r="AY2098">
        <v>50.612200000000001</v>
      </c>
      <c r="AZ2098">
        <v>44.814399999999999</v>
      </c>
      <c r="BA2098" s="9">
        <v>-6.9999999999999999E-4</v>
      </c>
      <c r="BC2098">
        <v>-7.26E-3</v>
      </c>
      <c r="BD2098">
        <v>-4.8999999999999998E-4</v>
      </c>
      <c r="BE2098">
        <v>1.0491E-2</v>
      </c>
      <c r="BF2098">
        <v>5.3899999999999998E-3</v>
      </c>
      <c r="BG2098">
        <v>0</v>
      </c>
      <c r="BH2098">
        <v>0</v>
      </c>
      <c r="BI2098" s="22"/>
    </row>
    <row r="2099" spans="1:61" x14ac:dyDescent="0.25">
      <c r="A2099" t="s">
        <v>314</v>
      </c>
      <c r="B2099" t="s">
        <v>311</v>
      </c>
      <c r="D2099">
        <v>155</v>
      </c>
      <c r="E2099">
        <v>40</v>
      </c>
      <c r="F2099">
        <v>20</v>
      </c>
      <c r="G2099">
        <v>100</v>
      </c>
      <c r="H2099">
        <v>3</v>
      </c>
      <c r="I2099">
        <v>1251</v>
      </c>
      <c r="J2099">
        <v>5</v>
      </c>
      <c r="K2099" s="135">
        <v>1.5587E-2</v>
      </c>
      <c r="L2099" s="136">
        <v>2.0032000000000001E-2</v>
      </c>
      <c r="M2099" s="137">
        <v>1.343E-3</v>
      </c>
      <c r="N2099" s="1">
        <v>-3.5300000000000002E-3</v>
      </c>
      <c r="O2099" s="2">
        <v>2.0226000000000001E-2</v>
      </c>
      <c r="P2099" s="17">
        <f t="shared" si="335"/>
        <v>202.26000000000002</v>
      </c>
      <c r="Q2099" s="3">
        <v>0.30094300000000002</v>
      </c>
      <c r="R2099" s="18">
        <f t="shared" si="336"/>
        <v>3009.4300000000003</v>
      </c>
      <c r="S2099" s="1">
        <v>4.2440000000000004E-3</v>
      </c>
      <c r="T2099" s="1">
        <v>1.3586000000000001E-2</v>
      </c>
      <c r="U2099" s="4">
        <v>4.3217400000000001</v>
      </c>
      <c r="V2099" s="19">
        <f t="shared" si="339"/>
        <v>43217.4</v>
      </c>
      <c r="W2099" s="1">
        <v>1.8328000000000001E-2</v>
      </c>
      <c r="X2099" s="1">
        <v>1.163E-3</v>
      </c>
      <c r="Y2099" s="5">
        <v>-4.6899999999999997E-3</v>
      </c>
      <c r="AA2099" s="1">
        <v>33.842399999999998</v>
      </c>
      <c r="AB2099" s="1">
        <v>61.697499999999998</v>
      </c>
      <c r="AC2099" s="6">
        <v>1.4945E-2</v>
      </c>
      <c r="AD2099" s="21">
        <f t="shared" si="337"/>
        <v>149.44999999999999</v>
      </c>
      <c r="AE2099" s="1">
        <v>3.3210000000000002E-3</v>
      </c>
      <c r="AF2099" s="1">
        <v>1.3325999999999999E-2</v>
      </c>
      <c r="AG2099" s="1">
        <v>1.3154000000000001E-2</v>
      </c>
      <c r="AH2099" s="1">
        <v>-6.5460000000000004E-2</v>
      </c>
      <c r="AI2099" s="1">
        <v>0</v>
      </c>
      <c r="AJ2099" s="1">
        <v>0</v>
      </c>
      <c r="AK2099" s="1">
        <v>100.22799999999999</v>
      </c>
      <c r="AL2099">
        <v>3.6159999999999999E-3</v>
      </c>
      <c r="AM2099">
        <v>8.9259999999999999E-3</v>
      </c>
      <c r="AN2099">
        <v>5.2999999999999998E-4</v>
      </c>
      <c r="AO2099">
        <v>-2.8900000000000002E-3</v>
      </c>
      <c r="AP2099" s="7">
        <v>1.5298000000000001E-2</v>
      </c>
      <c r="AQ2099">
        <v>0.128687</v>
      </c>
      <c r="AR2099">
        <v>2.5829999999999998E-3</v>
      </c>
      <c r="AS2099">
        <v>8.7159999999999998E-3</v>
      </c>
      <c r="AT2099">
        <v>3.7194199999999999</v>
      </c>
      <c r="AU2099">
        <f t="shared" si="338"/>
        <v>3.8481069999999997</v>
      </c>
      <c r="AV2099">
        <v>1.4947E-2</v>
      </c>
      <c r="AW2099">
        <v>1.018E-3</v>
      </c>
      <c r="AX2099" s="8">
        <v>-3.2299999999999998E-3</v>
      </c>
      <c r="AY2099">
        <v>50.729399999999998</v>
      </c>
      <c r="AZ2099">
        <v>45.363399999999999</v>
      </c>
      <c r="BA2099" s="9">
        <v>9.8949999999999993E-3</v>
      </c>
      <c r="BC2099">
        <v>4.5019999999999999E-3</v>
      </c>
      <c r="BD2099">
        <v>5.3959999999999998E-3</v>
      </c>
      <c r="BE2099">
        <v>5.5059999999999996E-3</v>
      </c>
      <c r="BF2099">
        <v>-1.5689999999999999E-2</v>
      </c>
      <c r="BG2099">
        <v>0</v>
      </c>
      <c r="BH2099">
        <v>0</v>
      </c>
      <c r="BI2099" s="22"/>
    </row>
    <row r="2100" spans="1:61" x14ac:dyDescent="0.25">
      <c r="A2100" t="s">
        <v>314</v>
      </c>
      <c r="B2100" t="s">
        <v>311</v>
      </c>
      <c r="D2100">
        <v>155</v>
      </c>
      <c r="E2100">
        <v>40</v>
      </c>
      <c r="F2100">
        <v>20</v>
      </c>
      <c r="G2100">
        <v>100</v>
      </c>
      <c r="H2100">
        <v>3</v>
      </c>
      <c r="I2100">
        <v>1252</v>
      </c>
      <c r="J2100">
        <v>6</v>
      </c>
      <c r="K2100" s="135">
        <v>1.8083999999999999E-2</v>
      </c>
      <c r="L2100" s="136">
        <v>2.9817E-2</v>
      </c>
      <c r="M2100" s="137">
        <v>-1.31E-3</v>
      </c>
      <c r="N2100" s="1">
        <v>-4.4299999999999999E-3</v>
      </c>
      <c r="O2100" s="2">
        <v>3.6570999999999999E-2</v>
      </c>
      <c r="P2100" s="17">
        <f t="shared" si="335"/>
        <v>365.71</v>
      </c>
      <c r="Q2100" s="3">
        <v>0.19539699999999999</v>
      </c>
      <c r="R2100" s="18">
        <f t="shared" si="336"/>
        <v>1953.9699999999998</v>
      </c>
      <c r="S2100" s="1">
        <v>-8.0000000000000004E-4</v>
      </c>
      <c r="T2100" s="1">
        <v>5.5240000000000003E-3</v>
      </c>
      <c r="U2100" s="4">
        <v>4.7233099999999997</v>
      </c>
      <c r="V2100" s="19">
        <f t="shared" si="339"/>
        <v>47233.1</v>
      </c>
      <c r="W2100" s="1">
        <v>1.2213E-2</v>
      </c>
      <c r="X2100" s="1">
        <v>-1.58E-3</v>
      </c>
      <c r="Y2100" s="5">
        <v>-2.0999999999999999E-3</v>
      </c>
      <c r="AA2100" s="1">
        <v>33.8568</v>
      </c>
      <c r="AB2100" s="1">
        <v>61.216299999999997</v>
      </c>
      <c r="AC2100" s="6">
        <v>7.5380000000000004E-3</v>
      </c>
      <c r="AD2100" s="21">
        <f t="shared" si="337"/>
        <v>75.38000000000001</v>
      </c>
      <c r="AE2100" s="1">
        <v>-2.9E-4</v>
      </c>
      <c r="AF2100" s="1">
        <v>8.0669999999999995E-3</v>
      </c>
      <c r="AG2100" s="1">
        <v>7.3150000000000003E-3</v>
      </c>
      <c r="AH2100" s="1">
        <v>2.3928000000000001E-2</v>
      </c>
      <c r="AI2100" s="1">
        <v>0</v>
      </c>
      <c r="AJ2100" s="1">
        <v>0</v>
      </c>
      <c r="AK2100" s="1">
        <v>100.13</v>
      </c>
      <c r="AL2100">
        <v>4.1960000000000001E-3</v>
      </c>
      <c r="AM2100">
        <v>1.3289E-2</v>
      </c>
      <c r="AN2100">
        <v>-5.1999999999999995E-4</v>
      </c>
      <c r="AO2100">
        <v>-3.63E-3</v>
      </c>
      <c r="AP2100" s="7">
        <v>2.7667000000000001E-2</v>
      </c>
      <c r="AQ2100">
        <v>8.3572999999999995E-2</v>
      </c>
      <c r="AR2100">
        <v>-4.8999999999999998E-4</v>
      </c>
      <c r="AS2100">
        <v>3.545E-3</v>
      </c>
      <c r="AT2100">
        <v>4.0659599999999996</v>
      </c>
      <c r="AU2100">
        <f t="shared" si="338"/>
        <v>4.1495329999999999</v>
      </c>
      <c r="AV2100">
        <v>9.9629999999999996E-3</v>
      </c>
      <c r="AW2100">
        <v>-1.39E-3</v>
      </c>
      <c r="AX2100" s="8">
        <v>-1.4499999999999999E-3</v>
      </c>
      <c r="AY2100">
        <v>50.762700000000002</v>
      </c>
      <c r="AZ2100">
        <v>45.02</v>
      </c>
      <c r="BA2100" s="9">
        <v>4.9919999999999999E-3</v>
      </c>
      <c r="BC2100">
        <v>-3.8999999999999999E-4</v>
      </c>
      <c r="BD2100">
        <v>3.2680000000000001E-3</v>
      </c>
      <c r="BE2100">
        <v>3.0630000000000002E-3</v>
      </c>
      <c r="BF2100">
        <v>5.7349999999999996E-3</v>
      </c>
      <c r="BG2100">
        <v>0</v>
      </c>
      <c r="BH2100">
        <v>0</v>
      </c>
      <c r="BI2100" s="22"/>
    </row>
    <row r="2101" spans="1:61" x14ac:dyDescent="0.25">
      <c r="A2101" t="s">
        <v>314</v>
      </c>
      <c r="B2101" t="s">
        <v>311</v>
      </c>
      <c r="D2101">
        <v>155</v>
      </c>
      <c r="E2101">
        <v>40</v>
      </c>
      <c r="F2101">
        <v>20</v>
      </c>
      <c r="G2101">
        <v>100</v>
      </c>
      <c r="H2101">
        <v>3</v>
      </c>
      <c r="I2101">
        <v>1253</v>
      </c>
      <c r="J2101">
        <v>7</v>
      </c>
      <c r="K2101" s="135">
        <v>2.7560000000000001E-2</v>
      </c>
      <c r="L2101" s="136">
        <v>1.3779E-2</v>
      </c>
      <c r="M2101" s="137">
        <v>4.4219999999999997E-3</v>
      </c>
      <c r="N2101" s="1">
        <v>-2.1099999999999999E-3</v>
      </c>
      <c r="O2101" s="2">
        <v>2.0575E-2</v>
      </c>
      <c r="P2101" s="17">
        <f t="shared" si="335"/>
        <v>205.75</v>
      </c>
      <c r="Q2101" s="3">
        <v>0.300043</v>
      </c>
      <c r="R2101" s="18">
        <f t="shared" si="336"/>
        <v>3000.43</v>
      </c>
      <c r="S2101" s="1">
        <v>2.5200000000000001E-3</v>
      </c>
      <c r="T2101" s="1">
        <v>6.8060000000000004E-3</v>
      </c>
      <c r="U2101" s="4">
        <v>4.2161999999999997</v>
      </c>
      <c r="V2101" s="19">
        <f t="shared" si="339"/>
        <v>42162</v>
      </c>
      <c r="W2101" s="1">
        <v>1.8534999999999999E-2</v>
      </c>
      <c r="X2101" s="1">
        <v>-2.3999999999999998E-3</v>
      </c>
      <c r="Y2101" s="5">
        <v>2.5539999999999998E-3</v>
      </c>
      <c r="AA2101" s="1">
        <v>33.709400000000002</v>
      </c>
      <c r="AB2101" s="1">
        <v>61.904400000000003</v>
      </c>
      <c r="AC2101" s="6">
        <v>2.6519999999999998E-3</v>
      </c>
      <c r="AD2101" s="21">
        <f t="shared" si="337"/>
        <v>26.52</v>
      </c>
      <c r="AE2101" s="1">
        <v>-7.2000000000000005E-4</v>
      </c>
      <c r="AF2101" s="1">
        <v>1.6885000000000001E-2</v>
      </c>
      <c r="AG2101" s="1">
        <v>6.4330000000000003E-3</v>
      </c>
      <c r="AH2101" s="1">
        <v>-5.5100000000000001E-3</v>
      </c>
      <c r="AI2101" s="1">
        <v>0</v>
      </c>
      <c r="AJ2101" s="1">
        <v>0</v>
      </c>
      <c r="AK2101" s="1">
        <v>100.242</v>
      </c>
      <c r="AL2101">
        <v>6.4019999999999997E-3</v>
      </c>
      <c r="AM2101">
        <v>6.1479999999999998E-3</v>
      </c>
      <c r="AN2101">
        <v>1.748E-3</v>
      </c>
      <c r="AO2101">
        <v>-1.73E-3</v>
      </c>
      <c r="AP2101" s="7">
        <v>1.5584000000000001E-2</v>
      </c>
      <c r="AQ2101">
        <v>0.12848200000000001</v>
      </c>
      <c r="AR2101">
        <v>1.536E-3</v>
      </c>
      <c r="AS2101">
        <v>4.372E-3</v>
      </c>
      <c r="AT2101">
        <v>3.63367</v>
      </c>
      <c r="AU2101">
        <f t="shared" si="338"/>
        <v>3.7621519999999999</v>
      </c>
      <c r="AV2101">
        <v>1.5138E-2</v>
      </c>
      <c r="AW2101">
        <v>-2.0999999999999999E-3</v>
      </c>
      <c r="AX2101" s="8">
        <v>1.763E-3</v>
      </c>
      <c r="AY2101">
        <v>50.6008</v>
      </c>
      <c r="AZ2101">
        <v>45.5792</v>
      </c>
      <c r="BA2101" s="9">
        <v>1.7589999999999999E-3</v>
      </c>
      <c r="BC2101">
        <v>-9.7000000000000005E-4</v>
      </c>
      <c r="BD2101">
        <v>6.8469999999999998E-3</v>
      </c>
      <c r="BE2101">
        <v>2.6970000000000002E-3</v>
      </c>
      <c r="BF2101">
        <v>-1.32E-3</v>
      </c>
      <c r="BG2101">
        <v>0</v>
      </c>
      <c r="BH2101">
        <v>0</v>
      </c>
      <c r="BI2101" s="22"/>
    </row>
    <row r="2102" spans="1:61" x14ac:dyDescent="0.25">
      <c r="A2102" t="s">
        <v>314</v>
      </c>
      <c r="B2102" t="s">
        <v>311</v>
      </c>
      <c r="D2102">
        <v>155</v>
      </c>
      <c r="E2102">
        <v>40</v>
      </c>
      <c r="F2102">
        <v>20</v>
      </c>
      <c r="G2102">
        <v>100</v>
      </c>
      <c r="H2102">
        <v>3</v>
      </c>
      <c r="I2102">
        <v>1254</v>
      </c>
      <c r="J2102">
        <v>8</v>
      </c>
      <c r="K2102" s="135">
        <v>1.9647000000000001E-2</v>
      </c>
      <c r="L2102" s="136">
        <v>1.0233000000000001E-2</v>
      </c>
      <c r="M2102" s="137">
        <v>6.6670000000000002E-3</v>
      </c>
      <c r="N2102" s="1">
        <v>-5.7000000000000002E-3</v>
      </c>
      <c r="O2102" s="2">
        <v>3.7378000000000002E-2</v>
      </c>
      <c r="P2102" s="17">
        <f t="shared" si="335"/>
        <v>373.78000000000003</v>
      </c>
      <c r="Q2102" s="3">
        <v>0.25105899999999998</v>
      </c>
      <c r="R2102" s="18">
        <f t="shared" si="336"/>
        <v>2510.5899999999997</v>
      </c>
      <c r="S2102" s="1">
        <v>2.3089999999999999E-3</v>
      </c>
      <c r="T2102" s="1">
        <v>6.3359999999999996E-3</v>
      </c>
      <c r="U2102" s="4">
        <v>4.7170699999999997</v>
      </c>
      <c r="V2102" s="19">
        <f t="shared" si="339"/>
        <v>47170.7</v>
      </c>
      <c r="W2102" s="1">
        <v>2.4684000000000001E-2</v>
      </c>
      <c r="X2102" s="1">
        <v>2.8219999999999999E-3</v>
      </c>
      <c r="Y2102" s="5">
        <v>5.6360000000000004E-3</v>
      </c>
      <c r="AA2102" s="1">
        <v>33.537500000000001</v>
      </c>
      <c r="AB2102" s="1">
        <v>61.347000000000001</v>
      </c>
      <c r="AC2102" s="6">
        <v>1.7276E-2</v>
      </c>
      <c r="AD2102" s="21">
        <f t="shared" si="337"/>
        <v>172.76</v>
      </c>
      <c r="AE2102" s="1">
        <v>-2.31E-3</v>
      </c>
      <c r="AF2102" s="1">
        <v>-4.1399999999999996E-3</v>
      </c>
      <c r="AG2102" s="1">
        <v>-7.28E-3</v>
      </c>
      <c r="AH2102" s="1">
        <v>-2.7789999999999999E-2</v>
      </c>
      <c r="AI2102" s="1">
        <v>0</v>
      </c>
      <c r="AJ2102" s="1">
        <v>0</v>
      </c>
      <c r="AK2102" s="1">
        <v>99.938400000000001</v>
      </c>
      <c r="AL2102">
        <v>4.5760000000000002E-3</v>
      </c>
      <c r="AM2102">
        <v>4.5770000000000003E-3</v>
      </c>
      <c r="AN2102">
        <v>2.6419999999999998E-3</v>
      </c>
      <c r="AO2102">
        <v>-4.6800000000000001E-3</v>
      </c>
      <c r="AP2102" s="7">
        <v>2.8382000000000001E-2</v>
      </c>
      <c r="AQ2102">
        <v>0.107777</v>
      </c>
      <c r="AR2102">
        <v>1.4109999999999999E-3</v>
      </c>
      <c r="AS2102">
        <v>4.0800000000000003E-3</v>
      </c>
      <c r="AT2102">
        <v>4.0755800000000004</v>
      </c>
      <c r="AU2102">
        <f t="shared" si="338"/>
        <v>4.183357</v>
      </c>
      <c r="AV2102">
        <v>2.0209999999999999E-2</v>
      </c>
      <c r="AW2102">
        <v>2.4780000000000002E-3</v>
      </c>
      <c r="AX2102" s="8">
        <v>3.8999999999999998E-3</v>
      </c>
      <c r="AY2102">
        <v>50.4696</v>
      </c>
      <c r="AZ2102">
        <v>45.282600000000002</v>
      </c>
      <c r="BA2102" s="9">
        <v>1.1483999999999999E-2</v>
      </c>
      <c r="BC2102">
        <v>-3.15E-3</v>
      </c>
      <c r="BD2102">
        <v>-1.6800000000000001E-3</v>
      </c>
      <c r="BE2102">
        <v>-3.0599999999999998E-3</v>
      </c>
      <c r="BF2102">
        <v>-6.6899999999999998E-3</v>
      </c>
      <c r="BG2102">
        <v>0</v>
      </c>
      <c r="BH2102">
        <v>0</v>
      </c>
      <c r="BI2102" s="22"/>
    </row>
    <row r="2103" spans="1:61" x14ac:dyDescent="0.25">
      <c r="A2103" t="s">
        <v>314</v>
      </c>
      <c r="B2103" t="s">
        <v>311</v>
      </c>
      <c r="D2103">
        <v>155</v>
      </c>
      <c r="E2103">
        <v>40</v>
      </c>
      <c r="F2103">
        <v>20</v>
      </c>
      <c r="G2103">
        <v>100</v>
      </c>
      <c r="H2103">
        <v>3</v>
      </c>
      <c r="I2103">
        <v>1255</v>
      </c>
      <c r="J2103">
        <v>9</v>
      </c>
      <c r="K2103" s="135">
        <v>1.3586000000000001E-2</v>
      </c>
      <c r="L2103" s="136">
        <v>-2.5200000000000001E-3</v>
      </c>
      <c r="M2103" s="137">
        <v>4.6340000000000001E-3</v>
      </c>
      <c r="N2103" s="1">
        <v>-1.0399999999999999E-3</v>
      </c>
      <c r="O2103" s="2">
        <v>1.0163E-2</v>
      </c>
      <c r="P2103" s="17">
        <f t="shared" si="335"/>
        <v>101.63</v>
      </c>
      <c r="Q2103" s="3">
        <v>0.30040699999999998</v>
      </c>
      <c r="R2103" s="18">
        <f t="shared" si="336"/>
        <v>3004.0699999999997</v>
      </c>
      <c r="S2103" s="1">
        <v>8.541E-3</v>
      </c>
      <c r="T2103" s="1">
        <v>3.8119999999999999E-3</v>
      </c>
      <c r="U2103" s="4">
        <v>3.88571</v>
      </c>
      <c r="V2103" s="19">
        <f t="shared" si="339"/>
        <v>38857.1</v>
      </c>
      <c r="W2103" s="1">
        <v>9.2599999999999991E-3</v>
      </c>
      <c r="X2103" s="1">
        <v>2.673E-3</v>
      </c>
      <c r="Y2103" s="5">
        <v>-3.3999999999999998E-3</v>
      </c>
      <c r="AA2103" s="1">
        <v>33.3887</v>
      </c>
      <c r="AB2103" s="1">
        <v>62.307600000000001</v>
      </c>
      <c r="AC2103" s="6">
        <v>-1.1E-4</v>
      </c>
      <c r="AD2103" s="21">
        <f t="shared" si="337"/>
        <v>-1.1000000000000001</v>
      </c>
      <c r="AE2103" s="1">
        <v>7.5100000000000004E-4</v>
      </c>
      <c r="AF2103" s="1">
        <v>1.1793E-2</v>
      </c>
      <c r="AG2103" s="1">
        <v>-2.7899999999999999E-3</v>
      </c>
      <c r="AH2103" s="1">
        <v>-1.7919999999999998E-2</v>
      </c>
      <c r="AI2103" s="1">
        <v>0</v>
      </c>
      <c r="AJ2103" s="1">
        <v>0</v>
      </c>
      <c r="AK2103" s="1">
        <v>99.919799999999995</v>
      </c>
      <c r="AL2103">
        <v>3.1719999999999999E-3</v>
      </c>
      <c r="AM2103">
        <v>-1.1299999999999999E-3</v>
      </c>
      <c r="AN2103">
        <v>1.841E-3</v>
      </c>
      <c r="AO2103">
        <v>-8.5999999999999998E-4</v>
      </c>
      <c r="AP2103" s="7">
        <v>7.7359999999999998E-3</v>
      </c>
      <c r="AQ2103">
        <v>0.12928500000000001</v>
      </c>
      <c r="AR2103">
        <v>5.2319999999999997E-3</v>
      </c>
      <c r="AS2103">
        <v>2.4610000000000001E-3</v>
      </c>
      <c r="AT2103">
        <v>3.3656999999999999</v>
      </c>
      <c r="AU2103">
        <f t="shared" si="338"/>
        <v>3.4949849999999998</v>
      </c>
      <c r="AV2103">
        <v>7.6010000000000001E-3</v>
      </c>
      <c r="AW2103">
        <v>2.3540000000000002E-3</v>
      </c>
      <c r="AX2103" s="8">
        <v>-2.3600000000000001E-3</v>
      </c>
      <c r="AY2103">
        <v>50.371699999999997</v>
      </c>
      <c r="AZ2103">
        <v>46.106999999999999</v>
      </c>
      <c r="BA2103" s="9">
        <v>-8.0000000000000007E-5</v>
      </c>
      <c r="BC2103">
        <v>1.0250000000000001E-3</v>
      </c>
      <c r="BD2103">
        <v>4.8060000000000004E-3</v>
      </c>
      <c r="BE2103">
        <v>-1.1800000000000001E-3</v>
      </c>
      <c r="BF2103">
        <v>-4.3200000000000001E-3</v>
      </c>
      <c r="BG2103">
        <v>0</v>
      </c>
      <c r="BH2103">
        <v>0</v>
      </c>
      <c r="BI2103" s="22"/>
    </row>
    <row r="2104" spans="1:61" x14ac:dyDescent="0.25">
      <c r="A2104" t="s">
        <v>314</v>
      </c>
      <c r="B2104" t="s">
        <v>311</v>
      </c>
      <c r="D2104">
        <v>155</v>
      </c>
      <c r="E2104">
        <v>40</v>
      </c>
      <c r="F2104">
        <v>20</v>
      </c>
      <c r="G2104">
        <v>100</v>
      </c>
      <c r="H2104">
        <v>3</v>
      </c>
      <c r="I2104">
        <v>1256</v>
      </c>
      <c r="J2104">
        <v>10</v>
      </c>
      <c r="K2104" s="135">
        <v>1.6222E-2</v>
      </c>
      <c r="L2104" s="136">
        <v>1.3995E-2</v>
      </c>
      <c r="M2104" s="137">
        <v>-8.4399999999999996E-3</v>
      </c>
      <c r="N2104" s="1">
        <v>-5.0699999999999999E-3</v>
      </c>
      <c r="O2104" s="2">
        <v>1.9869000000000001E-2</v>
      </c>
      <c r="P2104" s="17">
        <f t="shared" si="335"/>
        <v>198.69000000000003</v>
      </c>
      <c r="Q2104" s="3">
        <v>0.29104099999999999</v>
      </c>
      <c r="R2104" s="18">
        <f t="shared" si="336"/>
        <v>2910.41</v>
      </c>
      <c r="S2104" s="1">
        <v>4.5900000000000003E-3</v>
      </c>
      <c r="T2104" s="1">
        <v>1.3504E-2</v>
      </c>
      <c r="U2104" s="4">
        <v>4.3393499999999996</v>
      </c>
      <c r="V2104" s="19">
        <f t="shared" si="339"/>
        <v>43393.499999999993</v>
      </c>
      <c r="W2104" s="1">
        <v>1.1036000000000001E-2</v>
      </c>
      <c r="X2104" s="1">
        <v>-2.1199999999999999E-3</v>
      </c>
      <c r="Y2104" s="5">
        <v>-5.77E-3</v>
      </c>
      <c r="AA2104" s="1">
        <v>33.591000000000001</v>
      </c>
      <c r="AB2104" s="1">
        <v>61.739400000000003</v>
      </c>
      <c r="AC2104" s="6">
        <v>-4.0000000000000003E-5</v>
      </c>
      <c r="AD2104" s="21">
        <f t="shared" si="337"/>
        <v>-0.4</v>
      </c>
      <c r="AE2104" s="1">
        <v>-4.2599999999999999E-3</v>
      </c>
      <c r="AF2104" s="1">
        <v>1.1708E-2</v>
      </c>
      <c r="AG2104" s="1">
        <v>3.21E-4</v>
      </c>
      <c r="AH2104" s="1">
        <v>-4.4110000000000003E-2</v>
      </c>
      <c r="AI2104" s="1">
        <v>0</v>
      </c>
      <c r="AJ2104" s="1">
        <v>0</v>
      </c>
      <c r="AK2104" s="1">
        <v>99.982200000000006</v>
      </c>
      <c r="AL2104">
        <v>3.777E-3</v>
      </c>
      <c r="AM2104">
        <v>6.2589999999999998E-3</v>
      </c>
      <c r="AN2104">
        <v>-3.3500000000000001E-3</v>
      </c>
      <c r="AO2104">
        <v>-4.1700000000000001E-3</v>
      </c>
      <c r="AP2104" s="7">
        <v>1.5084E-2</v>
      </c>
      <c r="AQ2104">
        <v>0.124919</v>
      </c>
      <c r="AR2104">
        <v>2.8040000000000001E-3</v>
      </c>
      <c r="AS2104">
        <v>8.6960000000000006E-3</v>
      </c>
      <c r="AT2104">
        <v>3.74858</v>
      </c>
      <c r="AU2104">
        <f t="shared" si="338"/>
        <v>3.8734989999999998</v>
      </c>
      <c r="AV2104">
        <v>9.0349999999999996E-3</v>
      </c>
      <c r="AW2104">
        <v>-1.8600000000000001E-3</v>
      </c>
      <c r="AX2104" s="8">
        <v>-3.9899999999999996E-3</v>
      </c>
      <c r="AY2104">
        <v>50.5413</v>
      </c>
      <c r="AZ2104">
        <v>45.564399999999999</v>
      </c>
      <c r="BA2104" s="9">
        <v>-3.0000000000000001E-5</v>
      </c>
      <c r="BC2104">
        <v>-5.7999999999999996E-3</v>
      </c>
      <c r="BD2104">
        <v>4.7590000000000002E-3</v>
      </c>
      <c r="BE2104">
        <v>1.35E-4</v>
      </c>
      <c r="BF2104">
        <v>-1.061E-2</v>
      </c>
      <c r="BG2104">
        <v>0</v>
      </c>
      <c r="BH2104">
        <v>0</v>
      </c>
      <c r="BI2104" s="22"/>
    </row>
    <row r="2105" spans="1:61" x14ac:dyDescent="0.25">
      <c r="A2105" s="23" t="s">
        <v>314</v>
      </c>
      <c r="B2105" t="s">
        <v>311</v>
      </c>
      <c r="C2105" s="23"/>
      <c r="D2105" s="23">
        <v>155</v>
      </c>
      <c r="E2105" s="23">
        <v>40</v>
      </c>
      <c r="F2105" s="23">
        <v>20</v>
      </c>
      <c r="G2105" s="23">
        <v>100</v>
      </c>
      <c r="H2105" s="23">
        <v>3</v>
      </c>
      <c r="I2105" s="23">
        <v>1257</v>
      </c>
      <c r="J2105" s="23">
        <v>11</v>
      </c>
      <c r="K2105" s="138">
        <v>5.378E-3</v>
      </c>
      <c r="L2105" s="139">
        <v>1.5639E-2</v>
      </c>
      <c r="M2105" s="140">
        <v>8.4600000000000005E-3</v>
      </c>
      <c r="N2105" s="24">
        <v>2.5469999999999998E-3</v>
      </c>
      <c r="O2105" s="25">
        <v>1.6662E-2</v>
      </c>
      <c r="P2105" s="17">
        <f t="shared" si="335"/>
        <v>166.62</v>
      </c>
      <c r="Q2105" s="26">
        <v>0.33028200000000002</v>
      </c>
      <c r="R2105" s="18">
        <f t="shared" si="336"/>
        <v>3302.82</v>
      </c>
      <c r="S2105" s="24">
        <v>4.3340000000000002E-3</v>
      </c>
      <c r="T2105" s="24">
        <v>9.1249999999999994E-3</v>
      </c>
      <c r="U2105" s="27">
        <v>5.1979699999999998</v>
      </c>
      <c r="V2105" s="19">
        <f t="shared" si="339"/>
        <v>51979.7</v>
      </c>
      <c r="W2105" s="24">
        <v>1.9921999999999999E-2</v>
      </c>
      <c r="X2105" s="24">
        <v>1.9380000000000001E-3</v>
      </c>
      <c r="Y2105" s="28">
        <v>-9.1500000000000001E-3</v>
      </c>
      <c r="Z2105" s="28"/>
      <c r="AA2105" s="24">
        <v>33.731000000000002</v>
      </c>
      <c r="AB2105" s="24">
        <v>60.568899999999999</v>
      </c>
      <c r="AC2105" s="29">
        <v>6.894E-3</v>
      </c>
      <c r="AD2105" s="21">
        <f t="shared" si="337"/>
        <v>68.94</v>
      </c>
      <c r="AE2105" s="24">
        <v>5.0439999999999999E-3</v>
      </c>
      <c r="AF2105" s="24">
        <v>2.3779999999999999E-3</v>
      </c>
      <c r="AG2105" s="24">
        <v>8.7340000000000004E-3</v>
      </c>
      <c r="AH2105" s="24">
        <v>2.0424999999999999E-2</v>
      </c>
      <c r="AI2105" s="24">
        <v>0</v>
      </c>
      <c r="AJ2105" s="24">
        <v>0</v>
      </c>
      <c r="AK2105" s="24">
        <v>99.9465</v>
      </c>
      <c r="AL2105" s="23">
        <v>1.25E-3</v>
      </c>
      <c r="AM2105" s="23">
        <v>6.9839999999999998E-3</v>
      </c>
      <c r="AN2105" s="23">
        <v>3.3470000000000001E-3</v>
      </c>
      <c r="AO2105" s="23">
        <v>2.0899999999999998E-3</v>
      </c>
      <c r="AP2105" s="30">
        <v>1.2630000000000001E-2</v>
      </c>
      <c r="AQ2105" s="23">
        <v>0.14154700000000001</v>
      </c>
      <c r="AR2105" s="23">
        <v>2.6440000000000001E-3</v>
      </c>
      <c r="AS2105" s="23">
        <v>5.8669999999999998E-3</v>
      </c>
      <c r="AT2105" s="23">
        <v>4.4834800000000001</v>
      </c>
      <c r="AU2105">
        <f t="shared" si="338"/>
        <v>4.6250270000000002</v>
      </c>
      <c r="AV2105" s="23">
        <v>1.6284E-2</v>
      </c>
      <c r="AW2105" s="23">
        <v>1.699E-3</v>
      </c>
      <c r="AX2105" s="31">
        <v>-6.3200000000000001E-3</v>
      </c>
      <c r="AY2105" s="23">
        <v>50.674900000000001</v>
      </c>
      <c r="AZ2105" s="23">
        <v>44.632599999999996</v>
      </c>
      <c r="BA2105" s="32">
        <v>4.5750000000000001E-3</v>
      </c>
      <c r="BB2105" s="82"/>
      <c r="BC2105" s="23">
        <v>6.8529999999999997E-3</v>
      </c>
      <c r="BD2105" s="23">
        <v>9.6500000000000004E-4</v>
      </c>
      <c r="BE2105" s="23">
        <v>3.6640000000000002E-3</v>
      </c>
      <c r="BF2105" s="23">
        <v>4.9049999999999996E-3</v>
      </c>
      <c r="BG2105" s="23">
        <v>0</v>
      </c>
      <c r="BH2105" s="23">
        <v>0</v>
      </c>
      <c r="BI2105" s="22"/>
    </row>
    <row r="2106" spans="1:61" x14ac:dyDescent="0.25">
      <c r="A2106" t="s">
        <v>315</v>
      </c>
      <c r="B2106" t="s">
        <v>311</v>
      </c>
      <c r="D2106">
        <v>156</v>
      </c>
      <c r="E2106">
        <v>40</v>
      </c>
      <c r="F2106">
        <v>20</v>
      </c>
      <c r="G2106">
        <v>100</v>
      </c>
      <c r="H2106">
        <v>3</v>
      </c>
      <c r="I2106">
        <v>1258</v>
      </c>
      <c r="J2106">
        <v>1</v>
      </c>
      <c r="K2106" s="135">
        <v>2.6443999999999999E-2</v>
      </c>
      <c r="L2106" s="136">
        <v>2.3987000000000001E-2</v>
      </c>
      <c r="M2106" s="137">
        <v>5.2989999999999999E-3</v>
      </c>
      <c r="N2106" s="1">
        <v>-2.6900000000000001E-3</v>
      </c>
      <c r="O2106" s="2">
        <v>5.6418999999999997E-2</v>
      </c>
      <c r="P2106" s="17">
        <f t="shared" si="335"/>
        <v>564.18999999999994</v>
      </c>
      <c r="Q2106" s="3">
        <v>0.25389299999999998</v>
      </c>
      <c r="R2106" s="18">
        <f t="shared" si="336"/>
        <v>2538.9299999999998</v>
      </c>
      <c r="S2106" s="1">
        <v>5.7000000000000003E-5</v>
      </c>
      <c r="T2106" s="1">
        <v>5.3559999999999997E-3</v>
      </c>
      <c r="U2106" s="4">
        <v>4.9200900000000001</v>
      </c>
      <c r="V2106" s="19">
        <f t="shared" si="339"/>
        <v>49200.9</v>
      </c>
      <c r="W2106" s="1">
        <v>2.3571000000000002E-2</v>
      </c>
      <c r="X2106" s="1">
        <v>5.1910000000000003E-3</v>
      </c>
      <c r="Y2106" s="5">
        <v>-3.1199999999999999E-3</v>
      </c>
      <c r="AA2106" s="1">
        <v>33.724699999999999</v>
      </c>
      <c r="AB2106" s="1">
        <v>61.015799999999999</v>
      </c>
      <c r="AC2106" s="6">
        <v>2.7313E-2</v>
      </c>
      <c r="AD2106" s="21">
        <f t="shared" si="337"/>
        <v>273.13</v>
      </c>
      <c r="AE2106" s="1">
        <v>-4.0200000000000001E-3</v>
      </c>
      <c r="AF2106" s="1">
        <v>-1.32E-3</v>
      </c>
      <c r="AG2106" s="1">
        <v>1.7718999999999999E-2</v>
      </c>
      <c r="AH2106" s="1">
        <v>-3.8339999999999999E-2</v>
      </c>
      <c r="AI2106" s="1">
        <v>0</v>
      </c>
      <c r="AJ2106" s="1">
        <v>0</v>
      </c>
      <c r="AK2106" s="1">
        <v>100.056</v>
      </c>
      <c r="AL2106">
        <v>6.143E-3</v>
      </c>
      <c r="AM2106">
        <v>1.0704E-2</v>
      </c>
      <c r="AN2106">
        <v>2.0950000000000001E-3</v>
      </c>
      <c r="AO2106">
        <v>-2.2100000000000002E-3</v>
      </c>
      <c r="AP2106" s="7">
        <v>4.2736000000000003E-2</v>
      </c>
      <c r="AQ2106">
        <v>0.10872800000000001</v>
      </c>
      <c r="AR2106">
        <v>3.4999999999999997E-5</v>
      </c>
      <c r="AS2106">
        <v>3.441E-3</v>
      </c>
      <c r="AT2106">
        <v>4.2406199999999998</v>
      </c>
      <c r="AU2106">
        <f t="shared" si="338"/>
        <v>4.349348</v>
      </c>
      <c r="AV2106">
        <v>1.9251999999999998E-2</v>
      </c>
      <c r="AW2106">
        <v>4.548E-3</v>
      </c>
      <c r="AX2106" s="8">
        <v>-2.16E-3</v>
      </c>
      <c r="AY2106">
        <v>50.627499999999998</v>
      </c>
      <c r="AZ2106">
        <v>44.9283</v>
      </c>
      <c r="BA2106" s="9">
        <v>1.8110999999999999E-2</v>
      </c>
      <c r="BC2106">
        <v>-5.4599999999999996E-3</v>
      </c>
      <c r="BD2106">
        <v>-5.4000000000000001E-4</v>
      </c>
      <c r="BE2106">
        <v>7.4279999999999997E-3</v>
      </c>
      <c r="BF2106">
        <v>-9.1999999999999998E-3</v>
      </c>
      <c r="BG2106">
        <v>0</v>
      </c>
      <c r="BH2106">
        <v>0</v>
      </c>
      <c r="BI2106" s="22"/>
    </row>
    <row r="2107" spans="1:61" x14ac:dyDescent="0.25">
      <c r="A2107" t="s">
        <v>315</v>
      </c>
      <c r="B2107" t="s">
        <v>311</v>
      </c>
      <c r="D2107">
        <v>156</v>
      </c>
      <c r="E2107">
        <v>40</v>
      </c>
      <c r="F2107">
        <v>20</v>
      </c>
      <c r="G2107">
        <v>100</v>
      </c>
      <c r="H2107">
        <v>3</v>
      </c>
      <c r="I2107">
        <v>1259</v>
      </c>
      <c r="J2107">
        <v>2</v>
      </c>
      <c r="K2107" s="135">
        <v>2.1652000000000001E-2</v>
      </c>
      <c r="L2107" s="136">
        <v>2.3579999999999999E-3</v>
      </c>
      <c r="M2107" s="137">
        <v>-1.34E-3</v>
      </c>
      <c r="N2107" s="1">
        <v>-6.9199999999999999E-3</v>
      </c>
      <c r="O2107" s="2">
        <v>2.3772000000000001E-2</v>
      </c>
      <c r="P2107" s="17">
        <f t="shared" si="335"/>
        <v>237.72000000000003</v>
      </c>
      <c r="Q2107" s="3">
        <v>0.27259899999999998</v>
      </c>
      <c r="R2107" s="18">
        <f t="shared" si="336"/>
        <v>2725.99</v>
      </c>
      <c r="S2107" s="1">
        <v>-5.3699999999999998E-3</v>
      </c>
      <c r="T2107" s="1">
        <v>-1.33E-3</v>
      </c>
      <c r="U2107" s="4">
        <v>4.74857</v>
      </c>
      <c r="V2107" s="19">
        <f t="shared" si="339"/>
        <v>47485.7</v>
      </c>
      <c r="W2107" s="1">
        <v>2.6127000000000001E-2</v>
      </c>
      <c r="X2107" s="1">
        <v>2.6540000000000001E-3</v>
      </c>
      <c r="Y2107" s="5">
        <v>-7.9799999999999992E-3</v>
      </c>
      <c r="AA2107" s="1">
        <v>33.575400000000002</v>
      </c>
      <c r="AB2107" s="1">
        <v>61.180999999999997</v>
      </c>
      <c r="AC2107" s="6">
        <v>-4.3099999999999996E-3</v>
      </c>
      <c r="AD2107" s="21">
        <f t="shared" si="337"/>
        <v>-43.099999999999994</v>
      </c>
      <c r="AE2107" s="1">
        <v>1.4189999999999999E-3</v>
      </c>
      <c r="AF2107" s="1">
        <v>-1.159E-2</v>
      </c>
      <c r="AG2107" s="1">
        <v>-1.0200000000000001E-3</v>
      </c>
      <c r="AH2107" s="1">
        <v>4.1770000000000002E-3</v>
      </c>
      <c r="AI2107" s="1">
        <v>0</v>
      </c>
      <c r="AJ2107" s="1">
        <v>0</v>
      </c>
      <c r="AK2107" s="1">
        <v>99.819900000000004</v>
      </c>
      <c r="AL2107">
        <v>5.0460000000000001E-3</v>
      </c>
      <c r="AM2107">
        <v>1.0560000000000001E-3</v>
      </c>
      <c r="AN2107">
        <v>-5.2999999999999998E-4</v>
      </c>
      <c r="AO2107">
        <v>-5.6899999999999997E-3</v>
      </c>
      <c r="AP2107" s="7">
        <v>1.8062999999999999E-2</v>
      </c>
      <c r="AQ2107">
        <v>0.117102</v>
      </c>
      <c r="AR2107">
        <v>-3.2799999999999999E-3</v>
      </c>
      <c r="AS2107">
        <v>-8.5999999999999998E-4</v>
      </c>
      <c r="AT2107">
        <v>4.1055299999999999</v>
      </c>
      <c r="AU2107">
        <f t="shared" si="338"/>
        <v>4.2226319999999999</v>
      </c>
      <c r="AV2107">
        <v>2.1406000000000001E-2</v>
      </c>
      <c r="AW2107">
        <v>2.3319999999999999E-3</v>
      </c>
      <c r="AX2107" s="8">
        <v>-5.5300000000000002E-3</v>
      </c>
      <c r="AY2107">
        <v>50.560299999999998</v>
      </c>
      <c r="AZ2107">
        <v>45.190100000000001</v>
      </c>
      <c r="BA2107" s="9">
        <v>-2.8700000000000002E-3</v>
      </c>
      <c r="BC2107">
        <v>1.933E-3</v>
      </c>
      <c r="BD2107">
        <v>-4.7200000000000002E-3</v>
      </c>
      <c r="BE2107">
        <v>-4.2999999999999999E-4</v>
      </c>
      <c r="BF2107">
        <v>1.005E-3</v>
      </c>
      <c r="BG2107">
        <v>0</v>
      </c>
      <c r="BH2107">
        <v>0</v>
      </c>
      <c r="BI2107" s="22"/>
    </row>
    <row r="2108" spans="1:61" x14ac:dyDescent="0.25">
      <c r="A2108" t="s">
        <v>315</v>
      </c>
      <c r="B2108" t="s">
        <v>311</v>
      </c>
      <c r="D2108">
        <v>156</v>
      </c>
      <c r="E2108">
        <v>40</v>
      </c>
      <c r="F2108">
        <v>20</v>
      </c>
      <c r="G2108">
        <v>100</v>
      </c>
      <c r="H2108">
        <v>3</v>
      </c>
      <c r="I2108">
        <v>1260</v>
      </c>
      <c r="J2108">
        <v>3</v>
      </c>
      <c r="K2108" s="135">
        <v>4.9160000000000002E-3</v>
      </c>
      <c r="L2108" s="136">
        <v>2.4556000000000001E-2</v>
      </c>
      <c r="M2108" s="137">
        <v>9.5200000000000005E-4</v>
      </c>
      <c r="N2108" s="1">
        <v>-3.0300000000000001E-3</v>
      </c>
      <c r="O2108" s="2">
        <v>1.8599999999999998E-2</v>
      </c>
      <c r="P2108" s="17">
        <f t="shared" si="335"/>
        <v>185.99999999999997</v>
      </c>
      <c r="Q2108" s="3">
        <v>0.34594599999999998</v>
      </c>
      <c r="R2108" s="18">
        <f t="shared" si="336"/>
        <v>3459.4599999999996</v>
      </c>
      <c r="S2108" s="1">
        <v>4.3200000000000001E-3</v>
      </c>
      <c r="T2108" s="1">
        <v>6.2789999999999999E-3</v>
      </c>
      <c r="U2108" s="4">
        <v>4.1147200000000002</v>
      </c>
      <c r="V2108" s="19">
        <f t="shared" si="339"/>
        <v>41147.200000000004</v>
      </c>
      <c r="W2108" s="1">
        <v>1.8655999999999999E-2</v>
      </c>
      <c r="X2108" s="1">
        <v>-9.5E-4</v>
      </c>
      <c r="Y2108" s="5">
        <v>-2.2799999999999999E-3</v>
      </c>
      <c r="AA2108" s="1">
        <v>33.412399999999998</v>
      </c>
      <c r="AB2108" s="1">
        <v>61.377600000000001</v>
      </c>
      <c r="AC2108" s="6">
        <v>2.3270000000000001E-3</v>
      </c>
      <c r="AD2108" s="21">
        <f t="shared" si="337"/>
        <v>23.27</v>
      </c>
      <c r="AE2108" s="1">
        <v>5.3899999999999998E-4</v>
      </c>
      <c r="AF2108" s="1">
        <v>9.2329999999999999E-3</v>
      </c>
      <c r="AG2108" s="1">
        <v>1.4710000000000001E-3</v>
      </c>
      <c r="AH2108" s="1">
        <v>-2.9569999999999999E-2</v>
      </c>
      <c r="AI2108" s="1">
        <v>0</v>
      </c>
      <c r="AJ2108" s="1">
        <v>0</v>
      </c>
      <c r="AK2108" s="1">
        <v>99.306700000000006</v>
      </c>
      <c r="AL2108">
        <v>1.1529999999999999E-3</v>
      </c>
      <c r="AM2108">
        <v>1.1058E-2</v>
      </c>
      <c r="AN2108">
        <v>3.8000000000000002E-4</v>
      </c>
      <c r="AO2108">
        <v>-2.5100000000000001E-3</v>
      </c>
      <c r="AP2108" s="7">
        <v>1.4218E-2</v>
      </c>
      <c r="AQ2108">
        <v>0.149508</v>
      </c>
      <c r="AR2108">
        <v>2.6570000000000001E-3</v>
      </c>
      <c r="AS2108">
        <v>4.071E-3</v>
      </c>
      <c r="AT2108">
        <v>3.5790000000000002</v>
      </c>
      <c r="AU2108">
        <f t="shared" si="338"/>
        <v>3.7285080000000002</v>
      </c>
      <c r="AV2108">
        <v>1.5377999999999999E-2</v>
      </c>
      <c r="AW2108">
        <v>-8.4000000000000003E-4</v>
      </c>
      <c r="AX2108" s="8">
        <v>-1.5900000000000001E-3</v>
      </c>
      <c r="AY2108">
        <v>50.618699999999997</v>
      </c>
      <c r="AZ2108">
        <v>45.609200000000001</v>
      </c>
      <c r="BA2108" s="9">
        <v>1.557E-3</v>
      </c>
      <c r="BC2108">
        <v>7.3899999999999997E-4</v>
      </c>
      <c r="BD2108">
        <v>3.7789999999999998E-3</v>
      </c>
      <c r="BE2108">
        <v>6.2200000000000005E-4</v>
      </c>
      <c r="BF2108">
        <v>-7.1599999999999997E-3</v>
      </c>
      <c r="BG2108">
        <v>0</v>
      </c>
      <c r="BH2108">
        <v>0</v>
      </c>
      <c r="BI2108" s="22"/>
    </row>
    <row r="2109" spans="1:61" x14ac:dyDescent="0.25">
      <c r="A2109" t="s">
        <v>315</v>
      </c>
      <c r="B2109" t="s">
        <v>311</v>
      </c>
      <c r="K2109" s="135"/>
      <c r="L2109" s="136"/>
      <c r="M2109" s="137"/>
      <c r="P2109" s="17"/>
      <c r="R2109" s="19"/>
      <c r="V2109" s="19"/>
      <c r="AD2109" s="21"/>
      <c r="AK2109" s="1">
        <v>97.821399999999997</v>
      </c>
      <c r="AU2109">
        <f t="shared" si="338"/>
        <v>0</v>
      </c>
      <c r="BI2109" s="22"/>
    </row>
    <row r="2110" spans="1:61" x14ac:dyDescent="0.25">
      <c r="A2110" t="s">
        <v>315</v>
      </c>
      <c r="B2110" t="s">
        <v>311</v>
      </c>
      <c r="D2110">
        <v>156</v>
      </c>
      <c r="E2110">
        <v>40</v>
      </c>
      <c r="F2110">
        <v>20</v>
      </c>
      <c r="G2110">
        <v>100</v>
      </c>
      <c r="H2110">
        <v>3</v>
      </c>
      <c r="I2110">
        <v>1262</v>
      </c>
      <c r="J2110">
        <v>5</v>
      </c>
      <c r="K2110" s="135">
        <v>1.9039E-2</v>
      </c>
      <c r="L2110" s="136">
        <v>1.0004000000000001E-2</v>
      </c>
      <c r="M2110" s="137">
        <v>-8.3599999999999994E-3</v>
      </c>
      <c r="N2110" s="1">
        <v>-8.4000000000000003E-4</v>
      </c>
      <c r="O2110" s="2">
        <v>1.7381000000000001E-2</v>
      </c>
      <c r="P2110" s="17">
        <f t="shared" si="335"/>
        <v>173.81</v>
      </c>
      <c r="Q2110" s="3">
        <v>0.25774200000000003</v>
      </c>
      <c r="R2110" s="18">
        <f t="shared" si="336"/>
        <v>2577.42</v>
      </c>
      <c r="S2110" s="1">
        <v>1.0880000000000001E-2</v>
      </c>
      <c r="T2110" s="1">
        <v>1.6531000000000001E-2</v>
      </c>
      <c r="U2110" s="4">
        <v>4.72567</v>
      </c>
      <c r="V2110" s="19">
        <f t="shared" si="339"/>
        <v>47256.7</v>
      </c>
      <c r="W2110" s="1">
        <v>1.9848000000000001E-2</v>
      </c>
      <c r="X2110" s="1">
        <v>2.7320000000000001E-3</v>
      </c>
      <c r="Y2110" s="5">
        <v>-2.63E-3</v>
      </c>
      <c r="AA2110" s="1">
        <v>33.487699999999997</v>
      </c>
      <c r="AB2110" s="1">
        <v>60.869700000000002</v>
      </c>
      <c r="AC2110" s="6">
        <v>4.9740000000000001E-3</v>
      </c>
      <c r="AD2110" s="21">
        <f t="shared" si="337"/>
        <v>49.74</v>
      </c>
      <c r="AE2110" s="1">
        <v>6.9899999999999997E-4</v>
      </c>
      <c r="AF2110" s="1">
        <v>-8.0000000000000007E-5</v>
      </c>
      <c r="AG2110" s="1">
        <v>2.4620000000000002E-3</v>
      </c>
      <c r="AH2110" s="1">
        <v>-3.6240000000000001E-2</v>
      </c>
      <c r="AI2110" s="1">
        <v>0</v>
      </c>
      <c r="AJ2110" s="1">
        <v>0</v>
      </c>
      <c r="AK2110" s="1">
        <v>99.397199999999998</v>
      </c>
      <c r="AL2110">
        <v>4.4530000000000004E-3</v>
      </c>
      <c r="AM2110">
        <v>4.4949999999999999E-3</v>
      </c>
      <c r="AN2110">
        <v>-3.3300000000000001E-3</v>
      </c>
      <c r="AO2110">
        <v>-6.8999999999999997E-4</v>
      </c>
      <c r="AP2110" s="7">
        <v>1.3254999999999999E-2</v>
      </c>
      <c r="AQ2110">
        <v>0.111127</v>
      </c>
      <c r="AR2110">
        <v>6.6779999999999999E-3</v>
      </c>
      <c r="AS2110">
        <v>1.0692999999999999E-2</v>
      </c>
      <c r="AT2110">
        <v>4.1007499999999997</v>
      </c>
      <c r="AU2110">
        <f t="shared" si="338"/>
        <v>4.2118769999999994</v>
      </c>
      <c r="AV2110">
        <v>1.6320999999999999E-2</v>
      </c>
      <c r="AW2110">
        <v>2.4099999999999998E-3</v>
      </c>
      <c r="AX2110" s="8">
        <v>-1.83E-3</v>
      </c>
      <c r="AY2110">
        <v>50.613599999999998</v>
      </c>
      <c r="AZ2110">
        <v>45.125599999999999</v>
      </c>
      <c r="BA2110" s="9">
        <v>3.3210000000000002E-3</v>
      </c>
      <c r="BC2110">
        <v>9.5600000000000004E-4</v>
      </c>
      <c r="BD2110">
        <v>-3.0000000000000001E-5</v>
      </c>
      <c r="BE2110">
        <v>1.039E-3</v>
      </c>
      <c r="BF2110">
        <v>-8.7600000000000004E-3</v>
      </c>
      <c r="BG2110">
        <v>0</v>
      </c>
      <c r="BH2110">
        <v>0</v>
      </c>
      <c r="BI2110" s="22"/>
    </row>
    <row r="2111" spans="1:61" x14ac:dyDescent="0.25">
      <c r="A2111" t="s">
        <v>315</v>
      </c>
      <c r="B2111" t="s">
        <v>311</v>
      </c>
      <c r="D2111">
        <v>156</v>
      </c>
      <c r="E2111">
        <v>40</v>
      </c>
      <c r="F2111">
        <v>20</v>
      </c>
      <c r="G2111">
        <v>100</v>
      </c>
      <c r="H2111">
        <v>3</v>
      </c>
      <c r="I2111">
        <v>1263</v>
      </c>
      <c r="J2111">
        <v>6</v>
      </c>
      <c r="K2111" s="135">
        <v>2.768E-2</v>
      </c>
      <c r="L2111" s="136">
        <v>2.7262000000000002E-2</v>
      </c>
      <c r="M2111" s="137">
        <v>1.1805E-2</v>
      </c>
      <c r="N2111" s="1">
        <v>3.738E-3</v>
      </c>
      <c r="O2111" s="2">
        <v>2.3408000000000002E-2</v>
      </c>
      <c r="P2111" s="17">
        <f t="shared" si="335"/>
        <v>234.08</v>
      </c>
      <c r="Q2111" s="3">
        <v>0.206842</v>
      </c>
      <c r="R2111" s="18">
        <f t="shared" si="336"/>
        <v>2068.42</v>
      </c>
      <c r="S2111" s="1">
        <v>3.4550000000000002E-3</v>
      </c>
      <c r="T2111" s="1">
        <v>5.679E-3</v>
      </c>
      <c r="U2111" s="4">
        <v>0.823098</v>
      </c>
      <c r="V2111" s="19">
        <f t="shared" si="339"/>
        <v>8230.98</v>
      </c>
      <c r="W2111" s="1">
        <v>-4.0000000000000003E-5</v>
      </c>
      <c r="X2111" s="1">
        <v>2.617E-3</v>
      </c>
      <c r="Y2111" s="5">
        <v>5.973E-3</v>
      </c>
      <c r="AA2111" s="1">
        <v>33.342500000000001</v>
      </c>
      <c r="AB2111" s="1">
        <v>65.419799999999995</v>
      </c>
      <c r="AC2111" s="6">
        <v>-2.47E-3</v>
      </c>
      <c r="AD2111" s="21">
        <f t="shared" si="337"/>
        <v>-24.7</v>
      </c>
      <c r="AE2111" s="1">
        <v>-2.0699999999999998E-3</v>
      </c>
      <c r="AF2111" s="1">
        <v>1.049E-3</v>
      </c>
      <c r="AG2111" s="1">
        <v>5.7879999999999997E-3</v>
      </c>
      <c r="AH2111" s="1">
        <v>-3.0120000000000001E-2</v>
      </c>
      <c r="AI2111" s="1">
        <v>0</v>
      </c>
      <c r="AJ2111" s="1">
        <v>0</v>
      </c>
      <c r="AK2111" s="1">
        <v>99.875900000000001</v>
      </c>
      <c r="AL2111">
        <v>6.4910000000000002E-3</v>
      </c>
      <c r="AM2111">
        <v>1.2279E-2</v>
      </c>
      <c r="AN2111">
        <v>4.7109999999999999E-3</v>
      </c>
      <c r="AO2111">
        <v>3.0929999999999998E-3</v>
      </c>
      <c r="AP2111" s="7">
        <v>1.7897E-2</v>
      </c>
      <c r="AQ2111">
        <v>8.9410000000000003E-2</v>
      </c>
      <c r="AR2111">
        <v>2.1259999999999999E-3</v>
      </c>
      <c r="AS2111">
        <v>3.6830000000000001E-3</v>
      </c>
      <c r="AT2111">
        <v>0.716086</v>
      </c>
      <c r="AU2111">
        <f t="shared" si="338"/>
        <v>0.80549599999999999</v>
      </c>
      <c r="AV2111">
        <v>-3.0000000000000001E-5</v>
      </c>
      <c r="AW2111">
        <v>2.3149999999999998E-3</v>
      </c>
      <c r="AX2111" s="8">
        <v>4.1619999999999999E-3</v>
      </c>
      <c r="AY2111">
        <v>50.523499999999999</v>
      </c>
      <c r="AZ2111">
        <v>48.623199999999997</v>
      </c>
      <c r="BA2111" s="9">
        <v>-1.65E-3</v>
      </c>
      <c r="BC2111">
        <v>-2.8400000000000001E-3</v>
      </c>
      <c r="BD2111">
        <v>4.2900000000000002E-4</v>
      </c>
      <c r="BE2111">
        <v>2.4489999999999998E-3</v>
      </c>
      <c r="BF2111">
        <v>-7.3000000000000001E-3</v>
      </c>
      <c r="BG2111">
        <v>0</v>
      </c>
      <c r="BH2111">
        <v>0</v>
      </c>
      <c r="BI2111" s="22"/>
    </row>
    <row r="2112" spans="1:61" x14ac:dyDescent="0.25">
      <c r="A2112" t="s">
        <v>315</v>
      </c>
      <c r="B2112" t="s">
        <v>311</v>
      </c>
      <c r="D2112">
        <v>156</v>
      </c>
      <c r="E2112">
        <v>40</v>
      </c>
      <c r="F2112">
        <v>20</v>
      </c>
      <c r="G2112">
        <v>100</v>
      </c>
      <c r="H2112">
        <v>3</v>
      </c>
      <c r="I2112">
        <v>1264</v>
      </c>
      <c r="J2112">
        <v>7</v>
      </c>
      <c r="K2112" s="135">
        <v>2.1201000000000001E-2</v>
      </c>
      <c r="L2112" s="136">
        <v>1.9032E-2</v>
      </c>
      <c r="M2112" s="137">
        <v>1.091E-3</v>
      </c>
      <c r="N2112" s="1">
        <v>1.1540000000000001E-3</v>
      </c>
      <c r="O2112" s="2">
        <v>2.5989999999999999E-2</v>
      </c>
      <c r="P2112" s="17">
        <f t="shared" si="335"/>
        <v>259.89999999999998</v>
      </c>
      <c r="Q2112" s="3">
        <v>0.17227600000000001</v>
      </c>
      <c r="R2112" s="18">
        <f t="shared" si="336"/>
        <v>1722.7600000000002</v>
      </c>
      <c r="S2112" s="1">
        <v>3.1180000000000001E-3</v>
      </c>
      <c r="T2112" s="1">
        <v>6.2459999999999998E-3</v>
      </c>
      <c r="U2112" s="4">
        <v>0.792211</v>
      </c>
      <c r="V2112" s="19">
        <f t="shared" si="339"/>
        <v>7922.11</v>
      </c>
      <c r="W2112" s="1">
        <v>-4.5900000000000003E-3</v>
      </c>
      <c r="X2112" s="1">
        <v>2.526E-3</v>
      </c>
      <c r="Y2112" s="5">
        <v>5.6860000000000001E-3</v>
      </c>
      <c r="AA2112" s="1">
        <v>33.507300000000001</v>
      </c>
      <c r="AB2112" s="1">
        <v>65.456800000000001</v>
      </c>
      <c r="AC2112" s="6">
        <v>-1.82E-3</v>
      </c>
      <c r="AD2112" s="21">
        <f t="shared" si="337"/>
        <v>-18.2</v>
      </c>
      <c r="AE2112" s="1">
        <v>3.9899999999999999E-4</v>
      </c>
      <c r="AF2112" s="1">
        <v>1.3471E-2</v>
      </c>
      <c r="AG2112" s="1">
        <v>8.1869999999999998E-3</v>
      </c>
      <c r="AH2112" s="1">
        <v>-2.691E-2</v>
      </c>
      <c r="AI2112" s="1">
        <v>0</v>
      </c>
      <c r="AJ2112" s="1">
        <v>0</v>
      </c>
      <c r="AK2112" s="1">
        <v>100.003</v>
      </c>
      <c r="AL2112">
        <v>4.96E-3</v>
      </c>
      <c r="AM2112">
        <v>8.5520000000000006E-3</v>
      </c>
      <c r="AN2112">
        <v>4.3399999999999998E-4</v>
      </c>
      <c r="AO2112">
        <v>9.5299999999999996E-4</v>
      </c>
      <c r="AP2112" s="7">
        <v>1.9826E-2</v>
      </c>
      <c r="AQ2112">
        <v>7.4296000000000001E-2</v>
      </c>
      <c r="AR2112">
        <v>1.9139999999999999E-3</v>
      </c>
      <c r="AS2112">
        <v>4.0410000000000003E-3</v>
      </c>
      <c r="AT2112">
        <v>0.68761499999999998</v>
      </c>
      <c r="AU2112">
        <f t="shared" si="338"/>
        <v>0.761911</v>
      </c>
      <c r="AV2112">
        <v>-3.7699999999999999E-3</v>
      </c>
      <c r="AW2112">
        <v>2.2290000000000001E-3</v>
      </c>
      <c r="AX2112" s="8">
        <v>3.9529999999999999E-3</v>
      </c>
      <c r="AY2112">
        <v>50.6554</v>
      </c>
      <c r="AZ2112">
        <v>48.537799999999997</v>
      </c>
      <c r="BA2112" s="9">
        <v>-1.2099999999999999E-3</v>
      </c>
      <c r="BC2112">
        <v>5.4500000000000002E-4</v>
      </c>
      <c r="BD2112">
        <v>5.5019999999999999E-3</v>
      </c>
      <c r="BE2112">
        <v>3.4559999999999999E-3</v>
      </c>
      <c r="BF2112">
        <v>-6.4999999999999997E-3</v>
      </c>
      <c r="BG2112">
        <v>0</v>
      </c>
      <c r="BH2112">
        <v>0</v>
      </c>
      <c r="BI2112" s="22"/>
    </row>
    <row r="2113" spans="1:61" x14ac:dyDescent="0.25">
      <c r="A2113" s="23" t="s">
        <v>315</v>
      </c>
      <c r="B2113" t="s">
        <v>311</v>
      </c>
      <c r="C2113" s="23"/>
      <c r="D2113" s="23">
        <v>156</v>
      </c>
      <c r="E2113" s="23">
        <v>40</v>
      </c>
      <c r="F2113" s="23">
        <v>20</v>
      </c>
      <c r="G2113" s="23">
        <v>100</v>
      </c>
      <c r="H2113" s="23">
        <v>3</v>
      </c>
      <c r="I2113" s="23">
        <v>1265</v>
      </c>
      <c r="J2113" s="23">
        <v>8</v>
      </c>
      <c r="K2113" s="138">
        <v>9.4219999999999998E-3</v>
      </c>
      <c r="L2113" s="139">
        <v>3.1690999999999997E-2</v>
      </c>
      <c r="M2113" s="140">
        <v>-3.6099999999999999E-3</v>
      </c>
      <c r="N2113" s="24">
        <v>-2.0100000000000001E-3</v>
      </c>
      <c r="O2113" s="25">
        <v>1.9401999999999999E-2</v>
      </c>
      <c r="P2113" s="17">
        <f t="shared" si="335"/>
        <v>194.01999999999998</v>
      </c>
      <c r="Q2113" s="26">
        <v>0.20798700000000001</v>
      </c>
      <c r="R2113" s="18">
        <f t="shared" si="336"/>
        <v>2079.87</v>
      </c>
      <c r="S2113" s="24">
        <v>7.4110000000000001E-3</v>
      </c>
      <c r="T2113" s="24">
        <v>4.8450000000000003E-3</v>
      </c>
      <c r="U2113" s="27">
        <v>1.0962700000000001</v>
      </c>
      <c r="V2113" s="19">
        <f t="shared" si="339"/>
        <v>10962.7</v>
      </c>
      <c r="W2113" s="24">
        <v>-6.9999999999999999E-4</v>
      </c>
      <c r="X2113" s="24">
        <v>2.1549999999999998E-3</v>
      </c>
      <c r="Y2113" s="28">
        <v>-3.3600000000000001E-3</v>
      </c>
      <c r="Z2113" s="28"/>
      <c r="AA2113" s="24">
        <v>33.478499999999997</v>
      </c>
      <c r="AB2113" s="24">
        <v>64.838399999999993</v>
      </c>
      <c r="AC2113" s="29">
        <v>-5.1999999999999998E-3</v>
      </c>
      <c r="AD2113" s="21">
        <f t="shared" si="337"/>
        <v>-52</v>
      </c>
      <c r="AE2113" s="24">
        <v>6.2129999999999998E-3</v>
      </c>
      <c r="AF2113" s="24">
        <v>9.9299999999999996E-4</v>
      </c>
      <c r="AG2113" s="24">
        <v>4.7410000000000004E-3</v>
      </c>
      <c r="AH2113" s="24">
        <v>2.3491999999999999E-2</v>
      </c>
      <c r="AI2113" s="24">
        <v>0</v>
      </c>
      <c r="AJ2113" s="24">
        <v>0</v>
      </c>
      <c r="AK2113" s="24">
        <v>99.716700000000003</v>
      </c>
      <c r="AL2113" s="23">
        <v>2.209E-3</v>
      </c>
      <c r="AM2113" s="23">
        <v>1.4272999999999999E-2</v>
      </c>
      <c r="AN2113" s="23">
        <v>-1.4400000000000001E-3</v>
      </c>
      <c r="AO2113" s="23">
        <v>-1.66E-3</v>
      </c>
      <c r="AP2113" s="30">
        <v>1.4832E-2</v>
      </c>
      <c r="AQ2113" s="23">
        <v>8.9894000000000002E-2</v>
      </c>
      <c r="AR2113" s="23">
        <v>4.5599999999999998E-3</v>
      </c>
      <c r="AS2113" s="23">
        <v>3.1419999999999998E-3</v>
      </c>
      <c r="AT2113" s="23">
        <v>0.953623</v>
      </c>
      <c r="AU2113">
        <f t="shared" si="338"/>
        <v>1.043517</v>
      </c>
      <c r="AV2113" s="23">
        <v>-5.6999999999999998E-4</v>
      </c>
      <c r="AW2113" s="23">
        <v>1.9059999999999999E-3</v>
      </c>
      <c r="AX2113" s="31">
        <v>-2.3400000000000001E-3</v>
      </c>
      <c r="AY2113" s="23">
        <v>50.723300000000002</v>
      </c>
      <c r="AZ2113" s="23">
        <v>48.185200000000002</v>
      </c>
      <c r="BA2113" s="32">
        <v>-3.48E-3</v>
      </c>
      <c r="BB2113" s="82"/>
      <c r="BC2113" s="23">
        <v>8.5129999999999997E-3</v>
      </c>
      <c r="BD2113" s="23">
        <v>4.06E-4</v>
      </c>
      <c r="BE2113" s="23">
        <v>2.006E-3</v>
      </c>
      <c r="BF2113" s="23">
        <v>5.6889999999999996E-3</v>
      </c>
      <c r="BG2113" s="23">
        <v>0</v>
      </c>
      <c r="BH2113" s="23">
        <v>0</v>
      </c>
      <c r="BI2113" s="22"/>
    </row>
    <row r="2114" spans="1:61" x14ac:dyDescent="0.25">
      <c r="A2114" t="s">
        <v>316</v>
      </c>
      <c r="B2114" t="s">
        <v>311</v>
      </c>
      <c r="D2114">
        <v>157</v>
      </c>
      <c r="E2114">
        <v>40</v>
      </c>
      <c r="F2114">
        <v>20</v>
      </c>
      <c r="G2114">
        <v>100</v>
      </c>
      <c r="H2114">
        <v>3</v>
      </c>
      <c r="I2114">
        <v>1266</v>
      </c>
      <c r="J2114">
        <v>1</v>
      </c>
      <c r="K2114" s="135">
        <v>4.1168000000000003E-2</v>
      </c>
      <c r="L2114" s="136">
        <v>1.0912E-2</v>
      </c>
      <c r="M2114" s="137">
        <v>-2.64E-3</v>
      </c>
      <c r="N2114" s="1">
        <v>2.6949999999999999E-3</v>
      </c>
      <c r="O2114" s="2">
        <v>1.5841000000000001E-2</v>
      </c>
      <c r="P2114" s="17">
        <f t="shared" si="335"/>
        <v>158.41</v>
      </c>
      <c r="Q2114" s="3">
        <v>0.28877199999999997</v>
      </c>
      <c r="R2114" s="18">
        <f t="shared" si="336"/>
        <v>2887.72</v>
      </c>
      <c r="S2114" s="1">
        <v>2.7599999999999999E-4</v>
      </c>
      <c r="T2114" s="1">
        <v>1.0996000000000001E-2</v>
      </c>
      <c r="U2114" s="4">
        <v>5.4274100000000001</v>
      </c>
      <c r="V2114" s="19">
        <f t="shared" si="339"/>
        <v>54274.1</v>
      </c>
      <c r="W2114" s="1">
        <v>1.8471000000000001E-2</v>
      </c>
      <c r="X2114" s="1">
        <v>8.0140000000000003E-3</v>
      </c>
      <c r="Y2114" s="5">
        <v>-5.4000000000000001E-4</v>
      </c>
      <c r="AA2114" s="1">
        <v>33.440100000000001</v>
      </c>
      <c r="AB2114" s="1">
        <v>60.437199999999997</v>
      </c>
      <c r="AC2114" s="6">
        <v>-7.6000000000000004E-4</v>
      </c>
      <c r="AD2114" s="21">
        <f t="shared" si="337"/>
        <v>-7.6000000000000005</v>
      </c>
      <c r="AE2114" s="1">
        <v>1.7420000000000001E-3</v>
      </c>
      <c r="AF2114" s="1">
        <v>-1.0300000000000001E-3</v>
      </c>
      <c r="AG2114" s="1">
        <v>-5.2100000000000002E-3</v>
      </c>
      <c r="AH2114" s="1">
        <v>-5.3600000000000002E-3</v>
      </c>
      <c r="AI2114" s="1">
        <v>0</v>
      </c>
      <c r="AJ2114" s="1">
        <v>0</v>
      </c>
      <c r="AK2114" s="1">
        <v>99.688100000000006</v>
      </c>
      <c r="AL2114">
        <v>9.6069999999999992E-3</v>
      </c>
      <c r="AM2114">
        <v>4.8910000000000004E-3</v>
      </c>
      <c r="AN2114">
        <v>-1.0499999999999999E-3</v>
      </c>
      <c r="AO2114">
        <v>2.2200000000000002E-3</v>
      </c>
      <c r="AP2114" s="7">
        <v>1.2052E-2</v>
      </c>
      <c r="AQ2114">
        <v>0.124213</v>
      </c>
      <c r="AR2114">
        <v>1.6899999999999999E-4</v>
      </c>
      <c r="AS2114">
        <v>7.0959999999999999E-3</v>
      </c>
      <c r="AT2114">
        <v>4.69862</v>
      </c>
      <c r="AU2114">
        <f t="shared" si="338"/>
        <v>4.8228330000000001</v>
      </c>
      <c r="AV2114">
        <v>1.5154000000000001E-2</v>
      </c>
      <c r="AW2114">
        <v>7.0530000000000002E-3</v>
      </c>
      <c r="AX2114" s="8">
        <v>-3.6999999999999999E-4</v>
      </c>
      <c r="AY2114">
        <v>50.422899999999998</v>
      </c>
      <c r="AZ2114">
        <v>44.6995</v>
      </c>
      <c r="BA2114" s="9">
        <v>-5.1000000000000004E-4</v>
      </c>
      <c r="BC2114">
        <v>2.3749999999999999E-3</v>
      </c>
      <c r="BD2114">
        <v>-4.2000000000000002E-4</v>
      </c>
      <c r="BE2114">
        <v>-2.1900000000000001E-3</v>
      </c>
      <c r="BF2114">
        <v>-1.2899999999999999E-3</v>
      </c>
      <c r="BG2114">
        <v>0</v>
      </c>
      <c r="BH2114">
        <v>0</v>
      </c>
      <c r="BI2114" s="22"/>
    </row>
    <row r="2115" spans="1:61" x14ac:dyDescent="0.25">
      <c r="A2115" t="s">
        <v>316</v>
      </c>
      <c r="B2115" t="s">
        <v>311</v>
      </c>
      <c r="D2115">
        <v>157</v>
      </c>
      <c r="E2115">
        <v>40</v>
      </c>
      <c r="F2115">
        <v>20</v>
      </c>
      <c r="G2115">
        <v>100</v>
      </c>
      <c r="H2115">
        <v>3</v>
      </c>
      <c r="I2115">
        <v>1267</v>
      </c>
      <c r="J2115">
        <v>2</v>
      </c>
      <c r="K2115" s="135">
        <v>5.2100000000000002E-3</v>
      </c>
      <c r="L2115" s="136">
        <v>6.4549999999999998E-3</v>
      </c>
      <c r="M2115" s="137">
        <v>9.4780000000000003E-3</v>
      </c>
      <c r="N2115" s="1">
        <v>-2.7000000000000001E-3</v>
      </c>
      <c r="O2115" s="2">
        <v>4.6671999999999998E-2</v>
      </c>
      <c r="P2115" s="17">
        <f t="shared" si="335"/>
        <v>466.71999999999997</v>
      </c>
      <c r="Q2115" s="3">
        <v>0.29953999999999997</v>
      </c>
      <c r="R2115" s="18">
        <f t="shared" si="336"/>
        <v>2995.3999999999996</v>
      </c>
      <c r="S2115" s="1">
        <v>6.0730000000000003E-3</v>
      </c>
      <c r="T2115" s="1">
        <v>9.6930000000000002E-3</v>
      </c>
      <c r="U2115" s="4">
        <v>2.06697</v>
      </c>
      <c r="V2115" s="19">
        <f t="shared" si="339"/>
        <v>20669.7</v>
      </c>
      <c r="W2115" s="1">
        <v>5.9890000000000004E-3</v>
      </c>
      <c r="X2115" s="1">
        <v>1.72E-3</v>
      </c>
      <c r="Y2115" s="5">
        <v>-9.0699999999999999E-3</v>
      </c>
      <c r="AA2115" s="1">
        <v>33.4099</v>
      </c>
      <c r="AB2115" s="1">
        <v>64.203699999999998</v>
      </c>
      <c r="AC2115" s="6">
        <v>2.0729000000000001E-2</v>
      </c>
      <c r="AD2115" s="21">
        <f t="shared" si="337"/>
        <v>207.29000000000002</v>
      </c>
      <c r="AE2115" s="1">
        <v>-3.7299999999999998E-3</v>
      </c>
      <c r="AF2115" s="1">
        <v>4.2079999999999999E-3</v>
      </c>
      <c r="AG2115" s="1">
        <v>7.1450000000000003E-3</v>
      </c>
      <c r="AH2115" s="1">
        <v>1.7478E-2</v>
      </c>
      <c r="AI2115" s="1">
        <v>0</v>
      </c>
      <c r="AJ2115" s="1">
        <v>0</v>
      </c>
      <c r="AK2115" s="1">
        <v>100.105</v>
      </c>
      <c r="AL2115">
        <v>1.2179999999999999E-3</v>
      </c>
      <c r="AM2115">
        <v>2.898E-3</v>
      </c>
      <c r="AN2115">
        <v>3.7690000000000002E-3</v>
      </c>
      <c r="AO2115">
        <v>-2.2300000000000002E-3</v>
      </c>
      <c r="AP2115" s="7">
        <v>3.5562999999999997E-2</v>
      </c>
      <c r="AQ2115">
        <v>0.12903800000000001</v>
      </c>
      <c r="AR2115">
        <v>3.7239999999999999E-3</v>
      </c>
      <c r="AS2115">
        <v>6.2649999999999997E-3</v>
      </c>
      <c r="AT2115">
        <v>1.7921100000000001</v>
      </c>
      <c r="AU2115">
        <f t="shared" si="338"/>
        <v>1.9211480000000001</v>
      </c>
      <c r="AV2115">
        <v>4.921E-3</v>
      </c>
      <c r="AW2115">
        <v>1.516E-3</v>
      </c>
      <c r="AX2115" s="8">
        <v>-6.3E-3</v>
      </c>
      <c r="AY2115">
        <v>50.453099999999999</v>
      </c>
      <c r="AZ2115">
        <v>47.556699999999999</v>
      </c>
      <c r="BA2115" s="9">
        <v>1.3827000000000001E-2</v>
      </c>
      <c r="BC2115">
        <v>-5.1000000000000004E-3</v>
      </c>
      <c r="BD2115">
        <v>1.717E-3</v>
      </c>
      <c r="BE2115">
        <v>3.0130000000000001E-3</v>
      </c>
      <c r="BF2115">
        <v>4.2189999999999997E-3</v>
      </c>
      <c r="BG2115">
        <v>0</v>
      </c>
      <c r="BH2115">
        <v>0</v>
      </c>
      <c r="BI2115" s="22"/>
    </row>
    <row r="2116" spans="1:61" x14ac:dyDescent="0.25">
      <c r="A2116" t="s">
        <v>316</v>
      </c>
      <c r="B2116" t="s">
        <v>311</v>
      </c>
      <c r="D2116">
        <v>157</v>
      </c>
      <c r="E2116">
        <v>40</v>
      </c>
      <c r="F2116">
        <v>20</v>
      </c>
      <c r="G2116">
        <v>100</v>
      </c>
      <c r="H2116">
        <v>3</v>
      </c>
      <c r="I2116">
        <v>1268</v>
      </c>
      <c r="J2116">
        <v>3</v>
      </c>
      <c r="K2116" s="135">
        <v>4.6802999999999997E-2</v>
      </c>
      <c r="L2116" s="136">
        <v>6.6519999999999996E-2</v>
      </c>
      <c r="M2116" s="137">
        <v>7.6517000000000002E-2</v>
      </c>
      <c r="N2116" s="1">
        <v>4.1660000000000004E-3</v>
      </c>
      <c r="O2116" s="2">
        <v>6.3091999999999995E-2</v>
      </c>
      <c r="P2116" s="17">
        <f t="shared" si="335"/>
        <v>630.91999999999996</v>
      </c>
      <c r="Q2116" s="3">
        <v>0.29426000000000002</v>
      </c>
      <c r="R2116" s="18">
        <f t="shared" si="336"/>
        <v>2942.6000000000004</v>
      </c>
      <c r="S2116" s="1">
        <v>3.9150000000000001E-3</v>
      </c>
      <c r="T2116" s="1">
        <v>5.5170000000000002E-3</v>
      </c>
      <c r="U2116" s="4">
        <v>2.3680099999999999</v>
      </c>
      <c r="V2116" s="19">
        <f t="shared" si="339"/>
        <v>23680.1</v>
      </c>
      <c r="W2116" s="1">
        <v>1.3098E-2</v>
      </c>
      <c r="X2116" s="1">
        <v>-1.1299999999999999E-3</v>
      </c>
      <c r="Y2116" s="5">
        <v>-4.3600000000000002E-3</v>
      </c>
      <c r="AA2116" s="1">
        <v>33.284300000000002</v>
      </c>
      <c r="AB2116" s="1">
        <v>63.607799999999997</v>
      </c>
      <c r="AC2116" s="6">
        <v>3.0932000000000001E-2</v>
      </c>
      <c r="AD2116" s="21">
        <f t="shared" si="337"/>
        <v>309.32</v>
      </c>
      <c r="AE2116" s="1">
        <v>1.3975E-2</v>
      </c>
      <c r="AF2116" s="1">
        <v>7.0179999999999999E-3</v>
      </c>
      <c r="AG2116" s="1">
        <v>7.3340000000000002E-3</v>
      </c>
      <c r="AH2116" s="1">
        <v>-3.456E-2</v>
      </c>
      <c r="AI2116" s="1">
        <v>0</v>
      </c>
      <c r="AJ2116" s="1">
        <v>0</v>
      </c>
      <c r="AK2116" s="1">
        <v>99.853300000000004</v>
      </c>
      <c r="AL2116">
        <v>1.0966999999999999E-2</v>
      </c>
      <c r="AM2116">
        <v>2.9940999999999999E-2</v>
      </c>
      <c r="AN2116">
        <v>3.0512999999999998E-2</v>
      </c>
      <c r="AO2116">
        <v>3.4450000000000001E-3</v>
      </c>
      <c r="AP2116" s="7">
        <v>4.8203999999999997E-2</v>
      </c>
      <c r="AQ2116">
        <v>0.127105</v>
      </c>
      <c r="AR2116">
        <v>2.4069999999999999E-3</v>
      </c>
      <c r="AS2116">
        <v>3.5750000000000001E-3</v>
      </c>
      <c r="AT2116">
        <v>2.0586500000000001</v>
      </c>
      <c r="AU2116">
        <f t="shared" ref="AU2116:AU2179" si="340">AT2116+AQ2116</f>
        <v>2.1857549999999999</v>
      </c>
      <c r="AV2116">
        <v>1.0791E-2</v>
      </c>
      <c r="AW2116">
        <v>-1E-3</v>
      </c>
      <c r="AX2116" s="8">
        <v>-3.0300000000000001E-3</v>
      </c>
      <c r="AY2116">
        <v>50.398800000000001</v>
      </c>
      <c r="AZ2116">
        <v>47.242199999999997</v>
      </c>
      <c r="BA2116" s="9">
        <v>2.0688999999999999E-2</v>
      </c>
      <c r="BC2116">
        <v>1.9137999999999999E-2</v>
      </c>
      <c r="BD2116">
        <v>2.8709999999999999E-3</v>
      </c>
      <c r="BE2116">
        <v>3.101E-3</v>
      </c>
      <c r="BF2116">
        <v>-8.3599999999999994E-3</v>
      </c>
      <c r="BG2116">
        <v>0</v>
      </c>
      <c r="BH2116">
        <v>0</v>
      </c>
      <c r="BI2116" s="22"/>
    </row>
    <row r="2117" spans="1:61" x14ac:dyDescent="0.25">
      <c r="A2117" t="s">
        <v>316</v>
      </c>
      <c r="B2117" t="s">
        <v>311</v>
      </c>
      <c r="D2117">
        <v>157</v>
      </c>
      <c r="E2117">
        <v>40</v>
      </c>
      <c r="F2117">
        <v>20</v>
      </c>
      <c r="G2117">
        <v>100</v>
      </c>
      <c r="H2117">
        <v>3</v>
      </c>
      <c r="I2117">
        <v>1269</v>
      </c>
      <c r="J2117">
        <v>4</v>
      </c>
      <c r="K2117" s="135">
        <v>9.6659999999999992E-3</v>
      </c>
      <c r="L2117" s="136">
        <v>3.539E-3</v>
      </c>
      <c r="M2117" s="137">
        <v>6.1269999999999996E-3</v>
      </c>
      <c r="N2117" s="1">
        <v>-1.31E-3</v>
      </c>
      <c r="O2117" s="2">
        <v>1.7326000000000001E-2</v>
      </c>
      <c r="P2117" s="17">
        <f t="shared" si="335"/>
        <v>173.26000000000002</v>
      </c>
      <c r="Q2117" s="3">
        <v>0.38620100000000002</v>
      </c>
      <c r="R2117" s="18">
        <f t="shared" si="336"/>
        <v>3862.01</v>
      </c>
      <c r="S2117" s="1">
        <v>3.1749999999999999E-3</v>
      </c>
      <c r="T2117" s="1">
        <v>7.9690000000000004E-3</v>
      </c>
      <c r="U2117" s="4">
        <v>2.6297299999999999</v>
      </c>
      <c r="V2117" s="19">
        <f t="shared" si="339"/>
        <v>26297.3</v>
      </c>
      <c r="W2117" s="1">
        <v>6.2899999999999996E-3</v>
      </c>
      <c r="X2117" s="1">
        <v>1.0790000000000001E-3</v>
      </c>
      <c r="Y2117" s="5">
        <v>-8.5199999999999998E-3</v>
      </c>
      <c r="AA2117" s="1">
        <v>33.298000000000002</v>
      </c>
      <c r="AB2117" s="1">
        <v>63.738599999999998</v>
      </c>
      <c r="AC2117" s="6">
        <v>-1.7099999999999999E-3</v>
      </c>
      <c r="AD2117" s="21">
        <f t="shared" si="337"/>
        <v>-17.099999999999998</v>
      </c>
      <c r="AE2117" s="1">
        <v>2.9650000000000002E-3</v>
      </c>
      <c r="AF2117" s="1">
        <v>6.9340000000000001E-3</v>
      </c>
      <c r="AG2117" s="1">
        <v>7.1720000000000004E-3</v>
      </c>
      <c r="AH2117" s="1">
        <v>-7.1599999999999997E-3</v>
      </c>
      <c r="AI2117" s="1">
        <v>0</v>
      </c>
      <c r="AJ2117" s="1">
        <v>0</v>
      </c>
      <c r="AK2117" s="1">
        <v>100.10599999999999</v>
      </c>
      <c r="AL2117">
        <v>2.2599999999999999E-3</v>
      </c>
      <c r="AM2117">
        <v>1.5889999999999999E-3</v>
      </c>
      <c r="AN2117">
        <v>2.4369999999999999E-3</v>
      </c>
      <c r="AO2117">
        <v>-1.08E-3</v>
      </c>
      <c r="AP2117" s="7">
        <v>1.3205E-2</v>
      </c>
      <c r="AQ2117">
        <v>0.166412</v>
      </c>
      <c r="AR2117">
        <v>1.9469999999999999E-3</v>
      </c>
      <c r="AS2117">
        <v>5.1520000000000003E-3</v>
      </c>
      <c r="AT2117">
        <v>2.2806000000000002</v>
      </c>
      <c r="AU2117">
        <f t="shared" si="340"/>
        <v>2.447012</v>
      </c>
      <c r="AV2117">
        <v>5.1700000000000001E-3</v>
      </c>
      <c r="AW2117">
        <v>9.5100000000000002E-4</v>
      </c>
      <c r="AX2117" s="8">
        <v>-5.9199999999999999E-3</v>
      </c>
      <c r="AY2117">
        <v>50.296500000000002</v>
      </c>
      <c r="AZ2117">
        <v>47.223799999999997</v>
      </c>
      <c r="BA2117" s="9">
        <v>-1.14E-3</v>
      </c>
      <c r="BC2117">
        <v>4.0509999999999999E-3</v>
      </c>
      <c r="BD2117">
        <v>2.8300000000000001E-3</v>
      </c>
      <c r="BE2117">
        <v>3.0249999999999999E-3</v>
      </c>
      <c r="BF2117">
        <v>-1.73E-3</v>
      </c>
      <c r="BG2117">
        <v>0</v>
      </c>
      <c r="BH2117">
        <v>0</v>
      </c>
      <c r="BI2117" s="22"/>
    </row>
    <row r="2118" spans="1:61" x14ac:dyDescent="0.25">
      <c r="A2118" t="s">
        <v>316</v>
      </c>
      <c r="B2118" t="s">
        <v>311</v>
      </c>
      <c r="D2118">
        <v>157</v>
      </c>
      <c r="E2118">
        <v>40</v>
      </c>
      <c r="F2118">
        <v>20</v>
      </c>
      <c r="G2118">
        <v>100</v>
      </c>
      <c r="H2118">
        <v>3</v>
      </c>
      <c r="I2118">
        <v>1270</v>
      </c>
      <c r="J2118">
        <v>5</v>
      </c>
      <c r="K2118" s="135">
        <v>2.6398999999999999E-2</v>
      </c>
      <c r="L2118" s="136">
        <v>1.0522999999999999E-2</v>
      </c>
      <c r="M2118" s="137">
        <v>1.6180000000000001E-3</v>
      </c>
      <c r="N2118" s="1">
        <v>-2.0500000000000002E-3</v>
      </c>
      <c r="O2118" s="2">
        <v>1.9269999999999999E-2</v>
      </c>
      <c r="P2118" s="17">
        <f t="shared" si="335"/>
        <v>192.7</v>
      </c>
      <c r="Q2118" s="3">
        <v>0.24623200000000001</v>
      </c>
      <c r="R2118" s="18">
        <f t="shared" si="336"/>
        <v>2462.3200000000002</v>
      </c>
      <c r="S2118" s="1">
        <v>-2.2699999999999999E-3</v>
      </c>
      <c r="T2118" s="1">
        <v>1.0963000000000001E-2</v>
      </c>
      <c r="U2118" s="4">
        <v>4.66648</v>
      </c>
      <c r="V2118" s="19">
        <f t="shared" si="339"/>
        <v>46664.800000000003</v>
      </c>
      <c r="W2118" s="1">
        <v>2.3481999999999999E-2</v>
      </c>
      <c r="X2118" s="1">
        <v>2.81E-4</v>
      </c>
      <c r="Y2118" s="5">
        <v>-6.77E-3</v>
      </c>
      <c r="AA2118" s="1">
        <v>33.443899999999999</v>
      </c>
      <c r="AB2118" s="1">
        <v>61.3095</v>
      </c>
      <c r="AC2118" s="6">
        <v>-4.6899999999999997E-3</v>
      </c>
      <c r="AD2118" s="21">
        <f t="shared" si="337"/>
        <v>-46.9</v>
      </c>
      <c r="AE2118" s="1">
        <v>1.6130000000000001E-3</v>
      </c>
      <c r="AF2118" s="1">
        <v>-1E-4</v>
      </c>
      <c r="AG2118" s="1">
        <v>9.3620000000000005E-3</v>
      </c>
      <c r="AH2118" s="1">
        <v>-3.5049999999999998E-2</v>
      </c>
      <c r="AI2118" s="1">
        <v>0</v>
      </c>
      <c r="AJ2118" s="1">
        <v>0</v>
      </c>
      <c r="AK2118" s="1">
        <v>99.718699999999998</v>
      </c>
      <c r="AL2118">
        <v>6.1630000000000001E-3</v>
      </c>
      <c r="AM2118">
        <v>4.718E-3</v>
      </c>
      <c r="AN2118">
        <v>6.4300000000000002E-4</v>
      </c>
      <c r="AO2118">
        <v>-1.6900000000000001E-3</v>
      </c>
      <c r="AP2118" s="7">
        <v>1.4668E-2</v>
      </c>
      <c r="AQ2118">
        <v>0.105958</v>
      </c>
      <c r="AR2118">
        <v>-1.39E-3</v>
      </c>
      <c r="AS2118">
        <v>7.0780000000000001E-3</v>
      </c>
      <c r="AT2118">
        <v>4.0415299999999998</v>
      </c>
      <c r="AU2118">
        <f t="shared" si="340"/>
        <v>4.1474880000000001</v>
      </c>
      <c r="AV2118">
        <v>1.9272999999999998E-2</v>
      </c>
      <c r="AW2118">
        <v>2.4699999999999999E-4</v>
      </c>
      <c r="AX2118" s="8">
        <v>-4.7000000000000002E-3</v>
      </c>
      <c r="AY2118">
        <v>50.4495</v>
      </c>
      <c r="AZ2118">
        <v>45.363500000000002</v>
      </c>
      <c r="BA2118" s="9">
        <v>-3.13E-3</v>
      </c>
      <c r="BC2118">
        <v>2.2000000000000001E-3</v>
      </c>
      <c r="BD2118">
        <v>-4.0000000000000003E-5</v>
      </c>
      <c r="BE2118">
        <v>3.9439999999999996E-3</v>
      </c>
      <c r="BF2118">
        <v>-8.4499999999999992E-3</v>
      </c>
      <c r="BG2118">
        <v>0</v>
      </c>
      <c r="BH2118">
        <v>0</v>
      </c>
      <c r="BI2118" s="22"/>
    </row>
    <row r="2119" spans="1:61" x14ac:dyDescent="0.25">
      <c r="A2119" t="s">
        <v>316</v>
      </c>
      <c r="B2119" t="s">
        <v>311</v>
      </c>
      <c r="D2119">
        <v>157</v>
      </c>
      <c r="E2119">
        <v>40</v>
      </c>
      <c r="F2119">
        <v>20</v>
      </c>
      <c r="G2119">
        <v>100</v>
      </c>
      <c r="H2119">
        <v>3</v>
      </c>
      <c r="I2119">
        <v>1271</v>
      </c>
      <c r="J2119">
        <v>6</v>
      </c>
      <c r="K2119" s="135">
        <v>2.8909999999999999E-3</v>
      </c>
      <c r="L2119" s="136">
        <v>8.0920000000000002E-3</v>
      </c>
      <c r="M2119" s="137">
        <v>-5.5900000000000004E-3</v>
      </c>
      <c r="N2119" s="1">
        <v>1.2300000000000001E-4</v>
      </c>
      <c r="O2119" s="2">
        <v>2.0820999999999999E-2</v>
      </c>
      <c r="P2119" s="17">
        <f t="shared" si="335"/>
        <v>208.20999999999998</v>
      </c>
      <c r="Q2119" s="3">
        <v>0.30033199999999999</v>
      </c>
      <c r="R2119" s="18">
        <f t="shared" si="336"/>
        <v>3003.3199999999997</v>
      </c>
      <c r="S2119" s="1">
        <v>2.856E-3</v>
      </c>
      <c r="T2119" s="1">
        <v>1.2283000000000001E-2</v>
      </c>
      <c r="U2119" s="4">
        <v>4.1128099999999996</v>
      </c>
      <c r="V2119" s="19">
        <f t="shared" si="339"/>
        <v>41128.1</v>
      </c>
      <c r="W2119" s="1">
        <v>1.1723000000000001E-2</v>
      </c>
      <c r="X2119" s="1">
        <v>2.0140000000000002E-3</v>
      </c>
      <c r="Y2119" s="5">
        <v>-4.9199999999999999E-3</v>
      </c>
      <c r="AA2119" s="1">
        <v>33.489699999999999</v>
      </c>
      <c r="AB2119" s="1">
        <v>61.927599999999998</v>
      </c>
      <c r="AC2119" s="6">
        <v>1.794E-3</v>
      </c>
      <c r="AD2119" s="21">
        <f t="shared" si="337"/>
        <v>17.940000000000001</v>
      </c>
      <c r="AE2119" s="1">
        <v>1.48E-3</v>
      </c>
      <c r="AF2119" s="1">
        <v>-1.0499999999999999E-3</v>
      </c>
      <c r="AG2119" s="1">
        <v>4.3509999999999998E-3</v>
      </c>
      <c r="AH2119" s="1">
        <v>9.1600000000000004E-4</v>
      </c>
      <c r="AI2119" s="1">
        <v>0</v>
      </c>
      <c r="AJ2119" s="1">
        <v>0</v>
      </c>
      <c r="AK2119" s="1">
        <v>99.888199999999998</v>
      </c>
      <c r="AL2119">
        <v>6.7500000000000004E-4</v>
      </c>
      <c r="AM2119">
        <v>3.6259999999999999E-3</v>
      </c>
      <c r="AN2119">
        <v>-2.2200000000000002E-3</v>
      </c>
      <c r="AO2119">
        <v>1.02E-4</v>
      </c>
      <c r="AP2119" s="7">
        <v>1.5837E-2</v>
      </c>
      <c r="AQ2119">
        <v>0.12914700000000001</v>
      </c>
      <c r="AR2119">
        <v>1.748E-3</v>
      </c>
      <c r="AS2119">
        <v>7.9240000000000005E-3</v>
      </c>
      <c r="AT2119">
        <v>3.5594800000000002</v>
      </c>
      <c r="AU2119">
        <f t="shared" si="340"/>
        <v>3.6886270000000003</v>
      </c>
      <c r="AV2119">
        <v>9.6139999999999993E-3</v>
      </c>
      <c r="AW2119">
        <v>1.7719999999999999E-3</v>
      </c>
      <c r="AX2119" s="8">
        <v>-3.4099999999999998E-3</v>
      </c>
      <c r="AY2119">
        <v>50.482599999999998</v>
      </c>
      <c r="AZ2119">
        <v>45.788200000000003</v>
      </c>
      <c r="BA2119" s="9">
        <v>1.1950000000000001E-3</v>
      </c>
      <c r="BC2119">
        <v>2.0170000000000001E-3</v>
      </c>
      <c r="BD2119">
        <v>-4.2999999999999999E-4</v>
      </c>
      <c r="BE2119">
        <v>1.8320000000000001E-3</v>
      </c>
      <c r="BF2119">
        <v>2.2100000000000001E-4</v>
      </c>
      <c r="BG2119">
        <v>0</v>
      </c>
      <c r="BH2119">
        <v>0</v>
      </c>
      <c r="BI2119" s="22"/>
    </row>
    <row r="2120" spans="1:61" x14ac:dyDescent="0.25">
      <c r="A2120" t="s">
        <v>316</v>
      </c>
      <c r="B2120" t="s">
        <v>311</v>
      </c>
      <c r="D2120">
        <v>157</v>
      </c>
      <c r="E2120">
        <v>40</v>
      </c>
      <c r="F2120">
        <v>20</v>
      </c>
      <c r="G2120">
        <v>100</v>
      </c>
      <c r="H2120">
        <v>3</v>
      </c>
      <c r="I2120">
        <v>1272</v>
      </c>
      <c r="J2120">
        <v>7</v>
      </c>
      <c r="K2120" s="135">
        <v>2.0811E-2</v>
      </c>
      <c r="L2120" s="136">
        <v>1.1771E-2</v>
      </c>
      <c r="M2120" s="137">
        <v>3.3869999999999998E-3</v>
      </c>
      <c r="N2120" s="1">
        <v>-3.7499999999999999E-3</v>
      </c>
      <c r="O2120" s="2">
        <v>1.7274999999999999E-2</v>
      </c>
      <c r="P2120" s="17">
        <f t="shared" si="335"/>
        <v>172.75</v>
      </c>
      <c r="Q2120" s="3">
        <v>0.28196500000000002</v>
      </c>
      <c r="R2120" s="18">
        <f t="shared" si="336"/>
        <v>2819.65</v>
      </c>
      <c r="S2120" s="1">
        <v>3.8830000000000002E-3</v>
      </c>
      <c r="T2120" s="1">
        <v>7.1349999999999998E-3</v>
      </c>
      <c r="U2120" s="4">
        <v>3.7272699999999999</v>
      </c>
      <c r="V2120" s="19">
        <f t="shared" si="339"/>
        <v>37272.699999999997</v>
      </c>
      <c r="W2120" s="1">
        <v>1.1655E-2</v>
      </c>
      <c r="X2120" s="1">
        <v>4.4809999999999997E-3</v>
      </c>
      <c r="Y2120" s="5">
        <v>-8.7200000000000003E-3</v>
      </c>
      <c r="AA2120" s="1">
        <v>33.431199999999997</v>
      </c>
      <c r="AB2120" s="1">
        <v>62.264899999999997</v>
      </c>
      <c r="AC2120" s="6">
        <v>-1.1199999999999999E-3</v>
      </c>
      <c r="AD2120" s="21">
        <f t="shared" si="337"/>
        <v>-11.2</v>
      </c>
      <c r="AE2120" s="1">
        <v>-1.5299999999999999E-3</v>
      </c>
      <c r="AF2120" s="1">
        <v>1.7319000000000001E-2</v>
      </c>
      <c r="AG2120" s="1">
        <v>1.4848E-2</v>
      </c>
      <c r="AH2120" s="1">
        <v>-4.5879999999999997E-2</v>
      </c>
      <c r="AI2120" s="1">
        <v>0</v>
      </c>
      <c r="AJ2120" s="1">
        <v>0</v>
      </c>
      <c r="AK2120" s="1">
        <v>99.756900000000002</v>
      </c>
      <c r="AL2120">
        <v>4.8640000000000003E-3</v>
      </c>
      <c r="AM2120">
        <v>5.2839999999999996E-3</v>
      </c>
      <c r="AN2120">
        <v>1.3470000000000001E-3</v>
      </c>
      <c r="AO2120">
        <v>-3.0899999999999999E-3</v>
      </c>
      <c r="AP2120" s="7">
        <v>1.3164E-2</v>
      </c>
      <c r="AQ2120">
        <v>0.121474</v>
      </c>
      <c r="AR2120">
        <v>2.3809999999999999E-3</v>
      </c>
      <c r="AS2120">
        <v>4.6119999999999998E-3</v>
      </c>
      <c r="AT2120">
        <v>3.2318099999999998</v>
      </c>
      <c r="AU2120">
        <f t="shared" si="340"/>
        <v>3.3532839999999999</v>
      </c>
      <c r="AV2120">
        <v>9.5759999999999994E-3</v>
      </c>
      <c r="AW2120">
        <v>3.9490000000000003E-3</v>
      </c>
      <c r="AX2120" s="8">
        <v>-6.0600000000000003E-3</v>
      </c>
      <c r="AY2120">
        <v>50.488100000000003</v>
      </c>
      <c r="AZ2120">
        <v>46.123199999999997</v>
      </c>
      <c r="BA2120" s="9">
        <v>-7.5000000000000002E-4</v>
      </c>
      <c r="BC2120">
        <v>-2.0999999999999999E-3</v>
      </c>
      <c r="BD2120">
        <v>7.0660000000000002E-3</v>
      </c>
      <c r="BE2120">
        <v>6.2620000000000002E-3</v>
      </c>
      <c r="BF2120">
        <v>-1.108E-2</v>
      </c>
      <c r="BG2120">
        <v>0</v>
      </c>
      <c r="BH2120">
        <v>0</v>
      </c>
      <c r="BI2120" s="22"/>
    </row>
    <row r="2121" spans="1:61" x14ac:dyDescent="0.25">
      <c r="A2121" t="s">
        <v>316</v>
      </c>
      <c r="B2121" t="s">
        <v>311</v>
      </c>
      <c r="D2121">
        <v>157</v>
      </c>
      <c r="E2121">
        <v>40</v>
      </c>
      <c r="F2121">
        <v>20</v>
      </c>
      <c r="G2121">
        <v>100</v>
      </c>
      <c r="H2121">
        <v>3</v>
      </c>
      <c r="I2121">
        <v>1273</v>
      </c>
      <c r="J2121">
        <v>8</v>
      </c>
      <c r="K2121" s="135">
        <v>6.8609999999999999E-3</v>
      </c>
      <c r="L2121" s="136">
        <v>4.8580000000000003E-3</v>
      </c>
      <c r="M2121" s="137">
        <v>-1.5200000000000001E-3</v>
      </c>
      <c r="N2121" s="1">
        <v>-2.1199999999999999E-3</v>
      </c>
      <c r="O2121" s="2">
        <v>1.3148999999999999E-2</v>
      </c>
      <c r="P2121" s="17">
        <f t="shared" si="335"/>
        <v>131.48999999999998</v>
      </c>
      <c r="Q2121" s="3">
        <v>0.26406600000000002</v>
      </c>
      <c r="R2121" s="18">
        <f t="shared" si="336"/>
        <v>2640.6600000000003</v>
      </c>
      <c r="S2121" s="1">
        <v>3.6549999999999998E-3</v>
      </c>
      <c r="T2121" s="1">
        <v>7.2119999999999997E-3</v>
      </c>
      <c r="U2121" s="4">
        <v>2.21801</v>
      </c>
      <c r="V2121" s="19">
        <f t="shared" si="339"/>
        <v>22180.100000000002</v>
      </c>
      <c r="W2121" s="1">
        <v>3.7260000000000001E-3</v>
      </c>
      <c r="X2121" s="1">
        <v>1.542E-3</v>
      </c>
      <c r="Y2121" s="5">
        <v>1.915E-3</v>
      </c>
      <c r="AA2121" s="1">
        <v>33.391300000000001</v>
      </c>
      <c r="AB2121" s="1">
        <v>64.093999999999994</v>
      </c>
      <c r="AC2121" s="6">
        <v>4.7600000000000002E-4</v>
      </c>
      <c r="AD2121" s="21">
        <f t="shared" si="337"/>
        <v>4.7600000000000007</v>
      </c>
      <c r="AE2121" s="1">
        <v>-2.66E-3</v>
      </c>
      <c r="AF2121" s="1">
        <v>3.5270000000000002E-3</v>
      </c>
      <c r="AG2121" s="1">
        <v>6.2420000000000002E-3</v>
      </c>
      <c r="AH2121" s="1">
        <v>-3.7819999999999999E-2</v>
      </c>
      <c r="AI2121" s="1">
        <v>0</v>
      </c>
      <c r="AJ2121" s="1">
        <v>0</v>
      </c>
      <c r="AK2121" s="1">
        <v>99.976399999999998</v>
      </c>
      <c r="AL2121">
        <v>1.604E-3</v>
      </c>
      <c r="AM2121">
        <v>2.1819999999999999E-3</v>
      </c>
      <c r="AN2121">
        <v>-6.0999999999999997E-4</v>
      </c>
      <c r="AO2121">
        <v>-1.75E-3</v>
      </c>
      <c r="AP2121" s="7">
        <v>1.0024E-2</v>
      </c>
      <c r="AQ2121">
        <v>0.11380999999999999</v>
      </c>
      <c r="AR2121">
        <v>2.2430000000000002E-3</v>
      </c>
      <c r="AS2121">
        <v>4.6629999999999996E-3</v>
      </c>
      <c r="AT2121">
        <v>1.92397</v>
      </c>
      <c r="AU2121">
        <f t="shared" si="340"/>
        <v>2.0377800000000001</v>
      </c>
      <c r="AV2121">
        <v>3.0630000000000002E-3</v>
      </c>
      <c r="AW2121">
        <v>1.3600000000000001E-3</v>
      </c>
      <c r="AX2121" s="8">
        <v>1.33E-3</v>
      </c>
      <c r="AY2121">
        <v>50.448700000000002</v>
      </c>
      <c r="AZ2121">
        <v>47.497799999999998</v>
      </c>
      <c r="BA2121" s="9">
        <v>3.1700000000000001E-4</v>
      </c>
      <c r="BC2121">
        <v>-3.63E-3</v>
      </c>
      <c r="BD2121">
        <v>1.4400000000000001E-3</v>
      </c>
      <c r="BE2121">
        <v>2.6340000000000001E-3</v>
      </c>
      <c r="BF2121">
        <v>-9.1299999999999992E-3</v>
      </c>
      <c r="BG2121">
        <v>0</v>
      </c>
      <c r="BH2121">
        <v>0</v>
      </c>
      <c r="BI2121" s="22"/>
    </row>
    <row r="2122" spans="1:61" x14ac:dyDescent="0.25">
      <c r="A2122" t="s">
        <v>316</v>
      </c>
      <c r="B2122" t="s">
        <v>311</v>
      </c>
      <c r="D2122">
        <v>157</v>
      </c>
      <c r="E2122">
        <v>40</v>
      </c>
      <c r="F2122">
        <v>20</v>
      </c>
      <c r="G2122">
        <v>100</v>
      </c>
      <c r="H2122">
        <v>3</v>
      </c>
      <c r="I2122">
        <v>1274</v>
      </c>
      <c r="J2122">
        <v>9</v>
      </c>
      <c r="K2122" s="135">
        <v>2.0365000000000001E-2</v>
      </c>
      <c r="L2122" s="136">
        <v>1.0085999999999999E-2</v>
      </c>
      <c r="M2122" s="137">
        <v>2.934E-3</v>
      </c>
      <c r="N2122" s="1">
        <v>-1.82E-3</v>
      </c>
      <c r="O2122" s="2">
        <v>1.3612000000000001E-2</v>
      </c>
      <c r="P2122" s="17">
        <f t="shared" si="335"/>
        <v>136.12</v>
      </c>
      <c r="Q2122" s="3">
        <v>0.30723400000000001</v>
      </c>
      <c r="R2122" s="18">
        <f t="shared" si="336"/>
        <v>3072.34</v>
      </c>
      <c r="S2122" s="1">
        <v>8.3040000000000006E-3</v>
      </c>
      <c r="T2122" s="1">
        <v>1.0129000000000001E-2</v>
      </c>
      <c r="U2122" s="4">
        <v>3.05315</v>
      </c>
      <c r="V2122" s="19">
        <f t="shared" si="339"/>
        <v>30531.5</v>
      </c>
      <c r="W2122" s="1">
        <v>1.4191E-2</v>
      </c>
      <c r="X2122" s="1">
        <v>-9.3000000000000005E-4</v>
      </c>
      <c r="Y2122" s="5">
        <v>-4.47E-3</v>
      </c>
      <c r="AA2122" s="1">
        <v>33.184199999999997</v>
      </c>
      <c r="AB2122" s="1">
        <v>63.004800000000003</v>
      </c>
      <c r="AC2122" s="6">
        <v>-2.7E-4</v>
      </c>
      <c r="AD2122" s="21">
        <f t="shared" si="337"/>
        <v>-2.7</v>
      </c>
      <c r="AE2122" s="1">
        <v>-6.0099999999999997E-3</v>
      </c>
      <c r="AF2122" s="1">
        <v>2.5799999999999998E-4</v>
      </c>
      <c r="AG2122" s="1">
        <v>1.0121E-2</v>
      </c>
      <c r="AH2122" s="1">
        <v>-8.8000000000000003E-4</v>
      </c>
      <c r="AI2122" s="1">
        <v>0</v>
      </c>
      <c r="AJ2122" s="1">
        <v>0</v>
      </c>
      <c r="AK2122" s="1">
        <v>99.625100000000003</v>
      </c>
      <c r="AL2122">
        <v>4.7790000000000003E-3</v>
      </c>
      <c r="AM2122">
        <v>4.5459999999999997E-3</v>
      </c>
      <c r="AN2122">
        <v>1.1720000000000001E-3</v>
      </c>
      <c r="AO2122">
        <v>-1.5100000000000001E-3</v>
      </c>
      <c r="AP2122" s="7">
        <v>1.0414E-2</v>
      </c>
      <c r="AQ2122">
        <v>0.13289100000000001</v>
      </c>
      <c r="AR2122">
        <v>5.1130000000000004E-3</v>
      </c>
      <c r="AS2122">
        <v>6.5729999999999998E-3</v>
      </c>
      <c r="AT2122">
        <v>2.6579100000000002</v>
      </c>
      <c r="AU2122">
        <f t="shared" si="340"/>
        <v>2.7908010000000001</v>
      </c>
      <c r="AV2122">
        <v>1.1707E-2</v>
      </c>
      <c r="AW2122">
        <v>-8.3000000000000001E-4</v>
      </c>
      <c r="AX2122" s="8">
        <v>-3.1099999999999999E-3</v>
      </c>
      <c r="AY2122">
        <v>50.316099999999999</v>
      </c>
      <c r="AZ2122">
        <v>46.858499999999999</v>
      </c>
      <c r="BA2122" s="9">
        <v>-1.8000000000000001E-4</v>
      </c>
      <c r="BC2122">
        <v>-8.2500000000000004E-3</v>
      </c>
      <c r="BD2122">
        <v>1.06E-4</v>
      </c>
      <c r="BE2122">
        <v>4.2849999999999997E-3</v>
      </c>
      <c r="BF2122">
        <v>-2.1000000000000001E-4</v>
      </c>
      <c r="BG2122">
        <v>0</v>
      </c>
      <c r="BH2122">
        <v>0</v>
      </c>
      <c r="BI2122" s="22"/>
    </row>
    <row r="2123" spans="1:61" x14ac:dyDescent="0.25">
      <c r="A2123" s="23" t="s">
        <v>316</v>
      </c>
      <c r="B2123" t="s">
        <v>311</v>
      </c>
      <c r="C2123" s="23"/>
      <c r="D2123" s="23">
        <v>157</v>
      </c>
      <c r="E2123" s="23">
        <v>40</v>
      </c>
      <c r="F2123" s="23">
        <v>20</v>
      </c>
      <c r="G2123" s="23">
        <v>100</v>
      </c>
      <c r="H2123" s="23">
        <v>3</v>
      </c>
      <c r="I2123" s="23">
        <v>1275</v>
      </c>
      <c r="J2123" s="23">
        <v>10</v>
      </c>
      <c r="K2123" s="138">
        <v>1.8842000000000001E-2</v>
      </c>
      <c r="L2123" s="139">
        <v>3.8901999999999999E-2</v>
      </c>
      <c r="M2123" s="140">
        <v>1.9019999999999999E-2</v>
      </c>
      <c r="N2123" s="24">
        <v>-1.1900000000000001E-3</v>
      </c>
      <c r="O2123" s="25">
        <v>9.4479999999999995E-2</v>
      </c>
      <c r="P2123" s="17">
        <f t="shared" si="335"/>
        <v>944.8</v>
      </c>
      <c r="Q2123" s="26">
        <v>0.239924</v>
      </c>
      <c r="R2123" s="18">
        <f t="shared" si="336"/>
        <v>2399.2399999999998</v>
      </c>
      <c r="S2123" s="24">
        <v>-1.08E-3</v>
      </c>
      <c r="T2123" s="24">
        <v>4.4010000000000004E-3</v>
      </c>
      <c r="U2123" s="27">
        <v>4.50509</v>
      </c>
      <c r="V2123" s="19">
        <f t="shared" si="339"/>
        <v>45050.9</v>
      </c>
      <c r="W2123" s="24">
        <v>1.5553000000000001E-2</v>
      </c>
      <c r="X2123" s="24">
        <v>2.6949999999999999E-3</v>
      </c>
      <c r="Y2123" s="28">
        <v>-1.67E-3</v>
      </c>
      <c r="Z2123" s="28"/>
      <c r="AA2123" s="24">
        <v>33.675199999999997</v>
      </c>
      <c r="AB2123" s="24">
        <v>61.484499999999997</v>
      </c>
      <c r="AC2123" s="29">
        <v>3.2689999999999997E-2</v>
      </c>
      <c r="AD2123" s="21">
        <f t="shared" si="337"/>
        <v>326.89999999999998</v>
      </c>
      <c r="AE2123" s="24">
        <v>1.33E-3</v>
      </c>
      <c r="AF2123" s="24">
        <v>4.2269999999999999E-3</v>
      </c>
      <c r="AG2123" s="24">
        <v>-4.79E-3</v>
      </c>
      <c r="AH2123" s="24">
        <v>7.9299999999999995E-3</v>
      </c>
      <c r="AI2123" s="24">
        <v>0</v>
      </c>
      <c r="AJ2123" s="24">
        <v>0</v>
      </c>
      <c r="AK2123" s="24">
        <v>100.136</v>
      </c>
      <c r="AL2123" s="23">
        <v>4.3790000000000001E-3</v>
      </c>
      <c r="AM2123" s="23">
        <v>1.7367E-2</v>
      </c>
      <c r="AN2123" s="23">
        <v>7.5230000000000002E-3</v>
      </c>
      <c r="AO2123" s="23">
        <v>-9.7999999999999997E-4</v>
      </c>
      <c r="AP2123" s="30">
        <v>7.1598999999999996E-2</v>
      </c>
      <c r="AQ2123" s="23">
        <v>0.102794</v>
      </c>
      <c r="AR2123" s="23">
        <v>-6.6E-4</v>
      </c>
      <c r="AS2123" s="23">
        <v>2.8289999999999999E-3</v>
      </c>
      <c r="AT2123" s="23">
        <v>3.8847499999999999</v>
      </c>
      <c r="AU2123">
        <f t="shared" si="340"/>
        <v>3.9875439999999998</v>
      </c>
      <c r="AV2123" s="23">
        <v>1.2709E-2</v>
      </c>
      <c r="AW2123" s="23">
        <v>2.3630000000000001E-3</v>
      </c>
      <c r="AX2123" s="31">
        <v>-1.15E-3</v>
      </c>
      <c r="AY2123" s="23">
        <v>50.576900000000002</v>
      </c>
      <c r="AZ2123" s="23">
        <v>45.294499999999999</v>
      </c>
      <c r="BA2123" s="32">
        <v>2.1687000000000001E-2</v>
      </c>
      <c r="BB2123" s="82"/>
      <c r="BC2123" s="23">
        <v>1.807E-3</v>
      </c>
      <c r="BD2123" s="23">
        <v>1.7149999999999999E-3</v>
      </c>
      <c r="BE2123" s="23">
        <v>-2.0100000000000001E-3</v>
      </c>
      <c r="BF2123" s="23">
        <v>1.9040000000000001E-3</v>
      </c>
      <c r="BG2123" s="23">
        <v>0</v>
      </c>
      <c r="BH2123" s="23">
        <v>0</v>
      </c>
      <c r="BI2123" s="22"/>
    </row>
    <row r="2124" spans="1:61" x14ac:dyDescent="0.25">
      <c r="A2124" s="142" t="s">
        <v>317</v>
      </c>
      <c r="B2124" s="142"/>
      <c r="C2124" s="142"/>
      <c r="D2124" s="142"/>
      <c r="E2124" s="142"/>
      <c r="F2124" s="142"/>
      <c r="G2124" s="142"/>
      <c r="H2124" s="142"/>
      <c r="I2124" s="142"/>
      <c r="J2124" s="142"/>
      <c r="K2124" s="143">
        <f>AVERAGE(K2035:K2123)</f>
        <v>2.5929206896551715E-2</v>
      </c>
      <c r="L2124" s="143">
        <f t="shared" ref="L2124:AH2124" si="341">AVERAGE(L2035:L2123)</f>
        <v>1.7085919540229876E-2</v>
      </c>
      <c r="M2124" s="143">
        <f t="shared" si="341"/>
        <v>2.1510919540229886E-3</v>
      </c>
      <c r="N2124" s="143">
        <f t="shared" si="341"/>
        <v>-2.2273218390804605E-3</v>
      </c>
      <c r="O2124" s="143">
        <f t="shared" si="341"/>
        <v>2.7684344827586208E-2</v>
      </c>
      <c r="P2124" s="17">
        <f t="shared" si="335"/>
        <v>276.8434482758621</v>
      </c>
      <c r="Q2124" s="143"/>
      <c r="R2124" s="19"/>
      <c r="S2124" s="143">
        <f t="shared" si="341"/>
        <v>3.7477701149425287E-3</v>
      </c>
      <c r="T2124" s="143">
        <f t="shared" si="341"/>
        <v>7.9934827586206868E-3</v>
      </c>
      <c r="U2124" s="143"/>
      <c r="V2124" s="19"/>
      <c r="W2124" s="143">
        <f t="shared" si="341"/>
        <v>8.2166896551724138E-3</v>
      </c>
      <c r="X2124" s="143">
        <f t="shared" si="341"/>
        <v>1.2513563218390803E-3</v>
      </c>
      <c r="Y2124" s="143">
        <f t="shared" si="341"/>
        <v>-2.3560114942528733E-3</v>
      </c>
      <c r="Z2124" s="143"/>
      <c r="AA2124" s="143">
        <f t="shared" si="341"/>
        <v>33.453970114942557</v>
      </c>
      <c r="AB2124" s="143">
        <f t="shared" si="341"/>
        <v>63.316090804597685</v>
      </c>
      <c r="AC2124" s="143">
        <f>AVERAGE(AC$2035:AC$2123)</f>
        <v>4.8635057471264377E-3</v>
      </c>
      <c r="AD2124" s="21">
        <f t="shared" si="337"/>
        <v>48.635057471264375</v>
      </c>
      <c r="AE2124" s="143">
        <f t="shared" si="341"/>
        <v>8.6595402298850557E-4</v>
      </c>
      <c r="AF2124" s="143">
        <f t="shared" si="341"/>
        <v>4.9050574712643687E-3</v>
      </c>
      <c r="AG2124" s="143">
        <f t="shared" si="341"/>
        <v>7.9245287356321838E-3</v>
      </c>
      <c r="AH2124" s="143">
        <f t="shared" si="341"/>
        <v>-1.3510977011494249E-2</v>
      </c>
      <c r="AI2124" s="144"/>
      <c r="AJ2124" s="144"/>
      <c r="AK2124" s="144"/>
      <c r="AL2124" s="142"/>
      <c r="AM2124" s="142"/>
      <c r="AN2124" s="142"/>
      <c r="AO2124" s="142"/>
      <c r="AP2124" s="145"/>
      <c r="AQ2124" s="142"/>
      <c r="AR2124" s="142"/>
      <c r="AS2124" s="142"/>
      <c r="AT2124" s="142"/>
      <c r="AU2124">
        <f t="shared" si="340"/>
        <v>0</v>
      </c>
      <c r="AV2124" s="142"/>
      <c r="AW2124" s="142"/>
      <c r="AX2124" s="146"/>
      <c r="AY2124" s="142"/>
      <c r="AZ2124" s="142"/>
      <c r="BA2124" s="147"/>
      <c r="BB2124" s="148"/>
      <c r="BC2124" s="142"/>
      <c r="BD2124" s="142"/>
      <c r="BE2124" s="142"/>
      <c r="BF2124" s="142"/>
      <c r="BG2124" s="142"/>
      <c r="BH2124" s="142"/>
    </row>
    <row r="2125" spans="1:61" x14ac:dyDescent="0.25">
      <c r="P2125" s="17">
        <f t="shared" si="335"/>
        <v>0</v>
      </c>
      <c r="R2125" s="19"/>
      <c r="V2125" s="19"/>
      <c r="AD2125" s="21">
        <f t="shared" si="337"/>
        <v>0</v>
      </c>
      <c r="AU2125">
        <f t="shared" si="340"/>
        <v>0</v>
      </c>
    </row>
    <row r="2126" spans="1:61" ht="18.75" x14ac:dyDescent="0.3">
      <c r="A2126" s="149" t="s">
        <v>318</v>
      </c>
      <c r="P2126" s="17">
        <f t="shared" si="335"/>
        <v>0</v>
      </c>
      <c r="R2126" s="19"/>
      <c r="V2126" s="19"/>
      <c r="AD2126" s="21">
        <f t="shared" si="337"/>
        <v>0</v>
      </c>
      <c r="AU2126">
        <f t="shared" si="340"/>
        <v>0</v>
      </c>
    </row>
    <row r="2127" spans="1:61" ht="18.75" x14ac:dyDescent="0.3">
      <c r="A2127" s="149" t="s">
        <v>319</v>
      </c>
      <c r="B2127" s="149"/>
      <c r="K2127" s="150"/>
      <c r="L2127"/>
      <c r="M2127"/>
      <c r="N2127"/>
      <c r="O2127"/>
      <c r="P2127" s="17">
        <f t="shared" si="335"/>
        <v>0</v>
      </c>
      <c r="Q2127"/>
      <c r="R2127" s="19"/>
      <c r="S2127"/>
      <c r="T2127"/>
      <c r="U2127"/>
      <c r="V2127" s="19"/>
      <c r="W2127"/>
      <c r="X2127"/>
      <c r="Y2127"/>
      <c r="Z2127"/>
      <c r="AA2127"/>
      <c r="AB2127"/>
      <c r="AC2127" s="151"/>
      <c r="AD2127" s="21">
        <f t="shared" si="337"/>
        <v>0</v>
      </c>
      <c r="AE2127"/>
      <c r="AF2127"/>
      <c r="AG2127"/>
      <c r="AH2127"/>
      <c r="AI2127"/>
      <c r="AJ2127"/>
      <c r="AK2127" s="152"/>
      <c r="AU2127">
        <f t="shared" si="340"/>
        <v>0</v>
      </c>
    </row>
    <row r="2128" spans="1:61" x14ac:dyDescent="0.25">
      <c r="A2128" t="s">
        <v>320</v>
      </c>
      <c r="B2128" t="s">
        <v>321</v>
      </c>
      <c r="C2128" t="s">
        <v>322</v>
      </c>
      <c r="D2128" t="s">
        <v>323</v>
      </c>
      <c r="E2128" t="s">
        <v>324</v>
      </c>
      <c r="F2128" t="s">
        <v>5</v>
      </c>
      <c r="G2128" t="s">
        <v>325</v>
      </c>
      <c r="H2128" t="s">
        <v>7</v>
      </c>
      <c r="I2128" t="s">
        <v>326</v>
      </c>
      <c r="J2128" t="s">
        <v>9</v>
      </c>
      <c r="K2128" t="s">
        <v>327</v>
      </c>
      <c r="L2128" t="s">
        <v>328</v>
      </c>
      <c r="M2128" t="s">
        <v>329</v>
      </c>
      <c r="N2128" t="s">
        <v>330</v>
      </c>
      <c r="O2128" t="s">
        <v>331</v>
      </c>
      <c r="P2128" s="17" t="e">
        <f t="shared" si="335"/>
        <v>#VALUE!</v>
      </c>
      <c r="Q2128" t="s">
        <v>332</v>
      </c>
      <c r="R2128" s="19"/>
      <c r="S2128" t="s">
        <v>333</v>
      </c>
      <c r="T2128" t="s">
        <v>334</v>
      </c>
      <c r="U2128" t="s">
        <v>335</v>
      </c>
      <c r="V2128" s="19"/>
      <c r="W2128" t="s">
        <v>336</v>
      </c>
      <c r="X2128" t="s">
        <v>337</v>
      </c>
      <c r="Y2128" t="s">
        <v>338</v>
      </c>
      <c r="Z2128"/>
      <c r="AA2128" t="s">
        <v>339</v>
      </c>
      <c r="AB2128" t="s">
        <v>340</v>
      </c>
      <c r="AC2128" t="s">
        <v>341</v>
      </c>
      <c r="AD2128" s="21" t="e">
        <f t="shared" si="337"/>
        <v>#VALUE!</v>
      </c>
      <c r="AE2128"/>
      <c r="AF2128"/>
      <c r="AG2128"/>
      <c r="AH2128"/>
      <c r="AI2128"/>
      <c r="AJ2128"/>
      <c r="AK2128" t="s">
        <v>342</v>
      </c>
      <c r="AL2128" t="s">
        <v>343</v>
      </c>
      <c r="AM2128" t="s">
        <v>344</v>
      </c>
      <c r="AN2128" t="s">
        <v>345</v>
      </c>
      <c r="AO2128" t="s">
        <v>346</v>
      </c>
      <c r="AP2128" s="7" t="s">
        <v>347</v>
      </c>
      <c r="AQ2128" t="s">
        <v>348</v>
      </c>
      <c r="AR2128" t="s">
        <v>349</v>
      </c>
      <c r="AS2128" t="s">
        <v>350</v>
      </c>
      <c r="AT2128" t="s">
        <v>351</v>
      </c>
      <c r="AU2128" t="e">
        <f t="shared" si="340"/>
        <v>#VALUE!</v>
      </c>
      <c r="AV2128" t="s">
        <v>352</v>
      </c>
      <c r="AW2128" t="s">
        <v>353</v>
      </c>
      <c r="AX2128" s="8" t="s">
        <v>354</v>
      </c>
      <c r="AY2128" t="s">
        <v>355</v>
      </c>
      <c r="AZ2128" t="s">
        <v>356</v>
      </c>
      <c r="BA2128" s="9" t="s">
        <v>357</v>
      </c>
    </row>
    <row r="2129" spans="1:54" x14ac:dyDescent="0.25">
      <c r="A2129" t="s">
        <v>358</v>
      </c>
      <c r="B2129" s="153">
        <v>43068</v>
      </c>
      <c r="D2129">
        <v>16</v>
      </c>
      <c r="E2129">
        <v>40</v>
      </c>
      <c r="F2129">
        <v>20</v>
      </c>
      <c r="G2129">
        <v>100</v>
      </c>
      <c r="H2129">
        <v>10</v>
      </c>
      <c r="I2129">
        <v>255</v>
      </c>
      <c r="J2129">
        <v>1</v>
      </c>
      <c r="K2129"/>
      <c r="L2129">
        <v>4.1139999999999996E-3</v>
      </c>
      <c r="M2129">
        <v>6.9899999999999997E-3</v>
      </c>
      <c r="N2129">
        <v>-3.1390000000000001E-2</v>
      </c>
      <c r="O2129">
        <v>-6.9300000000000004E-3</v>
      </c>
      <c r="P2129" s="17">
        <f t="shared" si="335"/>
        <v>-69.3</v>
      </c>
      <c r="Q2129">
        <v>0.227603</v>
      </c>
      <c r="R2129" s="18">
        <f t="shared" si="336"/>
        <v>2276.0300000000002</v>
      </c>
      <c r="S2129">
        <v>-3.0000000000000001E-5</v>
      </c>
      <c r="T2129">
        <v>-1.89E-3</v>
      </c>
      <c r="U2129">
        <v>0.20443800000000001</v>
      </c>
      <c r="V2129" s="19">
        <f t="shared" ref="V2129:V2180" si="342">IF(ISBLANK(U2129)," ", U2129*10000)</f>
        <v>2044.38</v>
      </c>
      <c r="W2129">
        <v>5.2370000000000003E-3</v>
      </c>
      <c r="X2129">
        <v>2.0019999999999999E-3</v>
      </c>
      <c r="Y2129">
        <v>3.6212000000000001E-2</v>
      </c>
      <c r="Z2129" s="20">
        <f t="shared" ref="Z2129:Z2131" si="343">Y2129*10000</f>
        <v>362.12</v>
      </c>
      <c r="AA2129">
        <v>33.252299999999998</v>
      </c>
      <c r="AB2129">
        <v>66.678299999999993</v>
      </c>
      <c r="AC2129">
        <v>1.0326E-2</v>
      </c>
      <c r="AD2129" s="21">
        <f t="shared" si="337"/>
        <v>103.26</v>
      </c>
      <c r="AE2129"/>
      <c r="AF2129"/>
      <c r="AG2129"/>
      <c r="AH2129"/>
      <c r="AI2129"/>
      <c r="AJ2129"/>
      <c r="AK2129">
        <v>100.387</v>
      </c>
      <c r="AM2129">
        <v>1.8489999999999999E-3</v>
      </c>
      <c r="AN2129">
        <v>2.7829999999999999E-3</v>
      </c>
      <c r="AO2129">
        <v>-2.5909999999999999E-2</v>
      </c>
      <c r="AP2129" s="7">
        <v>-5.28E-3</v>
      </c>
      <c r="AQ2129">
        <v>9.8155999999999993E-2</v>
      </c>
      <c r="AR2129">
        <v>-2.0000000000000002E-5</v>
      </c>
      <c r="AS2129">
        <v>-1.2199999999999999E-3</v>
      </c>
      <c r="AT2129">
        <v>0.17744699999999999</v>
      </c>
      <c r="AU2129">
        <f t="shared" si="340"/>
        <v>0.27560299999999999</v>
      </c>
      <c r="AV2129">
        <v>4.3070000000000001E-3</v>
      </c>
      <c r="AW2129">
        <v>1.766E-3</v>
      </c>
      <c r="AX2129" s="8">
        <v>2.5177000000000001E-2</v>
      </c>
      <c r="AY2129">
        <v>50.270200000000003</v>
      </c>
      <c r="AZ2129">
        <v>49.443899999999999</v>
      </c>
      <c r="BA2129" s="9">
        <v>6.8950000000000001E-3</v>
      </c>
      <c r="BB2129" s="10">
        <f t="shared" ref="BB2129:BB2131" si="344">BA2129+AX2129</f>
        <v>3.2072000000000003E-2</v>
      </c>
    </row>
    <row r="2130" spans="1:54" x14ac:dyDescent="0.25">
      <c r="A2130" t="s">
        <v>358</v>
      </c>
      <c r="B2130" s="153">
        <v>43068</v>
      </c>
      <c r="D2130">
        <v>16</v>
      </c>
      <c r="E2130">
        <v>40</v>
      </c>
      <c r="F2130">
        <v>20</v>
      </c>
      <c r="G2130">
        <v>100</v>
      </c>
      <c r="H2130">
        <v>10</v>
      </c>
      <c r="I2130">
        <v>256</v>
      </c>
      <c r="J2130">
        <v>2</v>
      </c>
      <c r="K2130"/>
      <c r="L2130">
        <v>3.4629999999999999E-3</v>
      </c>
      <c r="M2130">
        <v>-6.9699999999999996E-3</v>
      </c>
      <c r="N2130">
        <v>-1.9130000000000001E-2</v>
      </c>
      <c r="O2130">
        <v>-4.8900000000000002E-3</v>
      </c>
      <c r="P2130" s="17">
        <f t="shared" si="335"/>
        <v>-48.900000000000006</v>
      </c>
      <c r="Q2130">
        <v>0.20386499999999999</v>
      </c>
      <c r="R2130" s="18">
        <f t="shared" si="336"/>
        <v>2038.6499999999999</v>
      </c>
      <c r="S2130">
        <v>-8.6E-3</v>
      </c>
      <c r="T2130">
        <v>-7.1700000000000002E-3</v>
      </c>
      <c r="U2130">
        <v>0.19136400000000001</v>
      </c>
      <c r="V2130" s="19">
        <f t="shared" si="342"/>
        <v>1913.64</v>
      </c>
      <c r="W2130">
        <v>1.3940000000000001E-3</v>
      </c>
      <c r="X2130">
        <v>6.6759999999999996E-3</v>
      </c>
      <c r="Y2130">
        <v>2.3942999999999999E-2</v>
      </c>
      <c r="Z2130" s="20">
        <f t="shared" si="343"/>
        <v>239.42999999999998</v>
      </c>
      <c r="AA2130">
        <v>33.1267</v>
      </c>
      <c r="AB2130">
        <v>67.345600000000005</v>
      </c>
      <c r="AC2130">
        <v>1.2199999999999999E-3</v>
      </c>
      <c r="AD2130" s="21">
        <f t="shared" si="337"/>
        <v>12.2</v>
      </c>
      <c r="AE2130"/>
      <c r="AF2130"/>
      <c r="AG2130"/>
      <c r="AH2130"/>
      <c r="AI2130"/>
      <c r="AJ2130"/>
      <c r="AK2130">
        <v>100.857</v>
      </c>
      <c r="AM2130">
        <v>1.552E-3</v>
      </c>
      <c r="AN2130">
        <v>-2.7699999999999999E-3</v>
      </c>
      <c r="AO2130">
        <v>-1.576E-2</v>
      </c>
      <c r="AP2130" s="7">
        <v>-3.7200000000000002E-3</v>
      </c>
      <c r="AQ2130">
        <v>8.7684999999999999E-2</v>
      </c>
      <c r="AR2130">
        <v>-5.2599999999999999E-3</v>
      </c>
      <c r="AS2130">
        <v>-4.6299999999999996E-3</v>
      </c>
      <c r="AT2130">
        <v>0.165657</v>
      </c>
      <c r="AU2130">
        <f t="shared" si="340"/>
        <v>0.25334200000000001</v>
      </c>
      <c r="AV2130">
        <v>1.1440000000000001E-3</v>
      </c>
      <c r="AW2130">
        <v>5.875E-3</v>
      </c>
      <c r="AX2130" s="8">
        <v>1.6603E-2</v>
      </c>
      <c r="AY2130">
        <v>49.947000000000003</v>
      </c>
      <c r="AZ2130">
        <v>49.805799999999998</v>
      </c>
      <c r="BA2130" s="9">
        <v>8.1300000000000003E-4</v>
      </c>
      <c r="BB2130" s="10">
        <f t="shared" si="344"/>
        <v>1.7416000000000001E-2</v>
      </c>
    </row>
    <row r="2131" spans="1:54" x14ac:dyDescent="0.25">
      <c r="A2131" t="s">
        <v>359</v>
      </c>
      <c r="B2131" s="153">
        <v>43068</v>
      </c>
      <c r="D2131">
        <v>17</v>
      </c>
      <c r="E2131">
        <v>40</v>
      </c>
      <c r="F2131">
        <v>20</v>
      </c>
      <c r="G2131">
        <v>100</v>
      </c>
      <c r="H2131">
        <v>10</v>
      </c>
      <c r="I2131">
        <v>257</v>
      </c>
      <c r="J2131">
        <v>1</v>
      </c>
      <c r="K2131"/>
      <c r="L2131">
        <v>-2.7570000000000001E-2</v>
      </c>
      <c r="M2131">
        <v>-2.385E-2</v>
      </c>
      <c r="N2131">
        <v>-2.98E-3</v>
      </c>
      <c r="O2131">
        <v>0.107031</v>
      </c>
      <c r="P2131" s="17">
        <f t="shared" si="335"/>
        <v>1070.31</v>
      </c>
      <c r="Q2131">
        <v>7.8940999999999997E-2</v>
      </c>
      <c r="R2131" s="18">
        <f t="shared" si="336"/>
        <v>789.41</v>
      </c>
      <c r="S2131">
        <v>3.5760000000000002E-3</v>
      </c>
      <c r="T2131">
        <v>5.6860000000000001E-3</v>
      </c>
      <c r="U2131">
        <v>0.23863100000000001</v>
      </c>
      <c r="V2131" s="19">
        <f t="shared" si="342"/>
        <v>2386.31</v>
      </c>
      <c r="W2131">
        <v>-2.5000000000000001E-4</v>
      </c>
      <c r="X2131">
        <v>-8.8999999999999995E-4</v>
      </c>
      <c r="Y2131">
        <v>7.0893999999999999E-2</v>
      </c>
      <c r="Z2131" s="20">
        <f t="shared" si="343"/>
        <v>708.93999999999994</v>
      </c>
      <c r="AA2131">
        <v>32.397199999999998</v>
      </c>
      <c r="AB2131">
        <v>66.809100000000001</v>
      </c>
      <c r="AC2131">
        <v>2.3286999999999999E-2</v>
      </c>
      <c r="AD2131" s="21">
        <f t="shared" si="337"/>
        <v>232.86999999999998</v>
      </c>
      <c r="AE2131"/>
      <c r="AF2131"/>
      <c r="AG2131"/>
      <c r="AH2131"/>
      <c r="AI2131"/>
      <c r="AJ2131"/>
      <c r="AK2131">
        <v>99.678799999999995</v>
      </c>
      <c r="AM2131">
        <v>-1.2529999999999999E-2</v>
      </c>
      <c r="AN2131">
        <v>-9.5999999999999992E-3</v>
      </c>
      <c r="AO2131">
        <v>-2.49E-3</v>
      </c>
      <c r="AP2131" s="7">
        <v>8.2563999999999999E-2</v>
      </c>
      <c r="AQ2131">
        <v>3.4426999999999999E-2</v>
      </c>
      <c r="AR2131">
        <v>2.2200000000000002E-3</v>
      </c>
      <c r="AS2131">
        <v>3.7200000000000002E-3</v>
      </c>
      <c r="AT2131">
        <v>0.20945800000000001</v>
      </c>
      <c r="AU2131">
        <f t="shared" si="340"/>
        <v>0.24388500000000002</v>
      </c>
      <c r="AV2131">
        <v>-2.1000000000000001E-4</v>
      </c>
      <c r="AW2131">
        <v>-8.0000000000000004E-4</v>
      </c>
      <c r="AX2131" s="8">
        <v>4.9845E-2</v>
      </c>
      <c r="AY2131">
        <v>49.5289</v>
      </c>
      <c r="AZ2131">
        <v>50.098700000000001</v>
      </c>
      <c r="BA2131" s="9">
        <v>1.5726E-2</v>
      </c>
      <c r="BB2131" s="10">
        <f t="shared" si="344"/>
        <v>6.5571000000000004E-2</v>
      </c>
    </row>
    <row r="2132" spans="1:54" x14ac:dyDescent="0.25">
      <c r="A2132" s="154" t="s">
        <v>359</v>
      </c>
      <c r="B2132" s="155">
        <v>43068</v>
      </c>
      <c r="C2132" s="154"/>
      <c r="D2132" s="154">
        <v>17</v>
      </c>
      <c r="E2132" s="154">
        <v>40</v>
      </c>
      <c r="F2132" s="154">
        <v>20</v>
      </c>
      <c r="G2132" s="154">
        <v>100</v>
      </c>
      <c r="H2132" s="154">
        <v>10</v>
      </c>
      <c r="I2132" s="154">
        <v>258</v>
      </c>
      <c r="J2132" s="154">
        <v>2</v>
      </c>
      <c r="K2132" s="154"/>
      <c r="L2132" s="154"/>
      <c r="M2132" s="154"/>
      <c r="N2132" s="154"/>
      <c r="O2132" s="154"/>
      <c r="P2132" s="17"/>
      <c r="Q2132" s="154"/>
      <c r="R2132" s="19"/>
      <c r="S2132" s="154"/>
      <c r="T2132" s="154"/>
      <c r="U2132" s="154"/>
      <c r="V2132" s="19"/>
      <c r="W2132" s="154"/>
      <c r="X2132" s="154"/>
      <c r="Y2132" s="154"/>
      <c r="Z2132" s="154"/>
      <c r="AA2132" s="154"/>
      <c r="AB2132" s="154"/>
      <c r="AC2132" s="154"/>
      <c r="AD2132" s="21"/>
      <c r="AE2132" s="154"/>
      <c r="AF2132" s="154"/>
      <c r="AG2132" s="154"/>
      <c r="AH2132" s="154"/>
      <c r="AI2132" s="154"/>
      <c r="AJ2132" s="154"/>
      <c r="AK2132" s="154">
        <v>97.858099999999993</v>
      </c>
      <c r="AL2132" s="154"/>
      <c r="AM2132" s="154"/>
      <c r="AN2132" s="154"/>
      <c r="AO2132" s="154"/>
      <c r="AP2132" s="156"/>
      <c r="AQ2132" s="154"/>
      <c r="AR2132" s="154"/>
      <c r="AS2132" s="154"/>
      <c r="AT2132" s="154"/>
      <c r="AU2132">
        <f t="shared" si="340"/>
        <v>0</v>
      </c>
      <c r="AV2132" s="154"/>
      <c r="AW2132" s="154"/>
      <c r="AX2132" s="157"/>
      <c r="AY2132" s="154"/>
      <c r="AZ2132" s="154"/>
      <c r="BA2132" s="158"/>
      <c r="BB2132" s="159"/>
    </row>
    <row r="2133" spans="1:54" x14ac:dyDescent="0.25">
      <c r="A2133" s="154" t="s">
        <v>359</v>
      </c>
      <c r="B2133" s="155">
        <v>43068</v>
      </c>
      <c r="C2133" s="154"/>
      <c r="D2133" s="154">
        <v>17</v>
      </c>
      <c r="E2133" s="154">
        <v>40</v>
      </c>
      <c r="F2133" s="154">
        <v>20</v>
      </c>
      <c r="G2133" s="154">
        <v>100</v>
      </c>
      <c r="H2133" s="154">
        <v>10</v>
      </c>
      <c r="I2133" s="154">
        <v>259</v>
      </c>
      <c r="J2133" s="154">
        <v>3</v>
      </c>
      <c r="K2133" s="154"/>
      <c r="L2133" s="154"/>
      <c r="M2133" s="154"/>
      <c r="N2133" s="154"/>
      <c r="O2133" s="154"/>
      <c r="P2133" s="17"/>
      <c r="Q2133" s="154"/>
      <c r="R2133" s="19"/>
      <c r="S2133" s="154"/>
      <c r="T2133" s="154"/>
      <c r="U2133" s="154"/>
      <c r="V2133" s="19"/>
      <c r="W2133" s="154"/>
      <c r="X2133" s="154"/>
      <c r="Y2133" s="154"/>
      <c r="Z2133" s="154"/>
      <c r="AA2133" s="154"/>
      <c r="AB2133" s="154"/>
      <c r="AC2133" s="154"/>
      <c r="AD2133" s="21"/>
      <c r="AE2133" s="154"/>
      <c r="AF2133" s="154"/>
      <c r="AG2133" s="154"/>
      <c r="AH2133" s="154"/>
      <c r="AI2133" s="154"/>
      <c r="AJ2133" s="154"/>
      <c r="AK2133" s="154">
        <v>90.908199999999994</v>
      </c>
      <c r="AL2133" s="154"/>
      <c r="AM2133" s="154"/>
      <c r="AN2133" s="154"/>
      <c r="AO2133" s="154"/>
      <c r="AP2133" s="156"/>
      <c r="AQ2133" s="154"/>
      <c r="AR2133" s="154"/>
      <c r="AS2133" s="154"/>
      <c r="AT2133" s="154"/>
      <c r="AU2133">
        <f t="shared" si="340"/>
        <v>0</v>
      </c>
      <c r="AV2133" s="154"/>
      <c r="AW2133" s="154"/>
      <c r="AX2133" s="157"/>
      <c r="AY2133" s="154"/>
      <c r="AZ2133" s="154"/>
      <c r="BA2133" s="158"/>
      <c r="BB2133" s="159"/>
    </row>
    <row r="2134" spans="1:54" x14ac:dyDescent="0.25">
      <c r="A2134" s="154" t="s">
        <v>359</v>
      </c>
      <c r="B2134" s="155">
        <v>43068</v>
      </c>
      <c r="C2134" s="154"/>
      <c r="D2134" s="154">
        <v>17</v>
      </c>
      <c r="E2134" s="154">
        <v>40</v>
      </c>
      <c r="F2134" s="154">
        <v>20</v>
      </c>
      <c r="G2134" s="154">
        <v>100</v>
      </c>
      <c r="H2134" s="154">
        <v>10</v>
      </c>
      <c r="I2134" s="154">
        <v>260</v>
      </c>
      <c r="J2134" s="154">
        <v>4</v>
      </c>
      <c r="K2134" s="154"/>
      <c r="L2134" s="154"/>
      <c r="M2134" s="154"/>
      <c r="N2134" s="154"/>
      <c r="O2134" s="154"/>
      <c r="P2134" s="17"/>
      <c r="Q2134" s="154"/>
      <c r="R2134" s="19"/>
      <c r="S2134" s="154"/>
      <c r="T2134" s="154"/>
      <c r="U2134" s="154"/>
      <c r="V2134" s="19"/>
      <c r="W2134" s="154"/>
      <c r="X2134" s="154"/>
      <c r="Y2134" s="154"/>
      <c r="Z2134" s="154"/>
      <c r="AA2134" s="154"/>
      <c r="AB2134" s="154"/>
      <c r="AC2134" s="154"/>
      <c r="AD2134" s="21"/>
      <c r="AE2134" s="154"/>
      <c r="AF2134" s="154"/>
      <c r="AG2134" s="154"/>
      <c r="AH2134" s="154"/>
      <c r="AI2134" s="154"/>
      <c r="AJ2134" s="154"/>
      <c r="AK2134" s="154">
        <v>85.298699999999997</v>
      </c>
      <c r="AL2134" s="154"/>
      <c r="AM2134" s="154"/>
      <c r="AN2134" s="154"/>
      <c r="AO2134" s="154"/>
      <c r="AP2134" s="156"/>
      <c r="AQ2134" s="154"/>
      <c r="AR2134" s="154"/>
      <c r="AS2134" s="154"/>
      <c r="AT2134" s="154"/>
      <c r="AU2134">
        <f t="shared" si="340"/>
        <v>0</v>
      </c>
      <c r="AV2134" s="154"/>
      <c r="AW2134" s="154"/>
      <c r="AX2134" s="157"/>
      <c r="AY2134" s="154"/>
      <c r="AZ2134" s="154"/>
      <c r="BA2134" s="158"/>
      <c r="BB2134" s="159"/>
    </row>
    <row r="2135" spans="1:54" x14ac:dyDescent="0.25">
      <c r="A2135" s="154" t="s">
        <v>359</v>
      </c>
      <c r="B2135" s="155">
        <v>43068</v>
      </c>
      <c r="C2135" s="154"/>
      <c r="D2135" s="154">
        <v>17</v>
      </c>
      <c r="E2135" s="154">
        <v>40</v>
      </c>
      <c r="F2135" s="154">
        <v>20</v>
      </c>
      <c r="G2135" s="154">
        <v>100</v>
      </c>
      <c r="H2135" s="154">
        <v>10</v>
      </c>
      <c r="I2135" s="154">
        <v>261</v>
      </c>
      <c r="J2135" s="154">
        <v>5</v>
      </c>
      <c r="K2135" s="154"/>
      <c r="L2135" s="154"/>
      <c r="M2135" s="154"/>
      <c r="N2135" s="154"/>
      <c r="O2135" s="154"/>
      <c r="P2135" s="17"/>
      <c r="Q2135" s="154"/>
      <c r="R2135" s="19"/>
      <c r="S2135" s="154"/>
      <c r="T2135" s="154"/>
      <c r="U2135" s="154"/>
      <c r="V2135" s="19"/>
      <c r="W2135" s="154"/>
      <c r="X2135" s="154"/>
      <c r="Y2135" s="154"/>
      <c r="Z2135" s="154"/>
      <c r="AA2135" s="154"/>
      <c r="AB2135" s="154"/>
      <c r="AC2135" s="154"/>
      <c r="AD2135" s="21"/>
      <c r="AE2135" s="154"/>
      <c r="AF2135" s="154"/>
      <c r="AG2135" s="154"/>
      <c r="AH2135" s="154"/>
      <c r="AI2135" s="154"/>
      <c r="AJ2135" s="154"/>
      <c r="AK2135" s="154">
        <v>97.464699999999993</v>
      </c>
      <c r="AL2135" s="154"/>
      <c r="AM2135" s="154"/>
      <c r="AN2135" s="154"/>
      <c r="AO2135" s="154"/>
      <c r="AP2135" s="156"/>
      <c r="AQ2135" s="154"/>
      <c r="AR2135" s="154"/>
      <c r="AS2135" s="154"/>
      <c r="AT2135" s="154"/>
      <c r="AU2135">
        <f t="shared" si="340"/>
        <v>0</v>
      </c>
      <c r="AV2135" s="154"/>
      <c r="AW2135" s="154"/>
      <c r="AX2135" s="157"/>
      <c r="AY2135" s="154"/>
      <c r="AZ2135" s="154"/>
      <c r="BA2135" s="158"/>
      <c r="BB2135" s="159"/>
    </row>
    <row r="2136" spans="1:54" x14ac:dyDescent="0.25">
      <c r="A2136" t="s">
        <v>359</v>
      </c>
      <c r="B2136" s="153">
        <v>43068</v>
      </c>
      <c r="D2136">
        <v>17</v>
      </c>
      <c r="E2136">
        <v>40</v>
      </c>
      <c r="F2136">
        <v>20</v>
      </c>
      <c r="G2136">
        <v>100</v>
      </c>
      <c r="H2136">
        <v>10</v>
      </c>
      <c r="I2136">
        <v>262</v>
      </c>
      <c r="J2136">
        <v>6</v>
      </c>
      <c r="K2136"/>
      <c r="L2136">
        <v>-1.5129999999999999E-2</v>
      </c>
      <c r="M2136">
        <v>1.4579E-2</v>
      </c>
      <c r="N2136">
        <v>-2.3529999999999999E-2</v>
      </c>
      <c r="O2136">
        <v>-5.9899999999999997E-3</v>
      </c>
      <c r="P2136" s="17">
        <f t="shared" si="335"/>
        <v>-59.9</v>
      </c>
      <c r="Q2136">
        <v>0.216443</v>
      </c>
      <c r="R2136" s="18">
        <f t="shared" si="336"/>
        <v>2164.4299999999998</v>
      </c>
      <c r="S2136">
        <v>4.5960000000000003E-3</v>
      </c>
      <c r="T2136">
        <v>-9.7000000000000005E-4</v>
      </c>
      <c r="U2136">
        <v>0.229326</v>
      </c>
      <c r="V2136" s="19">
        <f t="shared" si="342"/>
        <v>2293.2600000000002</v>
      </c>
      <c r="W2136">
        <v>4.0220000000000004E-3</v>
      </c>
      <c r="X2136">
        <v>4.6799999999999999E-4</v>
      </c>
      <c r="Y2136">
        <v>2.5937999999999999E-2</v>
      </c>
      <c r="Z2136" s="20">
        <f t="shared" ref="Z2136:Z2138" si="345">Y2136*10000</f>
        <v>259.38</v>
      </c>
      <c r="AA2136">
        <v>33.1248</v>
      </c>
      <c r="AB2136">
        <v>66.822800000000001</v>
      </c>
      <c r="AC2136">
        <v>7.9319999999999998E-3</v>
      </c>
      <c r="AD2136" s="21">
        <f t="shared" si="337"/>
        <v>79.319999999999993</v>
      </c>
      <c r="AE2136"/>
      <c r="AF2136"/>
      <c r="AG2136"/>
      <c r="AH2136"/>
      <c r="AI2136"/>
      <c r="AJ2136"/>
      <c r="AK2136">
        <v>100.405</v>
      </c>
      <c r="AM2136">
        <v>-6.7999999999999996E-3</v>
      </c>
      <c r="AN2136">
        <v>5.8089999999999999E-3</v>
      </c>
      <c r="AO2136">
        <v>-1.9439999999999999E-2</v>
      </c>
      <c r="AP2136" s="7">
        <v>-4.5700000000000003E-3</v>
      </c>
      <c r="AQ2136">
        <v>9.3413999999999997E-2</v>
      </c>
      <c r="AR2136">
        <v>2.823E-3</v>
      </c>
      <c r="AS2136">
        <v>-6.3000000000000003E-4</v>
      </c>
      <c r="AT2136">
        <v>0.19919899999999999</v>
      </c>
      <c r="AU2136">
        <f t="shared" si="340"/>
        <v>0.29261300000000001</v>
      </c>
      <c r="AV2136">
        <v>3.3110000000000001E-3</v>
      </c>
      <c r="AW2136">
        <v>4.1399999999999998E-4</v>
      </c>
      <c r="AX2136" s="8">
        <v>1.8047000000000001E-2</v>
      </c>
      <c r="AY2136">
        <v>50.114899999999999</v>
      </c>
      <c r="AZ2136">
        <v>49.588200000000001</v>
      </c>
      <c r="BA2136" s="9">
        <v>5.3010000000000002E-3</v>
      </c>
      <c r="BB2136" s="10">
        <f t="shared" ref="BB2136:BB2138" si="346">BA2136+AX2136</f>
        <v>2.3348000000000001E-2</v>
      </c>
    </row>
    <row r="2137" spans="1:54" x14ac:dyDescent="0.25">
      <c r="A2137" t="s">
        <v>359</v>
      </c>
      <c r="B2137" s="153">
        <v>43068</v>
      </c>
      <c r="D2137">
        <v>17</v>
      </c>
      <c r="E2137">
        <v>40</v>
      </c>
      <c r="F2137">
        <v>20</v>
      </c>
      <c r="G2137">
        <v>100</v>
      </c>
      <c r="H2137">
        <v>10</v>
      </c>
      <c r="I2137">
        <v>263</v>
      </c>
      <c r="J2137">
        <v>7</v>
      </c>
      <c r="K2137"/>
      <c r="L2137">
        <v>8.8383000000000003E-2</v>
      </c>
      <c r="M2137">
        <v>3.7383E-2</v>
      </c>
      <c r="N2137">
        <v>-3.0980000000000001E-2</v>
      </c>
      <c r="O2137">
        <v>-1.2359999999999999E-2</v>
      </c>
      <c r="P2137" s="17">
        <f t="shared" si="335"/>
        <v>-123.6</v>
      </c>
      <c r="Q2137">
        <v>0.28452899999999998</v>
      </c>
      <c r="R2137" s="18">
        <f t="shared" si="336"/>
        <v>2845.29</v>
      </c>
      <c r="S2137">
        <v>6.123E-2</v>
      </c>
      <c r="T2137">
        <v>6.3991000000000006E-2</v>
      </c>
      <c r="U2137">
        <v>0.225943</v>
      </c>
      <c r="V2137" s="19">
        <f t="shared" si="342"/>
        <v>2259.4299999999998</v>
      </c>
      <c r="W2137">
        <v>-7.2500000000000004E-3</v>
      </c>
      <c r="X2137">
        <v>-7.4200000000000004E-3</v>
      </c>
      <c r="Y2137">
        <v>4.7450000000000001E-3</v>
      </c>
      <c r="Z2137" s="20">
        <f t="shared" si="345"/>
        <v>47.45</v>
      </c>
      <c r="AA2137">
        <v>33.0486</v>
      </c>
      <c r="AB2137">
        <v>65.078800000000001</v>
      </c>
      <c r="AC2137">
        <v>-7.2300000000000003E-3</v>
      </c>
      <c r="AD2137" s="21">
        <f t="shared" si="337"/>
        <v>-72.3</v>
      </c>
      <c r="AE2137"/>
      <c r="AF2137"/>
      <c r="AG2137"/>
      <c r="AH2137"/>
      <c r="AI2137"/>
      <c r="AJ2137"/>
      <c r="AK2137">
        <v>98.828400000000002</v>
      </c>
      <c r="AM2137">
        <v>4.0272000000000002E-2</v>
      </c>
      <c r="AN2137">
        <v>1.5091E-2</v>
      </c>
      <c r="AO2137">
        <v>-2.5930000000000002E-2</v>
      </c>
      <c r="AP2137" s="7">
        <v>-9.5600000000000008E-3</v>
      </c>
      <c r="AQ2137">
        <v>0.124419</v>
      </c>
      <c r="AR2137">
        <v>3.8114000000000002E-2</v>
      </c>
      <c r="AS2137">
        <v>4.1979000000000002E-2</v>
      </c>
      <c r="AT2137">
        <v>0.19885</v>
      </c>
      <c r="AU2137">
        <f t="shared" si="340"/>
        <v>0.32326900000000003</v>
      </c>
      <c r="AV2137">
        <v>-6.0400000000000002E-3</v>
      </c>
      <c r="AW2137">
        <v>-6.6400000000000001E-3</v>
      </c>
      <c r="AX2137" s="8">
        <v>3.3449999999999999E-3</v>
      </c>
      <c r="AY2137">
        <v>50.659700000000001</v>
      </c>
      <c r="AZ2137">
        <v>48.9313</v>
      </c>
      <c r="BA2137" s="9">
        <v>-4.8999999999999998E-3</v>
      </c>
      <c r="BB2137" s="10">
        <f t="shared" si="346"/>
        <v>-1.555E-3</v>
      </c>
    </row>
    <row r="2138" spans="1:54" x14ac:dyDescent="0.25">
      <c r="A2138" t="s">
        <v>359</v>
      </c>
      <c r="B2138" s="153">
        <v>43068</v>
      </c>
      <c r="D2138">
        <v>17</v>
      </c>
      <c r="E2138">
        <v>40</v>
      </c>
      <c r="F2138">
        <v>20</v>
      </c>
      <c r="G2138">
        <v>100</v>
      </c>
      <c r="H2138">
        <v>10</v>
      </c>
      <c r="I2138">
        <v>264</v>
      </c>
      <c r="J2138">
        <v>8</v>
      </c>
      <c r="K2138"/>
      <c r="L2138">
        <v>3.0699999999999998E-4</v>
      </c>
      <c r="M2138">
        <v>-8.4499999999999992E-3</v>
      </c>
      <c r="N2138">
        <v>-5.3200000000000001E-3</v>
      </c>
      <c r="O2138">
        <v>4.3811999999999997E-2</v>
      </c>
      <c r="P2138" s="17">
        <f t="shared" si="335"/>
        <v>438.11999999999995</v>
      </c>
      <c r="Q2138">
        <v>0.18516199999999999</v>
      </c>
      <c r="R2138" s="18">
        <f t="shared" si="336"/>
        <v>1851.62</v>
      </c>
      <c r="S2138">
        <v>6.0151999999999997E-2</v>
      </c>
      <c r="T2138">
        <v>6.7378999999999994E-2</v>
      </c>
      <c r="U2138">
        <v>0.20091600000000001</v>
      </c>
      <c r="V2138" s="19">
        <f t="shared" si="342"/>
        <v>2009.16</v>
      </c>
      <c r="W2138">
        <v>-3.4199999999999999E-3</v>
      </c>
      <c r="X2138">
        <v>-6.7600000000000004E-3</v>
      </c>
      <c r="Y2138">
        <v>1.2527E-2</v>
      </c>
      <c r="Z2138" s="20">
        <f t="shared" si="345"/>
        <v>125.27</v>
      </c>
      <c r="AA2138">
        <v>31.341999999999999</v>
      </c>
      <c r="AB2138">
        <v>67.022400000000005</v>
      </c>
      <c r="AC2138">
        <v>-4.0000000000000001E-3</v>
      </c>
      <c r="AD2138" s="21">
        <f t="shared" si="337"/>
        <v>-40</v>
      </c>
      <c r="AE2138"/>
      <c r="AF2138"/>
      <c r="AG2138"/>
      <c r="AH2138"/>
      <c r="AI2138"/>
      <c r="AJ2138"/>
      <c r="AK2138">
        <v>98.906700000000001</v>
      </c>
      <c r="AM2138">
        <v>1.4200000000000001E-4</v>
      </c>
      <c r="AN2138">
        <v>-3.4499999999999999E-3</v>
      </c>
      <c r="AO2138">
        <v>-4.5100000000000001E-3</v>
      </c>
      <c r="AP2138" s="7">
        <v>3.4299000000000003E-2</v>
      </c>
      <c r="AQ2138">
        <v>8.1951999999999997E-2</v>
      </c>
      <c r="AR2138">
        <v>3.7898000000000001E-2</v>
      </c>
      <c r="AS2138">
        <v>4.4739000000000001E-2</v>
      </c>
      <c r="AT2138">
        <v>0.17897399999999999</v>
      </c>
      <c r="AU2138">
        <f t="shared" si="340"/>
        <v>0.26092599999999999</v>
      </c>
      <c r="AV2138">
        <v>-2.8800000000000002E-3</v>
      </c>
      <c r="AW2138">
        <v>-6.1199999999999996E-3</v>
      </c>
      <c r="AX2138" s="8">
        <v>8.9390000000000008E-3</v>
      </c>
      <c r="AY2138">
        <v>48.627600000000001</v>
      </c>
      <c r="AZ2138">
        <v>51.005200000000002</v>
      </c>
      <c r="BA2138" s="9">
        <v>-2.7399999999999998E-3</v>
      </c>
      <c r="BB2138" s="10">
        <f t="shared" si="346"/>
        <v>6.1990000000000014E-3</v>
      </c>
    </row>
    <row r="2139" spans="1:54" x14ac:dyDescent="0.25">
      <c r="A2139" s="154" t="s">
        <v>359</v>
      </c>
      <c r="B2139" s="155">
        <v>43068</v>
      </c>
      <c r="C2139" s="154"/>
      <c r="D2139" s="154">
        <v>17</v>
      </c>
      <c r="E2139" s="154">
        <v>40</v>
      </c>
      <c r="F2139" s="154">
        <v>20</v>
      </c>
      <c r="G2139" s="154">
        <v>100</v>
      </c>
      <c r="H2139" s="154">
        <v>10</v>
      </c>
      <c r="I2139" s="154">
        <v>265</v>
      </c>
      <c r="J2139" s="154">
        <v>9</v>
      </c>
      <c r="K2139" s="154"/>
      <c r="L2139" s="154"/>
      <c r="M2139" s="154"/>
      <c r="N2139" s="154"/>
      <c r="O2139" s="154"/>
      <c r="P2139" s="17"/>
      <c r="Q2139" s="154"/>
      <c r="R2139" s="19"/>
      <c r="S2139" s="154"/>
      <c r="T2139" s="154"/>
      <c r="U2139" s="154"/>
      <c r="V2139" s="19"/>
      <c r="W2139" s="154"/>
      <c r="X2139" s="154"/>
      <c r="Y2139" s="154"/>
      <c r="Z2139" s="154"/>
      <c r="AA2139" s="154"/>
      <c r="AB2139" s="154"/>
      <c r="AC2139" s="154"/>
      <c r="AD2139" s="21"/>
      <c r="AE2139" s="154"/>
      <c r="AF2139" s="154"/>
      <c r="AG2139" s="154"/>
      <c r="AH2139" s="154"/>
      <c r="AI2139" s="154"/>
      <c r="AJ2139" s="154"/>
      <c r="AK2139" s="154">
        <v>94.312200000000004</v>
      </c>
      <c r="AL2139" s="154"/>
      <c r="AM2139" s="154"/>
      <c r="AN2139" s="154"/>
      <c r="AO2139" s="154"/>
      <c r="AP2139" s="156"/>
      <c r="AQ2139" s="154"/>
      <c r="AR2139" s="154"/>
      <c r="AS2139" s="154"/>
      <c r="AT2139" s="154"/>
      <c r="AU2139">
        <f t="shared" si="340"/>
        <v>0</v>
      </c>
      <c r="AV2139" s="154"/>
      <c r="AW2139" s="154"/>
      <c r="AX2139" s="157"/>
      <c r="AY2139" s="154"/>
      <c r="AZ2139" s="154"/>
      <c r="BA2139" s="158"/>
      <c r="BB2139" s="159"/>
    </row>
    <row r="2140" spans="1:54" x14ac:dyDescent="0.25">
      <c r="A2140" t="s">
        <v>359</v>
      </c>
      <c r="B2140" s="153">
        <v>43068</v>
      </c>
      <c r="D2140">
        <v>17</v>
      </c>
      <c r="E2140">
        <v>40</v>
      </c>
      <c r="F2140">
        <v>20</v>
      </c>
      <c r="G2140">
        <v>100</v>
      </c>
      <c r="H2140">
        <v>10</v>
      </c>
      <c r="I2140">
        <v>266</v>
      </c>
      <c r="J2140">
        <v>10</v>
      </c>
      <c r="K2140"/>
      <c r="L2140">
        <v>-1.1100000000000001E-3</v>
      </c>
      <c r="M2140">
        <v>7.1199999999999996E-3</v>
      </c>
      <c r="N2140">
        <v>-4.2590000000000003E-2</v>
      </c>
      <c r="O2140">
        <v>-8.26E-3</v>
      </c>
      <c r="P2140" s="17">
        <f t="shared" si="335"/>
        <v>-82.6</v>
      </c>
      <c r="Q2140">
        <v>0.19278699999999999</v>
      </c>
      <c r="R2140" s="18">
        <f t="shared" si="336"/>
        <v>1927.87</v>
      </c>
      <c r="S2140">
        <v>-1.6320000000000001E-2</v>
      </c>
      <c r="T2140">
        <v>-2.0990000000000002E-2</v>
      </c>
      <c r="U2140">
        <v>0.17895</v>
      </c>
      <c r="V2140" s="19">
        <f t="shared" si="342"/>
        <v>1789.5</v>
      </c>
      <c r="W2140">
        <v>3.2850000000000002E-3</v>
      </c>
      <c r="X2140">
        <v>-1.2099999999999999E-3</v>
      </c>
      <c r="Y2140">
        <v>4.0424000000000002E-2</v>
      </c>
      <c r="Z2140" s="20">
        <f t="shared" ref="Z2140" si="347">Y2140*10000</f>
        <v>404.24</v>
      </c>
      <c r="AA2140">
        <v>33.046100000000003</v>
      </c>
      <c r="AB2140">
        <v>66.843400000000003</v>
      </c>
      <c r="AC2140">
        <v>5.607E-3</v>
      </c>
      <c r="AD2140" s="21">
        <f t="shared" si="337"/>
        <v>56.07</v>
      </c>
      <c r="AE2140"/>
      <c r="AF2140"/>
      <c r="AG2140"/>
      <c r="AH2140"/>
      <c r="AI2140"/>
      <c r="AJ2140"/>
      <c r="AK2140">
        <v>100.227</v>
      </c>
      <c r="AM2140">
        <v>-5.0000000000000001E-4</v>
      </c>
      <c r="AN2140">
        <v>2.8419999999999999E-3</v>
      </c>
      <c r="AO2140">
        <v>-3.526E-2</v>
      </c>
      <c r="AP2140" s="7">
        <v>-6.3099999999999996E-3</v>
      </c>
      <c r="AQ2140">
        <v>8.3363000000000007E-2</v>
      </c>
      <c r="AR2140">
        <v>-1.004E-2</v>
      </c>
      <c r="AS2140">
        <v>-1.3610000000000001E-2</v>
      </c>
      <c r="AT2140">
        <v>0.15573799999999999</v>
      </c>
      <c r="AU2140">
        <f t="shared" si="340"/>
        <v>0.23910100000000001</v>
      </c>
      <c r="AV2140">
        <v>2.709E-3</v>
      </c>
      <c r="AW2140">
        <v>-1.07E-3</v>
      </c>
      <c r="AX2140" s="8">
        <v>2.8181000000000001E-2</v>
      </c>
      <c r="AY2140">
        <v>50.091700000000003</v>
      </c>
      <c r="AZ2140">
        <v>49.698500000000003</v>
      </c>
      <c r="BA2140" s="9">
        <v>3.754E-3</v>
      </c>
      <c r="BB2140" s="10">
        <f t="shared" ref="BB2140" si="348">BA2140+AX2140</f>
        <v>3.1934999999999998E-2</v>
      </c>
    </row>
    <row r="2141" spans="1:54" x14ac:dyDescent="0.25">
      <c r="A2141" s="154" t="s">
        <v>360</v>
      </c>
      <c r="B2141" s="155">
        <v>43068</v>
      </c>
      <c r="C2141" s="154"/>
      <c r="D2141" s="154">
        <v>18</v>
      </c>
      <c r="E2141" s="154">
        <v>40</v>
      </c>
      <c r="F2141" s="154">
        <v>20</v>
      </c>
      <c r="G2141" s="154">
        <v>100</v>
      </c>
      <c r="H2141" s="154">
        <v>10</v>
      </c>
      <c r="I2141" s="154">
        <v>267</v>
      </c>
      <c r="J2141" s="154">
        <v>1</v>
      </c>
      <c r="K2141" s="154"/>
      <c r="L2141" s="154"/>
      <c r="M2141" s="154"/>
      <c r="N2141" s="154"/>
      <c r="O2141" s="154"/>
      <c r="P2141" s="17"/>
      <c r="Q2141" s="154"/>
      <c r="R2141" s="19"/>
      <c r="S2141" s="154"/>
      <c r="T2141" s="154"/>
      <c r="U2141" s="154"/>
      <c r="V2141" s="19"/>
      <c r="W2141" s="154"/>
      <c r="X2141" s="154"/>
      <c r="Y2141" s="154"/>
      <c r="Z2141" s="154"/>
      <c r="AA2141" s="154"/>
      <c r="AB2141" s="154"/>
      <c r="AC2141" s="154"/>
      <c r="AD2141" s="21"/>
      <c r="AE2141" s="154"/>
      <c r="AF2141" s="154"/>
      <c r="AG2141" s="154"/>
      <c r="AH2141" s="154"/>
      <c r="AI2141" s="154"/>
      <c r="AJ2141" s="154"/>
      <c r="AK2141" s="154">
        <v>97.771000000000001</v>
      </c>
      <c r="AL2141" s="154"/>
      <c r="AM2141" s="154"/>
      <c r="AN2141" s="154"/>
      <c r="AO2141" s="154"/>
      <c r="AP2141" s="156"/>
      <c r="AQ2141" s="154"/>
      <c r="AR2141" s="154"/>
      <c r="AS2141" s="154"/>
      <c r="AT2141" s="154"/>
      <c r="AU2141">
        <f t="shared" si="340"/>
        <v>0</v>
      </c>
      <c r="AV2141" s="154"/>
      <c r="AW2141" s="154"/>
      <c r="AX2141" s="157"/>
      <c r="AY2141" s="154"/>
      <c r="AZ2141" s="154"/>
      <c r="BA2141" s="158"/>
      <c r="BB2141" s="159"/>
    </row>
    <row r="2142" spans="1:54" x14ac:dyDescent="0.25">
      <c r="A2142" t="s">
        <v>360</v>
      </c>
      <c r="B2142" s="153">
        <v>43068</v>
      </c>
      <c r="D2142">
        <v>18</v>
      </c>
      <c r="E2142">
        <v>40</v>
      </c>
      <c r="F2142">
        <v>20</v>
      </c>
      <c r="G2142">
        <v>100</v>
      </c>
      <c r="H2142">
        <v>10</v>
      </c>
      <c r="I2142">
        <v>268</v>
      </c>
      <c r="J2142">
        <v>2</v>
      </c>
      <c r="K2142"/>
      <c r="L2142">
        <v>0.12631400000000001</v>
      </c>
      <c r="M2142">
        <v>7.3043999999999998E-2</v>
      </c>
      <c r="N2142">
        <v>-2.3429999999999999E-2</v>
      </c>
      <c r="O2142">
        <v>3.1080000000000001E-3</v>
      </c>
      <c r="P2142" s="17">
        <f t="shared" si="335"/>
        <v>31.080000000000002</v>
      </c>
      <c r="Q2142">
        <v>0.54815800000000003</v>
      </c>
      <c r="R2142" s="18">
        <f t="shared" si="336"/>
        <v>5481.58</v>
      </c>
      <c r="S2142">
        <v>5.8677E-2</v>
      </c>
      <c r="T2142">
        <v>6.3809000000000005E-2</v>
      </c>
      <c r="U2142">
        <v>0.16624900000000001</v>
      </c>
      <c r="V2142" s="19">
        <f t="shared" si="342"/>
        <v>1662.49</v>
      </c>
      <c r="W2142">
        <v>-7.6499999999999997E-3</v>
      </c>
      <c r="X2142">
        <v>-5.96E-3</v>
      </c>
      <c r="Y2142">
        <v>3.3834000000000003E-2</v>
      </c>
      <c r="Z2142" s="20">
        <f t="shared" ref="Z2142:Z2166" si="349">Y2142*10000</f>
        <v>338.34000000000003</v>
      </c>
      <c r="AA2142">
        <v>34.399799999999999</v>
      </c>
      <c r="AB2142">
        <v>66.476900000000001</v>
      </c>
      <c r="AC2142">
        <v>4.4279999999999996E-3</v>
      </c>
      <c r="AD2142" s="21">
        <f t="shared" si="337"/>
        <v>44.279999999999994</v>
      </c>
      <c r="AE2142"/>
      <c r="AF2142"/>
      <c r="AG2142"/>
      <c r="AH2142"/>
      <c r="AI2142"/>
      <c r="AJ2142"/>
      <c r="AK2142">
        <v>101.917</v>
      </c>
      <c r="AM2142">
        <v>5.5737000000000002E-2</v>
      </c>
      <c r="AN2142">
        <v>2.8556000000000002E-2</v>
      </c>
      <c r="AO2142">
        <v>-1.899E-2</v>
      </c>
      <c r="AP2142" s="7">
        <v>2.3280000000000002E-3</v>
      </c>
      <c r="AQ2142">
        <v>0.232125</v>
      </c>
      <c r="AR2142">
        <v>3.5369999999999999E-2</v>
      </c>
      <c r="AS2142">
        <v>4.0536999999999997E-2</v>
      </c>
      <c r="AT2142">
        <v>0.14169100000000001</v>
      </c>
      <c r="AU2142">
        <f t="shared" si="340"/>
        <v>0.37381600000000004</v>
      </c>
      <c r="AV2142">
        <v>-6.1799999999999997E-3</v>
      </c>
      <c r="AW2142">
        <v>-5.1599999999999997E-3</v>
      </c>
      <c r="AX2142" s="8">
        <v>2.3098E-2</v>
      </c>
      <c r="AY2142">
        <v>51.064700000000002</v>
      </c>
      <c r="AZ2142">
        <v>48.403300000000002</v>
      </c>
      <c r="BA2142" s="9">
        <v>2.9030000000000002E-3</v>
      </c>
      <c r="BB2142" s="10">
        <f t="shared" ref="BB2142:BB2166" si="350">BA2142+AX2142</f>
        <v>2.6001E-2</v>
      </c>
    </row>
    <row r="2143" spans="1:54" x14ac:dyDescent="0.25">
      <c r="A2143" t="s">
        <v>360</v>
      </c>
      <c r="B2143" s="153">
        <v>43068</v>
      </c>
      <c r="D2143">
        <v>18</v>
      </c>
      <c r="E2143">
        <v>40</v>
      </c>
      <c r="F2143">
        <v>20</v>
      </c>
      <c r="G2143">
        <v>100</v>
      </c>
      <c r="H2143">
        <v>10</v>
      </c>
      <c r="I2143">
        <v>269</v>
      </c>
      <c r="J2143">
        <v>3</v>
      </c>
      <c r="K2143"/>
      <c r="L2143">
        <v>-5.3600000000000002E-3</v>
      </c>
      <c r="M2143">
        <v>7.7980000000000002E-3</v>
      </c>
      <c r="N2143">
        <v>-1.8180000000000002E-2</v>
      </c>
      <c r="O2143">
        <v>2.4020000000000001E-3</v>
      </c>
      <c r="P2143" s="17">
        <f t="shared" si="335"/>
        <v>24.02</v>
      </c>
      <c r="Q2143">
        <v>0.33338800000000002</v>
      </c>
      <c r="R2143" s="18">
        <f t="shared" si="336"/>
        <v>3333.88</v>
      </c>
      <c r="S2143">
        <v>-1.4499999999999999E-3</v>
      </c>
      <c r="T2143">
        <v>1.127E-3</v>
      </c>
      <c r="U2143">
        <v>0.16702400000000001</v>
      </c>
      <c r="V2143" s="19">
        <f t="shared" si="342"/>
        <v>1670.24</v>
      </c>
      <c r="W2143">
        <v>-3.0000000000000001E-5</v>
      </c>
      <c r="X2143">
        <v>7.4799999999999997E-4</v>
      </c>
      <c r="Y2143">
        <v>4.3339000000000003E-2</v>
      </c>
      <c r="Z2143" s="20">
        <f t="shared" si="349"/>
        <v>433.39000000000004</v>
      </c>
      <c r="AA2143">
        <v>33.162500000000001</v>
      </c>
      <c r="AB2143">
        <v>67.344499999999996</v>
      </c>
      <c r="AC2143">
        <v>4.5729999999999998E-3</v>
      </c>
      <c r="AD2143" s="21">
        <f t="shared" si="337"/>
        <v>45.73</v>
      </c>
      <c r="AE2143"/>
      <c r="AF2143"/>
      <c r="AG2143"/>
      <c r="AH2143"/>
      <c r="AI2143"/>
      <c r="AJ2143"/>
      <c r="AK2143">
        <v>101.042</v>
      </c>
      <c r="AM2143">
        <v>-2.3999999999999998E-3</v>
      </c>
      <c r="AN2143">
        <v>3.0929999999999998E-3</v>
      </c>
      <c r="AO2143">
        <v>-1.495E-2</v>
      </c>
      <c r="AP2143" s="7">
        <v>1.825E-3</v>
      </c>
      <c r="AQ2143">
        <v>0.14323</v>
      </c>
      <c r="AR2143">
        <v>-8.8000000000000003E-4</v>
      </c>
      <c r="AS2143">
        <v>7.2599999999999997E-4</v>
      </c>
      <c r="AT2143">
        <v>0.14442099999999999</v>
      </c>
      <c r="AU2143">
        <f t="shared" si="340"/>
        <v>0.28765099999999999</v>
      </c>
      <c r="AV2143">
        <v>-3.0000000000000001E-5</v>
      </c>
      <c r="AW2143">
        <v>6.5700000000000003E-4</v>
      </c>
      <c r="AX2143" s="8">
        <v>3.0018E-2</v>
      </c>
      <c r="AY2143">
        <v>49.9435</v>
      </c>
      <c r="AZ2143">
        <v>49.747700000000002</v>
      </c>
      <c r="BA2143" s="9">
        <v>3.042E-3</v>
      </c>
      <c r="BB2143" s="10">
        <f t="shared" si="350"/>
        <v>3.3059999999999999E-2</v>
      </c>
    </row>
    <row r="2144" spans="1:54" x14ac:dyDescent="0.25">
      <c r="A2144" t="s">
        <v>360</v>
      </c>
      <c r="B2144" s="153">
        <v>43068</v>
      </c>
      <c r="D2144">
        <v>18</v>
      </c>
      <c r="E2144">
        <v>40</v>
      </c>
      <c r="F2144">
        <v>20</v>
      </c>
      <c r="G2144">
        <v>100</v>
      </c>
      <c r="H2144">
        <v>10</v>
      </c>
      <c r="I2144">
        <v>270</v>
      </c>
      <c r="J2144">
        <v>4</v>
      </c>
      <c r="K2144"/>
      <c r="L2144">
        <v>-4.8599999999999997E-3</v>
      </c>
      <c r="M2144">
        <v>9.4610000000000007E-3</v>
      </c>
      <c r="N2144">
        <v>-1.0330000000000001E-2</v>
      </c>
      <c r="O2144">
        <v>2.6783000000000001E-2</v>
      </c>
      <c r="P2144" s="17">
        <f t="shared" si="335"/>
        <v>267.83000000000004</v>
      </c>
      <c r="Q2144">
        <v>0.32281900000000002</v>
      </c>
      <c r="R2144" s="18">
        <f t="shared" si="336"/>
        <v>3228.19</v>
      </c>
      <c r="S2144">
        <v>1.4529E-2</v>
      </c>
      <c r="T2144">
        <v>1.0137999999999999E-2</v>
      </c>
      <c r="U2144">
        <v>0.16416700000000001</v>
      </c>
      <c r="V2144" s="19">
        <f t="shared" si="342"/>
        <v>1641.67</v>
      </c>
      <c r="W2144">
        <v>-1.6800000000000001E-3</v>
      </c>
      <c r="X2144">
        <v>5.0799999999999999E-4</v>
      </c>
      <c r="Y2144">
        <v>2.9392999999999999E-2</v>
      </c>
      <c r="Z2144" s="20">
        <f t="shared" si="349"/>
        <v>293.93</v>
      </c>
      <c r="AA2144">
        <v>32.367600000000003</v>
      </c>
      <c r="AB2144">
        <v>65.933199999999999</v>
      </c>
      <c r="AC2144">
        <v>-5.9999999999999995E-4</v>
      </c>
      <c r="AD2144" s="21">
        <f t="shared" si="337"/>
        <v>-5.9999999999999991</v>
      </c>
      <c r="AE2144"/>
      <c r="AF2144"/>
      <c r="AG2144"/>
      <c r="AH2144"/>
      <c r="AI2144"/>
      <c r="AJ2144"/>
      <c r="AK2144">
        <v>98.861099999999993</v>
      </c>
      <c r="AM2144">
        <v>-2.2200000000000002E-3</v>
      </c>
      <c r="AN2144">
        <v>3.8379999999999998E-3</v>
      </c>
      <c r="AO2144">
        <v>-8.6899999999999998E-3</v>
      </c>
      <c r="AP2144" s="7">
        <v>2.0813999999999999E-2</v>
      </c>
      <c r="AQ2144">
        <v>0.14183799999999999</v>
      </c>
      <c r="AR2144">
        <v>9.0869999999999996E-3</v>
      </c>
      <c r="AS2144">
        <v>6.6829999999999997E-3</v>
      </c>
      <c r="AT2144">
        <v>0.145173</v>
      </c>
      <c r="AU2144">
        <f t="shared" si="340"/>
        <v>0.28701100000000002</v>
      </c>
      <c r="AV2144">
        <v>-1.41E-3</v>
      </c>
      <c r="AW2144">
        <v>4.57E-4</v>
      </c>
      <c r="AX2144" s="8">
        <v>2.0820999999999999E-2</v>
      </c>
      <c r="AY2144">
        <v>49.853099999999998</v>
      </c>
      <c r="AZ2144">
        <v>49.810899999999997</v>
      </c>
      <c r="BA2144" s="9">
        <v>-4.0999999999999999E-4</v>
      </c>
      <c r="BB2144" s="10">
        <f t="shared" si="350"/>
        <v>2.0410999999999999E-2</v>
      </c>
    </row>
    <row r="2145" spans="1:54" x14ac:dyDescent="0.25">
      <c r="A2145" t="s">
        <v>360</v>
      </c>
      <c r="B2145" s="153">
        <v>43068</v>
      </c>
      <c r="D2145">
        <v>18</v>
      </c>
      <c r="E2145">
        <v>40</v>
      </c>
      <c r="F2145">
        <v>20</v>
      </c>
      <c r="G2145">
        <v>100</v>
      </c>
      <c r="H2145">
        <v>10</v>
      </c>
      <c r="I2145">
        <v>271</v>
      </c>
      <c r="J2145">
        <v>5</v>
      </c>
      <c r="K2145"/>
      <c r="L2145">
        <v>8.9800000000000004E-4</v>
      </c>
      <c r="M2145">
        <v>6.489E-3</v>
      </c>
      <c r="N2145">
        <v>-3.3750000000000002E-2</v>
      </c>
      <c r="O2145">
        <v>6.7390000000000002E-3</v>
      </c>
      <c r="P2145" s="17">
        <f t="shared" si="335"/>
        <v>67.39</v>
      </c>
      <c r="Q2145">
        <v>0.33563199999999999</v>
      </c>
      <c r="R2145" s="18">
        <f t="shared" si="336"/>
        <v>3356.3199999999997</v>
      </c>
      <c r="S2145">
        <v>-1.01E-2</v>
      </c>
      <c r="T2145">
        <v>-7.1999999999999998E-3</v>
      </c>
      <c r="U2145">
        <v>0.194469</v>
      </c>
      <c r="V2145" s="19">
        <f t="shared" si="342"/>
        <v>1944.69</v>
      </c>
      <c r="W2145">
        <v>9.59E-4</v>
      </c>
      <c r="X2145">
        <v>-1.42E-3</v>
      </c>
      <c r="Y2145">
        <v>3.0446999999999998E-2</v>
      </c>
      <c r="Z2145" s="20">
        <f t="shared" si="349"/>
        <v>304.46999999999997</v>
      </c>
      <c r="AA2145">
        <v>33.203099999999999</v>
      </c>
      <c r="AB2145">
        <v>66.106800000000007</v>
      </c>
      <c r="AC2145">
        <v>2.0179999999999998E-3</v>
      </c>
      <c r="AD2145" s="21">
        <f t="shared" si="337"/>
        <v>20.18</v>
      </c>
      <c r="AE2145"/>
      <c r="AF2145"/>
      <c r="AG2145"/>
      <c r="AH2145"/>
      <c r="AI2145"/>
      <c r="AJ2145"/>
      <c r="AK2145">
        <v>99.835099999999997</v>
      </c>
      <c r="AM2145">
        <v>4.0499999999999998E-4</v>
      </c>
      <c r="AN2145">
        <v>2.5959999999999998E-3</v>
      </c>
      <c r="AO2145">
        <v>-2.8000000000000001E-2</v>
      </c>
      <c r="AP2145" s="7">
        <v>5.1650000000000003E-3</v>
      </c>
      <c r="AQ2145">
        <v>0.14544199999999999</v>
      </c>
      <c r="AR2145">
        <v>-6.2300000000000003E-3</v>
      </c>
      <c r="AS2145">
        <v>-4.6800000000000001E-3</v>
      </c>
      <c r="AT2145">
        <v>0.16960600000000001</v>
      </c>
      <c r="AU2145">
        <f t="shared" si="340"/>
        <v>0.31504799999999999</v>
      </c>
      <c r="AV2145">
        <v>7.9299999999999998E-4</v>
      </c>
      <c r="AW2145">
        <v>-1.2600000000000001E-3</v>
      </c>
      <c r="AX2145" s="8">
        <v>2.1270000000000001E-2</v>
      </c>
      <c r="AY2145">
        <v>50.437399999999997</v>
      </c>
      <c r="AZ2145">
        <v>49.256100000000004</v>
      </c>
      <c r="BA2145" s="9">
        <v>1.354E-3</v>
      </c>
      <c r="BB2145" s="10">
        <f t="shared" si="350"/>
        <v>2.2624000000000002E-2</v>
      </c>
    </row>
    <row r="2146" spans="1:54" x14ac:dyDescent="0.25">
      <c r="A2146" t="s">
        <v>361</v>
      </c>
      <c r="B2146" s="153">
        <v>43068</v>
      </c>
      <c r="D2146">
        <v>19</v>
      </c>
      <c r="E2146">
        <v>40</v>
      </c>
      <c r="F2146">
        <v>20</v>
      </c>
      <c r="G2146">
        <v>100</v>
      </c>
      <c r="H2146">
        <v>10</v>
      </c>
      <c r="I2146">
        <v>272</v>
      </c>
      <c r="J2146">
        <v>1</v>
      </c>
      <c r="K2146"/>
      <c r="L2146">
        <v>-8.3099999999999997E-3</v>
      </c>
      <c r="M2146">
        <v>3.7669999999999999E-3</v>
      </c>
      <c r="N2146">
        <v>-2.546E-2</v>
      </c>
      <c r="O2146">
        <v>3.4522999999999998E-2</v>
      </c>
      <c r="P2146" s="17">
        <f t="shared" si="335"/>
        <v>345.22999999999996</v>
      </c>
      <c r="Q2146">
        <v>0.15876100000000001</v>
      </c>
      <c r="R2146" s="18">
        <f t="shared" si="336"/>
        <v>1587.6100000000001</v>
      </c>
      <c r="S2146">
        <v>-1.2239999999999999E-2</v>
      </c>
      <c r="T2146">
        <v>-1.052E-2</v>
      </c>
      <c r="U2146">
        <v>0.12188499999999999</v>
      </c>
      <c r="V2146" s="19">
        <f t="shared" si="342"/>
        <v>1218.8499999999999</v>
      </c>
      <c r="W2146">
        <v>-1.07E-3</v>
      </c>
      <c r="X2146">
        <v>1.8890000000000001E-3</v>
      </c>
      <c r="Y2146">
        <v>6.9738999999999995E-2</v>
      </c>
      <c r="Z2146" s="20">
        <f t="shared" si="349"/>
        <v>697.39</v>
      </c>
      <c r="AA2146">
        <v>33.318800000000003</v>
      </c>
      <c r="AB2146">
        <v>67.163799999999995</v>
      </c>
      <c r="AC2146">
        <v>1.3039E-2</v>
      </c>
      <c r="AD2146" s="21">
        <f t="shared" si="337"/>
        <v>130.39000000000001</v>
      </c>
      <c r="AE2146"/>
      <c r="AF2146"/>
      <c r="AG2146"/>
      <c r="AH2146"/>
      <c r="AI2146"/>
      <c r="AJ2146"/>
      <c r="AK2146">
        <v>100.82899999999999</v>
      </c>
      <c r="AM2146">
        <v>-3.7200000000000002E-3</v>
      </c>
      <c r="AN2146">
        <v>1.4940000000000001E-3</v>
      </c>
      <c r="AO2146">
        <v>-2.094E-2</v>
      </c>
      <c r="AP2146" s="7">
        <v>2.6231000000000001E-2</v>
      </c>
      <c r="AQ2146">
        <v>6.8197999999999995E-2</v>
      </c>
      <c r="AR2146">
        <v>-7.4900000000000001E-3</v>
      </c>
      <c r="AS2146">
        <v>-6.7799999999999996E-3</v>
      </c>
      <c r="AT2146">
        <v>0.105376</v>
      </c>
      <c r="AU2146">
        <f t="shared" si="340"/>
        <v>0.17357400000000001</v>
      </c>
      <c r="AV2146">
        <v>-8.7000000000000001E-4</v>
      </c>
      <c r="AW2146">
        <v>1.66E-3</v>
      </c>
      <c r="AX2146" s="8">
        <v>4.8295999999999999E-2</v>
      </c>
      <c r="AY2146">
        <v>50.1723</v>
      </c>
      <c r="AZ2146">
        <v>49.607599999999998</v>
      </c>
      <c r="BA2146" s="9">
        <v>8.6719999999999992E-3</v>
      </c>
      <c r="BB2146" s="10">
        <f t="shared" si="350"/>
        <v>5.6967999999999998E-2</v>
      </c>
    </row>
    <row r="2147" spans="1:54" x14ac:dyDescent="0.25">
      <c r="A2147" t="s">
        <v>361</v>
      </c>
      <c r="B2147" s="153">
        <v>43068</v>
      </c>
      <c r="D2147">
        <v>19</v>
      </c>
      <c r="E2147">
        <v>40</v>
      </c>
      <c r="F2147">
        <v>20</v>
      </c>
      <c r="G2147">
        <v>100</v>
      </c>
      <c r="H2147">
        <v>10</v>
      </c>
      <c r="I2147">
        <v>273</v>
      </c>
      <c r="J2147">
        <v>2</v>
      </c>
      <c r="K2147"/>
      <c r="L2147">
        <v>2.0900000000000001E-4</v>
      </c>
      <c r="M2147">
        <v>-5.6999999999999998E-4</v>
      </c>
      <c r="N2147">
        <v>-2.3730000000000001E-2</v>
      </c>
      <c r="O2147">
        <v>9.3790000000000002E-3</v>
      </c>
      <c r="P2147" s="17">
        <f t="shared" si="335"/>
        <v>93.79</v>
      </c>
      <c r="Q2147">
        <v>0.251274</v>
      </c>
      <c r="R2147" s="18">
        <f t="shared" si="336"/>
        <v>2512.7399999999998</v>
      </c>
      <c r="S2147">
        <v>-1.75E-3</v>
      </c>
      <c r="T2147">
        <v>-2.0650000000000002E-2</v>
      </c>
      <c r="U2147">
        <v>0.14204</v>
      </c>
      <c r="V2147" s="19">
        <f t="shared" si="342"/>
        <v>1420.4</v>
      </c>
      <c r="W2147">
        <v>4.1370000000000001E-3</v>
      </c>
      <c r="X2147">
        <v>3.4999999999999997E-5</v>
      </c>
      <c r="Y2147">
        <v>4.7271000000000001E-2</v>
      </c>
      <c r="Z2147" s="20">
        <f t="shared" si="349"/>
        <v>472.71</v>
      </c>
      <c r="AA2147">
        <v>33.086500000000001</v>
      </c>
      <c r="AB2147">
        <v>66.811099999999996</v>
      </c>
      <c r="AC2147">
        <v>-4.0400000000000002E-3</v>
      </c>
      <c r="AD2147" s="21">
        <f t="shared" si="337"/>
        <v>-40.4</v>
      </c>
      <c r="AE2147"/>
      <c r="AF2147"/>
      <c r="AG2147"/>
      <c r="AH2147"/>
      <c r="AI2147"/>
      <c r="AJ2147"/>
      <c r="AK2147">
        <v>100.301</v>
      </c>
      <c r="AM2147">
        <v>9.3999999999999994E-5</v>
      </c>
      <c r="AN2147">
        <v>-2.3000000000000001E-4</v>
      </c>
      <c r="AO2147">
        <v>-1.9630000000000002E-2</v>
      </c>
      <c r="AP2147" s="7">
        <v>7.169E-3</v>
      </c>
      <c r="AQ2147">
        <v>0.108582</v>
      </c>
      <c r="AR2147">
        <v>-1.08E-3</v>
      </c>
      <c r="AS2147">
        <v>-1.3390000000000001E-2</v>
      </c>
      <c r="AT2147">
        <v>0.123534</v>
      </c>
      <c r="AU2147">
        <f t="shared" si="340"/>
        <v>0.23211599999999999</v>
      </c>
      <c r="AV2147">
        <v>3.4099999999999998E-3</v>
      </c>
      <c r="AW2147">
        <v>3.1000000000000001E-5</v>
      </c>
      <c r="AX2147" s="8">
        <v>3.2932000000000003E-2</v>
      </c>
      <c r="AY2147">
        <v>50.119700000000002</v>
      </c>
      <c r="AZ2147">
        <v>49.641500000000001</v>
      </c>
      <c r="BA2147" s="9">
        <v>-2.7100000000000002E-3</v>
      </c>
      <c r="BB2147" s="10">
        <f t="shared" si="350"/>
        <v>3.0222000000000002E-2</v>
      </c>
    </row>
    <row r="2148" spans="1:54" x14ac:dyDescent="0.25">
      <c r="A2148" t="s">
        <v>361</v>
      </c>
      <c r="B2148" s="153">
        <v>43068</v>
      </c>
      <c r="D2148">
        <v>19</v>
      </c>
      <c r="E2148">
        <v>40</v>
      </c>
      <c r="F2148">
        <v>20</v>
      </c>
      <c r="G2148">
        <v>100</v>
      </c>
      <c r="H2148">
        <v>10</v>
      </c>
      <c r="I2148">
        <v>274</v>
      </c>
      <c r="J2148">
        <v>3</v>
      </c>
      <c r="K2148"/>
      <c r="L2148">
        <v>1.7714000000000001E-2</v>
      </c>
      <c r="M2148">
        <v>-3.2499999999999999E-3</v>
      </c>
      <c r="N2148">
        <v>-2.8289999999999999E-2</v>
      </c>
      <c r="O2148">
        <v>-1.1849999999999999E-2</v>
      </c>
      <c r="P2148" s="17">
        <f t="shared" si="335"/>
        <v>-118.5</v>
      </c>
      <c r="Q2148">
        <v>0.17074400000000001</v>
      </c>
      <c r="R2148" s="18">
        <f t="shared" si="336"/>
        <v>1707.44</v>
      </c>
      <c r="S2148">
        <v>-2.3050000000000001E-2</v>
      </c>
      <c r="T2148">
        <v>-1.0710000000000001E-2</v>
      </c>
      <c r="U2148">
        <v>0.143043</v>
      </c>
      <c r="V2148" s="19">
        <f t="shared" si="342"/>
        <v>1430.43</v>
      </c>
      <c r="W2148">
        <v>2.9020000000000001E-3</v>
      </c>
      <c r="X2148">
        <v>-2.0000000000000001E-4</v>
      </c>
      <c r="Y2148">
        <v>2.8989999999999998E-2</v>
      </c>
      <c r="Z2148" s="20">
        <f t="shared" si="349"/>
        <v>289.89999999999998</v>
      </c>
      <c r="AA2148">
        <v>33.077500000000001</v>
      </c>
      <c r="AB2148">
        <v>67.231499999999997</v>
      </c>
      <c r="AC2148">
        <v>5.6700000000000001E-4</v>
      </c>
      <c r="AD2148" s="21">
        <f t="shared" si="337"/>
        <v>5.67</v>
      </c>
      <c r="AE2148"/>
      <c r="AF2148"/>
      <c r="AG2148"/>
      <c r="AH2148"/>
      <c r="AI2148"/>
      <c r="AJ2148"/>
      <c r="AK2148">
        <v>100.596</v>
      </c>
      <c r="AM2148">
        <v>7.9579999999999998E-3</v>
      </c>
      <c r="AN2148">
        <v>-1.2899999999999999E-3</v>
      </c>
      <c r="AO2148">
        <v>-2.3349999999999999E-2</v>
      </c>
      <c r="AP2148" s="7">
        <v>-9.0399999999999994E-3</v>
      </c>
      <c r="AQ2148">
        <v>7.3609999999999995E-2</v>
      </c>
      <c r="AR2148">
        <v>-1.4149999999999999E-2</v>
      </c>
      <c r="AS2148">
        <v>-6.9300000000000004E-3</v>
      </c>
      <c r="AT2148">
        <v>0.124116</v>
      </c>
      <c r="AU2148">
        <f t="shared" si="340"/>
        <v>0.19772600000000001</v>
      </c>
      <c r="AV2148">
        <v>2.3860000000000001E-3</v>
      </c>
      <c r="AW2148">
        <v>-1.8000000000000001E-4</v>
      </c>
      <c r="AX2148" s="8">
        <v>2.0149E-2</v>
      </c>
      <c r="AY2148">
        <v>49.989100000000001</v>
      </c>
      <c r="AZ2148">
        <v>49.837299999999999</v>
      </c>
      <c r="BA2148" s="9">
        <v>3.7800000000000003E-4</v>
      </c>
      <c r="BB2148" s="10">
        <f t="shared" si="350"/>
        <v>2.0527E-2</v>
      </c>
    </row>
    <row r="2149" spans="1:54" x14ac:dyDescent="0.25">
      <c r="A2149" t="s">
        <v>361</v>
      </c>
      <c r="B2149" s="153">
        <v>43068</v>
      </c>
      <c r="D2149">
        <v>19</v>
      </c>
      <c r="E2149">
        <v>40</v>
      </c>
      <c r="F2149">
        <v>20</v>
      </c>
      <c r="G2149">
        <v>100</v>
      </c>
      <c r="H2149">
        <v>10</v>
      </c>
      <c r="I2149">
        <v>275</v>
      </c>
      <c r="J2149">
        <v>4</v>
      </c>
      <c r="K2149"/>
      <c r="L2149">
        <v>-1.18E-2</v>
      </c>
      <c r="M2149">
        <v>-1.1999999999999999E-3</v>
      </c>
      <c r="N2149">
        <v>-3.8269999999999998E-2</v>
      </c>
      <c r="O2149">
        <v>-7.4000000000000003E-3</v>
      </c>
      <c r="P2149" s="17">
        <f t="shared" ref="P2149:P2212" si="351">O2149*10000</f>
        <v>-74</v>
      </c>
      <c r="Q2149">
        <v>0.205877</v>
      </c>
      <c r="R2149" s="18">
        <f t="shared" ref="R2149:R2212" si="352">IF(ISBLANK(Q2149)," ", Q2149*10000)</f>
        <v>2058.77</v>
      </c>
      <c r="S2149">
        <v>-1.451E-2</v>
      </c>
      <c r="T2149">
        <v>-9.4599999999999997E-3</v>
      </c>
      <c r="U2149">
        <v>0.14054</v>
      </c>
      <c r="V2149" s="19">
        <f t="shared" si="342"/>
        <v>1405.4</v>
      </c>
      <c r="W2149">
        <v>1.0790000000000001E-3</v>
      </c>
      <c r="X2149">
        <v>2.5900000000000001E-4</v>
      </c>
      <c r="Y2149">
        <v>3.1689000000000002E-2</v>
      </c>
      <c r="Z2149" s="20">
        <f t="shared" si="349"/>
        <v>316.89000000000004</v>
      </c>
      <c r="AA2149">
        <v>33.282200000000003</v>
      </c>
      <c r="AB2149">
        <v>67.472099999999998</v>
      </c>
      <c r="AC2149">
        <v>1.0468999999999999E-2</v>
      </c>
      <c r="AD2149" s="21">
        <f t="shared" ref="AD2149:AD2212" si="353">AC2149*10000</f>
        <v>104.69</v>
      </c>
      <c r="AE2149"/>
      <c r="AF2149"/>
      <c r="AG2149"/>
      <c r="AH2149"/>
      <c r="AI2149"/>
      <c r="AJ2149"/>
      <c r="AK2149">
        <v>101.062</v>
      </c>
      <c r="AM2149">
        <v>-5.28E-3</v>
      </c>
      <c r="AN2149">
        <v>-4.8000000000000001E-4</v>
      </c>
      <c r="AO2149">
        <v>-3.143E-2</v>
      </c>
      <c r="AP2149" s="7">
        <v>-5.62E-3</v>
      </c>
      <c r="AQ2149">
        <v>8.8317999999999994E-2</v>
      </c>
      <c r="AR2149">
        <v>-8.8599999999999998E-3</v>
      </c>
      <c r="AS2149">
        <v>-6.0899999999999999E-3</v>
      </c>
      <c r="AT2149">
        <v>0.121341</v>
      </c>
      <c r="AU2149">
        <f t="shared" si="340"/>
        <v>0.20965899999999998</v>
      </c>
      <c r="AV2149">
        <v>8.83E-4</v>
      </c>
      <c r="AW2149">
        <v>2.2699999999999999E-4</v>
      </c>
      <c r="AX2149" s="8">
        <v>2.1916000000000001E-2</v>
      </c>
      <c r="AY2149">
        <v>50.049799999999998</v>
      </c>
      <c r="AZ2149">
        <v>49.7684</v>
      </c>
      <c r="BA2149" s="9">
        <v>6.9540000000000001E-3</v>
      </c>
      <c r="BB2149" s="10">
        <f t="shared" si="350"/>
        <v>2.887E-2</v>
      </c>
    </row>
    <row r="2150" spans="1:54" x14ac:dyDescent="0.25">
      <c r="A2150" t="s">
        <v>361</v>
      </c>
      <c r="B2150" s="153">
        <v>43068</v>
      </c>
      <c r="D2150">
        <v>19</v>
      </c>
      <c r="E2150">
        <v>40</v>
      </c>
      <c r="F2150">
        <v>20</v>
      </c>
      <c r="G2150">
        <v>100</v>
      </c>
      <c r="H2150">
        <v>10</v>
      </c>
      <c r="I2150">
        <v>276</v>
      </c>
      <c r="J2150">
        <v>5</v>
      </c>
      <c r="K2150"/>
      <c r="L2150">
        <v>3.0690000000000001E-3</v>
      </c>
      <c r="M2150">
        <v>-1.0149999999999999E-2</v>
      </c>
      <c r="N2150">
        <v>-3.108E-2</v>
      </c>
      <c r="O2150">
        <v>1.4128999999999999E-2</v>
      </c>
      <c r="P2150" s="17">
        <f t="shared" si="351"/>
        <v>141.29</v>
      </c>
      <c r="Q2150">
        <v>0.21999199999999999</v>
      </c>
      <c r="R2150" s="18">
        <f t="shared" si="352"/>
        <v>2199.92</v>
      </c>
      <c r="S2150">
        <v>-1.171E-2</v>
      </c>
      <c r="T2150">
        <v>-7.0499999999999998E-3</v>
      </c>
      <c r="U2150">
        <v>0.15282899999999999</v>
      </c>
      <c r="V2150" s="19">
        <f t="shared" si="342"/>
        <v>1528.29</v>
      </c>
      <c r="W2150">
        <v>2.8240000000000001E-3</v>
      </c>
      <c r="X2150">
        <v>-4.8999999999999998E-4</v>
      </c>
      <c r="Y2150">
        <v>2.9714999999999998E-2</v>
      </c>
      <c r="Z2150" s="20">
        <f t="shared" si="349"/>
        <v>297.14999999999998</v>
      </c>
      <c r="AA2150">
        <v>33.141800000000003</v>
      </c>
      <c r="AB2150">
        <v>67.224599999999995</v>
      </c>
      <c r="AC2150">
        <v>3.3080000000000002E-3</v>
      </c>
      <c r="AD2150" s="21">
        <f t="shared" si="353"/>
        <v>33.08</v>
      </c>
      <c r="AE2150"/>
      <c r="AF2150"/>
      <c r="AG2150"/>
      <c r="AH2150"/>
      <c r="AI2150"/>
      <c r="AJ2150"/>
      <c r="AK2150">
        <v>100.732</v>
      </c>
      <c r="AM2150">
        <v>1.377E-3</v>
      </c>
      <c r="AN2150">
        <v>-4.0299999999999997E-3</v>
      </c>
      <c r="AO2150">
        <v>-2.5610000000000001E-2</v>
      </c>
      <c r="AP2150" s="7">
        <v>1.0758999999999999E-2</v>
      </c>
      <c r="AQ2150">
        <v>9.4708000000000001E-2</v>
      </c>
      <c r="AR2150">
        <v>-7.1700000000000002E-3</v>
      </c>
      <c r="AS2150">
        <v>-4.5599999999999998E-3</v>
      </c>
      <c r="AT2150">
        <v>0.13242000000000001</v>
      </c>
      <c r="AU2150">
        <f t="shared" si="340"/>
        <v>0.227128</v>
      </c>
      <c r="AV2150">
        <v>2.3189999999999999E-3</v>
      </c>
      <c r="AW2150">
        <v>-4.2999999999999999E-4</v>
      </c>
      <c r="AX2150" s="8">
        <v>2.0624E-2</v>
      </c>
      <c r="AY2150">
        <v>50.015599999999999</v>
      </c>
      <c r="AZ2150">
        <v>49.761800000000001</v>
      </c>
      <c r="BA2150" s="9">
        <v>2.2049999999999999E-3</v>
      </c>
      <c r="BB2150" s="10">
        <f t="shared" si="350"/>
        <v>2.2828999999999999E-2</v>
      </c>
    </row>
    <row r="2151" spans="1:54" x14ac:dyDescent="0.25">
      <c r="A2151" t="s">
        <v>361</v>
      </c>
      <c r="B2151" s="153">
        <v>43068</v>
      </c>
      <c r="D2151">
        <v>19</v>
      </c>
      <c r="E2151">
        <v>40</v>
      </c>
      <c r="F2151">
        <v>20</v>
      </c>
      <c r="G2151">
        <v>100</v>
      </c>
      <c r="H2151">
        <v>10</v>
      </c>
      <c r="I2151">
        <v>277</v>
      </c>
      <c r="J2151">
        <v>6</v>
      </c>
      <c r="K2151"/>
      <c r="L2151">
        <v>5.7450000000000001E-3</v>
      </c>
      <c r="M2151">
        <v>-2.2000000000000001E-3</v>
      </c>
      <c r="N2151">
        <v>-2.928E-2</v>
      </c>
      <c r="O2151">
        <v>-4.6000000000000001E-4</v>
      </c>
      <c r="P2151" s="17">
        <f t="shared" si="351"/>
        <v>-4.6000000000000005</v>
      </c>
      <c r="Q2151">
        <v>0.29343900000000001</v>
      </c>
      <c r="R2151" s="18">
        <f t="shared" si="352"/>
        <v>2934.39</v>
      </c>
      <c r="S2151">
        <v>-1.499E-2</v>
      </c>
      <c r="T2151">
        <v>-1.094E-2</v>
      </c>
      <c r="U2151">
        <v>0.163018</v>
      </c>
      <c r="V2151" s="19">
        <f t="shared" si="342"/>
        <v>1630.18</v>
      </c>
      <c r="W2151">
        <v>-8.9999999999999998E-4</v>
      </c>
      <c r="X2151">
        <v>-2.5999999999999998E-4</v>
      </c>
      <c r="Y2151">
        <v>2.8596E-2</v>
      </c>
      <c r="Z2151" s="20">
        <f t="shared" si="349"/>
        <v>285.95999999999998</v>
      </c>
      <c r="AA2151">
        <v>33.2958</v>
      </c>
      <c r="AB2151">
        <v>66.980500000000006</v>
      </c>
      <c r="AC2151">
        <v>3.0959999999999998E-3</v>
      </c>
      <c r="AD2151" s="21">
        <f t="shared" si="353"/>
        <v>30.959999999999997</v>
      </c>
      <c r="AE2151"/>
      <c r="AF2151"/>
      <c r="AG2151"/>
      <c r="AH2151"/>
      <c r="AI2151"/>
      <c r="AJ2151"/>
      <c r="AK2151">
        <v>100.711</v>
      </c>
      <c r="AM2151">
        <v>2.575E-3</v>
      </c>
      <c r="AN2151">
        <v>-8.7000000000000001E-4</v>
      </c>
      <c r="AO2151">
        <v>-2.4119999999999999E-2</v>
      </c>
      <c r="AP2151" s="7">
        <v>-3.5E-4</v>
      </c>
      <c r="AQ2151">
        <v>0.12622800000000001</v>
      </c>
      <c r="AR2151">
        <v>-9.1800000000000007E-3</v>
      </c>
      <c r="AS2151">
        <v>-7.0600000000000003E-3</v>
      </c>
      <c r="AT2151">
        <v>0.14113700000000001</v>
      </c>
      <c r="AU2151">
        <f t="shared" si="340"/>
        <v>0.26736500000000002</v>
      </c>
      <c r="AV2151">
        <v>-7.3999999999999999E-4</v>
      </c>
      <c r="AW2151">
        <v>-2.3000000000000001E-4</v>
      </c>
      <c r="AX2151" s="8">
        <v>1.9831999999999999E-2</v>
      </c>
      <c r="AY2151">
        <v>50.208500000000001</v>
      </c>
      <c r="AZ2151">
        <v>49.542200000000001</v>
      </c>
      <c r="BA2151" s="9">
        <v>2.062E-3</v>
      </c>
      <c r="BB2151" s="10">
        <f t="shared" si="350"/>
        <v>2.1894E-2</v>
      </c>
    </row>
    <row r="2152" spans="1:54" x14ac:dyDescent="0.25">
      <c r="A2152" t="s">
        <v>361</v>
      </c>
      <c r="B2152" s="153">
        <v>43068</v>
      </c>
      <c r="D2152">
        <v>19</v>
      </c>
      <c r="E2152">
        <v>40</v>
      </c>
      <c r="F2152">
        <v>20</v>
      </c>
      <c r="G2152">
        <v>100</v>
      </c>
      <c r="H2152">
        <v>10</v>
      </c>
      <c r="I2152">
        <v>278</v>
      </c>
      <c r="J2152">
        <v>7</v>
      </c>
      <c r="K2152"/>
      <c r="L2152">
        <v>-6.0999999999999997E-4</v>
      </c>
      <c r="M2152">
        <v>-5.0299999999999997E-3</v>
      </c>
      <c r="N2152">
        <v>-3.5909999999999997E-2</v>
      </c>
      <c r="O2152">
        <v>-1.703E-2</v>
      </c>
      <c r="P2152" s="17">
        <f t="shared" si="351"/>
        <v>-170.3</v>
      </c>
      <c r="Q2152">
        <v>0.28458899999999998</v>
      </c>
      <c r="R2152" s="18">
        <f t="shared" si="352"/>
        <v>2845.89</v>
      </c>
      <c r="S2152">
        <v>-2.989E-2</v>
      </c>
      <c r="T2152">
        <v>-1.9060000000000001E-2</v>
      </c>
      <c r="U2152">
        <v>0.16560800000000001</v>
      </c>
      <c r="V2152" s="19">
        <f t="shared" si="342"/>
        <v>1656.0800000000002</v>
      </c>
      <c r="W2152">
        <v>2.6220000000000002E-3</v>
      </c>
      <c r="X2152">
        <v>-8.4999999999999995E-4</v>
      </c>
      <c r="Y2152">
        <v>3.5576999999999998E-2</v>
      </c>
      <c r="Z2152" s="20">
        <f t="shared" si="349"/>
        <v>355.77</v>
      </c>
      <c r="AA2152">
        <v>33.126600000000003</v>
      </c>
      <c r="AB2152">
        <v>66.916200000000003</v>
      </c>
      <c r="AC2152">
        <v>-2.5899999999999999E-3</v>
      </c>
      <c r="AD2152" s="21">
        <f t="shared" si="353"/>
        <v>-25.9</v>
      </c>
      <c r="AE2152"/>
      <c r="AF2152"/>
      <c r="AG2152"/>
      <c r="AH2152"/>
      <c r="AI2152"/>
      <c r="AJ2152"/>
      <c r="AK2152">
        <v>100.42</v>
      </c>
      <c r="AM2152">
        <v>-2.7999999999999998E-4</v>
      </c>
      <c r="AN2152">
        <v>-2.0100000000000001E-3</v>
      </c>
      <c r="AO2152">
        <v>-2.9680000000000002E-2</v>
      </c>
      <c r="AP2152" s="7">
        <v>-1.2999999999999999E-2</v>
      </c>
      <c r="AQ2152">
        <v>0.122836</v>
      </c>
      <c r="AR2152">
        <v>-1.8360000000000001E-2</v>
      </c>
      <c r="AS2152">
        <v>-1.234E-2</v>
      </c>
      <c r="AT2152">
        <v>0.14386499999999999</v>
      </c>
      <c r="AU2152">
        <f t="shared" si="340"/>
        <v>0.26670099999999997</v>
      </c>
      <c r="AV2152">
        <v>2.1580000000000002E-3</v>
      </c>
      <c r="AW2152">
        <v>-7.5000000000000002E-4</v>
      </c>
      <c r="AX2152" s="8">
        <v>2.4756E-2</v>
      </c>
      <c r="AY2152">
        <v>50.122399999999999</v>
      </c>
      <c r="AZ2152">
        <v>49.662199999999999</v>
      </c>
      <c r="BA2152" s="9">
        <v>-1.73E-3</v>
      </c>
      <c r="BB2152" s="10">
        <f t="shared" si="350"/>
        <v>2.3026000000000001E-2</v>
      </c>
    </row>
    <row r="2153" spans="1:54" x14ac:dyDescent="0.25">
      <c r="A2153" t="s">
        <v>361</v>
      </c>
      <c r="B2153" s="153">
        <v>43068</v>
      </c>
      <c r="D2153">
        <v>19</v>
      </c>
      <c r="E2153">
        <v>40</v>
      </c>
      <c r="F2153">
        <v>20</v>
      </c>
      <c r="G2153">
        <v>100</v>
      </c>
      <c r="H2153">
        <v>10</v>
      </c>
      <c r="I2153">
        <v>279</v>
      </c>
      <c r="J2153">
        <v>8</v>
      </c>
      <c r="K2153"/>
      <c r="L2153">
        <v>-1.3089999999999999E-2</v>
      </c>
      <c r="M2153">
        <v>5.0610000000000004E-3</v>
      </c>
      <c r="N2153">
        <v>-3.6909999999999998E-2</v>
      </c>
      <c r="O2153">
        <v>-1.1679999999999999E-2</v>
      </c>
      <c r="P2153" s="17">
        <f t="shared" si="351"/>
        <v>-116.8</v>
      </c>
      <c r="Q2153">
        <v>0.26318000000000003</v>
      </c>
      <c r="R2153" s="18">
        <f t="shared" si="352"/>
        <v>2631.8</v>
      </c>
      <c r="S2153">
        <v>-2.4660000000000001E-2</v>
      </c>
      <c r="T2153">
        <v>-2.6270000000000002E-2</v>
      </c>
      <c r="U2153">
        <v>0.16136900000000001</v>
      </c>
      <c r="V2153" s="19">
        <f t="shared" si="342"/>
        <v>1613.69</v>
      </c>
      <c r="W2153">
        <v>2.0560000000000001E-3</v>
      </c>
      <c r="X2153">
        <v>7.0200000000000004E-4</v>
      </c>
      <c r="Y2153">
        <v>3.4307999999999998E-2</v>
      </c>
      <c r="Z2153" s="20">
        <f t="shared" si="349"/>
        <v>343.08</v>
      </c>
      <c r="AA2153">
        <v>32.739600000000003</v>
      </c>
      <c r="AB2153">
        <v>66.565700000000007</v>
      </c>
      <c r="AC2153">
        <v>3.009E-3</v>
      </c>
      <c r="AD2153" s="21">
        <f t="shared" si="353"/>
        <v>30.09</v>
      </c>
      <c r="AE2153"/>
      <c r="AF2153"/>
      <c r="AG2153"/>
      <c r="AH2153"/>
      <c r="AI2153"/>
      <c r="AJ2153"/>
      <c r="AK2153">
        <v>99.662400000000005</v>
      </c>
      <c r="AM2153">
        <v>-5.94E-3</v>
      </c>
      <c r="AN2153">
        <v>2.0339999999999998E-3</v>
      </c>
      <c r="AO2153">
        <v>-3.0769999999999999E-2</v>
      </c>
      <c r="AP2153" s="7">
        <v>-8.9999999999999993E-3</v>
      </c>
      <c r="AQ2153">
        <v>0.114574</v>
      </c>
      <c r="AR2153">
        <v>-1.528E-2</v>
      </c>
      <c r="AS2153">
        <v>-1.7160000000000002E-2</v>
      </c>
      <c r="AT2153">
        <v>0.14138999999999999</v>
      </c>
      <c r="AU2153">
        <f t="shared" si="340"/>
        <v>0.25596399999999997</v>
      </c>
      <c r="AV2153">
        <v>1.707E-3</v>
      </c>
      <c r="AW2153">
        <v>6.2500000000000001E-4</v>
      </c>
      <c r="AX2153" s="8">
        <v>2.4079E-2</v>
      </c>
      <c r="AY2153">
        <v>49.963900000000002</v>
      </c>
      <c r="AZ2153">
        <v>49.827800000000003</v>
      </c>
      <c r="BA2153" s="9">
        <v>2.0279999999999999E-3</v>
      </c>
      <c r="BB2153" s="10">
        <f t="shared" si="350"/>
        <v>2.6106999999999998E-2</v>
      </c>
    </row>
    <row r="2154" spans="1:54" x14ac:dyDescent="0.25">
      <c r="A2154" t="s">
        <v>361</v>
      </c>
      <c r="B2154" s="153">
        <v>43068</v>
      </c>
      <c r="D2154">
        <v>19</v>
      </c>
      <c r="E2154">
        <v>40</v>
      </c>
      <c r="F2154">
        <v>20</v>
      </c>
      <c r="G2154">
        <v>100</v>
      </c>
      <c r="H2154">
        <v>10</v>
      </c>
      <c r="I2154">
        <v>280</v>
      </c>
      <c r="J2154">
        <v>9</v>
      </c>
      <c r="K2154"/>
      <c r="L2154">
        <v>-5.3600000000000002E-3</v>
      </c>
      <c r="M2154">
        <v>-8.8000000000000003E-4</v>
      </c>
      <c r="N2154">
        <v>-3.1629999999999998E-2</v>
      </c>
      <c r="O2154">
        <v>1.2260000000000001E-3</v>
      </c>
      <c r="P2154" s="17">
        <f t="shared" si="351"/>
        <v>12.260000000000002</v>
      </c>
      <c r="Q2154">
        <v>0.23175899999999999</v>
      </c>
      <c r="R2154" s="18">
        <f t="shared" si="352"/>
        <v>2317.59</v>
      </c>
      <c r="S2154">
        <v>-1.6469999999999999E-2</v>
      </c>
      <c r="T2154">
        <v>-2.2040000000000001E-2</v>
      </c>
      <c r="U2154">
        <v>0.151363</v>
      </c>
      <c r="V2154" s="19">
        <f t="shared" si="342"/>
        <v>1513.6299999999999</v>
      </c>
      <c r="W2154">
        <v>2.5920000000000001E-3</v>
      </c>
      <c r="X2154">
        <v>2.1719999999999999E-3</v>
      </c>
      <c r="Y2154">
        <v>2.9273E-2</v>
      </c>
      <c r="Z2154" s="20">
        <f t="shared" si="349"/>
        <v>292.73</v>
      </c>
      <c r="AA2154">
        <v>32.9131</v>
      </c>
      <c r="AB2154">
        <v>66.965000000000003</v>
      </c>
      <c r="AC2154">
        <v>7.9900000000000001E-4</v>
      </c>
      <c r="AD2154" s="21">
        <f t="shared" si="353"/>
        <v>7.99</v>
      </c>
      <c r="AE2154"/>
      <c r="AF2154"/>
      <c r="AG2154"/>
      <c r="AH2154"/>
      <c r="AI2154"/>
      <c r="AJ2154"/>
      <c r="AK2154">
        <v>100.221</v>
      </c>
      <c r="AM2154">
        <v>-2.4199999999999998E-3</v>
      </c>
      <c r="AN2154">
        <v>-3.5E-4</v>
      </c>
      <c r="AO2154">
        <v>-2.622E-2</v>
      </c>
      <c r="AP2154" s="7">
        <v>9.3899999999999995E-4</v>
      </c>
      <c r="AQ2154">
        <v>0.100332</v>
      </c>
      <c r="AR2154">
        <v>-1.0149999999999999E-2</v>
      </c>
      <c r="AS2154">
        <v>-1.431E-2</v>
      </c>
      <c r="AT2154">
        <v>0.131883</v>
      </c>
      <c r="AU2154">
        <f t="shared" si="340"/>
        <v>0.232215</v>
      </c>
      <c r="AV2154">
        <v>2.14E-3</v>
      </c>
      <c r="AW2154">
        <v>1.9239999999999999E-3</v>
      </c>
      <c r="AX2154" s="8">
        <v>2.043E-2</v>
      </c>
      <c r="AY2154">
        <v>49.948300000000003</v>
      </c>
      <c r="AZ2154">
        <v>49.847000000000001</v>
      </c>
      <c r="BA2154" s="9">
        <v>5.3600000000000002E-4</v>
      </c>
      <c r="BB2154" s="10">
        <f t="shared" si="350"/>
        <v>2.0965999999999999E-2</v>
      </c>
    </row>
    <row r="2155" spans="1:54" x14ac:dyDescent="0.25">
      <c r="A2155" t="s">
        <v>361</v>
      </c>
      <c r="B2155" s="153">
        <v>43068</v>
      </c>
      <c r="D2155">
        <v>19</v>
      </c>
      <c r="E2155">
        <v>40</v>
      </c>
      <c r="F2155">
        <v>20</v>
      </c>
      <c r="G2155">
        <v>100</v>
      </c>
      <c r="H2155">
        <v>10</v>
      </c>
      <c r="I2155">
        <v>281</v>
      </c>
      <c r="J2155">
        <v>10</v>
      </c>
      <c r="K2155"/>
      <c r="L2155">
        <v>-9.2700000000000005E-3</v>
      </c>
      <c r="M2155">
        <v>-9.5600000000000008E-3</v>
      </c>
      <c r="N2155">
        <v>-3.7060000000000003E-2</v>
      </c>
      <c r="O2155">
        <v>-6.1399999999999996E-3</v>
      </c>
      <c r="P2155" s="17">
        <f t="shared" si="351"/>
        <v>-61.4</v>
      </c>
      <c r="Q2155">
        <v>0.22847200000000001</v>
      </c>
      <c r="R2155" s="18">
        <f t="shared" si="352"/>
        <v>2284.7200000000003</v>
      </c>
      <c r="S2155">
        <v>-2.6030000000000001E-2</v>
      </c>
      <c r="T2155">
        <v>-2.2110000000000001E-2</v>
      </c>
      <c r="U2155">
        <v>0.14347799999999999</v>
      </c>
      <c r="V2155" s="19">
        <f t="shared" si="342"/>
        <v>1434.78</v>
      </c>
      <c r="W2155">
        <v>5.587E-3</v>
      </c>
      <c r="X2155">
        <v>1.8439999999999999E-3</v>
      </c>
      <c r="Y2155">
        <v>3.1312E-2</v>
      </c>
      <c r="Z2155" s="20">
        <f t="shared" si="349"/>
        <v>313.12</v>
      </c>
      <c r="AA2155">
        <v>33.0002</v>
      </c>
      <c r="AB2155">
        <v>66.971000000000004</v>
      </c>
      <c r="AC2155">
        <v>-3.2000000000000003E-4</v>
      </c>
      <c r="AD2155" s="21">
        <f t="shared" si="353"/>
        <v>-3.2</v>
      </c>
      <c r="AE2155"/>
      <c r="AF2155"/>
      <c r="AG2155"/>
      <c r="AH2155"/>
      <c r="AI2155"/>
      <c r="AJ2155"/>
      <c r="AK2155">
        <v>100.271</v>
      </c>
      <c r="AM2155">
        <v>-4.1799999999999997E-3</v>
      </c>
      <c r="AN2155">
        <v>-3.82E-3</v>
      </c>
      <c r="AO2155">
        <v>-3.0679999999999999E-2</v>
      </c>
      <c r="AP2155" s="7">
        <v>-4.7000000000000002E-3</v>
      </c>
      <c r="AQ2155">
        <v>9.8801E-2</v>
      </c>
      <c r="AR2155">
        <v>-1.602E-2</v>
      </c>
      <c r="AS2155">
        <v>-1.434E-2</v>
      </c>
      <c r="AT2155">
        <v>0.124876</v>
      </c>
      <c r="AU2155">
        <f t="shared" si="340"/>
        <v>0.22367700000000001</v>
      </c>
      <c r="AV2155">
        <v>4.6080000000000001E-3</v>
      </c>
      <c r="AW2155">
        <v>1.632E-3</v>
      </c>
      <c r="AX2155" s="8">
        <v>2.1829999999999999E-2</v>
      </c>
      <c r="AY2155">
        <v>50.025500000000001</v>
      </c>
      <c r="AZ2155">
        <v>49.796700000000001</v>
      </c>
      <c r="BA2155" s="9">
        <v>-2.1000000000000001E-4</v>
      </c>
      <c r="BB2155" s="10">
        <f t="shared" si="350"/>
        <v>2.162E-2</v>
      </c>
    </row>
    <row r="2156" spans="1:54" x14ac:dyDescent="0.25">
      <c r="A2156" t="s">
        <v>361</v>
      </c>
      <c r="B2156" s="153">
        <v>43068</v>
      </c>
      <c r="D2156">
        <v>19</v>
      </c>
      <c r="E2156">
        <v>40</v>
      </c>
      <c r="F2156">
        <v>20</v>
      </c>
      <c r="G2156">
        <v>100</v>
      </c>
      <c r="H2156">
        <v>10</v>
      </c>
      <c r="I2156">
        <v>282</v>
      </c>
      <c r="J2156">
        <v>11</v>
      </c>
      <c r="K2156"/>
      <c r="L2156">
        <v>1.3582E-2</v>
      </c>
      <c r="M2156">
        <v>-7.0400000000000003E-3</v>
      </c>
      <c r="N2156">
        <v>-2.6749999999999999E-2</v>
      </c>
      <c r="O2156">
        <v>-1.8530000000000001E-2</v>
      </c>
      <c r="P2156" s="17">
        <f t="shared" si="351"/>
        <v>-185.3</v>
      </c>
      <c r="Q2156">
        <v>0.183478</v>
      </c>
      <c r="R2156" s="18">
        <f t="shared" si="352"/>
        <v>1834.78</v>
      </c>
      <c r="S2156">
        <v>-2.2499999999999999E-2</v>
      </c>
      <c r="T2156">
        <v>-2.1829999999999999E-2</v>
      </c>
      <c r="U2156">
        <v>0.133989</v>
      </c>
      <c r="V2156" s="19">
        <f t="shared" si="342"/>
        <v>1339.8899999999999</v>
      </c>
      <c r="W2156">
        <v>-1.6299999999999999E-3</v>
      </c>
      <c r="X2156">
        <v>1.694E-3</v>
      </c>
      <c r="Y2156">
        <v>2.8254999999999999E-2</v>
      </c>
      <c r="Z2156" s="20">
        <f t="shared" si="349"/>
        <v>282.55</v>
      </c>
      <c r="AA2156">
        <v>33.127400000000002</v>
      </c>
      <c r="AB2156">
        <v>67.108900000000006</v>
      </c>
      <c r="AC2156">
        <v>9.4339999999999997E-3</v>
      </c>
      <c r="AD2156" s="21">
        <f t="shared" si="353"/>
        <v>94.34</v>
      </c>
      <c r="AE2156"/>
      <c r="AF2156"/>
      <c r="AG2156"/>
      <c r="AH2156"/>
      <c r="AI2156"/>
      <c r="AJ2156"/>
      <c r="AK2156">
        <v>100.508</v>
      </c>
      <c r="AM2156">
        <v>6.1029999999999999E-3</v>
      </c>
      <c r="AN2156">
        <v>-2.8E-3</v>
      </c>
      <c r="AO2156">
        <v>-2.2089999999999999E-2</v>
      </c>
      <c r="AP2156" s="7">
        <v>-1.414E-2</v>
      </c>
      <c r="AQ2156">
        <v>7.9122999999999999E-2</v>
      </c>
      <c r="AR2156">
        <v>-1.3809999999999999E-2</v>
      </c>
      <c r="AS2156">
        <v>-1.4120000000000001E-2</v>
      </c>
      <c r="AT2156">
        <v>0.11629299999999999</v>
      </c>
      <c r="AU2156">
        <f t="shared" si="340"/>
        <v>0.19541599999999998</v>
      </c>
      <c r="AV2156">
        <v>-1.34E-3</v>
      </c>
      <c r="AW2156">
        <v>1.495E-3</v>
      </c>
      <c r="AX2156" s="8">
        <v>1.9643999999999998E-2</v>
      </c>
      <c r="AY2156">
        <v>50.078699999999998</v>
      </c>
      <c r="AZ2156">
        <v>49.760599999999997</v>
      </c>
      <c r="BA2156" s="9">
        <v>6.3E-3</v>
      </c>
      <c r="BB2156" s="10">
        <f t="shared" si="350"/>
        <v>2.5943999999999998E-2</v>
      </c>
    </row>
    <row r="2157" spans="1:54" x14ac:dyDescent="0.25">
      <c r="A2157" t="s">
        <v>361</v>
      </c>
      <c r="B2157" s="153">
        <v>43068</v>
      </c>
      <c r="D2157">
        <v>19</v>
      </c>
      <c r="E2157">
        <v>40</v>
      </c>
      <c r="F2157">
        <v>20</v>
      </c>
      <c r="G2157">
        <v>100</v>
      </c>
      <c r="H2157">
        <v>10</v>
      </c>
      <c r="I2157">
        <v>283</v>
      </c>
      <c r="J2157">
        <v>12</v>
      </c>
      <c r="K2157"/>
      <c r="L2157">
        <v>4.2909999999999997E-3</v>
      </c>
      <c r="M2157">
        <v>3.2789999999999998E-3</v>
      </c>
      <c r="N2157">
        <v>-2.8549999999999999E-2</v>
      </c>
      <c r="O2157">
        <v>5.2880000000000002E-3</v>
      </c>
      <c r="P2157" s="17">
        <f t="shared" si="351"/>
        <v>52.88</v>
      </c>
      <c r="Q2157">
        <v>0.16231100000000001</v>
      </c>
      <c r="R2157" s="18">
        <f t="shared" si="352"/>
        <v>1623.1100000000001</v>
      </c>
      <c r="S2157">
        <v>-1.3259999999999999E-2</v>
      </c>
      <c r="T2157">
        <v>-1.966E-2</v>
      </c>
      <c r="U2157">
        <v>0.129387</v>
      </c>
      <c r="V2157" s="19">
        <f t="shared" si="342"/>
        <v>1293.8700000000001</v>
      </c>
      <c r="W2157">
        <v>3.153E-3</v>
      </c>
      <c r="X2157">
        <v>4.2400000000000001E-4</v>
      </c>
      <c r="Y2157">
        <v>2.5847999999999999E-2</v>
      </c>
      <c r="Z2157" s="20">
        <f t="shared" si="349"/>
        <v>258.48</v>
      </c>
      <c r="AA2157">
        <v>33.078099999999999</v>
      </c>
      <c r="AB2157">
        <v>67.0608</v>
      </c>
      <c r="AC2157">
        <v>-3.4199999999999999E-3</v>
      </c>
      <c r="AD2157" s="21">
        <f t="shared" si="353"/>
        <v>-34.199999999999996</v>
      </c>
      <c r="AE2157"/>
      <c r="AF2157"/>
      <c r="AG2157"/>
      <c r="AH2157"/>
      <c r="AI2157"/>
      <c r="AJ2157"/>
      <c r="AK2157">
        <v>100.408</v>
      </c>
      <c r="AM2157">
        <v>1.9300000000000001E-3</v>
      </c>
      <c r="AN2157">
        <v>1.307E-3</v>
      </c>
      <c r="AO2157">
        <v>-2.3599999999999999E-2</v>
      </c>
      <c r="AP2157" s="7">
        <v>4.0379999999999999E-3</v>
      </c>
      <c r="AQ2157">
        <v>7.0069999999999993E-2</v>
      </c>
      <c r="AR2157">
        <v>-8.1499999999999993E-3</v>
      </c>
      <c r="AS2157">
        <v>-1.274E-2</v>
      </c>
      <c r="AT2157">
        <v>0.11241900000000001</v>
      </c>
      <c r="AU2157">
        <f t="shared" si="340"/>
        <v>0.18248900000000001</v>
      </c>
      <c r="AV2157">
        <v>2.5959999999999998E-3</v>
      </c>
      <c r="AW2157">
        <v>3.7500000000000001E-4</v>
      </c>
      <c r="AX2157" s="8">
        <v>1.7989000000000002E-2</v>
      </c>
      <c r="AY2157">
        <v>50.0578</v>
      </c>
      <c r="AZ2157">
        <v>49.778199999999998</v>
      </c>
      <c r="BA2157" s="9">
        <v>-2.2899999999999999E-3</v>
      </c>
      <c r="BB2157" s="10">
        <f t="shared" si="350"/>
        <v>1.5699000000000001E-2</v>
      </c>
    </row>
    <row r="2158" spans="1:54" x14ac:dyDescent="0.25">
      <c r="A2158" t="s">
        <v>361</v>
      </c>
      <c r="B2158" s="153">
        <v>43068</v>
      </c>
      <c r="D2158">
        <v>19</v>
      </c>
      <c r="E2158">
        <v>40</v>
      </c>
      <c r="F2158">
        <v>20</v>
      </c>
      <c r="G2158">
        <v>100</v>
      </c>
      <c r="H2158">
        <v>10</v>
      </c>
      <c r="I2158">
        <v>284</v>
      </c>
      <c r="J2158">
        <v>13</v>
      </c>
      <c r="K2158"/>
      <c r="L2158">
        <v>-1.6800000000000001E-3</v>
      </c>
      <c r="M2158">
        <v>5.2649999999999997E-3</v>
      </c>
      <c r="N2158">
        <v>-2.3140000000000001E-2</v>
      </c>
      <c r="O2158">
        <v>-1.482E-2</v>
      </c>
      <c r="P2158" s="17">
        <f t="shared" si="351"/>
        <v>-148.19999999999999</v>
      </c>
      <c r="Q2158">
        <v>0.15593000000000001</v>
      </c>
      <c r="R2158" s="18">
        <f t="shared" si="352"/>
        <v>1559.3000000000002</v>
      </c>
      <c r="S2158">
        <v>-1.157E-2</v>
      </c>
      <c r="T2158">
        <v>-8.7299999999999999E-3</v>
      </c>
      <c r="U2158">
        <v>0.12731400000000001</v>
      </c>
      <c r="V2158" s="19">
        <f t="shared" si="342"/>
        <v>1273.1400000000001</v>
      </c>
      <c r="W2158">
        <v>1.436E-3</v>
      </c>
      <c r="X2158">
        <v>1.377E-3</v>
      </c>
      <c r="Y2158">
        <v>2.7057999999999999E-2</v>
      </c>
      <c r="Z2158" s="20">
        <f t="shared" si="349"/>
        <v>270.58</v>
      </c>
      <c r="AA2158">
        <v>33.209200000000003</v>
      </c>
      <c r="AB2158">
        <v>67.412700000000001</v>
      </c>
      <c r="AC2158">
        <v>-1.3699999999999999E-3</v>
      </c>
      <c r="AD2158" s="21">
        <f t="shared" si="353"/>
        <v>-13.7</v>
      </c>
      <c r="AE2158"/>
      <c r="AF2158"/>
      <c r="AG2158"/>
      <c r="AH2158"/>
      <c r="AI2158"/>
      <c r="AJ2158"/>
      <c r="AK2158">
        <v>100.879</v>
      </c>
      <c r="AM2158">
        <v>-7.5000000000000002E-4</v>
      </c>
      <c r="AN2158">
        <v>2.0890000000000001E-3</v>
      </c>
      <c r="AO2158">
        <v>-1.9040000000000001E-2</v>
      </c>
      <c r="AP2158" s="7">
        <v>-1.1270000000000001E-2</v>
      </c>
      <c r="AQ2158">
        <v>6.7012000000000002E-2</v>
      </c>
      <c r="AR2158">
        <v>-7.0800000000000004E-3</v>
      </c>
      <c r="AS2158">
        <v>-5.6299999999999996E-3</v>
      </c>
      <c r="AT2158">
        <v>0.11012</v>
      </c>
      <c r="AU2158">
        <f t="shared" si="340"/>
        <v>0.17713200000000001</v>
      </c>
      <c r="AV2158">
        <v>1.1770000000000001E-3</v>
      </c>
      <c r="AW2158">
        <v>1.2110000000000001E-3</v>
      </c>
      <c r="AX2158" s="8">
        <v>1.8747E-2</v>
      </c>
      <c r="AY2158">
        <v>50.03</v>
      </c>
      <c r="AZ2158">
        <v>49.814300000000003</v>
      </c>
      <c r="BA2158" s="9">
        <v>-9.1E-4</v>
      </c>
      <c r="BB2158" s="10">
        <f t="shared" si="350"/>
        <v>1.7836999999999999E-2</v>
      </c>
    </row>
    <row r="2159" spans="1:54" x14ac:dyDescent="0.25">
      <c r="A2159" t="s">
        <v>361</v>
      </c>
      <c r="B2159" s="153">
        <v>43068</v>
      </c>
      <c r="D2159">
        <v>19</v>
      </c>
      <c r="E2159">
        <v>40</v>
      </c>
      <c r="F2159">
        <v>20</v>
      </c>
      <c r="G2159">
        <v>100</v>
      </c>
      <c r="H2159">
        <v>10</v>
      </c>
      <c r="I2159">
        <v>285</v>
      </c>
      <c r="J2159">
        <v>14</v>
      </c>
      <c r="K2159"/>
      <c r="L2159">
        <v>-2.1530000000000001E-2</v>
      </c>
      <c r="M2159">
        <v>-4.8399999999999997E-3</v>
      </c>
      <c r="N2159">
        <v>-2.5360000000000001E-2</v>
      </c>
      <c r="O2159">
        <v>-4.4799999999999996E-3</v>
      </c>
      <c r="P2159" s="17">
        <f t="shared" si="351"/>
        <v>-44.8</v>
      </c>
      <c r="Q2159">
        <v>0.17297100000000001</v>
      </c>
      <c r="R2159" s="18">
        <f t="shared" si="352"/>
        <v>1729.71</v>
      </c>
      <c r="S2159">
        <v>-1.9019999999999999E-2</v>
      </c>
      <c r="T2159">
        <v>-8.3400000000000002E-3</v>
      </c>
      <c r="U2159">
        <v>0.13487199999999999</v>
      </c>
      <c r="V2159" s="19">
        <f t="shared" si="342"/>
        <v>1348.72</v>
      </c>
      <c r="W2159">
        <v>3.5760000000000002E-3</v>
      </c>
      <c r="X2159">
        <v>1.2899999999999999E-3</v>
      </c>
      <c r="Y2159">
        <v>3.4480999999999998E-2</v>
      </c>
      <c r="Z2159" s="20">
        <f t="shared" si="349"/>
        <v>344.81</v>
      </c>
      <c r="AA2159">
        <v>33.035899999999998</v>
      </c>
      <c r="AB2159">
        <v>67.261200000000002</v>
      </c>
      <c r="AC2159">
        <v>-1.3600000000000001E-3</v>
      </c>
      <c r="AD2159" s="21">
        <f t="shared" si="353"/>
        <v>-13.600000000000001</v>
      </c>
      <c r="AE2159"/>
      <c r="AF2159"/>
      <c r="AG2159"/>
      <c r="AH2159"/>
      <c r="AI2159"/>
      <c r="AJ2159"/>
      <c r="AK2159">
        <v>100.559</v>
      </c>
      <c r="AM2159">
        <v>-9.6799999999999994E-3</v>
      </c>
      <c r="AN2159">
        <v>-1.9300000000000001E-3</v>
      </c>
      <c r="AO2159">
        <v>-2.094E-2</v>
      </c>
      <c r="AP2159" s="7">
        <v>-3.4199999999999999E-3</v>
      </c>
      <c r="AQ2159">
        <v>7.4607000000000007E-2</v>
      </c>
      <c r="AR2159">
        <v>-1.1679999999999999E-2</v>
      </c>
      <c r="AS2159">
        <v>-5.4000000000000003E-3</v>
      </c>
      <c r="AT2159">
        <v>0.11708300000000001</v>
      </c>
      <c r="AU2159">
        <f t="shared" si="340"/>
        <v>0.19169000000000003</v>
      </c>
      <c r="AV2159">
        <v>2.941E-3</v>
      </c>
      <c r="AW2159">
        <v>1.1379999999999999E-3</v>
      </c>
      <c r="AX2159" s="8">
        <v>2.3976999999999998E-2</v>
      </c>
      <c r="AY2159">
        <v>49.950600000000001</v>
      </c>
      <c r="AZ2159">
        <v>49.883699999999997</v>
      </c>
      <c r="BA2159" s="9">
        <v>-9.1E-4</v>
      </c>
      <c r="BB2159" s="10">
        <f t="shared" si="350"/>
        <v>2.3066999999999997E-2</v>
      </c>
    </row>
    <row r="2160" spans="1:54" x14ac:dyDescent="0.25">
      <c r="A2160" t="s">
        <v>361</v>
      </c>
      <c r="B2160" s="153">
        <v>43068</v>
      </c>
      <c r="D2160">
        <v>19</v>
      </c>
      <c r="E2160">
        <v>40</v>
      </c>
      <c r="F2160">
        <v>20</v>
      </c>
      <c r="G2160">
        <v>100</v>
      </c>
      <c r="H2160">
        <v>10</v>
      </c>
      <c r="I2160">
        <v>286</v>
      </c>
      <c r="J2160">
        <v>15</v>
      </c>
      <c r="K2160"/>
      <c r="L2160">
        <v>1.4369999999999999E-3</v>
      </c>
      <c r="M2160">
        <v>-1.2099999999999999E-3</v>
      </c>
      <c r="N2160">
        <v>-3.193E-2</v>
      </c>
      <c r="O2160">
        <v>-1.8749999999999999E-2</v>
      </c>
      <c r="P2160" s="17">
        <f t="shared" si="351"/>
        <v>-187.5</v>
      </c>
      <c r="Q2160">
        <v>0.16917299999999999</v>
      </c>
      <c r="R2160" s="18">
        <f t="shared" si="352"/>
        <v>1691.7299999999998</v>
      </c>
      <c r="S2160">
        <v>-1.7680000000000001E-2</v>
      </c>
      <c r="T2160">
        <v>-2.2069999999999999E-2</v>
      </c>
      <c r="U2160">
        <v>0.13566400000000001</v>
      </c>
      <c r="V2160" s="19">
        <f t="shared" si="342"/>
        <v>1356.64</v>
      </c>
      <c r="W2160">
        <v>2.807E-3</v>
      </c>
      <c r="X2160">
        <v>5.71E-4</v>
      </c>
      <c r="Y2160">
        <v>2.7711E-2</v>
      </c>
      <c r="Z2160" s="20">
        <f t="shared" si="349"/>
        <v>277.11</v>
      </c>
      <c r="AA2160">
        <v>33.013599999999997</v>
      </c>
      <c r="AB2160">
        <v>66.746200000000002</v>
      </c>
      <c r="AC2160">
        <v>4.6509999999999998E-3</v>
      </c>
      <c r="AD2160" s="21">
        <f t="shared" si="353"/>
        <v>46.51</v>
      </c>
      <c r="AE2160"/>
      <c r="AF2160"/>
      <c r="AG2160"/>
      <c r="AH2160"/>
      <c r="AI2160"/>
      <c r="AJ2160"/>
      <c r="AK2160">
        <v>100.01</v>
      </c>
      <c r="AM2160">
        <v>6.4899999999999995E-4</v>
      </c>
      <c r="AN2160">
        <v>-4.8000000000000001E-4</v>
      </c>
      <c r="AO2160">
        <v>-2.648E-2</v>
      </c>
      <c r="AP2160" s="7">
        <v>-1.4370000000000001E-2</v>
      </c>
      <c r="AQ2160">
        <v>7.3285000000000003E-2</v>
      </c>
      <c r="AR2160">
        <v>-1.09E-2</v>
      </c>
      <c r="AS2160">
        <v>-1.434E-2</v>
      </c>
      <c r="AT2160">
        <v>0.11828</v>
      </c>
      <c r="AU2160">
        <f t="shared" si="340"/>
        <v>0.19156499999999999</v>
      </c>
      <c r="AV2160">
        <v>2.3189999999999999E-3</v>
      </c>
      <c r="AW2160">
        <v>5.0600000000000005E-4</v>
      </c>
      <c r="AX2160" s="8">
        <v>1.9352999999999999E-2</v>
      </c>
      <c r="AY2160">
        <v>50.133000000000003</v>
      </c>
      <c r="AZ2160">
        <v>49.716000000000001</v>
      </c>
      <c r="BA2160" s="9">
        <v>3.1199999999999999E-3</v>
      </c>
      <c r="BB2160" s="10">
        <f t="shared" si="350"/>
        <v>2.2473E-2</v>
      </c>
    </row>
    <row r="2161" spans="1:54" x14ac:dyDescent="0.25">
      <c r="A2161" t="s">
        <v>362</v>
      </c>
      <c r="B2161" s="153">
        <v>43068</v>
      </c>
      <c r="D2161">
        <v>20</v>
      </c>
      <c r="E2161">
        <v>40</v>
      </c>
      <c r="F2161">
        <v>20</v>
      </c>
      <c r="G2161">
        <v>100</v>
      </c>
      <c r="H2161">
        <v>10</v>
      </c>
      <c r="I2161">
        <v>287</v>
      </c>
      <c r="J2161">
        <v>1</v>
      </c>
      <c r="K2161"/>
      <c r="L2161">
        <v>8.0339999999999995E-3</v>
      </c>
      <c r="M2161">
        <v>5.842E-3</v>
      </c>
      <c r="N2161">
        <v>-3.3149999999999999E-2</v>
      </c>
      <c r="O2161">
        <v>-4.079E-2</v>
      </c>
      <c r="P2161" s="17">
        <f t="shared" si="351"/>
        <v>-407.9</v>
      </c>
      <c r="Q2161">
        <v>0.66552900000000004</v>
      </c>
      <c r="R2161" s="18">
        <f t="shared" si="352"/>
        <v>6655.29</v>
      </c>
      <c r="S2161">
        <v>-7.6E-3</v>
      </c>
      <c r="T2161">
        <v>-9.4699999999999993E-3</v>
      </c>
      <c r="U2161">
        <v>0.15234200000000001</v>
      </c>
      <c r="V2161" s="19">
        <f t="shared" si="342"/>
        <v>1523.42</v>
      </c>
      <c r="W2161">
        <v>5.2769999999999996E-3</v>
      </c>
      <c r="X2161">
        <v>2.101E-3</v>
      </c>
      <c r="Y2161">
        <v>2.7320000000000001E-3</v>
      </c>
      <c r="Z2161" s="20">
        <f t="shared" si="349"/>
        <v>27.32</v>
      </c>
      <c r="AA2161">
        <v>33.314100000000003</v>
      </c>
      <c r="AB2161">
        <v>66.947000000000003</v>
      </c>
      <c r="AC2161">
        <v>-3.16E-3</v>
      </c>
      <c r="AD2161" s="21">
        <f t="shared" si="353"/>
        <v>-31.6</v>
      </c>
      <c r="AE2161"/>
      <c r="AF2161"/>
      <c r="AG2161"/>
      <c r="AH2161"/>
      <c r="AI2161"/>
      <c r="AJ2161"/>
      <c r="AK2161">
        <v>101.009</v>
      </c>
      <c r="AM2161">
        <v>3.5969999999999999E-3</v>
      </c>
      <c r="AN2161">
        <v>2.3180000000000002E-3</v>
      </c>
      <c r="AO2161">
        <v>-2.7269999999999999E-2</v>
      </c>
      <c r="AP2161" s="7">
        <v>-3.1E-2</v>
      </c>
      <c r="AQ2161">
        <v>0.28596300000000002</v>
      </c>
      <c r="AR2161">
        <v>-4.6499999999999996E-3</v>
      </c>
      <c r="AS2161">
        <v>-6.11E-3</v>
      </c>
      <c r="AT2161">
        <v>0.131743</v>
      </c>
      <c r="AU2161">
        <f t="shared" si="340"/>
        <v>0.41770600000000002</v>
      </c>
      <c r="AV2161">
        <v>4.3239999999999997E-3</v>
      </c>
      <c r="AW2161">
        <v>1.8469999999999999E-3</v>
      </c>
      <c r="AX2161" s="8">
        <v>1.8929999999999999E-3</v>
      </c>
      <c r="AY2161">
        <v>50.178600000000003</v>
      </c>
      <c r="AZ2161">
        <v>49.460900000000002</v>
      </c>
      <c r="BA2161" s="9">
        <v>-2.1099999999999999E-3</v>
      </c>
      <c r="BB2161" s="10">
        <f t="shared" si="350"/>
        <v>-2.1699999999999996E-4</v>
      </c>
    </row>
    <row r="2162" spans="1:54" x14ac:dyDescent="0.25">
      <c r="A2162" t="s">
        <v>362</v>
      </c>
      <c r="B2162" s="153">
        <v>43068</v>
      </c>
      <c r="D2162">
        <v>20</v>
      </c>
      <c r="E2162">
        <v>40</v>
      </c>
      <c r="F2162">
        <v>20</v>
      </c>
      <c r="G2162">
        <v>100</v>
      </c>
      <c r="H2162">
        <v>10</v>
      </c>
      <c r="I2162">
        <v>288</v>
      </c>
      <c r="J2162">
        <v>2</v>
      </c>
      <c r="K2162"/>
      <c r="L2162">
        <v>1.4298E-2</v>
      </c>
      <c r="M2162">
        <v>8.071E-3</v>
      </c>
      <c r="N2162">
        <v>-2.6919999999999999E-2</v>
      </c>
      <c r="O2162">
        <v>-1.206E-2</v>
      </c>
      <c r="P2162" s="17">
        <f t="shared" si="351"/>
        <v>-120.6</v>
      </c>
      <c r="Q2162">
        <v>0.41789399999999999</v>
      </c>
      <c r="R2162" s="18">
        <f t="shared" si="352"/>
        <v>4178.9399999999996</v>
      </c>
      <c r="S2162">
        <v>-6.4200000000000004E-3</v>
      </c>
      <c r="T2162">
        <v>-1.7850000000000001E-2</v>
      </c>
      <c r="U2162">
        <v>0.13977899999999999</v>
      </c>
      <c r="V2162" s="19">
        <f t="shared" si="342"/>
        <v>1397.79</v>
      </c>
      <c r="W2162">
        <v>6.2600000000000004E-4</v>
      </c>
      <c r="X2162">
        <v>-8.4000000000000003E-4</v>
      </c>
      <c r="Y2162">
        <v>3.7575999999999998E-2</v>
      </c>
      <c r="Z2162" s="20">
        <f t="shared" si="349"/>
        <v>375.76</v>
      </c>
      <c r="AA2162">
        <v>33.282299999999999</v>
      </c>
      <c r="AB2162">
        <v>67.162999999999997</v>
      </c>
      <c r="AC2162">
        <v>9.4369999999999992E-3</v>
      </c>
      <c r="AD2162" s="21">
        <f t="shared" si="353"/>
        <v>94.36999999999999</v>
      </c>
      <c r="AE2162"/>
      <c r="AF2162"/>
      <c r="AG2162"/>
      <c r="AH2162"/>
      <c r="AI2162"/>
      <c r="AJ2162"/>
      <c r="AK2162">
        <v>101.009</v>
      </c>
      <c r="AM2162">
        <v>6.3990000000000002E-3</v>
      </c>
      <c r="AN2162">
        <v>3.2000000000000002E-3</v>
      </c>
      <c r="AO2162">
        <v>-2.213E-2</v>
      </c>
      <c r="AP2162" s="7">
        <v>-9.1599999999999997E-3</v>
      </c>
      <c r="AQ2162">
        <v>0.179476</v>
      </c>
      <c r="AR2162">
        <v>-3.9199999999999999E-3</v>
      </c>
      <c r="AS2162">
        <v>-1.15E-2</v>
      </c>
      <c r="AT2162">
        <v>0.120823</v>
      </c>
      <c r="AU2162">
        <f t="shared" si="340"/>
        <v>0.30029899999999998</v>
      </c>
      <c r="AV2162">
        <v>5.1199999999999998E-4</v>
      </c>
      <c r="AW2162">
        <v>-7.3999999999999999E-4</v>
      </c>
      <c r="AX2162" s="8">
        <v>2.6016999999999998E-2</v>
      </c>
      <c r="AY2162">
        <v>50.107399999999998</v>
      </c>
      <c r="AZ2162">
        <v>49.5974</v>
      </c>
      <c r="BA2162" s="9">
        <v>6.2760000000000003E-3</v>
      </c>
      <c r="BB2162" s="10">
        <f t="shared" si="350"/>
        <v>3.2293000000000002E-2</v>
      </c>
    </row>
    <row r="2163" spans="1:54" x14ac:dyDescent="0.25">
      <c r="A2163" t="s">
        <v>362</v>
      </c>
      <c r="B2163" s="153">
        <v>43068</v>
      </c>
      <c r="D2163">
        <v>20</v>
      </c>
      <c r="E2163">
        <v>40</v>
      </c>
      <c r="F2163">
        <v>20</v>
      </c>
      <c r="G2163">
        <v>100</v>
      </c>
      <c r="H2163">
        <v>10</v>
      </c>
      <c r="I2163">
        <v>289</v>
      </c>
      <c r="J2163">
        <v>3</v>
      </c>
      <c r="K2163"/>
      <c r="L2163">
        <v>7.7079999999999996E-3</v>
      </c>
      <c r="M2163">
        <v>-1.56E-3</v>
      </c>
      <c r="N2163">
        <v>-4.2349999999999999E-2</v>
      </c>
      <c r="O2163">
        <v>4.8764000000000002E-2</v>
      </c>
      <c r="P2163" s="17">
        <f t="shared" si="351"/>
        <v>487.64000000000004</v>
      </c>
      <c r="Q2163">
        <v>0.141126</v>
      </c>
      <c r="R2163" s="18">
        <f t="shared" si="352"/>
        <v>1411.26</v>
      </c>
      <c r="S2163">
        <v>-1.153E-2</v>
      </c>
      <c r="T2163">
        <v>-1.009E-2</v>
      </c>
      <c r="U2163">
        <v>0.123415</v>
      </c>
      <c r="V2163" s="19">
        <f t="shared" si="342"/>
        <v>1234.1499999999999</v>
      </c>
      <c r="W2163">
        <v>1.0679999999999999E-3</v>
      </c>
      <c r="X2163">
        <v>-1.74E-3</v>
      </c>
      <c r="Y2163">
        <v>8.1914000000000001E-2</v>
      </c>
      <c r="Z2163" s="20">
        <f t="shared" si="349"/>
        <v>819.14</v>
      </c>
      <c r="AA2163">
        <v>33.278199999999998</v>
      </c>
      <c r="AB2163">
        <v>67.340999999999994</v>
      </c>
      <c r="AC2163">
        <v>7.6429999999999996E-3</v>
      </c>
      <c r="AD2163" s="21">
        <f t="shared" si="353"/>
        <v>76.429999999999993</v>
      </c>
      <c r="AE2163"/>
      <c r="AF2163"/>
      <c r="AG2163"/>
      <c r="AH2163"/>
      <c r="AI2163"/>
      <c r="AJ2163"/>
      <c r="AK2163">
        <v>100.964</v>
      </c>
      <c r="AM2163">
        <v>3.4480000000000001E-3</v>
      </c>
      <c r="AN2163">
        <v>-6.2E-4</v>
      </c>
      <c r="AO2163">
        <v>-3.4810000000000001E-2</v>
      </c>
      <c r="AP2163" s="7">
        <v>3.7025000000000002E-2</v>
      </c>
      <c r="AQ2163">
        <v>6.0580000000000002E-2</v>
      </c>
      <c r="AR2163">
        <v>-7.0400000000000003E-3</v>
      </c>
      <c r="AS2163">
        <v>-6.4999999999999997E-3</v>
      </c>
      <c r="AT2163">
        <v>0.106625</v>
      </c>
      <c r="AU2163">
        <f t="shared" si="340"/>
        <v>0.16720499999999999</v>
      </c>
      <c r="AV2163">
        <v>8.7500000000000002E-4</v>
      </c>
      <c r="AW2163">
        <v>-1.5299999999999999E-3</v>
      </c>
      <c r="AX2163" s="8">
        <v>5.6688000000000002E-2</v>
      </c>
      <c r="AY2163">
        <v>50.0762</v>
      </c>
      <c r="AZ2163">
        <v>49.703899999999997</v>
      </c>
      <c r="BA2163" s="9">
        <v>5.0800000000000003E-3</v>
      </c>
      <c r="BB2163" s="10">
        <f t="shared" si="350"/>
        <v>6.1768000000000003E-2</v>
      </c>
    </row>
    <row r="2164" spans="1:54" x14ac:dyDescent="0.25">
      <c r="A2164" t="s">
        <v>362</v>
      </c>
      <c r="B2164" s="153">
        <v>43068</v>
      </c>
      <c r="D2164">
        <v>20</v>
      </c>
      <c r="E2164">
        <v>40</v>
      </c>
      <c r="F2164">
        <v>20</v>
      </c>
      <c r="G2164">
        <v>100</v>
      </c>
      <c r="H2164">
        <v>10</v>
      </c>
      <c r="I2164">
        <v>290</v>
      </c>
      <c r="J2164">
        <v>4</v>
      </c>
      <c r="K2164"/>
      <c r="L2164">
        <v>-9.9699999999999997E-3</v>
      </c>
      <c r="M2164">
        <v>4.7609999999999996E-3</v>
      </c>
      <c r="N2164">
        <v>-2.6280000000000001E-2</v>
      </c>
      <c r="O2164">
        <v>3.6378000000000001E-2</v>
      </c>
      <c r="P2164" s="17">
        <f t="shared" si="351"/>
        <v>363.78000000000003</v>
      </c>
      <c r="Q2164">
        <v>0.113625</v>
      </c>
      <c r="R2164" s="18">
        <f t="shared" si="352"/>
        <v>1136.25</v>
      </c>
      <c r="S2164">
        <v>-1.7389999999999999E-2</v>
      </c>
      <c r="T2164">
        <v>-4.8399999999999997E-3</v>
      </c>
      <c r="U2164">
        <v>0.124121</v>
      </c>
      <c r="V2164" s="19">
        <f t="shared" si="342"/>
        <v>1241.21</v>
      </c>
      <c r="W2164">
        <v>1.384E-3</v>
      </c>
      <c r="X2164">
        <v>-1E-4</v>
      </c>
      <c r="Y2164">
        <v>8.1216999999999998E-2</v>
      </c>
      <c r="Z2164" s="20">
        <f t="shared" si="349"/>
        <v>812.17</v>
      </c>
      <c r="AA2164">
        <v>33.229300000000002</v>
      </c>
      <c r="AB2164">
        <v>67.373900000000006</v>
      </c>
      <c r="AC2164">
        <v>5.738E-3</v>
      </c>
      <c r="AD2164" s="21">
        <f t="shared" si="353"/>
        <v>57.38</v>
      </c>
      <c r="AE2164"/>
      <c r="AF2164"/>
      <c r="AG2164"/>
      <c r="AH2164"/>
      <c r="AI2164"/>
      <c r="AJ2164"/>
      <c r="AK2164">
        <v>100.91200000000001</v>
      </c>
      <c r="AM2164">
        <v>-4.4600000000000004E-3</v>
      </c>
      <c r="AN2164">
        <v>1.8879999999999999E-3</v>
      </c>
      <c r="AO2164">
        <v>-2.1610000000000001E-2</v>
      </c>
      <c r="AP2164" s="7">
        <v>2.7639E-2</v>
      </c>
      <c r="AQ2164">
        <v>4.8806000000000002E-2</v>
      </c>
      <c r="AR2164">
        <v>-1.064E-2</v>
      </c>
      <c r="AS2164">
        <v>-3.1199999999999999E-3</v>
      </c>
      <c r="AT2164">
        <v>0.10730199999999999</v>
      </c>
      <c r="AU2164">
        <f t="shared" si="340"/>
        <v>0.156108</v>
      </c>
      <c r="AV2164">
        <v>1.134E-3</v>
      </c>
      <c r="AW2164">
        <v>-9.0000000000000006E-5</v>
      </c>
      <c r="AX2164" s="8">
        <v>5.6240999999999999E-2</v>
      </c>
      <c r="AY2164">
        <v>50.033900000000003</v>
      </c>
      <c r="AZ2164">
        <v>49.7592</v>
      </c>
      <c r="BA2164" s="9">
        <v>3.8159999999999999E-3</v>
      </c>
      <c r="BB2164" s="10">
        <f t="shared" si="350"/>
        <v>6.0056999999999999E-2</v>
      </c>
    </row>
    <row r="2165" spans="1:54" x14ac:dyDescent="0.25">
      <c r="A2165" t="s">
        <v>362</v>
      </c>
      <c r="B2165" s="153">
        <v>43068</v>
      </c>
      <c r="D2165">
        <v>20</v>
      </c>
      <c r="E2165">
        <v>40</v>
      </c>
      <c r="F2165">
        <v>20</v>
      </c>
      <c r="G2165">
        <v>100</v>
      </c>
      <c r="H2165">
        <v>10</v>
      </c>
      <c r="I2165">
        <v>291</v>
      </c>
      <c r="J2165">
        <v>5</v>
      </c>
      <c r="K2165"/>
      <c r="L2165">
        <v>-7.9799999999999992E-3</v>
      </c>
      <c r="M2165">
        <v>3.4329999999999999E-3</v>
      </c>
      <c r="N2165">
        <v>-3.4299999999999997E-2</v>
      </c>
      <c r="O2165">
        <v>2.3317999999999998E-2</v>
      </c>
      <c r="P2165" s="17">
        <f t="shared" si="351"/>
        <v>233.17999999999998</v>
      </c>
      <c r="Q2165">
        <v>0.14030500000000001</v>
      </c>
      <c r="R2165" s="18">
        <f t="shared" si="352"/>
        <v>1403.0500000000002</v>
      </c>
      <c r="S2165">
        <v>-8.5199999999999998E-3</v>
      </c>
      <c r="T2165">
        <v>-3.2499999999999999E-3</v>
      </c>
      <c r="U2165">
        <v>0.118697</v>
      </c>
      <c r="V2165" s="19">
        <f t="shared" si="342"/>
        <v>1186.97</v>
      </c>
      <c r="W2165">
        <v>-4.0999999999999999E-4</v>
      </c>
      <c r="X2165">
        <v>1.124E-3</v>
      </c>
      <c r="Y2165">
        <v>8.2132999999999998E-2</v>
      </c>
      <c r="Z2165" s="20">
        <f t="shared" si="349"/>
        <v>821.32999999999993</v>
      </c>
      <c r="AA2165">
        <v>33.408499999999997</v>
      </c>
      <c r="AB2165">
        <v>67.186199999999999</v>
      </c>
      <c r="AC2165">
        <v>6.6400000000000001E-3</v>
      </c>
      <c r="AD2165" s="21">
        <f t="shared" si="353"/>
        <v>66.400000000000006</v>
      </c>
      <c r="AE2165"/>
      <c r="AF2165"/>
      <c r="AG2165"/>
      <c r="AH2165"/>
      <c r="AI2165"/>
      <c r="AJ2165"/>
      <c r="AK2165">
        <v>100.916</v>
      </c>
      <c r="AM2165">
        <v>-3.5699999999999998E-3</v>
      </c>
      <c r="AN2165">
        <v>1.359E-3</v>
      </c>
      <c r="AO2165">
        <v>-2.8170000000000001E-2</v>
      </c>
      <c r="AP2165" s="7">
        <v>1.7693E-2</v>
      </c>
      <c r="AQ2165">
        <v>6.0187999999999998E-2</v>
      </c>
      <c r="AR2165">
        <v>-5.1999999999999998E-3</v>
      </c>
      <c r="AS2165">
        <v>-2.0899999999999998E-3</v>
      </c>
      <c r="AT2165">
        <v>0.102481</v>
      </c>
      <c r="AU2165">
        <f t="shared" si="340"/>
        <v>0.16266900000000001</v>
      </c>
      <c r="AV2165">
        <v>-3.4000000000000002E-4</v>
      </c>
      <c r="AW2165">
        <v>9.859999999999999E-4</v>
      </c>
      <c r="AX2165" s="8">
        <v>5.6801999999999998E-2</v>
      </c>
      <c r="AY2165">
        <v>50.238799999999998</v>
      </c>
      <c r="AZ2165">
        <v>49.556600000000003</v>
      </c>
      <c r="BA2165" s="9">
        <v>4.411E-3</v>
      </c>
      <c r="BB2165" s="10">
        <f t="shared" si="350"/>
        <v>6.1212999999999997E-2</v>
      </c>
    </row>
    <row r="2166" spans="1:54" x14ac:dyDescent="0.25">
      <c r="A2166" t="s">
        <v>362</v>
      </c>
      <c r="B2166" s="153">
        <v>43068</v>
      </c>
      <c r="D2166">
        <v>20</v>
      </c>
      <c r="E2166">
        <v>40</v>
      </c>
      <c r="F2166">
        <v>20</v>
      </c>
      <c r="G2166">
        <v>100</v>
      </c>
      <c r="H2166">
        <v>10</v>
      </c>
      <c r="I2166">
        <v>292</v>
      </c>
      <c r="J2166">
        <v>6</v>
      </c>
      <c r="K2166"/>
      <c r="L2166">
        <v>-6.8999999999999997E-4</v>
      </c>
      <c r="M2166">
        <v>5.2449999999999997E-3</v>
      </c>
      <c r="N2166">
        <v>-4.3610000000000003E-2</v>
      </c>
      <c r="O2166">
        <v>1.6347E-2</v>
      </c>
      <c r="P2166" s="17">
        <f t="shared" si="351"/>
        <v>163.47</v>
      </c>
      <c r="Q2166">
        <v>0.176177</v>
      </c>
      <c r="R2166" s="18">
        <f t="shared" si="352"/>
        <v>1761.77</v>
      </c>
      <c r="S2166">
        <v>-1.6490000000000001E-2</v>
      </c>
      <c r="T2166">
        <v>-1.6740000000000001E-2</v>
      </c>
      <c r="U2166">
        <v>0.10981200000000001</v>
      </c>
      <c r="V2166" s="19">
        <f t="shared" si="342"/>
        <v>1098.1200000000001</v>
      </c>
      <c r="W2166">
        <v>4.4600000000000004E-3</v>
      </c>
      <c r="X2166">
        <v>-4.0999999999999999E-4</v>
      </c>
      <c r="Y2166">
        <v>6.6595000000000001E-2</v>
      </c>
      <c r="Z2166" s="20">
        <f t="shared" si="349"/>
        <v>665.95</v>
      </c>
      <c r="AA2166">
        <v>33.511200000000002</v>
      </c>
      <c r="AB2166">
        <v>67.494600000000005</v>
      </c>
      <c r="AC2166">
        <v>7.0320000000000001E-3</v>
      </c>
      <c r="AD2166" s="21">
        <f t="shared" si="353"/>
        <v>70.320000000000007</v>
      </c>
      <c r="AE2166"/>
      <c r="AF2166"/>
      <c r="AG2166"/>
      <c r="AH2166"/>
      <c r="AI2166"/>
      <c r="AJ2166"/>
      <c r="AK2166">
        <v>101.31399999999999</v>
      </c>
      <c r="AM2166">
        <v>-3.1E-4</v>
      </c>
      <c r="AN2166">
        <v>2.0699999999999998E-3</v>
      </c>
      <c r="AO2166">
        <v>-3.569E-2</v>
      </c>
      <c r="AP2166" s="7">
        <v>1.2359E-2</v>
      </c>
      <c r="AQ2166">
        <v>7.5304999999999997E-2</v>
      </c>
      <c r="AR2166">
        <v>-1.0030000000000001E-2</v>
      </c>
      <c r="AS2166">
        <v>-1.074E-2</v>
      </c>
      <c r="AT2166">
        <v>9.4469999999999998E-2</v>
      </c>
      <c r="AU2166">
        <f t="shared" si="340"/>
        <v>0.16977500000000001</v>
      </c>
      <c r="AV2166">
        <v>3.6359999999999999E-3</v>
      </c>
      <c r="AW2166">
        <v>-3.5E-4</v>
      </c>
      <c r="AX2166" s="8">
        <v>4.5891000000000001E-2</v>
      </c>
      <c r="AY2166">
        <v>50.212800000000001</v>
      </c>
      <c r="AZ2166">
        <v>49.605899999999998</v>
      </c>
      <c r="BA2166" s="9">
        <v>4.6540000000000002E-3</v>
      </c>
      <c r="BB2166" s="10">
        <f t="shared" si="350"/>
        <v>5.0545E-2</v>
      </c>
    </row>
    <row r="2167" spans="1:54" x14ac:dyDescent="0.25">
      <c r="A2167" s="154" t="s">
        <v>362</v>
      </c>
      <c r="B2167" s="155">
        <v>43068</v>
      </c>
      <c r="C2167" s="154"/>
      <c r="D2167" s="154">
        <v>20</v>
      </c>
      <c r="E2167" s="154">
        <v>40</v>
      </c>
      <c r="F2167" s="154">
        <v>20</v>
      </c>
      <c r="G2167" s="154">
        <v>100</v>
      </c>
      <c r="H2167" s="154">
        <v>10</v>
      </c>
      <c r="I2167" s="154">
        <v>293</v>
      </c>
      <c r="J2167" s="154">
        <v>7</v>
      </c>
      <c r="K2167" s="154"/>
      <c r="L2167" s="154"/>
      <c r="M2167" s="154"/>
      <c r="N2167" s="154"/>
      <c r="O2167" s="154"/>
      <c r="P2167" s="17"/>
      <c r="Q2167" s="154"/>
      <c r="R2167" s="19"/>
      <c r="S2167" s="154"/>
      <c r="T2167" s="154"/>
      <c r="U2167" s="154"/>
      <c r="V2167" s="19"/>
      <c r="W2167" s="154"/>
      <c r="X2167" s="154"/>
      <c r="Y2167" s="154"/>
      <c r="Z2167" s="154"/>
      <c r="AA2167" s="154"/>
      <c r="AB2167" s="154"/>
      <c r="AC2167" s="154"/>
      <c r="AD2167" s="21"/>
      <c r="AE2167" s="154"/>
      <c r="AF2167" s="154"/>
      <c r="AG2167" s="154"/>
      <c r="AH2167" s="154"/>
      <c r="AI2167" s="154"/>
      <c r="AJ2167" s="154"/>
      <c r="AK2167" s="154">
        <v>94.036199999999994</v>
      </c>
      <c r="AL2167" s="154"/>
      <c r="AM2167" s="154"/>
      <c r="AN2167" s="154"/>
      <c r="AO2167" s="154"/>
      <c r="AP2167" s="156"/>
      <c r="AQ2167" s="154"/>
      <c r="AR2167" s="154"/>
      <c r="AS2167" s="154"/>
      <c r="AT2167" s="154"/>
      <c r="AU2167">
        <f t="shared" si="340"/>
        <v>0</v>
      </c>
      <c r="AV2167" s="154"/>
      <c r="AW2167" s="154"/>
      <c r="AX2167" s="157"/>
      <c r="AY2167" s="154"/>
      <c r="AZ2167" s="154"/>
      <c r="BA2167" s="158"/>
      <c r="BB2167" s="159"/>
    </row>
    <row r="2168" spans="1:54" x14ac:dyDescent="0.25">
      <c r="A2168" t="s">
        <v>362</v>
      </c>
      <c r="B2168" s="153">
        <v>43068</v>
      </c>
      <c r="D2168">
        <v>20</v>
      </c>
      <c r="E2168">
        <v>40</v>
      </c>
      <c r="F2168">
        <v>20</v>
      </c>
      <c r="G2168">
        <v>100</v>
      </c>
      <c r="H2168">
        <v>10</v>
      </c>
      <c r="I2168">
        <v>294</v>
      </c>
      <c r="J2168">
        <v>8</v>
      </c>
      <c r="K2168"/>
      <c r="L2168">
        <v>-1.9449999999999999E-2</v>
      </c>
      <c r="M2168">
        <v>-1.1769999999999999E-2</v>
      </c>
      <c r="N2168">
        <v>-3.9890000000000002E-2</v>
      </c>
      <c r="O2168">
        <v>1.5626999999999999E-2</v>
      </c>
      <c r="P2168" s="17">
        <f t="shared" si="351"/>
        <v>156.26999999999998</v>
      </c>
      <c r="Q2168">
        <v>9.8172999999999996E-2</v>
      </c>
      <c r="R2168" s="18">
        <f t="shared" si="352"/>
        <v>981.73</v>
      </c>
      <c r="S2168">
        <v>-4.2220000000000001E-2</v>
      </c>
      <c r="T2168">
        <v>-3.9010000000000003E-2</v>
      </c>
      <c r="U2168">
        <v>0.101897</v>
      </c>
      <c r="V2168" s="19">
        <f t="shared" si="342"/>
        <v>1018.97</v>
      </c>
      <c r="W2168">
        <v>5.6599999999999999E-4</v>
      </c>
      <c r="X2168">
        <v>9.3899999999999995E-4</v>
      </c>
      <c r="Y2168">
        <v>5.9047000000000002E-2</v>
      </c>
      <c r="Z2168" s="20">
        <f t="shared" ref="Z2168:Z2172" si="354">Y2168*10000</f>
        <v>590.47</v>
      </c>
      <c r="AA2168">
        <v>32.479599999999998</v>
      </c>
      <c r="AB2168">
        <v>67.235699999999994</v>
      </c>
      <c r="AC2168">
        <v>9.1809999999999999E-3</v>
      </c>
      <c r="AD2168" s="21">
        <f t="shared" si="353"/>
        <v>91.81</v>
      </c>
      <c r="AE2168"/>
      <c r="AF2168"/>
      <c r="AG2168"/>
      <c r="AH2168"/>
      <c r="AI2168"/>
      <c r="AJ2168"/>
      <c r="AK2168">
        <v>99.848299999999995</v>
      </c>
      <c r="AM2168">
        <v>-8.8199999999999997E-3</v>
      </c>
      <c r="AN2168">
        <v>-4.7299999999999998E-3</v>
      </c>
      <c r="AO2168">
        <v>-3.3250000000000002E-2</v>
      </c>
      <c r="AP2168" s="7">
        <v>1.2035000000000001E-2</v>
      </c>
      <c r="AQ2168">
        <v>4.2743000000000003E-2</v>
      </c>
      <c r="AR2168">
        <v>-2.6169999999999999E-2</v>
      </c>
      <c r="AS2168">
        <v>-2.5479999999999999E-2</v>
      </c>
      <c r="AT2168">
        <v>8.9289999999999994E-2</v>
      </c>
      <c r="AU2168">
        <f t="shared" si="340"/>
        <v>0.13203300000000001</v>
      </c>
      <c r="AV2168">
        <v>4.6999999999999999E-4</v>
      </c>
      <c r="AW2168">
        <v>8.3600000000000005E-4</v>
      </c>
      <c r="AX2168" s="8">
        <v>4.1445999999999997E-2</v>
      </c>
      <c r="AY2168">
        <v>49.5715</v>
      </c>
      <c r="AZ2168">
        <v>50.334000000000003</v>
      </c>
      <c r="BA2168" s="9">
        <v>6.1890000000000001E-3</v>
      </c>
      <c r="BB2168" s="10">
        <f t="shared" ref="BB2168:BB2172" si="355">BA2168+AX2168</f>
        <v>4.7634999999999997E-2</v>
      </c>
    </row>
    <row r="2169" spans="1:54" x14ac:dyDescent="0.25">
      <c r="A2169" t="s">
        <v>362</v>
      </c>
      <c r="B2169" s="153">
        <v>43068</v>
      </c>
      <c r="D2169">
        <v>20</v>
      </c>
      <c r="E2169">
        <v>40</v>
      </c>
      <c r="F2169">
        <v>20</v>
      </c>
      <c r="G2169">
        <v>100</v>
      </c>
      <c r="H2169">
        <v>10</v>
      </c>
      <c r="I2169">
        <v>295</v>
      </c>
      <c r="J2169">
        <v>9</v>
      </c>
      <c r="K2169"/>
      <c r="L2169">
        <v>-1.359E-2</v>
      </c>
      <c r="M2169">
        <v>-1.1050000000000001E-2</v>
      </c>
      <c r="N2169">
        <v>-4.1340000000000002E-2</v>
      </c>
      <c r="O2169">
        <v>2.2693999999999999E-2</v>
      </c>
      <c r="P2169" s="17">
        <f t="shared" si="351"/>
        <v>226.94</v>
      </c>
      <c r="Q2169">
        <v>9.2149999999999996E-2</v>
      </c>
      <c r="R2169" s="18">
        <f t="shared" si="352"/>
        <v>921.5</v>
      </c>
      <c r="S2169">
        <v>-3.1269999999999999E-2</v>
      </c>
      <c r="T2169">
        <v>-2.928E-2</v>
      </c>
      <c r="U2169">
        <v>8.9198E-2</v>
      </c>
      <c r="V2169" s="19">
        <f t="shared" si="342"/>
        <v>891.98</v>
      </c>
      <c r="W2169">
        <v>-1.31E-3</v>
      </c>
      <c r="X2169">
        <v>-5.5000000000000003E-4</v>
      </c>
      <c r="Y2169">
        <v>7.2636000000000006E-2</v>
      </c>
      <c r="Z2169" s="20">
        <f t="shared" si="354"/>
        <v>726.36</v>
      </c>
      <c r="AA2169">
        <v>32.7926</v>
      </c>
      <c r="AB2169">
        <v>67.124399999999994</v>
      </c>
      <c r="AC2169">
        <v>1.3228999999999999E-2</v>
      </c>
      <c r="AD2169" s="21">
        <f t="shared" si="353"/>
        <v>132.29</v>
      </c>
      <c r="AE2169"/>
      <c r="AF2169"/>
      <c r="AG2169"/>
      <c r="AH2169"/>
      <c r="AI2169"/>
      <c r="AJ2169"/>
      <c r="AK2169">
        <v>100.07899999999999</v>
      </c>
      <c r="AM2169">
        <v>-6.1399999999999996E-3</v>
      </c>
      <c r="AN2169">
        <v>-4.4200000000000003E-3</v>
      </c>
      <c r="AO2169">
        <v>-3.4320000000000003E-2</v>
      </c>
      <c r="AP2169" s="7">
        <v>1.7406000000000001E-2</v>
      </c>
      <c r="AQ2169">
        <v>3.9956999999999999E-2</v>
      </c>
      <c r="AR2169">
        <v>-1.9300000000000001E-2</v>
      </c>
      <c r="AS2169">
        <v>-1.9050000000000001E-2</v>
      </c>
      <c r="AT2169">
        <v>7.7842999999999996E-2</v>
      </c>
      <c r="AU2169">
        <f t="shared" si="340"/>
        <v>0.11779999999999999</v>
      </c>
      <c r="AV2169">
        <v>-1.08E-3</v>
      </c>
      <c r="AW2169">
        <v>-4.8000000000000001E-4</v>
      </c>
      <c r="AX2169" s="8">
        <v>5.0776000000000002E-2</v>
      </c>
      <c r="AY2169">
        <v>49.844700000000003</v>
      </c>
      <c r="AZ2169">
        <v>50.045299999999997</v>
      </c>
      <c r="BA2169" s="9">
        <v>8.8819999999999993E-3</v>
      </c>
      <c r="BB2169" s="10">
        <f t="shared" si="355"/>
        <v>5.9658000000000003E-2</v>
      </c>
    </row>
    <row r="2170" spans="1:54" x14ac:dyDescent="0.25">
      <c r="A2170" t="s">
        <v>362</v>
      </c>
      <c r="B2170" s="153">
        <v>43068</v>
      </c>
      <c r="D2170">
        <v>20</v>
      </c>
      <c r="E2170">
        <v>40</v>
      </c>
      <c r="F2170">
        <v>20</v>
      </c>
      <c r="G2170">
        <v>100</v>
      </c>
      <c r="H2170">
        <v>10</v>
      </c>
      <c r="I2170">
        <v>296</v>
      </c>
      <c r="J2170">
        <v>10</v>
      </c>
      <c r="K2170"/>
      <c r="L2170">
        <v>9.4600000000000001E-4</v>
      </c>
      <c r="M2170">
        <v>6.352E-3</v>
      </c>
      <c r="N2170">
        <v>-2.7810000000000001E-2</v>
      </c>
      <c r="O2170">
        <v>0.127165</v>
      </c>
      <c r="P2170" s="17">
        <f t="shared" si="351"/>
        <v>1271.6500000000001</v>
      </c>
      <c r="Q2170">
        <v>0.143377</v>
      </c>
      <c r="R2170" s="18">
        <f t="shared" si="352"/>
        <v>1433.77</v>
      </c>
      <c r="S2170">
        <v>-9.7300000000000008E-3</v>
      </c>
      <c r="T2170">
        <v>-1.163E-2</v>
      </c>
      <c r="U2170">
        <v>8.7871000000000005E-2</v>
      </c>
      <c r="V2170" s="19">
        <f t="shared" si="342"/>
        <v>878.71</v>
      </c>
      <c r="W2170">
        <v>1.861E-3</v>
      </c>
      <c r="X2170">
        <v>1.6299999999999999E-3</v>
      </c>
      <c r="Y2170">
        <v>5.357E-2</v>
      </c>
      <c r="Z2170" s="20">
        <f t="shared" si="354"/>
        <v>535.70000000000005</v>
      </c>
      <c r="AA2170">
        <v>33.238599999999998</v>
      </c>
      <c r="AB2170">
        <v>67.055999999999997</v>
      </c>
      <c r="AC2170">
        <v>7.7328999999999995E-2</v>
      </c>
      <c r="AD2170" s="21">
        <f t="shared" si="353"/>
        <v>773.29</v>
      </c>
      <c r="AE2170"/>
      <c r="AF2170"/>
      <c r="AG2170"/>
      <c r="AH2170"/>
      <c r="AI2170"/>
      <c r="AJ2170"/>
      <c r="AK2170">
        <v>100.746</v>
      </c>
      <c r="AM2170">
        <v>4.2400000000000001E-4</v>
      </c>
      <c r="AN2170">
        <v>2.5219999999999999E-3</v>
      </c>
      <c r="AO2170">
        <v>-2.29E-2</v>
      </c>
      <c r="AP2170" s="7">
        <v>9.6744999999999998E-2</v>
      </c>
      <c r="AQ2170">
        <v>6.1668000000000001E-2</v>
      </c>
      <c r="AR2170">
        <v>-5.9500000000000004E-3</v>
      </c>
      <c r="AS2170">
        <v>-7.5100000000000002E-3</v>
      </c>
      <c r="AT2170">
        <v>7.6066999999999996E-2</v>
      </c>
      <c r="AU2170">
        <f t="shared" si="340"/>
        <v>0.137735</v>
      </c>
      <c r="AV2170">
        <v>1.5269999999999999E-3</v>
      </c>
      <c r="AW2170">
        <v>1.4350000000000001E-3</v>
      </c>
      <c r="AX2170" s="8">
        <v>3.7145999999999998E-2</v>
      </c>
      <c r="AY2170">
        <v>50.1158</v>
      </c>
      <c r="AZ2170">
        <v>49.5916</v>
      </c>
      <c r="BA2170" s="9">
        <v>5.1500999999999998E-2</v>
      </c>
      <c r="BB2170" s="10">
        <f t="shared" si="355"/>
        <v>8.8647000000000004E-2</v>
      </c>
    </row>
    <row r="2171" spans="1:54" x14ac:dyDescent="0.25">
      <c r="A2171" t="s">
        <v>363</v>
      </c>
      <c r="B2171" s="153">
        <v>43068</v>
      </c>
      <c r="D2171">
        <v>21</v>
      </c>
      <c r="E2171">
        <v>40</v>
      </c>
      <c r="F2171">
        <v>20</v>
      </c>
      <c r="G2171">
        <v>100</v>
      </c>
      <c r="H2171">
        <v>10</v>
      </c>
      <c r="I2171">
        <v>297</v>
      </c>
      <c r="J2171">
        <v>1</v>
      </c>
      <c r="K2171"/>
      <c r="L2171">
        <v>-7.4200000000000004E-3</v>
      </c>
      <c r="M2171">
        <v>-3.9399999999999999E-3</v>
      </c>
      <c r="N2171">
        <v>-3.5439999999999999E-2</v>
      </c>
      <c r="O2171">
        <v>2.1011999999999999E-2</v>
      </c>
      <c r="P2171" s="17">
        <f t="shared" si="351"/>
        <v>210.12</v>
      </c>
      <c r="Q2171">
        <v>0.13417200000000001</v>
      </c>
      <c r="R2171" s="18">
        <f t="shared" si="352"/>
        <v>1341.72</v>
      </c>
      <c r="S2171">
        <v>-7.5700000000000003E-3</v>
      </c>
      <c r="T2171">
        <v>-1.6750000000000001E-2</v>
      </c>
      <c r="U2171">
        <v>0.118017</v>
      </c>
      <c r="V2171" s="19">
        <f t="shared" si="342"/>
        <v>1180.17</v>
      </c>
      <c r="W2171">
        <v>2.1510000000000001E-3</v>
      </c>
      <c r="X2171">
        <v>1.21E-4</v>
      </c>
      <c r="Y2171">
        <v>2.5125000000000001E-2</v>
      </c>
      <c r="Z2171" s="20">
        <f t="shared" si="354"/>
        <v>251.25000000000003</v>
      </c>
      <c r="AA2171">
        <v>33.357399999999998</v>
      </c>
      <c r="AB2171">
        <v>67.261600000000001</v>
      </c>
      <c r="AC2171">
        <v>1.9151000000000001E-2</v>
      </c>
      <c r="AD2171" s="21">
        <f t="shared" si="353"/>
        <v>191.51000000000002</v>
      </c>
      <c r="AE2171"/>
      <c r="AF2171"/>
      <c r="AG2171"/>
      <c r="AH2171"/>
      <c r="AI2171"/>
      <c r="AJ2171"/>
      <c r="AK2171">
        <v>100.86799999999999</v>
      </c>
      <c r="AM2171">
        <v>-3.32E-3</v>
      </c>
      <c r="AN2171">
        <v>-1.56E-3</v>
      </c>
      <c r="AO2171">
        <v>-2.912E-2</v>
      </c>
      <c r="AP2171" s="7">
        <v>1.5953999999999999E-2</v>
      </c>
      <c r="AQ2171">
        <v>5.7596000000000001E-2</v>
      </c>
      <c r="AR2171">
        <v>-4.62E-3</v>
      </c>
      <c r="AS2171">
        <v>-1.0789999999999999E-2</v>
      </c>
      <c r="AT2171">
        <v>0.101962</v>
      </c>
      <c r="AU2171">
        <f t="shared" si="340"/>
        <v>0.15955800000000001</v>
      </c>
      <c r="AV2171">
        <v>1.761E-3</v>
      </c>
      <c r="AW2171">
        <v>1.06E-4</v>
      </c>
      <c r="AX2171" s="8">
        <v>1.7388000000000001E-2</v>
      </c>
      <c r="AY2171">
        <v>50.195999999999998</v>
      </c>
      <c r="AZ2171">
        <v>49.645899999999997</v>
      </c>
      <c r="BA2171" s="9">
        <v>1.2729000000000001E-2</v>
      </c>
      <c r="BB2171" s="10">
        <f t="shared" si="355"/>
        <v>3.0117000000000001E-2</v>
      </c>
    </row>
    <row r="2172" spans="1:54" x14ac:dyDescent="0.25">
      <c r="A2172" t="s">
        <v>363</v>
      </c>
      <c r="B2172" s="153">
        <v>43068</v>
      </c>
      <c r="D2172">
        <v>21</v>
      </c>
      <c r="E2172">
        <v>40</v>
      </c>
      <c r="F2172">
        <v>20</v>
      </c>
      <c r="G2172">
        <v>100</v>
      </c>
      <c r="H2172">
        <v>10</v>
      </c>
      <c r="I2172">
        <v>298</v>
      </c>
      <c r="J2172">
        <v>2</v>
      </c>
      <c r="K2172"/>
      <c r="L2172">
        <v>-4.2599999999999999E-3</v>
      </c>
      <c r="M2172">
        <v>9.8200000000000006E-3</v>
      </c>
      <c r="N2172">
        <v>-2.724E-2</v>
      </c>
      <c r="O2172">
        <v>2.495E-2</v>
      </c>
      <c r="P2172" s="17">
        <f t="shared" si="351"/>
        <v>249.5</v>
      </c>
      <c r="Q2172">
        <v>0.121604</v>
      </c>
      <c r="R2172" s="18">
        <f t="shared" si="352"/>
        <v>1216.04</v>
      </c>
      <c r="S2172">
        <v>-2.1299999999999999E-3</v>
      </c>
      <c r="T2172">
        <v>-1.6920000000000001E-2</v>
      </c>
      <c r="U2172">
        <v>0.11482199999999999</v>
      </c>
      <c r="V2172" s="19">
        <f t="shared" si="342"/>
        <v>1148.22</v>
      </c>
      <c r="W2172">
        <v>3.006E-3</v>
      </c>
      <c r="X2172">
        <v>6.0999999999999997E-4</v>
      </c>
      <c r="Y2172">
        <v>7.7834E-2</v>
      </c>
      <c r="Z2172" s="20">
        <f t="shared" si="354"/>
        <v>778.34</v>
      </c>
      <c r="AA2172">
        <v>33.520099999999999</v>
      </c>
      <c r="AB2172">
        <v>67.681399999999996</v>
      </c>
      <c r="AC2172">
        <v>1.2664E-2</v>
      </c>
      <c r="AD2172" s="21">
        <f t="shared" si="353"/>
        <v>126.64</v>
      </c>
      <c r="AE2172"/>
      <c r="AF2172"/>
      <c r="AG2172"/>
      <c r="AH2172"/>
      <c r="AI2172"/>
      <c r="AJ2172"/>
      <c r="AK2172">
        <v>101.51600000000001</v>
      </c>
      <c r="AM2172">
        <v>-1.89E-3</v>
      </c>
      <c r="AN2172">
        <v>3.8679999999999999E-3</v>
      </c>
      <c r="AO2172">
        <v>-2.2249999999999999E-2</v>
      </c>
      <c r="AP2172" s="7">
        <v>1.8832000000000002E-2</v>
      </c>
      <c r="AQ2172">
        <v>5.1889999999999999E-2</v>
      </c>
      <c r="AR2172">
        <v>-1.2899999999999999E-3</v>
      </c>
      <c r="AS2172">
        <v>-1.0829999999999999E-2</v>
      </c>
      <c r="AT2172">
        <v>9.8610000000000003E-2</v>
      </c>
      <c r="AU2172">
        <f t="shared" si="340"/>
        <v>0.15049999999999999</v>
      </c>
      <c r="AV2172">
        <v>2.4459999999999998E-3</v>
      </c>
      <c r="AW2172">
        <v>5.3300000000000005E-4</v>
      </c>
      <c r="AX2172" s="8">
        <v>5.3544000000000001E-2</v>
      </c>
      <c r="AY2172">
        <v>50.1402</v>
      </c>
      <c r="AZ2172">
        <v>49.658000000000001</v>
      </c>
      <c r="BA2172" s="9">
        <v>8.3680000000000004E-3</v>
      </c>
      <c r="BB2172" s="10">
        <f t="shared" si="355"/>
        <v>6.1912000000000002E-2</v>
      </c>
    </row>
    <row r="2173" spans="1:54" x14ac:dyDescent="0.25">
      <c r="A2173" s="154" t="s">
        <v>363</v>
      </c>
      <c r="B2173" s="155">
        <v>43068</v>
      </c>
      <c r="C2173" s="154"/>
      <c r="D2173" s="154">
        <v>21</v>
      </c>
      <c r="E2173" s="154">
        <v>40</v>
      </c>
      <c r="F2173" s="154">
        <v>20</v>
      </c>
      <c r="G2173" s="154">
        <v>100</v>
      </c>
      <c r="H2173" s="154">
        <v>10</v>
      </c>
      <c r="I2173" s="154">
        <v>299</v>
      </c>
      <c r="J2173" s="154">
        <v>3</v>
      </c>
      <c r="K2173" s="154"/>
      <c r="L2173" s="154"/>
      <c r="M2173" s="154"/>
      <c r="N2173" s="154"/>
      <c r="O2173" s="154"/>
      <c r="P2173" s="17"/>
      <c r="Q2173" s="154"/>
      <c r="R2173" s="19"/>
      <c r="S2173" s="154"/>
      <c r="T2173" s="154"/>
      <c r="U2173" s="154"/>
      <c r="V2173" s="19"/>
      <c r="W2173" s="154"/>
      <c r="X2173" s="154"/>
      <c r="Y2173" s="154"/>
      <c r="Z2173" s="154"/>
      <c r="AA2173" s="154"/>
      <c r="AB2173" s="154"/>
      <c r="AC2173" s="154"/>
      <c r="AD2173" s="21"/>
      <c r="AE2173" s="154"/>
      <c r="AF2173" s="154"/>
      <c r="AG2173" s="154"/>
      <c r="AH2173" s="154"/>
      <c r="AI2173" s="154"/>
      <c r="AJ2173" s="154"/>
      <c r="AK2173" s="154">
        <v>97.403099999999995</v>
      </c>
      <c r="AL2173" s="154"/>
      <c r="AM2173" s="154"/>
      <c r="AN2173" s="154"/>
      <c r="AO2173" s="154"/>
      <c r="AP2173" s="156"/>
      <c r="AQ2173" s="154"/>
      <c r="AR2173" s="154"/>
      <c r="AS2173" s="154"/>
      <c r="AT2173" s="154"/>
      <c r="AU2173">
        <f t="shared" si="340"/>
        <v>0</v>
      </c>
      <c r="AV2173" s="154"/>
      <c r="AW2173" s="154"/>
      <c r="AX2173" s="157"/>
      <c r="AY2173" s="154"/>
      <c r="AZ2173" s="154"/>
      <c r="BA2173" s="158"/>
      <c r="BB2173" s="159"/>
    </row>
    <row r="2174" spans="1:54" x14ac:dyDescent="0.25">
      <c r="A2174" t="s">
        <v>363</v>
      </c>
      <c r="B2174" s="153">
        <v>43068</v>
      </c>
      <c r="D2174">
        <v>21</v>
      </c>
      <c r="E2174">
        <v>40</v>
      </c>
      <c r="F2174">
        <v>20</v>
      </c>
      <c r="G2174">
        <v>100</v>
      </c>
      <c r="H2174">
        <v>10</v>
      </c>
      <c r="I2174">
        <v>300</v>
      </c>
      <c r="J2174">
        <v>4</v>
      </c>
      <c r="K2174"/>
      <c r="L2174">
        <v>-3.4590000000000003E-2</v>
      </c>
      <c r="M2174">
        <v>-7.9000000000000008E-3</v>
      </c>
      <c r="N2174">
        <v>-3.4950000000000002E-2</v>
      </c>
      <c r="O2174">
        <v>1.0364E-2</v>
      </c>
      <c r="P2174" s="17">
        <f t="shared" si="351"/>
        <v>103.64</v>
      </c>
      <c r="Q2174">
        <v>6.8177000000000001E-2</v>
      </c>
      <c r="R2174" s="18">
        <f t="shared" si="352"/>
        <v>681.77</v>
      </c>
      <c r="S2174">
        <v>-4.0480000000000002E-2</v>
      </c>
      <c r="T2174">
        <v>-3.9609999999999999E-2</v>
      </c>
      <c r="U2174">
        <v>0.11691600000000001</v>
      </c>
      <c r="V2174" s="19">
        <f t="shared" si="342"/>
        <v>1169.1600000000001</v>
      </c>
      <c r="W2174">
        <v>4.64E-4</v>
      </c>
      <c r="X2174">
        <v>-4.0000000000000002E-4</v>
      </c>
      <c r="Y2174">
        <v>5.5780000000000003E-2</v>
      </c>
      <c r="Z2174" s="20">
        <f t="shared" ref="Z2174:Z2180" si="356">Y2174*10000</f>
        <v>557.80000000000007</v>
      </c>
      <c r="AA2174">
        <v>32.425400000000003</v>
      </c>
      <c r="AB2174">
        <v>67.019199999999998</v>
      </c>
      <c r="AC2174">
        <v>3.3370000000000001E-3</v>
      </c>
      <c r="AD2174" s="21">
        <f t="shared" si="353"/>
        <v>33.370000000000005</v>
      </c>
      <c r="AE2174"/>
      <c r="AF2174"/>
      <c r="AG2174"/>
      <c r="AH2174"/>
      <c r="AI2174"/>
      <c r="AJ2174"/>
      <c r="AK2174">
        <v>99.541700000000006</v>
      </c>
      <c r="AM2174">
        <v>-1.5730000000000001E-2</v>
      </c>
      <c r="AN2174">
        <v>-3.1800000000000001E-3</v>
      </c>
      <c r="AO2174">
        <v>-2.921E-2</v>
      </c>
      <c r="AP2174" s="7">
        <v>8.0020000000000004E-3</v>
      </c>
      <c r="AQ2174">
        <v>2.9759000000000001E-2</v>
      </c>
      <c r="AR2174">
        <v>-2.5149999999999999E-2</v>
      </c>
      <c r="AS2174">
        <v>-2.5940000000000001E-2</v>
      </c>
      <c r="AT2174">
        <v>0.102714</v>
      </c>
      <c r="AU2174">
        <f t="shared" si="340"/>
        <v>0.13247300000000001</v>
      </c>
      <c r="AV2174">
        <v>3.8699999999999997E-4</v>
      </c>
      <c r="AW2174">
        <v>-3.6000000000000002E-4</v>
      </c>
      <c r="AX2174" s="8">
        <v>3.9253999999999997E-2</v>
      </c>
      <c r="AY2174">
        <v>49.616199999999999</v>
      </c>
      <c r="AZ2174">
        <v>50.301000000000002</v>
      </c>
      <c r="BA2174" s="9">
        <v>2.2550000000000001E-3</v>
      </c>
      <c r="BB2174" s="10">
        <f t="shared" ref="BB2174:BB2180" si="357">BA2174+AX2174</f>
        <v>4.1508999999999997E-2</v>
      </c>
    </row>
    <row r="2175" spans="1:54" x14ac:dyDescent="0.25">
      <c r="A2175" t="s">
        <v>363</v>
      </c>
      <c r="B2175" s="153">
        <v>43068</v>
      </c>
      <c r="D2175">
        <v>21</v>
      </c>
      <c r="E2175">
        <v>40</v>
      </c>
      <c r="F2175">
        <v>20</v>
      </c>
      <c r="G2175">
        <v>100</v>
      </c>
      <c r="H2175">
        <v>10</v>
      </c>
      <c r="I2175">
        <v>301</v>
      </c>
      <c r="J2175">
        <v>5</v>
      </c>
      <c r="K2175"/>
      <c r="L2175">
        <v>-2.7289999999999998E-2</v>
      </c>
      <c r="M2175">
        <v>9.9330000000000009E-3</v>
      </c>
      <c r="N2175">
        <v>-2.511E-2</v>
      </c>
      <c r="O2175">
        <v>5.3823999999999997E-2</v>
      </c>
      <c r="P2175" s="17">
        <f t="shared" si="351"/>
        <v>538.24</v>
      </c>
      <c r="Q2175">
        <v>9.0648000000000006E-2</v>
      </c>
      <c r="R2175" s="18">
        <f t="shared" si="352"/>
        <v>906.48</v>
      </c>
      <c r="S2175">
        <v>-7.28E-3</v>
      </c>
      <c r="T2175">
        <v>-5.4900000000000001E-3</v>
      </c>
      <c r="U2175">
        <v>0.11132</v>
      </c>
      <c r="V2175" s="19">
        <f t="shared" si="342"/>
        <v>1113.2</v>
      </c>
      <c r="W2175">
        <v>3.248E-3</v>
      </c>
      <c r="X2175">
        <v>1.13E-4</v>
      </c>
      <c r="Y2175">
        <v>7.3528999999999997E-2</v>
      </c>
      <c r="Z2175" s="20">
        <f t="shared" si="356"/>
        <v>735.29</v>
      </c>
      <c r="AA2175">
        <v>33.333199999999998</v>
      </c>
      <c r="AB2175">
        <v>67.667199999999994</v>
      </c>
      <c r="AC2175">
        <v>1.1953E-2</v>
      </c>
      <c r="AD2175" s="21">
        <f t="shared" si="353"/>
        <v>119.53</v>
      </c>
      <c r="AE2175"/>
      <c r="AF2175"/>
      <c r="AG2175"/>
      <c r="AH2175"/>
      <c r="AI2175"/>
      <c r="AJ2175"/>
      <c r="AK2175">
        <v>101.29</v>
      </c>
      <c r="AM2175">
        <v>-1.217E-2</v>
      </c>
      <c r="AN2175">
        <v>3.9249999999999997E-3</v>
      </c>
      <c r="AO2175">
        <v>-2.0570000000000001E-2</v>
      </c>
      <c r="AP2175" s="7">
        <v>4.0743000000000001E-2</v>
      </c>
      <c r="AQ2175">
        <v>3.8794000000000002E-2</v>
      </c>
      <c r="AR2175">
        <v>-4.4299999999999999E-3</v>
      </c>
      <c r="AS2175">
        <v>-3.5300000000000002E-3</v>
      </c>
      <c r="AT2175">
        <v>9.5883999999999997E-2</v>
      </c>
      <c r="AU2175">
        <f t="shared" si="340"/>
        <v>0.13467799999999999</v>
      </c>
      <c r="AV2175">
        <v>2.6510000000000001E-3</v>
      </c>
      <c r="AW2175">
        <v>9.8999999999999994E-5</v>
      </c>
      <c r="AX2175" s="8">
        <v>5.0730999999999998E-2</v>
      </c>
      <c r="AY2175">
        <v>50.006799999999998</v>
      </c>
      <c r="AZ2175">
        <v>49.793199999999999</v>
      </c>
      <c r="BA2175" s="9">
        <v>7.9209999999999992E-3</v>
      </c>
      <c r="BB2175" s="10">
        <f t="shared" si="357"/>
        <v>5.8651999999999996E-2</v>
      </c>
    </row>
    <row r="2176" spans="1:54" x14ac:dyDescent="0.25">
      <c r="A2176" t="s">
        <v>363</v>
      </c>
      <c r="B2176" s="153">
        <v>43068</v>
      </c>
      <c r="D2176">
        <v>21</v>
      </c>
      <c r="E2176">
        <v>40</v>
      </c>
      <c r="F2176">
        <v>20</v>
      </c>
      <c r="G2176">
        <v>100</v>
      </c>
      <c r="H2176">
        <v>10</v>
      </c>
      <c r="I2176">
        <v>302</v>
      </c>
      <c r="J2176">
        <v>6</v>
      </c>
      <c r="K2176"/>
      <c r="L2176">
        <v>1.751E-3</v>
      </c>
      <c r="M2176">
        <v>-8.6E-3</v>
      </c>
      <c r="N2176">
        <v>-3.1119999999999998E-2</v>
      </c>
      <c r="O2176">
        <v>6.4956E-2</v>
      </c>
      <c r="P2176" s="17">
        <f t="shared" si="351"/>
        <v>649.55999999999995</v>
      </c>
      <c r="Q2176">
        <v>9.7681000000000004E-2</v>
      </c>
      <c r="R2176" s="18">
        <f t="shared" si="352"/>
        <v>976.81000000000006</v>
      </c>
      <c r="S2176">
        <v>-2.205E-2</v>
      </c>
      <c r="T2176">
        <v>-3.3829999999999999E-2</v>
      </c>
      <c r="U2176">
        <v>0.108545</v>
      </c>
      <c r="V2176" s="19">
        <f t="shared" si="342"/>
        <v>1085.45</v>
      </c>
      <c r="W2176">
        <v>3.9589999999999998E-3</v>
      </c>
      <c r="X2176">
        <v>-1.6000000000000001E-4</v>
      </c>
      <c r="Y2176">
        <v>6.9276000000000004E-2</v>
      </c>
      <c r="Z2176" s="20">
        <f t="shared" si="356"/>
        <v>692.76</v>
      </c>
      <c r="AA2176">
        <v>33.120399999999997</v>
      </c>
      <c r="AB2176">
        <v>67.254199999999997</v>
      </c>
      <c r="AC2176">
        <v>2.7418999999999999E-2</v>
      </c>
      <c r="AD2176" s="21">
        <f t="shared" si="353"/>
        <v>274.19</v>
      </c>
      <c r="AE2176"/>
      <c r="AF2176"/>
      <c r="AG2176"/>
      <c r="AH2176"/>
      <c r="AI2176"/>
      <c r="AJ2176"/>
      <c r="AK2176">
        <v>100.652</v>
      </c>
      <c r="AM2176">
        <v>7.8600000000000002E-4</v>
      </c>
      <c r="AN2176">
        <v>-3.4199999999999999E-3</v>
      </c>
      <c r="AO2176">
        <v>-2.5659999999999999E-2</v>
      </c>
      <c r="AP2176" s="7">
        <v>4.9482999999999999E-2</v>
      </c>
      <c r="AQ2176">
        <v>4.2070000000000003E-2</v>
      </c>
      <c r="AR2176">
        <v>-1.3520000000000001E-2</v>
      </c>
      <c r="AS2176">
        <v>-2.1860000000000001E-2</v>
      </c>
      <c r="AT2176">
        <v>9.4089000000000006E-2</v>
      </c>
      <c r="AU2176">
        <f t="shared" si="340"/>
        <v>0.136159</v>
      </c>
      <c r="AV2176">
        <v>3.2520000000000001E-3</v>
      </c>
      <c r="AW2176">
        <v>-1.3999999999999999E-4</v>
      </c>
      <c r="AX2176" s="8">
        <v>4.8100999999999998E-2</v>
      </c>
      <c r="AY2176">
        <v>50.004100000000001</v>
      </c>
      <c r="AZ2176">
        <v>49.804499999999997</v>
      </c>
      <c r="BA2176" s="9">
        <v>1.8284999999999999E-2</v>
      </c>
      <c r="BB2176" s="10">
        <f t="shared" si="357"/>
        <v>6.6386000000000001E-2</v>
      </c>
    </row>
    <row r="2177" spans="1:54" x14ac:dyDescent="0.25">
      <c r="A2177" t="s">
        <v>363</v>
      </c>
      <c r="B2177" s="153">
        <v>43068</v>
      </c>
      <c r="D2177">
        <v>21</v>
      </c>
      <c r="E2177">
        <v>40</v>
      </c>
      <c r="F2177">
        <v>20</v>
      </c>
      <c r="G2177">
        <v>100</v>
      </c>
      <c r="H2177">
        <v>10</v>
      </c>
      <c r="I2177">
        <v>303</v>
      </c>
      <c r="J2177">
        <v>7</v>
      </c>
      <c r="K2177"/>
      <c r="L2177">
        <v>-1.401E-2</v>
      </c>
      <c r="M2177">
        <v>-5.96E-3</v>
      </c>
      <c r="N2177">
        <v>-2.0740000000000001E-2</v>
      </c>
      <c r="O2177">
        <v>7.4048000000000003E-2</v>
      </c>
      <c r="P2177" s="17">
        <f t="shared" si="351"/>
        <v>740.48</v>
      </c>
      <c r="Q2177">
        <v>8.0333000000000002E-2</v>
      </c>
      <c r="R2177" s="18">
        <f t="shared" si="352"/>
        <v>803.33</v>
      </c>
      <c r="S2177">
        <v>-3.3600000000000001E-3</v>
      </c>
      <c r="T2177">
        <v>6.1789999999999996E-3</v>
      </c>
      <c r="U2177">
        <v>0.111015</v>
      </c>
      <c r="V2177" s="19">
        <f t="shared" si="342"/>
        <v>1110.1500000000001</v>
      </c>
      <c r="W2177">
        <v>-1.4599999999999999E-3</v>
      </c>
      <c r="X2177">
        <v>1.2E-5</v>
      </c>
      <c r="Y2177">
        <v>9.4414999999999999E-2</v>
      </c>
      <c r="Z2177" s="20">
        <f t="shared" si="356"/>
        <v>944.15</v>
      </c>
      <c r="AA2177">
        <v>32.638100000000001</v>
      </c>
      <c r="AB2177">
        <v>66.450100000000006</v>
      </c>
      <c r="AC2177">
        <v>1.2696000000000001E-2</v>
      </c>
      <c r="AD2177" s="21">
        <f t="shared" si="353"/>
        <v>126.96000000000001</v>
      </c>
      <c r="AE2177"/>
      <c r="AF2177"/>
      <c r="AG2177"/>
      <c r="AH2177"/>
      <c r="AI2177"/>
      <c r="AJ2177"/>
      <c r="AK2177">
        <v>99.421300000000002</v>
      </c>
      <c r="AM2177">
        <v>-6.3699999999999998E-3</v>
      </c>
      <c r="AN2177">
        <v>-2.3999999999999998E-3</v>
      </c>
      <c r="AO2177">
        <v>-1.7319999999999999E-2</v>
      </c>
      <c r="AP2177" s="7">
        <v>5.7140000000000003E-2</v>
      </c>
      <c r="AQ2177">
        <v>3.5047000000000002E-2</v>
      </c>
      <c r="AR2177">
        <v>-2.0799999999999998E-3</v>
      </c>
      <c r="AS2177">
        <v>4.0439999999999999E-3</v>
      </c>
      <c r="AT2177">
        <v>9.7476999999999994E-2</v>
      </c>
      <c r="AU2177">
        <f t="shared" si="340"/>
        <v>0.132524</v>
      </c>
      <c r="AV2177">
        <v>-1.2099999999999999E-3</v>
      </c>
      <c r="AW2177">
        <v>1.1E-5</v>
      </c>
      <c r="AX2177" s="8">
        <v>6.6405000000000006E-2</v>
      </c>
      <c r="AY2177">
        <v>49.914200000000001</v>
      </c>
      <c r="AZ2177">
        <v>49.846499999999999</v>
      </c>
      <c r="BA2177" s="9">
        <v>8.5760000000000003E-3</v>
      </c>
      <c r="BB2177" s="10">
        <f t="shared" si="357"/>
        <v>7.4981000000000006E-2</v>
      </c>
    </row>
    <row r="2178" spans="1:54" x14ac:dyDescent="0.25">
      <c r="A2178" t="s">
        <v>363</v>
      </c>
      <c r="B2178" s="153">
        <v>43068</v>
      </c>
      <c r="D2178">
        <v>21</v>
      </c>
      <c r="E2178">
        <v>40</v>
      </c>
      <c r="F2178">
        <v>20</v>
      </c>
      <c r="G2178">
        <v>100</v>
      </c>
      <c r="H2178">
        <v>10</v>
      </c>
      <c r="I2178">
        <v>304</v>
      </c>
      <c r="J2178">
        <v>8</v>
      </c>
      <c r="K2178"/>
      <c r="L2178">
        <v>1.0106E-2</v>
      </c>
      <c r="M2178">
        <v>5.9699999999999996E-3</v>
      </c>
      <c r="N2178">
        <v>-2.0629999999999999E-2</v>
      </c>
      <c r="O2178">
        <v>7.1320999999999996E-2</v>
      </c>
      <c r="P2178" s="17">
        <f t="shared" si="351"/>
        <v>713.20999999999992</v>
      </c>
      <c r="Q2178">
        <v>9.2197000000000001E-2</v>
      </c>
      <c r="R2178" s="18">
        <f t="shared" si="352"/>
        <v>921.97</v>
      </c>
      <c r="S2178">
        <v>-7.1799999999999998E-3</v>
      </c>
      <c r="T2178">
        <v>-7.5799999999999999E-3</v>
      </c>
      <c r="U2178">
        <v>0.11482299999999999</v>
      </c>
      <c r="V2178" s="19">
        <f t="shared" si="342"/>
        <v>1148.23</v>
      </c>
      <c r="W2178">
        <v>3.0149999999999999E-3</v>
      </c>
      <c r="X2178">
        <v>5.3700000000000004E-4</v>
      </c>
      <c r="Y2178">
        <v>8.5834999999999995E-2</v>
      </c>
      <c r="Z2178" s="20">
        <f t="shared" si="356"/>
        <v>858.34999999999991</v>
      </c>
      <c r="AA2178">
        <v>33.412300000000002</v>
      </c>
      <c r="AB2178">
        <v>67.088200000000001</v>
      </c>
      <c r="AC2178">
        <v>1.7774000000000002E-2</v>
      </c>
      <c r="AD2178" s="21">
        <f t="shared" si="353"/>
        <v>177.74</v>
      </c>
      <c r="AE2178"/>
      <c r="AF2178"/>
      <c r="AG2178"/>
      <c r="AH2178"/>
      <c r="AI2178"/>
      <c r="AJ2178"/>
      <c r="AK2178">
        <v>100.867</v>
      </c>
      <c r="AM2178">
        <v>4.5180000000000003E-3</v>
      </c>
      <c r="AN2178">
        <v>2.3649999999999999E-3</v>
      </c>
      <c r="AO2178">
        <v>-1.695E-2</v>
      </c>
      <c r="AP2178" s="7">
        <v>5.4128999999999997E-2</v>
      </c>
      <c r="AQ2178">
        <v>3.9559999999999998E-2</v>
      </c>
      <c r="AR2178">
        <v>-4.3800000000000002E-3</v>
      </c>
      <c r="AS2178">
        <v>-4.8799999999999998E-3</v>
      </c>
      <c r="AT2178">
        <v>9.9158999999999997E-2</v>
      </c>
      <c r="AU2178">
        <f t="shared" si="340"/>
        <v>0.13871899999999998</v>
      </c>
      <c r="AV2178">
        <v>2.467E-3</v>
      </c>
      <c r="AW2178">
        <v>4.7199999999999998E-4</v>
      </c>
      <c r="AX2178" s="8">
        <v>5.9375999999999998E-2</v>
      </c>
      <c r="AY2178">
        <v>50.256300000000003</v>
      </c>
      <c r="AZ2178">
        <v>49.496000000000002</v>
      </c>
      <c r="BA2178" s="9">
        <v>1.1809E-2</v>
      </c>
      <c r="BB2178" s="10">
        <f t="shared" si="357"/>
        <v>7.1184999999999998E-2</v>
      </c>
    </row>
    <row r="2179" spans="1:54" x14ac:dyDescent="0.25">
      <c r="A2179" t="s">
        <v>363</v>
      </c>
      <c r="B2179" s="153">
        <v>43068</v>
      </c>
      <c r="D2179">
        <v>21</v>
      </c>
      <c r="E2179">
        <v>40</v>
      </c>
      <c r="F2179">
        <v>20</v>
      </c>
      <c r="G2179">
        <v>100</v>
      </c>
      <c r="H2179">
        <v>10</v>
      </c>
      <c r="I2179">
        <v>305</v>
      </c>
      <c r="J2179">
        <v>9</v>
      </c>
      <c r="K2179"/>
      <c r="L2179">
        <v>7.0959999999999999E-3</v>
      </c>
      <c r="M2179">
        <v>-2.5100000000000001E-3</v>
      </c>
      <c r="N2179">
        <v>-2.4209999999999999E-2</v>
      </c>
      <c r="O2179">
        <v>6.7419999999999994E-2</v>
      </c>
      <c r="P2179" s="17">
        <f t="shared" si="351"/>
        <v>674.19999999999993</v>
      </c>
      <c r="Q2179">
        <v>0.12775300000000001</v>
      </c>
      <c r="R2179" s="18">
        <f t="shared" si="352"/>
        <v>1277.53</v>
      </c>
      <c r="S2179">
        <v>-7.9600000000000001E-3</v>
      </c>
      <c r="T2179">
        <v>-1.2460000000000001E-2</v>
      </c>
      <c r="U2179">
        <v>0.12990199999999999</v>
      </c>
      <c r="V2179" s="19">
        <f t="shared" si="342"/>
        <v>1299.02</v>
      </c>
      <c r="W2179">
        <v>2.2000000000000001E-3</v>
      </c>
      <c r="X2179">
        <v>1.7210000000000001E-3</v>
      </c>
      <c r="Y2179">
        <v>8.1683000000000006E-2</v>
      </c>
      <c r="Z2179" s="20">
        <f t="shared" si="356"/>
        <v>816.83</v>
      </c>
      <c r="AA2179">
        <v>33.359299999999998</v>
      </c>
      <c r="AB2179">
        <v>66.899100000000004</v>
      </c>
      <c r="AC2179">
        <v>2.0015000000000002E-2</v>
      </c>
      <c r="AD2179" s="21">
        <f t="shared" si="353"/>
        <v>200.15</v>
      </c>
      <c r="AE2179"/>
      <c r="AF2179"/>
      <c r="AG2179"/>
      <c r="AH2179"/>
      <c r="AI2179"/>
      <c r="AJ2179"/>
      <c r="AK2179">
        <v>100.649</v>
      </c>
      <c r="AM2179">
        <v>3.179E-3</v>
      </c>
      <c r="AN2179">
        <v>-1E-3</v>
      </c>
      <c r="AO2179">
        <v>-1.993E-2</v>
      </c>
      <c r="AP2179" s="7">
        <v>5.1274E-2</v>
      </c>
      <c r="AQ2179">
        <v>5.4928999999999999E-2</v>
      </c>
      <c r="AR2179">
        <v>-4.8700000000000002E-3</v>
      </c>
      <c r="AS2179">
        <v>-8.0400000000000003E-3</v>
      </c>
      <c r="AT2179">
        <v>0.112413</v>
      </c>
      <c r="AU2179">
        <f t="shared" si="340"/>
        <v>0.16734199999999999</v>
      </c>
      <c r="AV2179">
        <v>1.804E-3</v>
      </c>
      <c r="AW2179">
        <v>1.5139999999999999E-3</v>
      </c>
      <c r="AX2179" s="8">
        <v>5.6619999999999997E-2</v>
      </c>
      <c r="AY2179">
        <v>50.280299999999997</v>
      </c>
      <c r="AZ2179">
        <v>49.458500000000001</v>
      </c>
      <c r="BA2179" s="9">
        <v>1.3325E-2</v>
      </c>
      <c r="BB2179" s="10">
        <f t="shared" si="357"/>
        <v>6.9944999999999993E-2</v>
      </c>
    </row>
    <row r="2180" spans="1:54" x14ac:dyDescent="0.25">
      <c r="A2180" t="s">
        <v>363</v>
      </c>
      <c r="B2180" s="153">
        <v>43068</v>
      </c>
      <c r="D2180">
        <v>21</v>
      </c>
      <c r="E2180">
        <v>40</v>
      </c>
      <c r="F2180">
        <v>20</v>
      </c>
      <c r="G2180">
        <v>100</v>
      </c>
      <c r="H2180">
        <v>10</v>
      </c>
      <c r="I2180">
        <v>306</v>
      </c>
      <c r="J2180">
        <v>10</v>
      </c>
      <c r="K2180"/>
      <c r="L2180">
        <v>-9.5099999999999994E-3</v>
      </c>
      <c r="M2180">
        <v>4.7699999999999999E-3</v>
      </c>
      <c r="N2180">
        <v>-4.0550000000000003E-2</v>
      </c>
      <c r="O2180">
        <v>1.2241E-2</v>
      </c>
      <c r="P2180" s="17">
        <f t="shared" si="351"/>
        <v>122.41</v>
      </c>
      <c r="Q2180">
        <v>0.29314299999999999</v>
      </c>
      <c r="R2180" s="18">
        <f t="shared" si="352"/>
        <v>2931.43</v>
      </c>
      <c r="S2180">
        <v>-1.6250000000000001E-2</v>
      </c>
      <c r="T2180">
        <v>-1.5509999999999999E-2</v>
      </c>
      <c r="U2180">
        <v>0.16495799999999999</v>
      </c>
      <c r="V2180" s="19">
        <f t="shared" si="342"/>
        <v>1649.58</v>
      </c>
      <c r="W2180">
        <v>2.3400000000000001E-3</v>
      </c>
      <c r="X2180">
        <v>-2.1900000000000001E-3</v>
      </c>
      <c r="Y2180">
        <v>1.9466000000000001E-2</v>
      </c>
      <c r="Z2180" s="20">
        <f t="shared" si="356"/>
        <v>194.66</v>
      </c>
      <c r="AA2180">
        <v>33.197099999999999</v>
      </c>
      <c r="AB2180">
        <v>66.704599999999999</v>
      </c>
      <c r="AC2180">
        <v>4.1720000000000004E-3</v>
      </c>
      <c r="AD2180" s="21">
        <f t="shared" si="353"/>
        <v>41.720000000000006</v>
      </c>
      <c r="AE2180"/>
      <c r="AF2180"/>
      <c r="AG2180"/>
      <c r="AH2180"/>
      <c r="AI2180"/>
      <c r="AJ2180"/>
      <c r="AK2180">
        <v>100.319</v>
      </c>
      <c r="AM2180">
        <v>-4.28E-3</v>
      </c>
      <c r="AN2180">
        <v>1.9009999999999999E-3</v>
      </c>
      <c r="AO2180">
        <v>-3.3520000000000001E-2</v>
      </c>
      <c r="AP2180" s="7">
        <v>9.3480000000000004E-3</v>
      </c>
      <c r="AQ2180">
        <v>0.12656100000000001</v>
      </c>
      <c r="AR2180">
        <v>-9.9799999999999993E-3</v>
      </c>
      <c r="AS2180">
        <v>-1.004E-2</v>
      </c>
      <c r="AT2180">
        <v>0.14333799999999999</v>
      </c>
      <c r="AU2180">
        <f t="shared" ref="AU2180:AU2243" si="358">AT2180+AQ2180</f>
        <v>0.269899</v>
      </c>
      <c r="AV2180">
        <v>1.9269999999999999E-3</v>
      </c>
      <c r="AW2180">
        <v>-1.9400000000000001E-3</v>
      </c>
      <c r="AX2180" s="8">
        <v>1.3549E-2</v>
      </c>
      <c r="AY2180">
        <v>50.2423</v>
      </c>
      <c r="AZ2180">
        <v>49.518099999999997</v>
      </c>
      <c r="BA2180" s="9">
        <v>2.7889999999999998E-3</v>
      </c>
      <c r="BB2180" s="10">
        <f t="shared" si="357"/>
        <v>1.6337999999999998E-2</v>
      </c>
    </row>
    <row r="2181" spans="1:54" x14ac:dyDescent="0.25">
      <c r="A2181" s="160" t="s">
        <v>364</v>
      </c>
      <c r="B2181" s="161">
        <v>43068</v>
      </c>
      <c r="C2181" s="160"/>
      <c r="D2181" s="160">
        <v>22</v>
      </c>
      <c r="E2181" s="160">
        <v>40</v>
      </c>
      <c r="F2181" s="160">
        <v>20</v>
      </c>
      <c r="G2181" s="160">
        <v>100</v>
      </c>
      <c r="H2181" s="160">
        <v>10</v>
      </c>
      <c r="I2181" s="160">
        <v>307</v>
      </c>
      <c r="J2181" s="160">
        <v>1</v>
      </c>
      <c r="K2181" s="160"/>
      <c r="L2181" s="160"/>
      <c r="M2181" s="160"/>
      <c r="N2181" s="160"/>
      <c r="O2181" s="160"/>
      <c r="P2181" s="17"/>
      <c r="Q2181" s="160"/>
      <c r="R2181" s="19"/>
      <c r="S2181" s="160"/>
      <c r="T2181" s="160"/>
      <c r="U2181" s="160"/>
      <c r="V2181" s="19"/>
      <c r="W2181" s="160"/>
      <c r="X2181" s="160"/>
      <c r="Y2181" s="160"/>
      <c r="Z2181" s="160"/>
      <c r="AA2181" s="160"/>
      <c r="AB2181" s="160"/>
      <c r="AC2181" s="160"/>
      <c r="AD2181" s="21"/>
      <c r="AE2181" s="160"/>
      <c r="AF2181" s="160"/>
      <c r="AG2181" s="160"/>
      <c r="AH2181" s="160"/>
      <c r="AI2181" s="160"/>
      <c r="AJ2181" s="160"/>
      <c r="AK2181" s="160">
        <v>102.59</v>
      </c>
      <c r="AL2181" s="160"/>
      <c r="AM2181" s="160"/>
      <c r="AN2181" s="160"/>
      <c r="AO2181" s="160"/>
      <c r="AP2181" s="162"/>
      <c r="AQ2181" s="160"/>
      <c r="AR2181" s="160"/>
      <c r="AS2181" s="160"/>
      <c r="AT2181" s="160"/>
      <c r="AU2181">
        <f t="shared" si="358"/>
        <v>0</v>
      </c>
      <c r="AV2181" s="160"/>
      <c r="AW2181" s="160"/>
      <c r="AX2181" s="163"/>
      <c r="AY2181" s="160"/>
      <c r="AZ2181" s="160"/>
      <c r="BA2181" s="164"/>
      <c r="BB2181" s="165"/>
    </row>
    <row r="2182" spans="1:54" x14ac:dyDescent="0.25">
      <c r="A2182" s="160" t="s">
        <v>364</v>
      </c>
      <c r="B2182" s="161">
        <v>43068</v>
      </c>
      <c r="C2182" s="160"/>
      <c r="D2182" s="160">
        <v>22</v>
      </c>
      <c r="E2182" s="160">
        <v>40</v>
      </c>
      <c r="F2182" s="160">
        <v>20</v>
      </c>
      <c r="G2182" s="160">
        <v>100</v>
      </c>
      <c r="H2182" s="160">
        <v>10</v>
      </c>
      <c r="I2182" s="160">
        <v>308</v>
      </c>
      <c r="J2182" s="160">
        <v>2</v>
      </c>
      <c r="K2182" s="160"/>
      <c r="L2182" s="160"/>
      <c r="M2182" s="160"/>
      <c r="N2182" s="160"/>
      <c r="O2182" s="160"/>
      <c r="P2182" s="17"/>
      <c r="Q2182" s="160"/>
      <c r="R2182" s="19"/>
      <c r="S2182" s="160"/>
      <c r="T2182" s="160"/>
      <c r="U2182" s="160"/>
      <c r="V2182" s="19"/>
      <c r="W2182" s="160"/>
      <c r="X2182" s="160"/>
      <c r="Y2182" s="160"/>
      <c r="Z2182" s="160"/>
      <c r="AA2182" s="160"/>
      <c r="AB2182" s="160"/>
      <c r="AC2182" s="160"/>
      <c r="AD2182" s="21"/>
      <c r="AE2182" s="160"/>
      <c r="AF2182" s="160"/>
      <c r="AG2182" s="160"/>
      <c r="AH2182" s="160"/>
      <c r="AI2182" s="160"/>
      <c r="AJ2182" s="160"/>
      <c r="AK2182" s="160">
        <v>102.69499999999999</v>
      </c>
      <c r="AL2182" s="160"/>
      <c r="AM2182" s="160"/>
      <c r="AN2182" s="160"/>
      <c r="AO2182" s="160"/>
      <c r="AP2182" s="162"/>
      <c r="AQ2182" s="160"/>
      <c r="AR2182" s="160"/>
      <c r="AS2182" s="160"/>
      <c r="AT2182" s="160"/>
      <c r="AU2182">
        <f t="shared" si="358"/>
        <v>0</v>
      </c>
      <c r="AV2182" s="160"/>
      <c r="AW2182" s="160"/>
      <c r="AX2182" s="163"/>
      <c r="AY2182" s="160"/>
      <c r="AZ2182" s="160"/>
      <c r="BA2182" s="164"/>
      <c r="BB2182" s="165"/>
    </row>
    <row r="2183" spans="1:54" x14ac:dyDescent="0.25">
      <c r="A2183" s="160" t="s">
        <v>364</v>
      </c>
      <c r="B2183" s="161">
        <v>43068</v>
      </c>
      <c r="C2183" s="160"/>
      <c r="D2183" s="160">
        <v>22</v>
      </c>
      <c r="E2183" s="160">
        <v>40</v>
      </c>
      <c r="F2183" s="160">
        <v>20</v>
      </c>
      <c r="G2183" s="160">
        <v>100</v>
      </c>
      <c r="H2183" s="160">
        <v>10</v>
      </c>
      <c r="I2183" s="160">
        <v>309</v>
      </c>
      <c r="J2183" s="160">
        <v>3</v>
      </c>
      <c r="K2183" s="160"/>
      <c r="L2183" s="160"/>
      <c r="M2183" s="160"/>
      <c r="N2183" s="160"/>
      <c r="O2183" s="160"/>
      <c r="P2183" s="17"/>
      <c r="Q2183" s="160"/>
      <c r="R2183" s="19"/>
      <c r="S2183" s="160"/>
      <c r="T2183" s="160"/>
      <c r="U2183" s="160"/>
      <c r="V2183" s="19"/>
      <c r="W2183" s="160"/>
      <c r="X2183" s="160"/>
      <c r="Y2183" s="160"/>
      <c r="Z2183" s="160"/>
      <c r="AA2183" s="160"/>
      <c r="AB2183" s="160"/>
      <c r="AC2183" s="160"/>
      <c r="AD2183" s="21"/>
      <c r="AE2183" s="160"/>
      <c r="AF2183" s="160"/>
      <c r="AG2183" s="160"/>
      <c r="AH2183" s="160"/>
      <c r="AI2183" s="160"/>
      <c r="AJ2183" s="160"/>
      <c r="AK2183" s="160">
        <v>102.92100000000001</v>
      </c>
      <c r="AL2183" s="160"/>
      <c r="AM2183" s="160"/>
      <c r="AN2183" s="160"/>
      <c r="AO2183" s="160"/>
      <c r="AP2183" s="162"/>
      <c r="AQ2183" s="160"/>
      <c r="AR2183" s="160"/>
      <c r="AS2183" s="160"/>
      <c r="AT2183" s="160"/>
      <c r="AU2183">
        <f t="shared" si="358"/>
        <v>0</v>
      </c>
      <c r="AV2183" s="160"/>
      <c r="AW2183" s="160"/>
      <c r="AX2183" s="163"/>
      <c r="AY2183" s="160"/>
      <c r="AZ2183" s="160"/>
      <c r="BA2183" s="164"/>
      <c r="BB2183" s="165"/>
    </row>
    <row r="2184" spans="1:54" x14ac:dyDescent="0.25">
      <c r="A2184" s="160" t="s">
        <v>364</v>
      </c>
      <c r="B2184" s="161">
        <v>43068</v>
      </c>
      <c r="C2184" s="160"/>
      <c r="D2184" s="160">
        <v>22</v>
      </c>
      <c r="E2184" s="160">
        <v>40</v>
      </c>
      <c r="F2184" s="160">
        <v>20</v>
      </c>
      <c r="G2184" s="160">
        <v>100</v>
      </c>
      <c r="H2184" s="160">
        <v>10</v>
      </c>
      <c r="I2184" s="160">
        <v>310</v>
      </c>
      <c r="J2184" s="160">
        <v>4</v>
      </c>
      <c r="K2184" s="160"/>
      <c r="L2184" s="160"/>
      <c r="M2184" s="160"/>
      <c r="N2184" s="160"/>
      <c r="O2184" s="160"/>
      <c r="P2184" s="17"/>
      <c r="Q2184" s="160"/>
      <c r="R2184" s="19"/>
      <c r="S2184" s="160"/>
      <c r="T2184" s="160"/>
      <c r="U2184" s="160"/>
      <c r="V2184" s="19"/>
      <c r="W2184" s="160"/>
      <c r="X2184" s="160"/>
      <c r="Y2184" s="160"/>
      <c r="Z2184" s="160"/>
      <c r="AA2184" s="160"/>
      <c r="AB2184" s="160"/>
      <c r="AC2184" s="160"/>
      <c r="AD2184" s="21"/>
      <c r="AE2184" s="160"/>
      <c r="AF2184" s="160"/>
      <c r="AG2184" s="160"/>
      <c r="AH2184" s="160"/>
      <c r="AI2184" s="160"/>
      <c r="AJ2184" s="160"/>
      <c r="AK2184" s="160">
        <v>102.8</v>
      </c>
      <c r="AL2184" s="160"/>
      <c r="AM2184" s="160"/>
      <c r="AN2184" s="160"/>
      <c r="AO2184" s="160"/>
      <c r="AP2184" s="162"/>
      <c r="AQ2184" s="160"/>
      <c r="AR2184" s="160"/>
      <c r="AS2184" s="160"/>
      <c r="AT2184" s="160"/>
      <c r="AU2184">
        <f t="shared" si="358"/>
        <v>0</v>
      </c>
      <c r="AV2184" s="160"/>
      <c r="AW2184" s="160"/>
      <c r="AX2184" s="163"/>
      <c r="AY2184" s="160"/>
      <c r="AZ2184" s="160"/>
      <c r="BA2184" s="164"/>
      <c r="BB2184" s="165"/>
    </row>
    <row r="2185" spans="1:54" x14ac:dyDescent="0.25">
      <c r="A2185" s="160" t="s">
        <v>364</v>
      </c>
      <c r="B2185" s="161">
        <v>43068</v>
      </c>
      <c r="C2185" s="160"/>
      <c r="D2185" s="160">
        <v>22</v>
      </c>
      <c r="E2185" s="160">
        <v>40</v>
      </c>
      <c r="F2185" s="160">
        <v>20</v>
      </c>
      <c r="G2185" s="160">
        <v>100</v>
      </c>
      <c r="H2185" s="160">
        <v>10</v>
      </c>
      <c r="I2185" s="160">
        <v>311</v>
      </c>
      <c r="J2185" s="160">
        <v>5</v>
      </c>
      <c r="K2185" s="160"/>
      <c r="L2185" s="160"/>
      <c r="M2185" s="160"/>
      <c r="N2185" s="160"/>
      <c r="O2185" s="160"/>
      <c r="P2185" s="17"/>
      <c r="Q2185" s="160"/>
      <c r="R2185" s="19"/>
      <c r="S2185" s="160"/>
      <c r="T2185" s="160"/>
      <c r="U2185" s="160"/>
      <c r="V2185" s="19"/>
      <c r="W2185" s="160"/>
      <c r="X2185" s="160"/>
      <c r="Y2185" s="160"/>
      <c r="Z2185" s="160"/>
      <c r="AA2185" s="160"/>
      <c r="AB2185" s="160"/>
      <c r="AC2185" s="160"/>
      <c r="AD2185" s="21"/>
      <c r="AE2185" s="160"/>
      <c r="AF2185" s="160"/>
      <c r="AG2185" s="160"/>
      <c r="AH2185" s="160"/>
      <c r="AI2185" s="160"/>
      <c r="AJ2185" s="160"/>
      <c r="AK2185" s="160">
        <v>102.733</v>
      </c>
      <c r="AL2185" s="160"/>
      <c r="AM2185" s="160"/>
      <c r="AN2185" s="160"/>
      <c r="AO2185" s="160"/>
      <c r="AP2185" s="162"/>
      <c r="AQ2185" s="160"/>
      <c r="AR2185" s="160"/>
      <c r="AS2185" s="160"/>
      <c r="AT2185" s="160"/>
      <c r="AU2185">
        <f t="shared" si="358"/>
        <v>0</v>
      </c>
      <c r="AV2185" s="160"/>
      <c r="AW2185" s="160"/>
      <c r="AX2185" s="163"/>
      <c r="AY2185" s="160"/>
      <c r="AZ2185" s="160"/>
      <c r="BA2185" s="164"/>
      <c r="BB2185" s="165"/>
    </row>
    <row r="2186" spans="1:54" x14ac:dyDescent="0.25">
      <c r="A2186" s="160" t="s">
        <v>364</v>
      </c>
      <c r="B2186" s="161">
        <v>43068</v>
      </c>
      <c r="C2186" s="160"/>
      <c r="D2186" s="160">
        <v>22</v>
      </c>
      <c r="E2186" s="160">
        <v>40</v>
      </c>
      <c r="F2186" s="160">
        <v>20</v>
      </c>
      <c r="G2186" s="160">
        <v>100</v>
      </c>
      <c r="H2186" s="160">
        <v>10</v>
      </c>
      <c r="I2186" s="160">
        <v>312</v>
      </c>
      <c r="J2186" s="160">
        <v>6</v>
      </c>
      <c r="K2186" s="160"/>
      <c r="L2186" s="160"/>
      <c r="M2186" s="160"/>
      <c r="N2186" s="160"/>
      <c r="O2186" s="160"/>
      <c r="P2186" s="17"/>
      <c r="Q2186" s="160"/>
      <c r="R2186" s="19"/>
      <c r="S2186" s="160"/>
      <c r="T2186" s="160"/>
      <c r="U2186" s="160"/>
      <c r="V2186" s="19"/>
      <c r="W2186" s="160"/>
      <c r="X2186" s="160"/>
      <c r="Y2186" s="160"/>
      <c r="Z2186" s="160"/>
      <c r="AA2186" s="160"/>
      <c r="AB2186" s="160"/>
      <c r="AC2186" s="160"/>
      <c r="AD2186" s="21"/>
      <c r="AE2186" s="160"/>
      <c r="AF2186" s="160"/>
      <c r="AG2186" s="160"/>
      <c r="AH2186" s="160"/>
      <c r="AI2186" s="160"/>
      <c r="AJ2186" s="160"/>
      <c r="AK2186" s="160">
        <v>102.602</v>
      </c>
      <c r="AL2186" s="160"/>
      <c r="AM2186" s="160"/>
      <c r="AN2186" s="160"/>
      <c r="AO2186" s="160"/>
      <c r="AP2186" s="162"/>
      <c r="AQ2186" s="160"/>
      <c r="AR2186" s="160"/>
      <c r="AS2186" s="160"/>
      <c r="AT2186" s="160"/>
      <c r="AU2186">
        <f t="shared" si="358"/>
        <v>0</v>
      </c>
      <c r="AV2186" s="160"/>
      <c r="AW2186" s="160"/>
      <c r="AX2186" s="163"/>
      <c r="AY2186" s="160"/>
      <c r="AZ2186" s="160"/>
      <c r="BA2186" s="164"/>
      <c r="BB2186" s="165"/>
    </row>
    <row r="2187" spans="1:54" x14ac:dyDescent="0.25">
      <c r="A2187" s="160" t="s">
        <v>364</v>
      </c>
      <c r="B2187" s="161">
        <v>43068</v>
      </c>
      <c r="C2187" s="160"/>
      <c r="D2187" s="160">
        <v>22</v>
      </c>
      <c r="E2187" s="160">
        <v>40</v>
      </c>
      <c r="F2187" s="160">
        <v>20</v>
      </c>
      <c r="G2187" s="160">
        <v>100</v>
      </c>
      <c r="H2187" s="160">
        <v>10</v>
      </c>
      <c r="I2187" s="160">
        <v>313</v>
      </c>
      <c r="J2187" s="160">
        <v>7</v>
      </c>
      <c r="K2187" s="160"/>
      <c r="L2187" s="160"/>
      <c r="M2187" s="160"/>
      <c r="N2187" s="160"/>
      <c r="O2187" s="160"/>
      <c r="P2187" s="17"/>
      <c r="Q2187" s="160"/>
      <c r="R2187" s="19"/>
      <c r="S2187" s="160"/>
      <c r="T2187" s="160"/>
      <c r="U2187" s="160"/>
      <c r="V2187" s="19"/>
      <c r="W2187" s="160"/>
      <c r="X2187" s="160"/>
      <c r="Y2187" s="160"/>
      <c r="Z2187" s="160"/>
      <c r="AA2187" s="160"/>
      <c r="AB2187" s="160"/>
      <c r="AC2187" s="160"/>
      <c r="AD2187" s="21"/>
      <c r="AE2187" s="160"/>
      <c r="AF2187" s="160"/>
      <c r="AG2187" s="160"/>
      <c r="AH2187" s="160"/>
      <c r="AI2187" s="160"/>
      <c r="AJ2187" s="160"/>
      <c r="AK2187" s="160">
        <v>102.508</v>
      </c>
      <c r="AL2187" s="160"/>
      <c r="AM2187" s="160"/>
      <c r="AN2187" s="160"/>
      <c r="AO2187" s="160"/>
      <c r="AP2187" s="162"/>
      <c r="AQ2187" s="160"/>
      <c r="AR2187" s="160"/>
      <c r="AS2187" s="160"/>
      <c r="AT2187" s="160"/>
      <c r="AU2187">
        <f t="shared" si="358"/>
        <v>0</v>
      </c>
      <c r="AV2187" s="160"/>
      <c r="AW2187" s="160"/>
      <c r="AX2187" s="163"/>
      <c r="AY2187" s="160"/>
      <c r="AZ2187" s="160"/>
      <c r="BA2187" s="164"/>
      <c r="BB2187" s="165"/>
    </row>
    <row r="2188" spans="1:54" x14ac:dyDescent="0.25">
      <c r="A2188" s="160" t="s">
        <v>364</v>
      </c>
      <c r="B2188" s="161">
        <v>43068</v>
      </c>
      <c r="C2188" s="160"/>
      <c r="D2188" s="160">
        <v>22</v>
      </c>
      <c r="E2188" s="160">
        <v>40</v>
      </c>
      <c r="F2188" s="160">
        <v>20</v>
      </c>
      <c r="G2188" s="160">
        <v>100</v>
      </c>
      <c r="H2188" s="160">
        <v>10</v>
      </c>
      <c r="I2188" s="160">
        <v>314</v>
      </c>
      <c r="J2188" s="160">
        <v>8</v>
      </c>
      <c r="K2188" s="160"/>
      <c r="L2188" s="160"/>
      <c r="M2188" s="160"/>
      <c r="N2188" s="160"/>
      <c r="O2188" s="160"/>
      <c r="P2188" s="17"/>
      <c r="Q2188" s="160"/>
      <c r="R2188" s="19"/>
      <c r="S2188" s="160"/>
      <c r="T2188" s="160"/>
      <c r="U2188" s="160"/>
      <c r="V2188" s="19"/>
      <c r="W2188" s="160"/>
      <c r="X2188" s="160"/>
      <c r="Y2188" s="160"/>
      <c r="Z2188" s="160"/>
      <c r="AA2188" s="160"/>
      <c r="AB2188" s="160"/>
      <c r="AC2188" s="160"/>
      <c r="AD2188" s="21"/>
      <c r="AE2188" s="160"/>
      <c r="AF2188" s="160"/>
      <c r="AG2188" s="160"/>
      <c r="AH2188" s="160"/>
      <c r="AI2188" s="160"/>
      <c r="AJ2188" s="160"/>
      <c r="AK2188" s="160">
        <v>104.105</v>
      </c>
      <c r="AL2188" s="160"/>
      <c r="AM2188" s="160"/>
      <c r="AN2188" s="160"/>
      <c r="AO2188" s="160"/>
      <c r="AP2188" s="162"/>
      <c r="AQ2188" s="160"/>
      <c r="AR2188" s="160"/>
      <c r="AS2188" s="160"/>
      <c r="AT2188" s="160"/>
      <c r="AU2188">
        <f t="shared" si="358"/>
        <v>0</v>
      </c>
      <c r="AV2188" s="160"/>
      <c r="AW2188" s="160"/>
      <c r="AX2188" s="163"/>
      <c r="AY2188" s="160"/>
      <c r="AZ2188" s="160"/>
      <c r="BA2188" s="164"/>
      <c r="BB2188" s="165"/>
    </row>
    <row r="2189" spans="1:54" x14ac:dyDescent="0.25">
      <c r="A2189" t="s">
        <v>364</v>
      </c>
      <c r="B2189" s="153">
        <v>43068</v>
      </c>
      <c r="D2189">
        <v>22</v>
      </c>
      <c r="E2189">
        <v>40</v>
      </c>
      <c r="F2189">
        <v>20</v>
      </c>
      <c r="G2189">
        <v>100</v>
      </c>
      <c r="H2189">
        <v>10</v>
      </c>
      <c r="I2189">
        <v>315</v>
      </c>
      <c r="J2189">
        <v>9</v>
      </c>
      <c r="K2189"/>
      <c r="L2189">
        <v>4.0809999999999999E-2</v>
      </c>
      <c r="M2189">
        <v>1.0272E-2</v>
      </c>
      <c r="N2189">
        <v>-7.9380000000000006E-2</v>
      </c>
      <c r="O2189">
        <v>-6.3350000000000004E-2</v>
      </c>
      <c r="P2189" s="17">
        <f t="shared" si="351"/>
        <v>-633.5</v>
      </c>
      <c r="Q2189">
        <v>0.28217399999999998</v>
      </c>
      <c r="R2189" s="18">
        <f t="shared" si="352"/>
        <v>2821.74</v>
      </c>
      <c r="S2189">
        <v>-5.8009999999999999E-2</v>
      </c>
      <c r="T2189">
        <v>-5.8479999999999997E-2</v>
      </c>
      <c r="U2189">
        <v>0.23072899999999999</v>
      </c>
      <c r="V2189" s="19">
        <f t="shared" ref="V2189:V2252" si="359">IF(ISBLANK(U2189)," ", U2189*10000)</f>
        <v>2307.29</v>
      </c>
      <c r="W2189">
        <v>1.738E-3</v>
      </c>
      <c r="X2189">
        <v>-2.2100000000000002E-3</v>
      </c>
      <c r="Y2189">
        <v>-1.8799999999999999E-3</v>
      </c>
      <c r="Z2189" s="20">
        <f t="shared" ref="Z2189" si="360">Y2189*10000</f>
        <v>-18.8</v>
      </c>
      <c r="AA2189">
        <v>33.402500000000003</v>
      </c>
      <c r="AB2189">
        <v>66.250600000000006</v>
      </c>
      <c r="AC2189">
        <v>7.9150000000000002E-3</v>
      </c>
      <c r="AD2189" s="21">
        <f t="shared" si="353"/>
        <v>79.150000000000006</v>
      </c>
      <c r="AE2189"/>
      <c r="AF2189"/>
      <c r="AG2189"/>
      <c r="AH2189"/>
      <c r="AI2189"/>
      <c r="AJ2189"/>
      <c r="AK2189">
        <v>99.963499999999996</v>
      </c>
      <c r="AM2189">
        <v>1.8379E-2</v>
      </c>
      <c r="AN2189">
        <v>4.0980000000000001E-3</v>
      </c>
      <c r="AO2189">
        <v>-6.5680000000000002E-2</v>
      </c>
      <c r="AP2189" s="7">
        <v>-4.8430000000000001E-2</v>
      </c>
      <c r="AQ2189">
        <v>0.12195400000000001</v>
      </c>
      <c r="AR2189">
        <v>-3.569E-2</v>
      </c>
      <c r="AS2189">
        <v>-3.7920000000000002E-2</v>
      </c>
      <c r="AT2189">
        <v>0.20069899999999999</v>
      </c>
      <c r="AU2189">
        <f t="shared" si="358"/>
        <v>0.32265299999999997</v>
      </c>
      <c r="AV2189">
        <v>1.433E-3</v>
      </c>
      <c r="AW2189">
        <v>-1.9499999999999999E-3</v>
      </c>
      <c r="AX2189" s="8">
        <v>-1.31E-3</v>
      </c>
      <c r="AY2189">
        <v>50.606299999999997</v>
      </c>
      <c r="AZ2189">
        <v>49.232799999999997</v>
      </c>
      <c r="BA2189" s="9">
        <v>5.2969999999999996E-3</v>
      </c>
      <c r="BB2189" s="10">
        <f t="shared" ref="BB2189" si="361">BA2189+AX2189</f>
        <v>3.9869999999999992E-3</v>
      </c>
    </row>
    <row r="2190" spans="1:54" x14ac:dyDescent="0.25">
      <c r="A2190" s="160" t="s">
        <v>364</v>
      </c>
      <c r="B2190" s="161">
        <v>43068</v>
      </c>
      <c r="C2190" s="160"/>
      <c r="D2190" s="160">
        <v>22</v>
      </c>
      <c r="E2190" s="160">
        <v>40</v>
      </c>
      <c r="F2190" s="160">
        <v>20</v>
      </c>
      <c r="G2190" s="160">
        <v>100</v>
      </c>
      <c r="H2190" s="160">
        <v>10</v>
      </c>
      <c r="I2190" s="160">
        <v>316</v>
      </c>
      <c r="J2190" s="160">
        <v>10</v>
      </c>
      <c r="K2190" s="160"/>
      <c r="L2190" s="160"/>
      <c r="M2190" s="160"/>
      <c r="N2190" s="160"/>
      <c r="O2190" s="160"/>
      <c r="P2190" s="17"/>
      <c r="Q2190" s="160"/>
      <c r="R2190" s="19"/>
      <c r="S2190" s="160"/>
      <c r="T2190" s="160"/>
      <c r="U2190" s="160"/>
      <c r="V2190" s="19"/>
      <c r="W2190" s="160"/>
      <c r="X2190" s="160"/>
      <c r="Y2190" s="160"/>
      <c r="Z2190" s="160"/>
      <c r="AA2190" s="160"/>
      <c r="AB2190" s="160"/>
      <c r="AC2190" s="160"/>
      <c r="AD2190" s="21"/>
      <c r="AE2190" s="160"/>
      <c r="AF2190" s="160"/>
      <c r="AG2190" s="160"/>
      <c r="AH2190" s="160"/>
      <c r="AI2190" s="160"/>
      <c r="AJ2190" s="160"/>
      <c r="AK2190" s="160">
        <v>102.65</v>
      </c>
      <c r="AL2190" s="160"/>
      <c r="AM2190" s="160"/>
      <c r="AN2190" s="160"/>
      <c r="AO2190" s="160"/>
      <c r="AP2190" s="162"/>
      <c r="AQ2190" s="160"/>
      <c r="AR2190" s="160"/>
      <c r="AS2190" s="160"/>
      <c r="AT2190" s="160"/>
      <c r="AU2190">
        <f t="shared" si="358"/>
        <v>0</v>
      </c>
      <c r="AV2190" s="160"/>
      <c r="AW2190" s="160"/>
      <c r="AX2190" s="163"/>
      <c r="AY2190" s="160"/>
      <c r="AZ2190" s="160"/>
      <c r="BA2190" s="164"/>
      <c r="BB2190" s="165"/>
    </row>
    <row r="2191" spans="1:54" x14ac:dyDescent="0.25">
      <c r="A2191" t="s">
        <v>364</v>
      </c>
      <c r="B2191" s="153">
        <v>43068</v>
      </c>
      <c r="D2191">
        <v>22</v>
      </c>
      <c r="E2191">
        <v>40</v>
      </c>
      <c r="F2191">
        <v>20</v>
      </c>
      <c r="G2191">
        <v>100</v>
      </c>
      <c r="H2191">
        <v>10</v>
      </c>
      <c r="I2191">
        <v>317</v>
      </c>
      <c r="J2191">
        <v>11</v>
      </c>
      <c r="K2191"/>
      <c r="L2191">
        <v>-4.5109999999999997E-2</v>
      </c>
      <c r="M2191">
        <v>-1.031E-2</v>
      </c>
      <c r="N2191">
        <v>-9.8200000000000006E-3</v>
      </c>
      <c r="O2191">
        <v>9.2370000000000004E-3</v>
      </c>
      <c r="P2191" s="17">
        <f t="shared" si="351"/>
        <v>92.37</v>
      </c>
      <c r="Q2191">
        <v>0.53932800000000003</v>
      </c>
      <c r="R2191" s="18">
        <f t="shared" si="352"/>
        <v>5393.2800000000007</v>
      </c>
      <c r="S2191">
        <v>3.9220000000000001E-3</v>
      </c>
      <c r="T2191">
        <v>1.44E-4</v>
      </c>
      <c r="U2191">
        <v>0.33659600000000001</v>
      </c>
      <c r="V2191" s="19">
        <f t="shared" si="359"/>
        <v>3365.96</v>
      </c>
      <c r="W2191">
        <v>-1.01E-2</v>
      </c>
      <c r="X2191">
        <v>-8.2400000000000008E-3</v>
      </c>
      <c r="Y2191">
        <v>-1.5810000000000001E-2</v>
      </c>
      <c r="Z2191" s="20">
        <f t="shared" ref="Z2191" si="362">Y2191*10000</f>
        <v>-158.10000000000002</v>
      </c>
      <c r="AA2191">
        <v>31.812200000000001</v>
      </c>
      <c r="AB2191">
        <v>66.418400000000005</v>
      </c>
      <c r="AC2191">
        <v>-1.9099999999999999E-2</v>
      </c>
      <c r="AD2191" s="21">
        <f t="shared" si="353"/>
        <v>-191</v>
      </c>
      <c r="AE2191"/>
      <c r="AF2191"/>
      <c r="AG2191"/>
      <c r="AH2191"/>
      <c r="AI2191"/>
      <c r="AJ2191"/>
      <c r="AK2191">
        <v>99.001300000000001</v>
      </c>
      <c r="AM2191">
        <v>-2.0729999999999998E-2</v>
      </c>
      <c r="AN2191">
        <v>-4.1999999999999997E-3</v>
      </c>
      <c r="AO2191">
        <v>-8.2900000000000005E-3</v>
      </c>
      <c r="AP2191" s="7">
        <v>7.2040000000000003E-3</v>
      </c>
      <c r="AQ2191">
        <v>0.23780699999999999</v>
      </c>
      <c r="AR2191">
        <v>2.4620000000000002E-3</v>
      </c>
      <c r="AS2191">
        <v>9.5000000000000005E-5</v>
      </c>
      <c r="AT2191">
        <v>0.29870799999999997</v>
      </c>
      <c r="AU2191">
        <f t="shared" si="358"/>
        <v>0.53651499999999996</v>
      </c>
      <c r="AV2191">
        <v>-8.5000000000000006E-3</v>
      </c>
      <c r="AW2191">
        <v>-7.43E-3</v>
      </c>
      <c r="AX2191" s="8">
        <v>-1.124E-2</v>
      </c>
      <c r="AY2191">
        <v>49.171599999999998</v>
      </c>
      <c r="AZ2191">
        <v>50.355600000000003</v>
      </c>
      <c r="BA2191" s="9">
        <v>-1.304E-2</v>
      </c>
      <c r="BB2191" s="10">
        <f t="shared" ref="BB2191" si="363">BA2191+AX2191</f>
        <v>-2.4279999999999999E-2</v>
      </c>
    </row>
    <row r="2192" spans="1:54" x14ac:dyDescent="0.25">
      <c r="A2192" s="160" t="s">
        <v>364</v>
      </c>
      <c r="B2192" s="161">
        <v>43068</v>
      </c>
      <c r="C2192" s="160"/>
      <c r="D2192" s="160">
        <v>22</v>
      </c>
      <c r="E2192" s="160">
        <v>40</v>
      </c>
      <c r="F2192" s="160">
        <v>20</v>
      </c>
      <c r="G2192" s="160">
        <v>100</v>
      </c>
      <c r="H2192" s="160">
        <v>10</v>
      </c>
      <c r="I2192" s="160">
        <v>318</v>
      </c>
      <c r="J2192" s="160">
        <v>12</v>
      </c>
      <c r="K2192" s="160"/>
      <c r="L2192" s="160"/>
      <c r="M2192" s="160"/>
      <c r="N2192" s="160"/>
      <c r="O2192" s="160"/>
      <c r="P2192" s="17"/>
      <c r="Q2192" s="160"/>
      <c r="R2192" s="19"/>
      <c r="S2192" s="160"/>
      <c r="T2192" s="160"/>
      <c r="U2192" s="160"/>
      <c r="V2192" s="19"/>
      <c r="W2192" s="160"/>
      <c r="X2192" s="160"/>
      <c r="Y2192" s="160"/>
      <c r="Z2192" s="160"/>
      <c r="AA2192" s="160"/>
      <c r="AB2192" s="160"/>
      <c r="AC2192" s="160"/>
      <c r="AD2192" s="21"/>
      <c r="AE2192" s="160"/>
      <c r="AF2192" s="160"/>
      <c r="AG2192" s="160"/>
      <c r="AH2192" s="160"/>
      <c r="AI2192" s="160"/>
      <c r="AJ2192" s="160"/>
      <c r="AK2192" s="160">
        <v>102.58499999999999</v>
      </c>
      <c r="AL2192" s="160"/>
      <c r="AM2192" s="160"/>
      <c r="AN2192" s="160"/>
      <c r="AO2192" s="160"/>
      <c r="AP2192" s="162"/>
      <c r="AQ2192" s="160"/>
      <c r="AR2192" s="160"/>
      <c r="AS2192" s="160"/>
      <c r="AT2192" s="160"/>
      <c r="AU2192">
        <f t="shared" si="358"/>
        <v>0</v>
      </c>
      <c r="AV2192" s="160"/>
      <c r="AW2192" s="160"/>
      <c r="AX2192" s="163"/>
      <c r="AY2192" s="160"/>
      <c r="AZ2192" s="160"/>
      <c r="BA2192" s="164"/>
      <c r="BB2192" s="165"/>
    </row>
    <row r="2193" spans="1:54" x14ac:dyDescent="0.25">
      <c r="A2193" s="160" t="s">
        <v>364</v>
      </c>
      <c r="B2193" s="161">
        <v>43068</v>
      </c>
      <c r="C2193" s="160"/>
      <c r="D2193" s="160">
        <v>22</v>
      </c>
      <c r="E2193" s="160">
        <v>40</v>
      </c>
      <c r="F2193" s="160">
        <v>20</v>
      </c>
      <c r="G2193" s="160">
        <v>100</v>
      </c>
      <c r="H2193" s="160">
        <v>10</v>
      </c>
      <c r="I2193" s="160">
        <v>319</v>
      </c>
      <c r="J2193" s="160">
        <v>13</v>
      </c>
      <c r="K2193" s="160"/>
      <c r="L2193" s="160"/>
      <c r="M2193" s="160"/>
      <c r="N2193" s="160"/>
      <c r="O2193" s="160"/>
      <c r="P2193" s="17"/>
      <c r="Q2193" s="160"/>
      <c r="R2193" s="19"/>
      <c r="S2193" s="160"/>
      <c r="T2193" s="160"/>
      <c r="U2193" s="160"/>
      <c r="V2193" s="19"/>
      <c r="W2193" s="160"/>
      <c r="X2193" s="160"/>
      <c r="Y2193" s="160"/>
      <c r="Z2193" s="160"/>
      <c r="AA2193" s="160"/>
      <c r="AB2193" s="160"/>
      <c r="AC2193" s="160"/>
      <c r="AD2193" s="21"/>
      <c r="AE2193" s="160"/>
      <c r="AF2193" s="160"/>
      <c r="AG2193" s="160"/>
      <c r="AH2193" s="160"/>
      <c r="AI2193" s="160"/>
      <c r="AJ2193" s="160"/>
      <c r="AK2193" s="160">
        <v>102.732</v>
      </c>
      <c r="AL2193" s="160"/>
      <c r="AM2193" s="160"/>
      <c r="AN2193" s="160"/>
      <c r="AO2193" s="160"/>
      <c r="AP2193" s="162"/>
      <c r="AQ2193" s="160"/>
      <c r="AR2193" s="160"/>
      <c r="AS2193" s="160"/>
      <c r="AT2193" s="160"/>
      <c r="AU2193">
        <f t="shared" si="358"/>
        <v>0</v>
      </c>
      <c r="AV2193" s="160"/>
      <c r="AW2193" s="160"/>
      <c r="AX2193" s="163"/>
      <c r="AY2193" s="160"/>
      <c r="AZ2193" s="160"/>
      <c r="BA2193" s="164"/>
      <c r="BB2193" s="165"/>
    </row>
    <row r="2194" spans="1:54" x14ac:dyDescent="0.25">
      <c r="A2194" s="160" t="s">
        <v>364</v>
      </c>
      <c r="B2194" s="161">
        <v>43068</v>
      </c>
      <c r="C2194" s="160"/>
      <c r="D2194" s="160">
        <v>22</v>
      </c>
      <c r="E2194" s="160">
        <v>40</v>
      </c>
      <c r="F2194" s="160">
        <v>20</v>
      </c>
      <c r="G2194" s="160">
        <v>100</v>
      </c>
      <c r="H2194" s="160">
        <v>10</v>
      </c>
      <c r="I2194" s="160">
        <v>320</v>
      </c>
      <c r="J2194" s="160">
        <v>14</v>
      </c>
      <c r="K2194" s="160"/>
      <c r="L2194" s="160"/>
      <c r="M2194" s="160"/>
      <c r="N2194" s="160"/>
      <c r="O2194" s="160"/>
      <c r="P2194" s="17"/>
      <c r="Q2194" s="160"/>
      <c r="R2194" s="19"/>
      <c r="S2194" s="160"/>
      <c r="T2194" s="160"/>
      <c r="U2194" s="160"/>
      <c r="V2194" s="19"/>
      <c r="W2194" s="160"/>
      <c r="X2194" s="160"/>
      <c r="Y2194" s="160"/>
      <c r="Z2194" s="160"/>
      <c r="AA2194" s="160"/>
      <c r="AB2194" s="160"/>
      <c r="AC2194" s="160"/>
      <c r="AD2194" s="21"/>
      <c r="AE2194" s="160"/>
      <c r="AF2194" s="160"/>
      <c r="AG2194" s="160"/>
      <c r="AH2194" s="160"/>
      <c r="AI2194" s="160"/>
      <c r="AJ2194" s="160"/>
      <c r="AK2194" s="160">
        <v>102.96</v>
      </c>
      <c r="AL2194" s="160"/>
      <c r="AM2194" s="160"/>
      <c r="AN2194" s="160"/>
      <c r="AO2194" s="160"/>
      <c r="AP2194" s="162"/>
      <c r="AQ2194" s="160"/>
      <c r="AR2194" s="160"/>
      <c r="AS2194" s="160"/>
      <c r="AT2194" s="160"/>
      <c r="AU2194">
        <f t="shared" si="358"/>
        <v>0</v>
      </c>
      <c r="AV2194" s="160"/>
      <c r="AW2194" s="160"/>
      <c r="AX2194" s="163"/>
      <c r="AY2194" s="160"/>
      <c r="AZ2194" s="160"/>
      <c r="BA2194" s="164"/>
      <c r="BB2194" s="165"/>
    </row>
    <row r="2195" spans="1:54" x14ac:dyDescent="0.25">
      <c r="A2195" s="160" t="s">
        <v>364</v>
      </c>
      <c r="B2195" s="161">
        <v>43068</v>
      </c>
      <c r="C2195" s="160"/>
      <c r="D2195" s="160">
        <v>22</v>
      </c>
      <c r="E2195" s="160">
        <v>40</v>
      </c>
      <c r="F2195" s="160">
        <v>20</v>
      </c>
      <c r="G2195" s="160">
        <v>100</v>
      </c>
      <c r="H2195" s="160">
        <v>10</v>
      </c>
      <c r="I2195" s="160">
        <v>321</v>
      </c>
      <c r="J2195" s="160">
        <v>15</v>
      </c>
      <c r="K2195" s="160"/>
      <c r="L2195" s="160"/>
      <c r="M2195" s="160"/>
      <c r="N2195" s="160"/>
      <c r="O2195" s="160"/>
      <c r="P2195" s="17"/>
      <c r="Q2195" s="160"/>
      <c r="R2195" s="19"/>
      <c r="S2195" s="160"/>
      <c r="T2195" s="160"/>
      <c r="U2195" s="160"/>
      <c r="V2195" s="19"/>
      <c r="W2195" s="160"/>
      <c r="X2195" s="160"/>
      <c r="Y2195" s="160"/>
      <c r="Z2195" s="160"/>
      <c r="AA2195" s="160"/>
      <c r="AB2195" s="160"/>
      <c r="AC2195" s="160"/>
      <c r="AD2195" s="21"/>
      <c r="AE2195" s="160"/>
      <c r="AF2195" s="160"/>
      <c r="AG2195" s="160"/>
      <c r="AH2195" s="160"/>
      <c r="AI2195" s="160"/>
      <c r="AJ2195" s="160"/>
      <c r="AK2195" s="160">
        <v>102.622</v>
      </c>
      <c r="AL2195" s="160"/>
      <c r="AM2195" s="160"/>
      <c r="AN2195" s="160"/>
      <c r="AO2195" s="160"/>
      <c r="AP2195" s="162"/>
      <c r="AQ2195" s="160"/>
      <c r="AR2195" s="160"/>
      <c r="AS2195" s="160"/>
      <c r="AT2195" s="160"/>
      <c r="AU2195">
        <f t="shared" si="358"/>
        <v>0</v>
      </c>
      <c r="AV2195" s="160"/>
      <c r="AW2195" s="160"/>
      <c r="AX2195" s="163"/>
      <c r="AY2195" s="160"/>
      <c r="AZ2195" s="160"/>
      <c r="BA2195" s="164"/>
      <c r="BB2195" s="165"/>
    </row>
    <row r="2196" spans="1:54" x14ac:dyDescent="0.25">
      <c r="A2196" s="154" t="s">
        <v>364</v>
      </c>
      <c r="B2196" s="155">
        <v>43068</v>
      </c>
      <c r="C2196" s="154"/>
      <c r="D2196" s="154">
        <v>22</v>
      </c>
      <c r="E2196" s="154">
        <v>40</v>
      </c>
      <c r="F2196" s="154">
        <v>20</v>
      </c>
      <c r="G2196" s="154">
        <v>100</v>
      </c>
      <c r="H2196" s="154">
        <v>10</v>
      </c>
      <c r="I2196" s="154">
        <v>322</v>
      </c>
      <c r="J2196" s="154">
        <v>16</v>
      </c>
      <c r="K2196" s="154"/>
      <c r="L2196" s="154"/>
      <c r="M2196" s="154"/>
      <c r="N2196" s="154"/>
      <c r="O2196" s="154"/>
      <c r="P2196" s="17"/>
      <c r="Q2196" s="154"/>
      <c r="R2196" s="19"/>
      <c r="S2196" s="154"/>
      <c r="T2196" s="154"/>
      <c r="U2196" s="154"/>
      <c r="V2196" s="19"/>
      <c r="W2196" s="154"/>
      <c r="X2196" s="154"/>
      <c r="Y2196" s="154"/>
      <c r="Z2196" s="154"/>
      <c r="AA2196" s="154"/>
      <c r="AB2196" s="154"/>
      <c r="AC2196" s="154"/>
      <c r="AD2196" s="21"/>
      <c r="AE2196" s="154"/>
      <c r="AF2196" s="154"/>
      <c r="AG2196" s="154"/>
      <c r="AH2196" s="154"/>
      <c r="AI2196" s="154"/>
      <c r="AJ2196" s="154"/>
      <c r="AK2196" s="154">
        <v>54.611400000000003</v>
      </c>
      <c r="AL2196" s="154"/>
      <c r="AM2196" s="154"/>
      <c r="AN2196" s="154"/>
      <c r="AO2196" s="154"/>
      <c r="AP2196" s="156"/>
      <c r="AQ2196" s="154"/>
      <c r="AR2196" s="154"/>
      <c r="AS2196" s="154"/>
      <c r="AT2196" s="154"/>
      <c r="AU2196">
        <f t="shared" si="358"/>
        <v>0</v>
      </c>
      <c r="AV2196" s="154"/>
      <c r="AW2196" s="154"/>
      <c r="AX2196" s="157"/>
      <c r="AY2196" s="154"/>
      <c r="AZ2196" s="154"/>
      <c r="BA2196" s="158"/>
      <c r="BB2196" s="159"/>
    </row>
    <row r="2197" spans="1:54" x14ac:dyDescent="0.25">
      <c r="A2197" t="s">
        <v>364</v>
      </c>
      <c r="B2197" s="153">
        <v>43068</v>
      </c>
      <c r="D2197">
        <v>22</v>
      </c>
      <c r="E2197">
        <v>40</v>
      </c>
      <c r="F2197">
        <v>20</v>
      </c>
      <c r="G2197">
        <v>100</v>
      </c>
      <c r="H2197">
        <v>10</v>
      </c>
      <c r="I2197">
        <v>323</v>
      </c>
      <c r="J2197">
        <v>17</v>
      </c>
      <c r="K2197"/>
      <c r="L2197">
        <v>-8.0199999999999994E-2</v>
      </c>
      <c r="M2197">
        <v>-3.7760000000000002E-2</v>
      </c>
      <c r="N2197">
        <v>1.6945999999999999E-2</v>
      </c>
      <c r="O2197">
        <v>0.10026599999999999</v>
      </c>
      <c r="P2197" s="17">
        <f t="shared" si="351"/>
        <v>1002.66</v>
      </c>
      <c r="Q2197">
        <v>0.44469700000000001</v>
      </c>
      <c r="R2197" s="18">
        <f t="shared" si="352"/>
        <v>4446.97</v>
      </c>
      <c r="S2197">
        <v>4.2499999999999998E-4</v>
      </c>
      <c r="T2197">
        <v>-6.4999999999999997E-3</v>
      </c>
      <c r="U2197">
        <v>0.25785999999999998</v>
      </c>
      <c r="V2197" s="19">
        <f t="shared" si="359"/>
        <v>2578.6</v>
      </c>
      <c r="W2197">
        <v>-6.6600000000000001E-3</v>
      </c>
      <c r="X2197">
        <v>-5.8799999999999998E-3</v>
      </c>
      <c r="Y2197">
        <v>-9.9699999999999997E-3</v>
      </c>
      <c r="Z2197" s="20">
        <f t="shared" ref="Z2197" si="364">Y2197*10000</f>
        <v>-99.7</v>
      </c>
      <c r="AA2197">
        <v>30.898199999999999</v>
      </c>
      <c r="AB2197">
        <v>67.977199999999996</v>
      </c>
      <c r="AC2197">
        <v>-8.4899999999999993E-3</v>
      </c>
      <c r="AD2197" s="21">
        <f t="shared" si="353"/>
        <v>-84.899999999999991</v>
      </c>
      <c r="AE2197"/>
      <c r="AF2197"/>
      <c r="AG2197"/>
      <c r="AH2197"/>
      <c r="AI2197"/>
      <c r="AJ2197"/>
      <c r="AK2197">
        <v>99.540099999999995</v>
      </c>
      <c r="AM2197">
        <v>-3.6949999999999997E-2</v>
      </c>
      <c r="AN2197">
        <v>-1.541E-2</v>
      </c>
      <c r="AO2197">
        <v>1.4343E-2</v>
      </c>
      <c r="AP2197" s="7">
        <v>7.8408000000000005E-2</v>
      </c>
      <c r="AQ2197">
        <v>0.196605</v>
      </c>
      <c r="AR2197">
        <v>2.6699999999999998E-4</v>
      </c>
      <c r="AS2197">
        <v>-4.3099999999999996E-3</v>
      </c>
      <c r="AT2197">
        <v>0.22944600000000001</v>
      </c>
      <c r="AU2197">
        <f t="shared" si="358"/>
        <v>0.42605100000000001</v>
      </c>
      <c r="AV2197">
        <v>-5.62E-3</v>
      </c>
      <c r="AW2197">
        <v>-5.3200000000000001E-3</v>
      </c>
      <c r="AX2197" s="8">
        <v>-7.11E-3</v>
      </c>
      <c r="AY2197">
        <v>47.886299999999999</v>
      </c>
      <c r="AZ2197">
        <v>51.6751</v>
      </c>
      <c r="BA2197" s="9">
        <v>-5.8100000000000001E-3</v>
      </c>
      <c r="BB2197" s="10">
        <f t="shared" ref="BB2197" si="365">BA2197+AX2197</f>
        <v>-1.2920000000000001E-2</v>
      </c>
    </row>
    <row r="2198" spans="1:54" x14ac:dyDescent="0.25">
      <c r="A2198" s="154" t="s">
        <v>364</v>
      </c>
      <c r="B2198" s="155">
        <v>43068</v>
      </c>
      <c r="C2198" s="154"/>
      <c r="D2198" s="154">
        <v>22</v>
      </c>
      <c r="E2198" s="154">
        <v>40</v>
      </c>
      <c r="F2198" s="154">
        <v>20</v>
      </c>
      <c r="G2198" s="154">
        <v>100</v>
      </c>
      <c r="H2198" s="154">
        <v>10</v>
      </c>
      <c r="I2198" s="154">
        <v>324</v>
      </c>
      <c r="J2198" s="154">
        <v>18</v>
      </c>
      <c r="K2198" s="154"/>
      <c r="L2198" s="154"/>
      <c r="M2198" s="154"/>
      <c r="N2198" s="154"/>
      <c r="O2198" s="154"/>
      <c r="P2198" s="17"/>
      <c r="Q2198" s="154"/>
      <c r="R2198" s="19"/>
      <c r="S2198" s="154"/>
      <c r="T2198" s="154"/>
      <c r="U2198" s="154"/>
      <c r="V2198" s="19"/>
      <c r="W2198" s="154"/>
      <c r="X2198" s="154"/>
      <c r="Y2198" s="154"/>
      <c r="Z2198" s="154"/>
      <c r="AA2198" s="154"/>
      <c r="AB2198" s="154"/>
      <c r="AC2198" s="154"/>
      <c r="AD2198" s="21"/>
      <c r="AE2198" s="154"/>
      <c r="AF2198" s="154"/>
      <c r="AG2198" s="154"/>
      <c r="AH2198" s="154"/>
      <c r="AI2198" s="154"/>
      <c r="AJ2198" s="154"/>
      <c r="AK2198" s="154">
        <v>28.261399999999998</v>
      </c>
      <c r="AL2198" s="154"/>
      <c r="AM2198" s="154"/>
      <c r="AN2198" s="154"/>
      <c r="AO2198" s="154"/>
      <c r="AP2198" s="156"/>
      <c r="AQ2198" s="154"/>
      <c r="AR2198" s="154"/>
      <c r="AS2198" s="154"/>
      <c r="AT2198" s="154"/>
      <c r="AU2198">
        <f t="shared" si="358"/>
        <v>0</v>
      </c>
      <c r="AV2198" s="154"/>
      <c r="AW2198" s="154"/>
      <c r="AX2198" s="157"/>
      <c r="AY2198" s="154"/>
      <c r="AZ2198" s="154"/>
      <c r="BA2198" s="158"/>
      <c r="BB2198" s="159"/>
    </row>
    <row r="2199" spans="1:54" x14ac:dyDescent="0.25">
      <c r="A2199" t="s">
        <v>364</v>
      </c>
      <c r="B2199" s="153">
        <v>43068</v>
      </c>
      <c r="D2199">
        <v>22</v>
      </c>
      <c r="E2199">
        <v>40</v>
      </c>
      <c r="F2199">
        <v>20</v>
      </c>
      <c r="G2199">
        <v>100</v>
      </c>
      <c r="H2199">
        <v>10</v>
      </c>
      <c r="I2199">
        <v>325</v>
      </c>
      <c r="J2199">
        <v>19</v>
      </c>
      <c r="K2199"/>
      <c r="L2199">
        <v>-2.436E-2</v>
      </c>
      <c r="M2199">
        <v>1.495E-3</v>
      </c>
      <c r="N2199">
        <v>-2.674E-2</v>
      </c>
      <c r="O2199">
        <v>5.0509999999999999E-3</v>
      </c>
      <c r="P2199" s="17">
        <f t="shared" si="351"/>
        <v>50.51</v>
      </c>
      <c r="Q2199">
        <v>0.25631700000000002</v>
      </c>
      <c r="R2199" s="18">
        <f t="shared" si="352"/>
        <v>2563.17</v>
      </c>
      <c r="S2199">
        <v>-1.107E-2</v>
      </c>
      <c r="T2199">
        <v>-1.1639999999999999E-2</v>
      </c>
      <c r="U2199">
        <v>0.234849</v>
      </c>
      <c r="V2199" s="19">
        <f t="shared" si="359"/>
        <v>2348.4900000000002</v>
      </c>
      <c r="W2199">
        <v>4.86E-4</v>
      </c>
      <c r="X2199">
        <v>-4.2999999999999999E-4</v>
      </c>
      <c r="Y2199">
        <v>1.9911999999999999E-2</v>
      </c>
      <c r="Z2199" s="20">
        <f t="shared" ref="Z2199:Z2200" si="366">Y2199*10000</f>
        <v>199.12</v>
      </c>
      <c r="AA2199">
        <v>32.954799999999999</v>
      </c>
      <c r="AB2199">
        <v>68.353800000000007</v>
      </c>
      <c r="AC2199">
        <v>1.5469E-2</v>
      </c>
      <c r="AD2199" s="21">
        <f t="shared" si="353"/>
        <v>154.69</v>
      </c>
      <c r="AE2199"/>
      <c r="AF2199"/>
      <c r="AG2199"/>
      <c r="AH2199"/>
      <c r="AI2199"/>
      <c r="AJ2199"/>
      <c r="AK2199">
        <v>101.768</v>
      </c>
      <c r="AM2199">
        <v>-1.086E-2</v>
      </c>
      <c r="AN2199">
        <v>5.9000000000000003E-4</v>
      </c>
      <c r="AO2199">
        <v>-2.1899999999999999E-2</v>
      </c>
      <c r="AP2199" s="7">
        <v>3.823E-3</v>
      </c>
      <c r="AQ2199">
        <v>0.10965999999999999</v>
      </c>
      <c r="AR2199">
        <v>-6.7400000000000003E-3</v>
      </c>
      <c r="AS2199">
        <v>-7.4700000000000001E-3</v>
      </c>
      <c r="AT2199">
        <v>0.20222100000000001</v>
      </c>
      <c r="AU2199">
        <f t="shared" si="358"/>
        <v>0.31188100000000002</v>
      </c>
      <c r="AV2199">
        <v>3.9599999999999998E-4</v>
      </c>
      <c r="AW2199">
        <v>-3.6999999999999999E-4</v>
      </c>
      <c r="AX2199" s="8">
        <v>1.3734E-2</v>
      </c>
      <c r="AY2199">
        <v>49.4238</v>
      </c>
      <c r="AZ2199">
        <v>50.282899999999998</v>
      </c>
      <c r="BA2199" s="9">
        <v>1.0246999999999999E-2</v>
      </c>
      <c r="BB2199" s="10">
        <f t="shared" ref="BB2199:BB2200" si="367">BA2199+AX2199</f>
        <v>2.3980999999999999E-2</v>
      </c>
    </row>
    <row r="2200" spans="1:54" x14ac:dyDescent="0.25">
      <c r="A2200" t="s">
        <v>364</v>
      </c>
      <c r="B2200" s="153">
        <v>43068</v>
      </c>
      <c r="D2200">
        <v>22</v>
      </c>
      <c r="E2200">
        <v>40</v>
      </c>
      <c r="F2200">
        <v>20</v>
      </c>
      <c r="G2200">
        <v>100</v>
      </c>
      <c r="H2200">
        <v>10</v>
      </c>
      <c r="I2200">
        <v>326</v>
      </c>
      <c r="J2200">
        <v>20</v>
      </c>
      <c r="K2200"/>
      <c r="L2200">
        <v>-2.213E-2</v>
      </c>
      <c r="M2200">
        <v>-1.6379999999999999E-2</v>
      </c>
      <c r="N2200">
        <v>-3.9230000000000001E-2</v>
      </c>
      <c r="O2200">
        <v>-2.0000000000000001E-4</v>
      </c>
      <c r="P2200" s="17">
        <f t="shared" si="351"/>
        <v>-2</v>
      </c>
      <c r="Q2200">
        <v>0.17577999999999999</v>
      </c>
      <c r="R2200" s="18">
        <f t="shared" si="352"/>
        <v>1757.8</v>
      </c>
      <c r="S2200">
        <v>-3.5889999999999998E-2</v>
      </c>
      <c r="T2200">
        <v>-4.1869999999999997E-2</v>
      </c>
      <c r="U2200">
        <v>0.22517100000000001</v>
      </c>
      <c r="V2200" s="19">
        <f t="shared" si="359"/>
        <v>2251.71</v>
      </c>
      <c r="W2200">
        <v>-7.5000000000000002E-4</v>
      </c>
      <c r="X2200">
        <v>-1.82E-3</v>
      </c>
      <c r="Y2200">
        <v>1.1050000000000001E-2</v>
      </c>
      <c r="Z2200" s="20">
        <f t="shared" si="366"/>
        <v>110.50000000000001</v>
      </c>
      <c r="AA2200">
        <v>32.695500000000003</v>
      </c>
      <c r="AB2200">
        <v>68.083799999999997</v>
      </c>
      <c r="AC2200">
        <v>2.1277000000000001E-2</v>
      </c>
      <c r="AD2200" s="21">
        <f t="shared" si="353"/>
        <v>212.77</v>
      </c>
      <c r="AE2200"/>
      <c r="AF2200"/>
      <c r="AG2200"/>
      <c r="AH2200"/>
      <c r="AI2200"/>
      <c r="AJ2200"/>
      <c r="AK2200">
        <v>101.054</v>
      </c>
      <c r="AM2200">
        <v>-9.9399999999999992E-3</v>
      </c>
      <c r="AN2200">
        <v>-6.5100000000000002E-3</v>
      </c>
      <c r="AO2200">
        <v>-3.2349999999999997E-2</v>
      </c>
      <c r="AP2200" s="7">
        <v>-1.4999999999999999E-4</v>
      </c>
      <c r="AQ2200">
        <v>7.5726000000000002E-2</v>
      </c>
      <c r="AR2200">
        <v>-2.2009999999999998E-2</v>
      </c>
      <c r="AS2200">
        <v>-2.7060000000000001E-2</v>
      </c>
      <c r="AT2200">
        <v>0.19523299999999999</v>
      </c>
      <c r="AU2200">
        <f t="shared" si="358"/>
        <v>0.27095900000000001</v>
      </c>
      <c r="AV2200">
        <v>-6.2E-4</v>
      </c>
      <c r="AW2200">
        <v>-1.6100000000000001E-3</v>
      </c>
      <c r="AX2200" s="8">
        <v>7.6750000000000004E-3</v>
      </c>
      <c r="AY2200">
        <v>49.375500000000002</v>
      </c>
      <c r="AZ2200">
        <v>50.432000000000002</v>
      </c>
      <c r="BA2200" s="9">
        <v>1.4193000000000001E-2</v>
      </c>
      <c r="BB2200" s="10">
        <f t="shared" si="367"/>
        <v>2.1868000000000002E-2</v>
      </c>
    </row>
    <row r="2201" spans="1:54" x14ac:dyDescent="0.25">
      <c r="A2201" s="154" t="s">
        <v>365</v>
      </c>
      <c r="B2201" s="155">
        <v>43068</v>
      </c>
      <c r="C2201" s="154"/>
      <c r="D2201" s="154">
        <v>23</v>
      </c>
      <c r="E2201" s="154">
        <v>40</v>
      </c>
      <c r="F2201" s="154">
        <v>20</v>
      </c>
      <c r="G2201" s="154">
        <v>100</v>
      </c>
      <c r="H2201" s="154">
        <v>10</v>
      </c>
      <c r="I2201" s="154">
        <v>327</v>
      </c>
      <c r="J2201" s="154">
        <v>1</v>
      </c>
      <c r="K2201" s="154"/>
      <c r="L2201" s="154"/>
      <c r="M2201" s="154"/>
      <c r="N2201" s="154"/>
      <c r="O2201" s="154"/>
      <c r="P2201" s="17"/>
      <c r="Q2201" s="154"/>
      <c r="R2201" s="19"/>
      <c r="S2201" s="154"/>
      <c r="T2201" s="154"/>
      <c r="U2201" s="154"/>
      <c r="V2201" s="19"/>
      <c r="W2201" s="154"/>
      <c r="X2201" s="154"/>
      <c r="Y2201" s="154"/>
      <c r="Z2201" s="154"/>
      <c r="AA2201" s="154"/>
      <c r="AB2201" s="154"/>
      <c r="AC2201" s="154"/>
      <c r="AD2201" s="21"/>
      <c r="AE2201" s="154"/>
      <c r="AF2201" s="154"/>
      <c r="AG2201" s="154"/>
      <c r="AH2201" s="154"/>
      <c r="AI2201" s="154"/>
      <c r="AJ2201" s="154"/>
      <c r="AK2201" s="154">
        <v>97.501999999999995</v>
      </c>
      <c r="AL2201" s="154"/>
      <c r="AM2201" s="154"/>
      <c r="AN2201" s="154"/>
      <c r="AO2201" s="154"/>
      <c r="AP2201" s="156"/>
      <c r="AQ2201" s="154"/>
      <c r="AR2201" s="154"/>
      <c r="AS2201" s="154"/>
      <c r="AT2201" s="154"/>
      <c r="AU2201">
        <f t="shared" si="358"/>
        <v>0</v>
      </c>
      <c r="AV2201" s="154"/>
      <c r="AW2201" s="154"/>
      <c r="AX2201" s="157"/>
      <c r="AY2201" s="154"/>
      <c r="AZ2201" s="154"/>
      <c r="BA2201" s="158"/>
      <c r="BB2201" s="159"/>
    </row>
    <row r="2202" spans="1:54" x14ac:dyDescent="0.25">
      <c r="A2202" s="154" t="s">
        <v>365</v>
      </c>
      <c r="B2202" s="155">
        <v>43068</v>
      </c>
      <c r="C2202" s="154"/>
      <c r="D2202" s="154">
        <v>23</v>
      </c>
      <c r="E2202" s="154">
        <v>40</v>
      </c>
      <c r="F2202" s="154">
        <v>20</v>
      </c>
      <c r="G2202" s="154">
        <v>100</v>
      </c>
      <c r="H2202" s="154">
        <v>10</v>
      </c>
      <c r="I2202" s="154">
        <v>328</v>
      </c>
      <c r="J2202" s="154">
        <v>2</v>
      </c>
      <c r="K2202" s="154"/>
      <c r="L2202" s="154"/>
      <c r="M2202" s="154"/>
      <c r="N2202" s="154"/>
      <c r="O2202" s="154"/>
      <c r="P2202" s="17"/>
      <c r="Q2202" s="154"/>
      <c r="R2202" s="19"/>
      <c r="S2202" s="154"/>
      <c r="T2202" s="154"/>
      <c r="U2202" s="154"/>
      <c r="V2202" s="19"/>
      <c r="W2202" s="154"/>
      <c r="X2202" s="154"/>
      <c r="Y2202" s="154"/>
      <c r="Z2202" s="154"/>
      <c r="AA2202" s="154"/>
      <c r="AB2202" s="154"/>
      <c r="AC2202" s="154"/>
      <c r="AD2202" s="21"/>
      <c r="AE2202" s="154"/>
      <c r="AF2202" s="154"/>
      <c r="AG2202" s="154"/>
      <c r="AH2202" s="154"/>
      <c r="AI2202" s="154"/>
      <c r="AJ2202" s="154"/>
      <c r="AK2202" s="154">
        <v>84.628799999999998</v>
      </c>
      <c r="AL2202" s="154"/>
      <c r="AM2202" s="154"/>
      <c r="AN2202" s="154"/>
      <c r="AO2202" s="154"/>
      <c r="AP2202" s="156"/>
      <c r="AQ2202" s="154"/>
      <c r="AR2202" s="154"/>
      <c r="AS2202" s="154"/>
      <c r="AT2202" s="154"/>
      <c r="AU2202">
        <f t="shared" si="358"/>
        <v>0</v>
      </c>
      <c r="AV2202" s="154"/>
      <c r="AW2202" s="154"/>
      <c r="AX2202" s="157"/>
      <c r="AY2202" s="154"/>
      <c r="AZ2202" s="154"/>
      <c r="BA2202" s="158"/>
      <c r="BB2202" s="159"/>
    </row>
    <row r="2203" spans="1:54" x14ac:dyDescent="0.25">
      <c r="A2203" s="154" t="s">
        <v>365</v>
      </c>
      <c r="B2203" s="155">
        <v>43068</v>
      </c>
      <c r="C2203" s="154"/>
      <c r="D2203" s="154">
        <v>23</v>
      </c>
      <c r="E2203" s="154">
        <v>40</v>
      </c>
      <c r="F2203" s="154">
        <v>20</v>
      </c>
      <c r="G2203" s="154">
        <v>100</v>
      </c>
      <c r="H2203" s="154">
        <v>10</v>
      </c>
      <c r="I2203" s="154">
        <v>329</v>
      </c>
      <c r="J2203" s="154">
        <v>3</v>
      </c>
      <c r="K2203" s="154"/>
      <c r="L2203" s="154"/>
      <c r="M2203" s="154"/>
      <c r="N2203" s="154"/>
      <c r="O2203" s="154"/>
      <c r="P2203" s="17"/>
      <c r="Q2203" s="154"/>
      <c r="R2203" s="19"/>
      <c r="S2203" s="154"/>
      <c r="T2203" s="154"/>
      <c r="U2203" s="154"/>
      <c r="V2203" s="19"/>
      <c r="W2203" s="154"/>
      <c r="X2203" s="154"/>
      <c r="Y2203" s="154"/>
      <c r="Z2203" s="154"/>
      <c r="AA2203" s="154"/>
      <c r="AB2203" s="154"/>
      <c r="AC2203" s="154"/>
      <c r="AD2203" s="21"/>
      <c r="AE2203" s="154"/>
      <c r="AF2203" s="154"/>
      <c r="AG2203" s="154"/>
      <c r="AH2203" s="154"/>
      <c r="AI2203" s="154"/>
      <c r="AJ2203" s="154"/>
      <c r="AK2203" s="154">
        <v>92.132999999999996</v>
      </c>
      <c r="AL2203" s="154"/>
      <c r="AM2203" s="154"/>
      <c r="AN2203" s="154"/>
      <c r="AO2203" s="154"/>
      <c r="AP2203" s="156"/>
      <c r="AQ2203" s="154"/>
      <c r="AR2203" s="154"/>
      <c r="AS2203" s="154"/>
      <c r="AT2203" s="154"/>
      <c r="AU2203">
        <f t="shared" si="358"/>
        <v>0</v>
      </c>
      <c r="AV2203" s="154"/>
      <c r="AW2203" s="154"/>
      <c r="AX2203" s="157"/>
      <c r="AY2203" s="154"/>
      <c r="AZ2203" s="154"/>
      <c r="BA2203" s="158"/>
      <c r="BB2203" s="159"/>
    </row>
    <row r="2204" spans="1:54" x14ac:dyDescent="0.25">
      <c r="A2204" s="154" t="s">
        <v>365</v>
      </c>
      <c r="B2204" s="155">
        <v>43068</v>
      </c>
      <c r="C2204" s="154"/>
      <c r="D2204" s="154">
        <v>23</v>
      </c>
      <c r="E2204" s="154">
        <v>40</v>
      </c>
      <c r="F2204" s="154">
        <v>20</v>
      </c>
      <c r="G2204" s="154">
        <v>100</v>
      </c>
      <c r="H2204" s="154">
        <v>10</v>
      </c>
      <c r="I2204" s="154">
        <v>330</v>
      </c>
      <c r="J2204" s="154">
        <v>4</v>
      </c>
      <c r="K2204" s="154"/>
      <c r="L2204" s="154"/>
      <c r="M2204" s="154"/>
      <c r="N2204" s="154"/>
      <c r="O2204" s="154"/>
      <c r="P2204" s="17"/>
      <c r="Q2204" s="154"/>
      <c r="R2204" s="19"/>
      <c r="S2204" s="154"/>
      <c r="T2204" s="154"/>
      <c r="U2204" s="154"/>
      <c r="V2204" s="19"/>
      <c r="W2204" s="154"/>
      <c r="X2204" s="154"/>
      <c r="Y2204" s="154"/>
      <c r="Z2204" s="154"/>
      <c r="AA2204" s="154"/>
      <c r="AB2204" s="154"/>
      <c r="AC2204" s="154"/>
      <c r="AD2204" s="21"/>
      <c r="AE2204" s="154"/>
      <c r="AF2204" s="154"/>
      <c r="AG2204" s="154"/>
      <c r="AH2204" s="154"/>
      <c r="AI2204" s="154"/>
      <c r="AJ2204" s="154"/>
      <c r="AK2204" s="154">
        <v>96.923100000000005</v>
      </c>
      <c r="AL2204" s="154"/>
      <c r="AM2204" s="154"/>
      <c r="AN2204" s="154"/>
      <c r="AO2204" s="154"/>
      <c r="AP2204" s="156"/>
      <c r="AQ2204" s="154"/>
      <c r="AR2204" s="154"/>
      <c r="AS2204" s="154"/>
      <c r="AT2204" s="154"/>
      <c r="AU2204">
        <f t="shared" si="358"/>
        <v>0</v>
      </c>
      <c r="AV2204" s="154"/>
      <c r="AW2204" s="154"/>
      <c r="AX2204" s="157"/>
      <c r="AY2204" s="154"/>
      <c r="AZ2204" s="154"/>
      <c r="BA2204" s="158"/>
      <c r="BB2204" s="159"/>
    </row>
    <row r="2205" spans="1:54" x14ac:dyDescent="0.25">
      <c r="A2205" s="154" t="s">
        <v>365</v>
      </c>
      <c r="B2205" s="155">
        <v>43068</v>
      </c>
      <c r="C2205" s="154"/>
      <c r="D2205" s="154">
        <v>23</v>
      </c>
      <c r="E2205" s="154">
        <v>40</v>
      </c>
      <c r="F2205" s="154">
        <v>20</v>
      </c>
      <c r="G2205" s="154">
        <v>100</v>
      </c>
      <c r="H2205" s="154">
        <v>10</v>
      </c>
      <c r="I2205" s="154">
        <v>331</v>
      </c>
      <c r="J2205" s="154">
        <v>5</v>
      </c>
      <c r="K2205" s="154"/>
      <c r="L2205" s="154"/>
      <c r="M2205" s="154"/>
      <c r="N2205" s="154"/>
      <c r="O2205" s="154"/>
      <c r="P2205" s="17"/>
      <c r="Q2205" s="154"/>
      <c r="R2205" s="19"/>
      <c r="S2205" s="154"/>
      <c r="T2205" s="154"/>
      <c r="U2205" s="154"/>
      <c r="V2205" s="19"/>
      <c r="W2205" s="154"/>
      <c r="X2205" s="154"/>
      <c r="Y2205" s="154"/>
      <c r="Z2205" s="154"/>
      <c r="AA2205" s="154"/>
      <c r="AB2205" s="154"/>
      <c r="AC2205" s="154"/>
      <c r="AD2205" s="21"/>
      <c r="AE2205" s="154"/>
      <c r="AF2205" s="154"/>
      <c r="AG2205" s="154"/>
      <c r="AH2205" s="154"/>
      <c r="AI2205" s="154"/>
      <c r="AJ2205" s="154"/>
      <c r="AK2205" s="154">
        <v>72.877399999999994</v>
      </c>
      <c r="AL2205" s="154"/>
      <c r="AM2205" s="154"/>
      <c r="AN2205" s="154"/>
      <c r="AO2205" s="154"/>
      <c r="AP2205" s="156"/>
      <c r="AQ2205" s="154"/>
      <c r="AR2205" s="154"/>
      <c r="AS2205" s="154"/>
      <c r="AT2205" s="154"/>
      <c r="AU2205">
        <f t="shared" si="358"/>
        <v>0</v>
      </c>
      <c r="AV2205" s="154"/>
      <c r="AW2205" s="154"/>
      <c r="AX2205" s="157"/>
      <c r="AY2205" s="154"/>
      <c r="AZ2205" s="154"/>
      <c r="BA2205" s="158"/>
      <c r="BB2205" s="159"/>
    </row>
    <row r="2206" spans="1:54" x14ac:dyDescent="0.25">
      <c r="A2206" s="154" t="s">
        <v>365</v>
      </c>
      <c r="B2206" s="155">
        <v>43068</v>
      </c>
      <c r="C2206" s="154"/>
      <c r="D2206" s="154">
        <v>23</v>
      </c>
      <c r="E2206" s="154">
        <v>40</v>
      </c>
      <c r="F2206" s="154">
        <v>20</v>
      </c>
      <c r="G2206" s="154">
        <v>100</v>
      </c>
      <c r="H2206" s="154">
        <v>10</v>
      </c>
      <c r="I2206" s="154">
        <v>332</v>
      </c>
      <c r="J2206" s="154">
        <v>6</v>
      </c>
      <c r="K2206" s="154"/>
      <c r="L2206" s="154"/>
      <c r="M2206" s="154"/>
      <c r="N2206" s="154"/>
      <c r="O2206" s="154"/>
      <c r="P2206" s="17"/>
      <c r="Q2206" s="154"/>
      <c r="R2206" s="19"/>
      <c r="S2206" s="154"/>
      <c r="T2206" s="154"/>
      <c r="U2206" s="154"/>
      <c r="V2206" s="19"/>
      <c r="W2206" s="154"/>
      <c r="X2206" s="154"/>
      <c r="Y2206" s="154"/>
      <c r="Z2206" s="154"/>
      <c r="AA2206" s="154"/>
      <c r="AB2206" s="154"/>
      <c r="AC2206" s="154"/>
      <c r="AD2206" s="21"/>
      <c r="AE2206" s="154"/>
      <c r="AF2206" s="154"/>
      <c r="AG2206" s="154"/>
      <c r="AH2206" s="154"/>
      <c r="AI2206" s="154"/>
      <c r="AJ2206" s="154"/>
      <c r="AK2206" s="154">
        <v>92.644199999999998</v>
      </c>
      <c r="AL2206" s="154"/>
      <c r="AM2206" s="154"/>
      <c r="AN2206" s="154"/>
      <c r="AO2206" s="154"/>
      <c r="AP2206" s="156"/>
      <c r="AQ2206" s="154"/>
      <c r="AR2206" s="154"/>
      <c r="AS2206" s="154"/>
      <c r="AT2206" s="154"/>
      <c r="AU2206">
        <f t="shared" si="358"/>
        <v>0</v>
      </c>
      <c r="AV2206" s="154"/>
      <c r="AW2206" s="154"/>
      <c r="AX2206" s="157"/>
      <c r="AY2206" s="154"/>
      <c r="AZ2206" s="154"/>
      <c r="BA2206" s="158"/>
      <c r="BB2206" s="159"/>
    </row>
    <row r="2207" spans="1:54" x14ac:dyDescent="0.25">
      <c r="A2207" s="154" t="s">
        <v>365</v>
      </c>
      <c r="B2207" s="155">
        <v>43068</v>
      </c>
      <c r="C2207" s="154"/>
      <c r="D2207" s="154">
        <v>23</v>
      </c>
      <c r="E2207" s="154">
        <v>40</v>
      </c>
      <c r="F2207" s="154">
        <v>20</v>
      </c>
      <c r="G2207" s="154">
        <v>100</v>
      </c>
      <c r="H2207" s="154">
        <v>10</v>
      </c>
      <c r="I2207" s="154">
        <v>333</v>
      </c>
      <c r="J2207" s="154">
        <v>7</v>
      </c>
      <c r="K2207" s="154"/>
      <c r="L2207" s="154"/>
      <c r="M2207" s="154"/>
      <c r="N2207" s="154"/>
      <c r="O2207" s="154"/>
      <c r="P2207" s="17"/>
      <c r="Q2207" s="154"/>
      <c r="R2207" s="19"/>
      <c r="S2207" s="154"/>
      <c r="T2207" s="154"/>
      <c r="U2207" s="154"/>
      <c r="V2207" s="19"/>
      <c r="W2207" s="154"/>
      <c r="X2207" s="154"/>
      <c r="Y2207" s="154"/>
      <c r="Z2207" s="154"/>
      <c r="AA2207" s="154"/>
      <c r="AB2207" s="154"/>
      <c r="AC2207" s="154"/>
      <c r="AD2207" s="21"/>
      <c r="AE2207" s="154"/>
      <c r="AF2207" s="154"/>
      <c r="AG2207" s="154"/>
      <c r="AH2207" s="154"/>
      <c r="AI2207" s="154"/>
      <c r="AJ2207" s="154"/>
      <c r="AK2207" s="154">
        <v>97.153300000000002</v>
      </c>
      <c r="AL2207" s="154"/>
      <c r="AM2207" s="154"/>
      <c r="AN2207" s="154"/>
      <c r="AO2207" s="154"/>
      <c r="AP2207" s="156"/>
      <c r="AQ2207" s="154"/>
      <c r="AR2207" s="154"/>
      <c r="AS2207" s="154"/>
      <c r="AT2207" s="154"/>
      <c r="AU2207">
        <f t="shared" si="358"/>
        <v>0</v>
      </c>
      <c r="AV2207" s="154"/>
      <c r="AW2207" s="154"/>
      <c r="AX2207" s="157"/>
      <c r="AY2207" s="154"/>
      <c r="AZ2207" s="154"/>
      <c r="BA2207" s="158"/>
      <c r="BB2207" s="159"/>
    </row>
    <row r="2208" spans="1:54" x14ac:dyDescent="0.25">
      <c r="A2208" t="s">
        <v>365</v>
      </c>
      <c r="B2208" s="153">
        <v>43068</v>
      </c>
      <c r="D2208">
        <v>23</v>
      </c>
      <c r="E2208">
        <v>40</v>
      </c>
      <c r="F2208">
        <v>20</v>
      </c>
      <c r="G2208">
        <v>100</v>
      </c>
      <c r="H2208">
        <v>10</v>
      </c>
      <c r="I2208">
        <v>334</v>
      </c>
      <c r="J2208">
        <v>8</v>
      </c>
      <c r="K2208"/>
      <c r="L2208">
        <v>-3.2680000000000001E-2</v>
      </c>
      <c r="M2208">
        <v>-1.7409999999999998E-2</v>
      </c>
      <c r="N2208">
        <v>-2.3230000000000001E-2</v>
      </c>
      <c r="O2208">
        <v>3.7781000000000002E-2</v>
      </c>
      <c r="P2208" s="17">
        <f t="shared" si="351"/>
        <v>377.81</v>
      </c>
      <c r="Q2208">
        <v>5.9725E-2</v>
      </c>
      <c r="R2208" s="18">
        <f t="shared" si="352"/>
        <v>597.25</v>
      </c>
      <c r="S2208">
        <v>-1.5820000000000001E-2</v>
      </c>
      <c r="T2208">
        <v>-1.35E-2</v>
      </c>
      <c r="U2208">
        <v>0.16959299999999999</v>
      </c>
      <c r="V2208" s="19">
        <f t="shared" si="359"/>
        <v>1695.9299999999998</v>
      </c>
      <c r="W2208">
        <v>-5.4900000000000001E-3</v>
      </c>
      <c r="X2208">
        <v>-2.7699999999999999E-3</v>
      </c>
      <c r="Y2208">
        <v>5.8869999999999999E-3</v>
      </c>
      <c r="Z2208" s="20">
        <f t="shared" ref="Z2208:Z2221" si="368">Y2208*10000</f>
        <v>58.87</v>
      </c>
      <c r="AA2208">
        <v>31.671500000000002</v>
      </c>
      <c r="AB2208">
        <v>67.116200000000006</v>
      </c>
      <c r="AC2208">
        <v>-1.7350000000000001E-2</v>
      </c>
      <c r="AD2208" s="21">
        <f t="shared" si="353"/>
        <v>-173.5</v>
      </c>
      <c r="AE2208"/>
      <c r="AF2208"/>
      <c r="AG2208"/>
      <c r="AH2208"/>
      <c r="AI2208"/>
      <c r="AJ2208"/>
      <c r="AK2208">
        <v>98.932500000000005</v>
      </c>
      <c r="AM2208">
        <v>-1.502E-2</v>
      </c>
      <c r="AN2208">
        <v>-7.0899999999999999E-3</v>
      </c>
      <c r="AO2208">
        <v>-1.9619999999999999E-2</v>
      </c>
      <c r="AP2208" s="7">
        <v>2.9475000000000001E-2</v>
      </c>
      <c r="AQ2208">
        <v>2.6342999999999998E-2</v>
      </c>
      <c r="AR2208">
        <v>-9.9299999999999996E-3</v>
      </c>
      <c r="AS2208">
        <v>-8.9300000000000004E-3</v>
      </c>
      <c r="AT2208">
        <v>0.15054899999999999</v>
      </c>
      <c r="AU2208">
        <f t="shared" si="358"/>
        <v>0.17689199999999999</v>
      </c>
      <c r="AV2208">
        <v>-4.6100000000000004E-3</v>
      </c>
      <c r="AW2208">
        <v>-2.5000000000000001E-3</v>
      </c>
      <c r="AX2208" s="8">
        <v>4.1859999999999996E-3</v>
      </c>
      <c r="AY2208">
        <v>48.968899999999998</v>
      </c>
      <c r="AZ2208">
        <v>50.900100000000002</v>
      </c>
      <c r="BA2208" s="9">
        <v>-1.1849999999999999E-2</v>
      </c>
      <c r="BB2208" s="10">
        <f t="shared" ref="BB2208:BB2221" si="369">BA2208+AX2208</f>
        <v>-7.6639999999999998E-3</v>
      </c>
    </row>
    <row r="2209" spans="1:54" x14ac:dyDescent="0.25">
      <c r="A2209" t="s">
        <v>365</v>
      </c>
      <c r="B2209" s="153">
        <v>43068</v>
      </c>
      <c r="D2209">
        <v>23</v>
      </c>
      <c r="E2209">
        <v>40</v>
      </c>
      <c r="F2209">
        <v>20</v>
      </c>
      <c r="G2209">
        <v>100</v>
      </c>
      <c r="H2209">
        <v>10</v>
      </c>
      <c r="I2209">
        <v>335</v>
      </c>
      <c r="J2209">
        <v>9</v>
      </c>
      <c r="K2209"/>
      <c r="L2209">
        <v>-1.694E-2</v>
      </c>
      <c r="M2209">
        <v>-9.9299999999999996E-3</v>
      </c>
      <c r="N2209">
        <v>-1.176E-2</v>
      </c>
      <c r="O2209">
        <v>6.9560999999999998E-2</v>
      </c>
      <c r="P2209" s="17">
        <f t="shared" si="351"/>
        <v>695.61</v>
      </c>
      <c r="Q2209">
        <v>9.0638999999999997E-2</v>
      </c>
      <c r="R2209" s="18">
        <f t="shared" si="352"/>
        <v>906.39</v>
      </c>
      <c r="S2209">
        <v>-9.3500000000000007E-3</v>
      </c>
      <c r="T2209">
        <v>-7.2300000000000003E-3</v>
      </c>
      <c r="U2209">
        <v>0.162662</v>
      </c>
      <c r="V2209" s="19">
        <f t="shared" si="359"/>
        <v>1626.6200000000001</v>
      </c>
      <c r="W2209">
        <v>2.5599999999999999E-4</v>
      </c>
      <c r="X2209">
        <v>2.4710000000000001E-3</v>
      </c>
      <c r="Y2209">
        <v>6.3733999999999999E-2</v>
      </c>
      <c r="Z2209" s="20">
        <f t="shared" si="368"/>
        <v>637.34</v>
      </c>
      <c r="AA2209">
        <v>32.932600000000001</v>
      </c>
      <c r="AB2209">
        <v>68.0792</v>
      </c>
      <c r="AC2209">
        <v>1.0500000000000001E-2</v>
      </c>
      <c r="AD2209" s="21">
        <f t="shared" si="353"/>
        <v>105</v>
      </c>
      <c r="AE2209"/>
      <c r="AF2209"/>
      <c r="AG2209"/>
      <c r="AH2209"/>
      <c r="AI2209"/>
      <c r="AJ2209"/>
      <c r="AK2209">
        <v>101.35599999999999</v>
      </c>
      <c r="AM2209">
        <v>-7.5700000000000003E-3</v>
      </c>
      <c r="AN2209">
        <v>-3.9300000000000003E-3</v>
      </c>
      <c r="AO2209">
        <v>-9.6600000000000002E-3</v>
      </c>
      <c r="AP2209" s="7">
        <v>5.2784999999999999E-2</v>
      </c>
      <c r="AQ2209">
        <v>3.8885000000000003E-2</v>
      </c>
      <c r="AR2209">
        <v>-5.7099999999999998E-3</v>
      </c>
      <c r="AS2209">
        <v>-4.6499999999999996E-3</v>
      </c>
      <c r="AT2209">
        <v>0.14044899999999999</v>
      </c>
      <c r="AU2209">
        <f t="shared" si="358"/>
        <v>0.17933399999999999</v>
      </c>
      <c r="AV2209">
        <v>2.0900000000000001E-4</v>
      </c>
      <c r="AW2209">
        <v>2.1679999999999998E-3</v>
      </c>
      <c r="AX2209" s="8">
        <v>4.4080000000000001E-2</v>
      </c>
      <c r="AY2209">
        <v>49.527000000000001</v>
      </c>
      <c r="AZ2209">
        <v>50.219000000000001</v>
      </c>
      <c r="BA2209" s="9">
        <v>6.9750000000000003E-3</v>
      </c>
      <c r="BB2209" s="10">
        <f t="shared" si="369"/>
        <v>5.1055000000000003E-2</v>
      </c>
    </row>
    <row r="2210" spans="1:54" x14ac:dyDescent="0.25">
      <c r="A2210" t="s">
        <v>365</v>
      </c>
      <c r="B2210" s="153">
        <v>43068</v>
      </c>
      <c r="D2210">
        <v>23</v>
      </c>
      <c r="E2210">
        <v>40</v>
      </c>
      <c r="F2210">
        <v>20</v>
      </c>
      <c r="G2210">
        <v>100</v>
      </c>
      <c r="H2210">
        <v>10</v>
      </c>
      <c r="I2210">
        <v>336</v>
      </c>
      <c r="J2210">
        <v>10</v>
      </c>
      <c r="K2210"/>
      <c r="L2210">
        <v>-3.6000000000000002E-4</v>
      </c>
      <c r="M2210">
        <v>-6.5700000000000003E-3</v>
      </c>
      <c r="N2210">
        <v>-2.2429999999999999E-2</v>
      </c>
      <c r="O2210">
        <v>5.3201999999999999E-2</v>
      </c>
      <c r="P2210" s="17">
        <f t="shared" si="351"/>
        <v>532.02</v>
      </c>
      <c r="Q2210">
        <v>0.114844</v>
      </c>
      <c r="R2210" s="18">
        <f t="shared" si="352"/>
        <v>1148.44</v>
      </c>
      <c r="S2210">
        <v>-6.8599999999999998E-3</v>
      </c>
      <c r="T2210">
        <v>-1.0840000000000001E-2</v>
      </c>
      <c r="U2210">
        <v>0.168963</v>
      </c>
      <c r="V2210" s="19">
        <f t="shared" si="359"/>
        <v>1689.63</v>
      </c>
      <c r="W2210">
        <v>-2.7999999999999998E-4</v>
      </c>
      <c r="X2210">
        <v>1.2769999999999999E-3</v>
      </c>
      <c r="Y2210">
        <v>6.1539999999999997E-2</v>
      </c>
      <c r="Z2210" s="20">
        <f t="shared" si="368"/>
        <v>615.4</v>
      </c>
      <c r="AA2210">
        <v>33.0413</v>
      </c>
      <c r="AB2210">
        <v>66.978899999999996</v>
      </c>
      <c r="AC2210">
        <v>9.0790000000000003E-3</v>
      </c>
      <c r="AD2210" s="21">
        <f t="shared" si="353"/>
        <v>90.79</v>
      </c>
      <c r="AE2210"/>
      <c r="AF2210"/>
      <c r="AG2210"/>
      <c r="AH2210"/>
      <c r="AI2210"/>
      <c r="AJ2210"/>
      <c r="AK2210">
        <v>100.38200000000001</v>
      </c>
      <c r="AM2210">
        <v>-1.6000000000000001E-4</v>
      </c>
      <c r="AN2210">
        <v>-2.6199999999999999E-3</v>
      </c>
      <c r="AO2210">
        <v>-1.8540000000000001E-2</v>
      </c>
      <c r="AP2210" s="7">
        <v>4.0634999999999998E-2</v>
      </c>
      <c r="AQ2210">
        <v>4.9591000000000003E-2</v>
      </c>
      <c r="AR2210">
        <v>-4.2199999999999998E-3</v>
      </c>
      <c r="AS2210">
        <v>-7.0200000000000002E-3</v>
      </c>
      <c r="AT2210">
        <v>0.146843</v>
      </c>
      <c r="AU2210">
        <f t="shared" si="358"/>
        <v>0.196434</v>
      </c>
      <c r="AV2210">
        <v>-2.3000000000000001E-4</v>
      </c>
      <c r="AW2210">
        <v>1.1280000000000001E-3</v>
      </c>
      <c r="AX2210" s="8">
        <v>4.2840999999999997E-2</v>
      </c>
      <c r="AY2210">
        <v>50.0152</v>
      </c>
      <c r="AZ2210">
        <v>49.730499999999999</v>
      </c>
      <c r="BA2210" s="9">
        <v>6.0699999999999999E-3</v>
      </c>
      <c r="BB2210" s="10">
        <f t="shared" si="369"/>
        <v>4.8910999999999996E-2</v>
      </c>
    </row>
    <row r="2211" spans="1:54" x14ac:dyDescent="0.25">
      <c r="A2211" t="s">
        <v>366</v>
      </c>
      <c r="B2211" s="153">
        <v>43068</v>
      </c>
      <c r="D2211">
        <v>24</v>
      </c>
      <c r="E2211">
        <v>40</v>
      </c>
      <c r="F2211">
        <v>20</v>
      </c>
      <c r="G2211">
        <v>100</v>
      </c>
      <c r="H2211">
        <v>10</v>
      </c>
      <c r="I2211">
        <v>337</v>
      </c>
      <c r="J2211">
        <v>1</v>
      </c>
      <c r="K2211"/>
      <c r="L2211">
        <v>-9.2399999999999999E-3</v>
      </c>
      <c r="M2211">
        <v>-4.6299999999999996E-3</v>
      </c>
      <c r="N2211">
        <v>-1.5769999999999999E-2</v>
      </c>
      <c r="O2211">
        <v>7.5930999999999998E-2</v>
      </c>
      <c r="P2211" s="17">
        <f t="shared" si="351"/>
        <v>759.31</v>
      </c>
      <c r="Q2211">
        <v>0.17066799999999999</v>
      </c>
      <c r="R2211" s="18">
        <f t="shared" si="352"/>
        <v>1706.6799999999998</v>
      </c>
      <c r="S2211">
        <v>-1.555E-2</v>
      </c>
      <c r="T2211">
        <v>-1.1979999999999999E-2</v>
      </c>
      <c r="U2211">
        <v>0.25025999999999998</v>
      </c>
      <c r="V2211" s="19">
        <f t="shared" si="359"/>
        <v>2502.6</v>
      </c>
      <c r="W2211">
        <v>4.444E-3</v>
      </c>
      <c r="X2211">
        <v>-9.1E-4</v>
      </c>
      <c r="Y2211">
        <v>9.9700000000000006E-4</v>
      </c>
      <c r="Z2211" s="20">
        <f t="shared" si="368"/>
        <v>9.9700000000000006</v>
      </c>
      <c r="AA2211">
        <v>33.313400000000001</v>
      </c>
      <c r="AB2211">
        <v>67.419600000000003</v>
      </c>
      <c r="AC2211">
        <v>5.0153000000000003E-2</v>
      </c>
      <c r="AD2211" s="21">
        <f t="shared" si="353"/>
        <v>501.53000000000003</v>
      </c>
      <c r="AE2211"/>
      <c r="AF2211"/>
      <c r="AG2211"/>
      <c r="AH2211"/>
      <c r="AI2211"/>
      <c r="AJ2211"/>
      <c r="AK2211">
        <v>101.227</v>
      </c>
      <c r="AM2211">
        <v>-4.1200000000000004E-3</v>
      </c>
      <c r="AN2211">
        <v>-1.83E-3</v>
      </c>
      <c r="AO2211">
        <v>-1.2930000000000001E-2</v>
      </c>
      <c r="AP2211" s="7">
        <v>5.7515999999999998E-2</v>
      </c>
      <c r="AQ2211">
        <v>7.3086999999999999E-2</v>
      </c>
      <c r="AR2211">
        <v>-9.4800000000000006E-3</v>
      </c>
      <c r="AS2211">
        <v>-7.7000000000000002E-3</v>
      </c>
      <c r="AT2211">
        <v>0.215698</v>
      </c>
      <c r="AU2211">
        <f t="shared" si="358"/>
        <v>0.28878500000000001</v>
      </c>
      <c r="AV2211">
        <v>3.63E-3</v>
      </c>
      <c r="AW2211">
        <v>-8.0000000000000004E-4</v>
      </c>
      <c r="AX2211" s="8">
        <v>6.8800000000000003E-4</v>
      </c>
      <c r="AY2211">
        <v>50.009700000000002</v>
      </c>
      <c r="AZ2211">
        <v>49.643300000000004</v>
      </c>
      <c r="BA2211" s="9">
        <v>3.3256000000000001E-2</v>
      </c>
      <c r="BB2211" s="10">
        <f t="shared" si="369"/>
        <v>3.3944000000000002E-2</v>
      </c>
    </row>
    <row r="2212" spans="1:54" x14ac:dyDescent="0.25">
      <c r="A2212" t="s">
        <v>366</v>
      </c>
      <c r="B2212" s="153">
        <v>43068</v>
      </c>
      <c r="D2212">
        <v>24</v>
      </c>
      <c r="E2212">
        <v>40</v>
      </c>
      <c r="F2212">
        <v>20</v>
      </c>
      <c r="G2212">
        <v>100</v>
      </c>
      <c r="H2212">
        <v>10</v>
      </c>
      <c r="I2212">
        <v>338</v>
      </c>
      <c r="J2212">
        <v>2</v>
      </c>
      <c r="K2212"/>
      <c r="L2212">
        <v>6.3749999999999996E-3</v>
      </c>
      <c r="M2212">
        <v>2.8960000000000001E-3</v>
      </c>
      <c r="N2212">
        <v>-3.2390000000000002E-2</v>
      </c>
      <c r="O2212">
        <v>7.6824000000000003E-2</v>
      </c>
      <c r="P2212" s="17">
        <f t="shared" si="351"/>
        <v>768.24</v>
      </c>
      <c r="Q2212">
        <v>0.20194500000000001</v>
      </c>
      <c r="R2212" s="18">
        <f t="shared" si="352"/>
        <v>2019.45</v>
      </c>
      <c r="S2212">
        <v>-4.4999999999999997E-3</v>
      </c>
      <c r="T2212">
        <v>-1.61E-2</v>
      </c>
      <c r="U2212">
        <v>0.246339</v>
      </c>
      <c r="V2212" s="19">
        <f t="shared" si="359"/>
        <v>2463.39</v>
      </c>
      <c r="W2212">
        <v>2.5379999999999999E-3</v>
      </c>
      <c r="X2212">
        <v>-1.0200000000000001E-3</v>
      </c>
      <c r="Y2212">
        <v>1.66E-2</v>
      </c>
      <c r="Z2212" s="20">
        <f t="shared" si="368"/>
        <v>166</v>
      </c>
      <c r="AA2212">
        <v>33.314900000000002</v>
      </c>
      <c r="AB2212">
        <v>67.418400000000005</v>
      </c>
      <c r="AC2212">
        <v>3.3404000000000003E-2</v>
      </c>
      <c r="AD2212" s="21">
        <f t="shared" si="353"/>
        <v>334.04</v>
      </c>
      <c r="AE2212"/>
      <c r="AF2212"/>
      <c r="AG2212"/>
      <c r="AH2212"/>
      <c r="AI2212"/>
      <c r="AJ2212"/>
      <c r="AK2212">
        <v>101.26600000000001</v>
      </c>
      <c r="AM2212">
        <v>2.8440000000000002E-3</v>
      </c>
      <c r="AN2212">
        <v>1.145E-3</v>
      </c>
      <c r="AO2212">
        <v>-2.6550000000000001E-2</v>
      </c>
      <c r="AP2212" s="7">
        <v>5.8186000000000002E-2</v>
      </c>
      <c r="AQ2212">
        <v>8.6471999999999993E-2</v>
      </c>
      <c r="AR2212">
        <v>-2.7399999999999998E-3</v>
      </c>
      <c r="AS2212">
        <v>-1.034E-2</v>
      </c>
      <c r="AT2212">
        <v>0.21229600000000001</v>
      </c>
      <c r="AU2212">
        <f t="shared" si="358"/>
        <v>0.29876800000000003</v>
      </c>
      <c r="AV2212">
        <v>2.0730000000000002E-3</v>
      </c>
      <c r="AW2212">
        <v>-8.8999999999999995E-4</v>
      </c>
      <c r="AX2212" s="8">
        <v>1.1459E-2</v>
      </c>
      <c r="AY2212">
        <v>50.006700000000002</v>
      </c>
      <c r="AZ2212">
        <v>49.6372</v>
      </c>
      <c r="BA2212" s="9">
        <v>2.2148000000000001E-2</v>
      </c>
      <c r="BB2212" s="10">
        <f t="shared" si="369"/>
        <v>3.3606999999999998E-2</v>
      </c>
    </row>
    <row r="2213" spans="1:54" x14ac:dyDescent="0.25">
      <c r="A2213" t="s">
        <v>366</v>
      </c>
      <c r="B2213" s="153">
        <v>43068</v>
      </c>
      <c r="D2213">
        <v>24</v>
      </c>
      <c r="E2213">
        <v>40</v>
      </c>
      <c r="F2213">
        <v>20</v>
      </c>
      <c r="G2213">
        <v>100</v>
      </c>
      <c r="H2213">
        <v>10</v>
      </c>
      <c r="I2213">
        <v>339</v>
      </c>
      <c r="J2213">
        <v>3</v>
      </c>
      <c r="K2213"/>
      <c r="L2213">
        <v>9.8209999999999999E-3</v>
      </c>
      <c r="M2213">
        <v>2.0530000000000001E-3</v>
      </c>
      <c r="N2213">
        <v>-2.911E-2</v>
      </c>
      <c r="O2213">
        <v>4.9070999999999997E-2</v>
      </c>
      <c r="P2213" s="17">
        <f t="shared" ref="P2213:P2242" si="370">O2213*10000</f>
        <v>490.71</v>
      </c>
      <c r="Q2213">
        <v>0.19129099999999999</v>
      </c>
      <c r="R2213" s="18">
        <f t="shared" ref="R2213:R2242" si="371">IF(ISBLANK(Q2213)," ", Q2213*10000)</f>
        <v>1912.9099999999999</v>
      </c>
      <c r="S2213">
        <v>-8.1200000000000005E-3</v>
      </c>
      <c r="T2213">
        <v>-9.2200000000000008E-3</v>
      </c>
      <c r="U2213">
        <v>0.24482599999999999</v>
      </c>
      <c r="V2213" s="19">
        <f t="shared" si="359"/>
        <v>2448.2599999999998</v>
      </c>
      <c r="W2213">
        <v>3.058E-3</v>
      </c>
      <c r="X2213">
        <v>-1.2999999999999999E-3</v>
      </c>
      <c r="Y2213">
        <v>6.8269999999999997E-3</v>
      </c>
      <c r="Z2213" s="20">
        <f t="shared" si="368"/>
        <v>68.27</v>
      </c>
      <c r="AA2213">
        <v>33.421199999999999</v>
      </c>
      <c r="AB2213">
        <v>67.430400000000006</v>
      </c>
      <c r="AC2213">
        <v>4.2827999999999998E-2</v>
      </c>
      <c r="AD2213" s="21">
        <f t="shared" ref="AD2213:AD2242" si="372">AC2213*10000</f>
        <v>428.28</v>
      </c>
      <c r="AE2213"/>
      <c r="AF2213"/>
      <c r="AG2213"/>
      <c r="AH2213"/>
      <c r="AI2213"/>
      <c r="AJ2213"/>
      <c r="AK2213">
        <v>101.354</v>
      </c>
      <c r="AM2213">
        <v>4.3750000000000004E-3</v>
      </c>
      <c r="AN2213">
        <v>8.0999999999999996E-4</v>
      </c>
      <c r="AO2213">
        <v>-2.383E-2</v>
      </c>
      <c r="AP2213" s="7">
        <v>3.7110999999999998E-2</v>
      </c>
      <c r="AQ2213">
        <v>8.1789000000000001E-2</v>
      </c>
      <c r="AR2213">
        <v>-4.9399999999999999E-3</v>
      </c>
      <c r="AS2213">
        <v>-5.9100000000000003E-3</v>
      </c>
      <c r="AT2213">
        <v>0.21068100000000001</v>
      </c>
      <c r="AU2213">
        <f t="shared" si="358"/>
        <v>0.29247000000000001</v>
      </c>
      <c r="AV2213">
        <v>2.4940000000000001E-3</v>
      </c>
      <c r="AW2213">
        <v>-1.14E-3</v>
      </c>
      <c r="AX2213" s="8">
        <v>4.7060000000000001E-3</v>
      </c>
      <c r="AY2213">
        <v>50.092500000000001</v>
      </c>
      <c r="AZ2213">
        <v>49.573</v>
      </c>
      <c r="BA2213" s="9">
        <v>2.8354000000000001E-2</v>
      </c>
      <c r="BB2213" s="10">
        <f t="shared" si="369"/>
        <v>3.3059999999999999E-2</v>
      </c>
    </row>
    <row r="2214" spans="1:54" x14ac:dyDescent="0.25">
      <c r="A2214" t="s">
        <v>366</v>
      </c>
      <c r="B2214" s="153">
        <v>43068</v>
      </c>
      <c r="D2214">
        <v>24</v>
      </c>
      <c r="E2214">
        <v>40</v>
      </c>
      <c r="F2214">
        <v>20</v>
      </c>
      <c r="G2214">
        <v>100</v>
      </c>
      <c r="H2214">
        <v>10</v>
      </c>
      <c r="I2214">
        <v>340</v>
      </c>
      <c r="J2214">
        <v>4</v>
      </c>
      <c r="K2214"/>
      <c r="L2214">
        <v>-1.5299999999999999E-2</v>
      </c>
      <c r="M2214">
        <v>5.6470000000000001E-3</v>
      </c>
      <c r="N2214">
        <v>-2.7529999999999999E-2</v>
      </c>
      <c r="O2214">
        <v>6.9372000000000003E-2</v>
      </c>
      <c r="P2214" s="17">
        <f t="shared" si="370"/>
        <v>693.72</v>
      </c>
      <c r="Q2214">
        <v>0.204237</v>
      </c>
      <c r="R2214" s="18">
        <f t="shared" si="371"/>
        <v>2042.3700000000001</v>
      </c>
      <c r="S2214">
        <v>-7.9299999999999995E-3</v>
      </c>
      <c r="T2214">
        <v>-1.264E-2</v>
      </c>
      <c r="U2214">
        <v>0.25159100000000001</v>
      </c>
      <c r="V2214" s="19">
        <f t="shared" si="359"/>
        <v>2515.9100000000003</v>
      </c>
      <c r="W2214">
        <v>-3.6000000000000002E-4</v>
      </c>
      <c r="X2214">
        <v>2.918E-3</v>
      </c>
      <c r="Y2214">
        <v>7.7499999999999999E-3</v>
      </c>
      <c r="Z2214" s="20">
        <f t="shared" si="368"/>
        <v>77.5</v>
      </c>
      <c r="AA2214">
        <v>33.1828</v>
      </c>
      <c r="AB2214">
        <v>67.433099999999996</v>
      </c>
      <c r="AC2214">
        <v>4.3379000000000001E-2</v>
      </c>
      <c r="AD2214" s="21">
        <f t="shared" si="372"/>
        <v>433.79</v>
      </c>
      <c r="AE2214"/>
      <c r="AF2214"/>
      <c r="AG2214"/>
      <c r="AH2214"/>
      <c r="AI2214"/>
      <c r="AJ2214"/>
      <c r="AK2214">
        <v>101.137</v>
      </c>
      <c r="AM2214">
        <v>-6.8399999999999997E-3</v>
      </c>
      <c r="AN2214">
        <v>2.2369999999999998E-3</v>
      </c>
      <c r="AO2214">
        <v>-2.2610000000000002E-2</v>
      </c>
      <c r="AP2214" s="7">
        <v>5.2642000000000001E-2</v>
      </c>
      <c r="AQ2214">
        <v>8.7620000000000003E-2</v>
      </c>
      <c r="AR2214">
        <v>-4.8399999999999997E-3</v>
      </c>
      <c r="AS2214">
        <v>-8.1399999999999997E-3</v>
      </c>
      <c r="AT2214">
        <v>0.21723500000000001</v>
      </c>
      <c r="AU2214">
        <f t="shared" si="358"/>
        <v>0.30485499999999999</v>
      </c>
      <c r="AV2214">
        <v>-2.9999999999999997E-4</v>
      </c>
      <c r="AW2214">
        <v>2.562E-3</v>
      </c>
      <c r="AX2214" s="8">
        <v>5.3600000000000002E-3</v>
      </c>
      <c r="AY2214">
        <v>49.903500000000001</v>
      </c>
      <c r="AZ2214">
        <v>49.742800000000003</v>
      </c>
      <c r="BA2214" s="9">
        <v>2.8816999999999999E-2</v>
      </c>
      <c r="BB2214" s="10">
        <f t="shared" si="369"/>
        <v>3.4176999999999999E-2</v>
      </c>
    </row>
    <row r="2215" spans="1:54" x14ac:dyDescent="0.25">
      <c r="A2215" t="s">
        <v>366</v>
      </c>
      <c r="B2215" s="153">
        <v>43068</v>
      </c>
      <c r="D2215">
        <v>24</v>
      </c>
      <c r="E2215">
        <v>40</v>
      </c>
      <c r="F2215">
        <v>20</v>
      </c>
      <c r="G2215">
        <v>100</v>
      </c>
      <c r="H2215">
        <v>10</v>
      </c>
      <c r="I2215">
        <v>341</v>
      </c>
      <c r="J2215">
        <v>5</v>
      </c>
      <c r="K2215"/>
      <c r="L2215">
        <v>-1.298E-2</v>
      </c>
      <c r="M2215">
        <v>4.6600000000000001E-3</v>
      </c>
      <c r="N2215">
        <v>-2.325E-2</v>
      </c>
      <c r="O2215">
        <v>6.5039E-2</v>
      </c>
      <c r="P2215" s="17">
        <f t="shared" si="370"/>
        <v>650.39</v>
      </c>
      <c r="Q2215">
        <v>0.183952</v>
      </c>
      <c r="R2215" s="18">
        <f t="shared" si="371"/>
        <v>1839.52</v>
      </c>
      <c r="S2215">
        <v>-3.1800000000000001E-3</v>
      </c>
      <c r="T2215">
        <v>-3.6900000000000001E-3</v>
      </c>
      <c r="U2215">
        <v>0.255052</v>
      </c>
      <c r="V2215" s="19">
        <f t="shared" si="359"/>
        <v>2550.52</v>
      </c>
      <c r="W2215">
        <v>3.326E-3</v>
      </c>
      <c r="X2215">
        <v>4.4700000000000002E-4</v>
      </c>
      <c r="Y2215">
        <v>4.1529999999999996E-3</v>
      </c>
      <c r="Z2215" s="20">
        <f t="shared" si="368"/>
        <v>41.529999999999994</v>
      </c>
      <c r="AA2215">
        <v>33.354900000000001</v>
      </c>
      <c r="AB2215">
        <v>67.415899999999993</v>
      </c>
      <c r="AC2215">
        <v>4.5608000000000003E-2</v>
      </c>
      <c r="AD2215" s="21">
        <f t="shared" si="372"/>
        <v>456.08000000000004</v>
      </c>
      <c r="AE2215"/>
      <c r="AF2215"/>
      <c r="AG2215"/>
      <c r="AH2215"/>
      <c r="AI2215"/>
      <c r="AJ2215"/>
      <c r="AK2215">
        <v>101.29</v>
      </c>
      <c r="AM2215">
        <v>-5.79E-3</v>
      </c>
      <c r="AN2215">
        <v>1.841E-3</v>
      </c>
      <c r="AO2215">
        <v>-1.9050000000000001E-2</v>
      </c>
      <c r="AP2215" s="7">
        <v>4.9230999999999997E-2</v>
      </c>
      <c r="AQ2215">
        <v>7.8720999999999999E-2</v>
      </c>
      <c r="AR2215">
        <v>-1.9400000000000001E-3</v>
      </c>
      <c r="AS2215">
        <v>-2.3700000000000001E-3</v>
      </c>
      <c r="AT2215">
        <v>0.21967500000000001</v>
      </c>
      <c r="AU2215">
        <f t="shared" si="358"/>
        <v>0.29839599999999999</v>
      </c>
      <c r="AV2215">
        <v>2.715E-3</v>
      </c>
      <c r="AW2215">
        <v>3.9100000000000002E-4</v>
      </c>
      <c r="AX2215" s="8">
        <v>2.8649999999999999E-3</v>
      </c>
      <c r="AY2215">
        <v>50.037300000000002</v>
      </c>
      <c r="AZ2215">
        <v>49.606099999999998</v>
      </c>
      <c r="BA2215" s="9">
        <v>3.0221000000000001E-2</v>
      </c>
      <c r="BB2215" s="10">
        <f t="shared" si="369"/>
        <v>3.3086000000000004E-2</v>
      </c>
    </row>
    <row r="2216" spans="1:54" x14ac:dyDescent="0.25">
      <c r="A2216" t="s">
        <v>366</v>
      </c>
      <c r="B2216" s="153">
        <v>43068</v>
      </c>
      <c r="D2216">
        <v>24</v>
      </c>
      <c r="E2216">
        <v>40</v>
      </c>
      <c r="F2216">
        <v>20</v>
      </c>
      <c r="G2216">
        <v>100</v>
      </c>
      <c r="H2216">
        <v>10</v>
      </c>
      <c r="I2216">
        <v>342</v>
      </c>
      <c r="J2216">
        <v>6</v>
      </c>
      <c r="K2216"/>
      <c r="L2216">
        <v>-1.068E-2</v>
      </c>
      <c r="M2216">
        <v>-2.2399999999999998E-3</v>
      </c>
      <c r="N2216">
        <v>-2.325E-2</v>
      </c>
      <c r="O2216">
        <v>8.8469999999999993E-2</v>
      </c>
      <c r="P2216" s="17">
        <f t="shared" si="370"/>
        <v>884.69999999999993</v>
      </c>
      <c r="Q2216">
        <v>0.160411</v>
      </c>
      <c r="R2216" s="18">
        <f t="shared" si="371"/>
        <v>1604.11</v>
      </c>
      <c r="S2216">
        <v>-8.1399999999999997E-3</v>
      </c>
      <c r="T2216">
        <v>-5.0800000000000003E-3</v>
      </c>
      <c r="U2216">
        <v>0.253077</v>
      </c>
      <c r="V2216" s="19">
        <f t="shared" si="359"/>
        <v>2530.77</v>
      </c>
      <c r="W2216">
        <v>4.3870000000000003E-3</v>
      </c>
      <c r="X2216">
        <v>-1.72E-3</v>
      </c>
      <c r="Y2216">
        <v>2.3570000000000002E-3</v>
      </c>
      <c r="Z2216" s="20">
        <f t="shared" si="368"/>
        <v>23.57</v>
      </c>
      <c r="AA2216">
        <v>32.7639</v>
      </c>
      <c r="AB2216">
        <v>67.358900000000006</v>
      </c>
      <c r="AC2216">
        <v>3.8639E-2</v>
      </c>
      <c r="AD2216" s="21">
        <f t="shared" si="372"/>
        <v>386.39</v>
      </c>
      <c r="AE2216"/>
      <c r="AF2216"/>
      <c r="AG2216"/>
      <c r="AH2216"/>
      <c r="AI2216"/>
      <c r="AJ2216"/>
      <c r="AK2216">
        <v>100.619</v>
      </c>
      <c r="AM2216">
        <v>-4.81E-3</v>
      </c>
      <c r="AN2216">
        <v>-8.8999999999999995E-4</v>
      </c>
      <c r="AO2216">
        <v>-1.9230000000000001E-2</v>
      </c>
      <c r="AP2216" s="7">
        <v>6.7599000000000006E-2</v>
      </c>
      <c r="AQ2216">
        <v>6.9294999999999995E-2</v>
      </c>
      <c r="AR2216">
        <v>-5.0000000000000001E-3</v>
      </c>
      <c r="AS2216">
        <v>-3.29E-3</v>
      </c>
      <c r="AT2216">
        <v>0.220031</v>
      </c>
      <c r="AU2216">
        <f t="shared" si="358"/>
        <v>0.28932599999999997</v>
      </c>
      <c r="AV2216">
        <v>3.6150000000000002E-3</v>
      </c>
      <c r="AW2216">
        <v>-1.5200000000000001E-3</v>
      </c>
      <c r="AX2216" s="8">
        <v>1.6410000000000001E-3</v>
      </c>
      <c r="AY2216">
        <v>49.614699999999999</v>
      </c>
      <c r="AZ2216">
        <v>50.031999999999996</v>
      </c>
      <c r="BA2216" s="9">
        <v>2.5845E-2</v>
      </c>
      <c r="BB2216" s="10">
        <f t="shared" si="369"/>
        <v>2.7486E-2</v>
      </c>
    </row>
    <row r="2217" spans="1:54" x14ac:dyDescent="0.25">
      <c r="A2217" t="s">
        <v>366</v>
      </c>
      <c r="B2217" s="153">
        <v>43068</v>
      </c>
      <c r="D2217">
        <v>24</v>
      </c>
      <c r="E2217">
        <v>40</v>
      </c>
      <c r="F2217">
        <v>20</v>
      </c>
      <c r="G2217">
        <v>100</v>
      </c>
      <c r="H2217">
        <v>10</v>
      </c>
      <c r="I2217">
        <v>343</v>
      </c>
      <c r="J2217">
        <v>7</v>
      </c>
      <c r="K2217"/>
      <c r="L2217">
        <v>-9.3299999999999998E-3</v>
      </c>
      <c r="M2217">
        <v>-2.3400000000000001E-3</v>
      </c>
      <c r="N2217">
        <v>-2.3189999999999999E-2</v>
      </c>
      <c r="O2217">
        <v>7.8936000000000006E-2</v>
      </c>
      <c r="P2217" s="17">
        <f t="shared" si="370"/>
        <v>789.36</v>
      </c>
      <c r="Q2217">
        <v>0.122836</v>
      </c>
      <c r="R2217" s="18">
        <f t="shared" si="371"/>
        <v>1228.3599999999999</v>
      </c>
      <c r="S2217">
        <v>-1.9499999999999999E-3</v>
      </c>
      <c r="T2217">
        <v>-2.6700000000000001E-3</v>
      </c>
      <c r="U2217">
        <v>0.18490999999999999</v>
      </c>
      <c r="V2217" s="19">
        <f t="shared" si="359"/>
        <v>1849.1</v>
      </c>
      <c r="W2217">
        <v>3.6289999999999998E-3</v>
      </c>
      <c r="X2217">
        <v>2.7299999999999998E-3</v>
      </c>
      <c r="Y2217">
        <v>4.9240000000000004E-3</v>
      </c>
      <c r="Z2217" s="20">
        <f t="shared" si="368"/>
        <v>49.24</v>
      </c>
      <c r="AA2217">
        <v>33.239800000000002</v>
      </c>
      <c r="AB2217">
        <v>67.298400000000001</v>
      </c>
      <c r="AC2217">
        <v>5.0847999999999997E-2</v>
      </c>
      <c r="AD2217" s="21">
        <f t="shared" si="372"/>
        <v>508.47999999999996</v>
      </c>
      <c r="AE2217"/>
      <c r="AF2217"/>
      <c r="AG2217"/>
      <c r="AH2217"/>
      <c r="AI2217"/>
      <c r="AJ2217"/>
      <c r="AK2217">
        <v>100.94799999999999</v>
      </c>
      <c r="AM2217">
        <v>-4.1700000000000001E-3</v>
      </c>
      <c r="AN2217">
        <v>-9.3000000000000005E-4</v>
      </c>
      <c r="AO2217">
        <v>-1.907E-2</v>
      </c>
      <c r="AP2217" s="7">
        <v>5.9947E-2</v>
      </c>
      <c r="AQ2217">
        <v>5.2740000000000002E-2</v>
      </c>
      <c r="AR2217">
        <v>-1.1900000000000001E-3</v>
      </c>
      <c r="AS2217">
        <v>-1.72E-3</v>
      </c>
      <c r="AT2217">
        <v>0.15978700000000001</v>
      </c>
      <c r="AU2217">
        <f t="shared" si="358"/>
        <v>0.21252700000000002</v>
      </c>
      <c r="AV2217">
        <v>2.9719999999999998E-3</v>
      </c>
      <c r="AW2217">
        <v>2.398E-3</v>
      </c>
      <c r="AX2217" s="8">
        <v>3.408E-3</v>
      </c>
      <c r="AY2217">
        <v>50.0291</v>
      </c>
      <c r="AZ2217">
        <v>49.683</v>
      </c>
      <c r="BA2217" s="9">
        <v>3.3805000000000002E-2</v>
      </c>
      <c r="BB2217" s="10">
        <f t="shared" si="369"/>
        <v>3.7213000000000003E-2</v>
      </c>
    </row>
    <row r="2218" spans="1:54" x14ac:dyDescent="0.25">
      <c r="A2218" t="s">
        <v>366</v>
      </c>
      <c r="B2218" s="153">
        <v>43068</v>
      </c>
      <c r="D2218">
        <v>24</v>
      </c>
      <c r="E2218">
        <v>40</v>
      </c>
      <c r="F2218">
        <v>20</v>
      </c>
      <c r="G2218">
        <v>100</v>
      </c>
      <c r="H2218">
        <v>10</v>
      </c>
      <c r="I2218">
        <v>344</v>
      </c>
      <c r="J2218">
        <v>8</v>
      </c>
      <c r="K2218"/>
      <c r="L2218">
        <v>6.6059999999999999E-3</v>
      </c>
      <c r="M2218">
        <v>2.14E-3</v>
      </c>
      <c r="N2218">
        <v>-1.6310000000000002E-2</v>
      </c>
      <c r="O2218">
        <v>8.9505000000000001E-2</v>
      </c>
      <c r="P2218" s="17">
        <f t="shared" si="370"/>
        <v>895.05000000000007</v>
      </c>
      <c r="Q2218">
        <v>0.12948699999999999</v>
      </c>
      <c r="R2218" s="18">
        <f t="shared" si="371"/>
        <v>1294.8699999999999</v>
      </c>
      <c r="S2218">
        <v>-1.2099999999999999E-3</v>
      </c>
      <c r="T2218">
        <v>-1.1509999999999999E-2</v>
      </c>
      <c r="U2218">
        <v>0.19692399999999999</v>
      </c>
      <c r="V2218" s="19">
        <f t="shared" si="359"/>
        <v>1969.2399999999998</v>
      </c>
      <c r="W2218">
        <v>-1.0200000000000001E-3</v>
      </c>
      <c r="X2218">
        <v>1.7200000000000001E-4</v>
      </c>
      <c r="Y2218">
        <v>8.4530000000000004E-3</v>
      </c>
      <c r="Z2218" s="20">
        <f t="shared" si="368"/>
        <v>84.53</v>
      </c>
      <c r="AA2218">
        <v>33.475499999999997</v>
      </c>
      <c r="AB2218">
        <v>67.642300000000006</v>
      </c>
      <c r="AC2218">
        <v>4.9361000000000002E-2</v>
      </c>
      <c r="AD2218" s="21">
        <f t="shared" si="372"/>
        <v>493.61</v>
      </c>
      <c r="AE2218"/>
      <c r="AF2218"/>
      <c r="AG2218"/>
      <c r="AH2218"/>
      <c r="AI2218"/>
      <c r="AJ2218"/>
      <c r="AK2218">
        <v>101.571</v>
      </c>
      <c r="AM2218">
        <v>2.9369999999999999E-3</v>
      </c>
      <c r="AN2218">
        <v>8.43E-4</v>
      </c>
      <c r="AO2218">
        <v>-1.332E-2</v>
      </c>
      <c r="AP2218" s="7">
        <v>6.7544999999999994E-2</v>
      </c>
      <c r="AQ2218">
        <v>5.5245000000000002E-2</v>
      </c>
      <c r="AR2218">
        <v>-7.2999999999999996E-4</v>
      </c>
      <c r="AS2218">
        <v>-7.3699999999999998E-3</v>
      </c>
      <c r="AT2218">
        <v>0.169096</v>
      </c>
      <c r="AU2218">
        <f t="shared" si="358"/>
        <v>0.22434100000000001</v>
      </c>
      <c r="AV2218">
        <v>-8.3000000000000001E-4</v>
      </c>
      <c r="AW2218">
        <v>1.4999999999999999E-4</v>
      </c>
      <c r="AX2218" s="8">
        <v>5.8139999999999997E-3</v>
      </c>
      <c r="AY2218">
        <v>50.066099999999999</v>
      </c>
      <c r="AZ2218">
        <v>49.621899999999997</v>
      </c>
      <c r="BA2218" s="9">
        <v>3.2608999999999999E-2</v>
      </c>
      <c r="BB2218" s="10">
        <f t="shared" si="369"/>
        <v>3.8422999999999999E-2</v>
      </c>
    </row>
    <row r="2219" spans="1:54" x14ac:dyDescent="0.25">
      <c r="A2219" t="s">
        <v>366</v>
      </c>
      <c r="B2219" s="153">
        <v>43068</v>
      </c>
      <c r="D2219">
        <v>24</v>
      </c>
      <c r="E2219">
        <v>40</v>
      </c>
      <c r="F2219">
        <v>20</v>
      </c>
      <c r="G2219">
        <v>100</v>
      </c>
      <c r="H2219">
        <v>10</v>
      </c>
      <c r="I2219">
        <v>345</v>
      </c>
      <c r="J2219">
        <v>9</v>
      </c>
      <c r="K2219"/>
      <c r="L2219">
        <v>3.0564999999999998E-2</v>
      </c>
      <c r="M2219">
        <v>1.4905E-2</v>
      </c>
      <c r="N2219">
        <v>1.1299999999999999E-3</v>
      </c>
      <c r="O2219">
        <v>0.14243600000000001</v>
      </c>
      <c r="P2219" s="17">
        <f t="shared" si="370"/>
        <v>1424.3600000000001</v>
      </c>
      <c r="Q2219">
        <v>0.153006</v>
      </c>
      <c r="R2219" s="18">
        <f t="shared" si="371"/>
        <v>1530.06</v>
      </c>
      <c r="S2219">
        <v>4.2946999999999999E-2</v>
      </c>
      <c r="T2219">
        <v>5.0414E-2</v>
      </c>
      <c r="U2219">
        <v>0.20063300000000001</v>
      </c>
      <c r="V2219" s="19">
        <f t="shared" si="359"/>
        <v>2006.3300000000002</v>
      </c>
      <c r="W2219">
        <v>2.8899999999999998E-4</v>
      </c>
      <c r="X2219">
        <v>-3.1199999999999999E-3</v>
      </c>
      <c r="Y2219">
        <v>2.2499999999999998E-3</v>
      </c>
      <c r="Z2219" s="20">
        <f t="shared" si="368"/>
        <v>22.5</v>
      </c>
      <c r="AA2219">
        <v>33.8155</v>
      </c>
      <c r="AB2219">
        <v>67.158000000000001</v>
      </c>
      <c r="AC2219">
        <v>5.8973999999999999E-2</v>
      </c>
      <c r="AD2219" s="21">
        <f t="shared" si="372"/>
        <v>589.74</v>
      </c>
      <c r="AE2219"/>
      <c r="AF2219"/>
      <c r="AG2219"/>
      <c r="AH2219"/>
      <c r="AI2219"/>
      <c r="AJ2219"/>
      <c r="AK2219">
        <v>101.66800000000001</v>
      </c>
      <c r="AM2219">
        <v>1.3547E-2</v>
      </c>
      <c r="AN2219">
        <v>5.8529999999999997E-3</v>
      </c>
      <c r="AO2219">
        <v>9.2000000000000003E-4</v>
      </c>
      <c r="AP2219" s="7">
        <v>0.107165</v>
      </c>
      <c r="AQ2219">
        <v>6.5082000000000001E-2</v>
      </c>
      <c r="AR2219">
        <v>2.6005E-2</v>
      </c>
      <c r="AS2219">
        <v>3.2170999999999998E-2</v>
      </c>
      <c r="AT2219">
        <v>0.17176</v>
      </c>
      <c r="AU2219">
        <f t="shared" si="358"/>
        <v>0.236842</v>
      </c>
      <c r="AV2219">
        <v>2.3499999999999999E-4</v>
      </c>
      <c r="AW2219">
        <v>-2.7200000000000002E-3</v>
      </c>
      <c r="AX2219" s="8">
        <v>1.5430000000000001E-3</v>
      </c>
      <c r="AY2219">
        <v>50.421700000000001</v>
      </c>
      <c r="AZ2219">
        <v>49.117899999999999</v>
      </c>
      <c r="BA2219" s="9">
        <v>3.8842000000000002E-2</v>
      </c>
      <c r="BB2219" s="10">
        <f t="shared" si="369"/>
        <v>4.0385000000000004E-2</v>
      </c>
    </row>
    <row r="2220" spans="1:54" x14ac:dyDescent="0.25">
      <c r="A2220" t="s">
        <v>366</v>
      </c>
      <c r="B2220" s="153">
        <v>43068</v>
      </c>
      <c r="D2220">
        <v>24</v>
      </c>
      <c r="E2220">
        <v>40</v>
      </c>
      <c r="F2220">
        <v>20</v>
      </c>
      <c r="G2220">
        <v>100</v>
      </c>
      <c r="H2220">
        <v>10</v>
      </c>
      <c r="I2220">
        <v>346</v>
      </c>
      <c r="J2220">
        <v>10</v>
      </c>
      <c r="K2220"/>
      <c r="L2220">
        <v>-1.128E-2</v>
      </c>
      <c r="M2220">
        <v>-3.3400000000000001E-3</v>
      </c>
      <c r="N2220">
        <v>-1.521E-2</v>
      </c>
      <c r="O2220">
        <v>6.1726000000000003E-2</v>
      </c>
      <c r="P2220" s="17">
        <f t="shared" si="370"/>
        <v>617.26</v>
      </c>
      <c r="Q2220">
        <v>0.10595</v>
      </c>
      <c r="R2220" s="18">
        <f t="shared" si="371"/>
        <v>1059.5</v>
      </c>
      <c r="S2220">
        <v>6.0000000000000002E-5</v>
      </c>
      <c r="T2220">
        <v>-5.0899999999999999E-3</v>
      </c>
      <c r="U2220">
        <v>0.16459499999999999</v>
      </c>
      <c r="V2220" s="19">
        <f t="shared" si="359"/>
        <v>1645.9499999999998</v>
      </c>
      <c r="W2220">
        <v>1.054E-3</v>
      </c>
      <c r="X2220">
        <v>2.8050000000000002E-3</v>
      </c>
      <c r="Y2220">
        <v>8.7720000000000003E-3</v>
      </c>
      <c r="Z2220" s="20">
        <f t="shared" si="368"/>
        <v>87.72</v>
      </c>
      <c r="AA2220">
        <v>33.4724</v>
      </c>
      <c r="AB2220">
        <v>67.231700000000004</v>
      </c>
      <c r="AC2220">
        <v>4.5673999999999999E-2</v>
      </c>
      <c r="AD2220" s="21">
        <f t="shared" si="372"/>
        <v>456.74</v>
      </c>
      <c r="AE2220"/>
      <c r="AF2220"/>
      <c r="AG2220"/>
      <c r="AH2220"/>
      <c r="AI2220"/>
      <c r="AJ2220"/>
      <c r="AK2220">
        <v>101.06</v>
      </c>
      <c r="AM2220">
        <v>-5.0299999999999997E-3</v>
      </c>
      <c r="AN2220">
        <v>-1.32E-3</v>
      </c>
      <c r="AO2220">
        <v>-1.247E-2</v>
      </c>
      <c r="AP2220" s="7">
        <v>4.6753000000000003E-2</v>
      </c>
      <c r="AQ2220">
        <v>4.5370000000000001E-2</v>
      </c>
      <c r="AR2220">
        <v>3.6000000000000001E-5</v>
      </c>
      <c r="AS2220">
        <v>-3.2699999999999999E-3</v>
      </c>
      <c r="AT2220">
        <v>0.14185700000000001</v>
      </c>
      <c r="AU2220">
        <f t="shared" si="358"/>
        <v>0.187227</v>
      </c>
      <c r="AV2220">
        <v>8.61E-4</v>
      </c>
      <c r="AW2220">
        <v>2.4580000000000001E-3</v>
      </c>
      <c r="AX2220" s="8">
        <v>6.0559999999999998E-3</v>
      </c>
      <c r="AY2220">
        <v>50.245899999999999</v>
      </c>
      <c r="AZ2220">
        <v>49.502499999999998</v>
      </c>
      <c r="BA2220" s="9">
        <v>3.0284999999999999E-2</v>
      </c>
      <c r="BB2220" s="10">
        <f t="shared" si="369"/>
        <v>3.6340999999999998E-2</v>
      </c>
    </row>
    <row r="2221" spans="1:54" x14ac:dyDescent="0.25">
      <c r="A2221" t="s">
        <v>367</v>
      </c>
      <c r="B2221" s="153">
        <v>43068</v>
      </c>
      <c r="D2221">
        <v>25</v>
      </c>
      <c r="E2221">
        <v>40</v>
      </c>
      <c r="F2221">
        <v>20</v>
      </c>
      <c r="G2221">
        <v>100</v>
      </c>
      <c r="H2221">
        <v>10</v>
      </c>
      <c r="I2221">
        <v>347</v>
      </c>
      <c r="J2221">
        <v>1</v>
      </c>
      <c r="K2221"/>
      <c r="L2221">
        <v>-2.4369999999999999E-2</v>
      </c>
      <c r="M2221">
        <v>-2.1909999999999999E-2</v>
      </c>
      <c r="N2221">
        <v>-5.0849999999999999E-2</v>
      </c>
      <c r="O2221">
        <v>3.3584000000000003E-2</v>
      </c>
      <c r="P2221" s="17">
        <f t="shared" si="370"/>
        <v>335.84000000000003</v>
      </c>
      <c r="Q2221">
        <v>9.9405999999999994E-2</v>
      </c>
      <c r="R2221" s="18">
        <f t="shared" si="371"/>
        <v>994.06</v>
      </c>
      <c r="S2221">
        <v>-5.1769999999999997E-2</v>
      </c>
      <c r="T2221">
        <v>-4.9779999999999998E-2</v>
      </c>
      <c r="U2221">
        <v>0.24681700000000001</v>
      </c>
      <c r="V2221" s="19">
        <f t="shared" si="359"/>
        <v>2468.17</v>
      </c>
      <c r="W2221">
        <v>-1.1199999999999999E-3</v>
      </c>
      <c r="X2221">
        <v>-2.7299999999999998E-3</v>
      </c>
      <c r="Y2221">
        <v>-6.9800000000000001E-3</v>
      </c>
      <c r="Z2221" s="20">
        <f t="shared" si="368"/>
        <v>-69.8</v>
      </c>
      <c r="AA2221">
        <v>31.878</v>
      </c>
      <c r="AB2221">
        <v>67.003500000000003</v>
      </c>
      <c r="AC2221">
        <v>4.1154000000000003E-2</v>
      </c>
      <c r="AD2221" s="21">
        <f t="shared" si="372"/>
        <v>411.54</v>
      </c>
      <c r="AE2221"/>
      <c r="AF2221"/>
      <c r="AG2221"/>
      <c r="AH2221"/>
      <c r="AI2221"/>
      <c r="AJ2221"/>
      <c r="AK2221">
        <v>99.0929</v>
      </c>
      <c r="AM2221">
        <v>-1.1169999999999999E-2</v>
      </c>
      <c r="AN2221">
        <v>-8.8999999999999999E-3</v>
      </c>
      <c r="AO2221">
        <v>-4.2819999999999997E-2</v>
      </c>
      <c r="AP2221" s="7">
        <v>2.6127000000000001E-2</v>
      </c>
      <c r="AQ2221">
        <v>4.3721000000000003E-2</v>
      </c>
      <c r="AR2221">
        <v>-3.2410000000000001E-2</v>
      </c>
      <c r="AS2221">
        <v>-3.2849999999999997E-2</v>
      </c>
      <c r="AT2221">
        <v>0.21848300000000001</v>
      </c>
      <c r="AU2221">
        <f t="shared" si="358"/>
        <v>0.26220399999999999</v>
      </c>
      <c r="AV2221">
        <v>-9.3999999999999997E-4</v>
      </c>
      <c r="AW2221">
        <v>-2.4599999999999999E-3</v>
      </c>
      <c r="AX2221" s="8">
        <v>-4.9500000000000004E-3</v>
      </c>
      <c r="AY2221">
        <v>49.149000000000001</v>
      </c>
      <c r="AZ2221">
        <v>50.671100000000003</v>
      </c>
      <c r="BA2221" s="9">
        <v>2.8027E-2</v>
      </c>
      <c r="BB2221" s="10">
        <f t="shared" si="369"/>
        <v>2.3077E-2</v>
      </c>
    </row>
    <row r="2222" spans="1:54" x14ac:dyDescent="0.25">
      <c r="A2222" s="160" t="s">
        <v>367</v>
      </c>
      <c r="B2222" s="161">
        <v>43068</v>
      </c>
      <c r="C2222" s="160"/>
      <c r="D2222" s="160">
        <v>25</v>
      </c>
      <c r="E2222" s="160">
        <v>40</v>
      </c>
      <c r="F2222" s="160">
        <v>20</v>
      </c>
      <c r="G2222" s="160">
        <v>100</v>
      </c>
      <c r="H2222" s="160">
        <v>10</v>
      </c>
      <c r="I2222" s="160">
        <v>348</v>
      </c>
      <c r="J2222" s="160">
        <v>2</v>
      </c>
      <c r="K2222" s="160"/>
      <c r="L2222" s="160"/>
      <c r="M2222" s="160"/>
      <c r="N2222" s="160"/>
      <c r="O2222" s="160"/>
      <c r="P2222" s="17"/>
      <c r="Q2222" s="160"/>
      <c r="R2222" s="19"/>
      <c r="S2222" s="160"/>
      <c r="T2222" s="160"/>
      <c r="U2222" s="160"/>
      <c r="V2222" s="19"/>
      <c r="W2222" s="160"/>
      <c r="X2222" s="160"/>
      <c r="Y2222" s="160"/>
      <c r="Z2222" s="160"/>
      <c r="AA2222" s="160"/>
      <c r="AB2222" s="160"/>
      <c r="AC2222" s="160"/>
      <c r="AD2222" s="21"/>
      <c r="AE2222" s="160"/>
      <c r="AF2222" s="160"/>
      <c r="AG2222" s="160"/>
      <c r="AH2222" s="160"/>
      <c r="AI2222" s="160"/>
      <c r="AJ2222" s="160"/>
      <c r="AK2222" s="160">
        <v>102.175</v>
      </c>
      <c r="AL2222" s="160"/>
      <c r="AM2222" s="160"/>
      <c r="AN2222" s="160"/>
      <c r="AO2222" s="160"/>
      <c r="AP2222" s="162"/>
      <c r="AQ2222" s="160"/>
      <c r="AR2222" s="160"/>
      <c r="AS2222" s="160"/>
      <c r="AT2222" s="160"/>
      <c r="AU2222">
        <f t="shared" si="358"/>
        <v>0</v>
      </c>
      <c r="AV2222" s="160"/>
      <c r="AW2222" s="160"/>
      <c r="AX2222" s="163"/>
      <c r="AY2222" s="160"/>
      <c r="AZ2222" s="160"/>
      <c r="BA2222" s="164"/>
      <c r="BB2222" s="165"/>
    </row>
    <row r="2223" spans="1:54" x14ac:dyDescent="0.25">
      <c r="A2223" t="s">
        <v>367</v>
      </c>
      <c r="B2223" s="153">
        <v>43068</v>
      </c>
      <c r="D2223">
        <v>25</v>
      </c>
      <c r="E2223">
        <v>40</v>
      </c>
      <c r="F2223">
        <v>20</v>
      </c>
      <c r="G2223">
        <v>100</v>
      </c>
      <c r="H2223">
        <v>10</v>
      </c>
      <c r="I2223">
        <v>349</v>
      </c>
      <c r="J2223">
        <v>3</v>
      </c>
      <c r="K2223"/>
      <c r="L2223">
        <v>1.6875000000000001E-2</v>
      </c>
      <c r="M2223">
        <v>1.252E-2</v>
      </c>
      <c r="N2223">
        <v>-3.066E-2</v>
      </c>
      <c r="O2223">
        <v>7.7105999999999994E-2</v>
      </c>
      <c r="P2223" s="17">
        <f t="shared" si="370"/>
        <v>771.06</v>
      </c>
      <c r="Q2223">
        <v>0.19511200000000001</v>
      </c>
      <c r="R2223" s="18">
        <f t="shared" si="371"/>
        <v>1951.1200000000001</v>
      </c>
      <c r="S2223">
        <v>1.0876E-2</v>
      </c>
      <c r="T2223">
        <v>1.1414000000000001E-2</v>
      </c>
      <c r="U2223">
        <v>0.26795400000000003</v>
      </c>
      <c r="V2223" s="19">
        <f t="shared" si="359"/>
        <v>2679.5400000000004</v>
      </c>
      <c r="W2223">
        <v>6.9800000000000005E-4</v>
      </c>
      <c r="X2223">
        <v>-1.75E-3</v>
      </c>
      <c r="Y2223">
        <v>-6.1500000000000001E-3</v>
      </c>
      <c r="Z2223" s="20">
        <f t="shared" ref="Z2223:Z2224" si="373">Y2223*10000</f>
        <v>-61.5</v>
      </c>
      <c r="AA2223">
        <v>33.204300000000003</v>
      </c>
      <c r="AB2223">
        <v>67.882199999999997</v>
      </c>
      <c r="AC2223">
        <v>4.6882E-2</v>
      </c>
      <c r="AD2223" s="21">
        <f t="shared" si="372"/>
        <v>468.82</v>
      </c>
      <c r="AE2223"/>
      <c r="AF2223"/>
      <c r="AG2223"/>
      <c r="AH2223"/>
      <c r="AI2223"/>
      <c r="AJ2223"/>
      <c r="AK2223">
        <v>101.687</v>
      </c>
      <c r="AM2223">
        <v>7.5129999999999997E-3</v>
      </c>
      <c r="AN2223">
        <v>4.9389999999999998E-3</v>
      </c>
      <c r="AO2223">
        <v>-2.5080000000000002E-2</v>
      </c>
      <c r="AP2223" s="7">
        <v>5.8271000000000003E-2</v>
      </c>
      <c r="AQ2223">
        <v>8.3363000000000007E-2</v>
      </c>
      <c r="AR2223">
        <v>6.6150000000000002E-3</v>
      </c>
      <c r="AS2223">
        <v>7.3159999999999996E-3</v>
      </c>
      <c r="AT2223">
        <v>0.23041700000000001</v>
      </c>
      <c r="AU2223">
        <f t="shared" si="358"/>
        <v>0.31378</v>
      </c>
      <c r="AV2223">
        <v>5.6899999999999995E-4</v>
      </c>
      <c r="AW2223">
        <v>-1.5299999999999999E-3</v>
      </c>
      <c r="AX2223" s="8">
        <v>-4.2300000000000003E-3</v>
      </c>
      <c r="AY2223">
        <v>49.7316</v>
      </c>
      <c r="AZ2223">
        <v>49.869300000000003</v>
      </c>
      <c r="BA2223" s="9">
        <v>3.1015999999999998E-2</v>
      </c>
      <c r="BB2223" s="10">
        <f t="shared" ref="BB2223:BB2224" si="374">BA2223+AX2223</f>
        <v>2.6785999999999997E-2</v>
      </c>
    </row>
    <row r="2224" spans="1:54" x14ac:dyDescent="0.25">
      <c r="A2224" t="s">
        <v>367</v>
      </c>
      <c r="B2224" s="153">
        <v>43068</v>
      </c>
      <c r="D2224">
        <v>25</v>
      </c>
      <c r="E2224">
        <v>40</v>
      </c>
      <c r="F2224">
        <v>20</v>
      </c>
      <c r="G2224">
        <v>100</v>
      </c>
      <c r="H2224">
        <v>10</v>
      </c>
      <c r="I2224">
        <v>350</v>
      </c>
      <c r="J2224">
        <v>4</v>
      </c>
      <c r="K2224"/>
      <c r="L2224">
        <v>4.529E-3</v>
      </c>
      <c r="M2224">
        <v>6.339E-3</v>
      </c>
      <c r="N2224">
        <v>-2.324E-2</v>
      </c>
      <c r="O2224">
        <v>7.8289999999999998E-2</v>
      </c>
      <c r="P2224" s="17">
        <f t="shared" si="370"/>
        <v>782.9</v>
      </c>
      <c r="Q2224">
        <v>0.18354500000000001</v>
      </c>
      <c r="R2224" s="18">
        <f t="shared" si="371"/>
        <v>1835.45</v>
      </c>
      <c r="S2224">
        <v>-7.0400000000000003E-3</v>
      </c>
      <c r="T2224">
        <v>-1.6299999999999999E-3</v>
      </c>
      <c r="U2224">
        <v>0.28062999999999999</v>
      </c>
      <c r="V2224" s="19">
        <f t="shared" si="359"/>
        <v>2806.2999999999997</v>
      </c>
      <c r="W2224">
        <v>4.73E-4</v>
      </c>
      <c r="X2224">
        <v>6.0899999999999995E-4</v>
      </c>
      <c r="Y2224">
        <v>-8.8999999999999995E-4</v>
      </c>
      <c r="Z2224" s="20">
        <f t="shared" si="373"/>
        <v>-8.9</v>
      </c>
      <c r="AA2224">
        <v>33.294699999999999</v>
      </c>
      <c r="AB2224">
        <v>67.997399999999999</v>
      </c>
      <c r="AC2224">
        <v>4.1411999999999997E-2</v>
      </c>
      <c r="AD2224" s="21">
        <f t="shared" si="372"/>
        <v>414.11999999999995</v>
      </c>
      <c r="AE2224"/>
      <c r="AF2224"/>
      <c r="AG2224"/>
      <c r="AH2224"/>
      <c r="AI2224"/>
      <c r="AJ2224"/>
      <c r="AK2224">
        <v>101.855</v>
      </c>
      <c r="AM2224">
        <v>2.0119999999999999E-3</v>
      </c>
      <c r="AN2224">
        <v>2.4949999999999998E-3</v>
      </c>
      <c r="AO2224">
        <v>-1.8970000000000001E-2</v>
      </c>
      <c r="AP2224" s="7">
        <v>5.9043999999999999E-2</v>
      </c>
      <c r="AQ2224">
        <v>7.8257999999999994E-2</v>
      </c>
      <c r="AR2224">
        <v>-4.2700000000000004E-3</v>
      </c>
      <c r="AS2224">
        <v>-1.0399999999999999E-3</v>
      </c>
      <c r="AT2224">
        <v>0.240818</v>
      </c>
      <c r="AU2224">
        <f t="shared" si="358"/>
        <v>0.31907600000000003</v>
      </c>
      <c r="AV2224">
        <v>3.8499999999999998E-4</v>
      </c>
      <c r="AW2224">
        <v>5.31E-4</v>
      </c>
      <c r="AX2224" s="8">
        <v>-6.0999999999999997E-4</v>
      </c>
      <c r="AY2224">
        <v>49.7637</v>
      </c>
      <c r="AZ2224">
        <v>49.8504</v>
      </c>
      <c r="BA2224" s="9">
        <v>2.734E-2</v>
      </c>
      <c r="BB2224" s="10">
        <f t="shared" si="374"/>
        <v>2.673E-2</v>
      </c>
    </row>
    <row r="2225" spans="1:54" x14ac:dyDescent="0.25">
      <c r="A2225" s="160" t="s">
        <v>367</v>
      </c>
      <c r="B2225" s="161">
        <v>43068</v>
      </c>
      <c r="C2225" s="160"/>
      <c r="D2225" s="160">
        <v>25</v>
      </c>
      <c r="E2225" s="160">
        <v>40</v>
      </c>
      <c r="F2225" s="160">
        <v>20</v>
      </c>
      <c r="G2225" s="160">
        <v>100</v>
      </c>
      <c r="H2225" s="160">
        <v>10</v>
      </c>
      <c r="I2225" s="160">
        <v>351</v>
      </c>
      <c r="J2225" s="160">
        <v>5</v>
      </c>
      <c r="K2225" s="160"/>
      <c r="L2225" s="160"/>
      <c r="M2225" s="160"/>
      <c r="N2225" s="160"/>
      <c r="O2225" s="160"/>
      <c r="P2225" s="17"/>
      <c r="Q2225" s="160"/>
      <c r="R2225" s="19"/>
      <c r="S2225" s="160"/>
      <c r="T2225" s="160"/>
      <c r="U2225" s="160"/>
      <c r="V2225" s="19"/>
      <c r="W2225" s="160"/>
      <c r="X2225" s="160"/>
      <c r="Y2225" s="160"/>
      <c r="Z2225" s="160"/>
      <c r="AA2225" s="160"/>
      <c r="AB2225" s="160"/>
      <c r="AC2225" s="160"/>
      <c r="AD2225" s="21"/>
      <c r="AE2225" s="160"/>
      <c r="AF2225" s="160"/>
      <c r="AG2225" s="160"/>
      <c r="AH2225" s="160"/>
      <c r="AI2225" s="160"/>
      <c r="AJ2225" s="160"/>
      <c r="AK2225" s="160">
        <v>102.104</v>
      </c>
      <c r="AL2225" s="160"/>
      <c r="AM2225" s="160"/>
      <c r="AN2225" s="160"/>
      <c r="AO2225" s="160"/>
      <c r="AP2225" s="162"/>
      <c r="AQ2225" s="160"/>
      <c r="AR2225" s="160"/>
      <c r="AS2225" s="160"/>
      <c r="AT2225" s="160"/>
      <c r="AU2225">
        <f t="shared" si="358"/>
        <v>0</v>
      </c>
      <c r="AV2225" s="160"/>
      <c r="AW2225" s="160"/>
      <c r="AX2225" s="163"/>
      <c r="AY2225" s="160"/>
      <c r="AZ2225" s="160"/>
      <c r="BA2225" s="164"/>
      <c r="BB2225" s="165"/>
    </row>
    <row r="2226" spans="1:54" x14ac:dyDescent="0.25">
      <c r="A2226" t="s">
        <v>368</v>
      </c>
      <c r="B2226" s="153">
        <v>43068</v>
      </c>
      <c r="D2226">
        <v>26</v>
      </c>
      <c r="E2226">
        <v>40</v>
      </c>
      <c r="F2226">
        <v>20</v>
      </c>
      <c r="G2226">
        <v>100</v>
      </c>
      <c r="H2226">
        <v>10</v>
      </c>
      <c r="I2226">
        <v>352</v>
      </c>
      <c r="J2226">
        <v>1</v>
      </c>
      <c r="K2226"/>
      <c r="L2226">
        <v>1.3835999999999999E-2</v>
      </c>
      <c r="M2226">
        <v>1.5221E-2</v>
      </c>
      <c r="N2226">
        <v>-1.8870000000000001E-2</v>
      </c>
      <c r="O2226">
        <v>9.5488000000000003E-2</v>
      </c>
      <c r="P2226" s="17">
        <f t="shared" si="370"/>
        <v>954.88</v>
      </c>
      <c r="Q2226">
        <v>0.22317300000000001</v>
      </c>
      <c r="R2226" s="18">
        <f t="shared" si="371"/>
        <v>2231.73</v>
      </c>
      <c r="S2226">
        <v>1.9878E-2</v>
      </c>
      <c r="T2226">
        <v>1.6903999999999999E-2</v>
      </c>
      <c r="U2226">
        <v>0.21922900000000001</v>
      </c>
      <c r="V2226" s="19">
        <f t="shared" si="359"/>
        <v>2192.29</v>
      </c>
      <c r="W2226">
        <v>3.313E-3</v>
      </c>
      <c r="X2226">
        <v>1.54E-4</v>
      </c>
      <c r="Y2226">
        <v>2.3394000000000002E-2</v>
      </c>
      <c r="Z2226" s="20">
        <f t="shared" ref="Z2226:Z2235" si="375">Y2226*10000</f>
        <v>233.94000000000003</v>
      </c>
      <c r="AA2226">
        <v>33.628799999999998</v>
      </c>
      <c r="AB2226">
        <v>66.3172</v>
      </c>
      <c r="AC2226">
        <v>7.1202000000000001E-2</v>
      </c>
      <c r="AD2226" s="21">
        <f t="shared" si="372"/>
        <v>712.02</v>
      </c>
      <c r="AE2226"/>
      <c r="AF2226"/>
      <c r="AG2226"/>
      <c r="AH2226"/>
      <c r="AI2226"/>
      <c r="AJ2226"/>
      <c r="AK2226">
        <v>100.629</v>
      </c>
      <c r="AM2226">
        <v>6.1890000000000001E-3</v>
      </c>
      <c r="AN2226">
        <v>6.032E-3</v>
      </c>
      <c r="AO2226">
        <v>-1.5509999999999999E-2</v>
      </c>
      <c r="AP2226" s="7">
        <v>7.2505E-2</v>
      </c>
      <c r="AQ2226">
        <v>9.5804E-2</v>
      </c>
      <c r="AR2226">
        <v>1.2147E-2</v>
      </c>
      <c r="AS2226">
        <v>1.0887000000000001E-2</v>
      </c>
      <c r="AT2226">
        <v>0.189411</v>
      </c>
      <c r="AU2226">
        <f t="shared" si="358"/>
        <v>0.285215</v>
      </c>
      <c r="AV2226">
        <v>2.712E-3</v>
      </c>
      <c r="AW2226">
        <v>1.35E-4</v>
      </c>
      <c r="AX2226" s="8">
        <v>1.619E-2</v>
      </c>
      <c r="AY2226">
        <v>50.605899999999998</v>
      </c>
      <c r="AZ2226">
        <v>48.950299999999999</v>
      </c>
      <c r="BA2226" s="9">
        <v>4.7328000000000002E-2</v>
      </c>
      <c r="BB2226" s="10">
        <f t="shared" ref="BB2226:BB2235" si="376">BA2226+AX2226</f>
        <v>6.3518000000000005E-2</v>
      </c>
    </row>
    <row r="2227" spans="1:54" x14ac:dyDescent="0.25">
      <c r="A2227" t="s">
        <v>368</v>
      </c>
      <c r="B2227" s="153">
        <v>43068</v>
      </c>
      <c r="D2227">
        <v>26</v>
      </c>
      <c r="E2227">
        <v>40</v>
      </c>
      <c r="F2227">
        <v>20</v>
      </c>
      <c r="G2227">
        <v>100</v>
      </c>
      <c r="H2227">
        <v>10</v>
      </c>
      <c r="I2227">
        <v>353</v>
      </c>
      <c r="J2227">
        <v>2</v>
      </c>
      <c r="K2227"/>
      <c r="L2227">
        <v>9.4900000000000002E-3</v>
      </c>
      <c r="M2227">
        <v>-4.8199999999999996E-3</v>
      </c>
      <c r="N2227">
        <v>-2.213E-2</v>
      </c>
      <c r="O2227">
        <v>0.1125</v>
      </c>
      <c r="P2227" s="17">
        <f t="shared" si="370"/>
        <v>1125</v>
      </c>
      <c r="Q2227">
        <v>0.189774</v>
      </c>
      <c r="R2227" s="18">
        <f t="shared" si="371"/>
        <v>1897.74</v>
      </c>
      <c r="S2227">
        <v>-1.0840000000000001E-2</v>
      </c>
      <c r="T2227">
        <v>-6.8100000000000001E-3</v>
      </c>
      <c r="U2227">
        <v>0.20427300000000001</v>
      </c>
      <c r="V2227" s="19">
        <f t="shared" si="359"/>
        <v>2042.73</v>
      </c>
      <c r="W2227">
        <v>4.8899999999999996E-4</v>
      </c>
      <c r="X2227">
        <v>-1.2999999999999999E-4</v>
      </c>
      <c r="Y2227">
        <v>1.2482999999999999E-2</v>
      </c>
      <c r="Z2227" s="20">
        <f t="shared" si="375"/>
        <v>124.83</v>
      </c>
      <c r="AA2227">
        <v>32.8596</v>
      </c>
      <c r="AB2227">
        <v>66.664500000000004</v>
      </c>
      <c r="AC2227">
        <v>5.6444000000000001E-2</v>
      </c>
      <c r="AD2227" s="21">
        <f t="shared" si="372"/>
        <v>564.44000000000005</v>
      </c>
      <c r="AE2227"/>
      <c r="AF2227"/>
      <c r="AG2227"/>
      <c r="AH2227"/>
      <c r="AI2227"/>
      <c r="AJ2227"/>
      <c r="AK2227">
        <v>100.065</v>
      </c>
      <c r="AM2227">
        <v>4.287E-3</v>
      </c>
      <c r="AN2227">
        <v>-1.9300000000000001E-3</v>
      </c>
      <c r="AO2227">
        <v>-1.8360000000000001E-2</v>
      </c>
      <c r="AP2227" s="7">
        <v>8.6268999999999998E-2</v>
      </c>
      <c r="AQ2227">
        <v>8.2274E-2</v>
      </c>
      <c r="AR2227">
        <v>-6.6899999999999998E-3</v>
      </c>
      <c r="AS2227">
        <v>-4.4299999999999999E-3</v>
      </c>
      <c r="AT2227">
        <v>0.17823900000000001</v>
      </c>
      <c r="AU2227">
        <f t="shared" si="358"/>
        <v>0.26051299999999999</v>
      </c>
      <c r="AV2227">
        <v>4.0499999999999998E-4</v>
      </c>
      <c r="AW2227">
        <v>-1.1E-4</v>
      </c>
      <c r="AX2227" s="8">
        <v>8.7240000000000009E-3</v>
      </c>
      <c r="AY2227">
        <v>49.938800000000001</v>
      </c>
      <c r="AZ2227">
        <v>49.694699999999997</v>
      </c>
      <c r="BA2227" s="9">
        <v>3.7891000000000001E-2</v>
      </c>
      <c r="BB2227" s="10">
        <f t="shared" si="376"/>
        <v>4.6615000000000004E-2</v>
      </c>
    </row>
    <row r="2228" spans="1:54" x14ac:dyDescent="0.25">
      <c r="A2228" t="s">
        <v>368</v>
      </c>
      <c r="B2228" s="153">
        <v>43068</v>
      </c>
      <c r="D2228">
        <v>26</v>
      </c>
      <c r="E2228">
        <v>40</v>
      </c>
      <c r="F2228">
        <v>20</v>
      </c>
      <c r="G2228">
        <v>100</v>
      </c>
      <c r="H2228">
        <v>10</v>
      </c>
      <c r="I2228">
        <v>354</v>
      </c>
      <c r="J2228">
        <v>3</v>
      </c>
      <c r="K2228"/>
      <c r="L2228">
        <v>5.7120000000000001E-3</v>
      </c>
      <c r="M2228">
        <v>6.0400000000000002E-3</v>
      </c>
      <c r="N2228">
        <v>-3.4880000000000001E-2</v>
      </c>
      <c r="O2228">
        <v>7.8978000000000007E-2</v>
      </c>
      <c r="P2228" s="17">
        <f t="shared" si="370"/>
        <v>789.78000000000009</v>
      </c>
      <c r="Q2228">
        <v>0.21748100000000001</v>
      </c>
      <c r="R2228" s="18">
        <f t="shared" si="371"/>
        <v>2174.81</v>
      </c>
      <c r="S2228">
        <v>-1.141E-2</v>
      </c>
      <c r="T2228">
        <v>-2.249E-2</v>
      </c>
      <c r="U2228">
        <v>0.20766499999999999</v>
      </c>
      <c r="V2228" s="19">
        <f t="shared" si="359"/>
        <v>2076.65</v>
      </c>
      <c r="W2228">
        <v>4.2999999999999999E-4</v>
      </c>
      <c r="X2228">
        <v>-2.66E-3</v>
      </c>
      <c r="Y2228">
        <v>1.5450999999999999E-2</v>
      </c>
      <c r="Z2228" s="20">
        <f t="shared" si="375"/>
        <v>154.51</v>
      </c>
      <c r="AA2228">
        <v>33.010399999999997</v>
      </c>
      <c r="AB2228">
        <v>66.529600000000002</v>
      </c>
      <c r="AC2228">
        <v>5.8408000000000002E-2</v>
      </c>
      <c r="AD2228" s="21">
        <f t="shared" si="372"/>
        <v>584.08000000000004</v>
      </c>
      <c r="AE2228"/>
      <c r="AF2228"/>
      <c r="AG2228"/>
      <c r="AH2228"/>
      <c r="AI2228"/>
      <c r="AJ2228"/>
      <c r="AK2228">
        <v>100.059</v>
      </c>
      <c r="AM2228">
        <v>2.578E-3</v>
      </c>
      <c r="AN2228">
        <v>2.415E-3</v>
      </c>
      <c r="AO2228">
        <v>-2.8920000000000001E-2</v>
      </c>
      <c r="AP2228" s="7">
        <v>6.0503000000000001E-2</v>
      </c>
      <c r="AQ2228">
        <v>9.4190999999999997E-2</v>
      </c>
      <c r="AR2228">
        <v>-7.0299999999999998E-3</v>
      </c>
      <c r="AS2228">
        <v>-1.461E-2</v>
      </c>
      <c r="AT2228">
        <v>0.18101800000000001</v>
      </c>
      <c r="AU2228">
        <f t="shared" si="358"/>
        <v>0.27520900000000004</v>
      </c>
      <c r="AV2228">
        <v>3.5500000000000001E-4</v>
      </c>
      <c r="AW2228">
        <v>-2.3600000000000001E-3</v>
      </c>
      <c r="AX2228" s="8">
        <v>1.0788000000000001E-2</v>
      </c>
      <c r="AY2228">
        <v>50.117600000000003</v>
      </c>
      <c r="AZ2228">
        <v>49.5443</v>
      </c>
      <c r="BA2228" s="9">
        <v>3.9170000000000003E-2</v>
      </c>
      <c r="BB2228" s="10">
        <f t="shared" si="376"/>
        <v>4.9958000000000002E-2</v>
      </c>
    </row>
    <row r="2229" spans="1:54" x14ac:dyDescent="0.25">
      <c r="A2229" t="s">
        <v>368</v>
      </c>
      <c r="B2229" s="153">
        <v>43068</v>
      </c>
      <c r="D2229">
        <v>26</v>
      </c>
      <c r="E2229">
        <v>40</v>
      </c>
      <c r="F2229">
        <v>20</v>
      </c>
      <c r="G2229">
        <v>100</v>
      </c>
      <c r="H2229">
        <v>10</v>
      </c>
      <c r="I2229">
        <v>355</v>
      </c>
      <c r="J2229">
        <v>4</v>
      </c>
      <c r="K2229"/>
      <c r="L2229">
        <v>-9.4599999999999997E-3</v>
      </c>
      <c r="M2229">
        <v>-3.2299999999999998E-3</v>
      </c>
      <c r="N2229">
        <v>-2.4840000000000001E-2</v>
      </c>
      <c r="O2229">
        <v>7.9819000000000001E-2</v>
      </c>
      <c r="P2229" s="17">
        <f t="shared" si="370"/>
        <v>798.19</v>
      </c>
      <c r="Q2229">
        <v>0.23116900000000001</v>
      </c>
      <c r="R2229" s="18">
        <f t="shared" si="371"/>
        <v>2311.69</v>
      </c>
      <c r="S2229">
        <v>-1.346E-2</v>
      </c>
      <c r="T2229">
        <v>-1.6109999999999999E-2</v>
      </c>
      <c r="U2229">
        <v>0.202431</v>
      </c>
      <c r="V2229" s="19">
        <f t="shared" si="359"/>
        <v>2024.31</v>
      </c>
      <c r="W2229">
        <v>-2.2000000000000001E-4</v>
      </c>
      <c r="X2229">
        <v>3.718E-3</v>
      </c>
      <c r="Y2229">
        <v>1.6882999999999999E-2</v>
      </c>
      <c r="Z2229" s="20">
        <f t="shared" si="375"/>
        <v>168.82999999999998</v>
      </c>
      <c r="AA2229">
        <v>32.944000000000003</v>
      </c>
      <c r="AB2229">
        <v>66.514499999999998</v>
      </c>
      <c r="AC2229">
        <v>4.4935000000000003E-2</v>
      </c>
      <c r="AD2229" s="21">
        <f t="shared" si="372"/>
        <v>449.35</v>
      </c>
      <c r="AE2229"/>
      <c r="AF2229"/>
      <c r="AG2229"/>
      <c r="AH2229"/>
      <c r="AI2229"/>
      <c r="AJ2229"/>
      <c r="AK2229">
        <v>99.970100000000002</v>
      </c>
      <c r="AM2229">
        <v>-4.2700000000000004E-3</v>
      </c>
      <c r="AN2229">
        <v>-1.2899999999999999E-3</v>
      </c>
      <c r="AO2229">
        <v>-2.0619999999999999E-2</v>
      </c>
      <c r="AP2229" s="7">
        <v>6.1216E-2</v>
      </c>
      <c r="AQ2229">
        <v>0.100232</v>
      </c>
      <c r="AR2229">
        <v>-8.3099999999999997E-3</v>
      </c>
      <c r="AS2229">
        <v>-1.048E-2</v>
      </c>
      <c r="AT2229">
        <v>0.176653</v>
      </c>
      <c r="AU2229">
        <f t="shared" si="358"/>
        <v>0.27688499999999999</v>
      </c>
      <c r="AV2229">
        <v>-1.9000000000000001E-4</v>
      </c>
      <c r="AW2229">
        <v>3.2980000000000002E-3</v>
      </c>
      <c r="AX2229" s="8">
        <v>1.1802E-2</v>
      </c>
      <c r="AY2229">
        <v>50.073</v>
      </c>
      <c r="AZ2229">
        <v>49.588799999999999</v>
      </c>
      <c r="BA2229" s="9">
        <v>3.0169000000000001E-2</v>
      </c>
      <c r="BB2229" s="10">
        <f t="shared" si="376"/>
        <v>4.1971000000000001E-2</v>
      </c>
    </row>
    <row r="2230" spans="1:54" x14ac:dyDescent="0.25">
      <c r="A2230" t="s">
        <v>368</v>
      </c>
      <c r="B2230" s="153">
        <v>43068</v>
      </c>
      <c r="D2230">
        <v>26</v>
      </c>
      <c r="E2230">
        <v>40</v>
      </c>
      <c r="F2230">
        <v>20</v>
      </c>
      <c r="G2230">
        <v>100</v>
      </c>
      <c r="H2230">
        <v>10</v>
      </c>
      <c r="I2230">
        <v>356</v>
      </c>
      <c r="J2230">
        <v>5</v>
      </c>
      <c r="K2230"/>
      <c r="L2230">
        <v>-6.7799999999999996E-3</v>
      </c>
      <c r="M2230">
        <v>3.4949999999999998E-3</v>
      </c>
      <c r="N2230">
        <v>-3.8510000000000003E-2</v>
      </c>
      <c r="O2230">
        <v>7.2607000000000005E-2</v>
      </c>
      <c r="P2230" s="17">
        <f t="shared" si="370"/>
        <v>726.07</v>
      </c>
      <c r="Q2230">
        <v>0.25856699999999999</v>
      </c>
      <c r="R2230" s="18">
        <f t="shared" si="371"/>
        <v>2585.67</v>
      </c>
      <c r="S2230">
        <v>-1.6889999999999999E-2</v>
      </c>
      <c r="T2230">
        <v>-8.8100000000000001E-3</v>
      </c>
      <c r="U2230">
        <v>0.207591</v>
      </c>
      <c r="V2230" s="19">
        <f t="shared" si="359"/>
        <v>2075.91</v>
      </c>
      <c r="W2230">
        <v>3.5959999999999998E-3</v>
      </c>
      <c r="X2230">
        <v>1.717E-3</v>
      </c>
      <c r="Y2230">
        <v>1.3073E-2</v>
      </c>
      <c r="Z2230" s="20">
        <f t="shared" si="375"/>
        <v>130.72999999999999</v>
      </c>
      <c r="AA2230">
        <v>33.141100000000002</v>
      </c>
      <c r="AB2230">
        <v>66.628699999999995</v>
      </c>
      <c r="AC2230">
        <v>4.2546E-2</v>
      </c>
      <c r="AD2230" s="21">
        <f t="shared" si="372"/>
        <v>425.46</v>
      </c>
      <c r="AE2230"/>
      <c r="AF2230"/>
      <c r="AG2230"/>
      <c r="AH2230"/>
      <c r="AI2230"/>
      <c r="AJ2230"/>
      <c r="AK2230">
        <v>100.30200000000001</v>
      </c>
      <c r="AM2230">
        <v>-3.0500000000000002E-3</v>
      </c>
      <c r="AN2230">
        <v>1.3929999999999999E-3</v>
      </c>
      <c r="AO2230">
        <v>-3.184E-2</v>
      </c>
      <c r="AP2230" s="7">
        <v>5.5468999999999997E-2</v>
      </c>
      <c r="AQ2230">
        <v>0.111679</v>
      </c>
      <c r="AR2230">
        <v>-1.039E-2</v>
      </c>
      <c r="AS2230">
        <v>-5.7099999999999998E-3</v>
      </c>
      <c r="AT2230">
        <v>0.18045700000000001</v>
      </c>
      <c r="AU2230">
        <f t="shared" si="358"/>
        <v>0.29213600000000001</v>
      </c>
      <c r="AV2230">
        <v>2.9619999999999998E-3</v>
      </c>
      <c r="AW2230">
        <v>1.518E-3</v>
      </c>
      <c r="AX2230" s="8">
        <v>9.103E-3</v>
      </c>
      <c r="AY2230">
        <v>50.177999999999997</v>
      </c>
      <c r="AZ2230">
        <v>49.481999999999999</v>
      </c>
      <c r="BA2230" s="9">
        <v>2.8454E-2</v>
      </c>
      <c r="BB2230" s="10">
        <f t="shared" si="376"/>
        <v>3.7557E-2</v>
      </c>
    </row>
    <row r="2231" spans="1:54" x14ac:dyDescent="0.25">
      <c r="A2231" t="s">
        <v>368</v>
      </c>
      <c r="B2231" s="153">
        <v>43068</v>
      </c>
      <c r="D2231">
        <v>26</v>
      </c>
      <c r="E2231">
        <v>40</v>
      </c>
      <c r="F2231">
        <v>20</v>
      </c>
      <c r="G2231">
        <v>100</v>
      </c>
      <c r="H2231">
        <v>10</v>
      </c>
      <c r="I2231">
        <v>357</v>
      </c>
      <c r="J2231">
        <v>6</v>
      </c>
      <c r="K2231"/>
      <c r="L2231">
        <v>-2.1239999999999998E-2</v>
      </c>
      <c r="M2231">
        <v>-9.75E-3</v>
      </c>
      <c r="N2231">
        <v>-4.7469999999999998E-2</v>
      </c>
      <c r="O2231">
        <v>-1.422E-2</v>
      </c>
      <c r="P2231" s="17">
        <f t="shared" si="370"/>
        <v>-142.19999999999999</v>
      </c>
      <c r="Q2231">
        <v>0.403445</v>
      </c>
      <c r="R2231" s="18">
        <f t="shared" si="371"/>
        <v>4034.45</v>
      </c>
      <c r="S2231">
        <v>-4.5569999999999999E-2</v>
      </c>
      <c r="T2231">
        <v>-4.4900000000000002E-2</v>
      </c>
      <c r="U2231">
        <v>0.24556500000000001</v>
      </c>
      <c r="V2231" s="19">
        <f t="shared" si="359"/>
        <v>2455.65</v>
      </c>
      <c r="W2231">
        <v>3.199E-3</v>
      </c>
      <c r="X2231">
        <v>1.173E-3</v>
      </c>
      <c r="Y2231">
        <v>6.1460000000000004E-3</v>
      </c>
      <c r="Z2231" s="20">
        <f t="shared" si="375"/>
        <v>61.46</v>
      </c>
      <c r="AA2231">
        <v>31.9543</v>
      </c>
      <c r="AB2231">
        <v>66.148799999999994</v>
      </c>
      <c r="AC2231">
        <v>2.4099999999999998E-3</v>
      </c>
      <c r="AD2231" s="21">
        <f t="shared" si="372"/>
        <v>24.099999999999998</v>
      </c>
      <c r="AE2231"/>
      <c r="AF2231"/>
      <c r="AG2231"/>
      <c r="AH2231"/>
      <c r="AI2231"/>
      <c r="AJ2231"/>
      <c r="AK2231">
        <v>98.581900000000005</v>
      </c>
      <c r="AM2231">
        <v>-9.7800000000000005E-3</v>
      </c>
      <c r="AN2231">
        <v>-3.98E-3</v>
      </c>
      <c r="AO2231">
        <v>-4.0140000000000002E-2</v>
      </c>
      <c r="AP2231" s="7">
        <v>-1.111E-2</v>
      </c>
      <c r="AQ2231">
        <v>0.178204</v>
      </c>
      <c r="AR2231">
        <v>-2.8649999999999998E-2</v>
      </c>
      <c r="AS2231">
        <v>-2.9749999999999999E-2</v>
      </c>
      <c r="AT2231">
        <v>0.218306</v>
      </c>
      <c r="AU2231">
        <f t="shared" si="358"/>
        <v>0.39651000000000003</v>
      </c>
      <c r="AV2231">
        <v>2.6949999999999999E-3</v>
      </c>
      <c r="AW2231">
        <v>1.06E-3</v>
      </c>
      <c r="AX2231" s="8">
        <v>4.3769999999999998E-3</v>
      </c>
      <c r="AY2231">
        <v>49.477899999999998</v>
      </c>
      <c r="AZ2231">
        <v>50.239199999999997</v>
      </c>
      <c r="BA2231" s="9">
        <v>1.6490000000000001E-3</v>
      </c>
      <c r="BB2231" s="10">
        <f t="shared" si="376"/>
        <v>6.0260000000000001E-3</v>
      </c>
    </row>
    <row r="2232" spans="1:54" x14ac:dyDescent="0.25">
      <c r="A2232" t="s">
        <v>368</v>
      </c>
      <c r="B2232" s="153">
        <v>43068</v>
      </c>
      <c r="D2232">
        <v>26</v>
      </c>
      <c r="E2232">
        <v>40</v>
      </c>
      <c r="F2232">
        <v>20</v>
      </c>
      <c r="G2232">
        <v>100</v>
      </c>
      <c r="H2232">
        <v>10</v>
      </c>
      <c r="I2232">
        <v>358</v>
      </c>
      <c r="J2232">
        <v>7</v>
      </c>
      <c r="K2232"/>
      <c r="L2232">
        <v>3.6859000000000003E-2</v>
      </c>
      <c r="M2232">
        <v>2.3258999999999998E-2</v>
      </c>
      <c r="N2232">
        <v>-2.64E-2</v>
      </c>
      <c r="O2232">
        <v>-2.6120000000000001E-2</v>
      </c>
      <c r="P2232" s="17">
        <f t="shared" si="370"/>
        <v>-261.2</v>
      </c>
      <c r="Q2232">
        <v>0.63471699999999998</v>
      </c>
      <c r="R2232" s="18">
        <f t="shared" si="371"/>
        <v>6347.17</v>
      </c>
      <c r="S2232">
        <v>2.6178E-2</v>
      </c>
      <c r="T2232">
        <v>1.4154E-2</v>
      </c>
      <c r="U2232">
        <v>0.22767000000000001</v>
      </c>
      <c r="V2232" s="19">
        <f t="shared" si="359"/>
        <v>2276.7000000000003</v>
      </c>
      <c r="W2232">
        <v>-1.72E-3</v>
      </c>
      <c r="X2232">
        <v>-1.14E-3</v>
      </c>
      <c r="Y2232">
        <v>-5.7499999999999999E-3</v>
      </c>
      <c r="Z2232" s="20">
        <f t="shared" si="375"/>
        <v>-57.5</v>
      </c>
      <c r="AA2232">
        <v>33.197299999999998</v>
      </c>
      <c r="AB2232">
        <v>65.767499999999998</v>
      </c>
      <c r="AC2232">
        <v>6.535E-3</v>
      </c>
      <c r="AD2232" s="21">
        <f t="shared" si="372"/>
        <v>65.349999999999994</v>
      </c>
      <c r="AE2232"/>
      <c r="AF2232"/>
      <c r="AG2232"/>
      <c r="AH2232"/>
      <c r="AI2232"/>
      <c r="AJ2232"/>
      <c r="AK2232">
        <v>99.873000000000005</v>
      </c>
      <c r="AM2232">
        <v>1.6657999999999999E-2</v>
      </c>
      <c r="AN2232">
        <v>9.3130000000000001E-3</v>
      </c>
      <c r="AO2232">
        <v>-2.1919999999999999E-2</v>
      </c>
      <c r="AP2232" s="7">
        <v>-2.0039999999999999E-2</v>
      </c>
      <c r="AQ2232">
        <v>0.275287</v>
      </c>
      <c r="AR2232">
        <v>1.6161999999999999E-2</v>
      </c>
      <c r="AS2232">
        <v>9.2099999999999994E-3</v>
      </c>
      <c r="AT2232">
        <v>0.198736</v>
      </c>
      <c r="AU2232">
        <f t="shared" si="358"/>
        <v>0.47402299999999997</v>
      </c>
      <c r="AV2232">
        <v>-1.42E-3</v>
      </c>
      <c r="AW2232">
        <v>-1.01E-3</v>
      </c>
      <c r="AX2232" s="8">
        <v>-4.0200000000000001E-3</v>
      </c>
      <c r="AY2232">
        <v>50.4726</v>
      </c>
      <c r="AZ2232">
        <v>49.046100000000003</v>
      </c>
      <c r="BA2232" s="9">
        <v>4.3889999999999997E-3</v>
      </c>
      <c r="BB2232" s="10">
        <f t="shared" si="376"/>
        <v>3.6899999999999954E-4</v>
      </c>
    </row>
    <row r="2233" spans="1:54" x14ac:dyDescent="0.25">
      <c r="A2233" t="s">
        <v>368</v>
      </c>
      <c r="B2233" s="153">
        <v>43068</v>
      </c>
      <c r="D2233">
        <v>26</v>
      </c>
      <c r="E2233">
        <v>40</v>
      </c>
      <c r="F2233">
        <v>20</v>
      </c>
      <c r="G2233">
        <v>100</v>
      </c>
      <c r="H2233">
        <v>10</v>
      </c>
      <c r="I2233">
        <v>359</v>
      </c>
      <c r="J2233">
        <v>8</v>
      </c>
      <c r="K2233"/>
      <c r="L2233">
        <v>1.9108E-2</v>
      </c>
      <c r="M2233">
        <v>2.6120999999999998E-2</v>
      </c>
      <c r="N2233">
        <v>-2.981E-2</v>
      </c>
      <c r="O2233">
        <v>-4.5589999999999999E-2</v>
      </c>
      <c r="P2233" s="17">
        <f t="shared" si="370"/>
        <v>-455.9</v>
      </c>
      <c r="Q2233">
        <v>0.62679300000000004</v>
      </c>
      <c r="R2233" s="18">
        <f t="shared" si="371"/>
        <v>6267.93</v>
      </c>
      <c r="S2233">
        <v>6.685E-3</v>
      </c>
      <c r="T2233">
        <v>-2.6900000000000001E-3</v>
      </c>
      <c r="U2233">
        <v>0.22817499999999999</v>
      </c>
      <c r="V2233" s="19">
        <f t="shared" si="359"/>
        <v>2281.75</v>
      </c>
      <c r="W2233">
        <v>2.8400000000000001E-3</v>
      </c>
      <c r="X2233">
        <v>-5.1000000000000004E-4</v>
      </c>
      <c r="Y2233">
        <v>6.5120000000000004E-3</v>
      </c>
      <c r="Z2233" s="20">
        <f t="shared" si="375"/>
        <v>65.12</v>
      </c>
      <c r="AA2233">
        <v>33.311900000000001</v>
      </c>
      <c r="AB2233">
        <v>66.555599999999998</v>
      </c>
      <c r="AC2233">
        <v>-5.4299999999999999E-3</v>
      </c>
      <c r="AD2233" s="21">
        <f t="shared" si="372"/>
        <v>-54.3</v>
      </c>
      <c r="AE2233"/>
      <c r="AF2233"/>
      <c r="AG2233"/>
      <c r="AH2233"/>
      <c r="AI2233"/>
      <c r="AJ2233"/>
      <c r="AK2233">
        <v>100.7</v>
      </c>
      <c r="AM2233">
        <v>8.574E-3</v>
      </c>
      <c r="AN2233">
        <v>1.0385E-2</v>
      </c>
      <c r="AO2233">
        <v>-2.4570000000000002E-2</v>
      </c>
      <c r="AP2233" s="7">
        <v>-3.4729999999999997E-2</v>
      </c>
      <c r="AQ2233">
        <v>0.26991700000000002</v>
      </c>
      <c r="AR2233">
        <v>4.0980000000000001E-3</v>
      </c>
      <c r="AS2233">
        <v>-1.74E-3</v>
      </c>
      <c r="AT2233">
        <v>0.19776099999999999</v>
      </c>
      <c r="AU2233">
        <f t="shared" si="358"/>
        <v>0.46767800000000004</v>
      </c>
      <c r="AV2233">
        <v>2.333E-3</v>
      </c>
      <c r="AW2233">
        <v>-4.4999999999999999E-4</v>
      </c>
      <c r="AX2233" s="8">
        <v>4.5209999999999998E-3</v>
      </c>
      <c r="AY2233">
        <v>50.286700000000003</v>
      </c>
      <c r="AZ2233">
        <v>49.280799999999999</v>
      </c>
      <c r="BA2233" s="9">
        <v>-3.62E-3</v>
      </c>
      <c r="BB2233" s="10">
        <f t="shared" si="376"/>
        <v>9.0099999999999989E-4</v>
      </c>
    </row>
    <row r="2234" spans="1:54" x14ac:dyDescent="0.25">
      <c r="A2234" t="s">
        <v>368</v>
      </c>
      <c r="B2234" s="153">
        <v>43068</v>
      </c>
      <c r="D2234">
        <v>26</v>
      </c>
      <c r="E2234">
        <v>40</v>
      </c>
      <c r="F2234">
        <v>20</v>
      </c>
      <c r="G2234">
        <v>100</v>
      </c>
      <c r="H2234">
        <v>10</v>
      </c>
      <c r="I2234">
        <v>360</v>
      </c>
      <c r="J2234">
        <v>9</v>
      </c>
      <c r="K2234"/>
      <c r="L2234">
        <v>-4.5900000000000003E-3</v>
      </c>
      <c r="M2234">
        <v>3.091E-3</v>
      </c>
      <c r="N2234">
        <v>-2.512E-2</v>
      </c>
      <c r="O2234">
        <v>-1.546E-2</v>
      </c>
      <c r="P2234" s="17">
        <f t="shared" si="370"/>
        <v>-154.6</v>
      </c>
      <c r="Q2234">
        <v>0.62902499999999995</v>
      </c>
      <c r="R2234" s="18">
        <f t="shared" si="371"/>
        <v>6290.2499999999991</v>
      </c>
      <c r="S2234">
        <v>5.1529999999999996E-3</v>
      </c>
      <c r="T2234">
        <v>4.8250000000000003E-3</v>
      </c>
      <c r="U2234">
        <v>0.21887499999999999</v>
      </c>
      <c r="V2234" s="19">
        <f t="shared" si="359"/>
        <v>2188.75</v>
      </c>
      <c r="W2234">
        <v>2.4949999999999998E-3</v>
      </c>
      <c r="X2234">
        <v>4.7200000000000002E-3</v>
      </c>
      <c r="Y2234">
        <v>-3.3999999999999998E-3</v>
      </c>
      <c r="Z2234" s="20">
        <f t="shared" si="375"/>
        <v>-34</v>
      </c>
      <c r="AA2234">
        <v>33.254199999999997</v>
      </c>
      <c r="AB2234">
        <v>66.755899999999997</v>
      </c>
      <c r="AC2234">
        <v>-2.1900000000000001E-3</v>
      </c>
      <c r="AD2234" s="21">
        <f t="shared" si="372"/>
        <v>-21.900000000000002</v>
      </c>
      <c r="AE2234"/>
      <c r="AF2234"/>
      <c r="AG2234"/>
      <c r="AH2234"/>
      <c r="AI2234"/>
      <c r="AJ2234"/>
      <c r="AK2234">
        <v>100.828</v>
      </c>
      <c r="AM2234">
        <v>-2.0600000000000002E-3</v>
      </c>
      <c r="AN2234">
        <v>1.2279999999999999E-3</v>
      </c>
      <c r="AO2234">
        <v>-2.07E-2</v>
      </c>
      <c r="AP2234" s="7">
        <v>-1.1769999999999999E-2</v>
      </c>
      <c r="AQ2234">
        <v>0.27070300000000003</v>
      </c>
      <c r="AR2234">
        <v>3.1570000000000001E-3</v>
      </c>
      <c r="AS2234">
        <v>3.1150000000000001E-3</v>
      </c>
      <c r="AT2234">
        <v>0.189578</v>
      </c>
      <c r="AU2234">
        <f t="shared" si="358"/>
        <v>0.46028100000000005</v>
      </c>
      <c r="AV2234">
        <v>2.0479999999999999E-3</v>
      </c>
      <c r="AW2234">
        <v>4.156E-3</v>
      </c>
      <c r="AX2234" s="8">
        <v>-2.3600000000000001E-3</v>
      </c>
      <c r="AY2234">
        <v>50.167099999999998</v>
      </c>
      <c r="AZ2234">
        <v>49.397199999999998</v>
      </c>
      <c r="BA2234" s="9">
        <v>-1.4599999999999999E-3</v>
      </c>
      <c r="BB2234" s="10">
        <f t="shared" si="376"/>
        <v>-3.82E-3</v>
      </c>
    </row>
    <row r="2235" spans="1:54" x14ac:dyDescent="0.25">
      <c r="A2235" t="s">
        <v>368</v>
      </c>
      <c r="B2235" s="153">
        <v>43068</v>
      </c>
      <c r="D2235">
        <v>26</v>
      </c>
      <c r="E2235">
        <v>40</v>
      </c>
      <c r="F2235">
        <v>20</v>
      </c>
      <c r="G2235">
        <v>100</v>
      </c>
      <c r="H2235">
        <v>10</v>
      </c>
      <c r="I2235">
        <v>361</v>
      </c>
      <c r="J2235">
        <v>10</v>
      </c>
      <c r="K2235"/>
      <c r="L2235">
        <v>2.5860000000000002E-3</v>
      </c>
      <c r="M2235">
        <v>2.9610000000000001E-3</v>
      </c>
      <c r="N2235">
        <v>-2.6450000000000001E-2</v>
      </c>
      <c r="O2235">
        <v>-1.4880000000000001E-2</v>
      </c>
      <c r="P2235" s="17">
        <f t="shared" si="370"/>
        <v>-148.80000000000001</v>
      </c>
      <c r="Q2235">
        <v>0.64670499999999997</v>
      </c>
      <c r="R2235" s="18">
        <f t="shared" si="371"/>
        <v>6467.05</v>
      </c>
      <c r="S2235">
        <v>6.02E-4</v>
      </c>
      <c r="T2235">
        <v>-8.3000000000000001E-4</v>
      </c>
      <c r="U2235">
        <v>0.21222299999999999</v>
      </c>
      <c r="V2235" s="19">
        <f t="shared" si="359"/>
        <v>2122.23</v>
      </c>
      <c r="W2235">
        <v>-2.14E-3</v>
      </c>
      <c r="X2235">
        <v>-3.4000000000000002E-4</v>
      </c>
      <c r="Y2235">
        <v>-2.5400000000000002E-3</v>
      </c>
      <c r="Z2235" s="20">
        <f t="shared" si="375"/>
        <v>-25.400000000000002</v>
      </c>
      <c r="AA2235">
        <v>32.853900000000003</v>
      </c>
      <c r="AB2235">
        <v>66.386200000000002</v>
      </c>
      <c r="AC2235">
        <v>-3.6800000000000001E-3</v>
      </c>
      <c r="AD2235" s="21">
        <f t="shared" si="372"/>
        <v>-36.800000000000004</v>
      </c>
      <c r="AE2235"/>
      <c r="AF2235"/>
      <c r="AG2235"/>
      <c r="AH2235"/>
      <c r="AI2235"/>
      <c r="AJ2235"/>
      <c r="AK2235">
        <v>100.054</v>
      </c>
      <c r="AM2235">
        <v>1.17E-3</v>
      </c>
      <c r="AN2235">
        <v>1.1869999999999999E-3</v>
      </c>
      <c r="AO2235">
        <v>-2.1989999999999999E-2</v>
      </c>
      <c r="AP2235" s="7">
        <v>-1.1429999999999999E-2</v>
      </c>
      <c r="AQ2235">
        <v>0.28080500000000003</v>
      </c>
      <c r="AR2235">
        <v>3.7199999999999999E-4</v>
      </c>
      <c r="AS2235">
        <v>-5.4000000000000001E-4</v>
      </c>
      <c r="AT2235">
        <v>0.18546299999999999</v>
      </c>
      <c r="AU2235">
        <f t="shared" si="358"/>
        <v>0.46626800000000002</v>
      </c>
      <c r="AV2235">
        <v>-1.7700000000000001E-3</v>
      </c>
      <c r="AW2235">
        <v>-2.9999999999999997E-4</v>
      </c>
      <c r="AX2235" s="8">
        <v>-1.7700000000000001E-3</v>
      </c>
      <c r="AY2235">
        <v>50.0075</v>
      </c>
      <c r="AZ2235">
        <v>49.563800000000001</v>
      </c>
      <c r="BA2235" s="9">
        <v>-2.47E-3</v>
      </c>
      <c r="BB2235" s="10">
        <f t="shared" si="376"/>
        <v>-4.2399999999999998E-3</v>
      </c>
    </row>
    <row r="2236" spans="1:54" x14ac:dyDescent="0.25">
      <c r="A2236" s="154" t="s">
        <v>368</v>
      </c>
      <c r="B2236" s="155">
        <v>43068</v>
      </c>
      <c r="C2236" s="154"/>
      <c r="D2236" s="154">
        <v>26</v>
      </c>
      <c r="E2236" s="154">
        <v>40</v>
      </c>
      <c r="F2236" s="154">
        <v>20</v>
      </c>
      <c r="G2236" s="154">
        <v>100</v>
      </c>
      <c r="H2236" s="154">
        <v>10</v>
      </c>
      <c r="I2236" s="154">
        <v>362</v>
      </c>
      <c r="J2236" s="154">
        <v>11</v>
      </c>
      <c r="K2236" s="154"/>
      <c r="L2236" s="154"/>
      <c r="M2236" s="154"/>
      <c r="N2236" s="154"/>
      <c r="O2236" s="154"/>
      <c r="P2236" s="17"/>
      <c r="Q2236" s="154"/>
      <c r="R2236" s="19"/>
      <c r="S2236" s="154"/>
      <c r="T2236" s="154"/>
      <c r="U2236" s="154"/>
      <c r="V2236" s="19"/>
      <c r="W2236" s="154"/>
      <c r="X2236" s="154"/>
      <c r="Y2236" s="154"/>
      <c r="Z2236" s="154"/>
      <c r="AA2236" s="154"/>
      <c r="AB2236" s="154"/>
      <c r="AC2236" s="154"/>
      <c r="AD2236" s="21"/>
      <c r="AE2236" s="154"/>
      <c r="AF2236" s="154"/>
      <c r="AG2236" s="154"/>
      <c r="AH2236" s="154"/>
      <c r="AI2236" s="154"/>
      <c r="AJ2236" s="154"/>
      <c r="AK2236" s="154">
        <v>78.565299999999993</v>
      </c>
      <c r="AL2236" s="154"/>
      <c r="AM2236" s="154"/>
      <c r="AN2236" s="154"/>
      <c r="AO2236" s="154"/>
      <c r="AP2236" s="156"/>
      <c r="AQ2236" s="154"/>
      <c r="AR2236" s="154"/>
      <c r="AS2236" s="154"/>
      <c r="AT2236" s="154"/>
      <c r="AU2236">
        <f t="shared" si="358"/>
        <v>0</v>
      </c>
      <c r="AV2236" s="154"/>
      <c r="AW2236" s="154"/>
      <c r="AX2236" s="157"/>
      <c r="AY2236" s="154"/>
      <c r="AZ2236" s="154"/>
      <c r="BA2236" s="158"/>
      <c r="BB2236" s="159"/>
    </row>
    <row r="2237" spans="1:54" x14ac:dyDescent="0.25">
      <c r="A2237" s="154" t="s">
        <v>368</v>
      </c>
      <c r="B2237" s="155">
        <v>43068</v>
      </c>
      <c r="C2237" s="154"/>
      <c r="D2237" s="154">
        <v>26</v>
      </c>
      <c r="E2237" s="154">
        <v>40</v>
      </c>
      <c r="F2237" s="154">
        <v>20</v>
      </c>
      <c r="G2237" s="154">
        <v>100</v>
      </c>
      <c r="H2237" s="154">
        <v>10</v>
      </c>
      <c r="I2237" s="154">
        <v>363</v>
      </c>
      <c r="J2237" s="154">
        <v>12</v>
      </c>
      <c r="K2237" s="154"/>
      <c r="L2237" s="154"/>
      <c r="M2237" s="154"/>
      <c r="N2237" s="154"/>
      <c r="O2237" s="154"/>
      <c r="P2237" s="17"/>
      <c r="Q2237" s="154"/>
      <c r="R2237" s="19"/>
      <c r="S2237" s="154"/>
      <c r="T2237" s="154"/>
      <c r="U2237" s="154"/>
      <c r="V2237" s="19"/>
      <c r="W2237" s="154"/>
      <c r="X2237" s="154"/>
      <c r="Y2237" s="154"/>
      <c r="Z2237" s="154"/>
      <c r="AA2237" s="154"/>
      <c r="AB2237" s="154"/>
      <c r="AC2237" s="154"/>
      <c r="AD2237" s="21"/>
      <c r="AE2237" s="154"/>
      <c r="AF2237" s="154"/>
      <c r="AG2237" s="154"/>
      <c r="AH2237" s="154"/>
      <c r="AI2237" s="154"/>
      <c r="AJ2237" s="154"/>
      <c r="AK2237" s="154">
        <v>86.728300000000004</v>
      </c>
      <c r="AL2237" s="154"/>
      <c r="AM2237" s="154"/>
      <c r="AN2237" s="154"/>
      <c r="AO2237" s="154"/>
      <c r="AP2237" s="156"/>
      <c r="AQ2237" s="154"/>
      <c r="AR2237" s="154"/>
      <c r="AS2237" s="154"/>
      <c r="AT2237" s="154"/>
      <c r="AU2237">
        <f t="shared" si="358"/>
        <v>0</v>
      </c>
      <c r="AV2237" s="154"/>
      <c r="AW2237" s="154"/>
      <c r="AX2237" s="157"/>
      <c r="AY2237" s="154"/>
      <c r="AZ2237" s="154"/>
      <c r="BA2237" s="158"/>
      <c r="BB2237" s="159"/>
    </row>
    <row r="2238" spans="1:54" x14ac:dyDescent="0.25">
      <c r="A2238" t="s">
        <v>368</v>
      </c>
      <c r="B2238" s="153">
        <v>43068</v>
      </c>
      <c r="D2238">
        <v>26</v>
      </c>
      <c r="E2238">
        <v>40</v>
      </c>
      <c r="F2238">
        <v>20</v>
      </c>
      <c r="G2238">
        <v>100</v>
      </c>
      <c r="H2238">
        <v>10</v>
      </c>
      <c r="I2238">
        <v>364</v>
      </c>
      <c r="J2238">
        <v>13</v>
      </c>
      <c r="K2238"/>
      <c r="L2238">
        <v>-4.0559999999999999E-2</v>
      </c>
      <c r="M2238">
        <v>-2.7230000000000001E-2</v>
      </c>
      <c r="N2238">
        <v>3.4707000000000002E-2</v>
      </c>
      <c r="O2238">
        <v>8.2547999999999996E-2</v>
      </c>
      <c r="P2238" s="17">
        <f t="shared" si="370"/>
        <v>825.48</v>
      </c>
      <c r="Q2238">
        <v>0.47836499999999998</v>
      </c>
      <c r="R2238" s="18">
        <f t="shared" si="371"/>
        <v>4783.6499999999996</v>
      </c>
      <c r="S2238">
        <v>4.8332E-2</v>
      </c>
      <c r="T2238">
        <v>3.0915000000000002E-2</v>
      </c>
      <c r="U2238">
        <v>0.19500200000000001</v>
      </c>
      <c r="V2238" s="19">
        <f t="shared" si="359"/>
        <v>1950.02</v>
      </c>
      <c r="W2238">
        <v>-7.9799999999999992E-3</v>
      </c>
      <c r="X2238">
        <v>-6.0899999999999999E-3</v>
      </c>
      <c r="Y2238">
        <v>-2.7000000000000001E-3</v>
      </c>
      <c r="Z2238" s="20">
        <f t="shared" ref="Z2238:Z2242" si="377">Y2238*10000</f>
        <v>-27</v>
      </c>
      <c r="AA2238">
        <v>31.620100000000001</v>
      </c>
      <c r="AB2238">
        <v>66.860500000000002</v>
      </c>
      <c r="AC2238">
        <v>-2.2200000000000002E-3</v>
      </c>
      <c r="AD2238" s="21">
        <f t="shared" si="372"/>
        <v>-22.200000000000003</v>
      </c>
      <c r="AE2238"/>
      <c r="AF2238"/>
      <c r="AG2238"/>
      <c r="AH2238"/>
      <c r="AI2238"/>
      <c r="AJ2238"/>
      <c r="AK2238">
        <v>99.2637</v>
      </c>
      <c r="AM2238">
        <v>-1.8630000000000001E-2</v>
      </c>
      <c r="AN2238">
        <v>-1.108E-2</v>
      </c>
      <c r="AO2238">
        <v>2.9284000000000001E-2</v>
      </c>
      <c r="AP2238" s="7">
        <v>6.4350000000000004E-2</v>
      </c>
      <c r="AQ2238">
        <v>0.21082400000000001</v>
      </c>
      <c r="AR2238">
        <v>3.0322000000000002E-2</v>
      </c>
      <c r="AS2238">
        <v>2.044E-2</v>
      </c>
      <c r="AT2238">
        <v>0.17296800000000001</v>
      </c>
      <c r="AU2238">
        <f t="shared" si="358"/>
        <v>0.38379200000000002</v>
      </c>
      <c r="AV2238">
        <v>-6.7099999999999998E-3</v>
      </c>
      <c r="AW2238">
        <v>-5.4900000000000001E-3</v>
      </c>
      <c r="AX2238" s="8">
        <v>-1.92E-3</v>
      </c>
      <c r="AY2238">
        <v>48.850900000000003</v>
      </c>
      <c r="AZ2238">
        <v>50.6663</v>
      </c>
      <c r="BA2238" s="9">
        <v>-1.5100000000000001E-3</v>
      </c>
      <c r="BB2238" s="10">
        <f t="shared" ref="BB2238:BB2242" si="378">BA2238+AX2238</f>
        <v>-3.4299999999999999E-3</v>
      </c>
    </row>
    <row r="2239" spans="1:54" x14ac:dyDescent="0.25">
      <c r="A2239" t="s">
        <v>368</v>
      </c>
      <c r="B2239" s="153">
        <v>43068</v>
      </c>
      <c r="D2239">
        <v>26</v>
      </c>
      <c r="E2239">
        <v>40</v>
      </c>
      <c r="F2239">
        <v>20</v>
      </c>
      <c r="G2239">
        <v>100</v>
      </c>
      <c r="H2239">
        <v>10</v>
      </c>
      <c r="I2239">
        <v>365</v>
      </c>
      <c r="J2239">
        <v>14</v>
      </c>
      <c r="K2239"/>
      <c r="L2239">
        <v>1.325E-3</v>
      </c>
      <c r="M2239">
        <v>1.4277E-2</v>
      </c>
      <c r="N2239">
        <v>-2.7910000000000001E-2</v>
      </c>
      <c r="O2239">
        <v>-5.1799999999999997E-3</v>
      </c>
      <c r="P2239" s="17">
        <f t="shared" si="370"/>
        <v>-51.8</v>
      </c>
      <c r="Q2239">
        <v>0.58455299999999999</v>
      </c>
      <c r="R2239" s="18">
        <f t="shared" si="371"/>
        <v>5845.53</v>
      </c>
      <c r="S2239">
        <v>-1.1000000000000001E-3</v>
      </c>
      <c r="T2239">
        <v>1.051E-2</v>
      </c>
      <c r="U2239">
        <v>0.20532</v>
      </c>
      <c r="V2239" s="19">
        <f t="shared" si="359"/>
        <v>2053.1999999999998</v>
      </c>
      <c r="W2239">
        <v>1.668E-3</v>
      </c>
      <c r="X2239">
        <v>3.0569999999999998E-3</v>
      </c>
      <c r="Y2239">
        <v>4.5710000000000004E-3</v>
      </c>
      <c r="Z2239" s="20">
        <f t="shared" si="377"/>
        <v>45.71</v>
      </c>
      <c r="AA2239">
        <v>33.290999999999997</v>
      </c>
      <c r="AB2239">
        <v>67.150700000000001</v>
      </c>
      <c r="AC2239">
        <v>-1.33E-3</v>
      </c>
      <c r="AD2239" s="21">
        <f t="shared" si="372"/>
        <v>-13.3</v>
      </c>
      <c r="AE2239"/>
      <c r="AF2239"/>
      <c r="AG2239"/>
      <c r="AH2239"/>
      <c r="AI2239"/>
      <c r="AJ2239"/>
      <c r="AK2239">
        <v>101.23099999999999</v>
      </c>
      <c r="AM2239">
        <v>5.9199999999999997E-4</v>
      </c>
      <c r="AN2239">
        <v>5.653E-3</v>
      </c>
      <c r="AO2239">
        <v>-2.2919999999999999E-2</v>
      </c>
      <c r="AP2239" s="7">
        <v>-3.9300000000000003E-3</v>
      </c>
      <c r="AQ2239">
        <v>0.25072899999999998</v>
      </c>
      <c r="AR2239">
        <v>-6.7000000000000002E-4</v>
      </c>
      <c r="AS2239">
        <v>6.7629999999999999E-3</v>
      </c>
      <c r="AT2239">
        <v>0.17724699999999999</v>
      </c>
      <c r="AU2239">
        <f t="shared" si="358"/>
        <v>0.42797599999999997</v>
      </c>
      <c r="AV2239">
        <v>1.3649999999999999E-3</v>
      </c>
      <c r="AW2239">
        <v>2.6830000000000001E-3</v>
      </c>
      <c r="AX2239" s="8">
        <v>3.16E-3</v>
      </c>
      <c r="AY2239">
        <v>50.055900000000001</v>
      </c>
      <c r="AZ2239">
        <v>49.524299999999997</v>
      </c>
      <c r="BA2239" s="9">
        <v>-8.8999999999999995E-4</v>
      </c>
      <c r="BB2239" s="10">
        <f t="shared" si="378"/>
        <v>2.2700000000000003E-3</v>
      </c>
    </row>
    <row r="2240" spans="1:54" x14ac:dyDescent="0.25">
      <c r="A2240" t="s">
        <v>368</v>
      </c>
      <c r="B2240" s="153">
        <v>43068</v>
      </c>
      <c r="D2240">
        <v>26</v>
      </c>
      <c r="E2240">
        <v>40</v>
      </c>
      <c r="F2240">
        <v>20</v>
      </c>
      <c r="G2240">
        <v>100</v>
      </c>
      <c r="H2240">
        <v>10</v>
      </c>
      <c r="I2240">
        <v>366</v>
      </c>
      <c r="J2240">
        <v>15</v>
      </c>
      <c r="K2240"/>
      <c r="L2240">
        <v>5.1440000000000001E-3</v>
      </c>
      <c r="M2240">
        <v>6.7900000000000002E-4</v>
      </c>
      <c r="N2240">
        <v>-2.9000000000000001E-2</v>
      </c>
      <c r="O2240">
        <v>-2.445E-2</v>
      </c>
      <c r="P2240" s="17">
        <f t="shared" si="370"/>
        <v>-244.5</v>
      </c>
      <c r="Q2240">
        <v>0.56043100000000001</v>
      </c>
      <c r="R2240" s="18">
        <f t="shared" si="371"/>
        <v>5604.31</v>
      </c>
      <c r="S2240">
        <v>4.7800000000000002E-4</v>
      </c>
      <c r="T2240">
        <v>6.4530000000000004E-3</v>
      </c>
      <c r="U2240">
        <v>0.20788200000000001</v>
      </c>
      <c r="V2240" s="19">
        <f t="shared" si="359"/>
        <v>2078.8200000000002</v>
      </c>
      <c r="W2240">
        <v>1.57E-3</v>
      </c>
      <c r="X2240">
        <v>6.7100000000000005E-4</v>
      </c>
      <c r="Y2240">
        <v>-4.5700000000000003E-3</v>
      </c>
      <c r="Z2240" s="20">
        <f t="shared" si="377"/>
        <v>-45.7</v>
      </c>
      <c r="AA2240">
        <v>33.311500000000002</v>
      </c>
      <c r="AB2240">
        <v>66.706500000000005</v>
      </c>
      <c r="AC2240">
        <v>2.1480000000000002E-3</v>
      </c>
      <c r="AD2240" s="21">
        <f t="shared" si="372"/>
        <v>21.48</v>
      </c>
      <c r="AE2240"/>
      <c r="AF2240"/>
      <c r="AG2240"/>
      <c r="AH2240"/>
      <c r="AI2240"/>
      <c r="AJ2240"/>
      <c r="AK2240">
        <v>100.745</v>
      </c>
      <c r="AM2240">
        <v>2.307E-3</v>
      </c>
      <c r="AN2240">
        <v>2.7E-4</v>
      </c>
      <c r="AO2240">
        <v>-2.3900000000000001E-2</v>
      </c>
      <c r="AP2240" s="7">
        <v>-1.8610000000000002E-2</v>
      </c>
      <c r="AQ2240">
        <v>0.24118300000000001</v>
      </c>
      <c r="AR2240">
        <v>2.9300000000000002E-4</v>
      </c>
      <c r="AS2240">
        <v>4.1660000000000004E-3</v>
      </c>
      <c r="AT2240">
        <v>0.18005599999999999</v>
      </c>
      <c r="AU2240">
        <f t="shared" si="358"/>
        <v>0.42123900000000003</v>
      </c>
      <c r="AV2240">
        <v>1.2880000000000001E-3</v>
      </c>
      <c r="AW2240">
        <v>5.9100000000000005E-4</v>
      </c>
      <c r="AX2240" s="8">
        <v>-3.1700000000000001E-3</v>
      </c>
      <c r="AY2240">
        <v>50.253599999999999</v>
      </c>
      <c r="AZ2240">
        <v>49.360599999999998</v>
      </c>
      <c r="BA2240" s="9">
        <v>1.4319999999999999E-3</v>
      </c>
      <c r="BB2240" s="10">
        <f t="shared" si="378"/>
        <v>-1.7380000000000002E-3</v>
      </c>
    </row>
    <row r="2241" spans="1:54" x14ac:dyDescent="0.25">
      <c r="A2241" t="s">
        <v>369</v>
      </c>
      <c r="B2241" s="153">
        <v>43068</v>
      </c>
      <c r="D2241">
        <v>27</v>
      </c>
      <c r="E2241">
        <v>40</v>
      </c>
      <c r="F2241">
        <v>20</v>
      </c>
      <c r="G2241">
        <v>100</v>
      </c>
      <c r="H2241">
        <v>10</v>
      </c>
      <c r="I2241">
        <v>367</v>
      </c>
      <c r="J2241">
        <v>1</v>
      </c>
      <c r="K2241"/>
      <c r="L2241">
        <v>8.8500000000000002E-3</v>
      </c>
      <c r="M2241">
        <v>1.7953E-2</v>
      </c>
      <c r="N2241">
        <v>-2.162E-2</v>
      </c>
      <c r="O2241">
        <v>-1.0659999999999999E-2</v>
      </c>
      <c r="P2241" s="17">
        <f t="shared" si="370"/>
        <v>-106.6</v>
      </c>
      <c r="Q2241">
        <v>0.63292999999999999</v>
      </c>
      <c r="R2241" s="18">
        <f t="shared" si="371"/>
        <v>6329.3</v>
      </c>
      <c r="S2241">
        <v>-6.8900000000000003E-3</v>
      </c>
      <c r="T2241">
        <v>-1.2600000000000001E-3</v>
      </c>
      <c r="U2241">
        <v>0.203901</v>
      </c>
      <c r="V2241" s="19">
        <f t="shared" si="359"/>
        <v>2039.01</v>
      </c>
      <c r="W2241">
        <v>4.4640000000000001E-3</v>
      </c>
      <c r="X2241">
        <v>8.4000000000000003E-4</v>
      </c>
      <c r="Y2241">
        <v>-1.34E-3</v>
      </c>
      <c r="Z2241" s="20">
        <f t="shared" si="377"/>
        <v>-13.4</v>
      </c>
      <c r="AA2241">
        <v>33.303199999999997</v>
      </c>
      <c r="AB2241">
        <v>65.739900000000006</v>
      </c>
      <c r="AC2241">
        <v>7.8139999999999998E-3</v>
      </c>
      <c r="AD2241" s="21">
        <f t="shared" si="372"/>
        <v>78.14</v>
      </c>
      <c r="AE2241"/>
      <c r="AF2241"/>
      <c r="AG2241"/>
      <c r="AH2241"/>
      <c r="AI2241"/>
      <c r="AJ2241"/>
      <c r="AK2241">
        <v>99.878100000000003</v>
      </c>
      <c r="AM2241">
        <v>3.9960000000000004E-3</v>
      </c>
      <c r="AN2241">
        <v>7.1809999999999999E-3</v>
      </c>
      <c r="AO2241">
        <v>-1.7930000000000001E-2</v>
      </c>
      <c r="AP2241" s="7">
        <v>-8.1700000000000002E-3</v>
      </c>
      <c r="AQ2241">
        <v>0.27423599999999998</v>
      </c>
      <c r="AR2241">
        <v>-4.2500000000000003E-3</v>
      </c>
      <c r="AS2241">
        <v>-8.1999999999999998E-4</v>
      </c>
      <c r="AT2241">
        <v>0.17780899999999999</v>
      </c>
      <c r="AU2241">
        <f t="shared" si="358"/>
        <v>0.45204499999999997</v>
      </c>
      <c r="AV2241">
        <v>3.689E-3</v>
      </c>
      <c r="AW2241">
        <v>7.4399999999999998E-4</v>
      </c>
      <c r="AX2241" s="8">
        <v>-9.3999999999999997E-4</v>
      </c>
      <c r="AY2241">
        <v>50.582900000000002</v>
      </c>
      <c r="AZ2241">
        <v>48.976300000000002</v>
      </c>
      <c r="BA2241" s="9">
        <v>5.2420000000000001E-3</v>
      </c>
      <c r="BB2241" s="10">
        <f t="shared" si="378"/>
        <v>4.3020000000000003E-3</v>
      </c>
    </row>
    <row r="2242" spans="1:54" x14ac:dyDescent="0.25">
      <c r="A2242" t="s">
        <v>369</v>
      </c>
      <c r="B2242" s="153">
        <v>43068</v>
      </c>
      <c r="D2242">
        <v>27</v>
      </c>
      <c r="E2242">
        <v>40</v>
      </c>
      <c r="F2242">
        <v>20</v>
      </c>
      <c r="G2242">
        <v>100</v>
      </c>
      <c r="H2242">
        <v>10</v>
      </c>
      <c r="I2242">
        <v>368</v>
      </c>
      <c r="J2242">
        <v>2</v>
      </c>
      <c r="K2242"/>
      <c r="L2242">
        <v>-5.5700000000000003E-3</v>
      </c>
      <c r="M2242">
        <v>-3.3E-3</v>
      </c>
      <c r="N2242">
        <v>-3.8870000000000002E-2</v>
      </c>
      <c r="O2242">
        <v>-1.3939999999999999E-2</v>
      </c>
      <c r="P2242" s="17">
        <f t="shared" si="370"/>
        <v>-139.4</v>
      </c>
      <c r="Q2242">
        <v>0.572465</v>
      </c>
      <c r="R2242" s="18">
        <f t="shared" si="371"/>
        <v>5724.65</v>
      </c>
      <c r="S2242">
        <v>-1.553E-2</v>
      </c>
      <c r="T2242">
        <v>-1.9640000000000001E-2</v>
      </c>
      <c r="U2242">
        <v>0.201261</v>
      </c>
      <c r="V2242" s="19">
        <f t="shared" si="359"/>
        <v>2012.61</v>
      </c>
      <c r="W2242">
        <v>3.2669999999999999E-3</v>
      </c>
      <c r="X2242">
        <v>-3.6000000000000002E-4</v>
      </c>
      <c r="Y2242">
        <v>1.0460000000000001E-3</v>
      </c>
      <c r="Z2242" s="20">
        <f t="shared" si="377"/>
        <v>10.46</v>
      </c>
      <c r="AA2242">
        <v>33.280099999999997</v>
      </c>
      <c r="AB2242">
        <v>66.570599999999999</v>
      </c>
      <c r="AC2242">
        <v>1.005E-3</v>
      </c>
      <c r="AD2242" s="21">
        <f t="shared" si="372"/>
        <v>10.050000000000001</v>
      </c>
      <c r="AE2242"/>
      <c r="AF2242"/>
      <c r="AG2242"/>
      <c r="AH2242"/>
      <c r="AI2242"/>
      <c r="AJ2242"/>
      <c r="AK2242">
        <v>100.533</v>
      </c>
      <c r="AM2242">
        <v>-2.5000000000000001E-3</v>
      </c>
      <c r="AN2242">
        <v>-1.31E-3</v>
      </c>
      <c r="AO2242">
        <v>-3.2079999999999997E-2</v>
      </c>
      <c r="AP2242" s="7">
        <v>-1.0630000000000001E-2</v>
      </c>
      <c r="AQ2242">
        <v>0.24680099999999999</v>
      </c>
      <c r="AR2242">
        <v>-9.5300000000000003E-3</v>
      </c>
      <c r="AS2242">
        <v>-1.2699999999999999E-2</v>
      </c>
      <c r="AT2242">
        <v>0.17463200000000001</v>
      </c>
      <c r="AU2242">
        <f t="shared" si="358"/>
        <v>0.421433</v>
      </c>
      <c r="AV2242">
        <v>2.686E-3</v>
      </c>
      <c r="AW2242">
        <v>-3.2000000000000003E-4</v>
      </c>
      <c r="AX2242" s="8">
        <v>7.27E-4</v>
      </c>
      <c r="AY2242">
        <v>50.295699999999997</v>
      </c>
      <c r="AZ2242">
        <v>49.347900000000003</v>
      </c>
      <c r="BA2242" s="9">
        <v>6.7100000000000005E-4</v>
      </c>
      <c r="BB2242" s="10">
        <f t="shared" si="378"/>
        <v>1.3979999999999999E-3</v>
      </c>
    </row>
    <row r="2243" spans="1:54" x14ac:dyDescent="0.25">
      <c r="A2243" s="154" t="s">
        <v>369</v>
      </c>
      <c r="B2243" s="155">
        <v>43068</v>
      </c>
      <c r="C2243" s="154"/>
      <c r="D2243" s="154">
        <v>27</v>
      </c>
      <c r="E2243" s="154">
        <v>40</v>
      </c>
      <c r="F2243" s="154">
        <v>20</v>
      </c>
      <c r="G2243" s="154">
        <v>100</v>
      </c>
      <c r="H2243" s="154">
        <v>10</v>
      </c>
      <c r="I2243" s="154">
        <v>369</v>
      </c>
      <c r="J2243" s="154">
        <v>3</v>
      </c>
      <c r="K2243" s="154"/>
      <c r="L2243" s="154"/>
      <c r="M2243" s="154"/>
      <c r="N2243" s="154"/>
      <c r="O2243" s="154"/>
      <c r="P2243" s="17"/>
      <c r="Q2243" s="154"/>
      <c r="R2243" s="19"/>
      <c r="S2243" s="154"/>
      <c r="T2243" s="154"/>
      <c r="U2243" s="154"/>
      <c r="V2243" s="19"/>
      <c r="W2243" s="154"/>
      <c r="X2243" s="154"/>
      <c r="Y2243" s="154"/>
      <c r="Z2243" s="154"/>
      <c r="AA2243" s="154"/>
      <c r="AB2243" s="154"/>
      <c r="AC2243" s="154"/>
      <c r="AD2243" s="21"/>
      <c r="AE2243" s="154"/>
      <c r="AF2243" s="154"/>
      <c r="AG2243" s="154"/>
      <c r="AH2243" s="154"/>
      <c r="AI2243" s="154"/>
      <c r="AJ2243" s="154"/>
      <c r="AK2243" s="154">
        <v>97.601200000000006</v>
      </c>
      <c r="AL2243" s="154"/>
      <c r="AM2243" s="154"/>
      <c r="AN2243" s="154"/>
      <c r="AO2243" s="154"/>
      <c r="AP2243" s="156"/>
      <c r="AQ2243" s="154"/>
      <c r="AR2243" s="154"/>
      <c r="AS2243" s="154"/>
      <c r="AT2243" s="154"/>
      <c r="AU2243">
        <f t="shared" si="358"/>
        <v>0</v>
      </c>
      <c r="AV2243" s="154"/>
      <c r="AW2243" s="154"/>
      <c r="AX2243" s="157"/>
      <c r="AY2243" s="154"/>
      <c r="AZ2243" s="154"/>
      <c r="BA2243" s="158"/>
      <c r="BB2243" s="159"/>
    </row>
    <row r="2244" spans="1:54" x14ac:dyDescent="0.25">
      <c r="A2244" t="s">
        <v>369</v>
      </c>
      <c r="B2244" s="153">
        <v>43068</v>
      </c>
      <c r="D2244">
        <v>27</v>
      </c>
      <c r="E2244">
        <v>40</v>
      </c>
      <c r="F2244">
        <v>20</v>
      </c>
      <c r="G2244">
        <v>100</v>
      </c>
      <c r="H2244">
        <v>10</v>
      </c>
      <c r="I2244">
        <v>370</v>
      </c>
      <c r="J2244">
        <v>4</v>
      </c>
      <c r="K2244"/>
      <c r="L2244">
        <v>0.103197</v>
      </c>
      <c r="M2244">
        <v>6.4449999999999993E-2</v>
      </c>
      <c r="N2244">
        <v>-7.6369999999999993E-2</v>
      </c>
      <c r="O2244">
        <v>-9.1990000000000002E-2</v>
      </c>
      <c r="P2244" s="17">
        <f t="shared" ref="P2244:P2306" si="379">O2244*10000</f>
        <v>-919.9</v>
      </c>
      <c r="Q2244">
        <v>0.768814</v>
      </c>
      <c r="R2244" s="18">
        <f t="shared" ref="R2244:R2306" si="380">IF(ISBLANK(Q2244)," ", Q2244*10000)</f>
        <v>7688.14</v>
      </c>
      <c r="S2244">
        <v>1.7316999999999999E-2</v>
      </c>
      <c r="T2244">
        <v>1.6861000000000001E-2</v>
      </c>
      <c r="U2244">
        <v>0.21130599999999999</v>
      </c>
      <c r="V2244" s="19">
        <f t="shared" si="359"/>
        <v>2113.06</v>
      </c>
      <c r="W2244">
        <v>-1.5200000000000001E-3</v>
      </c>
      <c r="X2244">
        <v>-5.1200000000000004E-3</v>
      </c>
      <c r="Y2244">
        <v>-1.17E-3</v>
      </c>
      <c r="Z2244" s="20">
        <f t="shared" ref="Z2244:Z2245" si="381">Y2244*10000</f>
        <v>-11.700000000000001</v>
      </c>
      <c r="AA2244">
        <v>34.141399999999997</v>
      </c>
      <c r="AB2244">
        <v>64.638900000000007</v>
      </c>
      <c r="AC2244">
        <v>-1.4279999999999999E-2</v>
      </c>
      <c r="AD2244" s="21">
        <f t="shared" ref="AD2244:AD2306" si="382">AC2244*10000</f>
        <v>-142.79999999999998</v>
      </c>
      <c r="AE2244"/>
      <c r="AF2244"/>
      <c r="AG2244"/>
      <c r="AH2244"/>
      <c r="AI2244"/>
      <c r="AJ2244"/>
      <c r="AK2244">
        <v>99.771799999999999</v>
      </c>
      <c r="AM2244">
        <v>4.6371999999999997E-2</v>
      </c>
      <c r="AN2244">
        <v>2.5659000000000001E-2</v>
      </c>
      <c r="AO2244">
        <v>-6.3049999999999995E-2</v>
      </c>
      <c r="AP2244" s="7">
        <v>-7.0169999999999996E-2</v>
      </c>
      <c r="AQ2244">
        <v>0.331542</v>
      </c>
      <c r="AR2244">
        <v>1.0630000000000001E-2</v>
      </c>
      <c r="AS2244">
        <v>1.0909E-2</v>
      </c>
      <c r="AT2244">
        <v>0.18339900000000001</v>
      </c>
      <c r="AU2244">
        <f t="shared" ref="AU2244:AU2307" si="383">AT2244+AQ2244</f>
        <v>0.51494099999999998</v>
      </c>
      <c r="AV2244">
        <v>-1.25E-3</v>
      </c>
      <c r="AW2244">
        <v>-4.5199999999999997E-3</v>
      </c>
      <c r="AX2244" s="8">
        <v>-8.1999999999999998E-4</v>
      </c>
      <c r="AY2244">
        <v>51.611699999999999</v>
      </c>
      <c r="AZ2244">
        <v>47.929099999999998</v>
      </c>
      <c r="BA2244" s="9">
        <v>-9.5399999999999999E-3</v>
      </c>
      <c r="BB2244" s="10">
        <f t="shared" ref="BB2244:BB2245" si="384">BA2244+AX2244</f>
        <v>-1.0359999999999999E-2</v>
      </c>
    </row>
    <row r="2245" spans="1:54" x14ac:dyDescent="0.25">
      <c r="A2245" t="s">
        <v>369</v>
      </c>
      <c r="B2245" s="153">
        <v>43068</v>
      </c>
      <c r="D2245">
        <v>27</v>
      </c>
      <c r="E2245">
        <v>40</v>
      </c>
      <c r="F2245">
        <v>20</v>
      </c>
      <c r="G2245">
        <v>100</v>
      </c>
      <c r="H2245">
        <v>10</v>
      </c>
      <c r="I2245">
        <v>371</v>
      </c>
      <c r="J2245">
        <v>5</v>
      </c>
      <c r="K2245"/>
      <c r="L2245">
        <v>1.0859999999999999E-3</v>
      </c>
      <c r="M2245">
        <v>8.8850000000000005E-3</v>
      </c>
      <c r="N2245">
        <v>-3.4079999999999999E-2</v>
      </c>
      <c r="O2245">
        <v>-2.6530000000000001E-2</v>
      </c>
      <c r="P2245" s="17">
        <f t="shared" si="379"/>
        <v>-265.3</v>
      </c>
      <c r="Q2245">
        <v>0.62312500000000004</v>
      </c>
      <c r="R2245" s="18">
        <f t="shared" si="380"/>
        <v>6231.25</v>
      </c>
      <c r="S2245">
        <v>-1.2319999999999999E-2</v>
      </c>
      <c r="T2245">
        <v>-1.239E-2</v>
      </c>
      <c r="U2245">
        <v>0.20932000000000001</v>
      </c>
      <c r="V2245" s="19">
        <f t="shared" si="359"/>
        <v>2093.2000000000003</v>
      </c>
      <c r="W2245">
        <v>1.8190000000000001E-3</v>
      </c>
      <c r="X2245">
        <v>-1.7799999999999999E-3</v>
      </c>
      <c r="Y2245">
        <v>-1.0200000000000001E-3</v>
      </c>
      <c r="Z2245" s="20">
        <f t="shared" si="381"/>
        <v>-10.200000000000001</v>
      </c>
      <c r="AA2245">
        <v>33.273200000000003</v>
      </c>
      <c r="AB2245">
        <v>66.460700000000003</v>
      </c>
      <c r="AC2245">
        <v>-4.4900000000000001E-3</v>
      </c>
      <c r="AD2245" s="21">
        <f t="shared" si="382"/>
        <v>-44.9</v>
      </c>
      <c r="AE2245"/>
      <c r="AF2245"/>
      <c r="AG2245"/>
      <c r="AH2245"/>
      <c r="AI2245"/>
      <c r="AJ2245"/>
      <c r="AK2245">
        <v>100.486</v>
      </c>
      <c r="AM2245">
        <v>4.8799999999999999E-4</v>
      </c>
      <c r="AN2245">
        <v>3.539E-3</v>
      </c>
      <c r="AO2245">
        <v>-2.8139999999999998E-2</v>
      </c>
      <c r="AP2245" s="7">
        <v>-2.0240000000000001E-2</v>
      </c>
      <c r="AQ2245">
        <v>0.26880799999999999</v>
      </c>
      <c r="AR2245">
        <v>-7.5599999999999999E-3</v>
      </c>
      <c r="AS2245">
        <v>-8.0199999999999994E-3</v>
      </c>
      <c r="AT2245">
        <v>0.18173700000000001</v>
      </c>
      <c r="AU2245">
        <f t="shared" si="383"/>
        <v>0.45054499999999997</v>
      </c>
      <c r="AV2245">
        <v>1.4970000000000001E-3</v>
      </c>
      <c r="AW2245">
        <v>-1.57E-3</v>
      </c>
      <c r="AX2245" s="8">
        <v>-7.1000000000000002E-4</v>
      </c>
      <c r="AY2245">
        <v>50.316400000000002</v>
      </c>
      <c r="AZ2245">
        <v>49.296799999999998</v>
      </c>
      <c r="BA2245" s="9">
        <v>-3.0000000000000001E-3</v>
      </c>
      <c r="BB2245" s="10">
        <f t="shared" si="384"/>
        <v>-3.7100000000000002E-3</v>
      </c>
    </row>
    <row r="2246" spans="1:54" x14ac:dyDescent="0.25">
      <c r="A2246" s="154" t="s">
        <v>370</v>
      </c>
      <c r="B2246" s="155">
        <v>43068</v>
      </c>
      <c r="C2246" s="154"/>
      <c r="D2246" s="154">
        <v>28</v>
      </c>
      <c r="E2246" s="154">
        <v>40</v>
      </c>
      <c r="F2246" s="154">
        <v>20</v>
      </c>
      <c r="G2246" s="154">
        <v>100</v>
      </c>
      <c r="H2246" s="154">
        <v>10</v>
      </c>
      <c r="I2246" s="154">
        <v>372</v>
      </c>
      <c r="J2246" s="154">
        <v>1</v>
      </c>
      <c r="K2246" s="154"/>
      <c r="L2246" s="154"/>
      <c r="M2246" s="154"/>
      <c r="N2246" s="154"/>
      <c r="O2246" s="154"/>
      <c r="P2246" s="17"/>
      <c r="Q2246" s="154"/>
      <c r="R2246" s="19"/>
      <c r="S2246" s="154"/>
      <c r="T2246" s="154"/>
      <c r="U2246" s="154"/>
      <c r="V2246" s="19"/>
      <c r="W2246" s="154"/>
      <c r="X2246" s="154"/>
      <c r="Y2246" s="154"/>
      <c r="Z2246" s="154"/>
      <c r="AA2246" s="154"/>
      <c r="AB2246" s="154"/>
      <c r="AC2246" s="154"/>
      <c r="AD2246" s="21"/>
      <c r="AE2246" s="154"/>
      <c r="AF2246" s="154"/>
      <c r="AG2246" s="154"/>
      <c r="AH2246" s="154"/>
      <c r="AI2246" s="154"/>
      <c r="AJ2246" s="154"/>
      <c r="AK2246" s="154">
        <v>82.907899999999998</v>
      </c>
      <c r="AL2246" s="154"/>
      <c r="AM2246" s="154"/>
      <c r="AN2246" s="154"/>
      <c r="AO2246" s="154"/>
      <c r="AP2246" s="156"/>
      <c r="AQ2246" s="154"/>
      <c r="AR2246" s="154"/>
      <c r="AS2246" s="154"/>
      <c r="AT2246" s="154"/>
      <c r="AU2246">
        <f t="shared" si="383"/>
        <v>0</v>
      </c>
      <c r="AV2246" s="154"/>
      <c r="AW2246" s="154"/>
      <c r="AX2246" s="157"/>
      <c r="AY2246" s="154"/>
      <c r="AZ2246" s="154"/>
      <c r="BA2246" s="158"/>
      <c r="BB2246" s="159"/>
    </row>
    <row r="2247" spans="1:54" x14ac:dyDescent="0.25">
      <c r="A2247" t="s">
        <v>370</v>
      </c>
      <c r="B2247" s="153">
        <v>43068</v>
      </c>
      <c r="D2247">
        <v>28</v>
      </c>
      <c r="E2247">
        <v>40</v>
      </c>
      <c r="F2247">
        <v>20</v>
      </c>
      <c r="G2247">
        <v>100</v>
      </c>
      <c r="H2247">
        <v>10</v>
      </c>
      <c r="I2247">
        <v>373</v>
      </c>
      <c r="J2247">
        <v>2</v>
      </c>
      <c r="K2247"/>
      <c r="L2247">
        <v>3.4837E-2</v>
      </c>
      <c r="M2247">
        <v>2.7362999999999998E-2</v>
      </c>
      <c r="N2247">
        <v>-4.87E-2</v>
      </c>
      <c r="O2247">
        <v>-3.125E-2</v>
      </c>
      <c r="P2247" s="17">
        <f t="shared" si="379"/>
        <v>-312.5</v>
      </c>
      <c r="Q2247">
        <v>0.66067900000000002</v>
      </c>
      <c r="R2247" s="18">
        <f t="shared" si="380"/>
        <v>6606.79</v>
      </c>
      <c r="S2247">
        <v>-5.0899999999999999E-3</v>
      </c>
      <c r="T2247">
        <v>-2.7399999999999998E-3</v>
      </c>
      <c r="U2247">
        <v>0.240727</v>
      </c>
      <c r="V2247" s="19">
        <f t="shared" si="359"/>
        <v>2407.27</v>
      </c>
      <c r="W2247">
        <v>-4.2000000000000002E-4</v>
      </c>
      <c r="X2247">
        <v>-2.4000000000000001E-4</v>
      </c>
      <c r="Y2247">
        <v>1.457E-3</v>
      </c>
      <c r="Z2247" s="20">
        <f t="shared" ref="Z2247" si="385">Y2247*10000</f>
        <v>14.57</v>
      </c>
      <c r="AA2247">
        <v>33.842399999999998</v>
      </c>
      <c r="AB2247">
        <v>66.592500000000001</v>
      </c>
      <c r="AC2247">
        <v>3.2369999999999999E-3</v>
      </c>
      <c r="AD2247" s="21">
        <f t="shared" si="382"/>
        <v>32.369999999999997</v>
      </c>
      <c r="AE2247"/>
      <c r="AF2247"/>
      <c r="AG2247"/>
      <c r="AH2247"/>
      <c r="AI2247"/>
      <c r="AJ2247"/>
      <c r="AK2247">
        <v>101.315</v>
      </c>
      <c r="AM2247">
        <v>1.55E-2</v>
      </c>
      <c r="AN2247">
        <v>1.0787E-2</v>
      </c>
      <c r="AO2247">
        <v>-3.9820000000000001E-2</v>
      </c>
      <c r="AP2247" s="7">
        <v>-2.3599999999999999E-2</v>
      </c>
      <c r="AQ2247">
        <v>0.282113</v>
      </c>
      <c r="AR2247">
        <v>-3.0899999999999999E-3</v>
      </c>
      <c r="AS2247">
        <v>-1.75E-3</v>
      </c>
      <c r="AT2247">
        <v>0.20688200000000001</v>
      </c>
      <c r="AU2247">
        <f t="shared" si="383"/>
        <v>0.48899500000000001</v>
      </c>
      <c r="AV2247">
        <v>-3.4000000000000002E-4</v>
      </c>
      <c r="AW2247">
        <v>-2.1000000000000001E-4</v>
      </c>
      <c r="AX2247" s="8">
        <v>1.003E-3</v>
      </c>
      <c r="AY2247">
        <v>50.657400000000003</v>
      </c>
      <c r="AZ2247">
        <v>48.893000000000001</v>
      </c>
      <c r="BA2247" s="9">
        <v>2.14E-3</v>
      </c>
      <c r="BB2247" s="10">
        <f t="shared" ref="BB2247" si="386">BA2247+AX2247</f>
        <v>3.143E-3</v>
      </c>
    </row>
    <row r="2248" spans="1:54" x14ac:dyDescent="0.25">
      <c r="A2248" s="160" t="s">
        <v>370</v>
      </c>
      <c r="B2248" s="161">
        <v>43068</v>
      </c>
      <c r="C2248" s="160"/>
      <c r="D2248" s="160">
        <v>28</v>
      </c>
      <c r="E2248" s="160">
        <v>40</v>
      </c>
      <c r="F2248" s="160">
        <v>20</v>
      </c>
      <c r="G2248" s="160">
        <v>100</v>
      </c>
      <c r="H2248" s="160">
        <v>10</v>
      </c>
      <c r="I2248" s="160">
        <v>374</v>
      </c>
      <c r="J2248" s="160">
        <v>3</v>
      </c>
      <c r="K2248" s="160"/>
      <c r="L2248" s="160"/>
      <c r="M2248" s="160"/>
      <c r="N2248" s="160"/>
      <c r="O2248" s="160"/>
      <c r="P2248" s="17"/>
      <c r="Q2248" s="160"/>
      <c r="R2248" s="19"/>
      <c r="S2248" s="160"/>
      <c r="T2248" s="160"/>
      <c r="U2248" s="160"/>
      <c r="V2248" s="19"/>
      <c r="W2248" s="160"/>
      <c r="X2248" s="160"/>
      <c r="Y2248" s="160"/>
      <c r="Z2248" s="160"/>
      <c r="AA2248" s="160"/>
      <c r="AB2248" s="160"/>
      <c r="AC2248" s="160"/>
      <c r="AD2248" s="21"/>
      <c r="AE2248" s="160"/>
      <c r="AF2248" s="160"/>
      <c r="AG2248" s="160"/>
      <c r="AH2248" s="160"/>
      <c r="AI2248" s="160"/>
      <c r="AJ2248" s="160"/>
      <c r="AK2248" s="160">
        <v>102.035</v>
      </c>
      <c r="AL2248" s="160"/>
      <c r="AM2248" s="160"/>
      <c r="AN2248" s="160"/>
      <c r="AO2248" s="160"/>
      <c r="AP2248" s="162"/>
      <c r="AQ2248" s="160"/>
      <c r="AR2248" s="160"/>
      <c r="AS2248" s="160"/>
      <c r="AT2248" s="160"/>
      <c r="AU2248">
        <f t="shared" si="383"/>
        <v>0</v>
      </c>
      <c r="AV2248" s="160"/>
      <c r="AW2248" s="160"/>
      <c r="AX2248" s="163"/>
      <c r="AY2248" s="160"/>
      <c r="AZ2248" s="160"/>
      <c r="BA2248" s="164"/>
      <c r="BB2248" s="165"/>
    </row>
    <row r="2249" spans="1:54" x14ac:dyDescent="0.25">
      <c r="A2249" s="166"/>
      <c r="B2249" s="166"/>
      <c r="C2249" s="166"/>
      <c r="D2249" s="166"/>
      <c r="E2249" s="166"/>
      <c r="F2249" s="166"/>
      <c r="G2249" s="166"/>
      <c r="H2249" s="166"/>
      <c r="I2249" s="166"/>
      <c r="J2249" s="166"/>
      <c r="K2249" s="166"/>
      <c r="L2249" s="166"/>
      <c r="M2249" s="166"/>
      <c r="N2249" s="166"/>
      <c r="O2249" s="166"/>
      <c r="P2249" s="17"/>
      <c r="Q2249" s="167"/>
      <c r="R2249" s="19"/>
      <c r="S2249" s="167"/>
      <c r="T2249" s="167"/>
      <c r="U2249" s="167"/>
      <c r="V2249" s="19"/>
      <c r="W2249" s="167"/>
      <c r="X2249" s="167"/>
      <c r="Y2249" s="167"/>
      <c r="Z2249" s="167"/>
      <c r="AA2249" s="167"/>
      <c r="AB2249" s="167"/>
      <c r="AC2249" s="167"/>
      <c r="AD2249" s="21"/>
      <c r="AE2249" s="167"/>
      <c r="AF2249" s="167"/>
      <c r="AG2249" s="167"/>
      <c r="AH2249" s="167"/>
      <c r="AI2249" s="167"/>
      <c r="AJ2249" s="167"/>
      <c r="AK2249" s="166"/>
      <c r="AL2249" s="166"/>
      <c r="AM2249" s="166"/>
      <c r="AN2249" s="166"/>
      <c r="AO2249" s="166"/>
      <c r="AP2249" s="168"/>
      <c r="AQ2249" s="166"/>
      <c r="AR2249" s="166"/>
      <c r="AS2249" s="166"/>
      <c r="AT2249" s="166"/>
      <c r="AU2249">
        <f t="shared" si="383"/>
        <v>0</v>
      </c>
      <c r="AV2249" s="166"/>
      <c r="AW2249" s="166"/>
      <c r="AX2249" s="169"/>
      <c r="AY2249" s="166"/>
      <c r="AZ2249" s="166"/>
      <c r="BA2249" s="170"/>
      <c r="BB2249" s="171"/>
    </row>
    <row r="2250" spans="1:54" x14ac:dyDescent="0.25">
      <c r="A2250" t="s">
        <v>371</v>
      </c>
      <c r="B2250" s="153">
        <v>43410</v>
      </c>
      <c r="D2250">
        <v>3</v>
      </c>
      <c r="E2250">
        <v>40</v>
      </c>
      <c r="F2250">
        <v>20</v>
      </c>
      <c r="G2250">
        <v>100</v>
      </c>
      <c r="H2250">
        <v>10</v>
      </c>
      <c r="I2250">
        <v>161</v>
      </c>
      <c r="J2250">
        <v>1</v>
      </c>
      <c r="K2250"/>
      <c r="L2250">
        <v>-1.4E-3</v>
      </c>
      <c r="M2250">
        <v>1.3096E-2</v>
      </c>
      <c r="N2250">
        <v>5.6470000000000001E-3</v>
      </c>
      <c r="O2250">
        <v>1.5500999999999999E-2</v>
      </c>
      <c r="P2250" s="17">
        <f t="shared" si="379"/>
        <v>155.01</v>
      </c>
      <c r="Q2250" s="172">
        <v>0.20455699999999999</v>
      </c>
      <c r="R2250" s="18">
        <f t="shared" si="380"/>
        <v>2045.57</v>
      </c>
      <c r="S2250" s="172">
        <v>1.5870000000000001E-3</v>
      </c>
      <c r="T2250" s="172">
        <v>1.6260000000000001E-3</v>
      </c>
      <c r="U2250" s="172">
        <v>0.18281700000000001</v>
      </c>
      <c r="V2250" s="19">
        <f t="shared" si="359"/>
        <v>1828.17</v>
      </c>
      <c r="W2250" s="172">
        <v>1.4886999999999999E-2</v>
      </c>
      <c r="X2250" s="172">
        <v>1.94E-4</v>
      </c>
      <c r="Y2250" s="172">
        <v>3.5699000000000002E-2</v>
      </c>
      <c r="Z2250" s="20">
        <f t="shared" ref="Z2250:Z2261" si="387">Y2250*10000</f>
        <v>356.99</v>
      </c>
      <c r="AA2250" s="172">
        <v>33.89</v>
      </c>
      <c r="AB2250" s="172">
        <v>66.059200000000004</v>
      </c>
      <c r="AC2250" s="172">
        <v>5.3569999999999998E-3</v>
      </c>
      <c r="AD2250" s="21">
        <f t="shared" si="382"/>
        <v>53.57</v>
      </c>
      <c r="AE2250" s="172"/>
      <c r="AF2250" s="172"/>
      <c r="AG2250" s="172"/>
      <c r="AH2250" s="172"/>
      <c r="AI2250" s="172"/>
      <c r="AJ2250" s="172"/>
      <c r="AK2250">
        <v>100.429</v>
      </c>
      <c r="AM2250">
        <v>-6.3000000000000003E-4</v>
      </c>
      <c r="AN2250">
        <v>5.1859999999999996E-3</v>
      </c>
      <c r="AO2250">
        <v>4.6379999999999998E-3</v>
      </c>
      <c r="AP2250" s="7">
        <v>1.1762E-2</v>
      </c>
      <c r="AQ2250">
        <v>8.7751999999999997E-2</v>
      </c>
      <c r="AR2250">
        <v>9.6900000000000003E-4</v>
      </c>
      <c r="AS2250">
        <v>1.047E-3</v>
      </c>
      <c r="AT2250">
        <v>0.15784400000000001</v>
      </c>
      <c r="AU2250">
        <f t="shared" si="383"/>
        <v>0.24559600000000001</v>
      </c>
      <c r="AV2250">
        <v>1.218E-2</v>
      </c>
      <c r="AW2250">
        <v>1.7000000000000001E-4</v>
      </c>
      <c r="AX2250" s="8">
        <v>2.4688999999999999E-2</v>
      </c>
      <c r="AY2250">
        <v>50.964199999999998</v>
      </c>
      <c r="AZ2250">
        <v>48.726599999999998</v>
      </c>
      <c r="BA2250" s="9">
        <v>3.558E-3</v>
      </c>
      <c r="BB2250" s="10">
        <f t="shared" ref="BB2250:BB2261" si="388">BA2250+AX2250</f>
        <v>2.8246999999999998E-2</v>
      </c>
    </row>
    <row r="2251" spans="1:54" x14ac:dyDescent="0.25">
      <c r="A2251" t="s">
        <v>371</v>
      </c>
      <c r="B2251" s="153">
        <v>43410</v>
      </c>
      <c r="D2251">
        <v>3</v>
      </c>
      <c r="E2251">
        <v>40</v>
      </c>
      <c r="F2251">
        <v>20</v>
      </c>
      <c r="G2251">
        <v>100</v>
      </c>
      <c r="H2251">
        <v>10</v>
      </c>
      <c r="I2251">
        <v>162</v>
      </c>
      <c r="J2251">
        <v>2</v>
      </c>
      <c r="K2251"/>
      <c r="L2251">
        <v>-6.9800000000000001E-3</v>
      </c>
      <c r="M2251">
        <v>1.2565E-2</v>
      </c>
      <c r="N2251">
        <v>1.2377000000000001E-2</v>
      </c>
      <c r="O2251">
        <v>8.09E-3</v>
      </c>
      <c r="P2251" s="17">
        <f t="shared" si="379"/>
        <v>80.900000000000006</v>
      </c>
      <c r="Q2251" s="172">
        <v>0.22923499999999999</v>
      </c>
      <c r="R2251" s="18">
        <f t="shared" si="380"/>
        <v>2292.35</v>
      </c>
      <c r="S2251" s="172">
        <v>2.9350000000000001E-3</v>
      </c>
      <c r="T2251" s="172">
        <v>1.7930000000000001E-3</v>
      </c>
      <c r="U2251" s="172">
        <v>0.18591099999999999</v>
      </c>
      <c r="V2251" s="19">
        <f t="shared" si="359"/>
        <v>1859.11</v>
      </c>
      <c r="W2251" s="172">
        <v>7.5589999999999997E-3</v>
      </c>
      <c r="X2251" s="172">
        <v>1.624E-3</v>
      </c>
      <c r="Y2251" s="172">
        <v>2.8635000000000001E-2</v>
      </c>
      <c r="Z2251" s="20">
        <f t="shared" si="387"/>
        <v>286.35000000000002</v>
      </c>
      <c r="AA2251" s="172">
        <v>33.870600000000003</v>
      </c>
      <c r="AB2251" s="172">
        <v>66.038899999999998</v>
      </c>
      <c r="AC2251" s="172">
        <v>3.6700000000000001E-3</v>
      </c>
      <c r="AD2251" s="21">
        <f t="shared" si="382"/>
        <v>36.700000000000003</v>
      </c>
      <c r="AE2251" s="172"/>
      <c r="AF2251" s="172"/>
      <c r="AG2251" s="172"/>
      <c r="AH2251" s="172"/>
      <c r="AI2251" s="172"/>
      <c r="AJ2251" s="172"/>
      <c r="AK2251">
        <v>100.39700000000001</v>
      </c>
      <c r="AM2251">
        <v>-3.1199999999999999E-3</v>
      </c>
      <c r="AN2251">
        <v>4.9779999999999998E-3</v>
      </c>
      <c r="AO2251">
        <v>1.017E-2</v>
      </c>
      <c r="AP2251" s="7">
        <v>6.1409999999999998E-3</v>
      </c>
      <c r="AQ2251">
        <v>9.8381999999999997E-2</v>
      </c>
      <c r="AR2251">
        <v>1.7930000000000001E-3</v>
      </c>
      <c r="AS2251">
        <v>1.155E-3</v>
      </c>
      <c r="AT2251">
        <v>0.16058600000000001</v>
      </c>
      <c r="AU2251">
        <f t="shared" si="383"/>
        <v>0.25896799999999998</v>
      </c>
      <c r="AV2251">
        <v>6.1869999999999998E-3</v>
      </c>
      <c r="AW2251">
        <v>1.426E-3</v>
      </c>
      <c r="AX2251" s="8">
        <v>1.9813000000000001E-2</v>
      </c>
      <c r="AY2251">
        <v>50.9572</v>
      </c>
      <c r="AZ2251">
        <v>48.732900000000001</v>
      </c>
      <c r="BA2251" s="9">
        <v>2.4390000000000002E-3</v>
      </c>
      <c r="BB2251" s="10">
        <f t="shared" si="388"/>
        <v>2.2252000000000001E-2</v>
      </c>
    </row>
    <row r="2252" spans="1:54" x14ac:dyDescent="0.25">
      <c r="A2252" t="s">
        <v>371</v>
      </c>
      <c r="B2252" s="153">
        <v>43410</v>
      </c>
      <c r="D2252">
        <v>3</v>
      </c>
      <c r="E2252">
        <v>40</v>
      </c>
      <c r="F2252">
        <v>20</v>
      </c>
      <c r="G2252">
        <v>100</v>
      </c>
      <c r="H2252">
        <v>10</v>
      </c>
      <c r="I2252">
        <v>163</v>
      </c>
      <c r="J2252">
        <v>3</v>
      </c>
      <c r="K2252"/>
      <c r="L2252">
        <v>4.0400000000000001E-4</v>
      </c>
      <c r="M2252">
        <v>5.1869999999999998E-3</v>
      </c>
      <c r="N2252">
        <v>6.3229999999999996E-3</v>
      </c>
      <c r="O2252">
        <v>9.0419999999999997E-3</v>
      </c>
      <c r="P2252" s="17">
        <f t="shared" si="379"/>
        <v>90.42</v>
      </c>
      <c r="Q2252" s="172">
        <v>0.19975799999999999</v>
      </c>
      <c r="R2252" s="18">
        <f t="shared" si="380"/>
        <v>1997.58</v>
      </c>
      <c r="S2252" s="172">
        <v>8.9630000000000005E-3</v>
      </c>
      <c r="T2252" s="172">
        <v>7.1479999999999998E-3</v>
      </c>
      <c r="U2252" s="172">
        <v>0.177151</v>
      </c>
      <c r="V2252" s="19">
        <f t="shared" si="359"/>
        <v>1771.51</v>
      </c>
      <c r="W2252" s="172">
        <v>1.0337000000000001E-2</v>
      </c>
      <c r="X2252" s="172">
        <v>3.728E-3</v>
      </c>
      <c r="Y2252" s="172">
        <v>2.7761999999999998E-2</v>
      </c>
      <c r="Z2252" s="20">
        <f t="shared" si="387"/>
        <v>277.62</v>
      </c>
      <c r="AA2252" s="172">
        <v>33.857599999999998</v>
      </c>
      <c r="AB2252" s="172">
        <v>65.914000000000001</v>
      </c>
      <c r="AC2252" s="172">
        <v>1.2899000000000001E-2</v>
      </c>
      <c r="AD2252" s="21">
        <f t="shared" si="382"/>
        <v>128.99</v>
      </c>
      <c r="AE2252" s="172"/>
      <c r="AF2252" s="172"/>
      <c r="AG2252" s="172"/>
      <c r="AH2252" s="172"/>
      <c r="AI2252" s="172"/>
      <c r="AJ2252" s="172"/>
      <c r="AK2252">
        <v>100.24</v>
      </c>
      <c r="AM2252">
        <v>1.8100000000000001E-4</v>
      </c>
      <c r="AN2252">
        <v>2.0579999999999999E-3</v>
      </c>
      <c r="AO2252">
        <v>5.202E-3</v>
      </c>
      <c r="AP2252" s="7">
        <v>6.8719999999999996E-3</v>
      </c>
      <c r="AQ2252">
        <v>8.5833000000000007E-2</v>
      </c>
      <c r="AR2252">
        <v>5.4819999999999999E-3</v>
      </c>
      <c r="AS2252">
        <v>4.607E-3</v>
      </c>
      <c r="AT2252">
        <v>0.153201</v>
      </c>
      <c r="AU2252">
        <f t="shared" si="383"/>
        <v>0.23903400000000002</v>
      </c>
      <c r="AV2252">
        <v>8.4720000000000004E-3</v>
      </c>
      <c r="AW2252">
        <v>3.2780000000000001E-3</v>
      </c>
      <c r="AX2252" s="8">
        <v>1.9231999999999999E-2</v>
      </c>
      <c r="AY2252">
        <v>50.998399999999997</v>
      </c>
      <c r="AZ2252">
        <v>48.698599999999999</v>
      </c>
      <c r="BA2252" s="9">
        <v>8.5819999999999994E-3</v>
      </c>
      <c r="BB2252" s="10">
        <f t="shared" si="388"/>
        <v>2.7813999999999998E-2</v>
      </c>
    </row>
    <row r="2253" spans="1:54" x14ac:dyDescent="0.25">
      <c r="A2253" t="s">
        <v>371</v>
      </c>
      <c r="B2253" s="153">
        <v>43410</v>
      </c>
      <c r="D2253">
        <v>3</v>
      </c>
      <c r="E2253">
        <v>40</v>
      </c>
      <c r="F2253">
        <v>20</v>
      </c>
      <c r="G2253">
        <v>100</v>
      </c>
      <c r="H2253">
        <v>10</v>
      </c>
      <c r="I2253">
        <v>164</v>
      </c>
      <c r="J2253">
        <v>4</v>
      </c>
      <c r="K2253"/>
      <c r="L2253">
        <v>1.2401000000000001E-2</v>
      </c>
      <c r="M2253">
        <v>1.6074999999999999E-2</v>
      </c>
      <c r="N2253">
        <v>1.5217E-2</v>
      </c>
      <c r="O2253">
        <v>4.0169000000000003E-2</v>
      </c>
      <c r="P2253" s="17">
        <f t="shared" si="379"/>
        <v>401.69000000000005</v>
      </c>
      <c r="Q2253" s="172">
        <v>0.15398899999999999</v>
      </c>
      <c r="R2253" s="18">
        <f t="shared" si="380"/>
        <v>1539.8899999999999</v>
      </c>
      <c r="S2253" s="172">
        <v>6.7510000000000001E-3</v>
      </c>
      <c r="T2253" s="172">
        <v>4.0749999999999996E-3</v>
      </c>
      <c r="U2253" s="172">
        <v>0.19112299999999999</v>
      </c>
      <c r="V2253" s="19">
        <f t="shared" ref="V2253:V2316" si="389">IF(ISBLANK(U2253)," ", U2253*10000)</f>
        <v>1911.2299999999998</v>
      </c>
      <c r="W2253" s="172">
        <v>2.0143000000000001E-2</v>
      </c>
      <c r="X2253" s="172">
        <v>7.7800000000000005E-4</v>
      </c>
      <c r="Y2253" s="172">
        <v>5.4858999999999998E-2</v>
      </c>
      <c r="Z2253" s="20">
        <f t="shared" si="387"/>
        <v>548.59</v>
      </c>
      <c r="AA2253" s="172">
        <v>33.9801</v>
      </c>
      <c r="AB2253" s="172">
        <v>66.272199999999998</v>
      </c>
      <c r="AC2253" s="172">
        <v>1.3743E-2</v>
      </c>
      <c r="AD2253" s="21">
        <f t="shared" si="382"/>
        <v>137.43</v>
      </c>
      <c r="AE2253" s="172"/>
      <c r="AF2253" s="172"/>
      <c r="AG2253" s="172"/>
      <c r="AH2253" s="172"/>
      <c r="AI2253" s="172"/>
      <c r="AJ2253" s="172"/>
      <c r="AK2253">
        <v>100.782</v>
      </c>
      <c r="AM2253">
        <v>5.5250000000000004E-3</v>
      </c>
      <c r="AN2253">
        <v>6.3449999999999999E-3</v>
      </c>
      <c r="AO2253">
        <v>1.2456E-2</v>
      </c>
      <c r="AP2253" s="7">
        <v>3.0376E-2</v>
      </c>
      <c r="AQ2253">
        <v>6.5836000000000006E-2</v>
      </c>
      <c r="AR2253">
        <v>4.1079999999999997E-3</v>
      </c>
      <c r="AS2253">
        <v>2.614E-3</v>
      </c>
      <c r="AT2253">
        <v>0.16445599999999999</v>
      </c>
      <c r="AU2253">
        <f t="shared" si="383"/>
        <v>0.230292</v>
      </c>
      <c r="AV2253">
        <v>1.6424999999999999E-2</v>
      </c>
      <c r="AW2253">
        <v>6.8000000000000005E-4</v>
      </c>
      <c r="AX2253" s="8">
        <v>3.7811999999999998E-2</v>
      </c>
      <c r="AY2253">
        <v>50.926299999999998</v>
      </c>
      <c r="AZ2253">
        <v>48.718000000000004</v>
      </c>
      <c r="BA2253" s="9">
        <v>9.0980000000000002E-3</v>
      </c>
      <c r="BB2253" s="10">
        <f t="shared" si="388"/>
        <v>4.691E-2</v>
      </c>
    </row>
    <row r="2254" spans="1:54" x14ac:dyDescent="0.25">
      <c r="A2254" t="s">
        <v>372</v>
      </c>
      <c r="B2254" s="153">
        <v>43410</v>
      </c>
      <c r="D2254">
        <v>5</v>
      </c>
      <c r="E2254">
        <v>40</v>
      </c>
      <c r="F2254">
        <v>20</v>
      </c>
      <c r="G2254">
        <v>100</v>
      </c>
      <c r="H2254">
        <v>10</v>
      </c>
      <c r="I2254">
        <v>170</v>
      </c>
      <c r="J2254">
        <v>1</v>
      </c>
      <c r="K2254"/>
      <c r="L2254">
        <v>-1.3690000000000001E-2</v>
      </c>
      <c r="M2254">
        <v>-2.1010000000000001E-2</v>
      </c>
      <c r="N2254">
        <v>3.5999999999999999E-3</v>
      </c>
      <c r="O2254">
        <v>9.0561000000000003E-2</v>
      </c>
      <c r="P2254" s="17">
        <f t="shared" si="379"/>
        <v>905.61</v>
      </c>
      <c r="Q2254" s="172">
        <v>0.17364499999999999</v>
      </c>
      <c r="R2254" s="18">
        <f t="shared" si="380"/>
        <v>1736.45</v>
      </c>
      <c r="S2254" s="172">
        <v>-1.112E-2</v>
      </c>
      <c r="T2254" s="172">
        <v>-4.0899999999999999E-3</v>
      </c>
      <c r="U2254" s="172">
        <v>0.16644600000000001</v>
      </c>
      <c r="V2254" s="19">
        <f t="shared" si="389"/>
        <v>1664.46</v>
      </c>
      <c r="W2254" s="172">
        <v>1.6691000000000001E-2</v>
      </c>
      <c r="X2254" s="172">
        <v>2.1450000000000002E-3</v>
      </c>
      <c r="Y2254" s="172">
        <v>1.7708000000000002E-2</v>
      </c>
      <c r="Z2254" s="20">
        <f t="shared" si="387"/>
        <v>177.08</v>
      </c>
      <c r="AA2254" s="172">
        <v>32.700699999999998</v>
      </c>
      <c r="AB2254" s="172">
        <v>66.016099999999994</v>
      </c>
      <c r="AC2254" s="172">
        <v>5.0550999999999999E-2</v>
      </c>
      <c r="AD2254" s="21">
        <f t="shared" si="382"/>
        <v>505.51</v>
      </c>
      <c r="AE2254" s="172"/>
      <c r="AF2254" s="172"/>
      <c r="AG2254" s="172"/>
      <c r="AH2254" s="172"/>
      <c r="AI2254" s="172"/>
      <c r="AJ2254" s="172"/>
      <c r="AK2254">
        <v>99.188299999999998</v>
      </c>
      <c r="AM2254">
        <v>-6.2300000000000003E-3</v>
      </c>
      <c r="AN2254">
        <v>-8.4700000000000001E-3</v>
      </c>
      <c r="AO2254">
        <v>3.0109999999999998E-3</v>
      </c>
      <c r="AP2254" s="7">
        <v>6.9977999999999999E-2</v>
      </c>
      <c r="AQ2254">
        <v>7.5857999999999995E-2</v>
      </c>
      <c r="AR2254">
        <v>-6.9100000000000003E-3</v>
      </c>
      <c r="AS2254">
        <v>-2.6800000000000001E-3</v>
      </c>
      <c r="AT2254">
        <v>0.146346</v>
      </c>
      <c r="AU2254">
        <f t="shared" si="383"/>
        <v>0.22220400000000001</v>
      </c>
      <c r="AV2254">
        <v>1.3906999999999999E-2</v>
      </c>
      <c r="AW2254">
        <v>1.9170000000000001E-3</v>
      </c>
      <c r="AX2254" s="8">
        <v>1.2472E-2</v>
      </c>
      <c r="AY2254">
        <v>50.078200000000002</v>
      </c>
      <c r="AZ2254">
        <v>49.5884</v>
      </c>
      <c r="BA2254" s="9">
        <v>3.4195000000000003E-2</v>
      </c>
      <c r="BB2254" s="10">
        <f t="shared" si="388"/>
        <v>4.6667E-2</v>
      </c>
    </row>
    <row r="2255" spans="1:54" x14ac:dyDescent="0.25">
      <c r="A2255" t="s">
        <v>372</v>
      </c>
      <c r="B2255" s="153">
        <v>43410</v>
      </c>
      <c r="D2255">
        <v>5</v>
      </c>
      <c r="E2255">
        <v>40</v>
      </c>
      <c r="F2255">
        <v>20</v>
      </c>
      <c r="G2255">
        <v>100</v>
      </c>
      <c r="H2255">
        <v>10</v>
      </c>
      <c r="I2255">
        <v>171</v>
      </c>
      <c r="J2255">
        <v>2</v>
      </c>
      <c r="K2255"/>
      <c r="L2255">
        <v>2.3349999999999998E-3</v>
      </c>
      <c r="M2255">
        <v>1.3348E-2</v>
      </c>
      <c r="N2255">
        <v>9.3749999999999997E-3</v>
      </c>
      <c r="O2255">
        <v>0.12606100000000001</v>
      </c>
      <c r="P2255" s="17">
        <f t="shared" si="379"/>
        <v>1260.6100000000001</v>
      </c>
      <c r="Q2255" s="172">
        <v>0.15967999999999999</v>
      </c>
      <c r="R2255" s="18">
        <f t="shared" si="380"/>
        <v>1596.8</v>
      </c>
      <c r="S2255" s="172">
        <v>1.5826E-2</v>
      </c>
      <c r="T2255" s="172">
        <v>1.8303E-2</v>
      </c>
      <c r="U2255" s="172">
        <v>0.12578500000000001</v>
      </c>
      <c r="V2255" s="19">
        <f t="shared" si="389"/>
        <v>1257.8500000000001</v>
      </c>
      <c r="W2255" s="172">
        <v>1.3214E-2</v>
      </c>
      <c r="X2255" s="172">
        <v>1.851E-3</v>
      </c>
      <c r="Y2255" s="172">
        <v>8.8470000000000007E-3</v>
      </c>
      <c r="Z2255" s="20">
        <f t="shared" si="387"/>
        <v>88.470000000000013</v>
      </c>
      <c r="AA2255" s="172">
        <v>33.391800000000003</v>
      </c>
      <c r="AB2255" s="172">
        <v>66.438599999999994</v>
      </c>
      <c r="AC2255" s="172">
        <v>7.9153000000000001E-2</v>
      </c>
      <c r="AD2255" s="21">
        <f t="shared" si="382"/>
        <v>791.53</v>
      </c>
      <c r="AE2255" s="172"/>
      <c r="AF2255" s="172"/>
      <c r="AG2255" s="172"/>
      <c r="AH2255" s="172"/>
      <c r="AI2255" s="172"/>
      <c r="AJ2255" s="172"/>
      <c r="AK2255">
        <v>100.404</v>
      </c>
      <c r="AM2255">
        <v>1.0480000000000001E-3</v>
      </c>
      <c r="AN2255">
        <v>5.3080000000000002E-3</v>
      </c>
      <c r="AO2255">
        <v>7.7299999999999999E-3</v>
      </c>
      <c r="AP2255" s="7">
        <v>9.6036999999999997E-2</v>
      </c>
      <c r="AQ2255">
        <v>6.8775000000000003E-2</v>
      </c>
      <c r="AR2255">
        <v>9.7029999999999998E-3</v>
      </c>
      <c r="AS2255">
        <v>1.1827000000000001E-2</v>
      </c>
      <c r="AT2255">
        <v>0.109037</v>
      </c>
      <c r="AU2255">
        <f t="shared" si="383"/>
        <v>0.177812</v>
      </c>
      <c r="AV2255">
        <v>1.0855E-2</v>
      </c>
      <c r="AW2255">
        <v>1.6310000000000001E-3</v>
      </c>
      <c r="AX2255" s="8">
        <v>6.143E-3</v>
      </c>
      <c r="AY2255">
        <v>50.4163</v>
      </c>
      <c r="AZ2255">
        <v>49.202800000000003</v>
      </c>
      <c r="BA2255" s="9">
        <v>5.2789000000000003E-2</v>
      </c>
      <c r="BB2255" s="10">
        <f t="shared" si="388"/>
        <v>5.8932000000000005E-2</v>
      </c>
    </row>
    <row r="2256" spans="1:54" x14ac:dyDescent="0.25">
      <c r="A2256" t="s">
        <v>372</v>
      </c>
      <c r="B2256" s="153">
        <v>43410</v>
      </c>
      <c r="D2256">
        <v>5</v>
      </c>
      <c r="E2256">
        <v>40</v>
      </c>
      <c r="F2256">
        <v>20</v>
      </c>
      <c r="G2256">
        <v>100</v>
      </c>
      <c r="H2256">
        <v>10</v>
      </c>
      <c r="I2256">
        <v>172</v>
      </c>
      <c r="J2256">
        <v>3</v>
      </c>
      <c r="K2256"/>
      <c r="L2256">
        <v>1.3277000000000001E-2</v>
      </c>
      <c r="M2256">
        <v>7.2319999999999997E-3</v>
      </c>
      <c r="N2256">
        <v>9.2289999999999994E-3</v>
      </c>
      <c r="O2256">
        <v>8.5663000000000003E-2</v>
      </c>
      <c r="P2256" s="17">
        <f t="shared" si="379"/>
        <v>856.63</v>
      </c>
      <c r="Q2256" s="172">
        <v>0.20766000000000001</v>
      </c>
      <c r="R2256" s="18">
        <f t="shared" si="380"/>
        <v>2076.6</v>
      </c>
      <c r="S2256" s="172">
        <v>1.4373E-2</v>
      </c>
      <c r="T2256" s="172">
        <v>2.2089000000000001E-2</v>
      </c>
      <c r="U2256" s="172">
        <v>0.20339299999999999</v>
      </c>
      <c r="V2256" s="19">
        <f t="shared" si="389"/>
        <v>2033.9299999999998</v>
      </c>
      <c r="W2256" s="172">
        <v>1.9791E-2</v>
      </c>
      <c r="X2256" s="172">
        <v>3.2889999999999998E-3</v>
      </c>
      <c r="Y2256" s="172">
        <v>1.316E-2</v>
      </c>
      <c r="Z2256" s="20">
        <f t="shared" si="387"/>
        <v>131.6</v>
      </c>
      <c r="AA2256" s="172">
        <v>33.399700000000003</v>
      </c>
      <c r="AB2256" s="172">
        <v>66.519599999999997</v>
      </c>
      <c r="AC2256" s="172">
        <v>5.1921000000000002E-2</v>
      </c>
      <c r="AD2256" s="21">
        <f t="shared" si="382"/>
        <v>519.21</v>
      </c>
      <c r="AE2256" s="172"/>
      <c r="AF2256" s="172"/>
      <c r="AG2256" s="172"/>
      <c r="AH2256" s="172"/>
      <c r="AI2256" s="172"/>
      <c r="AJ2256" s="172"/>
      <c r="AK2256">
        <v>100.57</v>
      </c>
      <c r="AM2256">
        <v>5.9509999999999997E-3</v>
      </c>
      <c r="AN2256">
        <v>2.872E-3</v>
      </c>
      <c r="AO2256">
        <v>7.6010000000000001E-3</v>
      </c>
      <c r="AP2256" s="7">
        <v>6.5180000000000002E-2</v>
      </c>
      <c r="AQ2256">
        <v>8.9329000000000006E-2</v>
      </c>
      <c r="AR2256">
        <v>8.8009999999999998E-3</v>
      </c>
      <c r="AS2256">
        <v>1.4255E-2</v>
      </c>
      <c r="AT2256">
        <v>0.176094</v>
      </c>
      <c r="AU2256">
        <f t="shared" si="383"/>
        <v>0.26542300000000002</v>
      </c>
      <c r="AV2256">
        <v>1.6237999999999999E-2</v>
      </c>
      <c r="AW2256">
        <v>2.895E-3</v>
      </c>
      <c r="AX2256" s="8">
        <v>9.1269999999999997E-3</v>
      </c>
      <c r="AY2256">
        <v>50.365400000000001</v>
      </c>
      <c r="AZ2256">
        <v>49.201599999999999</v>
      </c>
      <c r="BA2256" s="9">
        <v>3.4583999999999997E-2</v>
      </c>
      <c r="BB2256" s="10">
        <f t="shared" si="388"/>
        <v>4.3711E-2</v>
      </c>
    </row>
    <row r="2257" spans="1:54" x14ac:dyDescent="0.25">
      <c r="A2257" t="s">
        <v>372</v>
      </c>
      <c r="B2257" s="153">
        <v>43410</v>
      </c>
      <c r="D2257">
        <v>5</v>
      </c>
      <c r="E2257">
        <v>40</v>
      </c>
      <c r="F2257">
        <v>20</v>
      </c>
      <c r="G2257">
        <v>100</v>
      </c>
      <c r="H2257">
        <v>10</v>
      </c>
      <c r="I2257">
        <v>173</v>
      </c>
      <c r="J2257">
        <v>4</v>
      </c>
      <c r="K2257"/>
      <c r="L2257">
        <v>1.4819000000000001E-2</v>
      </c>
      <c r="M2257">
        <v>1.2503999999999999E-2</v>
      </c>
      <c r="N2257">
        <v>2.2290000000000001E-3</v>
      </c>
      <c r="O2257">
        <v>9.8169999999999993E-2</v>
      </c>
      <c r="P2257" s="17">
        <f t="shared" si="379"/>
        <v>981.69999999999993</v>
      </c>
      <c r="Q2257" s="172">
        <v>0.218248</v>
      </c>
      <c r="R2257" s="18">
        <f t="shared" si="380"/>
        <v>2182.48</v>
      </c>
      <c r="S2257" s="172">
        <v>9.4280000000000006E-3</v>
      </c>
      <c r="T2257" s="172">
        <v>1.7177999999999999E-2</v>
      </c>
      <c r="U2257" s="172">
        <v>0.15184</v>
      </c>
      <c r="V2257" s="19">
        <f t="shared" si="389"/>
        <v>1518.4</v>
      </c>
      <c r="W2257" s="172">
        <v>6.0359999999999997E-3</v>
      </c>
      <c r="X2257" s="172">
        <v>1.8140000000000001E-3</v>
      </c>
      <c r="Y2257" s="172">
        <v>1.4729999999999999E-3</v>
      </c>
      <c r="Z2257" s="20">
        <f t="shared" si="387"/>
        <v>14.729999999999999</v>
      </c>
      <c r="AA2257" s="172">
        <v>33.300699999999999</v>
      </c>
      <c r="AB2257" s="172">
        <v>66.328900000000004</v>
      </c>
      <c r="AC2257" s="172">
        <v>6.5438999999999997E-2</v>
      </c>
      <c r="AD2257" s="21">
        <f t="shared" si="382"/>
        <v>654.39</v>
      </c>
      <c r="AE2257" s="172"/>
      <c r="AF2257" s="172"/>
      <c r="AG2257" s="172"/>
      <c r="AH2257" s="172"/>
      <c r="AI2257" s="172"/>
      <c r="AJ2257" s="172"/>
      <c r="AK2257">
        <v>100.229</v>
      </c>
      <c r="AM2257">
        <v>6.6649999999999999E-3</v>
      </c>
      <c r="AN2257">
        <v>4.9829999999999996E-3</v>
      </c>
      <c r="AO2257">
        <v>1.8420000000000001E-3</v>
      </c>
      <c r="AP2257" s="7">
        <v>7.4952000000000005E-2</v>
      </c>
      <c r="AQ2257">
        <v>9.4205999999999998E-2</v>
      </c>
      <c r="AR2257">
        <v>5.7930000000000004E-3</v>
      </c>
      <c r="AS2257">
        <v>1.1124E-2</v>
      </c>
      <c r="AT2257">
        <v>0.131911</v>
      </c>
      <c r="AU2257">
        <f t="shared" si="383"/>
        <v>0.22611700000000001</v>
      </c>
      <c r="AV2257">
        <v>4.9690000000000003E-3</v>
      </c>
      <c r="AW2257">
        <v>1.6019999999999999E-3</v>
      </c>
      <c r="AX2257" s="8">
        <v>1.0250000000000001E-3</v>
      </c>
      <c r="AY2257">
        <v>50.388399999999997</v>
      </c>
      <c r="AZ2257">
        <v>49.2288</v>
      </c>
      <c r="BA2257" s="9">
        <v>4.3737999999999999E-2</v>
      </c>
      <c r="BB2257" s="10">
        <f t="shared" si="388"/>
        <v>4.4762999999999997E-2</v>
      </c>
    </row>
    <row r="2258" spans="1:54" x14ac:dyDescent="0.25">
      <c r="A2258" t="s">
        <v>373</v>
      </c>
      <c r="B2258" s="153">
        <v>43410</v>
      </c>
      <c r="D2258">
        <v>6</v>
      </c>
      <c r="E2258">
        <v>40</v>
      </c>
      <c r="F2258">
        <v>20</v>
      </c>
      <c r="G2258">
        <v>100</v>
      </c>
      <c r="H2258">
        <v>10</v>
      </c>
      <c r="I2258">
        <v>174</v>
      </c>
      <c r="J2258">
        <v>1</v>
      </c>
      <c r="K2258"/>
      <c r="L2258">
        <v>5.1556999999999999E-2</v>
      </c>
      <c r="M2258">
        <v>3.4805000000000003E-2</v>
      </c>
      <c r="N2258">
        <v>2.9918E-2</v>
      </c>
      <c r="O2258">
        <v>3.0470000000000001E-2</v>
      </c>
      <c r="P2258" s="17">
        <f t="shared" si="379"/>
        <v>304.7</v>
      </c>
      <c r="Q2258" s="172">
        <v>0.26710099999999998</v>
      </c>
      <c r="R2258" s="18">
        <f t="shared" si="380"/>
        <v>2671.0099999999998</v>
      </c>
      <c r="S2258" s="172">
        <v>9.5039999999999999E-2</v>
      </c>
      <c r="T2258" s="172">
        <v>9.8649000000000001E-2</v>
      </c>
      <c r="U2258" s="172">
        <v>0.190691</v>
      </c>
      <c r="V2258" s="19">
        <f t="shared" si="389"/>
        <v>1906.91</v>
      </c>
      <c r="W2258" s="172">
        <v>3.4361000000000003E-2</v>
      </c>
      <c r="X2258" s="172">
        <v>-2.7E-4</v>
      </c>
      <c r="Y2258" s="172">
        <v>3.5374000000000003E-2</v>
      </c>
      <c r="Z2258" s="20">
        <f t="shared" si="387"/>
        <v>353.74</v>
      </c>
      <c r="AA2258" s="172">
        <v>33.886800000000001</v>
      </c>
      <c r="AB2258" s="172">
        <v>64.253299999999996</v>
      </c>
      <c r="AC2258" s="172">
        <v>3.7067999999999997E-2</v>
      </c>
      <c r="AD2258" s="21">
        <f t="shared" si="382"/>
        <v>370.67999999999995</v>
      </c>
      <c r="AE2258" s="172"/>
      <c r="AF2258" s="172"/>
      <c r="AG2258" s="172"/>
      <c r="AH2258" s="172"/>
      <c r="AI2258" s="172"/>
      <c r="AJ2258" s="172"/>
      <c r="AK2258">
        <v>99.044899999999998</v>
      </c>
      <c r="AM2258">
        <v>2.3299E-2</v>
      </c>
      <c r="AN2258">
        <v>1.3934999999999999E-2</v>
      </c>
      <c r="AO2258">
        <v>2.4840999999999998E-2</v>
      </c>
      <c r="AP2258" s="7">
        <v>2.3373000000000001E-2</v>
      </c>
      <c r="AQ2258">
        <v>0.115839</v>
      </c>
      <c r="AR2258">
        <v>5.8673999999999997E-2</v>
      </c>
      <c r="AS2258">
        <v>6.4184000000000005E-2</v>
      </c>
      <c r="AT2258">
        <v>0.16644600000000001</v>
      </c>
      <c r="AU2258">
        <f t="shared" si="383"/>
        <v>0.28228500000000001</v>
      </c>
      <c r="AV2258">
        <v>2.8421999999999999E-2</v>
      </c>
      <c r="AW2258">
        <v>-2.4000000000000001E-4</v>
      </c>
      <c r="AX2258" s="8">
        <v>2.4733000000000002E-2</v>
      </c>
      <c r="AY2258">
        <v>51.517800000000001</v>
      </c>
      <c r="AZ2258">
        <v>47.913800000000002</v>
      </c>
      <c r="BA2258" s="9">
        <v>2.4892000000000001E-2</v>
      </c>
      <c r="BB2258" s="10">
        <f t="shared" si="388"/>
        <v>4.9625000000000002E-2</v>
      </c>
    </row>
    <row r="2259" spans="1:54" x14ac:dyDescent="0.25">
      <c r="A2259" t="s">
        <v>373</v>
      </c>
      <c r="B2259" s="153">
        <v>43410</v>
      </c>
      <c r="D2259">
        <v>6</v>
      </c>
      <c r="E2259">
        <v>40</v>
      </c>
      <c r="F2259">
        <v>20</v>
      </c>
      <c r="G2259">
        <v>100</v>
      </c>
      <c r="H2259">
        <v>10</v>
      </c>
      <c r="I2259">
        <v>175</v>
      </c>
      <c r="J2259">
        <v>2</v>
      </c>
      <c r="K2259"/>
      <c r="L2259">
        <v>6.1590000000000004E-3</v>
      </c>
      <c r="M2259">
        <v>1.6975000000000001E-2</v>
      </c>
      <c r="N2259">
        <v>5.3160000000000004E-3</v>
      </c>
      <c r="O2259">
        <v>7.1082000000000006E-2</v>
      </c>
      <c r="P2259" s="17">
        <f t="shared" si="379"/>
        <v>710.82</v>
      </c>
      <c r="Q2259" s="172">
        <v>0.146983</v>
      </c>
      <c r="R2259" s="18">
        <f t="shared" si="380"/>
        <v>1469.83</v>
      </c>
      <c r="S2259" s="172">
        <v>2.5212999999999999E-2</v>
      </c>
      <c r="T2259" s="172">
        <v>3.6136000000000001E-2</v>
      </c>
      <c r="U2259" s="172">
        <v>0.15537400000000001</v>
      </c>
      <c r="V2259" s="19">
        <f t="shared" si="389"/>
        <v>1553.74</v>
      </c>
      <c r="W2259" s="172">
        <v>1.7922E-2</v>
      </c>
      <c r="X2259" s="172">
        <v>3.4169999999999999E-3</v>
      </c>
      <c r="Y2259" s="172">
        <v>3.7790999999999998E-2</v>
      </c>
      <c r="Z2259" s="20">
        <f t="shared" si="387"/>
        <v>377.90999999999997</v>
      </c>
      <c r="AA2259" s="172">
        <v>32.973399999999998</v>
      </c>
      <c r="AB2259" s="172">
        <v>64.9071</v>
      </c>
      <c r="AC2259" s="172">
        <v>3.1689000000000002E-2</v>
      </c>
      <c r="AD2259" s="21">
        <f t="shared" si="382"/>
        <v>316.89000000000004</v>
      </c>
      <c r="AE2259" s="172"/>
      <c r="AF2259" s="172"/>
      <c r="AG2259" s="172"/>
      <c r="AH2259" s="172"/>
      <c r="AI2259" s="172"/>
      <c r="AJ2259" s="172"/>
      <c r="AK2259">
        <v>98.4345</v>
      </c>
      <c r="AM2259">
        <v>2.8140000000000001E-3</v>
      </c>
      <c r="AN2259">
        <v>6.8719999999999996E-3</v>
      </c>
      <c r="AO2259">
        <v>4.463E-3</v>
      </c>
      <c r="AP2259" s="7">
        <v>5.5132E-2</v>
      </c>
      <c r="AQ2259">
        <v>6.4451999999999995E-2</v>
      </c>
      <c r="AR2259">
        <v>1.5737999999999999E-2</v>
      </c>
      <c r="AS2259">
        <v>2.3772000000000001E-2</v>
      </c>
      <c r="AT2259">
        <v>0.137124</v>
      </c>
      <c r="AU2259">
        <f t="shared" si="383"/>
        <v>0.20157599999999998</v>
      </c>
      <c r="AV2259">
        <v>1.4989000000000001E-2</v>
      </c>
      <c r="AW2259">
        <v>3.0660000000000001E-3</v>
      </c>
      <c r="AX2259" s="8">
        <v>2.6716E-2</v>
      </c>
      <c r="AY2259">
        <v>50.685099999999998</v>
      </c>
      <c r="AZ2259">
        <v>48.938200000000002</v>
      </c>
      <c r="BA2259" s="9">
        <v>2.1516E-2</v>
      </c>
      <c r="BB2259" s="10">
        <f t="shared" si="388"/>
        <v>4.8231999999999997E-2</v>
      </c>
    </row>
    <row r="2260" spans="1:54" x14ac:dyDescent="0.25">
      <c r="A2260" t="s">
        <v>373</v>
      </c>
      <c r="B2260" s="153">
        <v>43410</v>
      </c>
      <c r="D2260">
        <v>6</v>
      </c>
      <c r="E2260">
        <v>40</v>
      </c>
      <c r="F2260">
        <v>20</v>
      </c>
      <c r="G2260">
        <v>100</v>
      </c>
      <c r="H2260">
        <v>10</v>
      </c>
      <c r="I2260">
        <v>176</v>
      </c>
      <c r="J2260">
        <v>3</v>
      </c>
      <c r="K2260"/>
      <c r="L2260">
        <v>1.0333E-2</v>
      </c>
      <c r="M2260">
        <v>1.6247999999999999E-2</v>
      </c>
      <c r="N2260">
        <v>5.8640000000000003E-3</v>
      </c>
      <c r="O2260">
        <v>2.4351000000000001E-2</v>
      </c>
      <c r="P2260" s="17">
        <f t="shared" si="379"/>
        <v>243.51000000000002</v>
      </c>
      <c r="Q2260" s="172">
        <v>0.16514499999999999</v>
      </c>
      <c r="R2260" s="18">
        <f t="shared" si="380"/>
        <v>1651.4499999999998</v>
      </c>
      <c r="S2260" s="172">
        <v>1.8325000000000001E-2</v>
      </c>
      <c r="T2260" s="172">
        <v>1.7256000000000001E-2</v>
      </c>
      <c r="U2260" s="172">
        <v>0.167327</v>
      </c>
      <c r="V2260" s="19">
        <f t="shared" si="389"/>
        <v>1673.27</v>
      </c>
      <c r="W2260" s="172">
        <v>1.4193000000000001E-2</v>
      </c>
      <c r="X2260" s="172">
        <v>1.3910000000000001E-3</v>
      </c>
      <c r="Y2260" s="172">
        <v>3.483E-2</v>
      </c>
      <c r="Z2260" s="20">
        <f t="shared" si="387"/>
        <v>348.3</v>
      </c>
      <c r="AA2260" s="172">
        <v>33.446199999999997</v>
      </c>
      <c r="AB2260" s="172">
        <v>64.803600000000003</v>
      </c>
      <c r="AC2260" s="172">
        <v>2.1085E-2</v>
      </c>
      <c r="AD2260" s="21">
        <f t="shared" si="382"/>
        <v>210.85</v>
      </c>
      <c r="AE2260" s="172"/>
      <c r="AF2260" s="172"/>
      <c r="AG2260" s="172"/>
      <c r="AH2260" s="172"/>
      <c r="AI2260" s="172"/>
      <c r="AJ2260" s="172"/>
      <c r="AK2260">
        <v>98.746099999999998</v>
      </c>
      <c r="AM2260">
        <v>4.6930000000000001E-3</v>
      </c>
      <c r="AN2260">
        <v>6.5380000000000004E-3</v>
      </c>
      <c r="AO2260">
        <v>4.8939999999999999E-3</v>
      </c>
      <c r="AP2260" s="7">
        <v>1.8773999999999999E-2</v>
      </c>
      <c r="AQ2260">
        <v>7.1982000000000004E-2</v>
      </c>
      <c r="AR2260">
        <v>1.137E-2</v>
      </c>
      <c r="AS2260">
        <v>1.1284000000000001E-2</v>
      </c>
      <c r="AT2260">
        <v>0.146789</v>
      </c>
      <c r="AU2260">
        <f t="shared" si="383"/>
        <v>0.21877099999999999</v>
      </c>
      <c r="AV2260">
        <v>1.1799E-2</v>
      </c>
      <c r="AW2260">
        <v>1.2409999999999999E-3</v>
      </c>
      <c r="AX2260" s="8">
        <v>2.4475E-2</v>
      </c>
      <c r="AY2260">
        <v>51.104199999999999</v>
      </c>
      <c r="AZ2260">
        <v>48.567799999999998</v>
      </c>
      <c r="BA2260" s="9">
        <v>1.4231000000000001E-2</v>
      </c>
      <c r="BB2260" s="10">
        <f t="shared" si="388"/>
        <v>3.8706000000000004E-2</v>
      </c>
    </row>
    <row r="2261" spans="1:54" x14ac:dyDescent="0.25">
      <c r="A2261" t="s">
        <v>373</v>
      </c>
      <c r="B2261" s="153">
        <v>43410</v>
      </c>
      <c r="D2261">
        <v>6</v>
      </c>
      <c r="E2261">
        <v>40</v>
      </c>
      <c r="F2261">
        <v>20</v>
      </c>
      <c r="G2261">
        <v>100</v>
      </c>
      <c r="H2261">
        <v>10</v>
      </c>
      <c r="I2261">
        <v>177</v>
      </c>
      <c r="J2261">
        <v>4</v>
      </c>
      <c r="K2261"/>
      <c r="L2261">
        <v>4.5490000000000001E-3</v>
      </c>
      <c r="M2261">
        <v>1.8880999999999998E-2</v>
      </c>
      <c r="N2261">
        <v>1.1724999999999999E-2</v>
      </c>
      <c r="O2261">
        <v>7.3838000000000001E-2</v>
      </c>
      <c r="P2261" s="17">
        <f t="shared" si="379"/>
        <v>738.38</v>
      </c>
      <c r="Q2261" s="172">
        <v>0.13839799999999999</v>
      </c>
      <c r="R2261" s="18">
        <f t="shared" si="380"/>
        <v>1383.98</v>
      </c>
      <c r="S2261" s="172">
        <v>2.5353000000000001E-2</v>
      </c>
      <c r="T2261" s="172">
        <v>1.9786999999999999E-2</v>
      </c>
      <c r="U2261" s="172">
        <v>0.144536</v>
      </c>
      <c r="V2261" s="19">
        <f t="shared" si="389"/>
        <v>1445.36</v>
      </c>
      <c r="W2261" s="172">
        <v>1.4799E-2</v>
      </c>
      <c r="X2261" s="172">
        <v>1.9220000000000001E-3</v>
      </c>
      <c r="Y2261" s="172">
        <v>6.0842E-2</v>
      </c>
      <c r="Z2261" s="20">
        <f t="shared" si="387"/>
        <v>608.41999999999996</v>
      </c>
      <c r="AA2261" s="172">
        <v>33.354799999999997</v>
      </c>
      <c r="AB2261" s="172">
        <v>65.146000000000001</v>
      </c>
      <c r="AC2261" s="172">
        <v>3.7484999999999997E-2</v>
      </c>
      <c r="AD2261" s="21">
        <f t="shared" si="382"/>
        <v>374.84999999999997</v>
      </c>
      <c r="AE2261" s="172"/>
      <c r="AF2261" s="172"/>
      <c r="AG2261" s="172"/>
      <c r="AH2261" s="172"/>
      <c r="AI2261" s="172"/>
      <c r="AJ2261" s="172"/>
      <c r="AK2261">
        <v>99.052899999999994</v>
      </c>
      <c r="AM2261">
        <v>2.0630000000000002E-3</v>
      </c>
      <c r="AN2261">
        <v>7.5849999999999997E-3</v>
      </c>
      <c r="AO2261">
        <v>9.7680000000000006E-3</v>
      </c>
      <c r="AP2261" s="7">
        <v>5.6834999999999997E-2</v>
      </c>
      <c r="AQ2261">
        <v>6.0226000000000002E-2</v>
      </c>
      <c r="AR2261">
        <v>1.5705E-2</v>
      </c>
      <c r="AS2261">
        <v>1.2918000000000001E-2</v>
      </c>
      <c r="AT2261">
        <v>0.12658900000000001</v>
      </c>
      <c r="AU2261">
        <f t="shared" si="383"/>
        <v>0.18681500000000001</v>
      </c>
      <c r="AV2261">
        <v>1.2283000000000001E-2</v>
      </c>
      <c r="AW2261">
        <v>1.7110000000000001E-3</v>
      </c>
      <c r="AX2261" s="8">
        <v>4.2684E-2</v>
      </c>
      <c r="AY2261">
        <v>50.881500000000003</v>
      </c>
      <c r="AZ2261">
        <v>48.744900000000001</v>
      </c>
      <c r="BA2261" s="9">
        <v>2.5257999999999999E-2</v>
      </c>
      <c r="BB2261" s="10">
        <f t="shared" si="388"/>
        <v>6.7942000000000002E-2</v>
      </c>
    </row>
    <row r="2262" spans="1:54" x14ac:dyDescent="0.25">
      <c r="A2262" s="154" t="s">
        <v>374</v>
      </c>
      <c r="B2262" s="155">
        <v>43410</v>
      </c>
      <c r="C2262" s="154"/>
      <c r="D2262" s="154">
        <v>7</v>
      </c>
      <c r="E2262" s="154">
        <v>40</v>
      </c>
      <c r="F2262" s="154">
        <v>20</v>
      </c>
      <c r="G2262" s="154">
        <v>100</v>
      </c>
      <c r="H2262" s="154">
        <v>10</v>
      </c>
      <c r="I2262" s="154">
        <v>178</v>
      </c>
      <c r="J2262" s="154">
        <v>1</v>
      </c>
      <c r="K2262" s="154"/>
      <c r="L2262" s="154"/>
      <c r="M2262" s="154"/>
      <c r="N2262" s="154"/>
      <c r="O2262" s="154"/>
      <c r="P2262" s="17"/>
      <c r="Q2262" s="173"/>
      <c r="R2262" s="19"/>
      <c r="S2262" s="173"/>
      <c r="T2262" s="173"/>
      <c r="U2262" s="173"/>
      <c r="V2262" s="19"/>
      <c r="W2262" s="173"/>
      <c r="X2262" s="173"/>
      <c r="Y2262" s="173"/>
      <c r="Z2262" s="173"/>
      <c r="AA2262" s="173"/>
      <c r="AB2262" s="173"/>
      <c r="AC2262" s="173"/>
      <c r="AD2262" s="21"/>
      <c r="AE2262" s="173"/>
      <c r="AF2262" s="173"/>
      <c r="AG2262" s="173"/>
      <c r="AH2262" s="173"/>
      <c r="AI2262" s="173"/>
      <c r="AJ2262" s="173"/>
      <c r="AK2262" s="154">
        <v>96.107299999999995</v>
      </c>
      <c r="AL2262" s="154"/>
      <c r="AM2262" s="154"/>
      <c r="AN2262" s="154"/>
      <c r="AO2262" s="154"/>
      <c r="AP2262" s="156"/>
      <c r="AQ2262" s="154"/>
      <c r="AR2262" s="154"/>
      <c r="AS2262" s="154"/>
      <c r="AT2262" s="154"/>
      <c r="AU2262">
        <f t="shared" si="383"/>
        <v>0</v>
      </c>
      <c r="AV2262" s="154"/>
      <c r="AW2262" s="154"/>
      <c r="AX2262" s="157"/>
      <c r="AY2262" s="154"/>
      <c r="AZ2262" s="154"/>
      <c r="BA2262" s="158"/>
      <c r="BB2262" s="159"/>
    </row>
    <row r="2263" spans="1:54" x14ac:dyDescent="0.25">
      <c r="A2263" t="s">
        <v>374</v>
      </c>
      <c r="B2263" s="153">
        <v>43410</v>
      </c>
      <c r="D2263">
        <v>7</v>
      </c>
      <c r="E2263">
        <v>40</v>
      </c>
      <c r="F2263">
        <v>20</v>
      </c>
      <c r="G2263">
        <v>100</v>
      </c>
      <c r="H2263">
        <v>10</v>
      </c>
      <c r="I2263">
        <v>179</v>
      </c>
      <c r="J2263">
        <v>2</v>
      </c>
      <c r="K2263"/>
      <c r="L2263">
        <v>-1.5100000000000001E-3</v>
      </c>
      <c r="M2263">
        <v>1.3632E-2</v>
      </c>
      <c r="N2263">
        <v>6.43E-3</v>
      </c>
      <c r="O2263">
        <v>-1.01E-2</v>
      </c>
      <c r="P2263" s="17">
        <f t="shared" si="379"/>
        <v>-101</v>
      </c>
      <c r="Q2263" s="172">
        <v>0.41052</v>
      </c>
      <c r="R2263" s="18">
        <f t="shared" si="380"/>
        <v>4105.2</v>
      </c>
      <c r="S2263" s="172">
        <v>1.5303000000000001E-2</v>
      </c>
      <c r="T2263" s="172">
        <v>1.2475999999999999E-2</v>
      </c>
      <c r="U2263" s="172">
        <v>0.174146</v>
      </c>
      <c r="V2263" s="19">
        <f t="shared" si="389"/>
        <v>1741.46</v>
      </c>
      <c r="W2263" s="172">
        <v>1.4545000000000001E-2</v>
      </c>
      <c r="X2263" s="172">
        <v>3.2799999999999999E-3</v>
      </c>
      <c r="Y2263" s="172">
        <v>9.3550000000000005E-3</v>
      </c>
      <c r="Z2263" s="20">
        <f t="shared" ref="Z2263:Z2306" si="390">Y2263*10000</f>
        <v>93.550000000000011</v>
      </c>
      <c r="AA2263" s="172">
        <v>33.334299999999999</v>
      </c>
      <c r="AB2263" s="172">
        <v>65.4101</v>
      </c>
      <c r="AC2263" s="172">
        <v>1.4763E-2</v>
      </c>
      <c r="AD2263" s="21">
        <f t="shared" si="382"/>
        <v>147.63</v>
      </c>
      <c r="AE2263" s="172"/>
      <c r="AF2263" s="172"/>
      <c r="AG2263" s="172"/>
      <c r="AH2263" s="172"/>
      <c r="AI2263" s="172"/>
      <c r="AJ2263" s="172"/>
      <c r="AK2263">
        <v>99.407300000000006</v>
      </c>
      <c r="AM2263">
        <v>-6.8999999999999997E-4</v>
      </c>
      <c r="AN2263">
        <v>5.4669999999999996E-3</v>
      </c>
      <c r="AO2263">
        <v>5.3480000000000003E-3</v>
      </c>
      <c r="AP2263" s="7">
        <v>-7.7600000000000004E-3</v>
      </c>
      <c r="AQ2263">
        <v>0.17833099999999999</v>
      </c>
      <c r="AR2263">
        <v>9.4629999999999992E-3</v>
      </c>
      <c r="AS2263">
        <v>8.1309999999999993E-3</v>
      </c>
      <c r="AT2263">
        <v>0.152255</v>
      </c>
      <c r="AU2263">
        <f t="shared" si="383"/>
        <v>0.33058599999999999</v>
      </c>
      <c r="AV2263">
        <v>1.2050999999999999E-2</v>
      </c>
      <c r="AW2263">
        <v>2.9150000000000001E-3</v>
      </c>
      <c r="AX2263" s="8">
        <v>6.5519999999999997E-3</v>
      </c>
      <c r="AY2263">
        <v>50.761200000000002</v>
      </c>
      <c r="AZ2263">
        <v>48.8568</v>
      </c>
      <c r="BA2263" s="9">
        <v>9.9299999999999996E-3</v>
      </c>
      <c r="BB2263" s="10">
        <f t="shared" ref="BB2263:BB2306" si="391">BA2263+AX2263</f>
        <v>1.6482E-2</v>
      </c>
    </row>
    <row r="2264" spans="1:54" x14ac:dyDescent="0.25">
      <c r="A2264" t="s">
        <v>374</v>
      </c>
      <c r="B2264" s="153">
        <v>43410</v>
      </c>
      <c r="D2264">
        <v>7</v>
      </c>
      <c r="E2264">
        <v>40</v>
      </c>
      <c r="F2264">
        <v>20</v>
      </c>
      <c r="G2264">
        <v>100</v>
      </c>
      <c r="H2264">
        <v>10</v>
      </c>
      <c r="I2264">
        <v>180</v>
      </c>
      <c r="J2264">
        <v>3</v>
      </c>
      <c r="K2264"/>
      <c r="L2264">
        <v>3.29E-3</v>
      </c>
      <c r="M2264">
        <v>1.8238999999999998E-2</v>
      </c>
      <c r="N2264">
        <v>5.4580000000000002E-3</v>
      </c>
      <c r="O2264">
        <v>-9.6100000000000005E-3</v>
      </c>
      <c r="P2264" s="17">
        <f t="shared" si="379"/>
        <v>-96.100000000000009</v>
      </c>
      <c r="Q2264" s="172">
        <v>0.52529099999999995</v>
      </c>
      <c r="R2264" s="18">
        <f t="shared" si="380"/>
        <v>5252.91</v>
      </c>
      <c r="S2264" s="172">
        <v>1.2056000000000001E-2</v>
      </c>
      <c r="T2264" s="172">
        <v>7.6410000000000002E-3</v>
      </c>
      <c r="U2264" s="172">
        <v>0.18584600000000001</v>
      </c>
      <c r="V2264" s="19">
        <f t="shared" si="389"/>
        <v>1858.46</v>
      </c>
      <c r="W2264" s="172">
        <v>4.4650000000000002E-3</v>
      </c>
      <c r="X2264" s="172">
        <v>-7.7999999999999999E-4</v>
      </c>
      <c r="Y2264" s="172">
        <v>3.699E-3</v>
      </c>
      <c r="Z2264" s="20">
        <f t="shared" si="390"/>
        <v>36.99</v>
      </c>
      <c r="AA2264" s="172">
        <v>33.299300000000002</v>
      </c>
      <c r="AB2264" s="172">
        <v>65.468500000000006</v>
      </c>
      <c r="AC2264" s="172">
        <v>1.4354E-2</v>
      </c>
      <c r="AD2264" s="21">
        <f t="shared" si="382"/>
        <v>143.54</v>
      </c>
      <c r="AE2264" s="172"/>
      <c r="AF2264" s="172"/>
      <c r="AG2264" s="172"/>
      <c r="AH2264" s="172"/>
      <c r="AI2264" s="172"/>
      <c r="AJ2264" s="172"/>
      <c r="AK2264">
        <v>99.537800000000004</v>
      </c>
      <c r="AM2264">
        <v>1.4890000000000001E-3</v>
      </c>
      <c r="AN2264">
        <v>7.3119999999999999E-3</v>
      </c>
      <c r="AO2264">
        <v>4.5380000000000004E-3</v>
      </c>
      <c r="AP2264" s="7">
        <v>-7.3800000000000003E-3</v>
      </c>
      <c r="AQ2264">
        <v>0.22811300000000001</v>
      </c>
      <c r="AR2264">
        <v>7.4530000000000004E-3</v>
      </c>
      <c r="AS2264">
        <v>4.9779999999999998E-3</v>
      </c>
      <c r="AT2264">
        <v>0.16243099999999999</v>
      </c>
      <c r="AU2264">
        <f t="shared" si="383"/>
        <v>0.390544</v>
      </c>
      <c r="AV2264">
        <v>3.6979999999999999E-3</v>
      </c>
      <c r="AW2264">
        <v>-6.8999999999999997E-4</v>
      </c>
      <c r="AX2264" s="8">
        <v>2.5899999999999999E-3</v>
      </c>
      <c r="AY2264">
        <v>50.691400000000002</v>
      </c>
      <c r="AZ2264">
        <v>48.884399999999999</v>
      </c>
      <c r="BA2264" s="9">
        <v>9.6520000000000009E-3</v>
      </c>
      <c r="BB2264" s="10">
        <f t="shared" si="391"/>
        <v>1.2242000000000001E-2</v>
      </c>
    </row>
    <row r="2265" spans="1:54" x14ac:dyDescent="0.25">
      <c r="A2265" t="s">
        <v>375</v>
      </c>
      <c r="B2265" s="153">
        <v>43410</v>
      </c>
      <c r="D2265">
        <v>8</v>
      </c>
      <c r="E2265">
        <v>40</v>
      </c>
      <c r="F2265">
        <v>20</v>
      </c>
      <c r="G2265">
        <v>100</v>
      </c>
      <c r="H2265">
        <v>10</v>
      </c>
      <c r="I2265">
        <v>181</v>
      </c>
      <c r="J2265">
        <v>1</v>
      </c>
      <c r="K2265"/>
      <c r="L2265">
        <v>-1.159E-2</v>
      </c>
      <c r="M2265">
        <v>5.8200000000000005E-4</v>
      </c>
      <c r="N2265">
        <v>1.9769999999999999E-2</v>
      </c>
      <c r="O2265">
        <v>2.0392E-2</v>
      </c>
      <c r="P2265" s="17">
        <f t="shared" si="379"/>
        <v>203.92000000000002</v>
      </c>
      <c r="Q2265" s="172">
        <v>0.208676</v>
      </c>
      <c r="R2265" s="18">
        <f t="shared" si="380"/>
        <v>2086.7600000000002</v>
      </c>
      <c r="S2265" s="172">
        <v>2.0813000000000002E-2</v>
      </c>
      <c r="T2265" s="172">
        <v>1.6629000000000001E-2</v>
      </c>
      <c r="U2265" s="172">
        <v>0.17153599999999999</v>
      </c>
      <c r="V2265" s="19">
        <f t="shared" si="389"/>
        <v>1715.36</v>
      </c>
      <c r="W2265" s="172">
        <v>2.4878000000000001E-2</v>
      </c>
      <c r="X2265" s="172">
        <v>1.658E-3</v>
      </c>
      <c r="Y2265" s="172">
        <v>3.4646999999999997E-2</v>
      </c>
      <c r="Z2265" s="20">
        <f t="shared" si="390"/>
        <v>346.46999999999997</v>
      </c>
      <c r="AA2265" s="172">
        <v>33.054299999999998</v>
      </c>
      <c r="AB2265" s="172">
        <v>65.7928</v>
      </c>
      <c r="AC2265" s="172">
        <v>2.9250000000000001E-3</v>
      </c>
      <c r="AD2265" s="21">
        <f t="shared" si="382"/>
        <v>29.25</v>
      </c>
      <c r="AE2265" s="172"/>
      <c r="AF2265" s="172"/>
      <c r="AG2265" s="172"/>
      <c r="AH2265" s="172"/>
      <c r="AI2265" s="172"/>
      <c r="AJ2265" s="172"/>
      <c r="AK2265">
        <v>99.358000000000004</v>
      </c>
      <c r="AM2265">
        <v>-5.2500000000000003E-3</v>
      </c>
      <c r="AN2265">
        <v>2.34E-4</v>
      </c>
      <c r="AO2265">
        <v>1.6472000000000001E-2</v>
      </c>
      <c r="AP2265" s="7">
        <v>1.5696999999999999E-2</v>
      </c>
      <c r="AQ2265">
        <v>9.0815000000000007E-2</v>
      </c>
      <c r="AR2265">
        <v>1.2893999999999999E-2</v>
      </c>
      <c r="AS2265">
        <v>1.0857E-2</v>
      </c>
      <c r="AT2265">
        <v>0.15024699999999999</v>
      </c>
      <c r="AU2265">
        <f t="shared" si="383"/>
        <v>0.241062</v>
      </c>
      <c r="AV2265">
        <v>2.0650000000000002E-2</v>
      </c>
      <c r="AW2265">
        <v>1.4760000000000001E-3</v>
      </c>
      <c r="AX2265" s="8">
        <v>2.4309000000000001E-2</v>
      </c>
      <c r="AY2265">
        <v>50.427100000000003</v>
      </c>
      <c r="AZ2265">
        <v>49.232599999999998</v>
      </c>
      <c r="BA2265" s="9">
        <v>1.9710000000000001E-3</v>
      </c>
      <c r="BB2265" s="10">
        <f t="shared" si="391"/>
        <v>2.6280000000000001E-2</v>
      </c>
    </row>
    <row r="2266" spans="1:54" x14ac:dyDescent="0.25">
      <c r="A2266" t="s">
        <v>375</v>
      </c>
      <c r="B2266" s="153">
        <v>43410</v>
      </c>
      <c r="D2266">
        <v>8</v>
      </c>
      <c r="E2266">
        <v>40</v>
      </c>
      <c r="F2266">
        <v>20</v>
      </c>
      <c r="G2266">
        <v>100</v>
      </c>
      <c r="H2266">
        <v>10</v>
      </c>
      <c r="I2266">
        <v>182</v>
      </c>
      <c r="J2266">
        <v>2</v>
      </c>
      <c r="K2266"/>
      <c r="L2266">
        <v>-2.8800000000000002E-3</v>
      </c>
      <c r="M2266">
        <v>-1.4970000000000001E-2</v>
      </c>
      <c r="N2266">
        <v>1.9838999999999999E-2</v>
      </c>
      <c r="O2266">
        <v>-4.5900000000000003E-3</v>
      </c>
      <c r="P2266" s="17">
        <f t="shared" si="379"/>
        <v>-45.900000000000006</v>
      </c>
      <c r="Q2266" s="172">
        <v>0.21964800000000001</v>
      </c>
      <c r="R2266" s="18">
        <f t="shared" si="380"/>
        <v>2196.48</v>
      </c>
      <c r="S2266" s="172">
        <v>9.6369999999999997E-3</v>
      </c>
      <c r="T2266" s="172">
        <v>8.9519999999999999E-3</v>
      </c>
      <c r="U2266" s="172">
        <v>0.17888699999999999</v>
      </c>
      <c r="V2266" s="19">
        <f t="shared" si="389"/>
        <v>1788.87</v>
      </c>
      <c r="W2266" s="172">
        <v>3.5928000000000002E-2</v>
      </c>
      <c r="X2266" s="172">
        <v>-1.82E-3</v>
      </c>
      <c r="Y2266" s="172">
        <v>2.5912999999999999E-2</v>
      </c>
      <c r="Z2266" s="20">
        <f t="shared" si="390"/>
        <v>259.13</v>
      </c>
      <c r="AA2266" s="172">
        <v>32.3123</v>
      </c>
      <c r="AB2266" s="172">
        <v>65.4054</v>
      </c>
      <c r="AC2266" s="172">
        <v>-6.0400000000000002E-3</v>
      </c>
      <c r="AD2266" s="21">
        <f t="shared" si="382"/>
        <v>-60.400000000000006</v>
      </c>
      <c r="AE2266" s="172"/>
      <c r="AF2266" s="172"/>
      <c r="AG2266" s="172"/>
      <c r="AH2266" s="172"/>
      <c r="AI2266" s="172"/>
      <c r="AJ2266" s="172"/>
      <c r="AK2266">
        <v>98.186199999999999</v>
      </c>
      <c r="AM2266">
        <v>-1.32E-3</v>
      </c>
      <c r="AN2266">
        <v>-6.11E-3</v>
      </c>
      <c r="AO2266">
        <v>1.6773E-2</v>
      </c>
      <c r="AP2266" s="7">
        <v>-3.5899999999999999E-3</v>
      </c>
      <c r="AQ2266">
        <v>9.6997E-2</v>
      </c>
      <c r="AR2266">
        <v>6.058E-3</v>
      </c>
      <c r="AS2266">
        <v>5.9309999999999996E-3</v>
      </c>
      <c r="AT2266">
        <v>0.15899199999999999</v>
      </c>
      <c r="AU2266">
        <f t="shared" si="383"/>
        <v>0.25598900000000002</v>
      </c>
      <c r="AV2266">
        <v>3.0261E-2</v>
      </c>
      <c r="AW2266">
        <v>-1.65E-3</v>
      </c>
      <c r="AX2266" s="8">
        <v>1.8447999999999999E-2</v>
      </c>
      <c r="AY2266">
        <v>50.020400000000002</v>
      </c>
      <c r="AZ2266">
        <v>49.662999999999997</v>
      </c>
      <c r="BA2266" s="9">
        <v>-4.13E-3</v>
      </c>
      <c r="BB2266" s="10">
        <f t="shared" si="391"/>
        <v>1.4317999999999999E-2</v>
      </c>
    </row>
    <row r="2267" spans="1:54" x14ac:dyDescent="0.25">
      <c r="A2267" t="s">
        <v>376</v>
      </c>
      <c r="B2267" s="153">
        <v>43410</v>
      </c>
      <c r="D2267">
        <v>9</v>
      </c>
      <c r="E2267">
        <v>40</v>
      </c>
      <c r="F2267">
        <v>20</v>
      </c>
      <c r="G2267">
        <v>100</v>
      </c>
      <c r="H2267">
        <v>10</v>
      </c>
      <c r="I2267">
        <v>183</v>
      </c>
      <c r="J2267">
        <v>1</v>
      </c>
      <c r="K2267"/>
      <c r="L2267">
        <v>9.75E-3</v>
      </c>
      <c r="M2267">
        <v>9.0600000000000001E-4</v>
      </c>
      <c r="N2267">
        <v>9.0679999999999997E-3</v>
      </c>
      <c r="O2267">
        <v>2.7727000000000002E-2</v>
      </c>
      <c r="P2267" s="17">
        <f t="shared" si="379"/>
        <v>277.27000000000004</v>
      </c>
      <c r="Q2267" s="172">
        <v>0.163967</v>
      </c>
      <c r="R2267" s="18">
        <f t="shared" si="380"/>
        <v>1639.67</v>
      </c>
      <c r="S2267" s="172">
        <v>2.2399999999999998E-3</v>
      </c>
      <c r="T2267" s="172">
        <v>3.31E-3</v>
      </c>
      <c r="U2267" s="172">
        <v>0.16954900000000001</v>
      </c>
      <c r="V2267" s="19">
        <f t="shared" si="389"/>
        <v>1695.49</v>
      </c>
      <c r="W2267" s="172">
        <v>1.6083E-2</v>
      </c>
      <c r="X2267" s="172">
        <v>4.143E-3</v>
      </c>
      <c r="Y2267" s="172">
        <v>3.4271000000000003E-2</v>
      </c>
      <c r="Z2267" s="20">
        <f t="shared" si="390"/>
        <v>342.71000000000004</v>
      </c>
      <c r="AA2267" s="172">
        <v>32.925600000000003</v>
      </c>
      <c r="AB2267" s="172">
        <v>65.855400000000003</v>
      </c>
      <c r="AC2267" s="172">
        <v>1.2259000000000001E-2</v>
      </c>
      <c r="AD2267" s="21">
        <f t="shared" si="382"/>
        <v>122.59</v>
      </c>
      <c r="AE2267" s="172"/>
      <c r="AF2267" s="172"/>
      <c r="AG2267" s="172"/>
      <c r="AH2267" s="172"/>
      <c r="AI2267" s="172"/>
      <c r="AJ2267" s="172"/>
      <c r="AK2267">
        <v>99.234300000000005</v>
      </c>
      <c r="AM2267">
        <v>4.4299999999999999E-3</v>
      </c>
      <c r="AN2267">
        <v>3.6499999999999998E-4</v>
      </c>
      <c r="AO2267">
        <v>7.5690000000000002E-3</v>
      </c>
      <c r="AP2267" s="7">
        <v>2.1382000000000002E-2</v>
      </c>
      <c r="AQ2267">
        <v>7.1488999999999997E-2</v>
      </c>
      <c r="AR2267">
        <v>1.39E-3</v>
      </c>
      <c r="AS2267">
        <v>2.1649999999999998E-3</v>
      </c>
      <c r="AT2267">
        <v>0.14878</v>
      </c>
      <c r="AU2267">
        <f t="shared" si="383"/>
        <v>0.22026899999999999</v>
      </c>
      <c r="AV2267">
        <v>1.3374E-2</v>
      </c>
      <c r="AW2267">
        <v>3.6960000000000001E-3</v>
      </c>
      <c r="AX2267" s="8">
        <v>2.4088999999999999E-2</v>
      </c>
      <c r="AY2267">
        <v>50.322899999999997</v>
      </c>
      <c r="AZ2267">
        <v>49.370100000000001</v>
      </c>
      <c r="BA2267" s="9">
        <v>8.2760000000000004E-3</v>
      </c>
      <c r="BB2267" s="10">
        <f t="shared" si="391"/>
        <v>3.2364999999999998E-2</v>
      </c>
    </row>
    <row r="2268" spans="1:54" x14ac:dyDescent="0.25">
      <c r="A2268" t="s">
        <v>376</v>
      </c>
      <c r="B2268" s="153">
        <v>43410</v>
      </c>
      <c r="D2268">
        <v>9</v>
      </c>
      <c r="E2268">
        <v>40</v>
      </c>
      <c r="F2268">
        <v>20</v>
      </c>
      <c r="G2268">
        <v>100</v>
      </c>
      <c r="H2268">
        <v>10</v>
      </c>
      <c r="I2268">
        <v>184</v>
      </c>
      <c r="J2268">
        <v>2</v>
      </c>
      <c r="K2268"/>
      <c r="L2268">
        <v>-1.078E-2</v>
      </c>
      <c r="M2268">
        <v>1.1429999999999999E-3</v>
      </c>
      <c r="N2268">
        <v>1.5095000000000001E-2</v>
      </c>
      <c r="O2268">
        <v>8.2629999999999995E-3</v>
      </c>
      <c r="P2268" s="17">
        <f t="shared" si="379"/>
        <v>82.63</v>
      </c>
      <c r="Q2268" s="172">
        <v>0.28080500000000003</v>
      </c>
      <c r="R2268" s="18">
        <f t="shared" si="380"/>
        <v>2808.05</v>
      </c>
      <c r="S2268" s="172">
        <v>1.0496999999999999E-2</v>
      </c>
      <c r="T2268" s="172">
        <v>2.0145E-2</v>
      </c>
      <c r="U2268" s="172">
        <v>3.30999</v>
      </c>
      <c r="V2268" s="141">
        <f t="shared" si="389"/>
        <v>33099.9</v>
      </c>
      <c r="W2268" s="172">
        <v>1.6112999999999999E-2</v>
      </c>
      <c r="X2268" s="172">
        <v>5.6140000000000001E-3</v>
      </c>
      <c r="Y2268" s="172">
        <v>6.757E-3</v>
      </c>
      <c r="Z2268" s="20">
        <f t="shared" si="390"/>
        <v>67.569999999999993</v>
      </c>
      <c r="AA2268" s="172">
        <v>34.2166</v>
      </c>
      <c r="AB2268" s="172">
        <v>60.827500000000001</v>
      </c>
      <c r="AC2268" s="172">
        <v>1.1529999999999999E-3</v>
      </c>
      <c r="AD2268" s="21">
        <f t="shared" si="382"/>
        <v>11.53</v>
      </c>
      <c r="AE2268" s="172"/>
      <c r="AF2268" s="172"/>
      <c r="AG2268" s="172"/>
      <c r="AH2268" s="172"/>
      <c r="AI2268" s="172"/>
      <c r="AJ2268" s="172"/>
      <c r="AK2268">
        <v>98.7089</v>
      </c>
      <c r="AM2268">
        <v>-4.8500000000000001E-3</v>
      </c>
      <c r="AN2268">
        <v>4.55E-4</v>
      </c>
      <c r="AO2268">
        <v>1.2477E-2</v>
      </c>
      <c r="AP2268" s="7">
        <v>6.3099999999999996E-3</v>
      </c>
      <c r="AQ2268">
        <v>0.12124</v>
      </c>
      <c r="AR2268">
        <v>6.4520000000000003E-3</v>
      </c>
      <c r="AS2268">
        <v>1.3049E-2</v>
      </c>
      <c r="AT2268">
        <v>2.87629</v>
      </c>
      <c r="AU2268">
        <f t="shared" si="383"/>
        <v>2.9975299999999998</v>
      </c>
      <c r="AV2268">
        <v>1.3268E-2</v>
      </c>
      <c r="AW2268">
        <v>4.9589999999999999E-3</v>
      </c>
      <c r="AX2268" s="8">
        <v>4.7029999999999997E-3</v>
      </c>
      <c r="AY2268">
        <v>51.787599999999998</v>
      </c>
      <c r="AZ2268">
        <v>45.157299999999999</v>
      </c>
      <c r="BA2268" s="9">
        <v>7.7099999999999998E-4</v>
      </c>
      <c r="BB2268" s="10">
        <f t="shared" si="391"/>
        <v>5.4739999999999997E-3</v>
      </c>
    </row>
    <row r="2269" spans="1:54" x14ac:dyDescent="0.25">
      <c r="A2269" t="s">
        <v>376</v>
      </c>
      <c r="B2269" s="153">
        <v>43410</v>
      </c>
      <c r="D2269">
        <v>9</v>
      </c>
      <c r="E2269">
        <v>40</v>
      </c>
      <c r="F2269">
        <v>20</v>
      </c>
      <c r="G2269">
        <v>100</v>
      </c>
      <c r="H2269">
        <v>10</v>
      </c>
      <c r="I2269">
        <v>185</v>
      </c>
      <c r="J2269">
        <v>3</v>
      </c>
      <c r="K2269"/>
      <c r="L2269">
        <v>-6.6400000000000001E-3</v>
      </c>
      <c r="M2269">
        <v>1.1934E-2</v>
      </c>
      <c r="N2269">
        <v>1.7920999999999999E-2</v>
      </c>
      <c r="O2269">
        <v>-3.3400000000000001E-3</v>
      </c>
      <c r="P2269" s="17">
        <f t="shared" si="379"/>
        <v>-33.4</v>
      </c>
      <c r="Q2269" s="172">
        <v>0.31888</v>
      </c>
      <c r="R2269" s="18">
        <f t="shared" si="380"/>
        <v>3188.8</v>
      </c>
      <c r="S2269" s="172">
        <v>1.4241E-2</v>
      </c>
      <c r="T2269" s="172">
        <v>8.7000000000000001E-4</v>
      </c>
      <c r="U2269" s="172">
        <v>0.18662699999999999</v>
      </c>
      <c r="V2269" s="19">
        <f t="shared" si="389"/>
        <v>1866.27</v>
      </c>
      <c r="W2269" s="172">
        <v>3.0283999999999998E-2</v>
      </c>
      <c r="X2269" s="172">
        <v>1.521E-3</v>
      </c>
      <c r="Y2269" s="172">
        <v>1.413E-2</v>
      </c>
      <c r="Z2269" s="20">
        <f t="shared" si="390"/>
        <v>141.30000000000001</v>
      </c>
      <c r="AA2269" s="172">
        <v>32.905700000000003</v>
      </c>
      <c r="AB2269" s="172">
        <v>65.837599999999995</v>
      </c>
      <c r="AC2269" s="172">
        <v>1.8990000000000001E-3</v>
      </c>
      <c r="AD2269" s="21">
        <f t="shared" si="382"/>
        <v>18.990000000000002</v>
      </c>
      <c r="AE2269" s="172"/>
      <c r="AF2269" s="172"/>
      <c r="AG2269" s="172"/>
      <c r="AH2269" s="172"/>
      <c r="AI2269" s="172"/>
      <c r="AJ2269" s="172"/>
      <c r="AK2269">
        <v>99.331599999999995</v>
      </c>
      <c r="AM2269">
        <v>-3.0200000000000001E-3</v>
      </c>
      <c r="AN2269">
        <v>4.803E-3</v>
      </c>
      <c r="AO2269">
        <v>1.4957E-2</v>
      </c>
      <c r="AP2269" s="7">
        <v>-2.5699999999999998E-3</v>
      </c>
      <c r="AQ2269">
        <v>0.139012</v>
      </c>
      <c r="AR2269">
        <v>8.8380000000000004E-3</v>
      </c>
      <c r="AS2269">
        <v>5.6899999999999995E-4</v>
      </c>
      <c r="AT2269">
        <v>0.163744</v>
      </c>
      <c r="AU2269">
        <f t="shared" si="383"/>
        <v>0.30275600000000003</v>
      </c>
      <c r="AV2269">
        <v>2.5179E-2</v>
      </c>
      <c r="AW2269">
        <v>1.3569999999999999E-3</v>
      </c>
      <c r="AX2269" s="8">
        <v>9.9299999999999996E-3</v>
      </c>
      <c r="AY2269">
        <v>50.285899999999998</v>
      </c>
      <c r="AZ2269">
        <v>49.350099999999998</v>
      </c>
      <c r="BA2269" s="9">
        <v>1.2819999999999999E-3</v>
      </c>
      <c r="BB2269" s="10">
        <f t="shared" si="391"/>
        <v>1.1212E-2</v>
      </c>
    </row>
    <row r="2270" spans="1:54" x14ac:dyDescent="0.25">
      <c r="A2270" t="s">
        <v>376</v>
      </c>
      <c r="B2270" s="153">
        <v>43410</v>
      </c>
      <c r="D2270">
        <v>9</v>
      </c>
      <c r="E2270">
        <v>40</v>
      </c>
      <c r="F2270">
        <v>20</v>
      </c>
      <c r="G2270">
        <v>100</v>
      </c>
      <c r="H2270">
        <v>10</v>
      </c>
      <c r="I2270">
        <v>186</v>
      </c>
      <c r="J2270">
        <v>4</v>
      </c>
      <c r="K2270"/>
      <c r="L2270">
        <v>3.1440000000000001E-3</v>
      </c>
      <c r="M2270">
        <v>3.3530000000000001E-3</v>
      </c>
      <c r="N2270">
        <v>1.2522E-2</v>
      </c>
      <c r="O2270">
        <v>6.5519999999999997E-3</v>
      </c>
      <c r="P2270" s="17">
        <f t="shared" si="379"/>
        <v>65.52</v>
      </c>
      <c r="Q2270" s="172">
        <v>0.246811</v>
      </c>
      <c r="R2270" s="18">
        <f t="shared" si="380"/>
        <v>2468.11</v>
      </c>
      <c r="S2270" s="172">
        <v>1.353E-3</v>
      </c>
      <c r="T2270" s="172">
        <v>1.668E-3</v>
      </c>
      <c r="U2270" s="172">
        <v>0.183864</v>
      </c>
      <c r="V2270" s="19">
        <f t="shared" si="389"/>
        <v>1838.64</v>
      </c>
      <c r="W2270" s="172">
        <v>1.5755000000000002E-2</v>
      </c>
      <c r="X2270" s="172">
        <v>-2.5200000000000001E-3</v>
      </c>
      <c r="Y2270" s="172">
        <v>2.1714000000000001E-2</v>
      </c>
      <c r="Z2270" s="20">
        <f t="shared" si="390"/>
        <v>217.14000000000001</v>
      </c>
      <c r="AA2270" s="172">
        <v>32.893999999999998</v>
      </c>
      <c r="AB2270" s="172">
        <v>65.911799999999999</v>
      </c>
      <c r="AC2270" s="172">
        <v>6.3969999999999999E-3</v>
      </c>
      <c r="AD2270" s="21">
        <f t="shared" si="382"/>
        <v>63.97</v>
      </c>
      <c r="AE2270" s="172"/>
      <c r="AF2270" s="172"/>
      <c r="AG2270" s="172"/>
      <c r="AH2270" s="172"/>
      <c r="AI2270" s="172"/>
      <c r="AJ2270" s="172"/>
      <c r="AK2270">
        <v>99.306399999999996</v>
      </c>
      <c r="AM2270">
        <v>1.428E-3</v>
      </c>
      <c r="AN2270">
        <v>1.3500000000000001E-3</v>
      </c>
      <c r="AO2270">
        <v>1.0451999999999999E-2</v>
      </c>
      <c r="AP2270" s="7">
        <v>5.0520000000000001E-3</v>
      </c>
      <c r="AQ2270">
        <v>0.107602</v>
      </c>
      <c r="AR2270">
        <v>8.4000000000000003E-4</v>
      </c>
      <c r="AS2270">
        <v>1.091E-3</v>
      </c>
      <c r="AT2270">
        <v>0.161331</v>
      </c>
      <c r="AU2270">
        <f t="shared" si="383"/>
        <v>0.26893299999999998</v>
      </c>
      <c r="AV2270">
        <v>1.3100000000000001E-2</v>
      </c>
      <c r="AW2270">
        <v>-2.2499999999999998E-3</v>
      </c>
      <c r="AX2270" s="8">
        <v>1.5262E-2</v>
      </c>
      <c r="AY2270">
        <v>50.2714</v>
      </c>
      <c r="AZ2270">
        <v>49.408999999999999</v>
      </c>
      <c r="BA2270" s="9">
        <v>4.3179999999999998E-3</v>
      </c>
      <c r="BB2270" s="10">
        <f t="shared" si="391"/>
        <v>1.958E-2</v>
      </c>
    </row>
    <row r="2271" spans="1:54" x14ac:dyDescent="0.25">
      <c r="A2271" t="s">
        <v>377</v>
      </c>
      <c r="B2271" s="153">
        <v>43410</v>
      </c>
      <c r="D2271">
        <v>10</v>
      </c>
      <c r="E2271">
        <v>40</v>
      </c>
      <c r="F2271">
        <v>20</v>
      </c>
      <c r="G2271">
        <v>100</v>
      </c>
      <c r="H2271">
        <v>10</v>
      </c>
      <c r="I2271">
        <v>187</v>
      </c>
      <c r="J2271">
        <v>1</v>
      </c>
      <c r="K2271"/>
      <c r="L2271">
        <v>1.3377E-2</v>
      </c>
      <c r="M2271">
        <v>1.3731999999999999E-2</v>
      </c>
      <c r="N2271">
        <v>2.4212000000000001E-2</v>
      </c>
      <c r="O2271">
        <v>8.8769999999999995E-3</v>
      </c>
      <c r="P2271" s="17">
        <f t="shared" si="379"/>
        <v>88.77</v>
      </c>
      <c r="Q2271" s="172">
        <v>0.24072399999999999</v>
      </c>
      <c r="R2271" s="18">
        <f t="shared" si="380"/>
        <v>2407.2399999999998</v>
      </c>
      <c r="S2271" s="172">
        <v>3.2049000000000001E-2</v>
      </c>
      <c r="T2271" s="172">
        <v>3.2960000000000003E-2</v>
      </c>
      <c r="U2271" s="172">
        <v>0.19917499999999999</v>
      </c>
      <c r="V2271" s="19">
        <f t="shared" si="389"/>
        <v>1991.75</v>
      </c>
      <c r="W2271" s="172">
        <v>3.6555999999999998E-2</v>
      </c>
      <c r="X2271" s="172">
        <v>6.02E-4</v>
      </c>
      <c r="Y2271" s="172">
        <v>4.1632000000000002E-2</v>
      </c>
      <c r="Z2271" s="20">
        <f t="shared" si="390"/>
        <v>416.32000000000005</v>
      </c>
      <c r="AA2271" s="172">
        <v>33.099400000000003</v>
      </c>
      <c r="AB2271" s="172">
        <v>66.289199999999994</v>
      </c>
      <c r="AC2271" s="172">
        <v>-2.3000000000000001E-4</v>
      </c>
      <c r="AD2271" s="21">
        <f t="shared" si="382"/>
        <v>-2.3000000000000003</v>
      </c>
      <c r="AE2271" s="172"/>
      <c r="AF2271" s="172"/>
      <c r="AG2271" s="172"/>
      <c r="AH2271" s="172"/>
      <c r="AI2271" s="172"/>
      <c r="AJ2271" s="172"/>
      <c r="AK2271">
        <v>100.032</v>
      </c>
      <c r="AM2271">
        <v>6.0350000000000004E-3</v>
      </c>
      <c r="AN2271">
        <v>5.489E-3</v>
      </c>
      <c r="AO2271">
        <v>2.0069E-2</v>
      </c>
      <c r="AP2271" s="7">
        <v>6.7980000000000002E-3</v>
      </c>
      <c r="AQ2271">
        <v>0.104222</v>
      </c>
      <c r="AR2271">
        <v>1.9751999999999999E-2</v>
      </c>
      <c r="AS2271">
        <v>2.1409000000000001E-2</v>
      </c>
      <c r="AT2271">
        <v>0.17355599999999999</v>
      </c>
      <c r="AU2271">
        <f t="shared" si="383"/>
        <v>0.27777799999999997</v>
      </c>
      <c r="AV2271">
        <v>3.0186000000000001E-2</v>
      </c>
      <c r="AW2271">
        <v>5.3300000000000005E-4</v>
      </c>
      <c r="AX2271" s="8">
        <v>2.9058E-2</v>
      </c>
      <c r="AY2271">
        <v>50.235100000000003</v>
      </c>
      <c r="AZ2271">
        <v>49.347999999999999</v>
      </c>
      <c r="BA2271" s="9">
        <v>-1.4999999999999999E-4</v>
      </c>
      <c r="BB2271" s="10">
        <f t="shared" si="391"/>
        <v>2.8908E-2</v>
      </c>
    </row>
    <row r="2272" spans="1:54" x14ac:dyDescent="0.25">
      <c r="A2272" t="s">
        <v>377</v>
      </c>
      <c r="B2272" s="153">
        <v>43410</v>
      </c>
      <c r="D2272">
        <v>10</v>
      </c>
      <c r="E2272">
        <v>40</v>
      </c>
      <c r="F2272">
        <v>20</v>
      </c>
      <c r="G2272">
        <v>100</v>
      </c>
      <c r="H2272">
        <v>10</v>
      </c>
      <c r="I2272">
        <v>188</v>
      </c>
      <c r="J2272">
        <v>2</v>
      </c>
      <c r="K2272"/>
      <c r="L2272">
        <v>9.0349999999999996E-3</v>
      </c>
      <c r="M2272">
        <v>1.0292000000000001E-2</v>
      </c>
      <c r="N2272">
        <v>9.8180000000000003E-3</v>
      </c>
      <c r="O2272">
        <v>-1.3990000000000001E-2</v>
      </c>
      <c r="P2272" s="17">
        <f t="shared" si="379"/>
        <v>-139.9</v>
      </c>
      <c r="Q2272" s="172">
        <v>0.71148900000000004</v>
      </c>
      <c r="R2272" s="18">
        <f t="shared" si="380"/>
        <v>7114.89</v>
      </c>
      <c r="S2272" s="172">
        <v>-1.8600000000000001E-3</v>
      </c>
      <c r="T2272" s="172">
        <v>4.182E-3</v>
      </c>
      <c r="U2272" s="172">
        <v>0.22481100000000001</v>
      </c>
      <c r="V2272" s="19">
        <f t="shared" si="389"/>
        <v>2248.11</v>
      </c>
      <c r="W2272" s="172">
        <v>6.5880000000000001E-3</v>
      </c>
      <c r="X2272" s="172">
        <v>3.3570000000000002E-3</v>
      </c>
      <c r="Y2272" s="172">
        <v>7.0439999999999999E-3</v>
      </c>
      <c r="Z2272" s="20">
        <f t="shared" si="390"/>
        <v>70.44</v>
      </c>
      <c r="AA2272" s="172">
        <v>33.188400000000001</v>
      </c>
      <c r="AB2272" s="172">
        <v>66.074100000000001</v>
      </c>
      <c r="AC2272" s="172">
        <v>3.2460000000000002E-3</v>
      </c>
      <c r="AD2272" s="21">
        <f t="shared" si="382"/>
        <v>32.46</v>
      </c>
      <c r="AE2272" s="172"/>
      <c r="AF2272" s="172"/>
      <c r="AG2272" s="172"/>
      <c r="AH2272" s="172"/>
      <c r="AI2272" s="172"/>
      <c r="AJ2272" s="172"/>
      <c r="AK2272">
        <v>100.23699999999999</v>
      </c>
      <c r="AM2272">
        <v>4.0730000000000002E-3</v>
      </c>
      <c r="AN2272">
        <v>4.1099999999999999E-3</v>
      </c>
      <c r="AO2272">
        <v>8.1309999999999993E-3</v>
      </c>
      <c r="AP2272" s="7">
        <v>-1.0710000000000001E-2</v>
      </c>
      <c r="AQ2272">
        <v>0.30777900000000002</v>
      </c>
      <c r="AR2272">
        <v>-1.14E-3</v>
      </c>
      <c r="AS2272">
        <v>2.7139999999999998E-3</v>
      </c>
      <c r="AT2272">
        <v>0.19572899999999999</v>
      </c>
      <c r="AU2272">
        <f t="shared" si="383"/>
        <v>0.50350800000000007</v>
      </c>
      <c r="AV2272">
        <v>5.4359999999999999E-3</v>
      </c>
      <c r="AW2272">
        <v>2.9710000000000001E-3</v>
      </c>
      <c r="AX2272" s="8">
        <v>4.9129999999999998E-3</v>
      </c>
      <c r="AY2272">
        <v>50.327599999999997</v>
      </c>
      <c r="AZ2272">
        <v>49.1462</v>
      </c>
      <c r="BA2272" s="9">
        <v>2.1740000000000002E-3</v>
      </c>
      <c r="BB2272" s="10">
        <f t="shared" si="391"/>
        <v>7.0869999999999995E-3</v>
      </c>
    </row>
    <row r="2273" spans="1:54" x14ac:dyDescent="0.25">
      <c r="A2273" t="s">
        <v>377</v>
      </c>
      <c r="B2273" s="153">
        <v>43410</v>
      </c>
      <c r="D2273">
        <v>10</v>
      </c>
      <c r="E2273">
        <v>40</v>
      </c>
      <c r="F2273">
        <v>20</v>
      </c>
      <c r="G2273">
        <v>100</v>
      </c>
      <c r="H2273">
        <v>10</v>
      </c>
      <c r="I2273">
        <v>189</v>
      </c>
      <c r="J2273">
        <v>3</v>
      </c>
      <c r="K2273"/>
      <c r="L2273">
        <v>8.7999999999999998E-5</v>
      </c>
      <c r="M2273">
        <v>4.1960000000000001E-3</v>
      </c>
      <c r="N2273">
        <v>7.9430000000000004E-3</v>
      </c>
      <c r="O2273">
        <v>4.8871999999999999E-2</v>
      </c>
      <c r="P2273" s="17">
        <f t="shared" si="379"/>
        <v>488.71999999999997</v>
      </c>
      <c r="Q2273" s="172">
        <v>0.167852</v>
      </c>
      <c r="R2273" s="18">
        <f t="shared" si="380"/>
        <v>1678.52</v>
      </c>
      <c r="S2273" s="172">
        <v>1.2855E-2</v>
      </c>
      <c r="T2273" s="172">
        <v>1.6938000000000002E-2</v>
      </c>
      <c r="U2273" s="172">
        <v>0.16769800000000001</v>
      </c>
      <c r="V2273" s="19">
        <f t="shared" si="389"/>
        <v>1676.9800000000002</v>
      </c>
      <c r="W2273" s="172">
        <v>1.1338000000000001E-2</v>
      </c>
      <c r="X2273" s="172">
        <v>1.1400000000000001E-4</v>
      </c>
      <c r="Y2273" s="172">
        <v>5.3762999999999998E-2</v>
      </c>
      <c r="Z2273" s="20">
        <f t="shared" si="390"/>
        <v>537.63</v>
      </c>
      <c r="AA2273" s="172">
        <v>33.3675</v>
      </c>
      <c r="AB2273" s="172">
        <v>66.287800000000004</v>
      </c>
      <c r="AC2273" s="172">
        <v>1.6256E-2</v>
      </c>
      <c r="AD2273" s="21">
        <f t="shared" si="382"/>
        <v>162.56</v>
      </c>
      <c r="AE2273" s="172"/>
      <c r="AF2273" s="172"/>
      <c r="AG2273" s="172"/>
      <c r="AH2273" s="172"/>
      <c r="AI2273" s="172"/>
      <c r="AJ2273" s="172"/>
      <c r="AK2273">
        <v>100.163</v>
      </c>
      <c r="AM2273">
        <v>4.0000000000000003E-5</v>
      </c>
      <c r="AN2273">
        <v>1.6720000000000001E-3</v>
      </c>
      <c r="AO2273">
        <v>6.5620000000000001E-3</v>
      </c>
      <c r="AP2273" s="7">
        <v>3.7303000000000003E-2</v>
      </c>
      <c r="AQ2273">
        <v>7.2431999999999996E-2</v>
      </c>
      <c r="AR2273">
        <v>7.8960000000000002E-3</v>
      </c>
      <c r="AS2273">
        <v>1.0966E-2</v>
      </c>
      <c r="AT2273">
        <v>0.145646</v>
      </c>
      <c r="AU2273">
        <f t="shared" si="383"/>
        <v>0.21807799999999999</v>
      </c>
      <c r="AV2273">
        <v>9.3310000000000008E-3</v>
      </c>
      <c r="AW2273">
        <v>1E-4</v>
      </c>
      <c r="AX2273" s="8">
        <v>3.7402999999999999E-2</v>
      </c>
      <c r="AY2273">
        <v>50.475299999999997</v>
      </c>
      <c r="AZ2273">
        <v>49.1845</v>
      </c>
      <c r="BA2273" s="9">
        <v>1.0862E-2</v>
      </c>
      <c r="BB2273" s="10">
        <f t="shared" si="391"/>
        <v>4.8265000000000002E-2</v>
      </c>
    </row>
    <row r="2274" spans="1:54" x14ac:dyDescent="0.25">
      <c r="A2274" t="s">
        <v>378</v>
      </c>
      <c r="B2274" s="153">
        <v>43410</v>
      </c>
      <c r="D2274">
        <v>11</v>
      </c>
      <c r="E2274">
        <v>40</v>
      </c>
      <c r="F2274">
        <v>20</v>
      </c>
      <c r="G2274">
        <v>100</v>
      </c>
      <c r="H2274">
        <v>10</v>
      </c>
      <c r="I2274">
        <v>190</v>
      </c>
      <c r="J2274">
        <v>1</v>
      </c>
      <c r="K2274"/>
      <c r="L2274">
        <v>-6.9199999999999999E-3</v>
      </c>
      <c r="M2274">
        <v>7.8930000000000007E-3</v>
      </c>
      <c r="N2274">
        <v>9.5449999999999997E-3</v>
      </c>
      <c r="O2274">
        <v>0.10718800000000001</v>
      </c>
      <c r="P2274" s="17">
        <f t="shared" si="379"/>
        <v>1071.8800000000001</v>
      </c>
      <c r="Q2274" s="172">
        <v>0.100755</v>
      </c>
      <c r="R2274" s="18">
        <f t="shared" si="380"/>
        <v>1007.55</v>
      </c>
      <c r="S2274" s="172">
        <v>-1.602E-2</v>
      </c>
      <c r="T2274" s="172">
        <v>-1.7219999999999999E-2</v>
      </c>
      <c r="U2274" s="172">
        <v>0.17432400000000001</v>
      </c>
      <c r="V2274" s="19">
        <f t="shared" si="389"/>
        <v>1743.24</v>
      </c>
      <c r="W2274" s="172">
        <v>6.2529999999999999E-3</v>
      </c>
      <c r="X2274" s="172">
        <v>4.2030000000000001E-3</v>
      </c>
      <c r="Y2274" s="172">
        <v>5.4278E-2</v>
      </c>
      <c r="Z2274" s="20">
        <f t="shared" si="390"/>
        <v>542.78</v>
      </c>
      <c r="AA2274" s="172">
        <v>32.6038</v>
      </c>
      <c r="AB2274" s="172">
        <v>65.256600000000006</v>
      </c>
      <c r="AC2274" s="172">
        <v>5.6606999999999998E-2</v>
      </c>
      <c r="AD2274" s="21">
        <f t="shared" si="382"/>
        <v>566.06999999999994</v>
      </c>
      <c r="AE2274" s="172"/>
      <c r="AF2274" s="172"/>
      <c r="AG2274" s="172"/>
      <c r="AH2274" s="172"/>
      <c r="AI2274" s="172"/>
      <c r="AJ2274" s="172"/>
      <c r="AK2274">
        <v>98.341200000000001</v>
      </c>
      <c r="AM2274">
        <v>-3.1700000000000001E-3</v>
      </c>
      <c r="AN2274">
        <v>3.2060000000000001E-3</v>
      </c>
      <c r="AO2274">
        <v>8.0400000000000003E-3</v>
      </c>
      <c r="AP2274" s="7">
        <v>8.3409999999999998E-2</v>
      </c>
      <c r="AQ2274">
        <v>4.4325999999999997E-2</v>
      </c>
      <c r="AR2274">
        <v>-1.004E-2</v>
      </c>
      <c r="AS2274">
        <v>-1.136E-2</v>
      </c>
      <c r="AT2274">
        <v>0.15435399999999999</v>
      </c>
      <c r="AU2274">
        <f t="shared" si="383"/>
        <v>0.19868</v>
      </c>
      <c r="AV2274">
        <v>5.2469999999999999E-3</v>
      </c>
      <c r="AW2274">
        <v>3.7829999999999999E-3</v>
      </c>
      <c r="AX2274" s="8">
        <v>3.8497000000000003E-2</v>
      </c>
      <c r="AY2274">
        <v>50.281700000000001</v>
      </c>
      <c r="AZ2274">
        <v>49.363500000000002</v>
      </c>
      <c r="BA2274" s="9">
        <v>3.8561999999999999E-2</v>
      </c>
      <c r="BB2274" s="10">
        <f t="shared" si="391"/>
        <v>7.7059000000000002E-2</v>
      </c>
    </row>
    <row r="2275" spans="1:54" x14ac:dyDescent="0.25">
      <c r="A2275" t="s">
        <v>378</v>
      </c>
      <c r="B2275" s="153">
        <v>43410</v>
      </c>
      <c r="D2275">
        <v>11</v>
      </c>
      <c r="E2275">
        <v>40</v>
      </c>
      <c r="F2275">
        <v>20</v>
      </c>
      <c r="G2275">
        <v>100</v>
      </c>
      <c r="H2275">
        <v>10</v>
      </c>
      <c r="I2275">
        <v>191</v>
      </c>
      <c r="J2275">
        <v>2</v>
      </c>
      <c r="K2275"/>
      <c r="L2275">
        <v>6.0699999999999999E-3</v>
      </c>
      <c r="M2275">
        <v>1.6704E-2</v>
      </c>
      <c r="N2275">
        <v>7.7229999999999998E-3</v>
      </c>
      <c r="O2275">
        <v>0.116609</v>
      </c>
      <c r="P2275" s="17">
        <f t="shared" si="379"/>
        <v>1166.0900000000001</v>
      </c>
      <c r="Q2275" s="172">
        <v>0.168603</v>
      </c>
      <c r="R2275" s="18">
        <f t="shared" si="380"/>
        <v>1686.03</v>
      </c>
      <c r="S2275" s="172">
        <v>-3.4099999999999998E-3</v>
      </c>
      <c r="T2275" s="172">
        <v>5.2700000000000002E-4</v>
      </c>
      <c r="U2275" s="172">
        <v>0.19678999999999999</v>
      </c>
      <c r="V2275" s="19">
        <f t="shared" si="389"/>
        <v>1967.8999999999999</v>
      </c>
      <c r="W2275" s="172">
        <v>3.6900000000000002E-4</v>
      </c>
      <c r="X2275" s="172">
        <v>7.77E-3</v>
      </c>
      <c r="Y2275" s="172">
        <v>7.0996000000000004E-2</v>
      </c>
      <c r="Z2275" s="20">
        <f t="shared" si="390"/>
        <v>709.96</v>
      </c>
      <c r="AA2275" s="172">
        <v>33.278799999999997</v>
      </c>
      <c r="AB2275" s="172">
        <v>65.121499999999997</v>
      </c>
      <c r="AC2275" s="172">
        <v>4.8644E-2</v>
      </c>
      <c r="AD2275" s="21">
        <f t="shared" si="382"/>
        <v>486.44</v>
      </c>
      <c r="AE2275" s="172"/>
      <c r="AF2275" s="172"/>
      <c r="AG2275" s="172"/>
      <c r="AH2275" s="172"/>
      <c r="AI2275" s="172"/>
      <c r="AJ2275" s="172"/>
      <c r="AK2275">
        <v>99.037700000000001</v>
      </c>
      <c r="AM2275">
        <v>2.7539999999999999E-3</v>
      </c>
      <c r="AN2275">
        <v>6.7149999999999996E-3</v>
      </c>
      <c r="AO2275">
        <v>6.4390000000000003E-3</v>
      </c>
      <c r="AP2275" s="7">
        <v>8.9817999999999995E-2</v>
      </c>
      <c r="AQ2275">
        <v>7.3419999999999999E-2</v>
      </c>
      <c r="AR2275">
        <v>-2.1199999999999999E-3</v>
      </c>
      <c r="AS2275">
        <v>3.4400000000000001E-4</v>
      </c>
      <c r="AT2275">
        <v>0.17247199999999999</v>
      </c>
      <c r="AU2275">
        <f t="shared" si="383"/>
        <v>0.245892</v>
      </c>
      <c r="AV2275">
        <v>3.0600000000000001E-4</v>
      </c>
      <c r="AW2275">
        <v>6.9230000000000003E-3</v>
      </c>
      <c r="AX2275" s="8">
        <v>4.9841999999999997E-2</v>
      </c>
      <c r="AY2275">
        <v>50.800400000000003</v>
      </c>
      <c r="AZ2275">
        <v>48.759900000000002</v>
      </c>
      <c r="BA2275" s="9">
        <v>3.2799000000000002E-2</v>
      </c>
      <c r="BB2275" s="10">
        <f t="shared" si="391"/>
        <v>8.2640999999999992E-2</v>
      </c>
    </row>
    <row r="2276" spans="1:54" x14ac:dyDescent="0.25">
      <c r="A2276" t="s">
        <v>379</v>
      </c>
      <c r="B2276" s="153">
        <v>43410</v>
      </c>
      <c r="D2276">
        <v>12</v>
      </c>
      <c r="E2276">
        <v>40</v>
      </c>
      <c r="F2276">
        <v>20</v>
      </c>
      <c r="G2276">
        <v>100</v>
      </c>
      <c r="H2276">
        <v>10</v>
      </c>
      <c r="I2276">
        <v>192</v>
      </c>
      <c r="J2276">
        <v>1</v>
      </c>
      <c r="K2276"/>
      <c r="L2276">
        <v>1.6646999999999999E-2</v>
      </c>
      <c r="M2276">
        <v>1.9706000000000001E-2</v>
      </c>
      <c r="N2276">
        <v>1.2681E-2</v>
      </c>
      <c r="O2276">
        <v>3.3536000000000003E-2</v>
      </c>
      <c r="P2276" s="17">
        <f t="shared" si="379"/>
        <v>335.36</v>
      </c>
      <c r="Q2276" s="172">
        <v>0.159141</v>
      </c>
      <c r="R2276" s="18">
        <f t="shared" si="380"/>
        <v>1591.41</v>
      </c>
      <c r="S2276" s="172">
        <v>8.8610000000000008E-3</v>
      </c>
      <c r="T2276" s="172">
        <v>1.0239E-2</v>
      </c>
      <c r="U2276" s="172">
        <v>0.218838</v>
      </c>
      <c r="V2276" s="19">
        <f t="shared" si="389"/>
        <v>2188.38</v>
      </c>
      <c r="W2276" s="172">
        <v>1.3934E-2</v>
      </c>
      <c r="X2276" s="172">
        <v>-1.2999999999999999E-4</v>
      </c>
      <c r="Y2276" s="172">
        <v>2.6979E-2</v>
      </c>
      <c r="Z2276" s="20">
        <f t="shared" si="390"/>
        <v>269.79000000000002</v>
      </c>
      <c r="AA2276" s="172">
        <v>33.476399999999998</v>
      </c>
      <c r="AB2276" s="172">
        <v>66.226900000000001</v>
      </c>
      <c r="AC2276" s="172">
        <v>1.5813000000000001E-2</v>
      </c>
      <c r="AD2276" s="21">
        <f t="shared" si="382"/>
        <v>158.13</v>
      </c>
      <c r="AE2276" s="172"/>
      <c r="AF2276" s="172"/>
      <c r="AG2276" s="172"/>
      <c r="AH2276" s="172"/>
      <c r="AI2276" s="172"/>
      <c r="AJ2276" s="172"/>
      <c r="AK2276">
        <v>100.24</v>
      </c>
      <c r="AM2276">
        <v>7.4749999999999999E-3</v>
      </c>
      <c r="AN2276">
        <v>7.8390000000000005E-3</v>
      </c>
      <c r="AO2276">
        <v>1.0461E-2</v>
      </c>
      <c r="AP2276" s="7">
        <v>2.5561E-2</v>
      </c>
      <c r="AQ2276">
        <v>6.8575999999999998E-2</v>
      </c>
      <c r="AR2276">
        <v>5.4349999999999997E-3</v>
      </c>
      <c r="AS2276">
        <v>6.6189999999999999E-3</v>
      </c>
      <c r="AT2276">
        <v>0.18979199999999999</v>
      </c>
      <c r="AU2276">
        <f t="shared" si="383"/>
        <v>0.25836799999999999</v>
      </c>
      <c r="AV2276">
        <v>1.1452E-2</v>
      </c>
      <c r="AW2276">
        <v>-1.2E-4</v>
      </c>
      <c r="AX2276" s="8">
        <v>1.8742000000000002E-2</v>
      </c>
      <c r="AY2276">
        <v>50.568100000000001</v>
      </c>
      <c r="AZ2276">
        <v>49.069499999999998</v>
      </c>
      <c r="BA2276" s="9">
        <v>1.0551E-2</v>
      </c>
      <c r="BB2276" s="10">
        <f t="shared" si="391"/>
        <v>2.9293E-2</v>
      </c>
    </row>
    <row r="2277" spans="1:54" x14ac:dyDescent="0.25">
      <c r="A2277" t="s">
        <v>379</v>
      </c>
      <c r="B2277" s="153">
        <v>43410</v>
      </c>
      <c r="D2277">
        <v>12</v>
      </c>
      <c r="E2277">
        <v>40</v>
      </c>
      <c r="F2277">
        <v>20</v>
      </c>
      <c r="G2277">
        <v>100</v>
      </c>
      <c r="H2277">
        <v>10</v>
      </c>
      <c r="I2277">
        <v>193</v>
      </c>
      <c r="J2277">
        <v>2</v>
      </c>
      <c r="K2277"/>
      <c r="L2277">
        <v>1.1174999999999999E-2</v>
      </c>
      <c r="M2277">
        <v>2.0729000000000001E-2</v>
      </c>
      <c r="N2277">
        <v>9.7149999999999997E-3</v>
      </c>
      <c r="O2277">
        <v>-1.153E-2</v>
      </c>
      <c r="P2277" s="17">
        <f t="shared" si="379"/>
        <v>-115.3</v>
      </c>
      <c r="Q2277" s="172">
        <v>0.50719999999999998</v>
      </c>
      <c r="R2277" s="18">
        <f t="shared" si="380"/>
        <v>5072</v>
      </c>
      <c r="S2277" s="172">
        <v>1.5968E-2</v>
      </c>
      <c r="T2277" s="172">
        <v>1.6645E-2</v>
      </c>
      <c r="U2277" s="172">
        <v>0.21008099999999999</v>
      </c>
      <c r="V2277" s="19">
        <f t="shared" si="389"/>
        <v>2100.81</v>
      </c>
      <c r="W2277" s="172">
        <v>1.3403999999999999E-2</v>
      </c>
      <c r="X2277" s="172">
        <v>-7.3999999999999999E-4</v>
      </c>
      <c r="Y2277" s="172">
        <v>6.9350000000000002E-3</v>
      </c>
      <c r="Z2277" s="20">
        <f t="shared" si="390"/>
        <v>69.350000000000009</v>
      </c>
      <c r="AA2277" s="172">
        <v>33.460999999999999</v>
      </c>
      <c r="AB2277" s="172">
        <v>66.459999999999994</v>
      </c>
      <c r="AC2277" s="172">
        <v>4.5989999999999998E-3</v>
      </c>
      <c r="AD2277" s="21">
        <f t="shared" si="382"/>
        <v>45.989999999999995</v>
      </c>
      <c r="AE2277" s="172"/>
      <c r="AF2277" s="172"/>
      <c r="AG2277" s="172"/>
      <c r="AH2277" s="172"/>
      <c r="AI2277" s="172"/>
      <c r="AJ2277" s="172"/>
      <c r="AK2277">
        <v>100.72499999999999</v>
      </c>
      <c r="AM2277">
        <v>5.006E-3</v>
      </c>
      <c r="AN2277">
        <v>8.2269999999999999E-3</v>
      </c>
      <c r="AO2277">
        <v>7.9950000000000004E-3</v>
      </c>
      <c r="AP2277" s="7">
        <v>-8.77E-3</v>
      </c>
      <c r="AQ2277">
        <v>0.21803700000000001</v>
      </c>
      <c r="AR2277">
        <v>9.7719999999999994E-3</v>
      </c>
      <c r="AS2277">
        <v>1.0735E-2</v>
      </c>
      <c r="AT2277">
        <v>0.18176300000000001</v>
      </c>
      <c r="AU2277">
        <f t="shared" si="383"/>
        <v>0.39980000000000004</v>
      </c>
      <c r="AV2277">
        <v>1.099E-2</v>
      </c>
      <c r="AW2277">
        <v>-6.4999999999999997E-4</v>
      </c>
      <c r="AX2277" s="8">
        <v>4.8060000000000004E-3</v>
      </c>
      <c r="AY2277">
        <v>50.424300000000002</v>
      </c>
      <c r="AZ2277">
        <v>49.124699999999997</v>
      </c>
      <c r="BA2277" s="9">
        <v>3.0609999999999999E-3</v>
      </c>
      <c r="BB2277" s="10">
        <f t="shared" si="391"/>
        <v>7.8670000000000007E-3</v>
      </c>
    </row>
    <row r="2278" spans="1:54" x14ac:dyDescent="0.25">
      <c r="A2278" t="s">
        <v>380</v>
      </c>
      <c r="B2278" s="153">
        <v>43410</v>
      </c>
      <c r="D2278">
        <v>13</v>
      </c>
      <c r="E2278">
        <v>40</v>
      </c>
      <c r="F2278">
        <v>20</v>
      </c>
      <c r="G2278">
        <v>100</v>
      </c>
      <c r="H2278">
        <v>10</v>
      </c>
      <c r="I2278">
        <v>194</v>
      </c>
      <c r="J2278">
        <v>1</v>
      </c>
      <c r="K2278"/>
      <c r="L2278">
        <v>6.9170000000000004E-3</v>
      </c>
      <c r="M2278">
        <v>1.0045E-2</v>
      </c>
      <c r="N2278">
        <v>1.1868999999999999E-2</v>
      </c>
      <c r="O2278">
        <v>2.9498E-2</v>
      </c>
      <c r="P2278" s="17">
        <f t="shared" si="379"/>
        <v>294.98</v>
      </c>
      <c r="Q2278" s="172">
        <v>0.155833</v>
      </c>
      <c r="R2278" s="18">
        <f t="shared" si="380"/>
        <v>1558.33</v>
      </c>
      <c r="S2278" s="172">
        <v>5.555E-3</v>
      </c>
      <c r="T2278" s="172">
        <v>3.4129999999999998E-3</v>
      </c>
      <c r="U2278" s="172">
        <v>0.15587899999999999</v>
      </c>
      <c r="V2278" s="19">
        <f t="shared" si="389"/>
        <v>1558.79</v>
      </c>
      <c r="W2278" s="172">
        <v>9.9679999999999994E-3</v>
      </c>
      <c r="X2278" s="172">
        <v>-2.4199999999999998E-3</v>
      </c>
      <c r="Y2278" s="172">
        <v>4.2299000000000003E-2</v>
      </c>
      <c r="Z2278" s="20">
        <f t="shared" si="390"/>
        <v>422.99</v>
      </c>
      <c r="AA2278" s="172">
        <v>33.192700000000002</v>
      </c>
      <c r="AB2278" s="172">
        <v>66.495000000000005</v>
      </c>
      <c r="AC2278" s="172">
        <v>7.6750000000000004E-3</v>
      </c>
      <c r="AD2278" s="21">
        <f t="shared" si="382"/>
        <v>76.75</v>
      </c>
      <c r="AE2278" s="172"/>
      <c r="AF2278" s="172"/>
      <c r="AG2278" s="172"/>
      <c r="AH2278" s="172"/>
      <c r="AI2278" s="172"/>
      <c r="AJ2278" s="172"/>
      <c r="AK2278">
        <v>100.124</v>
      </c>
      <c r="AM2278">
        <v>3.1150000000000001E-3</v>
      </c>
      <c r="AN2278">
        <v>4.0080000000000003E-3</v>
      </c>
      <c r="AO2278">
        <v>9.8209999999999999E-3</v>
      </c>
      <c r="AP2278" s="7">
        <v>2.2551999999999999E-2</v>
      </c>
      <c r="AQ2278">
        <v>6.7354999999999998E-2</v>
      </c>
      <c r="AR2278">
        <v>3.418E-3</v>
      </c>
      <c r="AS2278">
        <v>2.2130000000000001E-3</v>
      </c>
      <c r="AT2278">
        <v>0.135603</v>
      </c>
      <c r="AU2278">
        <f t="shared" si="383"/>
        <v>0.202958</v>
      </c>
      <c r="AV2278">
        <v>8.2170000000000003E-3</v>
      </c>
      <c r="AW2278">
        <v>-2.14E-3</v>
      </c>
      <c r="AX2278" s="8">
        <v>2.9475000000000001E-2</v>
      </c>
      <c r="AY2278">
        <v>50.292700000000004</v>
      </c>
      <c r="AZ2278">
        <v>49.418500000000002</v>
      </c>
      <c r="BA2278" s="9">
        <v>5.1359999999999999E-3</v>
      </c>
      <c r="BB2278" s="10">
        <f t="shared" si="391"/>
        <v>3.4611000000000003E-2</v>
      </c>
    </row>
    <row r="2279" spans="1:54" x14ac:dyDescent="0.25">
      <c r="A2279" t="s">
        <v>380</v>
      </c>
      <c r="B2279" s="153">
        <v>43410</v>
      </c>
      <c r="D2279">
        <v>13</v>
      </c>
      <c r="E2279">
        <v>40</v>
      </c>
      <c r="F2279">
        <v>20</v>
      </c>
      <c r="G2279">
        <v>100</v>
      </c>
      <c r="H2279">
        <v>10</v>
      </c>
      <c r="I2279">
        <v>195</v>
      </c>
      <c r="J2279">
        <v>2</v>
      </c>
      <c r="K2279"/>
      <c r="L2279">
        <v>-5.7499999999999999E-3</v>
      </c>
      <c r="M2279">
        <v>1.3221999999999999E-2</v>
      </c>
      <c r="N2279">
        <v>1.0392999999999999E-2</v>
      </c>
      <c r="O2279">
        <v>3.397E-2</v>
      </c>
      <c r="P2279" s="17">
        <f t="shared" si="379"/>
        <v>339.7</v>
      </c>
      <c r="Q2279" s="172">
        <v>0.14794099999999999</v>
      </c>
      <c r="R2279" s="18">
        <f t="shared" si="380"/>
        <v>1479.4099999999999</v>
      </c>
      <c r="S2279" s="172">
        <v>9.1500000000000001E-4</v>
      </c>
      <c r="T2279" s="172">
        <v>4.37E-4</v>
      </c>
      <c r="U2279" s="172">
        <v>0.15428500000000001</v>
      </c>
      <c r="V2279" s="19">
        <f t="shared" si="389"/>
        <v>1542.8500000000001</v>
      </c>
      <c r="W2279" s="172">
        <v>2.0264999999999998E-2</v>
      </c>
      <c r="X2279" s="172">
        <v>1.15E-4</v>
      </c>
      <c r="Y2279" s="172">
        <v>4.4046000000000002E-2</v>
      </c>
      <c r="Z2279" s="20">
        <f t="shared" si="390"/>
        <v>440.46000000000004</v>
      </c>
      <c r="AA2279" s="172">
        <v>33.170699999999997</v>
      </c>
      <c r="AB2279" s="172">
        <v>66.113299999999995</v>
      </c>
      <c r="AC2279" s="172">
        <v>1.0326E-2</v>
      </c>
      <c r="AD2279" s="21">
        <f t="shared" si="382"/>
        <v>103.26</v>
      </c>
      <c r="AE2279" s="172"/>
      <c r="AF2279" s="172"/>
      <c r="AG2279" s="172"/>
      <c r="AH2279" s="172"/>
      <c r="AI2279" s="172"/>
      <c r="AJ2279" s="172"/>
      <c r="AK2279">
        <v>99.714100000000002</v>
      </c>
      <c r="AM2279">
        <v>-2.5999999999999999E-3</v>
      </c>
      <c r="AN2279">
        <v>5.293E-3</v>
      </c>
      <c r="AO2279">
        <v>8.6280000000000003E-3</v>
      </c>
      <c r="AP2279" s="7">
        <v>2.6053E-2</v>
      </c>
      <c r="AQ2279">
        <v>6.4145999999999995E-2</v>
      </c>
      <c r="AR2279">
        <v>5.6499999999999996E-4</v>
      </c>
      <c r="AS2279">
        <v>2.8400000000000002E-4</v>
      </c>
      <c r="AT2279">
        <v>0.13464000000000001</v>
      </c>
      <c r="AU2279">
        <f t="shared" si="383"/>
        <v>0.19878600000000002</v>
      </c>
      <c r="AV2279">
        <v>1.6759E-2</v>
      </c>
      <c r="AW2279">
        <v>1.02E-4</v>
      </c>
      <c r="AX2279" s="8">
        <v>3.0789E-2</v>
      </c>
      <c r="AY2279">
        <v>50.418199999999999</v>
      </c>
      <c r="AZ2279">
        <v>49.290199999999999</v>
      </c>
      <c r="BA2279" s="9">
        <v>6.9329999999999999E-3</v>
      </c>
      <c r="BB2279" s="10">
        <f t="shared" si="391"/>
        <v>3.7721999999999999E-2</v>
      </c>
    </row>
    <row r="2280" spans="1:54" x14ac:dyDescent="0.25">
      <c r="A2280" t="s">
        <v>380</v>
      </c>
      <c r="B2280" s="153">
        <v>43410</v>
      </c>
      <c r="D2280">
        <v>13</v>
      </c>
      <c r="E2280">
        <v>40</v>
      </c>
      <c r="F2280">
        <v>20</v>
      </c>
      <c r="G2280">
        <v>100</v>
      </c>
      <c r="H2280">
        <v>10</v>
      </c>
      <c r="I2280">
        <v>196</v>
      </c>
      <c r="J2280">
        <v>3</v>
      </c>
      <c r="K2280"/>
      <c r="L2280">
        <v>-7.2300000000000003E-3</v>
      </c>
      <c r="M2280">
        <v>1.3681E-2</v>
      </c>
      <c r="N2280">
        <v>1.1656E-2</v>
      </c>
      <c r="O2280">
        <v>3.4800999999999999E-2</v>
      </c>
      <c r="P2280" s="17">
        <f t="shared" si="379"/>
        <v>348.01</v>
      </c>
      <c r="Q2280" s="172">
        <v>0.17552100000000001</v>
      </c>
      <c r="R2280" s="18">
        <f t="shared" si="380"/>
        <v>1755.21</v>
      </c>
      <c r="S2280" s="172">
        <v>1.2171E-2</v>
      </c>
      <c r="T2280" s="172">
        <v>1.4239999999999999E-3</v>
      </c>
      <c r="U2280" s="172">
        <v>0.155672</v>
      </c>
      <c r="V2280" s="19">
        <f t="shared" si="389"/>
        <v>1556.72</v>
      </c>
      <c r="W2280" s="172">
        <v>4.1029999999999999E-3</v>
      </c>
      <c r="X2280" s="172">
        <v>-8.7000000000000001E-4</v>
      </c>
      <c r="Y2280" s="172">
        <v>4.1438999999999997E-2</v>
      </c>
      <c r="Z2280" s="20">
        <f t="shared" si="390"/>
        <v>414.39</v>
      </c>
      <c r="AA2280" s="172">
        <v>33.305500000000002</v>
      </c>
      <c r="AB2280" s="172">
        <v>66.459400000000002</v>
      </c>
      <c r="AC2280" s="172">
        <v>1.2017E-2</v>
      </c>
      <c r="AD2280" s="21">
        <f t="shared" si="382"/>
        <v>120.17</v>
      </c>
      <c r="AE2280" s="172"/>
      <c r="AF2280" s="172"/>
      <c r="AG2280" s="172"/>
      <c r="AH2280" s="172"/>
      <c r="AI2280" s="172"/>
      <c r="AJ2280" s="172"/>
      <c r="AK2280">
        <v>100.21899999999999</v>
      </c>
      <c r="AM2280">
        <v>-3.2499999999999999E-3</v>
      </c>
      <c r="AN2280">
        <v>5.4510000000000001E-3</v>
      </c>
      <c r="AO2280">
        <v>9.6310000000000007E-3</v>
      </c>
      <c r="AP2280" s="7">
        <v>2.6564999999999998E-2</v>
      </c>
      <c r="AQ2280">
        <v>7.5748999999999997E-2</v>
      </c>
      <c r="AR2280">
        <v>7.4770000000000001E-3</v>
      </c>
      <c r="AS2280">
        <v>9.2199999999999997E-4</v>
      </c>
      <c r="AT2280">
        <v>0.135215</v>
      </c>
      <c r="AU2280">
        <f t="shared" si="383"/>
        <v>0.21096399999999998</v>
      </c>
      <c r="AV2280">
        <v>3.3779999999999999E-3</v>
      </c>
      <c r="AW2280">
        <v>-7.6000000000000004E-4</v>
      </c>
      <c r="AX2280" s="8">
        <v>2.8832E-2</v>
      </c>
      <c r="AY2280">
        <v>50.386299999999999</v>
      </c>
      <c r="AZ2280">
        <v>49.316499999999998</v>
      </c>
      <c r="BA2280" s="9">
        <v>8.0300000000000007E-3</v>
      </c>
      <c r="BB2280" s="10">
        <f t="shared" si="391"/>
        <v>3.6861999999999999E-2</v>
      </c>
    </row>
    <row r="2281" spans="1:54" x14ac:dyDescent="0.25">
      <c r="A2281" t="s">
        <v>380</v>
      </c>
      <c r="B2281" s="153">
        <v>43410</v>
      </c>
      <c r="D2281">
        <v>13</v>
      </c>
      <c r="E2281">
        <v>40</v>
      </c>
      <c r="F2281">
        <v>20</v>
      </c>
      <c r="G2281">
        <v>100</v>
      </c>
      <c r="H2281">
        <v>10</v>
      </c>
      <c r="I2281">
        <v>197</v>
      </c>
      <c r="J2281">
        <v>4</v>
      </c>
      <c r="K2281"/>
      <c r="L2281">
        <v>-3.64E-3</v>
      </c>
      <c r="M2281">
        <v>1.4762000000000001E-2</v>
      </c>
      <c r="N2281">
        <v>7.9249999999999998E-3</v>
      </c>
      <c r="O2281">
        <v>3.1075999999999999E-2</v>
      </c>
      <c r="P2281" s="17">
        <f t="shared" si="379"/>
        <v>310.76</v>
      </c>
      <c r="Q2281" s="172">
        <v>0.147869</v>
      </c>
      <c r="R2281" s="18">
        <f t="shared" si="380"/>
        <v>1478.69</v>
      </c>
      <c r="S2281" s="172">
        <v>1.1887999999999999E-2</v>
      </c>
      <c r="T2281" s="172">
        <v>1.082E-2</v>
      </c>
      <c r="U2281" s="172">
        <v>0.15501200000000001</v>
      </c>
      <c r="V2281" s="19">
        <f t="shared" si="389"/>
        <v>1550.1200000000001</v>
      </c>
      <c r="W2281" s="172">
        <v>8.94E-3</v>
      </c>
      <c r="X2281" s="172">
        <v>1.555E-3</v>
      </c>
      <c r="Y2281" s="172">
        <v>3.9065999999999997E-2</v>
      </c>
      <c r="Z2281" s="20">
        <f t="shared" si="390"/>
        <v>390.65999999999997</v>
      </c>
      <c r="AA2281" s="172">
        <v>33.3371</v>
      </c>
      <c r="AB2281" s="172">
        <v>66.241100000000003</v>
      </c>
      <c r="AC2281" s="172">
        <v>1.3738999999999999E-2</v>
      </c>
      <c r="AD2281" s="21">
        <f t="shared" si="382"/>
        <v>137.38999999999999</v>
      </c>
      <c r="AE2281" s="172"/>
      <c r="AF2281" s="172"/>
      <c r="AG2281" s="172"/>
      <c r="AH2281" s="172"/>
      <c r="AI2281" s="172"/>
      <c r="AJ2281" s="172"/>
      <c r="AK2281">
        <v>100.017</v>
      </c>
      <c r="AM2281">
        <v>-1.64E-3</v>
      </c>
      <c r="AN2281">
        <v>5.888E-3</v>
      </c>
      <c r="AO2281">
        <v>6.5560000000000002E-3</v>
      </c>
      <c r="AP2281" s="7">
        <v>2.375E-2</v>
      </c>
      <c r="AQ2281">
        <v>6.3891000000000003E-2</v>
      </c>
      <c r="AR2281">
        <v>7.3119999999999999E-3</v>
      </c>
      <c r="AS2281">
        <v>7.0140000000000003E-3</v>
      </c>
      <c r="AT2281">
        <v>0.13480200000000001</v>
      </c>
      <c r="AU2281">
        <f t="shared" si="383"/>
        <v>0.19869300000000001</v>
      </c>
      <c r="AV2281">
        <v>7.3670000000000003E-3</v>
      </c>
      <c r="AW2281">
        <v>1.374E-3</v>
      </c>
      <c r="AX2281" s="8">
        <v>2.7213000000000001E-2</v>
      </c>
      <c r="AY2281">
        <v>50.494199999999999</v>
      </c>
      <c r="AZ2281">
        <v>49.213099999999997</v>
      </c>
      <c r="BA2281" s="9">
        <v>9.1920000000000005E-3</v>
      </c>
      <c r="BB2281" s="10">
        <f t="shared" si="391"/>
        <v>3.6405E-2</v>
      </c>
    </row>
    <row r="2282" spans="1:54" x14ac:dyDescent="0.25">
      <c r="A2282" t="s">
        <v>380</v>
      </c>
      <c r="B2282" s="153">
        <v>43410</v>
      </c>
      <c r="D2282">
        <v>13</v>
      </c>
      <c r="E2282">
        <v>40</v>
      </c>
      <c r="F2282">
        <v>20</v>
      </c>
      <c r="G2282">
        <v>100</v>
      </c>
      <c r="H2282">
        <v>10</v>
      </c>
      <c r="I2282">
        <v>198</v>
      </c>
      <c r="J2282">
        <v>5</v>
      </c>
      <c r="K2282"/>
      <c r="L2282">
        <v>-2.6800000000000001E-3</v>
      </c>
      <c r="M2282">
        <v>1.4603E-2</v>
      </c>
      <c r="N2282">
        <v>1.2467000000000001E-2</v>
      </c>
      <c r="O2282">
        <v>2.9079000000000001E-2</v>
      </c>
      <c r="P2282" s="17">
        <f t="shared" si="379"/>
        <v>290.79000000000002</v>
      </c>
      <c r="Q2282" s="172">
        <v>0.13769600000000001</v>
      </c>
      <c r="R2282" s="18">
        <f t="shared" si="380"/>
        <v>1376.96</v>
      </c>
      <c r="S2282" s="172">
        <v>7.3870000000000003E-3</v>
      </c>
      <c r="T2282" s="172">
        <v>1.422E-2</v>
      </c>
      <c r="U2282" s="172">
        <v>0.16217200000000001</v>
      </c>
      <c r="V2282" s="19">
        <f t="shared" si="389"/>
        <v>1621.72</v>
      </c>
      <c r="W2282" s="172">
        <v>2.1839999999999998E-2</v>
      </c>
      <c r="X2282" s="172">
        <v>-1.5900000000000001E-3</v>
      </c>
      <c r="Y2282" s="172">
        <v>2.9981000000000001E-2</v>
      </c>
      <c r="Z2282" s="20">
        <f t="shared" si="390"/>
        <v>299.81</v>
      </c>
      <c r="AA2282" s="172">
        <v>33.3705</v>
      </c>
      <c r="AB2282" s="172">
        <v>66.474800000000002</v>
      </c>
      <c r="AC2282" s="172">
        <v>8.9470000000000001E-3</v>
      </c>
      <c r="AD2282" s="21">
        <f t="shared" si="382"/>
        <v>89.47</v>
      </c>
      <c r="AE2282" s="172"/>
      <c r="AF2282" s="172"/>
      <c r="AG2282" s="172"/>
      <c r="AH2282" s="172"/>
      <c r="AI2282" s="172"/>
      <c r="AJ2282" s="172"/>
      <c r="AK2282">
        <v>100.279</v>
      </c>
      <c r="AM2282">
        <v>-1.1999999999999999E-3</v>
      </c>
      <c r="AN2282">
        <v>5.8120000000000003E-3</v>
      </c>
      <c r="AO2282">
        <v>1.0289E-2</v>
      </c>
      <c r="AP2282" s="7">
        <v>2.2173999999999999E-2</v>
      </c>
      <c r="AQ2282">
        <v>5.9360999999999997E-2</v>
      </c>
      <c r="AR2282">
        <v>4.5329999999999997E-3</v>
      </c>
      <c r="AS2282">
        <v>9.1970000000000003E-3</v>
      </c>
      <c r="AT2282">
        <v>0.140711</v>
      </c>
      <c r="AU2282">
        <f t="shared" si="383"/>
        <v>0.200072</v>
      </c>
      <c r="AV2282">
        <v>1.7957000000000001E-2</v>
      </c>
      <c r="AW2282">
        <v>-1.4E-3</v>
      </c>
      <c r="AX2282" s="8">
        <v>2.0837000000000001E-2</v>
      </c>
      <c r="AY2282">
        <v>50.430599999999998</v>
      </c>
      <c r="AZ2282">
        <v>49.275199999999998</v>
      </c>
      <c r="BA2282" s="9">
        <v>5.973E-3</v>
      </c>
      <c r="BB2282" s="10">
        <f t="shared" si="391"/>
        <v>2.681E-2</v>
      </c>
    </row>
    <row r="2283" spans="1:54" x14ac:dyDescent="0.25">
      <c r="A2283" t="s">
        <v>380</v>
      </c>
      <c r="B2283" s="153">
        <v>43410</v>
      </c>
      <c r="D2283">
        <v>13</v>
      </c>
      <c r="E2283">
        <v>40</v>
      </c>
      <c r="F2283">
        <v>20</v>
      </c>
      <c r="G2283">
        <v>100</v>
      </c>
      <c r="H2283">
        <v>10</v>
      </c>
      <c r="I2283">
        <v>199</v>
      </c>
      <c r="J2283">
        <v>6</v>
      </c>
      <c r="K2283"/>
      <c r="L2283">
        <v>1.957E-3</v>
      </c>
      <c r="M2283">
        <v>1.1795999999999999E-2</v>
      </c>
      <c r="N2283">
        <v>2.9009999999999999E-3</v>
      </c>
      <c r="O2283">
        <v>2.7844000000000001E-2</v>
      </c>
      <c r="P2283" s="17">
        <f t="shared" si="379"/>
        <v>278.44</v>
      </c>
      <c r="Q2283" s="172">
        <v>0.15658</v>
      </c>
      <c r="R2283" s="18">
        <f t="shared" si="380"/>
        <v>1565.8</v>
      </c>
      <c r="S2283" s="172">
        <v>8.8470000000000007E-3</v>
      </c>
      <c r="T2283" s="172">
        <v>8.6639999999999998E-3</v>
      </c>
      <c r="U2283" s="172">
        <v>0.14634</v>
      </c>
      <c r="V2283" s="19">
        <f t="shared" si="389"/>
        <v>1463.4</v>
      </c>
      <c r="W2283" s="172">
        <v>2.0826999999999998E-2</v>
      </c>
      <c r="X2283" s="172">
        <v>7.2900000000000005E-4</v>
      </c>
      <c r="Y2283" s="172">
        <v>3.6149000000000001E-2</v>
      </c>
      <c r="Z2283" s="20">
        <f t="shared" si="390"/>
        <v>361.49</v>
      </c>
      <c r="AA2283" s="172">
        <v>33.401200000000003</v>
      </c>
      <c r="AB2283" s="172">
        <v>66.4602</v>
      </c>
      <c r="AC2283" s="172">
        <v>3.4840000000000001E-3</v>
      </c>
      <c r="AD2283" s="21">
        <f t="shared" si="382"/>
        <v>34.840000000000003</v>
      </c>
      <c r="AE2283" s="172"/>
      <c r="AF2283" s="172"/>
      <c r="AG2283" s="172"/>
      <c r="AH2283" s="172"/>
      <c r="AI2283" s="172"/>
      <c r="AJ2283" s="172"/>
      <c r="AK2283">
        <v>100.288</v>
      </c>
      <c r="AM2283">
        <v>8.7900000000000001E-4</v>
      </c>
      <c r="AN2283">
        <v>4.6940000000000003E-3</v>
      </c>
      <c r="AO2283">
        <v>2.3939999999999999E-3</v>
      </c>
      <c r="AP2283" s="7">
        <v>2.1228E-2</v>
      </c>
      <c r="AQ2283">
        <v>6.7488000000000006E-2</v>
      </c>
      <c r="AR2283">
        <v>5.4279999999999997E-3</v>
      </c>
      <c r="AS2283">
        <v>5.6020000000000002E-3</v>
      </c>
      <c r="AT2283">
        <v>0.126946</v>
      </c>
      <c r="AU2283">
        <f t="shared" si="383"/>
        <v>0.194434</v>
      </c>
      <c r="AV2283">
        <v>1.712E-2</v>
      </c>
      <c r="AW2283">
        <v>6.4300000000000002E-4</v>
      </c>
      <c r="AX2283" s="8">
        <v>2.5118999999999999E-2</v>
      </c>
      <c r="AY2283">
        <v>50.466299999999997</v>
      </c>
      <c r="AZ2283">
        <v>49.253900000000002</v>
      </c>
      <c r="BA2283" s="9">
        <v>2.3249999999999998E-3</v>
      </c>
      <c r="BB2283" s="10">
        <f t="shared" si="391"/>
        <v>2.7444E-2</v>
      </c>
    </row>
    <row r="2284" spans="1:54" x14ac:dyDescent="0.25">
      <c r="A2284" t="s">
        <v>380</v>
      </c>
      <c r="B2284" s="153">
        <v>43410</v>
      </c>
      <c r="D2284">
        <v>13</v>
      </c>
      <c r="E2284">
        <v>40</v>
      </c>
      <c r="F2284">
        <v>20</v>
      </c>
      <c r="G2284">
        <v>100</v>
      </c>
      <c r="H2284">
        <v>10</v>
      </c>
      <c r="I2284">
        <v>200</v>
      </c>
      <c r="J2284">
        <v>7</v>
      </c>
      <c r="K2284"/>
      <c r="L2284">
        <v>5.2209999999999999E-3</v>
      </c>
      <c r="M2284">
        <v>6.6400000000000001E-3</v>
      </c>
      <c r="N2284">
        <v>2.679E-3</v>
      </c>
      <c r="O2284">
        <v>1.7828E-2</v>
      </c>
      <c r="P2284" s="17">
        <f t="shared" si="379"/>
        <v>178.28</v>
      </c>
      <c r="Q2284" s="172">
        <v>0.19172900000000001</v>
      </c>
      <c r="R2284" s="18">
        <f t="shared" si="380"/>
        <v>1917.2900000000002</v>
      </c>
      <c r="S2284" s="172">
        <v>9.3659999999999993E-3</v>
      </c>
      <c r="T2284" s="172">
        <v>5.8310000000000002E-3</v>
      </c>
      <c r="U2284" s="172">
        <v>0.15102499999999999</v>
      </c>
      <c r="V2284" s="19">
        <f t="shared" si="389"/>
        <v>1510.25</v>
      </c>
      <c r="W2284" s="172">
        <v>2.5038999999999999E-2</v>
      </c>
      <c r="X2284" s="172">
        <v>-1.34E-3</v>
      </c>
      <c r="Y2284" s="172">
        <v>2.3751000000000001E-2</v>
      </c>
      <c r="Z2284" s="20">
        <f t="shared" si="390"/>
        <v>237.51000000000002</v>
      </c>
      <c r="AA2284" s="172">
        <v>33.289299999999997</v>
      </c>
      <c r="AB2284" s="172">
        <v>66.5167</v>
      </c>
      <c r="AC2284" s="172">
        <v>1.603E-3</v>
      </c>
      <c r="AD2284" s="21">
        <f t="shared" si="382"/>
        <v>16.03</v>
      </c>
      <c r="AE2284" s="172"/>
      <c r="AF2284" s="172"/>
      <c r="AG2284" s="172"/>
      <c r="AH2284" s="172"/>
      <c r="AI2284" s="172"/>
      <c r="AJ2284" s="172"/>
      <c r="AK2284">
        <v>100.245</v>
      </c>
      <c r="AM2284">
        <v>2.3479999999999998E-3</v>
      </c>
      <c r="AN2284">
        <v>2.6450000000000002E-3</v>
      </c>
      <c r="AO2284">
        <v>2.2130000000000001E-3</v>
      </c>
      <c r="AP2284" s="7">
        <v>1.3609E-2</v>
      </c>
      <c r="AQ2284">
        <v>8.2741999999999996E-2</v>
      </c>
      <c r="AR2284">
        <v>5.7540000000000004E-3</v>
      </c>
      <c r="AS2284">
        <v>3.7750000000000001E-3</v>
      </c>
      <c r="AT2284">
        <v>0.13117599999999999</v>
      </c>
      <c r="AU2284">
        <f t="shared" si="383"/>
        <v>0.213918</v>
      </c>
      <c r="AV2284">
        <v>2.0608999999999999E-2</v>
      </c>
      <c r="AW2284">
        <v>-1.1800000000000001E-3</v>
      </c>
      <c r="AX2284" s="8">
        <v>1.6525000000000001E-2</v>
      </c>
      <c r="AY2284">
        <v>50.360700000000001</v>
      </c>
      <c r="AZ2284">
        <v>49.357999999999997</v>
      </c>
      <c r="BA2284" s="9">
        <v>1.0709999999999999E-3</v>
      </c>
      <c r="BB2284" s="10">
        <f t="shared" si="391"/>
        <v>1.7596000000000001E-2</v>
      </c>
    </row>
    <row r="2285" spans="1:54" x14ac:dyDescent="0.25">
      <c r="A2285" t="s">
        <v>380</v>
      </c>
      <c r="B2285" s="153">
        <v>43410</v>
      </c>
      <c r="D2285">
        <v>13</v>
      </c>
      <c r="E2285">
        <v>40</v>
      </c>
      <c r="F2285">
        <v>20</v>
      </c>
      <c r="G2285">
        <v>100</v>
      </c>
      <c r="H2285">
        <v>10</v>
      </c>
      <c r="I2285">
        <v>201</v>
      </c>
      <c r="J2285">
        <v>8</v>
      </c>
      <c r="K2285"/>
      <c r="L2285">
        <v>-5.8300000000000001E-3</v>
      </c>
      <c r="M2285">
        <v>1.0872E-2</v>
      </c>
      <c r="N2285">
        <v>7.0899999999999999E-3</v>
      </c>
      <c r="O2285">
        <v>-9.5399999999999999E-3</v>
      </c>
      <c r="P2285" s="17">
        <f t="shared" si="379"/>
        <v>-95.4</v>
      </c>
      <c r="Q2285" s="172">
        <v>0.47287699999999999</v>
      </c>
      <c r="R2285" s="18">
        <f t="shared" si="380"/>
        <v>4728.7699999999995</v>
      </c>
      <c r="S2285" s="172">
        <v>1.3932E-2</v>
      </c>
      <c r="T2285" s="172">
        <v>6.8079999999999998E-3</v>
      </c>
      <c r="U2285" s="172">
        <v>0.18001600000000001</v>
      </c>
      <c r="V2285" s="19">
        <f t="shared" si="389"/>
        <v>1800.16</v>
      </c>
      <c r="W2285" s="172">
        <v>2.291E-2</v>
      </c>
      <c r="X2285" s="172">
        <v>-9.3000000000000005E-4</v>
      </c>
      <c r="Y2285" s="172">
        <v>6.0499999999999998E-3</v>
      </c>
      <c r="Z2285" s="20">
        <f t="shared" si="390"/>
        <v>60.5</v>
      </c>
      <c r="AA2285" s="172">
        <v>33.473199999999999</v>
      </c>
      <c r="AB2285" s="172">
        <v>66.616</v>
      </c>
      <c r="AC2285" s="172">
        <v>-2.8700000000000002E-3</v>
      </c>
      <c r="AD2285" s="21">
        <f t="shared" si="382"/>
        <v>-28.700000000000003</v>
      </c>
      <c r="AE2285" s="172"/>
      <c r="AF2285" s="172"/>
      <c r="AG2285" s="172"/>
      <c r="AH2285" s="172"/>
      <c r="AI2285" s="172"/>
      <c r="AJ2285" s="172"/>
      <c r="AK2285">
        <v>100.791</v>
      </c>
      <c r="AM2285">
        <v>-2.6099999999999999E-3</v>
      </c>
      <c r="AN2285">
        <v>4.3119999999999999E-3</v>
      </c>
      <c r="AO2285">
        <v>5.8300000000000001E-3</v>
      </c>
      <c r="AP2285" s="7">
        <v>-7.2500000000000004E-3</v>
      </c>
      <c r="AQ2285">
        <v>0.20313000000000001</v>
      </c>
      <c r="AR2285">
        <v>8.5190000000000005E-3</v>
      </c>
      <c r="AS2285">
        <v>4.3870000000000003E-3</v>
      </c>
      <c r="AT2285">
        <v>0.15563399999999999</v>
      </c>
      <c r="AU2285">
        <f t="shared" si="383"/>
        <v>0.35876399999999997</v>
      </c>
      <c r="AV2285">
        <v>1.8769000000000001E-2</v>
      </c>
      <c r="AW2285">
        <v>-8.1999999999999998E-4</v>
      </c>
      <c r="AX2285" s="8">
        <v>4.1900000000000001E-3</v>
      </c>
      <c r="AY2285">
        <v>50.404800000000002</v>
      </c>
      <c r="AZ2285">
        <v>49.203099999999999</v>
      </c>
      <c r="BA2285" s="9">
        <v>-1.91E-3</v>
      </c>
      <c r="BB2285" s="10">
        <f t="shared" si="391"/>
        <v>2.2799999999999999E-3</v>
      </c>
    </row>
    <row r="2286" spans="1:54" x14ac:dyDescent="0.25">
      <c r="A2286" t="s">
        <v>380</v>
      </c>
      <c r="B2286" s="153">
        <v>43410</v>
      </c>
      <c r="D2286">
        <v>13</v>
      </c>
      <c r="E2286">
        <v>40</v>
      </c>
      <c r="F2286">
        <v>20</v>
      </c>
      <c r="G2286">
        <v>100</v>
      </c>
      <c r="H2286">
        <v>10</v>
      </c>
      <c r="I2286">
        <v>202</v>
      </c>
      <c r="J2286">
        <v>9</v>
      </c>
      <c r="K2286"/>
      <c r="L2286">
        <v>-4.7699999999999999E-3</v>
      </c>
      <c r="M2286">
        <v>1.1539000000000001E-2</v>
      </c>
      <c r="N2286">
        <v>-1.32E-3</v>
      </c>
      <c r="O2286">
        <v>-2.7200000000000002E-3</v>
      </c>
      <c r="P2286" s="17">
        <f t="shared" si="379"/>
        <v>-27.200000000000003</v>
      </c>
      <c r="Q2286" s="172">
        <v>0.40217399999999998</v>
      </c>
      <c r="R2286" s="18">
        <f t="shared" si="380"/>
        <v>4021.74</v>
      </c>
      <c r="S2286" s="172">
        <v>1.1957000000000001E-2</v>
      </c>
      <c r="T2286" s="172">
        <v>1.4564000000000001E-2</v>
      </c>
      <c r="U2286" s="172">
        <v>0.166161</v>
      </c>
      <c r="V2286" s="19">
        <f t="shared" si="389"/>
        <v>1661.6100000000001</v>
      </c>
      <c r="W2286" s="172">
        <v>1.6872000000000002E-2</v>
      </c>
      <c r="X2286" s="172">
        <v>3.8099999999999999E-4</v>
      </c>
      <c r="Y2286" s="172">
        <v>1.2888999999999999E-2</v>
      </c>
      <c r="Z2286" s="20">
        <f t="shared" si="390"/>
        <v>128.88999999999999</v>
      </c>
      <c r="AA2286" s="172">
        <v>33.448700000000002</v>
      </c>
      <c r="AB2286" s="172">
        <v>66.258499999999998</v>
      </c>
      <c r="AC2286" s="172">
        <v>7.9150000000000002E-3</v>
      </c>
      <c r="AD2286" s="21">
        <f t="shared" si="382"/>
        <v>79.150000000000006</v>
      </c>
      <c r="AE2286" s="172"/>
      <c r="AF2286" s="172"/>
      <c r="AG2286" s="172"/>
      <c r="AH2286" s="172"/>
      <c r="AI2286" s="172"/>
      <c r="AJ2286" s="172"/>
      <c r="AK2286">
        <v>100.343</v>
      </c>
      <c r="AM2286">
        <v>-2.14E-3</v>
      </c>
      <c r="AN2286">
        <v>4.5909999999999996E-3</v>
      </c>
      <c r="AO2286">
        <v>-1.09E-3</v>
      </c>
      <c r="AP2286" s="7">
        <v>-2.0699999999999998E-3</v>
      </c>
      <c r="AQ2286">
        <v>0.17333499999999999</v>
      </c>
      <c r="AR2286">
        <v>7.3359999999999996E-3</v>
      </c>
      <c r="AS2286">
        <v>9.417E-3</v>
      </c>
      <c r="AT2286">
        <v>0.14413400000000001</v>
      </c>
      <c r="AU2286">
        <f t="shared" si="383"/>
        <v>0.317469</v>
      </c>
      <c r="AV2286">
        <v>1.3868999999999999E-2</v>
      </c>
      <c r="AW2286">
        <v>3.3599999999999998E-4</v>
      </c>
      <c r="AX2286" s="8">
        <v>8.9560000000000004E-3</v>
      </c>
      <c r="AY2286">
        <v>50.535899999999998</v>
      </c>
      <c r="AZ2286">
        <v>49.102200000000003</v>
      </c>
      <c r="BA2286" s="9">
        <v>5.2820000000000002E-3</v>
      </c>
      <c r="BB2286" s="10">
        <f t="shared" si="391"/>
        <v>1.4238000000000001E-2</v>
      </c>
    </row>
    <row r="2287" spans="1:54" x14ac:dyDescent="0.25">
      <c r="A2287" t="s">
        <v>380</v>
      </c>
      <c r="B2287" s="153">
        <v>43410</v>
      </c>
      <c r="D2287">
        <v>13</v>
      </c>
      <c r="E2287">
        <v>40</v>
      </c>
      <c r="F2287">
        <v>20</v>
      </c>
      <c r="G2287">
        <v>100</v>
      </c>
      <c r="H2287">
        <v>10</v>
      </c>
      <c r="I2287">
        <v>203</v>
      </c>
      <c r="J2287">
        <v>10</v>
      </c>
      <c r="K2287"/>
      <c r="L2287">
        <v>1.6459999999999999E-3</v>
      </c>
      <c r="M2287">
        <v>1.1969E-2</v>
      </c>
      <c r="N2287">
        <v>1.0614999999999999E-2</v>
      </c>
      <c r="O2287">
        <v>3.5109999999999998E-3</v>
      </c>
      <c r="P2287" s="17">
        <f t="shared" si="379"/>
        <v>35.11</v>
      </c>
      <c r="Q2287" s="172">
        <v>0.45504899999999998</v>
      </c>
      <c r="R2287" s="18">
        <f t="shared" si="380"/>
        <v>4550.49</v>
      </c>
      <c r="S2287" s="172">
        <v>1.4222E-2</v>
      </c>
      <c r="T2287" s="172">
        <v>1.9028E-2</v>
      </c>
      <c r="U2287" s="172">
        <v>0.163883</v>
      </c>
      <c r="V2287" s="19">
        <f t="shared" si="389"/>
        <v>1638.83</v>
      </c>
      <c r="W2287" s="172">
        <v>1.4493000000000001E-2</v>
      </c>
      <c r="X2287" s="172">
        <v>4.1E-5</v>
      </c>
      <c r="Y2287" s="172">
        <v>7.7060000000000002E-3</v>
      </c>
      <c r="Z2287" s="20">
        <f t="shared" si="390"/>
        <v>77.06</v>
      </c>
      <c r="AA2287" s="172">
        <v>33.436599999999999</v>
      </c>
      <c r="AB2287" s="172">
        <v>66.127300000000005</v>
      </c>
      <c r="AC2287" s="172">
        <v>4.2909999999999997E-3</v>
      </c>
      <c r="AD2287" s="21">
        <f t="shared" si="382"/>
        <v>42.91</v>
      </c>
      <c r="AE2287" s="172"/>
      <c r="AF2287" s="172"/>
      <c r="AG2287" s="172"/>
      <c r="AH2287" s="172"/>
      <c r="AI2287" s="172"/>
      <c r="AJ2287" s="172"/>
      <c r="AK2287">
        <v>100.27</v>
      </c>
      <c r="AM2287">
        <v>7.3999999999999999E-4</v>
      </c>
      <c r="AN2287">
        <v>4.7660000000000003E-3</v>
      </c>
      <c r="AO2287">
        <v>8.7659999999999995E-3</v>
      </c>
      <c r="AP2287" s="7">
        <v>2.679E-3</v>
      </c>
      <c r="AQ2287">
        <v>0.19628300000000001</v>
      </c>
      <c r="AR2287">
        <v>8.7329999999999994E-3</v>
      </c>
      <c r="AS2287">
        <v>1.2312999999999999E-2</v>
      </c>
      <c r="AT2287">
        <v>0.14227400000000001</v>
      </c>
      <c r="AU2287">
        <f t="shared" si="383"/>
        <v>0.338557</v>
      </c>
      <c r="AV2287">
        <v>1.1924000000000001E-2</v>
      </c>
      <c r="AW2287">
        <v>3.6000000000000001E-5</v>
      </c>
      <c r="AX2287" s="8">
        <v>5.359E-3</v>
      </c>
      <c r="AY2287">
        <v>50.558500000000002</v>
      </c>
      <c r="AZ2287">
        <v>49.044699999999999</v>
      </c>
      <c r="BA2287" s="9">
        <v>2.8660000000000001E-3</v>
      </c>
      <c r="BB2287" s="10">
        <f t="shared" si="391"/>
        <v>8.2249999999999997E-3</v>
      </c>
    </row>
    <row r="2288" spans="1:54" x14ac:dyDescent="0.25">
      <c r="A2288" t="s">
        <v>380</v>
      </c>
      <c r="B2288" s="153">
        <v>43410</v>
      </c>
      <c r="D2288">
        <v>13</v>
      </c>
      <c r="E2288">
        <v>40</v>
      </c>
      <c r="F2288">
        <v>20</v>
      </c>
      <c r="G2288">
        <v>100</v>
      </c>
      <c r="H2288">
        <v>10</v>
      </c>
      <c r="I2288">
        <v>204</v>
      </c>
      <c r="J2288">
        <v>11</v>
      </c>
      <c r="K2288"/>
      <c r="L2288">
        <v>6.8830000000000002E-3</v>
      </c>
      <c r="M2288">
        <v>1.6015999999999999E-2</v>
      </c>
      <c r="N2288">
        <v>1.7930000000000001E-3</v>
      </c>
      <c r="O2288">
        <v>3.227E-2</v>
      </c>
      <c r="P2288" s="17">
        <f t="shared" si="379"/>
        <v>322.7</v>
      </c>
      <c r="Q2288" s="172">
        <v>0.19519400000000001</v>
      </c>
      <c r="R2288" s="18">
        <f t="shared" si="380"/>
        <v>1951.94</v>
      </c>
      <c r="S2288" s="172">
        <v>1.0621E-2</v>
      </c>
      <c r="T2288" s="172">
        <v>1.7315000000000001E-2</v>
      </c>
      <c r="U2288" s="172">
        <v>0.13278100000000001</v>
      </c>
      <c r="V2288" s="19">
        <f t="shared" si="389"/>
        <v>1327.8100000000002</v>
      </c>
      <c r="W2288" s="172">
        <v>1.6490000000000001E-2</v>
      </c>
      <c r="X2288" s="172">
        <v>2.052E-3</v>
      </c>
      <c r="Y2288" s="172">
        <v>4.0092000000000003E-2</v>
      </c>
      <c r="Z2288" s="20">
        <f t="shared" si="390"/>
        <v>400.92</v>
      </c>
      <c r="AA2288" s="172">
        <v>33.441000000000003</v>
      </c>
      <c r="AB2288" s="172">
        <v>66.438699999999997</v>
      </c>
      <c r="AC2288" s="172">
        <v>2.7455E-2</v>
      </c>
      <c r="AD2288" s="21">
        <f t="shared" si="382"/>
        <v>274.55</v>
      </c>
      <c r="AE2288" s="172"/>
      <c r="AF2288" s="172"/>
      <c r="AG2288" s="172"/>
      <c r="AH2288" s="172"/>
      <c r="AI2288" s="172"/>
      <c r="AJ2288" s="172"/>
      <c r="AK2288">
        <v>100.379</v>
      </c>
      <c r="AM2288">
        <v>3.0890000000000002E-3</v>
      </c>
      <c r="AN2288">
        <v>6.3680000000000004E-3</v>
      </c>
      <c r="AO2288">
        <v>1.4779999999999999E-3</v>
      </c>
      <c r="AP2288" s="7">
        <v>2.4582E-2</v>
      </c>
      <c r="AQ2288">
        <v>8.4065000000000001E-2</v>
      </c>
      <c r="AR2288">
        <v>6.5120000000000004E-3</v>
      </c>
      <c r="AS2288">
        <v>1.1187000000000001E-2</v>
      </c>
      <c r="AT2288">
        <v>0.115094</v>
      </c>
      <c r="AU2288">
        <f t="shared" si="383"/>
        <v>0.199159</v>
      </c>
      <c r="AV2288">
        <v>1.3545E-2</v>
      </c>
      <c r="AW2288">
        <v>1.8079999999999999E-3</v>
      </c>
      <c r="AX2288" s="8">
        <v>2.7837000000000001E-2</v>
      </c>
      <c r="AY2288">
        <v>50.486800000000002</v>
      </c>
      <c r="AZ2288">
        <v>49.199300000000001</v>
      </c>
      <c r="BA2288" s="9">
        <v>1.8308999999999999E-2</v>
      </c>
      <c r="BB2288" s="10">
        <f t="shared" si="391"/>
        <v>4.6146E-2</v>
      </c>
    </row>
    <row r="2289" spans="1:54" x14ac:dyDescent="0.25">
      <c r="A2289" t="s">
        <v>380</v>
      </c>
      <c r="B2289" s="153">
        <v>43410</v>
      </c>
      <c r="D2289">
        <v>13</v>
      </c>
      <c r="E2289">
        <v>40</v>
      </c>
      <c r="F2289">
        <v>20</v>
      </c>
      <c r="G2289">
        <v>100</v>
      </c>
      <c r="H2289">
        <v>10</v>
      </c>
      <c r="I2289">
        <v>205</v>
      </c>
      <c r="J2289">
        <v>12</v>
      </c>
      <c r="K2289"/>
      <c r="L2289">
        <v>-1.01E-3</v>
      </c>
      <c r="M2289">
        <v>2.5049999999999998E-3</v>
      </c>
      <c r="N2289">
        <v>5.8630000000000002E-3</v>
      </c>
      <c r="O2289">
        <v>4.6691000000000003E-2</v>
      </c>
      <c r="P2289" s="17">
        <f t="shared" si="379"/>
        <v>466.91</v>
      </c>
      <c r="Q2289" s="172">
        <v>0.135486</v>
      </c>
      <c r="R2289" s="18">
        <f t="shared" si="380"/>
        <v>1354.86</v>
      </c>
      <c r="S2289" s="172">
        <v>1.3219E-2</v>
      </c>
      <c r="T2289" s="172">
        <v>1.1202E-2</v>
      </c>
      <c r="U2289" s="172">
        <v>0.125134</v>
      </c>
      <c r="V2289" s="19">
        <f t="shared" si="389"/>
        <v>1251.3399999999999</v>
      </c>
      <c r="W2289" s="172">
        <v>1.2852000000000001E-2</v>
      </c>
      <c r="X2289" s="172">
        <v>7.2400000000000003E-4</v>
      </c>
      <c r="Y2289" s="172">
        <v>5.5835000000000003E-2</v>
      </c>
      <c r="Z2289" s="20">
        <f t="shared" si="390"/>
        <v>558.35</v>
      </c>
      <c r="AA2289" s="172">
        <v>33.474800000000002</v>
      </c>
      <c r="AB2289" s="172">
        <v>66.659000000000006</v>
      </c>
      <c r="AC2289" s="172">
        <v>1.0163E-2</v>
      </c>
      <c r="AD2289" s="21">
        <f t="shared" si="382"/>
        <v>101.63</v>
      </c>
      <c r="AE2289" s="172"/>
      <c r="AF2289" s="172"/>
      <c r="AG2289" s="172"/>
      <c r="AH2289" s="172"/>
      <c r="AI2289" s="172"/>
      <c r="AJ2289" s="172"/>
      <c r="AK2289">
        <v>100.553</v>
      </c>
      <c r="AM2289">
        <v>-4.4999999999999999E-4</v>
      </c>
      <c r="AN2289">
        <v>9.9400000000000009E-4</v>
      </c>
      <c r="AO2289">
        <v>4.8250000000000003E-3</v>
      </c>
      <c r="AP2289" s="7">
        <v>3.5505000000000002E-2</v>
      </c>
      <c r="AQ2289">
        <v>5.8245999999999999E-2</v>
      </c>
      <c r="AR2289">
        <v>8.09E-3</v>
      </c>
      <c r="AS2289">
        <v>7.2240000000000004E-3</v>
      </c>
      <c r="AT2289">
        <v>0.10827100000000001</v>
      </c>
      <c r="AU2289">
        <f t="shared" si="383"/>
        <v>0.166517</v>
      </c>
      <c r="AV2289">
        <v>1.0538E-2</v>
      </c>
      <c r="AW2289">
        <v>6.3699999999999998E-4</v>
      </c>
      <c r="AX2289" s="8">
        <v>3.8698000000000003E-2</v>
      </c>
      <c r="AY2289">
        <v>50.447000000000003</v>
      </c>
      <c r="AZ2289">
        <v>49.273699999999998</v>
      </c>
      <c r="BA2289" s="9">
        <v>6.7650000000000002E-3</v>
      </c>
      <c r="BB2289" s="10">
        <f t="shared" si="391"/>
        <v>4.5463000000000003E-2</v>
      </c>
    </row>
    <row r="2290" spans="1:54" x14ac:dyDescent="0.25">
      <c r="A2290" t="s">
        <v>380</v>
      </c>
      <c r="B2290" s="153">
        <v>43410</v>
      </c>
      <c r="D2290">
        <v>13</v>
      </c>
      <c r="E2290">
        <v>40</v>
      </c>
      <c r="F2290">
        <v>20</v>
      </c>
      <c r="G2290">
        <v>100</v>
      </c>
      <c r="H2290">
        <v>10</v>
      </c>
      <c r="I2290">
        <v>206</v>
      </c>
      <c r="J2290">
        <v>13</v>
      </c>
      <c r="K2290"/>
      <c r="L2290">
        <v>-1.2409999999999999E-2</v>
      </c>
      <c r="M2290">
        <v>1.2293999999999999E-2</v>
      </c>
      <c r="N2290">
        <v>1.1455E-2</v>
      </c>
      <c r="O2290">
        <v>2.6189E-2</v>
      </c>
      <c r="P2290" s="17">
        <f t="shared" si="379"/>
        <v>261.89</v>
      </c>
      <c r="Q2290" s="172">
        <v>0.17471999999999999</v>
      </c>
      <c r="R2290" s="18">
        <f t="shared" si="380"/>
        <v>1747.1999999999998</v>
      </c>
      <c r="S2290" s="172">
        <v>8.1130000000000004E-3</v>
      </c>
      <c r="T2290" s="172">
        <v>2.3130000000000001E-2</v>
      </c>
      <c r="U2290" s="172">
        <v>0.13494500000000001</v>
      </c>
      <c r="V2290" s="19">
        <f t="shared" si="389"/>
        <v>1349.45</v>
      </c>
      <c r="W2290" s="172">
        <v>1.2283000000000001E-2</v>
      </c>
      <c r="X2290" s="172">
        <v>-4.0999999999999999E-4</v>
      </c>
      <c r="Y2290" s="172">
        <v>4.6633000000000001E-2</v>
      </c>
      <c r="Z2290" s="20">
        <f t="shared" si="390"/>
        <v>466.33</v>
      </c>
      <c r="AA2290" s="172">
        <v>33.447499999999998</v>
      </c>
      <c r="AB2290" s="172">
        <v>66.903499999999994</v>
      </c>
      <c r="AC2290" s="172">
        <v>1.3854E-2</v>
      </c>
      <c r="AD2290" s="21">
        <f t="shared" si="382"/>
        <v>138.54</v>
      </c>
      <c r="AE2290" s="172"/>
      <c r="AF2290" s="172"/>
      <c r="AG2290" s="172"/>
      <c r="AH2290" s="172"/>
      <c r="AI2290" s="172"/>
      <c r="AJ2290" s="172"/>
      <c r="AK2290">
        <v>100.80200000000001</v>
      </c>
      <c r="AM2290">
        <v>-5.5500000000000002E-3</v>
      </c>
      <c r="AN2290">
        <v>4.8719999999999996E-3</v>
      </c>
      <c r="AO2290">
        <v>9.4129999999999995E-3</v>
      </c>
      <c r="AP2290" s="7">
        <v>1.9883999999999999E-2</v>
      </c>
      <c r="AQ2290">
        <v>7.4997999999999995E-2</v>
      </c>
      <c r="AR2290">
        <v>4.9569999999999996E-3</v>
      </c>
      <c r="AS2290">
        <v>1.4895E-2</v>
      </c>
      <c r="AT2290">
        <v>0.11658200000000001</v>
      </c>
      <c r="AU2290">
        <f t="shared" si="383"/>
        <v>0.19158</v>
      </c>
      <c r="AV2290">
        <v>1.0056000000000001E-2</v>
      </c>
      <c r="AW2290">
        <v>-3.6000000000000002E-4</v>
      </c>
      <c r="AX2290" s="8">
        <v>3.2271000000000001E-2</v>
      </c>
      <c r="AY2290">
        <v>50.329300000000003</v>
      </c>
      <c r="AZ2290">
        <v>49.379399999999997</v>
      </c>
      <c r="BA2290" s="9">
        <v>9.2079999999999992E-3</v>
      </c>
      <c r="BB2290" s="10">
        <f t="shared" si="391"/>
        <v>4.1479000000000002E-2</v>
      </c>
    </row>
    <row r="2291" spans="1:54" x14ac:dyDescent="0.25">
      <c r="A2291" t="s">
        <v>380</v>
      </c>
      <c r="B2291" s="153">
        <v>43410</v>
      </c>
      <c r="D2291">
        <v>13</v>
      </c>
      <c r="E2291">
        <v>40</v>
      </c>
      <c r="F2291">
        <v>20</v>
      </c>
      <c r="G2291">
        <v>100</v>
      </c>
      <c r="H2291">
        <v>10</v>
      </c>
      <c r="I2291">
        <v>207</v>
      </c>
      <c r="J2291">
        <v>14</v>
      </c>
      <c r="K2291"/>
      <c r="L2291">
        <v>-6.0999999999999997E-4</v>
      </c>
      <c r="M2291">
        <v>2.8319999999999999E-3</v>
      </c>
      <c r="N2291">
        <v>7.5900000000000004E-3</v>
      </c>
      <c r="O2291">
        <v>9.8449999999999996E-3</v>
      </c>
      <c r="P2291" s="17">
        <f t="shared" si="379"/>
        <v>98.45</v>
      </c>
      <c r="Q2291" s="172">
        <v>0.225942</v>
      </c>
      <c r="R2291" s="18">
        <f t="shared" si="380"/>
        <v>2259.42</v>
      </c>
      <c r="S2291" s="172">
        <v>1.8338E-2</v>
      </c>
      <c r="T2291" s="172">
        <v>1.9226E-2</v>
      </c>
      <c r="U2291" s="172">
        <v>0.152166</v>
      </c>
      <c r="V2291" s="19">
        <f t="shared" si="389"/>
        <v>1521.6599999999999</v>
      </c>
      <c r="W2291" s="172">
        <v>1.1084999999999999E-2</v>
      </c>
      <c r="X2291" s="172">
        <v>3.6380000000000002E-3</v>
      </c>
      <c r="Y2291" s="172">
        <v>2.9815999999999999E-2</v>
      </c>
      <c r="Z2291" s="20">
        <f t="shared" si="390"/>
        <v>298.15999999999997</v>
      </c>
      <c r="AA2291" s="172">
        <v>33.3733</v>
      </c>
      <c r="AB2291" s="172">
        <v>66.696799999999996</v>
      </c>
      <c r="AC2291" s="172">
        <v>6.8589999999999996E-3</v>
      </c>
      <c r="AD2291" s="21">
        <f t="shared" si="382"/>
        <v>68.59</v>
      </c>
      <c r="AE2291" s="172"/>
      <c r="AF2291" s="172"/>
      <c r="AG2291" s="172"/>
      <c r="AH2291" s="172"/>
      <c r="AI2291" s="172"/>
      <c r="AJ2291" s="172"/>
      <c r="AK2291">
        <v>100.557</v>
      </c>
      <c r="AM2291">
        <v>-2.7E-4</v>
      </c>
      <c r="AN2291">
        <v>1.1249999999999999E-3</v>
      </c>
      <c r="AO2291">
        <v>6.2529999999999999E-3</v>
      </c>
      <c r="AP2291" s="7">
        <v>7.4939999999999998E-3</v>
      </c>
      <c r="AQ2291">
        <v>9.7229999999999997E-2</v>
      </c>
      <c r="AR2291">
        <v>1.1233E-2</v>
      </c>
      <c r="AS2291">
        <v>1.2411999999999999E-2</v>
      </c>
      <c r="AT2291">
        <v>0.13179099999999999</v>
      </c>
      <c r="AU2291">
        <f t="shared" si="383"/>
        <v>0.22902099999999997</v>
      </c>
      <c r="AV2291">
        <v>9.0980000000000002E-3</v>
      </c>
      <c r="AW2291">
        <v>3.2030000000000001E-3</v>
      </c>
      <c r="AX2291" s="8">
        <v>2.0684999999999999E-2</v>
      </c>
      <c r="AY2291">
        <v>50.344299999999997</v>
      </c>
      <c r="AZ2291">
        <v>49.350900000000003</v>
      </c>
      <c r="BA2291" s="9">
        <v>4.5700000000000003E-3</v>
      </c>
      <c r="BB2291" s="10">
        <f t="shared" si="391"/>
        <v>2.5255E-2</v>
      </c>
    </row>
    <row r="2292" spans="1:54" x14ac:dyDescent="0.25">
      <c r="A2292" t="s">
        <v>380</v>
      </c>
      <c r="B2292" s="153">
        <v>43410</v>
      </c>
      <c r="D2292">
        <v>13</v>
      </c>
      <c r="E2292">
        <v>40</v>
      </c>
      <c r="F2292">
        <v>20</v>
      </c>
      <c r="G2292">
        <v>100</v>
      </c>
      <c r="H2292">
        <v>10</v>
      </c>
      <c r="I2292">
        <v>208</v>
      </c>
      <c r="J2292">
        <v>15</v>
      </c>
      <c r="K2292"/>
      <c r="L2292">
        <v>1.3047E-2</v>
      </c>
      <c r="M2292">
        <v>1.0782999999999999E-2</v>
      </c>
      <c r="N2292">
        <v>7.2189999999999997E-3</v>
      </c>
      <c r="O2292">
        <v>2.4015999999999999E-2</v>
      </c>
      <c r="P2292" s="17">
        <f t="shared" si="379"/>
        <v>240.16</v>
      </c>
      <c r="Q2292" s="172">
        <v>0.215557</v>
      </c>
      <c r="R2292" s="18">
        <f t="shared" si="380"/>
        <v>2155.5700000000002</v>
      </c>
      <c r="S2292" s="172">
        <v>1.7958999999999999E-2</v>
      </c>
      <c r="T2292" s="172">
        <v>1.3963E-2</v>
      </c>
      <c r="U2292" s="172">
        <v>0.15254000000000001</v>
      </c>
      <c r="V2292" s="19">
        <f t="shared" si="389"/>
        <v>1525.4</v>
      </c>
      <c r="W2292" s="172">
        <v>2.2363000000000001E-2</v>
      </c>
      <c r="X2292" s="172">
        <v>1.423E-3</v>
      </c>
      <c r="Y2292" s="172">
        <v>2.9916999999999999E-2</v>
      </c>
      <c r="Z2292" s="20">
        <f t="shared" si="390"/>
        <v>299.17</v>
      </c>
      <c r="AA2292" s="172">
        <v>33.418100000000003</v>
      </c>
      <c r="AB2292" s="172">
        <v>66.453699999999998</v>
      </c>
      <c r="AC2292" s="172">
        <v>1.3457E-2</v>
      </c>
      <c r="AD2292" s="21">
        <f t="shared" si="382"/>
        <v>134.57</v>
      </c>
      <c r="AE2292" s="172"/>
      <c r="AF2292" s="172"/>
      <c r="AG2292" s="172"/>
      <c r="AH2292" s="172"/>
      <c r="AI2292" s="172"/>
      <c r="AJ2292" s="172"/>
      <c r="AK2292">
        <v>100.39400000000001</v>
      </c>
      <c r="AM2292">
        <v>5.8560000000000001E-3</v>
      </c>
      <c r="AN2292">
        <v>4.2880000000000001E-3</v>
      </c>
      <c r="AO2292">
        <v>5.953E-3</v>
      </c>
      <c r="AP2292" s="7">
        <v>1.8296E-2</v>
      </c>
      <c r="AQ2292">
        <v>9.2842999999999995E-2</v>
      </c>
      <c r="AR2292">
        <v>1.1011E-2</v>
      </c>
      <c r="AS2292">
        <v>9.0229999999999998E-3</v>
      </c>
      <c r="AT2292">
        <v>0.13223199999999999</v>
      </c>
      <c r="AU2292">
        <f t="shared" si="383"/>
        <v>0.22507499999999997</v>
      </c>
      <c r="AV2292">
        <v>1.8370999999999998E-2</v>
      </c>
      <c r="AW2292">
        <v>1.2539999999999999E-3</v>
      </c>
      <c r="AX2292" s="8">
        <v>2.0774000000000001E-2</v>
      </c>
      <c r="AY2292">
        <v>50.456499999999998</v>
      </c>
      <c r="AZ2292">
        <v>49.214599999999997</v>
      </c>
      <c r="BA2292" s="9">
        <v>8.9750000000000003E-3</v>
      </c>
      <c r="BB2292" s="10">
        <f t="shared" si="391"/>
        <v>2.9749000000000001E-2</v>
      </c>
    </row>
    <row r="2293" spans="1:54" x14ac:dyDescent="0.25">
      <c r="A2293" t="s">
        <v>380</v>
      </c>
      <c r="B2293" s="153">
        <v>43410</v>
      </c>
      <c r="D2293">
        <v>13</v>
      </c>
      <c r="E2293">
        <v>40</v>
      </c>
      <c r="F2293">
        <v>20</v>
      </c>
      <c r="G2293">
        <v>100</v>
      </c>
      <c r="H2293">
        <v>10</v>
      </c>
      <c r="I2293">
        <v>209</v>
      </c>
      <c r="J2293">
        <v>16</v>
      </c>
      <c r="K2293"/>
      <c r="L2293">
        <v>-3.96E-3</v>
      </c>
      <c r="M2293">
        <v>9.0220000000000005E-3</v>
      </c>
      <c r="N2293">
        <v>9.8320000000000005E-3</v>
      </c>
      <c r="O2293">
        <v>1.4146000000000001E-2</v>
      </c>
      <c r="P2293" s="17">
        <f t="shared" si="379"/>
        <v>141.46</v>
      </c>
      <c r="Q2293" s="172">
        <v>0.18739500000000001</v>
      </c>
      <c r="R2293" s="18">
        <f t="shared" si="380"/>
        <v>1873.95</v>
      </c>
      <c r="S2293" s="172">
        <v>1.4749999999999999E-2</v>
      </c>
      <c r="T2293" s="172">
        <v>1.3665999999999999E-2</v>
      </c>
      <c r="U2293" s="172">
        <v>0.14647399999999999</v>
      </c>
      <c r="V2293" s="19">
        <f t="shared" si="389"/>
        <v>1464.74</v>
      </c>
      <c r="W2293" s="172">
        <v>8.6979999999999991E-3</v>
      </c>
      <c r="X2293" s="172">
        <v>5.7899999999999998E-4</v>
      </c>
      <c r="Y2293" s="172">
        <v>2.4216000000000001E-2</v>
      </c>
      <c r="Z2293" s="20">
        <f t="shared" si="390"/>
        <v>242.16000000000003</v>
      </c>
      <c r="AA2293" s="172">
        <v>33.418500000000002</v>
      </c>
      <c r="AB2293" s="172">
        <v>66.455100000000002</v>
      </c>
      <c r="AC2293" s="172">
        <v>8.2889999999999995E-3</v>
      </c>
      <c r="AD2293" s="21">
        <f t="shared" si="382"/>
        <v>82.89</v>
      </c>
      <c r="AE2293" s="172"/>
      <c r="AF2293" s="172"/>
      <c r="AG2293" s="172"/>
      <c r="AH2293" s="172"/>
      <c r="AI2293" s="172"/>
      <c r="AJ2293" s="172"/>
      <c r="AK2293">
        <v>100.307</v>
      </c>
      <c r="AM2293">
        <v>-1.7799999999999999E-3</v>
      </c>
      <c r="AN2293">
        <v>3.5890000000000002E-3</v>
      </c>
      <c r="AO2293">
        <v>8.1110000000000002E-3</v>
      </c>
      <c r="AP2293" s="7">
        <v>1.0782E-2</v>
      </c>
      <c r="AQ2293">
        <v>8.0754999999999993E-2</v>
      </c>
      <c r="AR2293">
        <v>9.0480000000000005E-3</v>
      </c>
      <c r="AS2293">
        <v>8.8350000000000008E-3</v>
      </c>
      <c r="AT2293">
        <v>0.12703800000000001</v>
      </c>
      <c r="AU2293">
        <f t="shared" si="383"/>
        <v>0.20779300000000001</v>
      </c>
      <c r="AV2293">
        <v>7.149E-3</v>
      </c>
      <c r="AW2293">
        <v>5.1000000000000004E-4</v>
      </c>
      <c r="AX2293" s="8">
        <v>1.6823999999999999E-2</v>
      </c>
      <c r="AY2293">
        <v>50.482799999999997</v>
      </c>
      <c r="AZ2293">
        <v>49.2408</v>
      </c>
      <c r="BA2293" s="9">
        <v>5.5310000000000003E-3</v>
      </c>
      <c r="BB2293" s="10">
        <f t="shared" si="391"/>
        <v>2.2355E-2</v>
      </c>
    </row>
    <row r="2294" spans="1:54" x14ac:dyDescent="0.25">
      <c r="A2294" t="s">
        <v>380</v>
      </c>
      <c r="B2294" s="153">
        <v>43410</v>
      </c>
      <c r="D2294">
        <v>13</v>
      </c>
      <c r="E2294">
        <v>40</v>
      </c>
      <c r="F2294">
        <v>20</v>
      </c>
      <c r="G2294">
        <v>100</v>
      </c>
      <c r="H2294">
        <v>10</v>
      </c>
      <c r="I2294">
        <v>210</v>
      </c>
      <c r="J2294">
        <v>17</v>
      </c>
      <c r="K2294"/>
      <c r="L2294">
        <v>1.4022E-2</v>
      </c>
      <c r="M2294">
        <v>8.9589999999999999E-3</v>
      </c>
      <c r="N2294">
        <v>4.901E-3</v>
      </c>
      <c r="O2294">
        <v>1.0045E-2</v>
      </c>
      <c r="P2294" s="17">
        <f t="shared" si="379"/>
        <v>100.45</v>
      </c>
      <c r="Q2294" s="172">
        <v>0.17874999999999999</v>
      </c>
      <c r="R2294" s="18">
        <f t="shared" si="380"/>
        <v>1787.5</v>
      </c>
      <c r="S2294" s="172">
        <v>1.8839000000000002E-2</v>
      </c>
      <c r="T2294" s="172">
        <v>1.5252E-2</v>
      </c>
      <c r="U2294" s="172">
        <v>0.14322299999999999</v>
      </c>
      <c r="V2294" s="19">
        <f t="shared" si="389"/>
        <v>1432.2299999999998</v>
      </c>
      <c r="W2294" s="172">
        <v>2.8223999999999999E-2</v>
      </c>
      <c r="X2294" s="172">
        <v>2.2569999999999999E-3</v>
      </c>
      <c r="Y2294" s="172">
        <v>2.4589E-2</v>
      </c>
      <c r="Z2294" s="20">
        <f t="shared" si="390"/>
        <v>245.89</v>
      </c>
      <c r="AA2294" s="172">
        <v>33.523200000000003</v>
      </c>
      <c r="AB2294" s="172">
        <v>66.5154</v>
      </c>
      <c r="AC2294" s="172">
        <v>6.4510000000000001E-3</v>
      </c>
      <c r="AD2294" s="21">
        <f t="shared" si="382"/>
        <v>64.510000000000005</v>
      </c>
      <c r="AE2294" s="172"/>
      <c r="AF2294" s="172"/>
      <c r="AG2294" s="172"/>
      <c r="AH2294" s="172"/>
      <c r="AI2294" s="172"/>
      <c r="AJ2294" s="172"/>
      <c r="AK2294">
        <v>100.494</v>
      </c>
      <c r="AM2294">
        <v>6.2830000000000004E-3</v>
      </c>
      <c r="AN2294">
        <v>3.5569999999999998E-3</v>
      </c>
      <c r="AO2294">
        <v>4.0350000000000004E-3</v>
      </c>
      <c r="AP2294" s="7">
        <v>7.6400000000000001E-3</v>
      </c>
      <c r="AQ2294">
        <v>7.6862E-2</v>
      </c>
      <c r="AR2294">
        <v>1.1531E-2</v>
      </c>
      <c r="AS2294">
        <v>9.8390000000000005E-3</v>
      </c>
      <c r="AT2294">
        <v>0.12395</v>
      </c>
      <c r="AU2294">
        <f t="shared" si="383"/>
        <v>0.20081199999999999</v>
      </c>
      <c r="AV2294">
        <v>2.3147000000000001E-2</v>
      </c>
      <c r="AW2294">
        <v>1.9849999999999998E-3</v>
      </c>
      <c r="AX2294" s="8">
        <v>1.7045999999999999E-2</v>
      </c>
      <c r="AY2294">
        <v>50.531199999999998</v>
      </c>
      <c r="AZ2294">
        <v>49.178600000000003</v>
      </c>
      <c r="BA2294" s="9">
        <v>4.2950000000000002E-3</v>
      </c>
      <c r="BB2294" s="10">
        <f t="shared" si="391"/>
        <v>2.1340999999999999E-2</v>
      </c>
    </row>
    <row r="2295" spans="1:54" x14ac:dyDescent="0.25">
      <c r="A2295" t="s">
        <v>380</v>
      </c>
      <c r="B2295" s="153">
        <v>43410</v>
      </c>
      <c r="D2295">
        <v>13</v>
      </c>
      <c r="E2295">
        <v>40</v>
      </c>
      <c r="F2295">
        <v>20</v>
      </c>
      <c r="G2295">
        <v>100</v>
      </c>
      <c r="H2295">
        <v>10</v>
      </c>
      <c r="I2295">
        <v>211</v>
      </c>
      <c r="J2295">
        <v>18</v>
      </c>
      <c r="K2295"/>
      <c r="L2295">
        <v>5.3099999999999996E-3</v>
      </c>
      <c r="M2295">
        <v>1.1009E-2</v>
      </c>
      <c r="N2295">
        <v>9.0600000000000001E-4</v>
      </c>
      <c r="O2295">
        <v>1.521E-3</v>
      </c>
      <c r="P2295" s="17">
        <f t="shared" si="379"/>
        <v>15.21</v>
      </c>
      <c r="Q2295" s="172">
        <v>0.21646599999999999</v>
      </c>
      <c r="R2295" s="18">
        <f t="shared" si="380"/>
        <v>2164.66</v>
      </c>
      <c r="S2295" s="172">
        <v>1.3568999999999999E-2</v>
      </c>
      <c r="T2295" s="172">
        <v>1.6211E-2</v>
      </c>
      <c r="U2295" s="172">
        <v>0.16578799999999999</v>
      </c>
      <c r="V2295" s="19">
        <f t="shared" si="389"/>
        <v>1657.8799999999999</v>
      </c>
      <c r="W2295" s="172">
        <v>1.4232E-2</v>
      </c>
      <c r="X2295" s="172">
        <v>1.5870000000000001E-3</v>
      </c>
      <c r="Y2295" s="172">
        <v>2.4563999999999999E-2</v>
      </c>
      <c r="Z2295" s="20">
        <f t="shared" si="390"/>
        <v>245.64</v>
      </c>
      <c r="AA2295" s="172">
        <v>33.509700000000002</v>
      </c>
      <c r="AB2295" s="172">
        <v>66.604100000000003</v>
      </c>
      <c r="AC2295" s="172">
        <v>5.0799999999999999E-4</v>
      </c>
      <c r="AD2295" s="21">
        <f t="shared" si="382"/>
        <v>5.08</v>
      </c>
      <c r="AE2295" s="172"/>
      <c r="AF2295" s="172"/>
      <c r="AG2295" s="172"/>
      <c r="AH2295" s="172"/>
      <c r="AI2295" s="172"/>
      <c r="AJ2295" s="172"/>
      <c r="AK2295">
        <v>100.586</v>
      </c>
      <c r="AM2295">
        <v>2.3779999999999999E-3</v>
      </c>
      <c r="AN2295">
        <v>4.3680000000000004E-3</v>
      </c>
      <c r="AO2295">
        <v>7.4600000000000003E-4</v>
      </c>
      <c r="AP2295" s="7">
        <v>1.1559999999999999E-3</v>
      </c>
      <c r="AQ2295">
        <v>9.3034000000000006E-2</v>
      </c>
      <c r="AR2295">
        <v>8.3020000000000004E-3</v>
      </c>
      <c r="AS2295">
        <v>1.0451999999999999E-2</v>
      </c>
      <c r="AT2295">
        <v>0.14340700000000001</v>
      </c>
      <c r="AU2295">
        <f t="shared" si="383"/>
        <v>0.23644100000000001</v>
      </c>
      <c r="AV2295">
        <v>1.1665999999999999E-2</v>
      </c>
      <c r="AW2295">
        <v>1.3960000000000001E-3</v>
      </c>
      <c r="AX2295" s="8">
        <v>1.702E-2</v>
      </c>
      <c r="AY2295">
        <v>50.485999999999997</v>
      </c>
      <c r="AZ2295">
        <v>49.219799999999999</v>
      </c>
      <c r="BA2295" s="9">
        <v>3.3799999999999998E-4</v>
      </c>
      <c r="BB2295" s="10">
        <f t="shared" si="391"/>
        <v>1.7358000000000002E-2</v>
      </c>
    </row>
    <row r="2296" spans="1:54" x14ac:dyDescent="0.25">
      <c r="A2296" t="s">
        <v>380</v>
      </c>
      <c r="B2296" s="153">
        <v>43410</v>
      </c>
      <c r="D2296">
        <v>13</v>
      </c>
      <c r="E2296">
        <v>40</v>
      </c>
      <c r="F2296">
        <v>20</v>
      </c>
      <c r="G2296">
        <v>100</v>
      </c>
      <c r="H2296">
        <v>10</v>
      </c>
      <c r="I2296">
        <v>212</v>
      </c>
      <c r="J2296">
        <v>19</v>
      </c>
      <c r="K2296"/>
      <c r="L2296">
        <v>-7.8700000000000003E-3</v>
      </c>
      <c r="M2296">
        <v>7.3099999999999999E-4</v>
      </c>
      <c r="N2296">
        <v>6.8400000000000004E-4</v>
      </c>
      <c r="O2296">
        <v>4.1200000000000004E-3</v>
      </c>
      <c r="P2296" s="17">
        <f t="shared" si="379"/>
        <v>41.2</v>
      </c>
      <c r="Q2296" s="172">
        <v>0.246585</v>
      </c>
      <c r="R2296" s="18">
        <f t="shared" si="380"/>
        <v>2465.85</v>
      </c>
      <c r="S2296" s="172">
        <v>-1.5100000000000001E-3</v>
      </c>
      <c r="T2296" s="172">
        <v>-8.4000000000000003E-4</v>
      </c>
      <c r="U2296" s="172">
        <v>0.17393800000000001</v>
      </c>
      <c r="V2296" s="19">
        <f t="shared" si="389"/>
        <v>1739.38</v>
      </c>
      <c r="W2296" s="172">
        <v>7.9170000000000004E-3</v>
      </c>
      <c r="X2296" s="172">
        <v>2.3310000000000002E-3</v>
      </c>
      <c r="Y2296" s="172">
        <v>1.66E-2</v>
      </c>
      <c r="Z2296" s="20">
        <f t="shared" si="390"/>
        <v>166</v>
      </c>
      <c r="AA2296" s="172">
        <v>33.161999999999999</v>
      </c>
      <c r="AB2296" s="172">
        <v>66.385800000000003</v>
      </c>
      <c r="AC2296" s="172">
        <v>-2.0699999999999998E-3</v>
      </c>
      <c r="AD2296" s="21">
        <f t="shared" si="382"/>
        <v>-20.7</v>
      </c>
      <c r="AE2296" s="172"/>
      <c r="AF2296" s="172"/>
      <c r="AG2296" s="172"/>
      <c r="AH2296" s="172"/>
      <c r="AI2296" s="172"/>
      <c r="AJ2296" s="172"/>
      <c r="AK2296">
        <v>99.988299999999995</v>
      </c>
      <c r="AM2296">
        <v>-3.5500000000000002E-3</v>
      </c>
      <c r="AN2296">
        <v>2.92E-4</v>
      </c>
      <c r="AO2296">
        <v>5.6700000000000001E-4</v>
      </c>
      <c r="AP2296" s="7">
        <v>3.1540000000000001E-3</v>
      </c>
      <c r="AQ2296">
        <v>0.10673100000000001</v>
      </c>
      <c r="AR2296">
        <v>-9.3000000000000005E-4</v>
      </c>
      <c r="AS2296">
        <v>-5.5000000000000003E-4</v>
      </c>
      <c r="AT2296">
        <v>0.15152599999999999</v>
      </c>
      <c r="AU2296">
        <f t="shared" si="383"/>
        <v>0.25825700000000001</v>
      </c>
      <c r="AV2296">
        <v>6.5360000000000001E-3</v>
      </c>
      <c r="AW2296">
        <v>2.0639999999999999E-3</v>
      </c>
      <c r="AX2296" s="8">
        <v>1.1584000000000001E-2</v>
      </c>
      <c r="AY2296">
        <v>50.317</v>
      </c>
      <c r="AZ2296">
        <v>49.406999999999996</v>
      </c>
      <c r="BA2296" s="9">
        <v>-1.3799999999999999E-3</v>
      </c>
      <c r="BB2296" s="10">
        <f t="shared" si="391"/>
        <v>1.0204000000000001E-2</v>
      </c>
    </row>
    <row r="2297" spans="1:54" x14ac:dyDescent="0.25">
      <c r="A2297" t="s">
        <v>380</v>
      </c>
      <c r="B2297" s="153">
        <v>43410</v>
      </c>
      <c r="D2297">
        <v>13</v>
      </c>
      <c r="E2297">
        <v>40</v>
      </c>
      <c r="F2297">
        <v>20</v>
      </c>
      <c r="G2297">
        <v>100</v>
      </c>
      <c r="H2297">
        <v>10</v>
      </c>
      <c r="I2297">
        <v>213</v>
      </c>
      <c r="J2297">
        <v>20</v>
      </c>
      <c r="K2297"/>
      <c r="L2297">
        <v>-9.6699999999999998E-3</v>
      </c>
      <c r="M2297">
        <v>-3.3800000000000002E-3</v>
      </c>
      <c r="N2297">
        <v>1.6900999999999999E-2</v>
      </c>
      <c r="O2297">
        <v>-9.8099999999999993E-3</v>
      </c>
      <c r="P2297" s="17">
        <f t="shared" si="379"/>
        <v>-98.1</v>
      </c>
      <c r="Q2297" s="172">
        <v>0.19045899999999999</v>
      </c>
      <c r="R2297" s="18">
        <f t="shared" si="380"/>
        <v>1904.59</v>
      </c>
      <c r="S2297" s="172">
        <v>1.9491999999999999E-2</v>
      </c>
      <c r="T2297" s="172">
        <v>1.227E-2</v>
      </c>
      <c r="U2297" s="172">
        <v>0.16841600000000001</v>
      </c>
      <c r="V2297" s="19">
        <f t="shared" si="389"/>
        <v>1684.16</v>
      </c>
      <c r="W2297" s="172">
        <v>3.0707000000000002E-2</v>
      </c>
      <c r="X2297" s="172">
        <v>-2.9E-4</v>
      </c>
      <c r="Y2297" s="172">
        <v>1.6962999999999999E-2</v>
      </c>
      <c r="Z2297" s="20">
        <f t="shared" si="390"/>
        <v>169.63</v>
      </c>
      <c r="AA2297" s="172">
        <v>32.563200000000002</v>
      </c>
      <c r="AB2297" s="172">
        <v>66.449399999999997</v>
      </c>
      <c r="AC2297" s="172">
        <v>-7.6000000000000004E-4</v>
      </c>
      <c r="AD2297" s="21">
        <f t="shared" si="382"/>
        <v>-7.6000000000000005</v>
      </c>
      <c r="AE2297" s="172"/>
      <c r="AF2297" s="172"/>
      <c r="AG2297" s="172"/>
      <c r="AH2297" s="172"/>
      <c r="AI2297" s="172"/>
      <c r="AJ2297" s="172"/>
      <c r="AK2297">
        <v>99.443899999999999</v>
      </c>
      <c r="AM2297">
        <v>-4.4000000000000003E-3</v>
      </c>
      <c r="AN2297">
        <v>-1.3600000000000001E-3</v>
      </c>
      <c r="AO2297">
        <v>1.4126E-2</v>
      </c>
      <c r="AP2297" s="7">
        <v>-7.5700000000000003E-3</v>
      </c>
      <c r="AQ2297">
        <v>8.3145999999999998E-2</v>
      </c>
      <c r="AR2297">
        <v>1.2113000000000001E-2</v>
      </c>
      <c r="AS2297">
        <v>8.0359999999999997E-3</v>
      </c>
      <c r="AT2297">
        <v>0.14797399999999999</v>
      </c>
      <c r="AU2297">
        <f t="shared" si="383"/>
        <v>0.23111999999999999</v>
      </c>
      <c r="AV2297">
        <v>2.5566999999999999E-2</v>
      </c>
      <c r="AW2297">
        <v>-2.5999999999999998E-4</v>
      </c>
      <c r="AX2297" s="8">
        <v>1.1939E-2</v>
      </c>
      <c r="AY2297">
        <v>49.832500000000003</v>
      </c>
      <c r="AZ2297">
        <v>49.878700000000002</v>
      </c>
      <c r="BA2297" s="9">
        <v>-5.1000000000000004E-4</v>
      </c>
      <c r="BB2297" s="10">
        <f t="shared" si="391"/>
        <v>1.1429E-2</v>
      </c>
    </row>
    <row r="2298" spans="1:54" x14ac:dyDescent="0.25">
      <c r="A2298" t="s">
        <v>380</v>
      </c>
      <c r="B2298" s="153">
        <v>43410</v>
      </c>
      <c r="D2298">
        <v>13</v>
      </c>
      <c r="E2298">
        <v>40</v>
      </c>
      <c r="F2298">
        <v>20</v>
      </c>
      <c r="G2298">
        <v>100</v>
      </c>
      <c r="H2298">
        <v>10</v>
      </c>
      <c r="I2298">
        <v>214</v>
      </c>
      <c r="J2298">
        <v>21</v>
      </c>
      <c r="K2298"/>
      <c r="L2298">
        <v>1.9743E-2</v>
      </c>
      <c r="M2298">
        <v>1.004E-2</v>
      </c>
      <c r="N2298">
        <v>9.3109999999999998E-3</v>
      </c>
      <c r="O2298">
        <v>7.071E-3</v>
      </c>
      <c r="P2298" s="17">
        <f t="shared" si="379"/>
        <v>70.709999999999994</v>
      </c>
      <c r="Q2298" s="172">
        <v>0.210094</v>
      </c>
      <c r="R2298" s="18">
        <f t="shared" si="380"/>
        <v>2100.94</v>
      </c>
      <c r="S2298" s="172">
        <v>1.1754000000000001E-2</v>
      </c>
      <c r="T2298" s="172">
        <v>9.9590000000000008E-3</v>
      </c>
      <c r="U2298" s="172">
        <v>0.163878</v>
      </c>
      <c r="V2298" s="19">
        <f t="shared" si="389"/>
        <v>1638.78</v>
      </c>
      <c r="W2298" s="172">
        <v>1.3509E-2</v>
      </c>
      <c r="X2298" s="172">
        <v>2.738E-3</v>
      </c>
      <c r="Y2298" s="172">
        <v>2.6831000000000001E-2</v>
      </c>
      <c r="Z2298" s="20">
        <f t="shared" si="390"/>
        <v>268.31</v>
      </c>
      <c r="AA2298" s="172">
        <v>33.435600000000001</v>
      </c>
      <c r="AB2298" s="172">
        <v>66.271100000000004</v>
      </c>
      <c r="AC2298" s="172">
        <v>4.8510000000000003E-3</v>
      </c>
      <c r="AD2298" s="21">
        <f t="shared" si="382"/>
        <v>48.510000000000005</v>
      </c>
      <c r="AE2298" s="172"/>
      <c r="AF2298" s="172"/>
      <c r="AG2298" s="172"/>
      <c r="AH2298" s="172"/>
      <c r="AI2298" s="172"/>
      <c r="AJ2298" s="172"/>
      <c r="AK2298">
        <v>100.196</v>
      </c>
      <c r="AM2298">
        <v>8.8719999999999997E-3</v>
      </c>
      <c r="AN2298">
        <v>3.9969999999999997E-3</v>
      </c>
      <c r="AO2298">
        <v>7.6880000000000004E-3</v>
      </c>
      <c r="AP2298" s="7">
        <v>5.3940000000000004E-3</v>
      </c>
      <c r="AQ2298">
        <v>9.0607999999999994E-2</v>
      </c>
      <c r="AR2298">
        <v>7.2160000000000002E-3</v>
      </c>
      <c r="AS2298">
        <v>6.4429999999999999E-3</v>
      </c>
      <c r="AT2298">
        <v>0.14224600000000001</v>
      </c>
      <c r="AU2298">
        <f t="shared" si="383"/>
        <v>0.23285400000000001</v>
      </c>
      <c r="AV2298">
        <v>1.1112E-2</v>
      </c>
      <c r="AW2298">
        <v>2.4160000000000002E-3</v>
      </c>
      <c r="AX2298" s="8">
        <v>1.8655000000000001E-2</v>
      </c>
      <c r="AY2298">
        <v>50.548699999999997</v>
      </c>
      <c r="AZ2298">
        <v>49.1434</v>
      </c>
      <c r="BA2298" s="9">
        <v>3.2399999999999998E-3</v>
      </c>
      <c r="BB2298" s="10">
        <f t="shared" si="391"/>
        <v>2.1895000000000001E-2</v>
      </c>
    </row>
    <row r="2299" spans="1:54" x14ac:dyDescent="0.25">
      <c r="A2299" t="s">
        <v>380</v>
      </c>
      <c r="B2299" s="153">
        <v>43410</v>
      </c>
      <c r="D2299">
        <v>13</v>
      </c>
      <c r="E2299">
        <v>40</v>
      </c>
      <c r="F2299">
        <v>20</v>
      </c>
      <c r="G2299">
        <v>100</v>
      </c>
      <c r="H2299">
        <v>10</v>
      </c>
      <c r="I2299">
        <v>215</v>
      </c>
      <c r="J2299">
        <v>22</v>
      </c>
      <c r="K2299"/>
      <c r="L2299">
        <v>3.0803000000000001E-2</v>
      </c>
      <c r="M2299">
        <v>1.9209E-2</v>
      </c>
      <c r="N2299">
        <v>5.973E-3</v>
      </c>
      <c r="O2299">
        <v>5.5659999999999998E-3</v>
      </c>
      <c r="P2299" s="17">
        <f t="shared" si="379"/>
        <v>55.66</v>
      </c>
      <c r="Q2299" s="172">
        <v>0.20683499999999999</v>
      </c>
      <c r="R2299" s="18">
        <f t="shared" si="380"/>
        <v>2068.35</v>
      </c>
      <c r="S2299" s="172">
        <v>1.5172E-2</v>
      </c>
      <c r="T2299" s="172">
        <v>1.3245E-2</v>
      </c>
      <c r="U2299" s="172">
        <v>0.16211300000000001</v>
      </c>
      <c r="V2299" s="19">
        <f t="shared" si="389"/>
        <v>1621.13</v>
      </c>
      <c r="W2299" s="172">
        <v>1.3908E-2</v>
      </c>
      <c r="X2299" s="172">
        <v>-1.6900000000000001E-3</v>
      </c>
      <c r="Y2299" s="172">
        <v>2.9936000000000001E-2</v>
      </c>
      <c r="Z2299" s="20">
        <f t="shared" si="390"/>
        <v>299.36</v>
      </c>
      <c r="AA2299" s="172">
        <v>33.755800000000001</v>
      </c>
      <c r="AB2299" s="172">
        <v>65.817800000000005</v>
      </c>
      <c r="AC2299" s="172">
        <v>1.7516E-2</v>
      </c>
      <c r="AD2299" s="21">
        <f t="shared" si="382"/>
        <v>175.16</v>
      </c>
      <c r="AE2299" s="172"/>
      <c r="AF2299" s="172"/>
      <c r="AG2299" s="172"/>
      <c r="AH2299" s="172"/>
      <c r="AI2299" s="172"/>
      <c r="AJ2299" s="172"/>
      <c r="AK2299">
        <v>100.092</v>
      </c>
      <c r="AM2299">
        <v>1.3820000000000001E-2</v>
      </c>
      <c r="AN2299">
        <v>7.6360000000000004E-3</v>
      </c>
      <c r="AO2299">
        <v>4.9240000000000004E-3</v>
      </c>
      <c r="AP2299" s="7">
        <v>4.2389999999999997E-3</v>
      </c>
      <c r="AQ2299">
        <v>8.9058999999999999E-2</v>
      </c>
      <c r="AR2299">
        <v>9.299E-3</v>
      </c>
      <c r="AS2299">
        <v>8.5559999999999994E-3</v>
      </c>
      <c r="AT2299">
        <v>0.140488</v>
      </c>
      <c r="AU2299">
        <f t="shared" si="383"/>
        <v>0.229547</v>
      </c>
      <c r="AV2299">
        <v>1.1421000000000001E-2</v>
      </c>
      <c r="AW2299">
        <v>-1.49E-3</v>
      </c>
      <c r="AX2299" s="8">
        <v>2.078E-2</v>
      </c>
      <c r="AY2299">
        <v>50.950800000000001</v>
      </c>
      <c r="AZ2299">
        <v>48.7288</v>
      </c>
      <c r="BA2299" s="9">
        <v>1.1677999999999999E-2</v>
      </c>
      <c r="BB2299" s="10">
        <f t="shared" si="391"/>
        <v>3.2458000000000001E-2</v>
      </c>
    </row>
    <row r="2300" spans="1:54" x14ac:dyDescent="0.25">
      <c r="A2300" t="s">
        <v>380</v>
      </c>
      <c r="B2300" s="153">
        <v>43410</v>
      </c>
      <c r="D2300">
        <v>13</v>
      </c>
      <c r="E2300">
        <v>40</v>
      </c>
      <c r="F2300">
        <v>20</v>
      </c>
      <c r="G2300">
        <v>100</v>
      </c>
      <c r="H2300">
        <v>10</v>
      </c>
      <c r="I2300">
        <v>216</v>
      </c>
      <c r="J2300">
        <v>23</v>
      </c>
      <c r="K2300"/>
      <c r="L2300">
        <v>9.0240000000000008E-3</v>
      </c>
      <c r="M2300">
        <v>1.8289999999999999E-3</v>
      </c>
      <c r="N2300">
        <v>1.5013E-2</v>
      </c>
      <c r="O2300">
        <v>1.2187E-2</v>
      </c>
      <c r="P2300" s="17">
        <f t="shared" si="379"/>
        <v>121.87</v>
      </c>
      <c r="Q2300" s="172">
        <v>0.20385200000000001</v>
      </c>
      <c r="R2300" s="18">
        <f t="shared" si="380"/>
        <v>2038.52</v>
      </c>
      <c r="S2300" s="172">
        <v>2.3130999999999999E-2</v>
      </c>
      <c r="T2300" s="172">
        <v>2.8388E-2</v>
      </c>
      <c r="U2300" s="172">
        <v>0.157947</v>
      </c>
      <c r="V2300" s="19">
        <f t="shared" si="389"/>
        <v>1579.47</v>
      </c>
      <c r="W2300" s="172">
        <v>3.0691E-2</v>
      </c>
      <c r="X2300" s="172">
        <v>2.1779999999999998E-3</v>
      </c>
      <c r="Y2300" s="172">
        <v>2.1333000000000001E-2</v>
      </c>
      <c r="Z2300" s="20">
        <f t="shared" si="390"/>
        <v>213.33</v>
      </c>
      <c r="AA2300" s="172">
        <v>33.389600000000002</v>
      </c>
      <c r="AB2300" s="172">
        <v>66.156000000000006</v>
      </c>
      <c r="AC2300" s="172">
        <v>7.9469999999999992E-3</v>
      </c>
      <c r="AD2300" s="21">
        <f t="shared" si="382"/>
        <v>79.47</v>
      </c>
      <c r="AE2300" s="172"/>
      <c r="AF2300" s="172"/>
      <c r="AG2300" s="172"/>
      <c r="AH2300" s="172"/>
      <c r="AI2300" s="172"/>
      <c r="AJ2300" s="172"/>
      <c r="AK2300">
        <v>100.059</v>
      </c>
      <c r="AM2300">
        <v>4.0610000000000004E-3</v>
      </c>
      <c r="AN2300">
        <v>7.2900000000000005E-4</v>
      </c>
      <c r="AO2300">
        <v>1.2411999999999999E-2</v>
      </c>
      <c r="AP2300" s="7">
        <v>9.3089999999999996E-3</v>
      </c>
      <c r="AQ2300">
        <v>8.8031999999999999E-2</v>
      </c>
      <c r="AR2300">
        <v>1.4219000000000001E-2</v>
      </c>
      <c r="AS2300">
        <v>1.8391000000000001E-2</v>
      </c>
      <c r="AT2300">
        <v>0.13727800000000001</v>
      </c>
      <c r="AU2300">
        <f t="shared" si="383"/>
        <v>0.22531000000000001</v>
      </c>
      <c r="AV2300">
        <v>2.5277999999999998E-2</v>
      </c>
      <c r="AW2300">
        <v>1.9239999999999999E-3</v>
      </c>
      <c r="AX2300" s="8">
        <v>1.4852000000000001E-2</v>
      </c>
      <c r="AY2300">
        <v>50.545699999999997</v>
      </c>
      <c r="AZ2300">
        <v>49.122599999999998</v>
      </c>
      <c r="BA2300" s="9">
        <v>5.3140000000000001E-3</v>
      </c>
      <c r="BB2300" s="10">
        <f t="shared" si="391"/>
        <v>2.0166E-2</v>
      </c>
    </row>
    <row r="2301" spans="1:54" x14ac:dyDescent="0.25">
      <c r="A2301" t="s">
        <v>380</v>
      </c>
      <c r="B2301" s="153">
        <v>43410</v>
      </c>
      <c r="D2301">
        <v>13</v>
      </c>
      <c r="E2301">
        <v>40</v>
      </c>
      <c r="F2301">
        <v>20</v>
      </c>
      <c r="G2301">
        <v>100</v>
      </c>
      <c r="H2301">
        <v>10</v>
      </c>
      <c r="I2301">
        <v>217</v>
      </c>
      <c r="J2301">
        <v>24</v>
      </c>
      <c r="K2301"/>
      <c r="L2301">
        <v>-1.34E-3</v>
      </c>
      <c r="M2301">
        <v>1.0104999999999999E-2</v>
      </c>
      <c r="N2301">
        <v>1.4199E-2</v>
      </c>
      <c r="O2301">
        <v>1.3965999999999999E-2</v>
      </c>
      <c r="P2301" s="17">
        <f t="shared" si="379"/>
        <v>139.66</v>
      </c>
      <c r="Q2301" s="172">
        <v>0.200127</v>
      </c>
      <c r="R2301" s="18">
        <f t="shared" si="380"/>
        <v>2001.27</v>
      </c>
      <c r="S2301" s="172">
        <v>8.6130000000000009E-3</v>
      </c>
      <c r="T2301" s="172">
        <v>4.6810000000000003E-3</v>
      </c>
      <c r="U2301" s="172">
        <v>0.157809</v>
      </c>
      <c r="V2301" s="19">
        <f t="shared" si="389"/>
        <v>1578.0900000000001</v>
      </c>
      <c r="W2301" s="172">
        <v>2.1578E-2</v>
      </c>
      <c r="X2301" s="172">
        <v>3.6099999999999999E-3</v>
      </c>
      <c r="Y2301" s="172">
        <v>2.9862E-2</v>
      </c>
      <c r="Z2301" s="20">
        <f t="shared" si="390"/>
        <v>298.62</v>
      </c>
      <c r="AA2301" s="172">
        <v>33.290399999999998</v>
      </c>
      <c r="AB2301" s="172">
        <v>66.046899999999994</v>
      </c>
      <c r="AC2301" s="172">
        <v>9.4029999999999999E-3</v>
      </c>
      <c r="AD2301" s="21">
        <f t="shared" si="382"/>
        <v>94.03</v>
      </c>
      <c r="AE2301" s="172"/>
      <c r="AF2301" s="172"/>
      <c r="AG2301" s="172"/>
      <c r="AH2301" s="172"/>
      <c r="AI2301" s="172"/>
      <c r="AJ2301" s="172"/>
      <c r="AK2301">
        <v>99.809799999999996</v>
      </c>
      <c r="AM2301">
        <v>-6.0999999999999997E-4</v>
      </c>
      <c r="AN2301">
        <v>4.0390000000000001E-3</v>
      </c>
      <c r="AO2301">
        <v>1.1769999999999999E-2</v>
      </c>
      <c r="AP2301" s="7">
        <v>1.0695E-2</v>
      </c>
      <c r="AQ2301">
        <v>8.6646000000000001E-2</v>
      </c>
      <c r="AR2301">
        <v>5.3090000000000004E-3</v>
      </c>
      <c r="AS2301">
        <v>3.0400000000000002E-3</v>
      </c>
      <c r="AT2301">
        <v>0.137512</v>
      </c>
      <c r="AU2301">
        <f t="shared" si="383"/>
        <v>0.224158</v>
      </c>
      <c r="AV2301">
        <v>1.7818000000000001E-2</v>
      </c>
      <c r="AW2301">
        <v>3.1979999999999999E-3</v>
      </c>
      <c r="AX2301" s="8">
        <v>2.0844000000000001E-2</v>
      </c>
      <c r="AY2301">
        <v>50.525399999999998</v>
      </c>
      <c r="AZ2301">
        <v>49.167999999999999</v>
      </c>
      <c r="BA2301" s="9">
        <v>6.3039999999999997E-3</v>
      </c>
      <c r="BB2301" s="10">
        <f t="shared" si="391"/>
        <v>2.7148000000000002E-2</v>
      </c>
    </row>
    <row r="2302" spans="1:54" x14ac:dyDescent="0.25">
      <c r="A2302" t="s">
        <v>380</v>
      </c>
      <c r="B2302" s="153">
        <v>43410</v>
      </c>
      <c r="D2302">
        <v>13</v>
      </c>
      <c r="E2302">
        <v>40</v>
      </c>
      <c r="F2302">
        <v>20</v>
      </c>
      <c r="G2302">
        <v>100</v>
      </c>
      <c r="H2302">
        <v>10</v>
      </c>
      <c r="I2302">
        <v>218</v>
      </c>
      <c r="J2302">
        <v>25</v>
      </c>
      <c r="K2302"/>
      <c r="L2302">
        <v>1.8452E-2</v>
      </c>
      <c r="M2302">
        <v>1.4932000000000001E-2</v>
      </c>
      <c r="N2302">
        <v>1.9453000000000002E-2</v>
      </c>
      <c r="O2302">
        <v>1.4174000000000001E-2</v>
      </c>
      <c r="P2302" s="17">
        <f t="shared" si="379"/>
        <v>141.74</v>
      </c>
      <c r="Q2302" s="172">
        <v>0.21143899999999999</v>
      </c>
      <c r="R2302" s="18">
        <f t="shared" si="380"/>
        <v>2114.39</v>
      </c>
      <c r="S2302" s="172">
        <v>2.5083000000000001E-2</v>
      </c>
      <c r="T2302" s="172">
        <v>1.6747999999999999E-2</v>
      </c>
      <c r="U2302" s="172">
        <v>0.16458100000000001</v>
      </c>
      <c r="V2302" s="19">
        <f t="shared" si="389"/>
        <v>1645.81</v>
      </c>
      <c r="W2302" s="172">
        <v>1.8121000000000002E-2</v>
      </c>
      <c r="X2302" s="172">
        <v>1.4649999999999999E-3</v>
      </c>
      <c r="Y2302" s="172">
        <v>3.5820999999999999E-2</v>
      </c>
      <c r="Z2302" s="20">
        <f t="shared" si="390"/>
        <v>358.21</v>
      </c>
      <c r="AA2302" s="172">
        <v>33.368600000000001</v>
      </c>
      <c r="AB2302" s="172">
        <v>65.904700000000005</v>
      </c>
      <c r="AC2302" s="172">
        <v>1.1967999999999999E-2</v>
      </c>
      <c r="AD2302" s="21">
        <f t="shared" si="382"/>
        <v>119.67999999999999</v>
      </c>
      <c r="AE2302" s="172"/>
      <c r="AF2302" s="172"/>
      <c r="AG2302" s="172"/>
      <c r="AH2302" s="172"/>
      <c r="AI2302" s="172"/>
      <c r="AJ2302" s="172"/>
      <c r="AK2302">
        <v>99.825599999999994</v>
      </c>
      <c r="AM2302">
        <v>8.3199999999999993E-3</v>
      </c>
      <c r="AN2302">
        <v>5.9649999999999998E-3</v>
      </c>
      <c r="AO2302">
        <v>1.6115000000000001E-2</v>
      </c>
      <c r="AP2302" s="7">
        <v>1.0848E-2</v>
      </c>
      <c r="AQ2302">
        <v>9.1490000000000002E-2</v>
      </c>
      <c r="AR2302">
        <v>1.545E-2</v>
      </c>
      <c r="AS2302">
        <v>1.0872E-2</v>
      </c>
      <c r="AT2302">
        <v>0.14333000000000001</v>
      </c>
      <c r="AU2302">
        <f t="shared" si="383"/>
        <v>0.23482000000000003</v>
      </c>
      <c r="AV2302">
        <v>1.4955E-2</v>
      </c>
      <c r="AW2302">
        <v>1.297E-3</v>
      </c>
      <c r="AX2302" s="8">
        <v>2.4988E-2</v>
      </c>
      <c r="AY2302">
        <v>50.614699999999999</v>
      </c>
      <c r="AZ2302">
        <v>49.033700000000003</v>
      </c>
      <c r="BA2302" s="9">
        <v>8.0190000000000001E-3</v>
      </c>
      <c r="BB2302" s="10">
        <f t="shared" si="391"/>
        <v>3.3007000000000002E-2</v>
      </c>
    </row>
    <row r="2303" spans="1:54" x14ac:dyDescent="0.25">
      <c r="A2303" t="s">
        <v>380</v>
      </c>
      <c r="B2303" s="153">
        <v>43410</v>
      </c>
      <c r="D2303">
        <v>13</v>
      </c>
      <c r="E2303">
        <v>40</v>
      </c>
      <c r="F2303">
        <v>20</v>
      </c>
      <c r="G2303">
        <v>100</v>
      </c>
      <c r="H2303">
        <v>10</v>
      </c>
      <c r="I2303">
        <v>219</v>
      </c>
      <c r="J2303">
        <v>26</v>
      </c>
      <c r="K2303"/>
      <c r="L2303">
        <v>1.1433E-2</v>
      </c>
      <c r="M2303">
        <v>1.7353E-2</v>
      </c>
      <c r="N2303">
        <v>1.6341000000000001E-2</v>
      </c>
      <c r="O2303">
        <v>2.3085000000000001E-2</v>
      </c>
      <c r="P2303" s="17">
        <f t="shared" si="379"/>
        <v>230.85000000000002</v>
      </c>
      <c r="Q2303" s="172">
        <v>0.18343799999999999</v>
      </c>
      <c r="R2303" s="18">
        <f t="shared" si="380"/>
        <v>1834.3799999999999</v>
      </c>
      <c r="S2303" s="172">
        <v>2.4195999999999999E-2</v>
      </c>
      <c r="T2303" s="172">
        <v>1.9598000000000001E-2</v>
      </c>
      <c r="U2303" s="172">
        <v>0.16050900000000001</v>
      </c>
      <c r="V2303" s="19">
        <f t="shared" si="389"/>
        <v>1605.0900000000001</v>
      </c>
      <c r="W2303" s="172">
        <v>2.0629999999999999E-2</v>
      </c>
      <c r="X2303" s="172">
        <v>2.5000000000000001E-5</v>
      </c>
      <c r="Y2303" s="172">
        <v>4.0523000000000003E-2</v>
      </c>
      <c r="Z2303" s="20">
        <f t="shared" si="390"/>
        <v>405.23</v>
      </c>
      <c r="AA2303" s="172">
        <v>33.430700000000002</v>
      </c>
      <c r="AB2303" s="172">
        <v>65.791399999999996</v>
      </c>
      <c r="AC2303" s="172">
        <v>3.9839999999999997E-3</v>
      </c>
      <c r="AD2303" s="21">
        <f t="shared" si="382"/>
        <v>39.839999999999996</v>
      </c>
      <c r="AE2303" s="172"/>
      <c r="AF2303" s="172"/>
      <c r="AG2303" s="172"/>
      <c r="AH2303" s="172"/>
      <c r="AI2303" s="172"/>
      <c r="AJ2303" s="172"/>
      <c r="AK2303">
        <v>99.743200000000002</v>
      </c>
      <c r="AM2303">
        <v>5.1549999999999999E-3</v>
      </c>
      <c r="AN2303">
        <v>6.9319999999999998E-3</v>
      </c>
      <c r="AO2303">
        <v>1.3537E-2</v>
      </c>
      <c r="AP2303" s="7">
        <v>1.7669000000000001E-2</v>
      </c>
      <c r="AQ2303">
        <v>7.9377000000000003E-2</v>
      </c>
      <c r="AR2303">
        <v>1.4904000000000001E-2</v>
      </c>
      <c r="AS2303">
        <v>1.2723E-2</v>
      </c>
      <c r="AT2303">
        <v>0.139788</v>
      </c>
      <c r="AU2303">
        <f t="shared" si="383"/>
        <v>0.219165</v>
      </c>
      <c r="AV2303">
        <v>1.7025999999999999E-2</v>
      </c>
      <c r="AW2303">
        <v>2.1999999999999999E-5</v>
      </c>
      <c r="AX2303" s="8">
        <v>2.827E-2</v>
      </c>
      <c r="AY2303">
        <v>50.710799999999999</v>
      </c>
      <c r="AZ2303">
        <v>48.951099999999997</v>
      </c>
      <c r="BA2303" s="9">
        <v>2.6700000000000001E-3</v>
      </c>
      <c r="BB2303" s="10">
        <f t="shared" si="391"/>
        <v>3.0939999999999999E-2</v>
      </c>
    </row>
    <row r="2304" spans="1:54" x14ac:dyDescent="0.25">
      <c r="A2304" t="s">
        <v>380</v>
      </c>
      <c r="B2304" s="153">
        <v>43410</v>
      </c>
      <c r="D2304">
        <v>13</v>
      </c>
      <c r="E2304">
        <v>40</v>
      </c>
      <c r="F2304">
        <v>20</v>
      </c>
      <c r="G2304">
        <v>100</v>
      </c>
      <c r="H2304">
        <v>10</v>
      </c>
      <c r="I2304">
        <v>220</v>
      </c>
      <c r="J2304">
        <v>27</v>
      </c>
      <c r="K2304"/>
      <c r="L2304">
        <v>-4.3899999999999998E-3</v>
      </c>
      <c r="M2304">
        <v>1.2494999999999999E-2</v>
      </c>
      <c r="N2304">
        <v>1.0224E-2</v>
      </c>
      <c r="O2304">
        <v>3.4547000000000001E-2</v>
      </c>
      <c r="P2304" s="17">
        <f t="shared" si="379"/>
        <v>345.47</v>
      </c>
      <c r="Q2304" s="172">
        <v>0.24693499999999999</v>
      </c>
      <c r="R2304" s="18">
        <f t="shared" si="380"/>
        <v>2469.35</v>
      </c>
      <c r="S2304" s="172">
        <v>1.4213E-2</v>
      </c>
      <c r="T2304" s="172">
        <v>1.4534999999999999E-2</v>
      </c>
      <c r="U2304" s="172">
        <v>0.15367400000000001</v>
      </c>
      <c r="V2304" s="19">
        <f t="shared" si="389"/>
        <v>1536.74</v>
      </c>
      <c r="W2304" s="172">
        <v>1.9758999999999999E-2</v>
      </c>
      <c r="X2304" s="172">
        <v>2.5200000000000001E-3</v>
      </c>
      <c r="Y2304" s="172">
        <v>3.2293000000000002E-2</v>
      </c>
      <c r="Z2304" s="20">
        <f t="shared" si="390"/>
        <v>322.93</v>
      </c>
      <c r="AA2304" s="172">
        <v>33.240499999999997</v>
      </c>
      <c r="AB2304" s="172">
        <v>65.694900000000004</v>
      </c>
      <c r="AC2304" s="172">
        <v>1.9383000000000001E-2</v>
      </c>
      <c r="AD2304" s="21">
        <f t="shared" si="382"/>
        <v>193.83</v>
      </c>
      <c r="AE2304" s="172"/>
      <c r="AF2304" s="172"/>
      <c r="AG2304" s="172"/>
      <c r="AH2304" s="172"/>
      <c r="AI2304" s="172"/>
      <c r="AJ2304" s="172"/>
      <c r="AK2304">
        <v>99.491600000000005</v>
      </c>
      <c r="AM2304">
        <v>-1.99E-3</v>
      </c>
      <c r="AN2304">
        <v>5.0090000000000004E-3</v>
      </c>
      <c r="AO2304">
        <v>8.5000000000000006E-3</v>
      </c>
      <c r="AP2304" s="7">
        <v>2.6533999999999999E-2</v>
      </c>
      <c r="AQ2304">
        <v>0.107226</v>
      </c>
      <c r="AR2304">
        <v>8.7849999999999994E-3</v>
      </c>
      <c r="AS2304">
        <v>9.469E-3</v>
      </c>
      <c r="AT2304">
        <v>0.134302</v>
      </c>
      <c r="AU2304">
        <f t="shared" si="383"/>
        <v>0.24152800000000002</v>
      </c>
      <c r="AV2304">
        <v>1.6364E-2</v>
      </c>
      <c r="AW2304">
        <v>2.2390000000000001E-3</v>
      </c>
      <c r="AX2304" s="8">
        <v>2.2606000000000001E-2</v>
      </c>
      <c r="AY2304">
        <v>50.598100000000002</v>
      </c>
      <c r="AZ2304">
        <v>49.049799999999998</v>
      </c>
      <c r="BA2304" s="9">
        <v>1.3032E-2</v>
      </c>
      <c r="BB2304" s="10">
        <f t="shared" si="391"/>
        <v>3.5638000000000003E-2</v>
      </c>
    </row>
    <row r="2305" spans="1:54" x14ac:dyDescent="0.25">
      <c r="A2305" t="s">
        <v>380</v>
      </c>
      <c r="B2305" s="153">
        <v>43410</v>
      </c>
      <c r="D2305">
        <v>13</v>
      </c>
      <c r="E2305">
        <v>40</v>
      </c>
      <c r="F2305">
        <v>20</v>
      </c>
      <c r="G2305">
        <v>100</v>
      </c>
      <c r="H2305">
        <v>10</v>
      </c>
      <c r="I2305">
        <v>221</v>
      </c>
      <c r="J2305">
        <v>28</v>
      </c>
      <c r="K2305"/>
      <c r="L2305">
        <v>1.1691E-2</v>
      </c>
      <c r="M2305">
        <v>9.8989999999999998E-3</v>
      </c>
      <c r="N2305">
        <v>1.0892000000000001E-2</v>
      </c>
      <c r="O2305">
        <v>1.5996E-2</v>
      </c>
      <c r="P2305" s="17">
        <f t="shared" si="379"/>
        <v>159.96</v>
      </c>
      <c r="Q2305" s="172">
        <v>0.26105099999999998</v>
      </c>
      <c r="R2305" s="18">
        <f t="shared" si="380"/>
        <v>2610.5099999999998</v>
      </c>
      <c r="S2305" s="172">
        <v>1.4487E-2</v>
      </c>
      <c r="T2305" s="172">
        <v>1.7923000000000001E-2</v>
      </c>
      <c r="U2305" s="172">
        <v>0.16412499999999999</v>
      </c>
      <c r="V2305" s="19">
        <f t="shared" si="389"/>
        <v>1641.25</v>
      </c>
      <c r="W2305" s="172">
        <v>1.6907999999999999E-2</v>
      </c>
      <c r="X2305" s="172">
        <v>2.9870000000000001E-3</v>
      </c>
      <c r="Y2305" s="172">
        <v>2.2537000000000001E-2</v>
      </c>
      <c r="Z2305" s="20">
        <f t="shared" si="390"/>
        <v>225.37</v>
      </c>
      <c r="AA2305" s="172">
        <v>33.197800000000001</v>
      </c>
      <c r="AB2305" s="172">
        <v>66.127899999999997</v>
      </c>
      <c r="AC2305" s="172">
        <v>1.0145E-2</v>
      </c>
      <c r="AD2305" s="21">
        <f t="shared" si="382"/>
        <v>101.44999999999999</v>
      </c>
      <c r="AE2305" s="172"/>
      <c r="AF2305" s="172"/>
      <c r="AG2305" s="172"/>
      <c r="AH2305" s="172"/>
      <c r="AI2305" s="172"/>
      <c r="AJ2305" s="172"/>
      <c r="AK2305">
        <v>99.884299999999996</v>
      </c>
      <c r="AM2305">
        <v>5.2760000000000003E-3</v>
      </c>
      <c r="AN2305">
        <v>3.9579999999999997E-3</v>
      </c>
      <c r="AO2305">
        <v>9.0320000000000001E-3</v>
      </c>
      <c r="AP2305" s="7">
        <v>1.2255E-2</v>
      </c>
      <c r="AQ2305">
        <v>0.113069</v>
      </c>
      <c r="AR2305">
        <v>8.9320000000000007E-3</v>
      </c>
      <c r="AS2305">
        <v>1.1646E-2</v>
      </c>
      <c r="AT2305">
        <v>0.14307400000000001</v>
      </c>
      <c r="AU2305">
        <f t="shared" si="383"/>
        <v>0.25614300000000001</v>
      </c>
      <c r="AV2305">
        <v>1.3968E-2</v>
      </c>
      <c r="AW2305">
        <v>2.647E-3</v>
      </c>
      <c r="AX2305" s="8">
        <v>1.5737000000000001E-2</v>
      </c>
      <c r="AY2305">
        <v>50.405299999999997</v>
      </c>
      <c r="AZ2305">
        <v>49.2483</v>
      </c>
      <c r="BA2305" s="9">
        <v>6.8040000000000002E-3</v>
      </c>
      <c r="BB2305" s="10">
        <f t="shared" si="391"/>
        <v>2.2541000000000002E-2</v>
      </c>
    </row>
    <row r="2306" spans="1:54" x14ac:dyDescent="0.25">
      <c r="A2306" t="s">
        <v>380</v>
      </c>
      <c r="B2306" s="153">
        <v>43410</v>
      </c>
      <c r="D2306">
        <v>13</v>
      </c>
      <c r="E2306">
        <v>40</v>
      </c>
      <c r="F2306">
        <v>20</v>
      </c>
      <c r="G2306">
        <v>100</v>
      </c>
      <c r="H2306">
        <v>10</v>
      </c>
      <c r="I2306">
        <v>222</v>
      </c>
      <c r="J2306">
        <v>29</v>
      </c>
      <c r="K2306"/>
      <c r="L2306">
        <v>-1.3729999999999999E-2</v>
      </c>
      <c r="M2306">
        <v>-5.1000000000000004E-4</v>
      </c>
      <c r="N2306">
        <v>1.3087E-2</v>
      </c>
      <c r="O2306">
        <v>-1.018E-2</v>
      </c>
      <c r="P2306" s="17">
        <f t="shared" si="379"/>
        <v>-101.8</v>
      </c>
      <c r="Q2306" s="172">
        <v>0.53841799999999995</v>
      </c>
      <c r="R2306" s="18">
        <f t="shared" si="380"/>
        <v>5384.1799999999994</v>
      </c>
      <c r="S2306" s="172">
        <v>3.5140000000000002E-3</v>
      </c>
      <c r="T2306" s="172">
        <v>-9.0000000000000006E-5</v>
      </c>
      <c r="U2306" s="172">
        <v>0.206535</v>
      </c>
      <c r="V2306" s="19">
        <f t="shared" si="389"/>
        <v>2065.35</v>
      </c>
      <c r="W2306" s="172">
        <v>1.1218000000000001E-2</v>
      </c>
      <c r="X2306" s="172">
        <v>7.1900000000000002E-4</v>
      </c>
      <c r="Y2306" s="172">
        <v>-3.5200000000000001E-3</v>
      </c>
      <c r="Z2306" s="20">
        <f t="shared" si="390"/>
        <v>-35.200000000000003</v>
      </c>
      <c r="AA2306" s="172">
        <v>32.994199999999999</v>
      </c>
      <c r="AB2306" s="172">
        <v>65.282499999999999</v>
      </c>
      <c r="AC2306" s="172">
        <v>1.4453000000000001E-2</v>
      </c>
      <c r="AD2306" s="21">
        <f t="shared" si="382"/>
        <v>144.53</v>
      </c>
      <c r="AE2306" s="172"/>
      <c r="AF2306" s="172"/>
      <c r="AG2306" s="172"/>
      <c r="AH2306" s="172"/>
      <c r="AI2306" s="172"/>
      <c r="AJ2306" s="172"/>
      <c r="AK2306">
        <v>99.036600000000007</v>
      </c>
      <c r="AM2306">
        <v>-6.2500000000000003E-3</v>
      </c>
      <c r="AN2306">
        <v>-2.0000000000000001E-4</v>
      </c>
      <c r="AO2306">
        <v>1.0946000000000001E-2</v>
      </c>
      <c r="AP2306" s="7">
        <v>-7.8700000000000003E-3</v>
      </c>
      <c r="AQ2306">
        <v>0.23521900000000001</v>
      </c>
      <c r="AR2306">
        <v>2.186E-3</v>
      </c>
      <c r="AS2306">
        <v>-6.0000000000000002E-5</v>
      </c>
      <c r="AT2306">
        <v>0.18159900000000001</v>
      </c>
      <c r="AU2306">
        <f t="shared" si="383"/>
        <v>0.41681800000000002</v>
      </c>
      <c r="AV2306">
        <v>9.3469999999999994E-3</v>
      </c>
      <c r="AW2306">
        <v>6.4300000000000002E-4</v>
      </c>
      <c r="AX2306" s="8">
        <v>-2.48E-3</v>
      </c>
      <c r="AY2306">
        <v>50.528700000000001</v>
      </c>
      <c r="AZ2306">
        <v>49.038499999999999</v>
      </c>
      <c r="BA2306" s="9">
        <v>9.7769999999999992E-3</v>
      </c>
      <c r="BB2306" s="10">
        <f t="shared" si="391"/>
        <v>7.2969999999999997E-3</v>
      </c>
    </row>
    <row r="2307" spans="1:54" x14ac:dyDescent="0.25">
      <c r="A2307" s="154" t="s">
        <v>380</v>
      </c>
      <c r="B2307" s="155">
        <v>43410</v>
      </c>
      <c r="C2307" s="154"/>
      <c r="D2307" s="154">
        <v>13</v>
      </c>
      <c r="E2307" s="154">
        <v>40</v>
      </c>
      <c r="F2307" s="154">
        <v>20</v>
      </c>
      <c r="G2307" s="154">
        <v>100</v>
      </c>
      <c r="H2307" s="154">
        <v>10</v>
      </c>
      <c r="I2307" s="154">
        <v>223</v>
      </c>
      <c r="J2307" s="154">
        <v>30</v>
      </c>
      <c r="K2307" s="154"/>
      <c r="L2307" s="154"/>
      <c r="M2307" s="154"/>
      <c r="N2307" s="154"/>
      <c r="O2307" s="154"/>
      <c r="P2307" s="17"/>
      <c r="Q2307" s="173"/>
      <c r="R2307" s="19"/>
      <c r="S2307" s="173"/>
      <c r="T2307" s="173"/>
      <c r="U2307" s="173"/>
      <c r="V2307" s="19"/>
      <c r="W2307" s="173"/>
      <c r="X2307" s="173"/>
      <c r="Y2307" s="173"/>
      <c r="Z2307" s="173"/>
      <c r="AA2307" s="173"/>
      <c r="AB2307" s="173"/>
      <c r="AC2307" s="173"/>
      <c r="AD2307" s="21"/>
      <c r="AE2307" s="173"/>
      <c r="AF2307" s="173"/>
      <c r="AG2307" s="173"/>
      <c r="AH2307" s="173"/>
      <c r="AI2307" s="173"/>
      <c r="AJ2307" s="173"/>
      <c r="AK2307" s="154">
        <v>92.486099999999993</v>
      </c>
      <c r="AL2307" s="154"/>
      <c r="AM2307" s="154"/>
      <c r="AN2307" s="154"/>
      <c r="AO2307" s="154"/>
      <c r="AP2307" s="156"/>
      <c r="AQ2307" s="154"/>
      <c r="AR2307" s="154"/>
      <c r="AS2307" s="154"/>
      <c r="AT2307" s="154"/>
      <c r="AU2307">
        <f t="shared" si="383"/>
        <v>0</v>
      </c>
      <c r="AV2307" s="154"/>
      <c r="AW2307" s="154"/>
      <c r="AX2307" s="157"/>
      <c r="AY2307" s="154"/>
      <c r="AZ2307" s="154"/>
      <c r="BA2307" s="158"/>
      <c r="BB2307" s="159"/>
    </row>
    <row r="2308" spans="1:54" x14ac:dyDescent="0.25">
      <c r="A2308" t="s">
        <v>381</v>
      </c>
      <c r="B2308" s="153">
        <v>43410</v>
      </c>
      <c r="D2308">
        <v>14</v>
      </c>
      <c r="E2308">
        <v>40</v>
      </c>
      <c r="F2308">
        <v>20</v>
      </c>
      <c r="G2308">
        <v>100</v>
      </c>
      <c r="H2308">
        <v>10</v>
      </c>
      <c r="I2308">
        <v>224</v>
      </c>
      <c r="J2308">
        <v>1</v>
      </c>
      <c r="K2308"/>
      <c r="L2308">
        <v>-1.0200000000000001E-3</v>
      </c>
      <c r="M2308">
        <v>3.712E-3</v>
      </c>
      <c r="N2308">
        <v>6.9309999999999997E-3</v>
      </c>
      <c r="O2308">
        <v>-1.8880000000000001E-2</v>
      </c>
      <c r="P2308" s="17">
        <f t="shared" ref="P2308:P2371" si="392">O2308*10000</f>
        <v>-188.8</v>
      </c>
      <c r="Q2308" s="172">
        <v>0.49359700000000001</v>
      </c>
      <c r="R2308" s="18">
        <f t="shared" ref="R2308:R2371" si="393">IF(ISBLANK(Q2308)," ", Q2308*10000)</f>
        <v>4935.97</v>
      </c>
      <c r="S2308" s="172">
        <v>1.549E-2</v>
      </c>
      <c r="T2308" s="172">
        <v>8.848E-3</v>
      </c>
      <c r="U2308" s="172">
        <v>0.203065</v>
      </c>
      <c r="V2308" s="19">
        <f t="shared" si="389"/>
        <v>2030.6499999999999</v>
      </c>
      <c r="W2308" s="172">
        <v>1.2343E-2</v>
      </c>
      <c r="X2308" s="172">
        <v>1.01E-4</v>
      </c>
      <c r="Y2308" s="172">
        <v>3.6999999999999998E-5</v>
      </c>
      <c r="Z2308" s="20">
        <f t="shared" ref="Z2308:Z2347" si="394">Y2308*10000</f>
        <v>0.37</v>
      </c>
      <c r="AA2308" s="172">
        <v>33.1736</v>
      </c>
      <c r="AB2308" s="172">
        <v>66.372299999999996</v>
      </c>
      <c r="AC2308" s="172">
        <v>9.8899999999999995E-3</v>
      </c>
      <c r="AD2308" s="21">
        <f t="shared" ref="AD2308:AD2371" si="395">AC2308*10000</f>
        <v>98.899999999999991</v>
      </c>
      <c r="AE2308" s="172"/>
      <c r="AF2308" s="172"/>
      <c r="AG2308" s="172"/>
      <c r="AH2308" s="172"/>
      <c r="AI2308" s="172"/>
      <c r="AJ2308" s="172"/>
      <c r="AK2308">
        <v>100.28</v>
      </c>
      <c r="AM2308">
        <v>-4.6000000000000001E-4</v>
      </c>
      <c r="AN2308">
        <v>1.4809999999999999E-3</v>
      </c>
      <c r="AO2308">
        <v>5.7349999999999996E-3</v>
      </c>
      <c r="AP2308" s="7">
        <v>-1.443E-2</v>
      </c>
      <c r="AQ2308">
        <v>0.213335</v>
      </c>
      <c r="AR2308">
        <v>9.5300000000000003E-3</v>
      </c>
      <c r="AS2308">
        <v>5.7369999999999999E-3</v>
      </c>
      <c r="AT2308">
        <v>0.17664099999999999</v>
      </c>
      <c r="AU2308">
        <f t="shared" ref="AU2308:AU2371" si="396">AT2308+AQ2308</f>
        <v>0.38997599999999999</v>
      </c>
      <c r="AV2308">
        <v>1.0175E-2</v>
      </c>
      <c r="AW2308">
        <v>9.0000000000000006E-5</v>
      </c>
      <c r="AX2308" s="8">
        <v>2.5999999999999998E-5</v>
      </c>
      <c r="AY2308">
        <v>50.260899999999999</v>
      </c>
      <c r="AZ2308">
        <v>49.324599999999997</v>
      </c>
      <c r="BA2308" s="9">
        <v>6.6189999999999999E-3</v>
      </c>
      <c r="BB2308" s="10">
        <f t="shared" ref="BB2308:BB2347" si="397">BA2308+AX2308</f>
        <v>6.6449999999999999E-3</v>
      </c>
    </row>
    <row r="2309" spans="1:54" x14ac:dyDescent="0.25">
      <c r="A2309" t="s">
        <v>381</v>
      </c>
      <c r="B2309" s="153">
        <v>43410</v>
      </c>
      <c r="D2309">
        <v>14</v>
      </c>
      <c r="E2309">
        <v>40</v>
      </c>
      <c r="F2309">
        <v>20</v>
      </c>
      <c r="G2309">
        <v>100</v>
      </c>
      <c r="H2309">
        <v>10</v>
      </c>
      <c r="I2309">
        <v>225</v>
      </c>
      <c r="J2309">
        <v>2</v>
      </c>
      <c r="K2309"/>
      <c r="L2309">
        <v>5.7450000000000001E-3</v>
      </c>
      <c r="M2309">
        <v>9.1190000000000004E-3</v>
      </c>
      <c r="N2309">
        <v>-4.4999999999999999E-4</v>
      </c>
      <c r="O2309">
        <v>2.7711E-2</v>
      </c>
      <c r="P2309" s="17">
        <f t="shared" si="392"/>
        <v>277.11</v>
      </c>
      <c r="Q2309" s="172">
        <v>0.14426600000000001</v>
      </c>
      <c r="R2309" s="18">
        <f t="shared" si="393"/>
        <v>1442.66</v>
      </c>
      <c r="S2309" s="172">
        <v>5.4619999999999998E-3</v>
      </c>
      <c r="T2309" s="172">
        <v>1.1750999999999999E-2</v>
      </c>
      <c r="U2309" s="172">
        <v>0.147622</v>
      </c>
      <c r="V2309" s="19">
        <f t="shared" si="389"/>
        <v>1476.22</v>
      </c>
      <c r="W2309" s="172">
        <v>1.8020000000000001E-2</v>
      </c>
      <c r="X2309" s="172">
        <v>-1.5399999999999999E-3</v>
      </c>
      <c r="Y2309" s="172">
        <v>3.1605000000000001E-2</v>
      </c>
      <c r="Z2309" s="20">
        <f t="shared" si="394"/>
        <v>316.05</v>
      </c>
      <c r="AA2309" s="172">
        <v>33.314700000000002</v>
      </c>
      <c r="AB2309" s="172">
        <v>66.181100000000001</v>
      </c>
      <c r="AC2309" s="172">
        <v>1.3403999999999999E-2</v>
      </c>
      <c r="AD2309" s="21">
        <f t="shared" si="395"/>
        <v>134.04</v>
      </c>
      <c r="AE2309" s="172"/>
      <c r="AF2309" s="172"/>
      <c r="AG2309" s="172"/>
      <c r="AH2309" s="172"/>
      <c r="AI2309" s="172"/>
      <c r="AJ2309" s="172"/>
      <c r="AK2309">
        <v>99.908500000000004</v>
      </c>
      <c r="AM2309">
        <v>2.5890000000000002E-3</v>
      </c>
      <c r="AN2309">
        <v>3.6410000000000001E-3</v>
      </c>
      <c r="AO2309">
        <v>-3.6999999999999999E-4</v>
      </c>
      <c r="AP2309" s="7">
        <v>2.1198999999999999E-2</v>
      </c>
      <c r="AQ2309">
        <v>6.2396E-2</v>
      </c>
      <c r="AR2309">
        <v>3.3630000000000001E-3</v>
      </c>
      <c r="AS2309">
        <v>7.6249999999999998E-3</v>
      </c>
      <c r="AT2309">
        <v>0.12850200000000001</v>
      </c>
      <c r="AU2309">
        <f t="shared" si="396"/>
        <v>0.19089800000000001</v>
      </c>
      <c r="AV2309">
        <v>1.4865E-2</v>
      </c>
      <c r="AW2309">
        <v>-1.3699999999999999E-3</v>
      </c>
      <c r="AX2309" s="8">
        <v>2.2037000000000001E-2</v>
      </c>
      <c r="AY2309">
        <v>50.509799999999998</v>
      </c>
      <c r="AZ2309">
        <v>49.216799999999999</v>
      </c>
      <c r="BA2309" s="9">
        <v>8.9770000000000006E-3</v>
      </c>
      <c r="BB2309" s="10">
        <f t="shared" si="397"/>
        <v>3.1014E-2</v>
      </c>
    </row>
    <row r="2310" spans="1:54" x14ac:dyDescent="0.25">
      <c r="A2310" t="s">
        <v>381</v>
      </c>
      <c r="B2310" s="153">
        <v>43410</v>
      </c>
      <c r="D2310">
        <v>14</v>
      </c>
      <c r="E2310">
        <v>40</v>
      </c>
      <c r="F2310">
        <v>20</v>
      </c>
      <c r="G2310">
        <v>100</v>
      </c>
      <c r="H2310">
        <v>10</v>
      </c>
      <c r="I2310">
        <v>226</v>
      </c>
      <c r="J2310">
        <v>3</v>
      </c>
      <c r="K2310"/>
      <c r="L2310">
        <v>3.2486000000000001E-2</v>
      </c>
      <c r="M2310">
        <v>2.1746999999999999E-2</v>
      </c>
      <c r="N2310">
        <v>9.7909999999999994E-3</v>
      </c>
      <c r="O2310">
        <v>1.0547000000000001E-2</v>
      </c>
      <c r="P2310" s="17">
        <f t="shared" si="392"/>
        <v>105.47000000000001</v>
      </c>
      <c r="Q2310" s="172">
        <v>0.20333999999999999</v>
      </c>
      <c r="R2310" s="18">
        <f t="shared" si="393"/>
        <v>2033.3999999999999</v>
      </c>
      <c r="S2310" s="172">
        <v>2.6596000000000002E-2</v>
      </c>
      <c r="T2310" s="172">
        <v>2.6542E-2</v>
      </c>
      <c r="U2310" s="172">
        <v>0.15176999999999999</v>
      </c>
      <c r="V2310" s="19">
        <f t="shared" si="389"/>
        <v>1517.6999999999998</v>
      </c>
      <c r="W2310" s="172">
        <v>2.8745E-2</v>
      </c>
      <c r="X2310" s="172">
        <v>2.232E-3</v>
      </c>
      <c r="Y2310" s="172">
        <v>2.2488999999999999E-2</v>
      </c>
      <c r="Z2310" s="20">
        <f t="shared" si="394"/>
        <v>224.89</v>
      </c>
      <c r="AA2310" s="172">
        <v>33.476999999999997</v>
      </c>
      <c r="AB2310" s="172">
        <v>65.916700000000006</v>
      </c>
      <c r="AC2310" s="172">
        <v>3.999E-3</v>
      </c>
      <c r="AD2310" s="21">
        <f t="shared" si="395"/>
        <v>39.99</v>
      </c>
      <c r="AE2310" s="172"/>
      <c r="AF2310" s="172"/>
      <c r="AG2310" s="172"/>
      <c r="AH2310" s="172"/>
      <c r="AI2310" s="172"/>
      <c r="AJ2310" s="172"/>
      <c r="AK2310">
        <v>99.933999999999997</v>
      </c>
      <c r="AM2310">
        <v>1.4624E-2</v>
      </c>
      <c r="AN2310">
        <v>8.6730000000000002E-3</v>
      </c>
      <c r="AO2310">
        <v>8.0979999999999993E-3</v>
      </c>
      <c r="AP2310" s="7">
        <v>8.0590000000000002E-3</v>
      </c>
      <c r="AQ2310">
        <v>8.7845999999999994E-2</v>
      </c>
      <c r="AR2310">
        <v>1.6355999999999999E-2</v>
      </c>
      <c r="AS2310">
        <v>1.7201999999999999E-2</v>
      </c>
      <c r="AT2310">
        <v>0.131963</v>
      </c>
      <c r="AU2310">
        <f t="shared" si="396"/>
        <v>0.21980899999999998</v>
      </c>
      <c r="AV2310">
        <v>2.3684E-2</v>
      </c>
      <c r="AW2310">
        <v>1.9729999999999999E-3</v>
      </c>
      <c r="AX2310" s="8">
        <v>1.5663E-2</v>
      </c>
      <c r="AY2310">
        <v>50.698500000000003</v>
      </c>
      <c r="AZ2310">
        <v>48.964700000000001</v>
      </c>
      <c r="BA2310" s="9">
        <v>2.6749999999999999E-3</v>
      </c>
      <c r="BB2310" s="10">
        <f t="shared" si="397"/>
        <v>1.8338E-2</v>
      </c>
    </row>
    <row r="2311" spans="1:54" x14ac:dyDescent="0.25">
      <c r="A2311" t="s">
        <v>381</v>
      </c>
      <c r="B2311" s="153">
        <v>43410</v>
      </c>
      <c r="D2311">
        <v>14</v>
      </c>
      <c r="E2311">
        <v>40</v>
      </c>
      <c r="F2311">
        <v>20</v>
      </c>
      <c r="G2311">
        <v>100</v>
      </c>
      <c r="H2311">
        <v>10</v>
      </c>
      <c r="I2311">
        <v>227</v>
      </c>
      <c r="J2311">
        <v>4</v>
      </c>
      <c r="K2311"/>
      <c r="L2311">
        <v>7.9129999999999999E-3</v>
      </c>
      <c r="M2311">
        <v>1.6805E-2</v>
      </c>
      <c r="N2311">
        <v>1.4121999999999999E-2</v>
      </c>
      <c r="O2311">
        <v>3.5109000000000001E-2</v>
      </c>
      <c r="P2311" s="17">
        <f t="shared" si="392"/>
        <v>351.09000000000003</v>
      </c>
      <c r="Q2311" s="172">
        <v>0.150786</v>
      </c>
      <c r="R2311" s="18">
        <f t="shared" si="393"/>
        <v>1507.8600000000001</v>
      </c>
      <c r="S2311" s="172">
        <v>2.4628000000000001E-2</v>
      </c>
      <c r="T2311" s="172">
        <v>2.6452E-2</v>
      </c>
      <c r="U2311" s="172">
        <v>0.145037</v>
      </c>
      <c r="V2311" s="19">
        <f t="shared" si="389"/>
        <v>1450.37</v>
      </c>
      <c r="W2311" s="172">
        <v>1.1119E-2</v>
      </c>
      <c r="X2311" s="172">
        <v>1.0380000000000001E-3</v>
      </c>
      <c r="Y2311" s="172">
        <v>2.9947000000000001E-2</v>
      </c>
      <c r="Z2311" s="20">
        <f t="shared" si="394"/>
        <v>299.47000000000003</v>
      </c>
      <c r="AA2311" s="172">
        <v>33.549900000000001</v>
      </c>
      <c r="AB2311" s="172">
        <v>66.130600000000001</v>
      </c>
      <c r="AC2311" s="172">
        <v>1.8592000000000001E-2</v>
      </c>
      <c r="AD2311" s="21">
        <f t="shared" si="395"/>
        <v>185.92000000000002</v>
      </c>
      <c r="AE2311" s="172"/>
      <c r="AF2311" s="172"/>
      <c r="AG2311" s="172"/>
      <c r="AH2311" s="172"/>
      <c r="AI2311" s="172"/>
      <c r="AJ2311" s="172"/>
      <c r="AK2311">
        <v>100.16200000000001</v>
      </c>
      <c r="AM2311">
        <v>3.5530000000000002E-3</v>
      </c>
      <c r="AN2311">
        <v>6.6860000000000001E-3</v>
      </c>
      <c r="AO2311">
        <v>1.1651E-2</v>
      </c>
      <c r="AP2311" s="7">
        <v>2.6762000000000001E-2</v>
      </c>
      <c r="AQ2311">
        <v>6.4980999999999997E-2</v>
      </c>
      <c r="AR2311">
        <v>1.5108E-2</v>
      </c>
      <c r="AS2311">
        <v>1.7101999999999999E-2</v>
      </c>
      <c r="AT2311">
        <v>0.12579599999999999</v>
      </c>
      <c r="AU2311">
        <f t="shared" si="396"/>
        <v>0.19077699999999997</v>
      </c>
      <c r="AV2311">
        <v>9.1389999999999996E-3</v>
      </c>
      <c r="AW2311">
        <v>9.1500000000000001E-4</v>
      </c>
      <c r="AX2311" s="8">
        <v>2.0806000000000002E-2</v>
      </c>
      <c r="AY2311">
        <v>50.683100000000003</v>
      </c>
      <c r="AZ2311">
        <v>49.002000000000002</v>
      </c>
      <c r="BA2311" s="9">
        <v>1.2406E-2</v>
      </c>
      <c r="BB2311" s="10">
        <f t="shared" si="397"/>
        <v>3.3212000000000005E-2</v>
      </c>
    </row>
    <row r="2312" spans="1:54" x14ac:dyDescent="0.25">
      <c r="A2312" t="s">
        <v>381</v>
      </c>
      <c r="B2312" s="153">
        <v>43410</v>
      </c>
      <c r="D2312">
        <v>14</v>
      </c>
      <c r="E2312">
        <v>40</v>
      </c>
      <c r="F2312">
        <v>20</v>
      </c>
      <c r="G2312">
        <v>100</v>
      </c>
      <c r="H2312">
        <v>10</v>
      </c>
      <c r="I2312">
        <v>228</v>
      </c>
      <c r="J2312">
        <v>5</v>
      </c>
      <c r="K2312"/>
      <c r="L2312">
        <v>-7.8799999999999999E-3</v>
      </c>
      <c r="M2312">
        <v>2.3289999999999999E-3</v>
      </c>
      <c r="N2312">
        <v>1.17E-2</v>
      </c>
      <c r="O2312">
        <v>5.7494999999999997E-2</v>
      </c>
      <c r="P2312" s="17">
        <f t="shared" si="392"/>
        <v>574.94999999999993</v>
      </c>
      <c r="Q2312" s="172">
        <v>0.162105</v>
      </c>
      <c r="R2312" s="18">
        <f t="shared" si="393"/>
        <v>1621.05</v>
      </c>
      <c r="S2312" s="172">
        <v>1.4784E-2</v>
      </c>
      <c r="T2312" s="172">
        <v>1.8808999999999999E-2</v>
      </c>
      <c r="U2312" s="172">
        <v>0.19705300000000001</v>
      </c>
      <c r="V2312" s="19">
        <f t="shared" si="389"/>
        <v>1970.53</v>
      </c>
      <c r="W2312" s="172">
        <v>1.6958000000000001E-2</v>
      </c>
      <c r="X2312" s="172">
        <v>2.4299999999999999E-3</v>
      </c>
      <c r="Y2312" s="172">
        <v>6.6569000000000003E-2</v>
      </c>
      <c r="Z2312" s="20">
        <f t="shared" si="394"/>
        <v>665.69</v>
      </c>
      <c r="AA2312" s="172">
        <v>33.238999999999997</v>
      </c>
      <c r="AB2312" s="172">
        <v>66.220399999999998</v>
      </c>
      <c r="AC2312" s="172">
        <v>1.9848999999999999E-2</v>
      </c>
      <c r="AD2312" s="21">
        <f t="shared" si="395"/>
        <v>198.48999999999998</v>
      </c>
      <c r="AE2312" s="172"/>
      <c r="AF2312" s="172"/>
      <c r="AG2312" s="172"/>
      <c r="AH2312" s="172"/>
      <c r="AI2312" s="172"/>
      <c r="AJ2312" s="172"/>
      <c r="AK2312">
        <v>100.02200000000001</v>
      </c>
      <c r="AM2312">
        <v>-3.5500000000000002E-3</v>
      </c>
      <c r="AN2312">
        <v>9.2900000000000003E-4</v>
      </c>
      <c r="AO2312">
        <v>9.6849999999999992E-3</v>
      </c>
      <c r="AP2312" s="7">
        <v>4.3971000000000003E-2</v>
      </c>
      <c r="AQ2312">
        <v>7.009E-2</v>
      </c>
      <c r="AR2312">
        <v>9.0989999999999994E-3</v>
      </c>
      <c r="AS2312">
        <v>1.2201E-2</v>
      </c>
      <c r="AT2312">
        <v>0.17147699999999999</v>
      </c>
      <c r="AU2312">
        <f t="shared" si="396"/>
        <v>0.24156699999999998</v>
      </c>
      <c r="AV2312">
        <v>1.3984E-2</v>
      </c>
      <c r="AW2312">
        <v>2.1489999999999999E-3</v>
      </c>
      <c r="AX2312" s="8">
        <v>4.6401999999999999E-2</v>
      </c>
      <c r="AY2312">
        <v>50.3795</v>
      </c>
      <c r="AZ2312">
        <v>49.230800000000002</v>
      </c>
      <c r="BA2312" s="9">
        <v>1.3289E-2</v>
      </c>
      <c r="BB2312" s="10">
        <f t="shared" si="397"/>
        <v>5.9691000000000001E-2</v>
      </c>
    </row>
    <row r="2313" spans="1:54" x14ac:dyDescent="0.25">
      <c r="A2313" t="s">
        <v>381</v>
      </c>
      <c r="B2313" s="153">
        <v>43410</v>
      </c>
      <c r="D2313">
        <v>14</v>
      </c>
      <c r="E2313">
        <v>40</v>
      </c>
      <c r="F2313">
        <v>20</v>
      </c>
      <c r="G2313">
        <v>100</v>
      </c>
      <c r="H2313">
        <v>10</v>
      </c>
      <c r="I2313">
        <v>229</v>
      </c>
      <c r="J2313">
        <v>6</v>
      </c>
      <c r="K2313"/>
      <c r="L2313">
        <v>-3.96E-3</v>
      </c>
      <c r="M2313">
        <v>-1.9300000000000001E-3</v>
      </c>
      <c r="N2313">
        <v>2.5704000000000001E-2</v>
      </c>
      <c r="O2313">
        <v>5.3689999999999996E-3</v>
      </c>
      <c r="P2313" s="17">
        <f t="shared" si="392"/>
        <v>53.69</v>
      </c>
      <c r="Q2313" s="172">
        <v>0.268206</v>
      </c>
      <c r="R2313" s="18">
        <f t="shared" si="393"/>
        <v>2682.06</v>
      </c>
      <c r="S2313" s="172">
        <v>1.1325E-2</v>
      </c>
      <c r="T2313" s="172">
        <v>1.2677000000000001E-2</v>
      </c>
      <c r="U2313" s="172">
        <v>0.177706</v>
      </c>
      <c r="V2313" s="19">
        <f t="shared" si="389"/>
        <v>1777.06</v>
      </c>
      <c r="W2313" s="172">
        <v>2.5443E-2</v>
      </c>
      <c r="X2313" s="172">
        <v>2.9069999999999999E-3</v>
      </c>
      <c r="Y2313" s="172">
        <v>3.1467000000000002E-2</v>
      </c>
      <c r="Z2313" s="20">
        <f t="shared" si="394"/>
        <v>314.67</v>
      </c>
      <c r="AA2313" s="172">
        <v>33.247999999999998</v>
      </c>
      <c r="AB2313" s="172">
        <v>67.0154</v>
      </c>
      <c r="AC2313" s="172">
        <v>-4.2999999999999999E-4</v>
      </c>
      <c r="AD2313" s="21">
        <f t="shared" si="395"/>
        <v>-4.3</v>
      </c>
      <c r="AE2313" s="172"/>
      <c r="AF2313" s="172"/>
      <c r="AG2313" s="172"/>
      <c r="AH2313" s="172"/>
      <c r="AI2313" s="172"/>
      <c r="AJ2313" s="172"/>
      <c r="AK2313">
        <v>100.818</v>
      </c>
      <c r="AM2313">
        <v>-1.7700000000000001E-3</v>
      </c>
      <c r="AN2313">
        <v>-7.6999999999999996E-4</v>
      </c>
      <c r="AO2313">
        <v>2.1156999999999999E-2</v>
      </c>
      <c r="AP2313" s="7">
        <v>4.0829999999999998E-3</v>
      </c>
      <c r="AQ2313">
        <v>0.11530899999999999</v>
      </c>
      <c r="AR2313">
        <v>6.9309999999999997E-3</v>
      </c>
      <c r="AS2313">
        <v>8.1759999999999992E-3</v>
      </c>
      <c r="AT2313">
        <v>0.15376699999999999</v>
      </c>
      <c r="AU2313">
        <f t="shared" si="396"/>
        <v>0.26907599999999998</v>
      </c>
      <c r="AV2313">
        <v>2.0863E-2</v>
      </c>
      <c r="AW2313">
        <v>2.5569999999999998E-3</v>
      </c>
      <c r="AX2313" s="8">
        <v>2.181E-2</v>
      </c>
      <c r="AY2313">
        <v>50.108199999999997</v>
      </c>
      <c r="AZ2313">
        <v>49.54</v>
      </c>
      <c r="BA2313" s="9">
        <v>-2.9E-4</v>
      </c>
      <c r="BB2313" s="10">
        <f t="shared" si="397"/>
        <v>2.1520000000000001E-2</v>
      </c>
    </row>
    <row r="2314" spans="1:54" x14ac:dyDescent="0.25">
      <c r="A2314" t="s">
        <v>381</v>
      </c>
      <c r="B2314" s="153">
        <v>43410</v>
      </c>
      <c r="D2314">
        <v>14</v>
      </c>
      <c r="E2314">
        <v>40</v>
      </c>
      <c r="F2314">
        <v>20</v>
      </c>
      <c r="G2314">
        <v>100</v>
      </c>
      <c r="H2314">
        <v>10</v>
      </c>
      <c r="I2314">
        <v>230</v>
      </c>
      <c r="J2314">
        <v>7</v>
      </c>
      <c r="K2314"/>
      <c r="L2314">
        <v>5.6979999999999999E-3</v>
      </c>
      <c r="M2314">
        <v>1.3766E-2</v>
      </c>
      <c r="N2314">
        <v>1.2822999999999999E-2</v>
      </c>
      <c r="O2314">
        <v>5.5218999999999997E-2</v>
      </c>
      <c r="P2314" s="17">
        <f t="shared" si="392"/>
        <v>552.18999999999994</v>
      </c>
      <c r="Q2314" s="172">
        <v>0.18433099999999999</v>
      </c>
      <c r="R2314" s="18">
        <f t="shared" si="393"/>
        <v>1843.31</v>
      </c>
      <c r="S2314" s="172">
        <v>1.2095E-2</v>
      </c>
      <c r="T2314" s="172">
        <v>9.3240000000000007E-3</v>
      </c>
      <c r="U2314" s="172">
        <v>0.17449899999999999</v>
      </c>
      <c r="V2314" s="19">
        <f t="shared" si="389"/>
        <v>1744.9899999999998</v>
      </c>
      <c r="W2314" s="172">
        <v>1.1986999999999999E-2</v>
      </c>
      <c r="X2314" s="172">
        <v>9.9500000000000001E-4</v>
      </c>
      <c r="Y2314" s="172">
        <v>3.4764999999999997E-2</v>
      </c>
      <c r="Z2314" s="20">
        <f t="shared" si="394"/>
        <v>347.65</v>
      </c>
      <c r="AA2314" s="172">
        <v>33.770299999999999</v>
      </c>
      <c r="AB2314" s="172">
        <v>66.690700000000007</v>
      </c>
      <c r="AC2314" s="172">
        <v>1.6244999999999999E-2</v>
      </c>
      <c r="AD2314" s="21">
        <f t="shared" si="395"/>
        <v>162.44999999999999</v>
      </c>
      <c r="AE2314" s="172"/>
      <c r="AF2314" s="172"/>
      <c r="AG2314" s="172"/>
      <c r="AH2314" s="172"/>
      <c r="AI2314" s="172"/>
      <c r="AJ2314" s="172"/>
      <c r="AK2314">
        <v>100.99299999999999</v>
      </c>
      <c r="AM2314">
        <v>2.539E-3</v>
      </c>
      <c r="AN2314">
        <v>5.4339999999999996E-3</v>
      </c>
      <c r="AO2314">
        <v>1.0496999999999999E-2</v>
      </c>
      <c r="AP2314" s="7">
        <v>4.1764000000000003E-2</v>
      </c>
      <c r="AQ2314">
        <v>7.8819E-2</v>
      </c>
      <c r="AR2314">
        <v>7.3619999999999996E-3</v>
      </c>
      <c r="AS2314">
        <v>5.9810000000000002E-3</v>
      </c>
      <c r="AT2314">
        <v>0.150173</v>
      </c>
      <c r="AU2314">
        <f t="shared" si="396"/>
        <v>0.228992</v>
      </c>
      <c r="AV2314">
        <v>9.7750000000000007E-3</v>
      </c>
      <c r="AW2314">
        <v>8.7000000000000001E-4</v>
      </c>
      <c r="AX2314" s="8">
        <v>2.3965E-2</v>
      </c>
      <c r="AY2314">
        <v>50.619399999999999</v>
      </c>
      <c r="AZ2314">
        <v>49.032699999999998</v>
      </c>
      <c r="BA2314" s="9">
        <v>1.0756E-2</v>
      </c>
      <c r="BB2314" s="10">
        <f t="shared" si="397"/>
        <v>3.4721000000000002E-2</v>
      </c>
    </row>
    <row r="2315" spans="1:54" x14ac:dyDescent="0.25">
      <c r="A2315" t="s">
        <v>381</v>
      </c>
      <c r="B2315" s="153">
        <v>43410</v>
      </c>
      <c r="D2315">
        <v>14</v>
      </c>
      <c r="E2315">
        <v>40</v>
      </c>
      <c r="F2315">
        <v>20</v>
      </c>
      <c r="G2315">
        <v>100</v>
      </c>
      <c r="H2315">
        <v>10</v>
      </c>
      <c r="I2315">
        <v>231</v>
      </c>
      <c r="J2315">
        <v>8</v>
      </c>
      <c r="K2315"/>
      <c r="L2315">
        <v>2.7311999999999999E-2</v>
      </c>
      <c r="M2315">
        <v>1.6851999999999999E-2</v>
      </c>
      <c r="N2315">
        <v>1.3481999999999999E-2</v>
      </c>
      <c r="O2315">
        <v>6.5490000000000001E-3</v>
      </c>
      <c r="P2315" s="17">
        <f t="shared" si="392"/>
        <v>65.489999999999995</v>
      </c>
      <c r="Q2315" s="172">
        <v>0.18462899999999999</v>
      </c>
      <c r="R2315" s="18">
        <f t="shared" si="393"/>
        <v>1846.29</v>
      </c>
      <c r="S2315" s="172">
        <v>1.8341E-2</v>
      </c>
      <c r="T2315" s="172">
        <v>3.4569000000000003E-2</v>
      </c>
      <c r="U2315" s="172">
        <v>0.189253</v>
      </c>
      <c r="V2315" s="19">
        <f t="shared" si="389"/>
        <v>1892.53</v>
      </c>
      <c r="W2315" s="172">
        <v>2.0399E-2</v>
      </c>
      <c r="X2315" s="172">
        <v>-2.16E-3</v>
      </c>
      <c r="Y2315" s="172">
        <v>3.4047000000000001E-2</v>
      </c>
      <c r="Z2315" s="20">
        <f t="shared" si="394"/>
        <v>340.47</v>
      </c>
      <c r="AA2315" s="172">
        <v>33.655900000000003</v>
      </c>
      <c r="AB2315" s="172">
        <v>66.839399999999998</v>
      </c>
      <c r="AC2315" s="172">
        <v>1.0895E-2</v>
      </c>
      <c r="AD2315" s="21">
        <f t="shared" si="395"/>
        <v>108.95</v>
      </c>
      <c r="AE2315" s="172"/>
      <c r="AF2315" s="172"/>
      <c r="AG2315" s="172"/>
      <c r="AH2315" s="172"/>
      <c r="AI2315" s="172"/>
      <c r="AJ2315" s="172"/>
      <c r="AK2315">
        <v>101.04900000000001</v>
      </c>
      <c r="AM2315">
        <v>1.2175999999999999E-2</v>
      </c>
      <c r="AN2315">
        <v>6.6559999999999996E-3</v>
      </c>
      <c r="AO2315">
        <v>1.1043000000000001E-2</v>
      </c>
      <c r="AP2315" s="7">
        <v>4.9560000000000003E-3</v>
      </c>
      <c r="AQ2315">
        <v>7.8990000000000005E-2</v>
      </c>
      <c r="AR2315">
        <v>1.1169999999999999E-2</v>
      </c>
      <c r="AS2315">
        <v>2.2187999999999999E-2</v>
      </c>
      <c r="AT2315">
        <v>0.16295999999999999</v>
      </c>
      <c r="AU2315">
        <f t="shared" si="396"/>
        <v>0.24195</v>
      </c>
      <c r="AV2315">
        <v>1.6645E-2</v>
      </c>
      <c r="AW2315">
        <v>-1.89E-3</v>
      </c>
      <c r="AX2315" s="8">
        <v>2.3483E-2</v>
      </c>
      <c r="AY2315">
        <v>50.4754</v>
      </c>
      <c r="AZ2315">
        <v>49.168999999999997</v>
      </c>
      <c r="BA2315" s="9">
        <v>7.2179999999999996E-3</v>
      </c>
      <c r="BB2315" s="10">
        <f t="shared" si="397"/>
        <v>3.0700999999999999E-2</v>
      </c>
    </row>
    <row r="2316" spans="1:54" x14ac:dyDescent="0.25">
      <c r="A2316" t="s">
        <v>381</v>
      </c>
      <c r="B2316" s="153">
        <v>43410</v>
      </c>
      <c r="D2316">
        <v>14</v>
      </c>
      <c r="E2316">
        <v>40</v>
      </c>
      <c r="F2316">
        <v>20</v>
      </c>
      <c r="G2316">
        <v>100</v>
      </c>
      <c r="H2316">
        <v>10</v>
      </c>
      <c r="I2316">
        <v>232</v>
      </c>
      <c r="J2316">
        <v>9</v>
      </c>
      <c r="K2316"/>
      <c r="L2316">
        <v>1.993E-2</v>
      </c>
      <c r="M2316">
        <v>1.3008E-2</v>
      </c>
      <c r="N2316">
        <v>8.1510000000000003E-3</v>
      </c>
      <c r="O2316">
        <v>4.1209000000000003E-2</v>
      </c>
      <c r="P2316" s="17">
        <f t="shared" si="392"/>
        <v>412.09000000000003</v>
      </c>
      <c r="Q2316" s="172">
        <v>0.147951</v>
      </c>
      <c r="R2316" s="18">
        <f t="shared" si="393"/>
        <v>1479.51</v>
      </c>
      <c r="S2316" s="172">
        <v>1.7781000000000002E-2</v>
      </c>
      <c r="T2316" s="172">
        <v>1.4555999999999999E-2</v>
      </c>
      <c r="U2316" s="172">
        <v>0.20196500000000001</v>
      </c>
      <c r="V2316" s="19">
        <f t="shared" si="389"/>
        <v>2019.65</v>
      </c>
      <c r="W2316" s="172">
        <v>1.8232000000000002E-2</v>
      </c>
      <c r="X2316" s="172">
        <v>3.0000000000000001E-5</v>
      </c>
      <c r="Y2316" s="172">
        <v>5.0046E-2</v>
      </c>
      <c r="Z2316" s="20">
        <f t="shared" si="394"/>
        <v>500.46</v>
      </c>
      <c r="AA2316" s="172">
        <v>33.314799999999998</v>
      </c>
      <c r="AB2316" s="172">
        <v>65.906400000000005</v>
      </c>
      <c r="AC2316" s="172">
        <v>2.2530999999999999E-2</v>
      </c>
      <c r="AD2316" s="21">
        <f t="shared" si="395"/>
        <v>225.31</v>
      </c>
      <c r="AE2316" s="172"/>
      <c r="AF2316" s="172"/>
      <c r="AG2316" s="172"/>
      <c r="AH2316" s="172"/>
      <c r="AI2316" s="172"/>
      <c r="AJ2316" s="172"/>
      <c r="AK2316">
        <v>99.776499999999999</v>
      </c>
      <c r="AM2316">
        <v>8.9910000000000007E-3</v>
      </c>
      <c r="AN2316">
        <v>5.1989999999999996E-3</v>
      </c>
      <c r="AO2316">
        <v>6.7559999999999999E-3</v>
      </c>
      <c r="AP2316" s="7">
        <v>3.1557000000000002E-2</v>
      </c>
      <c r="AQ2316">
        <v>6.4052999999999999E-2</v>
      </c>
      <c r="AR2316">
        <v>1.0958000000000001E-2</v>
      </c>
      <c r="AS2316">
        <v>9.4540000000000006E-3</v>
      </c>
      <c r="AT2316">
        <v>0.175982</v>
      </c>
      <c r="AU2316">
        <f t="shared" si="396"/>
        <v>0.240035</v>
      </c>
      <c r="AV2316">
        <v>1.5055000000000001E-2</v>
      </c>
      <c r="AW2316">
        <v>2.5999999999999998E-5</v>
      </c>
      <c r="AX2316" s="8">
        <v>3.4930999999999997E-2</v>
      </c>
      <c r="AY2316">
        <v>50.560400000000001</v>
      </c>
      <c r="AZ2316">
        <v>49.061500000000002</v>
      </c>
      <c r="BA2316" s="9">
        <v>1.5103999999999999E-2</v>
      </c>
      <c r="BB2316" s="10">
        <f t="shared" si="397"/>
        <v>5.0034999999999996E-2</v>
      </c>
    </row>
    <row r="2317" spans="1:54" x14ac:dyDescent="0.25">
      <c r="A2317" t="s">
        <v>381</v>
      </c>
      <c r="B2317" s="153">
        <v>43410</v>
      </c>
      <c r="D2317">
        <v>14</v>
      </c>
      <c r="E2317">
        <v>40</v>
      </c>
      <c r="F2317">
        <v>20</v>
      </c>
      <c r="G2317">
        <v>100</v>
      </c>
      <c r="H2317">
        <v>10</v>
      </c>
      <c r="I2317">
        <v>233</v>
      </c>
      <c r="J2317">
        <v>10</v>
      </c>
      <c r="K2317"/>
      <c r="L2317">
        <v>1.1200999999999999E-2</v>
      </c>
      <c r="M2317">
        <v>1.7604000000000002E-2</v>
      </c>
      <c r="N2317">
        <v>4.64E-3</v>
      </c>
      <c r="O2317">
        <v>1.3050000000000001E-2</v>
      </c>
      <c r="P2317" s="17">
        <f t="shared" si="392"/>
        <v>130.5</v>
      </c>
      <c r="Q2317" s="172">
        <v>0.19470999999999999</v>
      </c>
      <c r="R2317" s="18">
        <f t="shared" si="393"/>
        <v>1947.1</v>
      </c>
      <c r="S2317" s="172">
        <v>1.8432E-2</v>
      </c>
      <c r="T2317" s="172">
        <v>8.4740000000000006E-3</v>
      </c>
      <c r="U2317" s="172">
        <v>0.16798399999999999</v>
      </c>
      <c r="V2317" s="19">
        <f t="shared" ref="V2317:V2380" si="398">IF(ISBLANK(U2317)," ", U2317*10000)</f>
        <v>1679.84</v>
      </c>
      <c r="W2317" s="172">
        <v>1.9050999999999998E-2</v>
      </c>
      <c r="X2317" s="172">
        <v>1.0970000000000001E-3</v>
      </c>
      <c r="Y2317" s="172">
        <v>2.9083000000000001E-2</v>
      </c>
      <c r="Z2317" s="20">
        <f t="shared" si="394"/>
        <v>290.83</v>
      </c>
      <c r="AA2317" s="172">
        <v>33.543599999999998</v>
      </c>
      <c r="AB2317" s="172">
        <v>66.223200000000006</v>
      </c>
      <c r="AC2317" s="172">
        <v>8.6479999999999994E-3</v>
      </c>
      <c r="AD2317" s="21">
        <f t="shared" si="395"/>
        <v>86.47999999999999</v>
      </c>
      <c r="AE2317" s="172"/>
      <c r="AF2317" s="172"/>
      <c r="AG2317" s="172"/>
      <c r="AH2317" s="172"/>
      <c r="AI2317" s="172"/>
      <c r="AJ2317" s="172"/>
      <c r="AK2317">
        <v>100.261</v>
      </c>
      <c r="AM2317">
        <v>5.0270000000000002E-3</v>
      </c>
      <c r="AN2317">
        <v>7.0000000000000001E-3</v>
      </c>
      <c r="AO2317">
        <v>3.826E-3</v>
      </c>
      <c r="AP2317" s="7">
        <v>9.9419999999999994E-3</v>
      </c>
      <c r="AQ2317">
        <v>8.3860000000000004E-2</v>
      </c>
      <c r="AR2317">
        <v>1.1301E-2</v>
      </c>
      <c r="AS2317">
        <v>5.4749999999999998E-3</v>
      </c>
      <c r="AT2317">
        <v>0.14561299999999999</v>
      </c>
      <c r="AU2317">
        <f t="shared" si="396"/>
        <v>0.22947299999999998</v>
      </c>
      <c r="AV2317">
        <v>1.5650000000000001E-2</v>
      </c>
      <c r="AW2317">
        <v>9.6699999999999998E-4</v>
      </c>
      <c r="AX2317" s="8">
        <v>2.0194E-2</v>
      </c>
      <c r="AY2317">
        <v>50.643700000000003</v>
      </c>
      <c r="AZ2317">
        <v>49.041699999999999</v>
      </c>
      <c r="BA2317" s="9">
        <v>5.7670000000000004E-3</v>
      </c>
      <c r="BB2317" s="10">
        <f t="shared" si="397"/>
        <v>2.5961000000000001E-2</v>
      </c>
    </row>
    <row r="2318" spans="1:54" x14ac:dyDescent="0.25">
      <c r="A2318" t="s">
        <v>381</v>
      </c>
      <c r="B2318" s="153">
        <v>43410</v>
      </c>
      <c r="D2318">
        <v>14</v>
      </c>
      <c r="E2318">
        <v>40</v>
      </c>
      <c r="F2318">
        <v>20</v>
      </c>
      <c r="G2318">
        <v>100</v>
      </c>
      <c r="H2318">
        <v>10</v>
      </c>
      <c r="I2318">
        <v>234</v>
      </c>
      <c r="J2318">
        <v>11</v>
      </c>
      <c r="K2318"/>
      <c r="L2318">
        <v>9.8299999999999993E-4</v>
      </c>
      <c r="M2318">
        <v>1.9068000000000002E-2</v>
      </c>
      <c r="N2318">
        <v>4.6109999999999996E-3</v>
      </c>
      <c r="O2318">
        <v>-2.9199999999999999E-3</v>
      </c>
      <c r="P2318" s="17">
        <f t="shared" si="392"/>
        <v>-29.2</v>
      </c>
      <c r="Q2318" s="172">
        <v>0.168465</v>
      </c>
      <c r="R2318" s="18">
        <f t="shared" si="393"/>
        <v>1684.65</v>
      </c>
      <c r="S2318" s="172">
        <v>1.9198E-2</v>
      </c>
      <c r="T2318" s="172">
        <v>1.7457E-2</v>
      </c>
      <c r="U2318" s="172">
        <v>0.14149100000000001</v>
      </c>
      <c r="V2318" s="19">
        <f t="shared" si="398"/>
        <v>1414.91</v>
      </c>
      <c r="W2318" s="172">
        <v>1.3440000000000001E-2</v>
      </c>
      <c r="X2318" s="172">
        <v>5.7799999999999995E-4</v>
      </c>
      <c r="Y2318" s="172">
        <v>2.1520000000000001E-2</v>
      </c>
      <c r="Z2318" s="20">
        <f t="shared" si="394"/>
        <v>215.20000000000002</v>
      </c>
      <c r="AA2318" s="172">
        <v>33.507899999999999</v>
      </c>
      <c r="AB2318" s="172">
        <v>66.816000000000003</v>
      </c>
      <c r="AC2318" s="172">
        <v>3.7039999999999998E-3</v>
      </c>
      <c r="AD2318" s="21">
        <f t="shared" si="395"/>
        <v>37.04</v>
      </c>
      <c r="AE2318" s="172"/>
      <c r="AF2318" s="172"/>
      <c r="AG2318" s="172"/>
      <c r="AH2318" s="172"/>
      <c r="AI2318" s="172"/>
      <c r="AJ2318" s="172"/>
      <c r="AK2318">
        <v>100.732</v>
      </c>
      <c r="AM2318">
        <v>4.4000000000000002E-4</v>
      </c>
      <c r="AN2318">
        <v>7.5570000000000003E-3</v>
      </c>
      <c r="AO2318">
        <v>3.79E-3</v>
      </c>
      <c r="AP2318" s="7">
        <v>-2.2200000000000002E-3</v>
      </c>
      <c r="AQ2318">
        <v>7.2319999999999995E-2</v>
      </c>
      <c r="AR2318">
        <v>1.1731999999999999E-2</v>
      </c>
      <c r="AS2318">
        <v>1.1243E-2</v>
      </c>
      <c r="AT2318">
        <v>0.122248</v>
      </c>
      <c r="AU2318">
        <f t="shared" si="396"/>
        <v>0.19456799999999999</v>
      </c>
      <c r="AV2318">
        <v>1.1004E-2</v>
      </c>
      <c r="AW2318">
        <v>5.0799999999999999E-4</v>
      </c>
      <c r="AX2318" s="8">
        <v>1.4893E-2</v>
      </c>
      <c r="AY2318">
        <v>50.424799999999998</v>
      </c>
      <c r="AZ2318">
        <v>49.319200000000002</v>
      </c>
      <c r="BA2318" s="9">
        <v>2.4620000000000002E-3</v>
      </c>
      <c r="BB2318" s="10">
        <f t="shared" si="397"/>
        <v>1.7354999999999999E-2</v>
      </c>
    </row>
    <row r="2319" spans="1:54" x14ac:dyDescent="0.25">
      <c r="A2319" t="s">
        <v>382</v>
      </c>
      <c r="B2319" s="153">
        <v>43410</v>
      </c>
      <c r="D2319">
        <v>15</v>
      </c>
      <c r="E2319">
        <v>40</v>
      </c>
      <c r="F2319">
        <v>20</v>
      </c>
      <c r="G2319">
        <v>100</v>
      </c>
      <c r="H2319">
        <v>10</v>
      </c>
      <c r="I2319">
        <v>235</v>
      </c>
      <c r="J2319">
        <v>1</v>
      </c>
      <c r="K2319"/>
      <c r="L2319">
        <v>1.9576E-2</v>
      </c>
      <c r="M2319">
        <v>1.5304E-2</v>
      </c>
      <c r="N2319">
        <v>1.4477E-2</v>
      </c>
      <c r="O2319">
        <v>8.2506999999999997E-2</v>
      </c>
      <c r="P2319" s="17">
        <f t="shared" si="392"/>
        <v>825.06999999999994</v>
      </c>
      <c r="Q2319" s="172">
        <v>0.14274899999999999</v>
      </c>
      <c r="R2319" s="18">
        <f t="shared" si="393"/>
        <v>1427.4899999999998</v>
      </c>
      <c r="S2319" s="172">
        <v>1.6937000000000001E-2</v>
      </c>
      <c r="T2319" s="172">
        <v>1.0163E-2</v>
      </c>
      <c r="U2319" s="172">
        <v>0.1409</v>
      </c>
      <c r="V2319" s="19">
        <f t="shared" si="398"/>
        <v>1409</v>
      </c>
      <c r="W2319" s="172">
        <v>6.7070000000000003E-3</v>
      </c>
      <c r="X2319" s="172">
        <v>-7.6999999999999996E-4</v>
      </c>
      <c r="Y2319" s="172">
        <v>3.4863999999999999E-2</v>
      </c>
      <c r="Z2319" s="20">
        <f t="shared" si="394"/>
        <v>348.64</v>
      </c>
      <c r="AA2319" s="172">
        <v>33.423200000000001</v>
      </c>
      <c r="AB2319" s="172">
        <v>65.528899999999993</v>
      </c>
      <c r="AC2319" s="172">
        <v>4.1026E-2</v>
      </c>
      <c r="AD2319" s="21">
        <f t="shared" si="395"/>
        <v>410.26</v>
      </c>
      <c r="AE2319" s="172"/>
      <c r="AF2319" s="172"/>
      <c r="AG2319" s="172"/>
      <c r="AH2319" s="172"/>
      <c r="AI2319" s="172"/>
      <c r="AJ2319" s="172"/>
      <c r="AK2319">
        <v>99.476600000000005</v>
      </c>
      <c r="AM2319">
        <v>8.8439999999999994E-3</v>
      </c>
      <c r="AN2319">
        <v>6.1260000000000004E-3</v>
      </c>
      <c r="AO2319">
        <v>1.2017E-2</v>
      </c>
      <c r="AP2319" s="7">
        <v>6.3273999999999997E-2</v>
      </c>
      <c r="AQ2319">
        <v>6.1892000000000003E-2</v>
      </c>
      <c r="AR2319">
        <v>1.0453E-2</v>
      </c>
      <c r="AS2319">
        <v>6.6109999999999997E-3</v>
      </c>
      <c r="AT2319">
        <v>0.12295200000000001</v>
      </c>
      <c r="AU2319">
        <f t="shared" si="396"/>
        <v>0.18484400000000001</v>
      </c>
      <c r="AV2319">
        <v>5.5459999999999997E-3</v>
      </c>
      <c r="AW2319">
        <v>-6.8999999999999997E-4</v>
      </c>
      <c r="AX2319" s="8">
        <v>2.4369999999999999E-2</v>
      </c>
      <c r="AY2319">
        <v>50.799199999999999</v>
      </c>
      <c r="AZ2319">
        <v>48.851799999999997</v>
      </c>
      <c r="BA2319" s="9">
        <v>2.7543000000000002E-2</v>
      </c>
      <c r="BB2319" s="10">
        <f t="shared" si="397"/>
        <v>5.1913000000000001E-2</v>
      </c>
    </row>
    <row r="2320" spans="1:54" x14ac:dyDescent="0.25">
      <c r="A2320" t="s">
        <v>382</v>
      </c>
      <c r="B2320" s="153">
        <v>43410</v>
      </c>
      <c r="D2320">
        <v>15</v>
      </c>
      <c r="E2320">
        <v>40</v>
      </c>
      <c r="F2320">
        <v>20</v>
      </c>
      <c r="G2320">
        <v>100</v>
      </c>
      <c r="H2320">
        <v>10</v>
      </c>
      <c r="I2320">
        <v>236</v>
      </c>
      <c r="J2320">
        <v>2</v>
      </c>
      <c r="K2320"/>
      <c r="L2320">
        <v>-4.8199999999999996E-3</v>
      </c>
      <c r="M2320">
        <v>9.136E-3</v>
      </c>
      <c r="N2320">
        <v>1.4841999999999999E-2</v>
      </c>
      <c r="O2320">
        <v>0.10915999999999999</v>
      </c>
      <c r="P2320" s="17">
        <f t="shared" si="392"/>
        <v>1091.5999999999999</v>
      </c>
      <c r="Q2320" s="172">
        <v>0.13031699999999999</v>
      </c>
      <c r="R2320" s="18">
        <f t="shared" si="393"/>
        <v>1303.1699999999998</v>
      </c>
      <c r="S2320" s="172">
        <v>1.4168E-2</v>
      </c>
      <c r="T2320" s="172">
        <v>1.9578000000000002E-2</v>
      </c>
      <c r="U2320" s="172">
        <v>0.158473</v>
      </c>
      <c r="V2320" s="19">
        <f t="shared" si="398"/>
        <v>1584.73</v>
      </c>
      <c r="W2320" s="172">
        <v>1.5292999999999999E-2</v>
      </c>
      <c r="X2320" s="172">
        <v>-1.2099999999999999E-3</v>
      </c>
      <c r="Y2320" s="172">
        <v>2.2839999999999999E-2</v>
      </c>
      <c r="Z2320" s="20">
        <f t="shared" si="394"/>
        <v>228.4</v>
      </c>
      <c r="AA2320" s="172">
        <v>33.245199999999997</v>
      </c>
      <c r="AB2320" s="172">
        <v>65.504800000000003</v>
      </c>
      <c r="AC2320" s="172">
        <v>6.7470000000000002E-2</v>
      </c>
      <c r="AD2320" s="21">
        <f t="shared" si="395"/>
        <v>674.7</v>
      </c>
      <c r="AE2320" s="172"/>
      <c r="AF2320" s="172"/>
      <c r="AG2320" s="172"/>
      <c r="AH2320" s="172"/>
      <c r="AI2320" s="172"/>
      <c r="AJ2320" s="172"/>
      <c r="AK2320">
        <v>99.305199999999999</v>
      </c>
      <c r="AM2320">
        <v>-2.1800000000000001E-3</v>
      </c>
      <c r="AN2320">
        <v>3.666E-3</v>
      </c>
      <c r="AO2320">
        <v>1.2351000000000001E-2</v>
      </c>
      <c r="AP2320" s="7">
        <v>8.3925E-2</v>
      </c>
      <c r="AQ2320">
        <v>5.6644E-2</v>
      </c>
      <c r="AR2320">
        <v>8.7659999999999995E-3</v>
      </c>
      <c r="AS2320">
        <v>1.2767000000000001E-2</v>
      </c>
      <c r="AT2320">
        <v>0.13863500000000001</v>
      </c>
      <c r="AU2320">
        <f t="shared" si="396"/>
        <v>0.19527900000000001</v>
      </c>
      <c r="AV2320">
        <v>1.2678E-2</v>
      </c>
      <c r="AW2320">
        <v>-1.08E-3</v>
      </c>
      <c r="AX2320" s="8">
        <v>1.6004999999999998E-2</v>
      </c>
      <c r="AY2320">
        <v>50.655700000000003</v>
      </c>
      <c r="AZ2320">
        <v>48.956699999999998</v>
      </c>
      <c r="BA2320" s="9">
        <v>4.5409999999999999E-2</v>
      </c>
      <c r="BB2320" s="10">
        <f t="shared" si="397"/>
        <v>6.1414999999999997E-2</v>
      </c>
    </row>
    <row r="2321" spans="1:54" x14ac:dyDescent="0.25">
      <c r="A2321" t="s">
        <v>382</v>
      </c>
      <c r="B2321" s="153">
        <v>43410</v>
      </c>
      <c r="D2321">
        <v>15</v>
      </c>
      <c r="E2321">
        <v>40</v>
      </c>
      <c r="F2321">
        <v>20</v>
      </c>
      <c r="G2321">
        <v>100</v>
      </c>
      <c r="H2321">
        <v>10</v>
      </c>
      <c r="I2321">
        <v>237</v>
      </c>
      <c r="J2321">
        <v>3</v>
      </c>
      <c r="K2321"/>
      <c r="L2321">
        <v>-9.1599999999999997E-3</v>
      </c>
      <c r="M2321">
        <v>6.5510000000000004E-3</v>
      </c>
      <c r="N2321">
        <v>1.7690999999999998E-2</v>
      </c>
      <c r="O2321">
        <v>0.110017</v>
      </c>
      <c r="P2321" s="17">
        <f t="shared" si="392"/>
        <v>1100.17</v>
      </c>
      <c r="Q2321" s="172">
        <v>9.4164999999999999E-2</v>
      </c>
      <c r="R2321" s="18">
        <f t="shared" si="393"/>
        <v>941.65</v>
      </c>
      <c r="S2321" s="172">
        <v>1.3691999999999999E-2</v>
      </c>
      <c r="T2321" s="172">
        <v>1.3436E-2</v>
      </c>
      <c r="U2321" s="172">
        <v>0.13750000000000001</v>
      </c>
      <c r="V2321" s="19">
        <f t="shared" si="398"/>
        <v>1375</v>
      </c>
      <c r="W2321" s="172">
        <v>5.8219999999999999E-3</v>
      </c>
      <c r="X2321" s="172">
        <v>3.5609999999999999E-3</v>
      </c>
      <c r="Y2321" s="172">
        <v>1.5932999999999999E-2</v>
      </c>
      <c r="Z2321" s="20">
        <f t="shared" si="394"/>
        <v>159.32999999999998</v>
      </c>
      <c r="AA2321" s="172">
        <v>33.087899999999998</v>
      </c>
      <c r="AB2321" s="172">
        <v>66.110200000000006</v>
      </c>
      <c r="AC2321" s="172">
        <v>6.5576999999999996E-2</v>
      </c>
      <c r="AD2321" s="21">
        <f t="shared" si="395"/>
        <v>655.77</v>
      </c>
      <c r="AE2321" s="172"/>
      <c r="AF2321" s="172"/>
      <c r="AG2321" s="172"/>
      <c r="AH2321" s="172"/>
      <c r="AI2321" s="172"/>
      <c r="AJ2321" s="172"/>
      <c r="AK2321">
        <v>99.672899999999998</v>
      </c>
      <c r="AM2321">
        <v>-4.1399999999999996E-3</v>
      </c>
      <c r="AN2321">
        <v>2.624E-3</v>
      </c>
      <c r="AO2321">
        <v>1.4697999999999999E-2</v>
      </c>
      <c r="AP2321" s="7">
        <v>8.4445000000000006E-2</v>
      </c>
      <c r="AQ2321">
        <v>4.0862000000000002E-2</v>
      </c>
      <c r="AR2321">
        <v>8.4580000000000002E-3</v>
      </c>
      <c r="AS2321">
        <v>8.7469999999999996E-3</v>
      </c>
      <c r="AT2321">
        <v>0.12009</v>
      </c>
      <c r="AU2321">
        <f t="shared" si="396"/>
        <v>0.16095200000000001</v>
      </c>
      <c r="AV2321">
        <v>4.8190000000000004E-3</v>
      </c>
      <c r="AW2321">
        <v>3.1610000000000002E-3</v>
      </c>
      <c r="AX2321" s="8">
        <v>1.1146E-2</v>
      </c>
      <c r="AY2321">
        <v>50.333100000000002</v>
      </c>
      <c r="AZ2321">
        <v>49.3279</v>
      </c>
      <c r="BA2321" s="9">
        <v>4.4062999999999998E-2</v>
      </c>
      <c r="BB2321" s="10">
        <f t="shared" si="397"/>
        <v>5.5208999999999994E-2</v>
      </c>
    </row>
    <row r="2322" spans="1:54" x14ac:dyDescent="0.25">
      <c r="A2322" t="s">
        <v>382</v>
      </c>
      <c r="B2322" s="153">
        <v>43410</v>
      </c>
      <c r="D2322">
        <v>15</v>
      </c>
      <c r="E2322">
        <v>40</v>
      </c>
      <c r="F2322">
        <v>20</v>
      </c>
      <c r="G2322">
        <v>100</v>
      </c>
      <c r="H2322">
        <v>10</v>
      </c>
      <c r="I2322">
        <v>238</v>
      </c>
      <c r="J2322">
        <v>4</v>
      </c>
      <c r="K2322"/>
      <c r="L2322">
        <v>8.9709999999999998E-3</v>
      </c>
      <c r="M2322">
        <v>1.1591000000000001E-2</v>
      </c>
      <c r="N2322">
        <v>2.147E-3</v>
      </c>
      <c r="O2322">
        <v>3.3138000000000001E-2</v>
      </c>
      <c r="P2322" s="17">
        <f t="shared" si="392"/>
        <v>331.38</v>
      </c>
      <c r="Q2322" s="172">
        <v>0.15484100000000001</v>
      </c>
      <c r="R2322" s="18">
        <f t="shared" si="393"/>
        <v>1548.41</v>
      </c>
      <c r="S2322" s="172">
        <v>1.5238E-2</v>
      </c>
      <c r="T2322" s="172">
        <v>2.0046000000000001E-2</v>
      </c>
      <c r="U2322" s="172">
        <v>0.13150400000000001</v>
      </c>
      <c r="V2322" s="19">
        <f t="shared" si="398"/>
        <v>1315.0400000000002</v>
      </c>
      <c r="W2322" s="172">
        <v>2.1908E-2</v>
      </c>
      <c r="X2322" s="172">
        <v>4.0299999999999998E-4</v>
      </c>
      <c r="Y2322" s="172">
        <v>2.2175E-2</v>
      </c>
      <c r="Z2322" s="20">
        <f t="shared" si="394"/>
        <v>221.75</v>
      </c>
      <c r="AA2322" s="172">
        <v>33.304400000000001</v>
      </c>
      <c r="AB2322" s="172">
        <v>66.010099999999994</v>
      </c>
      <c r="AC2322" s="172">
        <v>2.7349999999999999E-2</v>
      </c>
      <c r="AD2322" s="21">
        <f t="shared" si="395"/>
        <v>273.5</v>
      </c>
      <c r="AE2322" s="172"/>
      <c r="AF2322" s="172"/>
      <c r="AG2322" s="172"/>
      <c r="AH2322" s="172"/>
      <c r="AI2322" s="172"/>
      <c r="AJ2322" s="172"/>
      <c r="AK2322">
        <v>99.763800000000003</v>
      </c>
      <c r="AM2322">
        <v>4.0480000000000004E-3</v>
      </c>
      <c r="AN2322">
        <v>4.6340000000000001E-3</v>
      </c>
      <c r="AO2322">
        <v>1.7799999999999999E-3</v>
      </c>
      <c r="AP2322" s="7">
        <v>2.5382999999999999E-2</v>
      </c>
      <c r="AQ2322">
        <v>6.7053000000000001E-2</v>
      </c>
      <c r="AR2322">
        <v>9.3930000000000003E-3</v>
      </c>
      <c r="AS2322">
        <v>1.3023E-2</v>
      </c>
      <c r="AT2322">
        <v>0.11461399999999999</v>
      </c>
      <c r="AU2322">
        <f t="shared" si="396"/>
        <v>0.181667</v>
      </c>
      <c r="AV2322">
        <v>1.8093999999999999E-2</v>
      </c>
      <c r="AW2322">
        <v>3.57E-4</v>
      </c>
      <c r="AX2322" s="8">
        <v>1.5481E-2</v>
      </c>
      <c r="AY2322">
        <v>50.557099999999998</v>
      </c>
      <c r="AZ2322">
        <v>49.150700000000001</v>
      </c>
      <c r="BA2322" s="9">
        <v>1.8339000000000001E-2</v>
      </c>
      <c r="BB2322" s="10">
        <f t="shared" si="397"/>
        <v>3.3820000000000003E-2</v>
      </c>
    </row>
    <row r="2323" spans="1:54" x14ac:dyDescent="0.25">
      <c r="A2323" t="s">
        <v>382</v>
      </c>
      <c r="B2323" s="153">
        <v>43410</v>
      </c>
      <c r="D2323">
        <v>15</v>
      </c>
      <c r="E2323">
        <v>40</v>
      </c>
      <c r="F2323">
        <v>20</v>
      </c>
      <c r="G2323">
        <v>100</v>
      </c>
      <c r="H2323">
        <v>10</v>
      </c>
      <c r="I2323">
        <v>239</v>
      </c>
      <c r="J2323">
        <v>5</v>
      </c>
      <c r="K2323"/>
      <c r="L2323">
        <v>1.5401E-2</v>
      </c>
      <c r="M2323">
        <v>8.4220000000000007E-3</v>
      </c>
      <c r="N2323">
        <v>1.8234E-2</v>
      </c>
      <c r="O2323">
        <v>1.1276E-2</v>
      </c>
      <c r="P2323" s="17">
        <f t="shared" si="392"/>
        <v>112.75999999999999</v>
      </c>
      <c r="Q2323" s="172">
        <v>0.17429800000000001</v>
      </c>
      <c r="R2323" s="18">
        <f t="shared" si="393"/>
        <v>1742.98</v>
      </c>
      <c r="S2323" s="172">
        <v>1.2512000000000001E-2</v>
      </c>
      <c r="T2323" s="172">
        <v>1.4603E-2</v>
      </c>
      <c r="U2323" s="172">
        <v>0.17949499999999999</v>
      </c>
      <c r="V2323" s="19">
        <f t="shared" si="398"/>
        <v>1794.9499999999998</v>
      </c>
      <c r="W2323" s="172">
        <v>1.8407E-2</v>
      </c>
      <c r="X2323" s="172">
        <v>-6.9999999999999999E-4</v>
      </c>
      <c r="Y2323" s="172">
        <v>3.3914E-2</v>
      </c>
      <c r="Z2323" s="20">
        <f t="shared" si="394"/>
        <v>339.14</v>
      </c>
      <c r="AA2323" s="172">
        <v>33.352600000000002</v>
      </c>
      <c r="AB2323" s="172">
        <v>66.721500000000006</v>
      </c>
      <c r="AC2323" s="172">
        <v>1.7179999999999999E-3</v>
      </c>
      <c r="AD2323" s="21">
        <f t="shared" si="395"/>
        <v>17.18</v>
      </c>
      <c r="AE2323" s="172"/>
      <c r="AF2323" s="172"/>
      <c r="AG2323" s="172"/>
      <c r="AH2323" s="172"/>
      <c r="AI2323" s="172"/>
      <c r="AJ2323" s="172"/>
      <c r="AK2323">
        <v>100.562</v>
      </c>
      <c r="AM2323">
        <v>6.9059999999999998E-3</v>
      </c>
      <c r="AN2323">
        <v>3.346E-3</v>
      </c>
      <c r="AO2323">
        <v>1.5022000000000001E-2</v>
      </c>
      <c r="AP2323" s="7">
        <v>8.5830000000000004E-3</v>
      </c>
      <c r="AQ2323">
        <v>7.5004000000000001E-2</v>
      </c>
      <c r="AR2323">
        <v>7.6639999999999998E-3</v>
      </c>
      <c r="AS2323">
        <v>9.4269999999999996E-3</v>
      </c>
      <c r="AT2323">
        <v>0.15545700000000001</v>
      </c>
      <c r="AU2323">
        <f t="shared" si="396"/>
        <v>0.23046100000000003</v>
      </c>
      <c r="AV2323">
        <v>1.5107000000000001E-2</v>
      </c>
      <c r="AW2323">
        <v>-6.0999999999999997E-4</v>
      </c>
      <c r="AX2323" s="8">
        <v>2.3526999999999999E-2</v>
      </c>
      <c r="AY2323">
        <v>50.311700000000002</v>
      </c>
      <c r="AZ2323">
        <v>49.367800000000003</v>
      </c>
      <c r="BA2323" s="9">
        <v>1.145E-3</v>
      </c>
      <c r="BB2323" s="10">
        <f t="shared" si="397"/>
        <v>2.4671999999999999E-2</v>
      </c>
    </row>
    <row r="2324" spans="1:54" x14ac:dyDescent="0.25">
      <c r="A2324" t="s">
        <v>382</v>
      </c>
      <c r="B2324" s="153">
        <v>43410</v>
      </c>
      <c r="D2324">
        <v>15</v>
      </c>
      <c r="E2324">
        <v>40</v>
      </c>
      <c r="F2324">
        <v>20</v>
      </c>
      <c r="G2324">
        <v>100</v>
      </c>
      <c r="H2324">
        <v>10</v>
      </c>
      <c r="I2324">
        <v>240</v>
      </c>
      <c r="J2324">
        <v>6</v>
      </c>
      <c r="K2324"/>
      <c r="L2324">
        <v>3.6059999999999998E-3</v>
      </c>
      <c r="M2324">
        <v>7.633E-3</v>
      </c>
      <c r="N2324">
        <v>1.9438E-2</v>
      </c>
      <c r="O2324">
        <v>4.8453000000000003E-2</v>
      </c>
      <c r="P2324" s="17">
        <f t="shared" si="392"/>
        <v>484.53000000000003</v>
      </c>
      <c r="Q2324" s="172">
        <v>0.180006</v>
      </c>
      <c r="R2324" s="18">
        <f t="shared" si="393"/>
        <v>1800.06</v>
      </c>
      <c r="S2324" s="172">
        <v>2.7758999999999999E-2</v>
      </c>
      <c r="T2324" s="172">
        <v>2.5682E-2</v>
      </c>
      <c r="U2324" s="172">
        <v>0.16830999999999999</v>
      </c>
      <c r="V2324" s="19">
        <f t="shared" si="398"/>
        <v>1683.1</v>
      </c>
      <c r="W2324" s="172">
        <v>3.0327E-2</v>
      </c>
      <c r="X2324" s="172">
        <v>2.41E-4</v>
      </c>
      <c r="Y2324" s="172">
        <v>4.8903000000000002E-2</v>
      </c>
      <c r="Z2324" s="20">
        <f t="shared" si="394"/>
        <v>489.03000000000003</v>
      </c>
      <c r="AA2324" s="172">
        <v>33.056899999999999</v>
      </c>
      <c r="AB2324" s="172">
        <v>65.907200000000003</v>
      </c>
      <c r="AC2324" s="172">
        <v>2.1201000000000001E-2</v>
      </c>
      <c r="AD2324" s="21">
        <f t="shared" si="395"/>
        <v>212.01000000000002</v>
      </c>
      <c r="AE2324" s="172"/>
      <c r="AF2324" s="172"/>
      <c r="AG2324" s="172"/>
      <c r="AH2324" s="172"/>
      <c r="AI2324" s="172"/>
      <c r="AJ2324" s="172"/>
      <c r="AK2324">
        <v>99.545699999999997</v>
      </c>
      <c r="AM2324">
        <v>1.6329999999999999E-3</v>
      </c>
      <c r="AN2324">
        <v>3.0620000000000001E-3</v>
      </c>
      <c r="AO2324">
        <v>1.6173E-2</v>
      </c>
      <c r="AP2324" s="7">
        <v>3.7245E-2</v>
      </c>
      <c r="AQ2324">
        <v>7.8228000000000006E-2</v>
      </c>
      <c r="AR2324">
        <v>1.7173000000000001E-2</v>
      </c>
      <c r="AS2324">
        <v>1.6743999999999998E-2</v>
      </c>
      <c r="AT2324">
        <v>0.14721500000000001</v>
      </c>
      <c r="AU2324">
        <f t="shared" si="396"/>
        <v>0.225443</v>
      </c>
      <c r="AV2324">
        <v>2.5137E-2</v>
      </c>
      <c r="AW2324">
        <v>2.1499999999999999E-4</v>
      </c>
      <c r="AX2324" s="8">
        <v>3.4262000000000001E-2</v>
      </c>
      <c r="AY2324">
        <v>50.359900000000003</v>
      </c>
      <c r="AZ2324">
        <v>49.248699999999999</v>
      </c>
      <c r="BA2324" s="9">
        <v>1.4267E-2</v>
      </c>
      <c r="BB2324" s="10">
        <f t="shared" si="397"/>
        <v>4.8529000000000003E-2</v>
      </c>
    </row>
    <row r="2325" spans="1:54" x14ac:dyDescent="0.25">
      <c r="A2325" t="s">
        <v>382</v>
      </c>
      <c r="B2325" s="153">
        <v>43410</v>
      </c>
      <c r="D2325">
        <v>15</v>
      </c>
      <c r="E2325">
        <v>40</v>
      </c>
      <c r="F2325">
        <v>20</v>
      </c>
      <c r="G2325">
        <v>100</v>
      </c>
      <c r="H2325">
        <v>10</v>
      </c>
      <c r="I2325">
        <v>241</v>
      </c>
      <c r="J2325">
        <v>7</v>
      </c>
      <c r="K2325"/>
      <c r="L2325">
        <v>9.4210000000000006E-3</v>
      </c>
      <c r="M2325">
        <v>-1.4999999999999999E-4</v>
      </c>
      <c r="N2325">
        <v>1.1324000000000001E-2</v>
      </c>
      <c r="O2325">
        <v>9.8805000000000004E-2</v>
      </c>
      <c r="P2325" s="17">
        <f t="shared" si="392"/>
        <v>988.05000000000007</v>
      </c>
      <c r="Q2325" s="172">
        <v>0.124005</v>
      </c>
      <c r="R2325" s="18">
        <f t="shared" si="393"/>
        <v>1240.05</v>
      </c>
      <c r="S2325" s="172">
        <v>1.9963999999999999E-2</v>
      </c>
      <c r="T2325" s="172">
        <v>2.4569000000000001E-2</v>
      </c>
      <c r="U2325" s="172">
        <v>0.11038000000000001</v>
      </c>
      <c r="V2325" s="19">
        <f t="shared" si="398"/>
        <v>1103.8</v>
      </c>
      <c r="W2325" s="172">
        <v>1.1291000000000001E-2</v>
      </c>
      <c r="X2325" s="172">
        <v>3.9300000000000001E-4</v>
      </c>
      <c r="Y2325" s="172">
        <v>3.5027000000000003E-2</v>
      </c>
      <c r="Z2325" s="20">
        <f t="shared" si="394"/>
        <v>350.27000000000004</v>
      </c>
      <c r="AA2325" s="172">
        <v>33.170900000000003</v>
      </c>
      <c r="AB2325" s="172">
        <v>66.540800000000004</v>
      </c>
      <c r="AC2325" s="172">
        <v>5.7054000000000001E-2</v>
      </c>
      <c r="AD2325" s="21">
        <f t="shared" si="395"/>
        <v>570.54</v>
      </c>
      <c r="AE2325" s="172"/>
      <c r="AF2325" s="172"/>
      <c r="AG2325" s="172"/>
      <c r="AH2325" s="172"/>
      <c r="AI2325" s="172"/>
      <c r="AJ2325" s="172"/>
      <c r="AK2325">
        <v>100.214</v>
      </c>
      <c r="AM2325">
        <v>4.241E-3</v>
      </c>
      <c r="AN2325">
        <v>-6.0000000000000002E-5</v>
      </c>
      <c r="AO2325">
        <v>9.3659999999999993E-3</v>
      </c>
      <c r="AP2325" s="7">
        <v>7.5499999999999998E-2</v>
      </c>
      <c r="AQ2325">
        <v>5.3571000000000001E-2</v>
      </c>
      <c r="AR2325">
        <v>1.2277E-2</v>
      </c>
      <c r="AS2325">
        <v>1.5923E-2</v>
      </c>
      <c r="AT2325">
        <v>9.5973000000000003E-2</v>
      </c>
      <c r="AU2325">
        <f t="shared" si="396"/>
        <v>0.14954400000000001</v>
      </c>
      <c r="AV2325">
        <v>9.3030000000000005E-3</v>
      </c>
      <c r="AW2325">
        <v>3.48E-4</v>
      </c>
      <c r="AX2325" s="8">
        <v>2.4395E-2</v>
      </c>
      <c r="AY2325">
        <v>50.233800000000002</v>
      </c>
      <c r="AZ2325">
        <v>49.427199999999999</v>
      </c>
      <c r="BA2325" s="9">
        <v>3.8164999999999998E-2</v>
      </c>
      <c r="BB2325" s="10">
        <f t="shared" si="397"/>
        <v>6.2560000000000004E-2</v>
      </c>
    </row>
    <row r="2326" spans="1:54" x14ac:dyDescent="0.25">
      <c r="A2326" t="s">
        <v>382</v>
      </c>
      <c r="B2326" s="153">
        <v>43410</v>
      </c>
      <c r="D2326">
        <v>15</v>
      </c>
      <c r="E2326">
        <v>40</v>
      </c>
      <c r="F2326">
        <v>20</v>
      </c>
      <c r="G2326">
        <v>100</v>
      </c>
      <c r="H2326">
        <v>10</v>
      </c>
      <c r="I2326">
        <v>242</v>
      </c>
      <c r="J2326">
        <v>8</v>
      </c>
      <c r="K2326"/>
      <c r="L2326">
        <v>1.4402999999999999E-2</v>
      </c>
      <c r="M2326">
        <v>7.6E-3</v>
      </c>
      <c r="N2326">
        <v>1.2109E-2</v>
      </c>
      <c r="O2326">
        <v>0.119731</v>
      </c>
      <c r="P2326" s="17">
        <f t="shared" si="392"/>
        <v>1197.31</v>
      </c>
      <c r="Q2326" s="172">
        <v>0.14937500000000001</v>
      </c>
      <c r="R2326" s="18">
        <f t="shared" si="393"/>
        <v>1493.75</v>
      </c>
      <c r="S2326" s="172">
        <v>1.337E-2</v>
      </c>
      <c r="T2326" s="172">
        <v>1.7322000000000001E-2</v>
      </c>
      <c r="U2326" s="172">
        <v>0.14305300000000001</v>
      </c>
      <c r="V2326" s="19">
        <f t="shared" si="398"/>
        <v>1430.5300000000002</v>
      </c>
      <c r="W2326" s="172">
        <v>1.1504E-2</v>
      </c>
      <c r="X2326" s="172">
        <v>1.3339999999999999E-3</v>
      </c>
      <c r="Y2326" s="172">
        <v>1.9567999999999999E-2</v>
      </c>
      <c r="Z2326" s="20">
        <f t="shared" si="394"/>
        <v>195.67999999999998</v>
      </c>
      <c r="AA2326" s="172">
        <v>33.308500000000002</v>
      </c>
      <c r="AB2326" s="172">
        <v>66.114000000000004</v>
      </c>
      <c r="AC2326" s="172">
        <v>6.7012000000000002E-2</v>
      </c>
      <c r="AD2326" s="21">
        <f t="shared" si="395"/>
        <v>670.12</v>
      </c>
      <c r="AE2326" s="172"/>
      <c r="AF2326" s="172"/>
      <c r="AG2326" s="172"/>
      <c r="AH2326" s="172"/>
      <c r="AI2326" s="172"/>
      <c r="AJ2326" s="172"/>
      <c r="AK2326">
        <v>99.998900000000006</v>
      </c>
      <c r="AM2326">
        <v>6.4879999999999998E-3</v>
      </c>
      <c r="AN2326">
        <v>3.0330000000000001E-3</v>
      </c>
      <c r="AO2326">
        <v>1.0021E-2</v>
      </c>
      <c r="AP2326" s="7">
        <v>9.1544E-2</v>
      </c>
      <c r="AQ2326">
        <v>6.4569000000000001E-2</v>
      </c>
      <c r="AR2326">
        <v>8.2269999999999999E-3</v>
      </c>
      <c r="AS2326">
        <v>1.1233E-2</v>
      </c>
      <c r="AT2326">
        <v>0.124454</v>
      </c>
      <c r="AU2326">
        <f t="shared" si="396"/>
        <v>0.189023</v>
      </c>
      <c r="AV2326">
        <v>9.4850000000000004E-3</v>
      </c>
      <c r="AW2326">
        <v>1.1789999999999999E-3</v>
      </c>
      <c r="AX2326" s="8">
        <v>1.3637E-2</v>
      </c>
      <c r="AY2326">
        <v>50.472000000000001</v>
      </c>
      <c r="AZ2326">
        <v>49.139299999999999</v>
      </c>
      <c r="BA2326" s="9">
        <v>4.4852999999999997E-2</v>
      </c>
      <c r="BB2326" s="10">
        <f t="shared" si="397"/>
        <v>5.849E-2</v>
      </c>
    </row>
    <row r="2327" spans="1:54" x14ac:dyDescent="0.25">
      <c r="A2327" t="s">
        <v>382</v>
      </c>
      <c r="B2327" s="153">
        <v>43410</v>
      </c>
      <c r="D2327">
        <v>15</v>
      </c>
      <c r="E2327">
        <v>40</v>
      </c>
      <c r="F2327">
        <v>20</v>
      </c>
      <c r="G2327">
        <v>100</v>
      </c>
      <c r="H2327">
        <v>10</v>
      </c>
      <c r="I2327">
        <v>243</v>
      </c>
      <c r="J2327">
        <v>9</v>
      </c>
      <c r="K2327"/>
      <c r="L2327">
        <v>2.428E-3</v>
      </c>
      <c r="M2327">
        <v>1.5997999999999998E-2</v>
      </c>
      <c r="N2327">
        <v>3.5300000000000002E-4</v>
      </c>
      <c r="O2327">
        <v>1.0548999999999999E-2</v>
      </c>
      <c r="P2327" s="17">
        <f t="shared" si="392"/>
        <v>105.49</v>
      </c>
      <c r="Q2327" s="172">
        <v>0.42272500000000002</v>
      </c>
      <c r="R2327" s="18">
        <f t="shared" si="393"/>
        <v>4227.25</v>
      </c>
      <c r="S2327" s="172">
        <v>1.3953E-2</v>
      </c>
      <c r="T2327" s="172">
        <v>1.9321999999999999E-2</v>
      </c>
      <c r="U2327" s="172">
        <v>0.188856</v>
      </c>
      <c r="V2327" s="19">
        <f t="shared" si="398"/>
        <v>1888.56</v>
      </c>
      <c r="W2327" s="172">
        <v>9.4310000000000001E-3</v>
      </c>
      <c r="X2327" s="172">
        <v>8.3999999999999995E-5</v>
      </c>
      <c r="Y2327" s="172">
        <v>8.3920000000000002E-3</v>
      </c>
      <c r="Z2327" s="20">
        <f t="shared" si="394"/>
        <v>83.92</v>
      </c>
      <c r="AA2327" s="172">
        <v>33.089399999999998</v>
      </c>
      <c r="AB2327" s="172">
        <v>65.563199999999995</v>
      </c>
      <c r="AC2327" s="172">
        <v>6.6309999999999997E-3</v>
      </c>
      <c r="AD2327" s="21">
        <f t="shared" si="395"/>
        <v>66.31</v>
      </c>
      <c r="AE2327" s="172"/>
      <c r="AF2327" s="172"/>
      <c r="AG2327" s="172"/>
      <c r="AH2327" s="172"/>
      <c r="AI2327" s="172"/>
      <c r="AJ2327" s="172"/>
      <c r="AK2327">
        <v>99.351299999999995</v>
      </c>
      <c r="AM2327">
        <v>1.1019999999999999E-3</v>
      </c>
      <c r="AN2327">
        <v>6.4310000000000001E-3</v>
      </c>
      <c r="AO2327">
        <v>2.9399999999999999E-4</v>
      </c>
      <c r="AP2327" s="7">
        <v>8.1250000000000003E-3</v>
      </c>
      <c r="AQ2327">
        <v>0.18406800000000001</v>
      </c>
      <c r="AR2327">
        <v>8.6490000000000004E-3</v>
      </c>
      <c r="AS2327">
        <v>1.2622E-2</v>
      </c>
      <c r="AT2327">
        <v>0.16550699999999999</v>
      </c>
      <c r="AU2327">
        <f t="shared" si="396"/>
        <v>0.34957499999999997</v>
      </c>
      <c r="AV2327">
        <v>7.8329999999999997E-3</v>
      </c>
      <c r="AW2327">
        <v>7.4999999999999993E-5</v>
      </c>
      <c r="AX2327" s="8">
        <v>5.8910000000000004E-3</v>
      </c>
      <c r="AY2327">
        <v>50.5077</v>
      </c>
      <c r="AZ2327">
        <v>49.087200000000003</v>
      </c>
      <c r="BA2327" s="9">
        <v>4.4710000000000001E-3</v>
      </c>
      <c r="BB2327" s="10">
        <f t="shared" si="397"/>
        <v>1.0362E-2</v>
      </c>
    </row>
    <row r="2328" spans="1:54" x14ac:dyDescent="0.25">
      <c r="A2328" t="s">
        <v>382</v>
      </c>
      <c r="B2328" s="153">
        <v>43410</v>
      </c>
      <c r="D2328">
        <v>15</v>
      </c>
      <c r="E2328">
        <v>40</v>
      </c>
      <c r="F2328">
        <v>20</v>
      </c>
      <c r="G2328">
        <v>100</v>
      </c>
      <c r="H2328">
        <v>10</v>
      </c>
      <c r="I2328">
        <v>244</v>
      </c>
      <c r="J2328">
        <v>10</v>
      </c>
      <c r="K2328"/>
      <c r="L2328">
        <v>9.4090000000000007E-3</v>
      </c>
      <c r="M2328">
        <v>1.2319E-2</v>
      </c>
      <c r="N2328">
        <v>9.5299999999999996E-4</v>
      </c>
      <c r="O2328">
        <v>6.6242999999999996E-2</v>
      </c>
      <c r="P2328" s="17">
        <f t="shared" si="392"/>
        <v>662.43</v>
      </c>
      <c r="Q2328" s="172">
        <v>0.20344400000000001</v>
      </c>
      <c r="R2328" s="18">
        <f t="shared" si="393"/>
        <v>2034.44</v>
      </c>
      <c r="S2328" s="172">
        <v>1.5526999999999999E-2</v>
      </c>
      <c r="T2328" s="172">
        <v>1.4919E-2</v>
      </c>
      <c r="U2328" s="172">
        <v>0.168407</v>
      </c>
      <c r="V2328" s="19">
        <f t="shared" si="398"/>
        <v>1684.07</v>
      </c>
      <c r="W2328" s="172">
        <v>5.5160000000000001E-3</v>
      </c>
      <c r="X2328" s="172">
        <v>2.0900000000000001E-4</v>
      </c>
      <c r="Y2328" s="172">
        <v>2.6311999999999999E-2</v>
      </c>
      <c r="Z2328" s="20">
        <f t="shared" si="394"/>
        <v>263.12</v>
      </c>
      <c r="AA2328" s="172">
        <v>33.116</v>
      </c>
      <c r="AB2328" s="172">
        <v>65.920500000000004</v>
      </c>
      <c r="AC2328" s="172">
        <v>4.1383000000000003E-2</v>
      </c>
      <c r="AD2328" s="21">
        <f t="shared" si="395"/>
        <v>413.83000000000004</v>
      </c>
      <c r="AE2328" s="172"/>
      <c r="AF2328" s="172"/>
      <c r="AG2328" s="172"/>
      <c r="AH2328" s="172"/>
      <c r="AI2328" s="172"/>
      <c r="AJ2328" s="172"/>
      <c r="AK2328">
        <v>99.601100000000002</v>
      </c>
      <c r="AM2328">
        <v>4.2579999999999996E-3</v>
      </c>
      <c r="AN2328">
        <v>4.9389999999999998E-3</v>
      </c>
      <c r="AO2328">
        <v>7.9199999999999995E-4</v>
      </c>
      <c r="AP2328" s="7">
        <v>5.0881999999999997E-2</v>
      </c>
      <c r="AQ2328">
        <v>8.8346999999999995E-2</v>
      </c>
      <c r="AR2328">
        <v>9.5989999999999999E-3</v>
      </c>
      <c r="AS2328">
        <v>9.7199999999999995E-3</v>
      </c>
      <c r="AT2328">
        <v>0.14718800000000001</v>
      </c>
      <c r="AU2328">
        <f t="shared" si="396"/>
        <v>0.23553499999999999</v>
      </c>
      <c r="AV2328">
        <v>4.5690000000000001E-3</v>
      </c>
      <c r="AW2328">
        <v>1.8599999999999999E-4</v>
      </c>
      <c r="AX2328" s="8">
        <v>1.8421E-2</v>
      </c>
      <c r="AY2328">
        <v>50.411799999999999</v>
      </c>
      <c r="AZ2328">
        <v>49.221499999999999</v>
      </c>
      <c r="BA2328" s="9">
        <v>2.7826E-2</v>
      </c>
      <c r="BB2328" s="10">
        <f t="shared" si="397"/>
        <v>4.6246999999999996E-2</v>
      </c>
    </row>
    <row r="2329" spans="1:54" x14ac:dyDescent="0.25">
      <c r="A2329" t="s">
        <v>382</v>
      </c>
      <c r="B2329" s="153">
        <v>43410</v>
      </c>
      <c r="D2329">
        <v>15</v>
      </c>
      <c r="E2329">
        <v>40</v>
      </c>
      <c r="F2329">
        <v>20</v>
      </c>
      <c r="G2329">
        <v>100</v>
      </c>
      <c r="H2329">
        <v>10</v>
      </c>
      <c r="I2329">
        <v>245</v>
      </c>
      <c r="J2329">
        <v>11</v>
      </c>
      <c r="K2329"/>
      <c r="L2329">
        <v>1.5970999999999999E-2</v>
      </c>
      <c r="M2329">
        <v>6.7200000000000003E-3</v>
      </c>
      <c r="N2329">
        <v>1.1218000000000001E-2</v>
      </c>
      <c r="O2329">
        <v>0.108335</v>
      </c>
      <c r="P2329" s="17">
        <f t="shared" si="392"/>
        <v>1083.3499999999999</v>
      </c>
      <c r="Q2329" s="172">
        <v>0.120953</v>
      </c>
      <c r="R2329" s="18">
        <f t="shared" si="393"/>
        <v>1209.53</v>
      </c>
      <c r="S2329" s="172">
        <v>1.5691E-2</v>
      </c>
      <c r="T2329" s="172">
        <v>1.4505000000000001E-2</v>
      </c>
      <c r="U2329" s="172">
        <v>0.143513</v>
      </c>
      <c r="V2329" s="19">
        <f t="shared" si="398"/>
        <v>1435.13</v>
      </c>
      <c r="W2329" s="172">
        <v>1.8610000000000002E-2</v>
      </c>
      <c r="X2329" s="172">
        <v>4.3889999999999997E-3</v>
      </c>
      <c r="Y2329" s="172">
        <v>3.6764999999999999E-2</v>
      </c>
      <c r="Z2329" s="20">
        <f t="shared" si="394"/>
        <v>367.65</v>
      </c>
      <c r="AA2329" s="172">
        <v>33.360999999999997</v>
      </c>
      <c r="AB2329" s="172">
        <v>65.784800000000004</v>
      </c>
      <c r="AC2329" s="172">
        <v>4.3576999999999998E-2</v>
      </c>
      <c r="AD2329" s="21">
        <f t="shared" si="395"/>
        <v>435.77</v>
      </c>
      <c r="AE2329" s="172"/>
      <c r="AF2329" s="172"/>
      <c r="AG2329" s="172"/>
      <c r="AH2329" s="172"/>
      <c r="AI2329" s="172"/>
      <c r="AJ2329" s="172"/>
      <c r="AK2329">
        <v>99.686000000000007</v>
      </c>
      <c r="AM2329">
        <v>7.2069999999999999E-3</v>
      </c>
      <c r="AN2329">
        <v>2.6870000000000002E-3</v>
      </c>
      <c r="AO2329">
        <v>9.3010000000000002E-3</v>
      </c>
      <c r="AP2329" s="7">
        <v>8.2982E-2</v>
      </c>
      <c r="AQ2329">
        <v>5.2379000000000002E-2</v>
      </c>
      <c r="AR2329">
        <v>9.6729999999999993E-3</v>
      </c>
      <c r="AS2329">
        <v>9.4240000000000001E-3</v>
      </c>
      <c r="AT2329">
        <v>0.125082</v>
      </c>
      <c r="AU2329">
        <f t="shared" si="396"/>
        <v>0.17746100000000001</v>
      </c>
      <c r="AV2329">
        <v>1.5370999999999999E-2</v>
      </c>
      <c r="AW2329">
        <v>3.8890000000000001E-3</v>
      </c>
      <c r="AX2329" s="8">
        <v>2.5666999999999999E-2</v>
      </c>
      <c r="AY2329">
        <v>50.643599999999999</v>
      </c>
      <c r="AZ2329">
        <v>48.983499999999999</v>
      </c>
      <c r="BA2329" s="9">
        <v>2.9219999999999999E-2</v>
      </c>
      <c r="BB2329" s="10">
        <f t="shared" si="397"/>
        <v>5.4886999999999998E-2</v>
      </c>
    </row>
    <row r="2330" spans="1:54" x14ac:dyDescent="0.25">
      <c r="A2330" t="s">
        <v>382</v>
      </c>
      <c r="B2330" s="153">
        <v>43410</v>
      </c>
      <c r="D2330">
        <v>15</v>
      </c>
      <c r="E2330">
        <v>40</v>
      </c>
      <c r="F2330">
        <v>20</v>
      </c>
      <c r="G2330">
        <v>100</v>
      </c>
      <c r="H2330">
        <v>10</v>
      </c>
      <c r="I2330">
        <v>246</v>
      </c>
      <c r="J2330">
        <v>12</v>
      </c>
      <c r="K2330"/>
      <c r="L2330">
        <v>8.8159999999999992E-3</v>
      </c>
      <c r="M2330">
        <v>1.0567E-2</v>
      </c>
      <c r="N2330">
        <v>1.6139000000000001E-2</v>
      </c>
      <c r="O2330">
        <v>0.10363700000000001</v>
      </c>
      <c r="P2330" s="17">
        <f t="shared" si="392"/>
        <v>1036.3700000000001</v>
      </c>
      <c r="Q2330" s="172">
        <v>0.103392</v>
      </c>
      <c r="R2330" s="18">
        <f t="shared" si="393"/>
        <v>1033.92</v>
      </c>
      <c r="S2330" s="172">
        <v>2.0861999999999999E-2</v>
      </c>
      <c r="T2330" s="172">
        <v>1.3301E-2</v>
      </c>
      <c r="U2330" s="172">
        <v>0.113812</v>
      </c>
      <c r="V2330" s="19">
        <f t="shared" si="398"/>
        <v>1138.1199999999999</v>
      </c>
      <c r="W2330" s="172">
        <v>1.6271000000000001E-2</v>
      </c>
      <c r="X2330" s="172">
        <v>4.3999999999999999E-5</v>
      </c>
      <c r="Y2330" s="172">
        <v>1.9869000000000001E-2</v>
      </c>
      <c r="Z2330" s="20">
        <f t="shared" si="394"/>
        <v>198.69000000000003</v>
      </c>
      <c r="AA2330" s="172">
        <v>33.230400000000003</v>
      </c>
      <c r="AB2330" s="172">
        <v>66.064499999999995</v>
      </c>
      <c r="AC2330" s="172">
        <v>6.2054999999999999E-2</v>
      </c>
      <c r="AD2330" s="21">
        <f t="shared" si="395"/>
        <v>620.54999999999995</v>
      </c>
      <c r="AE2330" s="172"/>
      <c r="AF2330" s="172"/>
      <c r="AG2330" s="172"/>
      <c r="AH2330" s="172"/>
      <c r="AI2330" s="172"/>
      <c r="AJ2330" s="172"/>
      <c r="AK2330">
        <v>99.783699999999996</v>
      </c>
      <c r="AM2330">
        <v>3.9789999999999999E-3</v>
      </c>
      <c r="AN2330">
        <v>4.2259999999999997E-3</v>
      </c>
      <c r="AO2330">
        <v>1.3384E-2</v>
      </c>
      <c r="AP2330" s="7">
        <v>7.9405000000000003E-2</v>
      </c>
      <c r="AQ2330">
        <v>4.4785999999999999E-2</v>
      </c>
      <c r="AR2330">
        <v>1.2864E-2</v>
      </c>
      <c r="AS2330">
        <v>8.6440000000000006E-3</v>
      </c>
      <c r="AT2330">
        <v>9.9223000000000006E-2</v>
      </c>
      <c r="AU2330">
        <f t="shared" si="396"/>
        <v>0.144009</v>
      </c>
      <c r="AV2330">
        <v>1.3442000000000001E-2</v>
      </c>
      <c r="AW2330">
        <v>3.8999999999999999E-5</v>
      </c>
      <c r="AX2330" s="8">
        <v>1.3875E-2</v>
      </c>
      <c r="AY2330">
        <v>50.459200000000003</v>
      </c>
      <c r="AZ2330">
        <v>49.205399999999997</v>
      </c>
      <c r="BA2330" s="9">
        <v>4.1621999999999999E-2</v>
      </c>
      <c r="BB2330" s="10">
        <f t="shared" si="397"/>
        <v>5.5496999999999998E-2</v>
      </c>
    </row>
    <row r="2331" spans="1:54" x14ac:dyDescent="0.25">
      <c r="A2331" t="s">
        <v>382</v>
      </c>
      <c r="B2331" s="153">
        <v>43410</v>
      </c>
      <c r="D2331">
        <v>15</v>
      </c>
      <c r="E2331">
        <v>40</v>
      </c>
      <c r="F2331">
        <v>20</v>
      </c>
      <c r="G2331">
        <v>100</v>
      </c>
      <c r="H2331">
        <v>10</v>
      </c>
      <c r="I2331">
        <v>247</v>
      </c>
      <c r="J2331">
        <v>13</v>
      </c>
      <c r="K2331"/>
      <c r="L2331">
        <v>2.2529E-2</v>
      </c>
      <c r="M2331">
        <v>7.7929999999999996E-3</v>
      </c>
      <c r="N2331">
        <v>1.2265E-2</v>
      </c>
      <c r="O2331">
        <v>0.101732</v>
      </c>
      <c r="P2331" s="17">
        <f t="shared" si="392"/>
        <v>1017.32</v>
      </c>
      <c r="Q2331" s="172">
        <v>0.11912200000000001</v>
      </c>
      <c r="R2331" s="18">
        <f t="shared" si="393"/>
        <v>1191.22</v>
      </c>
      <c r="S2331" s="172">
        <v>2.0199000000000002E-2</v>
      </c>
      <c r="T2331" s="172">
        <v>2.0050999999999999E-2</v>
      </c>
      <c r="U2331" s="172">
        <v>0.119367</v>
      </c>
      <c r="V2331" s="19">
        <f t="shared" si="398"/>
        <v>1193.67</v>
      </c>
      <c r="W2331" s="172">
        <v>1.2482E-2</v>
      </c>
      <c r="X2331" s="172">
        <v>1.755E-3</v>
      </c>
      <c r="Y2331" s="172">
        <v>4.8996999999999999E-2</v>
      </c>
      <c r="Z2331" s="20">
        <f t="shared" si="394"/>
        <v>489.96999999999997</v>
      </c>
      <c r="AA2331" s="172">
        <v>33.1753</v>
      </c>
      <c r="AB2331" s="172">
        <v>65.757400000000004</v>
      </c>
      <c r="AC2331" s="172">
        <v>5.4349000000000001E-2</v>
      </c>
      <c r="AD2331" s="21">
        <f t="shared" si="395"/>
        <v>543.49</v>
      </c>
      <c r="AE2331" s="172"/>
      <c r="AF2331" s="172"/>
      <c r="AG2331" s="172"/>
      <c r="AH2331" s="172"/>
      <c r="AI2331" s="172"/>
      <c r="AJ2331" s="172"/>
      <c r="AK2331">
        <v>99.473299999999995</v>
      </c>
      <c r="AM2331">
        <v>1.0198E-2</v>
      </c>
      <c r="AN2331">
        <v>3.1250000000000002E-3</v>
      </c>
      <c r="AO2331">
        <v>1.0201E-2</v>
      </c>
      <c r="AP2331" s="7">
        <v>7.8167E-2</v>
      </c>
      <c r="AQ2331">
        <v>5.1746E-2</v>
      </c>
      <c r="AR2331">
        <v>1.2489999999999999E-2</v>
      </c>
      <c r="AS2331">
        <v>1.3067E-2</v>
      </c>
      <c r="AT2331">
        <v>0.10435999999999999</v>
      </c>
      <c r="AU2331">
        <f t="shared" si="396"/>
        <v>0.15610599999999999</v>
      </c>
      <c r="AV2331">
        <v>1.0340999999999999E-2</v>
      </c>
      <c r="AW2331">
        <v>1.56E-3</v>
      </c>
      <c r="AX2331" s="8">
        <v>3.4313000000000003E-2</v>
      </c>
      <c r="AY2331">
        <v>50.5184</v>
      </c>
      <c r="AZ2331">
        <v>49.115499999999997</v>
      </c>
      <c r="BA2331" s="9">
        <v>3.6555999999999998E-2</v>
      </c>
      <c r="BB2331" s="10">
        <f t="shared" si="397"/>
        <v>7.0869000000000001E-2</v>
      </c>
    </row>
    <row r="2332" spans="1:54" x14ac:dyDescent="0.25">
      <c r="A2332" t="s">
        <v>382</v>
      </c>
      <c r="B2332" s="153">
        <v>43410</v>
      </c>
      <c r="D2332">
        <v>15</v>
      </c>
      <c r="E2332">
        <v>40</v>
      </c>
      <c r="F2332">
        <v>20</v>
      </c>
      <c r="G2332">
        <v>100</v>
      </c>
      <c r="H2332">
        <v>10</v>
      </c>
      <c r="I2332">
        <v>248</v>
      </c>
      <c r="J2332">
        <v>14</v>
      </c>
      <c r="K2332"/>
      <c r="L2332">
        <v>1.1701E-2</v>
      </c>
      <c r="M2332">
        <v>1.8214999999999999E-2</v>
      </c>
      <c r="N2332">
        <v>1.6035000000000001E-2</v>
      </c>
      <c r="O2332">
        <v>7.6282000000000003E-2</v>
      </c>
      <c r="P2332" s="17">
        <f t="shared" si="392"/>
        <v>762.82</v>
      </c>
      <c r="Q2332" s="172">
        <v>0.15295700000000001</v>
      </c>
      <c r="R2332" s="18">
        <f t="shared" si="393"/>
        <v>1529.5700000000002</v>
      </c>
      <c r="S2332" s="172">
        <v>2.6859999999999998E-2</v>
      </c>
      <c r="T2332" s="172">
        <v>2.8368999999999998E-2</v>
      </c>
      <c r="U2332" s="172">
        <v>0.140264</v>
      </c>
      <c r="V2332" s="19">
        <f t="shared" si="398"/>
        <v>1402.64</v>
      </c>
      <c r="W2332" s="172">
        <v>2.1825000000000001E-2</v>
      </c>
      <c r="X2332" s="172">
        <v>3.5379999999999999E-3</v>
      </c>
      <c r="Y2332" s="172">
        <v>9.4090999999999994E-2</v>
      </c>
      <c r="Z2332" s="20">
        <f t="shared" si="394"/>
        <v>940.91</v>
      </c>
      <c r="AA2332" s="172">
        <v>33.315300000000001</v>
      </c>
      <c r="AB2332" s="172">
        <v>64.986000000000004</v>
      </c>
      <c r="AC2332" s="172">
        <v>2.7321999999999999E-2</v>
      </c>
      <c r="AD2332" s="21">
        <f t="shared" si="395"/>
        <v>273.21999999999997</v>
      </c>
      <c r="AE2332" s="172"/>
      <c r="AF2332" s="172"/>
      <c r="AG2332" s="172"/>
      <c r="AH2332" s="172"/>
      <c r="AI2332" s="172"/>
      <c r="AJ2332" s="172"/>
      <c r="AK2332">
        <v>98.918800000000005</v>
      </c>
      <c r="AM2332">
        <v>5.313E-3</v>
      </c>
      <c r="AN2332">
        <v>7.3280000000000003E-3</v>
      </c>
      <c r="AO2332">
        <v>1.3377999999999999E-2</v>
      </c>
      <c r="AP2332" s="7">
        <v>5.8797000000000002E-2</v>
      </c>
      <c r="AQ2332">
        <v>6.6654000000000005E-2</v>
      </c>
      <c r="AR2332">
        <v>1.6662E-2</v>
      </c>
      <c r="AS2332">
        <v>1.8547000000000001E-2</v>
      </c>
      <c r="AT2332">
        <v>0.123018</v>
      </c>
      <c r="AU2332">
        <f t="shared" si="396"/>
        <v>0.18967200000000001</v>
      </c>
      <c r="AV2332">
        <v>1.8138999999999999E-2</v>
      </c>
      <c r="AW2332">
        <v>3.1549999999999998E-3</v>
      </c>
      <c r="AX2332" s="8">
        <v>6.6100999999999993E-2</v>
      </c>
      <c r="AY2332">
        <v>50.891800000000003</v>
      </c>
      <c r="AZ2332">
        <v>48.692700000000002</v>
      </c>
      <c r="BA2332" s="9">
        <v>1.8435E-2</v>
      </c>
      <c r="BB2332" s="10">
        <f t="shared" si="397"/>
        <v>8.4536E-2</v>
      </c>
    </row>
    <row r="2333" spans="1:54" x14ac:dyDescent="0.25">
      <c r="A2333" t="s">
        <v>383</v>
      </c>
      <c r="B2333" s="153">
        <v>43410</v>
      </c>
      <c r="D2333">
        <v>16</v>
      </c>
      <c r="E2333">
        <v>40</v>
      </c>
      <c r="F2333">
        <v>20</v>
      </c>
      <c r="G2333">
        <v>100</v>
      </c>
      <c r="H2333">
        <v>10</v>
      </c>
      <c r="I2333">
        <v>249</v>
      </c>
      <c r="J2333">
        <v>1</v>
      </c>
      <c r="K2333"/>
      <c r="L2333">
        <v>2.121E-2</v>
      </c>
      <c r="M2333">
        <v>2.0181000000000001E-2</v>
      </c>
      <c r="N2333">
        <v>1.6246E-2</v>
      </c>
      <c r="O2333">
        <v>9.1781000000000001E-2</v>
      </c>
      <c r="P2333" s="17">
        <f t="shared" si="392"/>
        <v>917.81000000000006</v>
      </c>
      <c r="Q2333" s="172">
        <v>0.123793</v>
      </c>
      <c r="R2333" s="18">
        <f t="shared" si="393"/>
        <v>1237.93</v>
      </c>
      <c r="S2333" s="172">
        <v>2.0567999999999999E-2</v>
      </c>
      <c r="T2333" s="172">
        <v>1.6820999999999999E-2</v>
      </c>
      <c r="U2333" s="172">
        <v>0.16417499999999999</v>
      </c>
      <c r="V2333" s="19">
        <f t="shared" si="398"/>
        <v>1641.7499999999998</v>
      </c>
      <c r="W2333" s="172">
        <v>1.4408000000000001E-2</v>
      </c>
      <c r="X2333" s="172">
        <v>-1.7700000000000001E-3</v>
      </c>
      <c r="Y2333" s="172">
        <v>3.5371E-2</v>
      </c>
      <c r="Z2333" s="20">
        <f t="shared" si="394"/>
        <v>353.71</v>
      </c>
      <c r="AA2333" s="172">
        <v>33.134099999999997</v>
      </c>
      <c r="AB2333" s="172">
        <v>65.861000000000004</v>
      </c>
      <c r="AC2333" s="172">
        <v>4.8703999999999997E-2</v>
      </c>
      <c r="AD2333" s="21">
        <f t="shared" si="395"/>
        <v>487.03999999999996</v>
      </c>
      <c r="AE2333" s="172"/>
      <c r="AF2333" s="172"/>
      <c r="AG2333" s="172"/>
      <c r="AH2333" s="172"/>
      <c r="AI2333" s="172"/>
      <c r="AJ2333" s="172"/>
      <c r="AK2333">
        <v>99.566500000000005</v>
      </c>
      <c r="AM2333">
        <v>9.5969999999999996E-3</v>
      </c>
      <c r="AN2333">
        <v>8.09E-3</v>
      </c>
      <c r="AO2333">
        <v>1.3505E-2</v>
      </c>
      <c r="AP2333" s="7">
        <v>7.0493E-2</v>
      </c>
      <c r="AQ2333">
        <v>5.3754000000000003E-2</v>
      </c>
      <c r="AR2333">
        <v>1.2714E-2</v>
      </c>
      <c r="AS2333">
        <v>1.0958000000000001E-2</v>
      </c>
      <c r="AT2333">
        <v>0.143479</v>
      </c>
      <c r="AU2333">
        <f t="shared" si="396"/>
        <v>0.19723299999999999</v>
      </c>
      <c r="AV2333">
        <v>1.1932999999999999E-2</v>
      </c>
      <c r="AW2333">
        <v>-1.57E-3</v>
      </c>
      <c r="AX2333" s="8">
        <v>2.4760999999999998E-2</v>
      </c>
      <c r="AY2333">
        <v>50.435899999999997</v>
      </c>
      <c r="AZ2333">
        <v>49.1736</v>
      </c>
      <c r="BA2333" s="9">
        <v>3.2746999999999998E-2</v>
      </c>
      <c r="BB2333" s="10">
        <f t="shared" si="397"/>
        <v>5.7507999999999997E-2</v>
      </c>
    </row>
    <row r="2334" spans="1:54" x14ac:dyDescent="0.25">
      <c r="A2334" t="s">
        <v>383</v>
      </c>
      <c r="B2334" s="153">
        <v>43410</v>
      </c>
      <c r="D2334">
        <v>16</v>
      </c>
      <c r="E2334">
        <v>40</v>
      </c>
      <c r="F2334">
        <v>20</v>
      </c>
      <c r="G2334">
        <v>100</v>
      </c>
      <c r="H2334">
        <v>10</v>
      </c>
      <c r="I2334">
        <v>250</v>
      </c>
      <c r="J2334">
        <v>2</v>
      </c>
      <c r="K2334"/>
      <c r="L2334">
        <v>-6.13E-3</v>
      </c>
      <c r="M2334">
        <v>1.6166E-2</v>
      </c>
      <c r="N2334">
        <v>6.2420000000000002E-3</v>
      </c>
      <c r="O2334">
        <v>9.1614000000000001E-2</v>
      </c>
      <c r="P2334" s="17">
        <f t="shared" si="392"/>
        <v>916.14</v>
      </c>
      <c r="Q2334" s="172">
        <v>0.115354</v>
      </c>
      <c r="R2334" s="18">
        <f t="shared" si="393"/>
        <v>1153.54</v>
      </c>
      <c r="S2334" s="172">
        <v>1.0206E-2</v>
      </c>
      <c r="T2334" s="172">
        <v>1.4284E-2</v>
      </c>
      <c r="U2334" s="172">
        <v>0.152946</v>
      </c>
      <c r="V2334" s="19">
        <f t="shared" si="398"/>
        <v>1529.46</v>
      </c>
      <c r="W2334" s="172">
        <v>2.3191E-2</v>
      </c>
      <c r="X2334" s="172">
        <v>4.2059999999999997E-3</v>
      </c>
      <c r="Y2334" s="172">
        <v>2.1972999999999999E-2</v>
      </c>
      <c r="Z2334" s="20">
        <f t="shared" si="394"/>
        <v>219.73</v>
      </c>
      <c r="AA2334" s="172">
        <v>33.154200000000003</v>
      </c>
      <c r="AB2334" s="172">
        <v>65.703699999999998</v>
      </c>
      <c r="AC2334" s="172">
        <v>5.4667E-2</v>
      </c>
      <c r="AD2334" s="21">
        <f t="shared" si="395"/>
        <v>546.66999999999996</v>
      </c>
      <c r="AE2334" s="172"/>
      <c r="AF2334" s="172"/>
      <c r="AG2334" s="172"/>
      <c r="AH2334" s="172"/>
      <c r="AI2334" s="172"/>
      <c r="AJ2334" s="172"/>
      <c r="AK2334">
        <v>99.3626</v>
      </c>
      <c r="AM2334">
        <v>-2.7699999999999999E-3</v>
      </c>
      <c r="AN2334">
        <v>6.489E-3</v>
      </c>
      <c r="AO2334">
        <v>5.195E-3</v>
      </c>
      <c r="AP2334" s="7">
        <v>7.0452000000000001E-2</v>
      </c>
      <c r="AQ2334">
        <v>5.0152000000000002E-2</v>
      </c>
      <c r="AR2334">
        <v>6.3169999999999997E-3</v>
      </c>
      <c r="AS2334">
        <v>9.3159999999999996E-3</v>
      </c>
      <c r="AT2334">
        <v>0.13383200000000001</v>
      </c>
      <c r="AU2334">
        <f t="shared" si="396"/>
        <v>0.18398400000000001</v>
      </c>
      <c r="AV2334">
        <v>1.9230000000000001E-2</v>
      </c>
      <c r="AW2334">
        <v>3.741E-3</v>
      </c>
      <c r="AX2334" s="8">
        <v>1.5401E-2</v>
      </c>
      <c r="AY2334">
        <v>50.529000000000003</v>
      </c>
      <c r="AZ2334">
        <v>49.116900000000001</v>
      </c>
      <c r="BA2334" s="9">
        <v>3.6802000000000001E-2</v>
      </c>
      <c r="BB2334" s="10">
        <f t="shared" si="397"/>
        <v>5.2202999999999999E-2</v>
      </c>
    </row>
    <row r="2335" spans="1:54" x14ac:dyDescent="0.25">
      <c r="A2335" t="s">
        <v>383</v>
      </c>
      <c r="B2335" s="153">
        <v>43410</v>
      </c>
      <c r="D2335">
        <v>16</v>
      </c>
      <c r="E2335">
        <v>40</v>
      </c>
      <c r="F2335">
        <v>20</v>
      </c>
      <c r="G2335">
        <v>100</v>
      </c>
      <c r="H2335">
        <v>10</v>
      </c>
      <c r="I2335">
        <v>251</v>
      </c>
      <c r="J2335">
        <v>3</v>
      </c>
      <c r="K2335"/>
      <c r="L2335">
        <v>6.8789999999999997E-3</v>
      </c>
      <c r="M2335">
        <v>5.4869999999999997E-3</v>
      </c>
      <c r="N2335">
        <v>1.193E-2</v>
      </c>
      <c r="O2335">
        <v>3.1532999999999999E-2</v>
      </c>
      <c r="P2335" s="17">
        <f t="shared" si="392"/>
        <v>315.33</v>
      </c>
      <c r="Q2335" s="172">
        <v>0.29247699999999999</v>
      </c>
      <c r="R2335" s="18">
        <f t="shared" si="393"/>
        <v>2924.77</v>
      </c>
      <c r="S2335" s="172">
        <v>5.5040000000000002E-3</v>
      </c>
      <c r="T2335" s="172">
        <v>4.058E-3</v>
      </c>
      <c r="U2335" s="172">
        <v>0.15507599999999999</v>
      </c>
      <c r="V2335" s="19">
        <f t="shared" si="398"/>
        <v>1550.76</v>
      </c>
      <c r="W2335" s="172">
        <v>2.3998999999999999E-2</v>
      </c>
      <c r="X2335" s="172">
        <v>1.121E-3</v>
      </c>
      <c r="Y2335" s="172">
        <v>1.3441E-2</v>
      </c>
      <c r="Z2335" s="20">
        <f t="shared" si="394"/>
        <v>134.41</v>
      </c>
      <c r="AA2335" s="172">
        <v>32.948799999999999</v>
      </c>
      <c r="AB2335" s="172">
        <v>65.192599999999999</v>
      </c>
      <c r="AC2335" s="172">
        <v>2.3983000000000001E-2</v>
      </c>
      <c r="AD2335" s="21">
        <f t="shared" si="395"/>
        <v>239.83</v>
      </c>
      <c r="AE2335" s="172"/>
      <c r="AF2335" s="172"/>
      <c r="AG2335" s="172"/>
      <c r="AH2335" s="172"/>
      <c r="AI2335" s="172"/>
      <c r="AJ2335" s="172"/>
      <c r="AK2335">
        <v>98.716899999999995</v>
      </c>
      <c r="AM2335">
        <v>3.1380000000000002E-3</v>
      </c>
      <c r="AN2335">
        <v>2.2179999999999999E-3</v>
      </c>
      <c r="AO2335">
        <v>9.9989999999999992E-3</v>
      </c>
      <c r="AP2335" s="7">
        <v>2.4419E-2</v>
      </c>
      <c r="AQ2335">
        <v>0.12804699999999999</v>
      </c>
      <c r="AR2335">
        <v>3.4299999999999999E-3</v>
      </c>
      <c r="AS2335">
        <v>2.6649999999999998E-3</v>
      </c>
      <c r="AT2335">
        <v>0.13664399999999999</v>
      </c>
      <c r="AU2335">
        <f t="shared" si="396"/>
        <v>0.26469100000000001</v>
      </c>
      <c r="AV2335">
        <v>2.0039000000000001E-2</v>
      </c>
      <c r="AW2335">
        <v>1.0039999999999999E-3</v>
      </c>
      <c r="AX2335" s="8">
        <v>9.4870000000000006E-3</v>
      </c>
      <c r="AY2335">
        <v>50.567100000000003</v>
      </c>
      <c r="AZ2335">
        <v>49.075600000000001</v>
      </c>
      <c r="BA2335" s="9">
        <v>1.6258000000000002E-2</v>
      </c>
      <c r="BB2335" s="10">
        <f t="shared" si="397"/>
        <v>2.5745000000000004E-2</v>
      </c>
    </row>
    <row r="2336" spans="1:54" x14ac:dyDescent="0.25">
      <c r="A2336" t="s">
        <v>383</v>
      </c>
      <c r="B2336" s="153">
        <v>43410</v>
      </c>
      <c r="D2336">
        <v>16</v>
      </c>
      <c r="E2336">
        <v>40</v>
      </c>
      <c r="F2336">
        <v>20</v>
      </c>
      <c r="G2336">
        <v>100</v>
      </c>
      <c r="H2336">
        <v>10</v>
      </c>
      <c r="I2336">
        <v>252</v>
      </c>
      <c r="J2336">
        <v>4</v>
      </c>
      <c r="K2336"/>
      <c r="L2336">
        <v>-4.4000000000000002E-4</v>
      </c>
      <c r="M2336">
        <v>1.0014E-2</v>
      </c>
      <c r="N2336">
        <v>9.8589999999999997E-3</v>
      </c>
      <c r="O2336">
        <v>7.0489999999999997E-3</v>
      </c>
      <c r="P2336" s="17">
        <f t="shared" si="392"/>
        <v>70.489999999999995</v>
      </c>
      <c r="Q2336" s="172">
        <v>0.15699399999999999</v>
      </c>
      <c r="R2336" s="18">
        <f t="shared" si="393"/>
        <v>1569.94</v>
      </c>
      <c r="S2336" s="172">
        <v>1.5647999999999999E-2</v>
      </c>
      <c r="T2336" s="172">
        <v>1.4852000000000001E-2</v>
      </c>
      <c r="U2336" s="172">
        <v>0.146644</v>
      </c>
      <c r="V2336" s="19">
        <f t="shared" si="398"/>
        <v>1466.44</v>
      </c>
      <c r="W2336" s="172">
        <v>1.1752E-2</v>
      </c>
      <c r="X2336" s="172">
        <v>4.2969999999999996E-3</v>
      </c>
      <c r="Y2336" s="172">
        <v>1.6677999999999998E-2</v>
      </c>
      <c r="Z2336" s="20">
        <f t="shared" si="394"/>
        <v>166.77999999999997</v>
      </c>
      <c r="AA2336" s="172">
        <v>33.089399999999998</v>
      </c>
      <c r="AB2336" s="172">
        <v>65.732500000000002</v>
      </c>
      <c r="AC2336" s="172">
        <v>1.1306999999999999E-2</v>
      </c>
      <c r="AD2336" s="21">
        <f t="shared" si="395"/>
        <v>113.07</v>
      </c>
      <c r="AE2336" s="172"/>
      <c r="AF2336" s="172"/>
      <c r="AG2336" s="172"/>
      <c r="AH2336" s="172"/>
      <c r="AI2336" s="172"/>
      <c r="AJ2336" s="172"/>
      <c r="AK2336">
        <v>99.226600000000005</v>
      </c>
      <c r="AM2336">
        <v>-2.0000000000000001E-4</v>
      </c>
      <c r="AN2336">
        <v>4.0260000000000001E-3</v>
      </c>
      <c r="AO2336">
        <v>8.2199999999999999E-3</v>
      </c>
      <c r="AP2336" s="7">
        <v>5.4299999999999999E-3</v>
      </c>
      <c r="AQ2336">
        <v>6.8367999999999998E-2</v>
      </c>
      <c r="AR2336">
        <v>9.7000000000000003E-3</v>
      </c>
      <c r="AS2336">
        <v>9.7029999999999998E-3</v>
      </c>
      <c r="AT2336">
        <v>0.128529</v>
      </c>
      <c r="AU2336">
        <f t="shared" si="396"/>
        <v>0.19689699999999999</v>
      </c>
      <c r="AV2336">
        <v>9.7610000000000006E-3</v>
      </c>
      <c r="AW2336">
        <v>3.8279999999999998E-3</v>
      </c>
      <c r="AX2336" s="8">
        <v>1.1709000000000001E-2</v>
      </c>
      <c r="AY2336">
        <v>50.513599999999997</v>
      </c>
      <c r="AZ2336">
        <v>49.219700000000003</v>
      </c>
      <c r="BA2336" s="9">
        <v>7.6249999999999998E-3</v>
      </c>
      <c r="BB2336" s="10">
        <f t="shared" si="397"/>
        <v>1.9334E-2</v>
      </c>
    </row>
    <row r="2337" spans="1:54" x14ac:dyDescent="0.25">
      <c r="A2337" t="s">
        <v>383</v>
      </c>
      <c r="B2337" s="153">
        <v>43410</v>
      </c>
      <c r="D2337">
        <v>16</v>
      </c>
      <c r="E2337">
        <v>40</v>
      </c>
      <c r="F2337">
        <v>20</v>
      </c>
      <c r="G2337">
        <v>100</v>
      </c>
      <c r="H2337">
        <v>10</v>
      </c>
      <c r="I2337">
        <v>253</v>
      </c>
      <c r="J2337">
        <v>5</v>
      </c>
      <c r="K2337"/>
      <c r="L2337">
        <v>3.539E-3</v>
      </c>
      <c r="M2337">
        <v>-9.6000000000000002E-4</v>
      </c>
      <c r="N2337">
        <v>1.0056000000000001E-2</v>
      </c>
      <c r="O2337">
        <v>5.8617000000000002E-2</v>
      </c>
      <c r="P2337" s="17">
        <f t="shared" si="392"/>
        <v>586.17000000000007</v>
      </c>
      <c r="Q2337" s="172">
        <v>0.18681500000000001</v>
      </c>
      <c r="R2337" s="18">
        <f t="shared" si="393"/>
        <v>1868.15</v>
      </c>
      <c r="S2337" s="172">
        <v>4.4120000000000001E-3</v>
      </c>
      <c r="T2337" s="172">
        <v>1.4746E-2</v>
      </c>
      <c r="U2337" s="172">
        <v>0.18010399999999999</v>
      </c>
      <c r="V2337" s="19">
        <f t="shared" si="398"/>
        <v>1801.04</v>
      </c>
      <c r="W2337" s="172">
        <v>1.7211000000000001E-2</v>
      </c>
      <c r="X2337" s="172">
        <v>7.8299999999999995E-4</v>
      </c>
      <c r="Y2337" s="172">
        <v>1.7909999999999999E-2</v>
      </c>
      <c r="Z2337" s="20">
        <f t="shared" si="394"/>
        <v>179.1</v>
      </c>
      <c r="AA2337" s="172">
        <v>33.132399999999997</v>
      </c>
      <c r="AB2337" s="172">
        <v>65.848200000000006</v>
      </c>
      <c r="AC2337" s="172">
        <v>3.0720999999999998E-2</v>
      </c>
      <c r="AD2337" s="21">
        <f t="shared" si="395"/>
        <v>307.20999999999998</v>
      </c>
      <c r="AE2337" s="172"/>
      <c r="AF2337" s="172"/>
      <c r="AG2337" s="172"/>
      <c r="AH2337" s="172"/>
      <c r="AI2337" s="172"/>
      <c r="AJ2337" s="172"/>
      <c r="AK2337">
        <v>99.504499999999993</v>
      </c>
      <c r="AM2337">
        <v>1.6019999999999999E-3</v>
      </c>
      <c r="AN2337">
        <v>-3.8999999999999999E-4</v>
      </c>
      <c r="AO2337">
        <v>8.3639999999999999E-3</v>
      </c>
      <c r="AP2337" s="7">
        <v>4.5043E-2</v>
      </c>
      <c r="AQ2337">
        <v>8.1159999999999996E-2</v>
      </c>
      <c r="AR2337">
        <v>2.728E-3</v>
      </c>
      <c r="AS2337">
        <v>9.6109999999999998E-3</v>
      </c>
      <c r="AT2337">
        <v>0.15747800000000001</v>
      </c>
      <c r="AU2337">
        <f t="shared" si="396"/>
        <v>0.23863800000000002</v>
      </c>
      <c r="AV2337">
        <v>1.4260999999999999E-2</v>
      </c>
      <c r="AW2337">
        <v>6.96E-4</v>
      </c>
      <c r="AX2337" s="8">
        <v>1.2544E-2</v>
      </c>
      <c r="AY2337">
        <v>50.458100000000002</v>
      </c>
      <c r="AZ2337">
        <v>49.188200000000002</v>
      </c>
      <c r="BA2337" s="9">
        <v>2.0666E-2</v>
      </c>
      <c r="BB2337" s="10">
        <f t="shared" si="397"/>
        <v>3.3210000000000003E-2</v>
      </c>
    </row>
    <row r="2338" spans="1:54" x14ac:dyDescent="0.25">
      <c r="A2338" t="s">
        <v>384</v>
      </c>
      <c r="B2338" s="153">
        <v>43410</v>
      </c>
      <c r="D2338">
        <v>17</v>
      </c>
      <c r="E2338">
        <v>40</v>
      </c>
      <c r="F2338">
        <v>20</v>
      </c>
      <c r="G2338">
        <v>100</v>
      </c>
      <c r="H2338">
        <v>10</v>
      </c>
      <c r="I2338">
        <v>254</v>
      </c>
      <c r="J2338">
        <v>1</v>
      </c>
      <c r="K2338"/>
      <c r="L2338">
        <v>5.8699999999999996E-4</v>
      </c>
      <c r="M2338">
        <v>1.4621E-2</v>
      </c>
      <c r="N2338">
        <v>1.3808000000000001E-2</v>
      </c>
      <c r="O2338">
        <v>7.0195999999999995E-2</v>
      </c>
      <c r="P2338" s="17">
        <f t="shared" si="392"/>
        <v>701.95999999999992</v>
      </c>
      <c r="Q2338" s="172">
        <v>0.22252</v>
      </c>
      <c r="R2338" s="18">
        <f t="shared" si="393"/>
        <v>2225.1999999999998</v>
      </c>
      <c r="S2338" s="172">
        <v>1.9019000000000001E-2</v>
      </c>
      <c r="T2338" s="172">
        <v>7.7039999999999999E-3</v>
      </c>
      <c r="U2338" s="172">
        <v>0.193882</v>
      </c>
      <c r="V2338" s="19">
        <f t="shared" si="398"/>
        <v>1938.82</v>
      </c>
      <c r="W2338" s="172">
        <v>2.5524000000000002E-2</v>
      </c>
      <c r="X2338" s="172">
        <v>1.8200000000000001E-4</v>
      </c>
      <c r="Y2338" s="172">
        <v>3.98E-3</v>
      </c>
      <c r="Z2338" s="20">
        <f t="shared" si="394"/>
        <v>39.799999999999997</v>
      </c>
      <c r="AA2338" s="172">
        <v>33.274500000000003</v>
      </c>
      <c r="AB2338" s="172">
        <v>65.512500000000003</v>
      </c>
      <c r="AC2338" s="172">
        <v>5.7660000000000003E-2</v>
      </c>
      <c r="AD2338" s="21">
        <f t="shared" si="395"/>
        <v>576.6</v>
      </c>
      <c r="AE2338" s="172"/>
      <c r="AF2338" s="172"/>
      <c r="AG2338" s="172"/>
      <c r="AH2338" s="172"/>
      <c r="AI2338" s="172"/>
      <c r="AJ2338" s="172"/>
      <c r="AK2338">
        <v>99.416700000000006</v>
      </c>
      <c r="AM2338">
        <v>2.6600000000000001E-4</v>
      </c>
      <c r="AN2338">
        <v>5.862E-3</v>
      </c>
      <c r="AO2338">
        <v>1.1481E-2</v>
      </c>
      <c r="AP2338" s="7">
        <v>5.3925000000000001E-2</v>
      </c>
      <c r="AQ2338">
        <v>9.6643000000000007E-2</v>
      </c>
      <c r="AR2338">
        <v>1.1757999999999999E-2</v>
      </c>
      <c r="AS2338">
        <v>5.0200000000000002E-3</v>
      </c>
      <c r="AT2338">
        <v>0.16947499999999999</v>
      </c>
      <c r="AU2338">
        <f t="shared" si="396"/>
        <v>0.26611799999999997</v>
      </c>
      <c r="AV2338">
        <v>2.1142999999999999E-2</v>
      </c>
      <c r="AW2338">
        <v>1.6200000000000001E-4</v>
      </c>
      <c r="AX2338" s="8">
        <v>2.787E-3</v>
      </c>
      <c r="AY2338">
        <v>50.659700000000001</v>
      </c>
      <c r="AZ2338">
        <v>48.923000000000002</v>
      </c>
      <c r="BA2338" s="9">
        <v>3.8775999999999998E-2</v>
      </c>
      <c r="BB2338" s="10">
        <f t="shared" si="397"/>
        <v>4.1562999999999996E-2</v>
      </c>
    </row>
    <row r="2339" spans="1:54" x14ac:dyDescent="0.25">
      <c r="A2339" t="s">
        <v>385</v>
      </c>
      <c r="B2339" s="153">
        <v>43410</v>
      </c>
      <c r="D2339">
        <v>18</v>
      </c>
      <c r="E2339">
        <v>40</v>
      </c>
      <c r="F2339">
        <v>20</v>
      </c>
      <c r="G2339">
        <v>100</v>
      </c>
      <c r="H2339">
        <v>10</v>
      </c>
      <c r="I2339">
        <v>255</v>
      </c>
      <c r="J2339">
        <v>1</v>
      </c>
      <c r="K2339"/>
      <c r="L2339">
        <v>6.9610000000000002E-3</v>
      </c>
      <c r="M2339">
        <v>1.4683E-2</v>
      </c>
      <c r="N2339">
        <v>1.5259999999999999E-2</v>
      </c>
      <c r="O2339">
        <v>0.137513</v>
      </c>
      <c r="P2339" s="17">
        <f t="shared" si="392"/>
        <v>1375.1299999999999</v>
      </c>
      <c r="Q2339" s="172">
        <v>0.169074</v>
      </c>
      <c r="R2339" s="18">
        <f t="shared" si="393"/>
        <v>1690.74</v>
      </c>
      <c r="S2339" s="172">
        <v>2.3692999999999999E-2</v>
      </c>
      <c r="T2339" s="172">
        <v>2.6544999999999999E-2</v>
      </c>
      <c r="U2339" s="172">
        <v>0.19558900000000001</v>
      </c>
      <c r="V2339" s="19">
        <f t="shared" si="398"/>
        <v>1955.89</v>
      </c>
      <c r="W2339" s="172">
        <v>2.1637E-2</v>
      </c>
      <c r="X2339" s="172">
        <v>2.068E-3</v>
      </c>
      <c r="Y2339" s="172">
        <v>5.3636000000000003E-2</v>
      </c>
      <c r="Z2339" s="20">
        <f t="shared" si="394"/>
        <v>536.36</v>
      </c>
      <c r="AA2339" s="172">
        <v>33.280099999999997</v>
      </c>
      <c r="AB2339" s="172">
        <v>65.7958</v>
      </c>
      <c r="AC2339" s="172">
        <v>7.4541999999999997E-2</v>
      </c>
      <c r="AD2339" s="21">
        <f t="shared" si="395"/>
        <v>745.42</v>
      </c>
      <c r="AE2339" s="172"/>
      <c r="AF2339" s="172"/>
      <c r="AG2339" s="172"/>
      <c r="AH2339" s="172"/>
      <c r="AI2339" s="172"/>
      <c r="AJ2339" s="172"/>
      <c r="AK2339">
        <v>99.817099999999996</v>
      </c>
      <c r="AM2339">
        <v>3.1410000000000001E-3</v>
      </c>
      <c r="AN2339">
        <v>5.8690000000000001E-3</v>
      </c>
      <c r="AO2339">
        <v>1.2648E-2</v>
      </c>
      <c r="AP2339" s="7">
        <v>0.105309</v>
      </c>
      <c r="AQ2339">
        <v>7.3201000000000002E-2</v>
      </c>
      <c r="AR2339">
        <v>1.4602E-2</v>
      </c>
      <c r="AS2339">
        <v>1.7242E-2</v>
      </c>
      <c r="AT2339">
        <v>0.170432</v>
      </c>
      <c r="AU2339">
        <f t="shared" si="396"/>
        <v>0.24363299999999999</v>
      </c>
      <c r="AV2339">
        <v>1.7867000000000001E-2</v>
      </c>
      <c r="AW2339">
        <v>1.8320000000000001E-3</v>
      </c>
      <c r="AX2339" s="8">
        <v>3.7437999999999999E-2</v>
      </c>
      <c r="AY2339">
        <v>50.509500000000003</v>
      </c>
      <c r="AZ2339">
        <v>48.980899999999998</v>
      </c>
      <c r="BA2339" s="9">
        <v>4.9972999999999997E-2</v>
      </c>
      <c r="BB2339" s="10">
        <f t="shared" si="397"/>
        <v>8.7410999999999989E-2</v>
      </c>
    </row>
    <row r="2340" spans="1:54" x14ac:dyDescent="0.25">
      <c r="A2340" t="s">
        <v>385</v>
      </c>
      <c r="B2340" s="153">
        <v>43410</v>
      </c>
      <c r="D2340">
        <v>18</v>
      </c>
      <c r="E2340">
        <v>40</v>
      </c>
      <c r="F2340">
        <v>20</v>
      </c>
      <c r="G2340">
        <v>100</v>
      </c>
      <c r="H2340">
        <v>10</v>
      </c>
      <c r="I2340">
        <v>256</v>
      </c>
      <c r="J2340">
        <v>2</v>
      </c>
      <c r="K2340"/>
      <c r="L2340">
        <v>1.0201999999999999E-2</v>
      </c>
      <c r="M2340">
        <v>1.1153E-2</v>
      </c>
      <c r="N2340">
        <v>1.6930000000000001E-2</v>
      </c>
      <c r="O2340">
        <v>0.13056999999999999</v>
      </c>
      <c r="P2340" s="17">
        <f t="shared" si="392"/>
        <v>1305.6999999999998</v>
      </c>
      <c r="Q2340" s="172">
        <v>0.160468</v>
      </c>
      <c r="R2340" s="18">
        <f t="shared" si="393"/>
        <v>1604.68</v>
      </c>
      <c r="S2340" s="172">
        <v>1.7409999999999998E-2</v>
      </c>
      <c r="T2340" s="172">
        <v>2.6460999999999998E-2</v>
      </c>
      <c r="U2340" s="172">
        <v>0.13571900000000001</v>
      </c>
      <c r="V2340" s="19">
        <f t="shared" si="398"/>
        <v>1357.19</v>
      </c>
      <c r="W2340" s="172">
        <v>1.6597000000000001E-2</v>
      </c>
      <c r="X2340" s="172">
        <v>2.101E-3</v>
      </c>
      <c r="Y2340" s="172">
        <v>5.9345000000000002E-2</v>
      </c>
      <c r="Z2340" s="20">
        <f t="shared" si="394"/>
        <v>593.45000000000005</v>
      </c>
      <c r="AA2340" s="172">
        <v>33.249499999999998</v>
      </c>
      <c r="AB2340" s="172">
        <v>65.802800000000005</v>
      </c>
      <c r="AC2340" s="172">
        <v>7.4916999999999997E-2</v>
      </c>
      <c r="AD2340" s="21">
        <f t="shared" si="395"/>
        <v>749.17</v>
      </c>
      <c r="AE2340" s="172"/>
      <c r="AF2340" s="172"/>
      <c r="AG2340" s="172"/>
      <c r="AH2340" s="172"/>
      <c r="AI2340" s="172"/>
      <c r="AJ2340" s="172"/>
      <c r="AK2340">
        <v>99.714100000000002</v>
      </c>
      <c r="AM2340">
        <v>4.6080000000000001E-3</v>
      </c>
      <c r="AN2340">
        <v>4.463E-3</v>
      </c>
      <c r="AO2340">
        <v>1.4048E-2</v>
      </c>
      <c r="AP2340" s="7">
        <v>0.100096</v>
      </c>
      <c r="AQ2340">
        <v>6.9547999999999999E-2</v>
      </c>
      <c r="AR2340">
        <v>1.0741000000000001E-2</v>
      </c>
      <c r="AS2340">
        <v>1.7205000000000002E-2</v>
      </c>
      <c r="AT2340">
        <v>0.11838700000000001</v>
      </c>
      <c r="AU2340">
        <f t="shared" si="396"/>
        <v>0.18793500000000002</v>
      </c>
      <c r="AV2340">
        <v>1.372E-2</v>
      </c>
      <c r="AW2340">
        <v>1.8630000000000001E-3</v>
      </c>
      <c r="AX2340" s="8">
        <v>4.1466000000000003E-2</v>
      </c>
      <c r="AY2340">
        <v>50.516100000000002</v>
      </c>
      <c r="AZ2340">
        <v>49.037500000000001</v>
      </c>
      <c r="BA2340" s="9">
        <v>5.0277000000000002E-2</v>
      </c>
      <c r="BB2340" s="10">
        <f t="shared" si="397"/>
        <v>9.1743000000000005E-2</v>
      </c>
    </row>
    <row r="2341" spans="1:54" x14ac:dyDescent="0.25">
      <c r="A2341" t="s">
        <v>385</v>
      </c>
      <c r="B2341" s="153">
        <v>43410</v>
      </c>
      <c r="D2341">
        <v>18</v>
      </c>
      <c r="E2341">
        <v>40</v>
      </c>
      <c r="F2341">
        <v>20</v>
      </c>
      <c r="G2341">
        <v>100</v>
      </c>
      <c r="H2341">
        <v>10</v>
      </c>
      <c r="I2341">
        <v>257</v>
      </c>
      <c r="J2341">
        <v>3</v>
      </c>
      <c r="K2341"/>
      <c r="L2341">
        <v>5.9309999999999996E-3</v>
      </c>
      <c r="M2341">
        <v>6.6210000000000001E-3</v>
      </c>
      <c r="N2341">
        <v>9.0570000000000008E-3</v>
      </c>
      <c r="O2341">
        <v>0.139989</v>
      </c>
      <c r="P2341" s="17">
        <f t="shared" si="392"/>
        <v>1399.89</v>
      </c>
      <c r="Q2341" s="172">
        <v>0.15478600000000001</v>
      </c>
      <c r="R2341" s="18">
        <f t="shared" si="393"/>
        <v>1547.8600000000001</v>
      </c>
      <c r="S2341" s="172">
        <v>1.5134E-2</v>
      </c>
      <c r="T2341" s="172">
        <v>1.8026E-2</v>
      </c>
      <c r="U2341" s="172">
        <v>0.117204</v>
      </c>
      <c r="V2341" s="19">
        <f t="shared" si="398"/>
        <v>1172.04</v>
      </c>
      <c r="W2341" s="172">
        <v>2.0320999999999999E-2</v>
      </c>
      <c r="X2341" s="172">
        <v>3.4520000000000002E-3</v>
      </c>
      <c r="Y2341" s="172">
        <v>5.9570999999999999E-2</v>
      </c>
      <c r="Z2341" s="20">
        <f t="shared" si="394"/>
        <v>595.71</v>
      </c>
      <c r="AA2341" s="172">
        <v>33.352200000000003</v>
      </c>
      <c r="AB2341" s="172">
        <v>65.961600000000004</v>
      </c>
      <c r="AC2341" s="172">
        <v>6.6737000000000005E-2</v>
      </c>
      <c r="AD2341" s="21">
        <f t="shared" si="395"/>
        <v>667.37</v>
      </c>
      <c r="AE2341" s="172"/>
      <c r="AF2341" s="172"/>
      <c r="AG2341" s="172"/>
      <c r="AH2341" s="172"/>
      <c r="AI2341" s="172"/>
      <c r="AJ2341" s="172"/>
      <c r="AK2341">
        <v>99.930599999999998</v>
      </c>
      <c r="AM2341">
        <v>2.6719999999999999E-3</v>
      </c>
      <c r="AN2341">
        <v>2.643E-3</v>
      </c>
      <c r="AO2341">
        <v>7.4970000000000002E-3</v>
      </c>
      <c r="AP2341" s="7">
        <v>0.107055</v>
      </c>
      <c r="AQ2341">
        <v>6.6920999999999994E-2</v>
      </c>
      <c r="AR2341">
        <v>9.3139999999999994E-3</v>
      </c>
      <c r="AS2341">
        <v>1.1691999999999999E-2</v>
      </c>
      <c r="AT2341">
        <v>0.10198599999999999</v>
      </c>
      <c r="AU2341">
        <f t="shared" si="396"/>
        <v>0.16890699999999997</v>
      </c>
      <c r="AV2341">
        <v>1.6757000000000001E-2</v>
      </c>
      <c r="AW2341">
        <v>3.0539999999999999E-3</v>
      </c>
      <c r="AX2341" s="8">
        <v>4.1522000000000003E-2</v>
      </c>
      <c r="AY2341">
        <v>50.548400000000001</v>
      </c>
      <c r="AZ2341">
        <v>49.035800000000002</v>
      </c>
      <c r="BA2341" s="9">
        <v>4.4678000000000002E-2</v>
      </c>
      <c r="BB2341" s="10">
        <f t="shared" si="397"/>
        <v>8.6199999999999999E-2</v>
      </c>
    </row>
    <row r="2342" spans="1:54" x14ac:dyDescent="0.25">
      <c r="A2342" t="s">
        <v>385</v>
      </c>
      <c r="B2342" s="153">
        <v>43410</v>
      </c>
      <c r="D2342">
        <v>18</v>
      </c>
      <c r="E2342">
        <v>40</v>
      </c>
      <c r="F2342">
        <v>20</v>
      </c>
      <c r="G2342">
        <v>100</v>
      </c>
      <c r="H2342">
        <v>10</v>
      </c>
      <c r="I2342">
        <v>258</v>
      </c>
      <c r="J2342">
        <v>4</v>
      </c>
      <c r="K2342"/>
      <c r="L2342">
        <v>3.1080000000000001E-3</v>
      </c>
      <c r="M2342">
        <v>2.4364E-2</v>
      </c>
      <c r="N2342">
        <v>1.8825999999999999E-2</v>
      </c>
      <c r="O2342">
        <v>0.13481299999999999</v>
      </c>
      <c r="P2342" s="17">
        <f t="shared" si="392"/>
        <v>1348.1299999999999</v>
      </c>
      <c r="Q2342" s="172">
        <v>0.14550299999999999</v>
      </c>
      <c r="R2342" s="18">
        <f t="shared" si="393"/>
        <v>1455.03</v>
      </c>
      <c r="S2342" s="172">
        <v>1.5114000000000001E-2</v>
      </c>
      <c r="T2342" s="172">
        <v>1.9685000000000001E-2</v>
      </c>
      <c r="U2342" s="172">
        <v>0.11446199999999999</v>
      </c>
      <c r="V2342" s="19">
        <f t="shared" si="398"/>
        <v>1144.6199999999999</v>
      </c>
      <c r="W2342" s="172">
        <v>1.9411999999999999E-2</v>
      </c>
      <c r="X2342" s="172">
        <v>-9.2000000000000003E-4</v>
      </c>
      <c r="Y2342" s="172">
        <v>6.3908000000000006E-2</v>
      </c>
      <c r="Z2342" s="20">
        <f t="shared" si="394"/>
        <v>639.08000000000004</v>
      </c>
      <c r="AA2342" s="172">
        <v>33.287700000000001</v>
      </c>
      <c r="AB2342" s="172">
        <v>65.978399999999993</v>
      </c>
      <c r="AC2342" s="172">
        <v>6.9807999999999995E-2</v>
      </c>
      <c r="AD2342" s="21">
        <f t="shared" si="395"/>
        <v>698.07999999999993</v>
      </c>
      <c r="AE2342" s="172"/>
      <c r="AF2342" s="172"/>
      <c r="AG2342" s="172"/>
      <c r="AH2342" s="172"/>
      <c r="AI2342" s="172"/>
      <c r="AJ2342" s="172"/>
      <c r="AK2342">
        <v>99.894099999999995</v>
      </c>
      <c r="AM2342">
        <v>1.4009999999999999E-3</v>
      </c>
      <c r="AN2342">
        <v>9.7330000000000003E-3</v>
      </c>
      <c r="AO2342">
        <v>1.5596E-2</v>
      </c>
      <c r="AP2342" s="7">
        <v>0.10317900000000001</v>
      </c>
      <c r="AQ2342">
        <v>6.2959000000000001E-2</v>
      </c>
      <c r="AR2342">
        <v>9.3089999999999996E-3</v>
      </c>
      <c r="AS2342">
        <v>1.2777999999999999E-2</v>
      </c>
      <c r="AT2342">
        <v>9.9681000000000006E-2</v>
      </c>
      <c r="AU2342">
        <f t="shared" si="396"/>
        <v>0.16264000000000001</v>
      </c>
      <c r="AV2342">
        <v>1.602E-2</v>
      </c>
      <c r="AW2342">
        <v>-8.0999999999999996E-4</v>
      </c>
      <c r="AX2342" s="8">
        <v>4.4581000000000003E-2</v>
      </c>
      <c r="AY2342">
        <v>50.491100000000003</v>
      </c>
      <c r="AZ2342">
        <v>49.087699999999998</v>
      </c>
      <c r="BA2342" s="9">
        <v>4.6771E-2</v>
      </c>
      <c r="BB2342" s="10">
        <f t="shared" si="397"/>
        <v>9.1352000000000003E-2</v>
      </c>
    </row>
    <row r="2343" spans="1:54" x14ac:dyDescent="0.25">
      <c r="A2343" t="s">
        <v>385</v>
      </c>
      <c r="B2343" s="153">
        <v>43410</v>
      </c>
      <c r="D2343">
        <v>18</v>
      </c>
      <c r="E2343">
        <v>40</v>
      </c>
      <c r="F2343">
        <v>20</v>
      </c>
      <c r="G2343">
        <v>100</v>
      </c>
      <c r="H2343">
        <v>10</v>
      </c>
      <c r="I2343">
        <v>259</v>
      </c>
      <c r="J2343">
        <v>5</v>
      </c>
      <c r="K2343"/>
      <c r="L2343">
        <v>-4.0999999999999999E-4</v>
      </c>
      <c r="M2343">
        <v>1.3413E-2</v>
      </c>
      <c r="N2343">
        <v>1.4069E-2</v>
      </c>
      <c r="O2343">
        <v>0.13064300000000001</v>
      </c>
      <c r="P2343" s="17">
        <f t="shared" si="392"/>
        <v>1306.43</v>
      </c>
      <c r="Q2343" s="172">
        <v>0.15035599999999999</v>
      </c>
      <c r="R2343" s="18">
        <f t="shared" si="393"/>
        <v>1503.56</v>
      </c>
      <c r="S2343" s="172">
        <v>1.1133000000000001E-2</v>
      </c>
      <c r="T2343" s="172">
        <v>1.8629E-2</v>
      </c>
      <c r="U2343" s="172">
        <v>0.110752</v>
      </c>
      <c r="V2343" s="19">
        <f t="shared" si="398"/>
        <v>1107.52</v>
      </c>
      <c r="W2343" s="172">
        <v>2.2889E-2</v>
      </c>
      <c r="X2343" s="172">
        <v>2.47E-3</v>
      </c>
      <c r="Y2343" s="172">
        <v>7.8165999999999999E-2</v>
      </c>
      <c r="Z2343" s="20">
        <f t="shared" si="394"/>
        <v>781.66</v>
      </c>
      <c r="AA2343" s="172">
        <v>33.288800000000002</v>
      </c>
      <c r="AB2343" s="172">
        <v>65.912000000000006</v>
      </c>
      <c r="AC2343" s="172">
        <v>5.6008000000000002E-2</v>
      </c>
      <c r="AD2343" s="21">
        <f t="shared" si="395"/>
        <v>560.08000000000004</v>
      </c>
      <c r="AE2343" s="172"/>
      <c r="AF2343" s="172"/>
      <c r="AG2343" s="172"/>
      <c r="AH2343" s="172"/>
      <c r="AI2343" s="172"/>
      <c r="AJ2343" s="172"/>
      <c r="AK2343">
        <v>99.808899999999994</v>
      </c>
      <c r="AM2343">
        <v>-1.8000000000000001E-4</v>
      </c>
      <c r="AN2343">
        <v>5.3610000000000003E-3</v>
      </c>
      <c r="AO2343">
        <v>1.1662E-2</v>
      </c>
      <c r="AP2343" s="7">
        <v>0.100046</v>
      </c>
      <c r="AQ2343">
        <v>6.5097000000000002E-2</v>
      </c>
      <c r="AR2343">
        <v>6.8609999999999999E-3</v>
      </c>
      <c r="AS2343">
        <v>1.21E-2</v>
      </c>
      <c r="AT2343">
        <v>9.6505999999999995E-2</v>
      </c>
      <c r="AU2343">
        <f t="shared" si="396"/>
        <v>0.161603</v>
      </c>
      <c r="AV2343">
        <v>1.8901000000000001E-2</v>
      </c>
      <c r="AW2343">
        <v>2.1879999999999998E-3</v>
      </c>
      <c r="AX2343" s="8">
        <v>5.4558000000000002E-2</v>
      </c>
      <c r="AY2343">
        <v>50.522300000000001</v>
      </c>
      <c r="AZ2343">
        <v>49.067</v>
      </c>
      <c r="BA2343" s="9">
        <v>3.7546999999999997E-2</v>
      </c>
      <c r="BB2343" s="10">
        <f t="shared" si="397"/>
        <v>9.2104999999999992E-2</v>
      </c>
    </row>
    <row r="2344" spans="1:54" x14ac:dyDescent="0.25">
      <c r="A2344" t="s">
        <v>385</v>
      </c>
      <c r="B2344" s="153">
        <v>43410</v>
      </c>
      <c r="D2344">
        <v>18</v>
      </c>
      <c r="E2344">
        <v>40</v>
      </c>
      <c r="F2344">
        <v>20</v>
      </c>
      <c r="G2344">
        <v>100</v>
      </c>
      <c r="H2344">
        <v>10</v>
      </c>
      <c r="I2344">
        <v>260</v>
      </c>
      <c r="J2344">
        <v>6</v>
      </c>
      <c r="K2344"/>
      <c r="L2344">
        <v>2.1479999999999999E-2</v>
      </c>
      <c r="M2344">
        <v>1.5785E-2</v>
      </c>
      <c r="N2344">
        <v>8.1349999999999999E-3</v>
      </c>
      <c r="O2344">
        <v>0.120755</v>
      </c>
      <c r="P2344" s="17">
        <f t="shared" si="392"/>
        <v>1207.55</v>
      </c>
      <c r="Q2344" s="172">
        <v>0.15984999999999999</v>
      </c>
      <c r="R2344" s="18">
        <f t="shared" si="393"/>
        <v>1598.5</v>
      </c>
      <c r="S2344" s="172">
        <v>2.1363E-2</v>
      </c>
      <c r="T2344" s="172">
        <v>2.3054000000000002E-2</v>
      </c>
      <c r="U2344" s="172">
        <v>0.10891000000000001</v>
      </c>
      <c r="V2344" s="19">
        <f t="shared" si="398"/>
        <v>1089.1000000000001</v>
      </c>
      <c r="W2344" s="172">
        <v>2.2495999999999999E-2</v>
      </c>
      <c r="X2344" s="172">
        <v>2.8249999999999998E-3</v>
      </c>
      <c r="Y2344" s="172">
        <v>7.0480000000000001E-2</v>
      </c>
      <c r="Z2344" s="20">
        <f t="shared" si="394"/>
        <v>704.8</v>
      </c>
      <c r="AA2344" s="172">
        <v>33.296900000000001</v>
      </c>
      <c r="AB2344" s="172">
        <v>66.128399999999999</v>
      </c>
      <c r="AC2344" s="172">
        <v>6.0220999999999997E-2</v>
      </c>
      <c r="AD2344" s="21">
        <f t="shared" si="395"/>
        <v>602.20999999999992</v>
      </c>
      <c r="AE2344" s="172"/>
      <c r="AF2344" s="172"/>
      <c r="AG2344" s="172"/>
      <c r="AH2344" s="172"/>
      <c r="AI2344" s="172"/>
      <c r="AJ2344" s="172"/>
      <c r="AK2344">
        <v>100.06100000000001</v>
      </c>
      <c r="AM2344">
        <v>9.6729999999999993E-3</v>
      </c>
      <c r="AN2344">
        <v>6.2979999999999998E-3</v>
      </c>
      <c r="AO2344">
        <v>6.731E-3</v>
      </c>
      <c r="AP2344" s="7">
        <v>9.2307E-2</v>
      </c>
      <c r="AQ2344">
        <v>6.9082000000000005E-2</v>
      </c>
      <c r="AR2344">
        <v>1.3143E-2</v>
      </c>
      <c r="AS2344">
        <v>1.4947E-2</v>
      </c>
      <c r="AT2344">
        <v>9.4729999999999995E-2</v>
      </c>
      <c r="AU2344">
        <f t="shared" si="396"/>
        <v>0.16381200000000001</v>
      </c>
      <c r="AV2344">
        <v>1.8543E-2</v>
      </c>
      <c r="AW2344">
        <v>2.4979999999999998E-3</v>
      </c>
      <c r="AX2344" s="8">
        <v>4.9105000000000003E-2</v>
      </c>
      <c r="AY2344">
        <v>50.443399999999997</v>
      </c>
      <c r="AZ2344">
        <v>49.139200000000002</v>
      </c>
      <c r="BA2344" s="9">
        <v>4.0299000000000001E-2</v>
      </c>
      <c r="BB2344" s="10">
        <f t="shared" si="397"/>
        <v>8.9404000000000011E-2</v>
      </c>
    </row>
    <row r="2345" spans="1:54" x14ac:dyDescent="0.25">
      <c r="A2345" t="s">
        <v>385</v>
      </c>
      <c r="B2345" s="153">
        <v>43410</v>
      </c>
      <c r="D2345">
        <v>18</v>
      </c>
      <c r="E2345">
        <v>40</v>
      </c>
      <c r="F2345">
        <v>20</v>
      </c>
      <c r="G2345">
        <v>100</v>
      </c>
      <c r="H2345">
        <v>10</v>
      </c>
      <c r="I2345">
        <v>261</v>
      </c>
      <c r="J2345">
        <v>7</v>
      </c>
      <c r="K2345"/>
      <c r="L2345">
        <v>8.3809999999999996E-3</v>
      </c>
      <c r="M2345">
        <v>1.6562E-2</v>
      </c>
      <c r="N2345">
        <v>1.652E-2</v>
      </c>
      <c r="O2345">
        <v>0.13802300000000001</v>
      </c>
      <c r="P2345" s="17">
        <f t="shared" si="392"/>
        <v>1380.23</v>
      </c>
      <c r="Q2345" s="172">
        <v>0.163248</v>
      </c>
      <c r="R2345" s="18">
        <f t="shared" si="393"/>
        <v>1632.48</v>
      </c>
      <c r="S2345" s="172">
        <v>1.3311999999999999E-2</v>
      </c>
      <c r="T2345" s="172">
        <v>1.9304999999999999E-2</v>
      </c>
      <c r="U2345" s="172">
        <v>0.110861</v>
      </c>
      <c r="V2345" s="19">
        <f t="shared" si="398"/>
        <v>1108.6099999999999</v>
      </c>
      <c r="W2345" s="172">
        <v>2.0840000000000001E-2</v>
      </c>
      <c r="X2345" s="172">
        <v>4.9600000000000002E-4</v>
      </c>
      <c r="Y2345" s="172">
        <v>6.5669000000000005E-2</v>
      </c>
      <c r="Z2345" s="20">
        <f t="shared" si="394"/>
        <v>656.69</v>
      </c>
      <c r="AA2345" s="172">
        <v>33.272100000000002</v>
      </c>
      <c r="AB2345" s="172">
        <v>66.211699999999993</v>
      </c>
      <c r="AC2345" s="172">
        <v>6.7339999999999997E-2</v>
      </c>
      <c r="AD2345" s="21">
        <f t="shared" si="395"/>
        <v>673.4</v>
      </c>
      <c r="AE2345" s="172"/>
      <c r="AF2345" s="172"/>
      <c r="AG2345" s="172"/>
      <c r="AH2345" s="172"/>
      <c r="AI2345" s="172"/>
      <c r="AJ2345" s="172"/>
      <c r="AK2345">
        <v>100.124</v>
      </c>
      <c r="AM2345">
        <v>3.7729999999999999E-3</v>
      </c>
      <c r="AN2345">
        <v>6.6059999999999999E-3</v>
      </c>
      <c r="AO2345">
        <v>1.3664000000000001E-2</v>
      </c>
      <c r="AP2345" s="7">
        <v>0.105473</v>
      </c>
      <c r="AQ2345">
        <v>7.0527000000000006E-2</v>
      </c>
      <c r="AR2345">
        <v>8.1869999999999998E-3</v>
      </c>
      <c r="AS2345">
        <v>1.2512000000000001E-2</v>
      </c>
      <c r="AT2345">
        <v>9.6394999999999995E-2</v>
      </c>
      <c r="AU2345">
        <f t="shared" si="396"/>
        <v>0.16692200000000001</v>
      </c>
      <c r="AV2345">
        <v>1.7172E-2</v>
      </c>
      <c r="AW2345">
        <v>4.3800000000000002E-4</v>
      </c>
      <c r="AX2345" s="8">
        <v>4.5738000000000001E-2</v>
      </c>
      <c r="AY2345">
        <v>50.389400000000002</v>
      </c>
      <c r="AZ2345">
        <v>49.185099999999998</v>
      </c>
      <c r="BA2345" s="9">
        <v>4.5047999999999998E-2</v>
      </c>
      <c r="BB2345" s="10">
        <f t="shared" si="397"/>
        <v>9.0786000000000006E-2</v>
      </c>
    </row>
    <row r="2346" spans="1:54" x14ac:dyDescent="0.25">
      <c r="A2346" t="s">
        <v>385</v>
      </c>
      <c r="B2346" s="153">
        <v>43410</v>
      </c>
      <c r="D2346">
        <v>18</v>
      </c>
      <c r="E2346">
        <v>40</v>
      </c>
      <c r="F2346">
        <v>20</v>
      </c>
      <c r="G2346">
        <v>100</v>
      </c>
      <c r="H2346">
        <v>10</v>
      </c>
      <c r="I2346">
        <v>262</v>
      </c>
      <c r="J2346">
        <v>8</v>
      </c>
      <c r="K2346"/>
      <c r="L2346">
        <v>1.8100000000000002E-2</v>
      </c>
      <c r="M2346">
        <v>1.6721E-2</v>
      </c>
      <c r="N2346">
        <v>9.5860000000000008E-3</v>
      </c>
      <c r="O2346">
        <v>0.13125999999999999</v>
      </c>
      <c r="P2346" s="17">
        <f t="shared" si="392"/>
        <v>1312.6</v>
      </c>
      <c r="Q2346" s="172">
        <v>0.16245399999999999</v>
      </c>
      <c r="R2346" s="18">
        <f t="shared" si="393"/>
        <v>1624.54</v>
      </c>
      <c r="S2346" s="172">
        <v>2.1642000000000002E-2</v>
      </c>
      <c r="T2346" s="172">
        <v>1.6815E-2</v>
      </c>
      <c r="U2346" s="172">
        <v>0.11584700000000001</v>
      </c>
      <c r="V2346" s="19">
        <f t="shared" si="398"/>
        <v>1158.47</v>
      </c>
      <c r="W2346" s="172">
        <v>1.7614000000000001E-2</v>
      </c>
      <c r="X2346" s="172">
        <v>2.8170000000000001E-3</v>
      </c>
      <c r="Y2346" s="172">
        <v>6.1927000000000003E-2</v>
      </c>
      <c r="Z2346" s="20">
        <f t="shared" si="394"/>
        <v>619.27</v>
      </c>
      <c r="AA2346" s="172">
        <v>33.294899999999998</v>
      </c>
      <c r="AB2346" s="172">
        <v>65.903300000000002</v>
      </c>
      <c r="AC2346" s="172">
        <v>7.8242999999999993E-2</v>
      </c>
      <c r="AD2346" s="21">
        <f t="shared" si="395"/>
        <v>782.43</v>
      </c>
      <c r="AE2346" s="172"/>
      <c r="AF2346" s="172"/>
      <c r="AG2346" s="172"/>
      <c r="AH2346" s="172"/>
      <c r="AI2346" s="172"/>
      <c r="AJ2346" s="172"/>
      <c r="AK2346">
        <v>99.851200000000006</v>
      </c>
      <c r="AM2346">
        <v>8.1639999999999994E-3</v>
      </c>
      <c r="AN2346">
        <v>6.6819999999999996E-3</v>
      </c>
      <c r="AO2346">
        <v>7.9430000000000004E-3</v>
      </c>
      <c r="AP2346" s="7">
        <v>0.100495</v>
      </c>
      <c r="AQ2346">
        <v>7.0318000000000006E-2</v>
      </c>
      <c r="AR2346">
        <v>1.3335E-2</v>
      </c>
      <c r="AS2346">
        <v>1.0919E-2</v>
      </c>
      <c r="AT2346">
        <v>0.100922</v>
      </c>
      <c r="AU2346">
        <f t="shared" si="396"/>
        <v>0.17124</v>
      </c>
      <c r="AV2346">
        <v>1.4541E-2</v>
      </c>
      <c r="AW2346">
        <v>2.4949999999999998E-3</v>
      </c>
      <c r="AX2346" s="8">
        <v>4.3214000000000002E-2</v>
      </c>
      <c r="AY2346">
        <v>50.5197</v>
      </c>
      <c r="AZ2346">
        <v>49.048900000000003</v>
      </c>
      <c r="BA2346" s="9">
        <v>5.2440000000000001E-2</v>
      </c>
      <c r="BB2346" s="10">
        <f t="shared" si="397"/>
        <v>9.5654000000000003E-2</v>
      </c>
    </row>
    <row r="2347" spans="1:54" x14ac:dyDescent="0.25">
      <c r="A2347" t="s">
        <v>385</v>
      </c>
      <c r="B2347" s="153">
        <v>43410</v>
      </c>
      <c r="D2347">
        <v>18</v>
      </c>
      <c r="E2347">
        <v>40</v>
      </c>
      <c r="F2347">
        <v>20</v>
      </c>
      <c r="G2347">
        <v>100</v>
      </c>
      <c r="H2347">
        <v>10</v>
      </c>
      <c r="I2347">
        <v>263</v>
      </c>
      <c r="J2347">
        <v>9</v>
      </c>
      <c r="K2347"/>
      <c r="L2347">
        <v>6.2799999999999998E-4</v>
      </c>
      <c r="M2347">
        <v>1.8362E-2</v>
      </c>
      <c r="N2347">
        <v>5.5620000000000001E-3</v>
      </c>
      <c r="O2347">
        <v>0.12328699999999999</v>
      </c>
      <c r="P2347" s="17">
        <f t="shared" si="392"/>
        <v>1232.8699999999999</v>
      </c>
      <c r="Q2347" s="172">
        <v>0.25312299999999999</v>
      </c>
      <c r="R2347" s="18">
        <f t="shared" si="393"/>
        <v>2531.23</v>
      </c>
      <c r="S2347" s="172">
        <v>7.2160000000000002E-3</v>
      </c>
      <c r="T2347" s="172">
        <v>1.7772E-2</v>
      </c>
      <c r="U2347" s="172">
        <v>0.148393</v>
      </c>
      <c r="V2347" s="19">
        <f t="shared" si="398"/>
        <v>1483.93</v>
      </c>
      <c r="W2347" s="172">
        <v>2.726E-2</v>
      </c>
      <c r="X2347" s="172">
        <v>1.8E-3</v>
      </c>
      <c r="Y2347" s="172">
        <v>5.1914000000000002E-2</v>
      </c>
      <c r="Z2347" s="20">
        <f t="shared" si="394"/>
        <v>519.14</v>
      </c>
      <c r="AA2347" s="172">
        <v>33.409599999999998</v>
      </c>
      <c r="AB2347" s="172">
        <v>65.737099999999998</v>
      </c>
      <c r="AC2347" s="172">
        <v>6.7219000000000001E-2</v>
      </c>
      <c r="AD2347" s="21">
        <f t="shared" si="395"/>
        <v>672.19</v>
      </c>
      <c r="AE2347" s="172"/>
      <c r="AF2347" s="172"/>
      <c r="AG2347" s="172"/>
      <c r="AH2347" s="172"/>
      <c r="AI2347" s="172"/>
      <c r="AJ2347" s="172"/>
      <c r="AK2347">
        <v>99.869299999999996</v>
      </c>
      <c r="AM2347">
        <v>2.8299999999999999E-4</v>
      </c>
      <c r="AN2347">
        <v>7.3309999999999998E-3</v>
      </c>
      <c r="AO2347">
        <v>4.6049999999999997E-3</v>
      </c>
      <c r="AP2347" s="7">
        <v>9.4310000000000005E-2</v>
      </c>
      <c r="AQ2347">
        <v>0.109469</v>
      </c>
      <c r="AR2347">
        <v>4.4429999999999999E-3</v>
      </c>
      <c r="AS2347">
        <v>1.1531E-2</v>
      </c>
      <c r="AT2347">
        <v>0.129164</v>
      </c>
      <c r="AU2347">
        <f t="shared" si="396"/>
        <v>0.23863299999999998</v>
      </c>
      <c r="AV2347">
        <v>2.2485000000000002E-2</v>
      </c>
      <c r="AW2347">
        <v>1.593E-3</v>
      </c>
      <c r="AX2347" s="8">
        <v>3.6194999999999998E-2</v>
      </c>
      <c r="AY2347">
        <v>50.650300000000001</v>
      </c>
      <c r="AZ2347">
        <v>48.883299999999998</v>
      </c>
      <c r="BA2347" s="9">
        <v>4.5013999999999998E-2</v>
      </c>
      <c r="BB2347" s="10">
        <f t="shared" si="397"/>
        <v>8.1209000000000003E-2</v>
      </c>
    </row>
    <row r="2348" spans="1:54" x14ac:dyDescent="0.25">
      <c r="A2348" s="154" t="s">
        <v>385</v>
      </c>
      <c r="B2348" s="155">
        <v>43410</v>
      </c>
      <c r="C2348" s="154"/>
      <c r="D2348" s="154">
        <v>18</v>
      </c>
      <c r="E2348" s="154">
        <v>40</v>
      </c>
      <c r="F2348" s="154">
        <v>20</v>
      </c>
      <c r="G2348" s="154">
        <v>100</v>
      </c>
      <c r="H2348" s="154">
        <v>10</v>
      </c>
      <c r="I2348" s="154">
        <v>264</v>
      </c>
      <c r="J2348" s="154">
        <v>10</v>
      </c>
      <c r="K2348" s="154"/>
      <c r="L2348" s="154"/>
      <c r="M2348" s="154"/>
      <c r="N2348" s="154"/>
      <c r="O2348" s="154"/>
      <c r="P2348" s="17"/>
      <c r="Q2348" s="173"/>
      <c r="R2348" s="19"/>
      <c r="S2348" s="173"/>
      <c r="T2348" s="173"/>
      <c r="U2348" s="173"/>
      <c r="V2348" s="19"/>
      <c r="W2348" s="173"/>
      <c r="X2348" s="173"/>
      <c r="Y2348" s="173"/>
      <c r="Z2348" s="173"/>
      <c r="AA2348" s="173"/>
      <c r="AB2348" s="173"/>
      <c r="AC2348" s="173"/>
      <c r="AD2348" s="21"/>
      <c r="AE2348" s="173"/>
      <c r="AF2348" s="173"/>
      <c r="AG2348" s="173"/>
      <c r="AH2348" s="173"/>
      <c r="AI2348" s="173"/>
      <c r="AJ2348" s="173"/>
      <c r="AK2348" s="154">
        <v>96.813800000000001</v>
      </c>
      <c r="AL2348" s="154"/>
      <c r="AM2348" s="154"/>
      <c r="AN2348" s="154"/>
      <c r="AO2348" s="154"/>
      <c r="AP2348" s="156"/>
      <c r="AQ2348" s="154"/>
      <c r="AR2348" s="154"/>
      <c r="AS2348" s="154"/>
      <c r="AT2348" s="154"/>
      <c r="AU2348">
        <f t="shared" si="396"/>
        <v>0</v>
      </c>
      <c r="AV2348" s="154"/>
      <c r="AW2348" s="154"/>
      <c r="AX2348" s="157"/>
      <c r="AY2348" s="154"/>
      <c r="AZ2348" s="154"/>
      <c r="BA2348" s="158"/>
      <c r="BB2348" s="159"/>
    </row>
    <row r="2349" spans="1:54" x14ac:dyDescent="0.25">
      <c r="A2349" t="s">
        <v>386</v>
      </c>
      <c r="B2349" s="153">
        <v>43410</v>
      </c>
      <c r="D2349">
        <v>19</v>
      </c>
      <c r="E2349">
        <v>40</v>
      </c>
      <c r="F2349">
        <v>20</v>
      </c>
      <c r="G2349">
        <v>100</v>
      </c>
      <c r="H2349">
        <v>10</v>
      </c>
      <c r="I2349">
        <v>265</v>
      </c>
      <c r="J2349">
        <v>1</v>
      </c>
      <c r="K2349"/>
      <c r="L2349">
        <v>7.8659999999999997E-3</v>
      </c>
      <c r="M2349">
        <v>2.5769999999999999E-3</v>
      </c>
      <c r="N2349">
        <v>6.9170000000000004E-3</v>
      </c>
      <c r="O2349">
        <v>3.1480000000000001E-2</v>
      </c>
      <c r="P2349" s="17">
        <f t="shared" si="392"/>
        <v>314.8</v>
      </c>
      <c r="Q2349" s="172">
        <v>0.366004</v>
      </c>
      <c r="R2349" s="18">
        <f t="shared" si="393"/>
        <v>3660.04</v>
      </c>
      <c r="S2349" s="172">
        <v>1.7382000000000002E-2</v>
      </c>
      <c r="T2349" s="172">
        <v>1.4633999999999999E-2</v>
      </c>
      <c r="U2349" s="172">
        <v>0.220162</v>
      </c>
      <c r="V2349" s="19">
        <f t="shared" si="398"/>
        <v>2201.62</v>
      </c>
      <c r="W2349" s="172">
        <v>1.3076000000000001E-2</v>
      </c>
      <c r="X2349" s="172">
        <v>2.728E-3</v>
      </c>
      <c r="Y2349" s="172">
        <v>4.2269999999999999E-3</v>
      </c>
      <c r="Z2349" s="20">
        <f t="shared" ref="Z2349:Z2353" si="399">Y2349*10000</f>
        <v>42.269999999999996</v>
      </c>
      <c r="AA2349" s="172">
        <v>33.297600000000003</v>
      </c>
      <c r="AB2349" s="172">
        <v>66.603700000000003</v>
      </c>
      <c r="AC2349" s="172">
        <v>3.4749000000000002E-2</v>
      </c>
      <c r="AD2349" s="21">
        <f t="shared" si="395"/>
        <v>347.49</v>
      </c>
      <c r="AE2349" s="172"/>
      <c r="AF2349" s="172"/>
      <c r="AG2349" s="172"/>
      <c r="AH2349" s="172"/>
      <c r="AI2349" s="172"/>
      <c r="AJ2349" s="172"/>
      <c r="AK2349">
        <v>100.623</v>
      </c>
      <c r="AM2349">
        <v>3.529E-3</v>
      </c>
      <c r="AN2349">
        <v>1.024E-3</v>
      </c>
      <c r="AO2349">
        <v>5.7019999999999996E-3</v>
      </c>
      <c r="AP2349" s="7">
        <v>2.3973000000000001E-2</v>
      </c>
      <c r="AQ2349">
        <v>0.15757599999999999</v>
      </c>
      <c r="AR2349">
        <v>1.0652999999999999E-2</v>
      </c>
      <c r="AS2349">
        <v>9.4520000000000003E-3</v>
      </c>
      <c r="AT2349">
        <v>0.190771</v>
      </c>
      <c r="AU2349">
        <f t="shared" si="396"/>
        <v>0.34834699999999996</v>
      </c>
      <c r="AV2349">
        <v>1.0737E-2</v>
      </c>
      <c r="AW2349">
        <v>2.4030000000000002E-3</v>
      </c>
      <c r="AX2349" s="8">
        <v>2.934E-3</v>
      </c>
      <c r="AY2349">
        <v>50.253300000000003</v>
      </c>
      <c r="AZ2349">
        <v>49.3048</v>
      </c>
      <c r="BA2349" s="9">
        <v>2.3165000000000002E-2</v>
      </c>
      <c r="BB2349" s="10">
        <f t="shared" ref="BB2349:BB2353" si="400">BA2349+AX2349</f>
        <v>2.6099000000000001E-2</v>
      </c>
    </row>
    <row r="2350" spans="1:54" x14ac:dyDescent="0.25">
      <c r="A2350" s="174" t="s">
        <v>386</v>
      </c>
      <c r="B2350" s="153">
        <v>43410</v>
      </c>
      <c r="C2350" s="174"/>
      <c r="D2350" s="174">
        <v>19</v>
      </c>
      <c r="E2350" s="174">
        <v>40</v>
      </c>
      <c r="F2350" s="174">
        <v>20</v>
      </c>
      <c r="G2350" s="174">
        <v>100</v>
      </c>
      <c r="H2350" s="174">
        <v>10</v>
      </c>
      <c r="I2350" s="174">
        <v>266</v>
      </c>
      <c r="J2350" s="174">
        <v>2</v>
      </c>
      <c r="K2350" s="174"/>
      <c r="L2350" s="174">
        <v>1.7000999999999999E-2</v>
      </c>
      <c r="M2350" s="174">
        <v>1.8554999999999999E-2</v>
      </c>
      <c r="N2350" s="174">
        <v>6.561E-3</v>
      </c>
      <c r="O2350" s="174">
        <v>-2.5699999999999998E-3</v>
      </c>
      <c r="P2350" s="17">
        <f t="shared" si="392"/>
        <v>-25.7</v>
      </c>
      <c r="Q2350" s="175">
        <v>0.25030400000000003</v>
      </c>
      <c r="R2350" s="18">
        <f t="shared" si="393"/>
        <v>2503.0400000000004</v>
      </c>
      <c r="S2350" s="175">
        <v>7.0920000000000002E-3</v>
      </c>
      <c r="T2350" s="175">
        <v>8.2150000000000001E-3</v>
      </c>
      <c r="U2350" s="175">
        <v>0.22947100000000001</v>
      </c>
      <c r="V2350" s="19">
        <f t="shared" si="398"/>
        <v>2294.71</v>
      </c>
      <c r="W2350" s="175">
        <v>1.8557000000000001E-2</v>
      </c>
      <c r="X2350" s="175">
        <v>-1E-3</v>
      </c>
      <c r="Y2350" s="175">
        <v>2.4566000000000001E-2</v>
      </c>
      <c r="Z2350" s="20">
        <f t="shared" si="399"/>
        <v>245.66</v>
      </c>
      <c r="AA2350" s="175">
        <v>33.362400000000001</v>
      </c>
      <c r="AB2350" s="175">
        <v>66.486199999999997</v>
      </c>
      <c r="AC2350" s="175">
        <v>1.0442999999999999E-2</v>
      </c>
      <c r="AD2350" s="21">
        <f t="shared" si="395"/>
        <v>104.42999999999999</v>
      </c>
      <c r="AE2350" s="175"/>
      <c r="AF2350" s="175"/>
      <c r="AG2350" s="175"/>
      <c r="AH2350" s="175"/>
      <c r="AI2350" s="175"/>
      <c r="AJ2350" s="175"/>
      <c r="AK2350" s="174">
        <v>100.43600000000001</v>
      </c>
      <c r="AL2350" s="174"/>
      <c r="AM2350" s="174">
        <v>7.6309999999999998E-3</v>
      </c>
      <c r="AN2350" s="174">
        <v>7.3790000000000001E-3</v>
      </c>
      <c r="AO2350" s="174">
        <v>5.411E-3</v>
      </c>
      <c r="AP2350" s="176">
        <v>-1.9599999999999999E-3</v>
      </c>
      <c r="AQ2350" s="174">
        <v>0.10782600000000001</v>
      </c>
      <c r="AR2350" s="174">
        <v>4.3489999999999996E-3</v>
      </c>
      <c r="AS2350" s="174">
        <v>5.3090000000000004E-3</v>
      </c>
      <c r="AT2350" s="174">
        <v>0.19895299999999999</v>
      </c>
      <c r="AU2350">
        <f t="shared" si="396"/>
        <v>0.30677900000000002</v>
      </c>
      <c r="AV2350" s="174">
        <v>1.5247E-2</v>
      </c>
      <c r="AW2350" s="174">
        <v>-8.8000000000000003E-4</v>
      </c>
      <c r="AX2350" s="177">
        <v>1.7061E-2</v>
      </c>
      <c r="AY2350" s="174">
        <v>50.380299999999998</v>
      </c>
      <c r="AZ2350" s="174">
        <v>49.246400000000001</v>
      </c>
      <c r="BA2350" s="178">
        <v>6.966E-3</v>
      </c>
      <c r="BB2350" s="10">
        <f t="shared" si="400"/>
        <v>2.4027E-2</v>
      </c>
    </row>
    <row r="2351" spans="1:54" x14ac:dyDescent="0.25">
      <c r="A2351" t="s">
        <v>386</v>
      </c>
      <c r="B2351" s="153">
        <v>43410</v>
      </c>
      <c r="D2351">
        <v>19</v>
      </c>
      <c r="E2351">
        <v>40</v>
      </c>
      <c r="F2351">
        <v>20</v>
      </c>
      <c r="G2351">
        <v>100</v>
      </c>
      <c r="H2351">
        <v>10</v>
      </c>
      <c r="I2351">
        <v>267</v>
      </c>
      <c r="J2351">
        <v>3</v>
      </c>
      <c r="K2351"/>
      <c r="L2351">
        <v>3.5729999999999998E-3</v>
      </c>
      <c r="M2351">
        <v>8.0940000000000005E-3</v>
      </c>
      <c r="N2351">
        <v>1.0600999999999999E-2</v>
      </c>
      <c r="O2351">
        <v>3.526E-2</v>
      </c>
      <c r="P2351" s="17">
        <f t="shared" si="392"/>
        <v>352.6</v>
      </c>
      <c r="Q2351" s="172">
        <v>0.40721200000000002</v>
      </c>
      <c r="R2351" s="18">
        <f t="shared" si="393"/>
        <v>4072.1200000000003</v>
      </c>
      <c r="S2351" s="172">
        <v>6.9309999999999997E-3</v>
      </c>
      <c r="T2351" s="172">
        <v>9.8639999999999995E-3</v>
      </c>
      <c r="U2351" s="172">
        <v>0.21019499999999999</v>
      </c>
      <c r="V2351" s="19">
        <f t="shared" si="398"/>
        <v>2101.9499999999998</v>
      </c>
      <c r="W2351" s="172">
        <v>2.4575E-2</v>
      </c>
      <c r="X2351" s="172">
        <v>-2.99E-3</v>
      </c>
      <c r="Y2351" s="172">
        <v>1.951E-3</v>
      </c>
      <c r="Z2351" s="20">
        <f t="shared" si="399"/>
        <v>19.510000000000002</v>
      </c>
      <c r="AA2351" s="172">
        <v>32.775199999999998</v>
      </c>
      <c r="AB2351" s="172">
        <v>64.8279</v>
      </c>
      <c r="AC2351" s="172">
        <v>1.304E-2</v>
      </c>
      <c r="AD2351" s="21">
        <f t="shared" si="395"/>
        <v>130.4</v>
      </c>
      <c r="AE2351" s="172"/>
      <c r="AF2351" s="172"/>
      <c r="AG2351" s="172"/>
      <c r="AH2351" s="172"/>
      <c r="AI2351" s="172"/>
      <c r="AJ2351" s="172"/>
      <c r="AK2351">
        <v>98.331500000000005</v>
      </c>
      <c r="AM2351">
        <v>1.6379999999999999E-3</v>
      </c>
      <c r="AN2351">
        <v>3.2859999999999999E-3</v>
      </c>
      <c r="AO2351">
        <v>8.9259999999999999E-3</v>
      </c>
      <c r="AP2351" s="7">
        <v>2.743E-2</v>
      </c>
      <c r="AQ2351">
        <v>0.179094</v>
      </c>
      <c r="AR2351">
        <v>4.339E-3</v>
      </c>
      <c r="AS2351">
        <v>6.5079999999999999E-3</v>
      </c>
      <c r="AT2351">
        <v>0.186057</v>
      </c>
      <c r="AU2351">
        <f t="shared" si="396"/>
        <v>0.365151</v>
      </c>
      <c r="AV2351">
        <v>2.0614E-2</v>
      </c>
      <c r="AW2351">
        <v>-2.6900000000000001E-3</v>
      </c>
      <c r="AX2351" s="8">
        <v>1.3829999999999999E-3</v>
      </c>
      <c r="AY2351">
        <v>50.530500000000004</v>
      </c>
      <c r="AZ2351">
        <v>49.024099999999997</v>
      </c>
      <c r="BA2351" s="9">
        <v>8.8800000000000007E-3</v>
      </c>
      <c r="BB2351" s="10">
        <f t="shared" si="400"/>
        <v>1.0263000000000001E-2</v>
      </c>
    </row>
    <row r="2352" spans="1:54" x14ac:dyDescent="0.25">
      <c r="A2352" t="s">
        <v>386</v>
      </c>
      <c r="B2352" s="153">
        <v>43410</v>
      </c>
      <c r="D2352">
        <v>19</v>
      </c>
      <c r="E2352">
        <v>40</v>
      </c>
      <c r="F2352">
        <v>20</v>
      </c>
      <c r="G2352">
        <v>100</v>
      </c>
      <c r="H2352">
        <v>10</v>
      </c>
      <c r="I2352">
        <v>268</v>
      </c>
      <c r="J2352">
        <v>4</v>
      </c>
      <c r="K2352"/>
      <c r="L2352">
        <v>-2.9299999999999999E-3</v>
      </c>
      <c r="M2352">
        <v>6.9800000000000001E-3</v>
      </c>
      <c r="N2352">
        <v>5.6740000000000002E-3</v>
      </c>
      <c r="O2352">
        <v>2.1205000000000002E-2</v>
      </c>
      <c r="P2352" s="17">
        <f t="shared" si="392"/>
        <v>212.05</v>
      </c>
      <c r="Q2352" s="172">
        <v>0.38322000000000001</v>
      </c>
      <c r="R2352" s="18">
        <f t="shared" si="393"/>
        <v>3832.2000000000003</v>
      </c>
      <c r="S2352" s="172">
        <v>-1.3699999999999999E-3</v>
      </c>
      <c r="T2352" s="172">
        <v>-4.4000000000000003E-3</v>
      </c>
      <c r="U2352" s="172">
        <v>0.295547</v>
      </c>
      <c r="V2352" s="19">
        <f t="shared" si="398"/>
        <v>2955.4700000000003</v>
      </c>
      <c r="W2352" s="172">
        <v>1.5565000000000001E-2</v>
      </c>
      <c r="X2352" s="172">
        <v>-5.4000000000000001E-4</v>
      </c>
      <c r="Y2352" s="172">
        <v>1.4126E-2</v>
      </c>
      <c r="Z2352" s="20">
        <f t="shared" si="399"/>
        <v>141.26</v>
      </c>
      <c r="AA2352" s="172">
        <v>32.9938</v>
      </c>
      <c r="AB2352" s="172">
        <v>65.085999999999999</v>
      </c>
      <c r="AC2352" s="172">
        <v>7.1050000000000002E-3</v>
      </c>
      <c r="AD2352" s="21">
        <f t="shared" si="395"/>
        <v>71.05</v>
      </c>
      <c r="AE2352" s="172"/>
      <c r="AF2352" s="172"/>
      <c r="AG2352" s="172"/>
      <c r="AH2352" s="172"/>
      <c r="AI2352" s="172"/>
      <c r="AJ2352" s="172"/>
      <c r="AK2352">
        <v>98.82</v>
      </c>
      <c r="AM2352">
        <v>-1.34E-3</v>
      </c>
      <c r="AN2352">
        <v>2.8180000000000002E-3</v>
      </c>
      <c r="AO2352">
        <v>4.7499999999999999E-3</v>
      </c>
      <c r="AP2352" s="7">
        <v>1.6403000000000001E-2</v>
      </c>
      <c r="AQ2352">
        <v>0.167598</v>
      </c>
      <c r="AR2352">
        <v>-8.4999999999999995E-4</v>
      </c>
      <c r="AS2352">
        <v>-2.8900000000000002E-3</v>
      </c>
      <c r="AT2352">
        <v>0.26014300000000001</v>
      </c>
      <c r="AU2352">
        <f t="shared" si="396"/>
        <v>0.42774100000000004</v>
      </c>
      <c r="AV2352">
        <v>1.2983E-2</v>
      </c>
      <c r="AW2352">
        <v>-4.8000000000000001E-4</v>
      </c>
      <c r="AX2352" s="8">
        <v>9.9600000000000001E-3</v>
      </c>
      <c r="AY2352">
        <v>50.582599999999999</v>
      </c>
      <c r="AZ2352">
        <v>48.9435</v>
      </c>
      <c r="BA2352" s="9">
        <v>4.8120000000000003E-3</v>
      </c>
      <c r="BB2352" s="10">
        <f t="shared" si="400"/>
        <v>1.4772E-2</v>
      </c>
    </row>
    <row r="2353" spans="1:54" x14ac:dyDescent="0.25">
      <c r="A2353" t="s">
        <v>386</v>
      </c>
      <c r="B2353" s="153">
        <v>43410</v>
      </c>
      <c r="D2353">
        <v>19</v>
      </c>
      <c r="E2353">
        <v>40</v>
      </c>
      <c r="F2353">
        <v>20</v>
      </c>
      <c r="G2353">
        <v>100</v>
      </c>
      <c r="H2353">
        <v>10</v>
      </c>
      <c r="I2353">
        <v>269</v>
      </c>
      <c r="J2353">
        <v>5</v>
      </c>
      <c r="K2353"/>
      <c r="L2353">
        <v>-4.3600000000000002E-3</v>
      </c>
      <c r="M2353">
        <v>1.4656000000000001E-2</v>
      </c>
      <c r="N2353">
        <v>-9.3000000000000005E-4</v>
      </c>
      <c r="O2353">
        <v>0.109191</v>
      </c>
      <c r="P2353" s="17">
        <f t="shared" si="392"/>
        <v>1091.9099999999999</v>
      </c>
      <c r="Q2353" s="172">
        <v>0.14657800000000001</v>
      </c>
      <c r="R2353" s="18">
        <f t="shared" si="393"/>
        <v>1465.7800000000002</v>
      </c>
      <c r="S2353" s="172">
        <v>8.0719999999999993E-3</v>
      </c>
      <c r="T2353" s="172">
        <v>1.3318999999999999E-2</v>
      </c>
      <c r="U2353" s="172">
        <v>0.170873</v>
      </c>
      <c r="V2353" s="19">
        <f t="shared" si="398"/>
        <v>1708.73</v>
      </c>
      <c r="W2353" s="172">
        <v>1.1963E-2</v>
      </c>
      <c r="X2353" s="172">
        <v>-2.0200000000000001E-3</v>
      </c>
      <c r="Y2353" s="172">
        <v>1.66E-3</v>
      </c>
      <c r="Z2353" s="20">
        <f t="shared" si="399"/>
        <v>16.600000000000001</v>
      </c>
      <c r="AA2353" s="172">
        <v>33.034399999999998</v>
      </c>
      <c r="AB2353" s="172">
        <v>64.446200000000005</v>
      </c>
      <c r="AC2353" s="172">
        <v>6.2720999999999999E-2</v>
      </c>
      <c r="AD2353" s="21">
        <f t="shared" si="395"/>
        <v>627.21</v>
      </c>
      <c r="AE2353" s="172"/>
      <c r="AF2353" s="172"/>
      <c r="AG2353" s="172"/>
      <c r="AH2353" s="172"/>
      <c r="AI2353" s="172"/>
      <c r="AJ2353" s="172"/>
      <c r="AK2353">
        <v>98.012299999999996</v>
      </c>
      <c r="AM2353">
        <v>-2E-3</v>
      </c>
      <c r="AN2353">
        <v>5.9490000000000003E-3</v>
      </c>
      <c r="AO2353">
        <v>-7.9000000000000001E-4</v>
      </c>
      <c r="AP2353" s="7">
        <v>8.4913000000000002E-2</v>
      </c>
      <c r="AQ2353">
        <v>6.4443E-2</v>
      </c>
      <c r="AR2353">
        <v>5.0520000000000001E-3</v>
      </c>
      <c r="AS2353">
        <v>8.7849999999999994E-3</v>
      </c>
      <c r="AT2353">
        <v>0.151198</v>
      </c>
      <c r="AU2353">
        <f t="shared" si="396"/>
        <v>0.215641</v>
      </c>
      <c r="AV2353">
        <v>1.0031E-2</v>
      </c>
      <c r="AW2353">
        <v>-1.82E-3</v>
      </c>
      <c r="AX2353" s="8">
        <v>1.176E-3</v>
      </c>
      <c r="AY2353">
        <v>50.912100000000002</v>
      </c>
      <c r="AZ2353">
        <v>48.718200000000003</v>
      </c>
      <c r="BA2353" s="9">
        <v>4.2698E-2</v>
      </c>
      <c r="BB2353" s="10">
        <f t="shared" si="400"/>
        <v>4.3873999999999996E-2</v>
      </c>
    </row>
    <row r="2354" spans="1:54" x14ac:dyDescent="0.25">
      <c r="A2354" s="154" t="s">
        <v>386</v>
      </c>
      <c r="B2354" s="155">
        <v>43410</v>
      </c>
      <c r="C2354" s="154"/>
      <c r="D2354" s="154">
        <v>19</v>
      </c>
      <c r="E2354" s="154">
        <v>40</v>
      </c>
      <c r="F2354" s="154">
        <v>20</v>
      </c>
      <c r="G2354" s="154">
        <v>100</v>
      </c>
      <c r="H2354" s="154">
        <v>10</v>
      </c>
      <c r="I2354" s="154">
        <v>270</v>
      </c>
      <c r="J2354" s="154">
        <v>6</v>
      </c>
      <c r="K2354" s="154"/>
      <c r="L2354" s="154"/>
      <c r="M2354" s="154"/>
      <c r="N2354" s="154"/>
      <c r="O2354" s="154"/>
      <c r="P2354" s="17"/>
      <c r="Q2354" s="173"/>
      <c r="R2354" s="19"/>
      <c r="S2354" s="173"/>
      <c r="T2354" s="173"/>
      <c r="U2354" s="173"/>
      <c r="V2354" s="19"/>
      <c r="W2354" s="173"/>
      <c r="X2354" s="173"/>
      <c r="Y2354" s="173"/>
      <c r="Z2354" s="173"/>
      <c r="AA2354" s="173"/>
      <c r="AB2354" s="173"/>
      <c r="AC2354" s="173"/>
      <c r="AD2354" s="21"/>
      <c r="AE2354" s="173"/>
      <c r="AF2354" s="173"/>
      <c r="AG2354" s="173"/>
      <c r="AH2354" s="173"/>
      <c r="AI2354" s="173"/>
      <c r="AJ2354" s="173"/>
      <c r="AK2354" s="154">
        <v>97.778300000000002</v>
      </c>
      <c r="AL2354" s="154"/>
      <c r="AM2354" s="154"/>
      <c r="AN2354" s="154"/>
      <c r="AO2354" s="154"/>
      <c r="AP2354" s="156"/>
      <c r="AQ2354" s="154"/>
      <c r="AR2354" s="154"/>
      <c r="AS2354" s="154"/>
      <c r="AT2354" s="154"/>
      <c r="AU2354">
        <f t="shared" si="396"/>
        <v>0</v>
      </c>
      <c r="AV2354" s="154"/>
      <c r="AW2354" s="154"/>
      <c r="AX2354" s="157"/>
      <c r="AY2354" s="154"/>
      <c r="AZ2354" s="154"/>
      <c r="BA2354" s="158"/>
      <c r="BB2354" s="159"/>
    </row>
    <row r="2355" spans="1:54" x14ac:dyDescent="0.25">
      <c r="A2355" t="s">
        <v>387</v>
      </c>
      <c r="B2355" s="153">
        <v>43410</v>
      </c>
      <c r="D2355">
        <v>20</v>
      </c>
      <c r="E2355">
        <v>40</v>
      </c>
      <c r="F2355">
        <v>20</v>
      </c>
      <c r="G2355">
        <v>100</v>
      </c>
      <c r="H2355">
        <v>10</v>
      </c>
      <c r="I2355">
        <v>271</v>
      </c>
      <c r="J2355">
        <v>1</v>
      </c>
      <c r="K2355"/>
      <c r="L2355">
        <v>-3.6099999999999999E-3</v>
      </c>
      <c r="M2355">
        <v>3.8730000000000001E-3</v>
      </c>
      <c r="N2355">
        <v>1.3174E-2</v>
      </c>
      <c r="O2355">
        <v>0.12038</v>
      </c>
      <c r="P2355" s="17">
        <f t="shared" si="392"/>
        <v>1203.8</v>
      </c>
      <c r="Q2355" s="172">
        <v>0.19137000000000001</v>
      </c>
      <c r="R2355" s="18">
        <f t="shared" si="393"/>
        <v>1913.7</v>
      </c>
      <c r="S2355" s="172">
        <v>1.1790999999999999E-2</v>
      </c>
      <c r="T2355" s="172">
        <v>4.1440000000000001E-3</v>
      </c>
      <c r="U2355" s="172">
        <v>0.115699</v>
      </c>
      <c r="V2355" s="19">
        <f t="shared" si="398"/>
        <v>1156.99</v>
      </c>
      <c r="W2355" s="172">
        <v>1.7926999999999998E-2</v>
      </c>
      <c r="X2355" s="172">
        <v>-5.8199999999999997E-3</v>
      </c>
      <c r="Y2355" s="172">
        <v>8.0191999999999999E-2</v>
      </c>
      <c r="Z2355" s="20">
        <f t="shared" ref="Z2355" si="401">Y2355*10000</f>
        <v>801.92</v>
      </c>
      <c r="AA2355" s="172">
        <v>32.865400000000001</v>
      </c>
      <c r="AB2355" s="172">
        <v>64.757900000000006</v>
      </c>
      <c r="AC2355" s="172">
        <v>4.9177999999999999E-2</v>
      </c>
      <c r="AD2355" s="21">
        <f t="shared" si="395"/>
        <v>491.78</v>
      </c>
      <c r="AE2355" s="172"/>
      <c r="AF2355" s="172"/>
      <c r="AG2355" s="172"/>
      <c r="AH2355" s="172"/>
      <c r="AI2355" s="172"/>
      <c r="AJ2355" s="172"/>
      <c r="AK2355">
        <v>98.221699999999998</v>
      </c>
      <c r="AM2355">
        <v>-1.65E-3</v>
      </c>
      <c r="AN2355">
        <v>1.572E-3</v>
      </c>
      <c r="AO2355">
        <v>1.1088000000000001E-2</v>
      </c>
      <c r="AP2355" s="7">
        <v>9.3606999999999996E-2</v>
      </c>
      <c r="AQ2355">
        <v>8.4129999999999996E-2</v>
      </c>
      <c r="AR2355">
        <v>7.3790000000000001E-3</v>
      </c>
      <c r="AS2355">
        <v>2.7330000000000002E-3</v>
      </c>
      <c r="AT2355">
        <v>0.10237</v>
      </c>
      <c r="AU2355">
        <f t="shared" si="396"/>
        <v>0.1865</v>
      </c>
      <c r="AV2355">
        <v>1.5030999999999999E-2</v>
      </c>
      <c r="AW2355">
        <v>-5.2300000000000003E-3</v>
      </c>
      <c r="AX2355" s="8">
        <v>5.6834999999999997E-2</v>
      </c>
      <c r="AY2355">
        <v>50.648200000000003</v>
      </c>
      <c r="AZ2355">
        <v>48.950499999999998</v>
      </c>
      <c r="BA2355" s="9">
        <v>3.3475999999999999E-2</v>
      </c>
      <c r="BB2355" s="10">
        <f t="shared" ref="BB2355" si="402">BA2355+AX2355</f>
        <v>9.0311000000000002E-2</v>
      </c>
    </row>
    <row r="2356" spans="1:54" x14ac:dyDescent="0.25">
      <c r="A2356" s="154" t="s">
        <v>387</v>
      </c>
      <c r="B2356" s="155">
        <v>43410</v>
      </c>
      <c r="C2356" s="154"/>
      <c r="D2356" s="154">
        <v>20</v>
      </c>
      <c r="E2356" s="154">
        <v>40</v>
      </c>
      <c r="F2356" s="154">
        <v>20</v>
      </c>
      <c r="G2356" s="154">
        <v>100</v>
      </c>
      <c r="H2356" s="154">
        <v>10</v>
      </c>
      <c r="I2356" s="154">
        <v>272</v>
      </c>
      <c r="J2356" s="154">
        <v>2</v>
      </c>
      <c r="K2356" s="154"/>
      <c r="L2356" s="154"/>
      <c r="M2356" s="154"/>
      <c r="N2356" s="154"/>
      <c r="O2356" s="154"/>
      <c r="P2356" s="17"/>
      <c r="Q2356" s="173"/>
      <c r="R2356" s="19"/>
      <c r="S2356" s="173"/>
      <c r="T2356" s="173"/>
      <c r="U2356" s="173"/>
      <c r="V2356" s="19"/>
      <c r="W2356" s="173"/>
      <c r="X2356" s="173"/>
      <c r="Y2356" s="173"/>
      <c r="Z2356" s="173"/>
      <c r="AA2356" s="173"/>
      <c r="AB2356" s="173"/>
      <c r="AC2356" s="173"/>
      <c r="AD2356" s="21"/>
      <c r="AE2356" s="173"/>
      <c r="AF2356" s="173"/>
      <c r="AG2356" s="173"/>
      <c r="AH2356" s="173"/>
      <c r="AI2356" s="173"/>
      <c r="AJ2356" s="173"/>
      <c r="AK2356" s="154">
        <v>97.636399999999995</v>
      </c>
      <c r="AL2356" s="154"/>
      <c r="AM2356" s="154"/>
      <c r="AN2356" s="154"/>
      <c r="AO2356" s="154"/>
      <c r="AP2356" s="156"/>
      <c r="AQ2356" s="154"/>
      <c r="AR2356" s="154"/>
      <c r="AS2356" s="154"/>
      <c r="AT2356" s="154"/>
      <c r="AU2356">
        <f t="shared" si="396"/>
        <v>0</v>
      </c>
      <c r="AV2356" s="154"/>
      <c r="AW2356" s="154"/>
      <c r="AX2356" s="157"/>
      <c r="AY2356" s="154"/>
      <c r="AZ2356" s="154"/>
      <c r="BA2356" s="158"/>
      <c r="BB2356" s="159"/>
    </row>
    <row r="2357" spans="1:54" x14ac:dyDescent="0.25">
      <c r="A2357" s="154" t="s">
        <v>387</v>
      </c>
      <c r="B2357" s="155">
        <v>43410</v>
      </c>
      <c r="C2357" s="154"/>
      <c r="D2357" s="154">
        <v>20</v>
      </c>
      <c r="E2357" s="154">
        <v>40</v>
      </c>
      <c r="F2357" s="154">
        <v>20</v>
      </c>
      <c r="G2357" s="154">
        <v>100</v>
      </c>
      <c r="H2357" s="154">
        <v>10</v>
      </c>
      <c r="I2357" s="154">
        <v>273</v>
      </c>
      <c r="J2357" s="154">
        <v>3</v>
      </c>
      <c r="K2357" s="154"/>
      <c r="L2357" s="154"/>
      <c r="M2357" s="154"/>
      <c r="N2357" s="154"/>
      <c r="O2357" s="154"/>
      <c r="P2357" s="17"/>
      <c r="Q2357" s="173"/>
      <c r="R2357" s="19"/>
      <c r="S2357" s="173"/>
      <c r="T2357" s="173"/>
      <c r="U2357" s="173"/>
      <c r="V2357" s="19"/>
      <c r="W2357" s="173"/>
      <c r="X2357" s="173"/>
      <c r="Y2357" s="173"/>
      <c r="Z2357" s="173"/>
      <c r="AA2357" s="173"/>
      <c r="AB2357" s="173"/>
      <c r="AC2357" s="173"/>
      <c r="AD2357" s="21"/>
      <c r="AE2357" s="173"/>
      <c r="AF2357" s="173"/>
      <c r="AG2357" s="173"/>
      <c r="AH2357" s="173"/>
      <c r="AI2357" s="173"/>
      <c r="AJ2357" s="173"/>
      <c r="AK2357" s="154">
        <v>97.735500000000002</v>
      </c>
      <c r="AL2357" s="154"/>
      <c r="AM2357" s="154"/>
      <c r="AN2357" s="154"/>
      <c r="AO2357" s="154"/>
      <c r="AP2357" s="156"/>
      <c r="AQ2357" s="154"/>
      <c r="AR2357" s="154"/>
      <c r="AS2357" s="154"/>
      <c r="AT2357" s="154"/>
      <c r="AU2357">
        <f t="shared" si="396"/>
        <v>0</v>
      </c>
      <c r="AV2357" s="154"/>
      <c r="AW2357" s="154"/>
      <c r="AX2357" s="157"/>
      <c r="AY2357" s="154"/>
      <c r="AZ2357" s="154"/>
      <c r="BA2357" s="158"/>
      <c r="BB2357" s="159"/>
    </row>
    <row r="2358" spans="1:54" x14ac:dyDescent="0.25">
      <c r="A2358" s="154" t="s">
        <v>387</v>
      </c>
      <c r="B2358" s="155">
        <v>43410</v>
      </c>
      <c r="C2358" s="154"/>
      <c r="D2358" s="154">
        <v>20</v>
      </c>
      <c r="E2358" s="154">
        <v>40</v>
      </c>
      <c r="F2358" s="154">
        <v>20</v>
      </c>
      <c r="G2358" s="154">
        <v>100</v>
      </c>
      <c r="H2358" s="154">
        <v>10</v>
      </c>
      <c r="I2358" s="154">
        <v>274</v>
      </c>
      <c r="J2358" s="154">
        <v>4</v>
      </c>
      <c r="K2358" s="154"/>
      <c r="L2358" s="154"/>
      <c r="M2358" s="154"/>
      <c r="N2358" s="154"/>
      <c r="O2358" s="154"/>
      <c r="P2358" s="17"/>
      <c r="Q2358" s="173"/>
      <c r="R2358" s="19"/>
      <c r="S2358" s="173"/>
      <c r="T2358" s="173"/>
      <c r="U2358" s="173"/>
      <c r="V2358" s="19"/>
      <c r="W2358" s="173"/>
      <c r="X2358" s="173"/>
      <c r="Y2358" s="173"/>
      <c r="Z2358" s="173"/>
      <c r="AA2358" s="173"/>
      <c r="AB2358" s="173"/>
      <c r="AC2358" s="173"/>
      <c r="AD2358" s="21"/>
      <c r="AE2358" s="173"/>
      <c r="AF2358" s="173"/>
      <c r="AG2358" s="173"/>
      <c r="AH2358" s="173"/>
      <c r="AI2358" s="173"/>
      <c r="AJ2358" s="173"/>
      <c r="AK2358" s="154">
        <v>97.677000000000007</v>
      </c>
      <c r="AL2358" s="154"/>
      <c r="AM2358" s="154"/>
      <c r="AN2358" s="154"/>
      <c r="AO2358" s="154"/>
      <c r="AP2358" s="156"/>
      <c r="AQ2358" s="154"/>
      <c r="AR2358" s="154"/>
      <c r="AS2358" s="154"/>
      <c r="AT2358" s="154"/>
      <c r="AU2358">
        <f t="shared" si="396"/>
        <v>0</v>
      </c>
      <c r="AV2358" s="154"/>
      <c r="AW2358" s="154"/>
      <c r="AX2358" s="157"/>
      <c r="AY2358" s="154"/>
      <c r="AZ2358" s="154"/>
      <c r="BA2358" s="158"/>
      <c r="BB2358" s="159"/>
    </row>
    <row r="2359" spans="1:54" x14ac:dyDescent="0.25">
      <c r="A2359" s="154" t="s">
        <v>387</v>
      </c>
      <c r="B2359" s="155">
        <v>43410</v>
      </c>
      <c r="C2359" s="154"/>
      <c r="D2359" s="154">
        <v>20</v>
      </c>
      <c r="E2359" s="154">
        <v>40</v>
      </c>
      <c r="F2359" s="154">
        <v>20</v>
      </c>
      <c r="G2359" s="154">
        <v>100</v>
      </c>
      <c r="H2359" s="154">
        <v>10</v>
      </c>
      <c r="I2359" s="154">
        <v>275</v>
      </c>
      <c r="J2359" s="154">
        <v>5</v>
      </c>
      <c r="K2359" s="154"/>
      <c r="L2359" s="154"/>
      <c r="M2359" s="154"/>
      <c r="N2359" s="154"/>
      <c r="O2359" s="154"/>
      <c r="P2359" s="17"/>
      <c r="Q2359" s="173"/>
      <c r="R2359" s="19"/>
      <c r="S2359" s="173"/>
      <c r="T2359" s="173"/>
      <c r="U2359" s="173"/>
      <c r="V2359" s="19"/>
      <c r="W2359" s="173"/>
      <c r="X2359" s="173"/>
      <c r="Y2359" s="173"/>
      <c r="Z2359" s="173"/>
      <c r="AA2359" s="173"/>
      <c r="AB2359" s="173"/>
      <c r="AC2359" s="173"/>
      <c r="AD2359" s="21"/>
      <c r="AE2359" s="173"/>
      <c r="AF2359" s="173"/>
      <c r="AG2359" s="173"/>
      <c r="AH2359" s="173"/>
      <c r="AI2359" s="173"/>
      <c r="AJ2359" s="173"/>
      <c r="AK2359" s="154">
        <v>96.835800000000006</v>
      </c>
      <c r="AL2359" s="154"/>
      <c r="AM2359" s="154"/>
      <c r="AN2359" s="154"/>
      <c r="AO2359" s="154"/>
      <c r="AP2359" s="156"/>
      <c r="AQ2359" s="154"/>
      <c r="AR2359" s="154"/>
      <c r="AS2359" s="154"/>
      <c r="AT2359" s="154"/>
      <c r="AU2359">
        <f t="shared" si="396"/>
        <v>0</v>
      </c>
      <c r="AV2359" s="154"/>
      <c r="AW2359" s="154"/>
      <c r="AX2359" s="157"/>
      <c r="AY2359" s="154"/>
      <c r="AZ2359" s="154"/>
      <c r="BA2359" s="158"/>
      <c r="BB2359" s="159"/>
    </row>
    <row r="2360" spans="1:54" x14ac:dyDescent="0.25">
      <c r="A2360" s="154" t="s">
        <v>387</v>
      </c>
      <c r="B2360" s="155">
        <v>43410</v>
      </c>
      <c r="C2360" s="154"/>
      <c r="D2360" s="154">
        <v>20</v>
      </c>
      <c r="E2360" s="154">
        <v>40</v>
      </c>
      <c r="F2360" s="154">
        <v>20</v>
      </c>
      <c r="G2360" s="154">
        <v>100</v>
      </c>
      <c r="H2360" s="154">
        <v>10</v>
      </c>
      <c r="I2360" s="154">
        <v>276</v>
      </c>
      <c r="J2360" s="154">
        <v>6</v>
      </c>
      <c r="K2360" s="154"/>
      <c r="L2360" s="154"/>
      <c r="M2360" s="154"/>
      <c r="N2360" s="154"/>
      <c r="O2360" s="154"/>
      <c r="P2360" s="17"/>
      <c r="Q2360" s="173"/>
      <c r="R2360" s="19"/>
      <c r="S2360" s="173"/>
      <c r="T2360" s="173"/>
      <c r="U2360" s="173"/>
      <c r="V2360" s="19"/>
      <c r="W2360" s="173"/>
      <c r="X2360" s="173"/>
      <c r="Y2360" s="173"/>
      <c r="Z2360" s="173"/>
      <c r="AA2360" s="173"/>
      <c r="AB2360" s="173"/>
      <c r="AC2360" s="173"/>
      <c r="AD2360" s="21"/>
      <c r="AE2360" s="173"/>
      <c r="AF2360" s="173"/>
      <c r="AG2360" s="173"/>
      <c r="AH2360" s="173"/>
      <c r="AI2360" s="173"/>
      <c r="AJ2360" s="173"/>
      <c r="AK2360" s="154">
        <v>97.255200000000002</v>
      </c>
      <c r="AL2360" s="154"/>
      <c r="AM2360" s="154"/>
      <c r="AN2360" s="154"/>
      <c r="AO2360" s="154"/>
      <c r="AP2360" s="156"/>
      <c r="AQ2360" s="154"/>
      <c r="AR2360" s="154"/>
      <c r="AS2360" s="154"/>
      <c r="AT2360" s="154"/>
      <c r="AU2360">
        <f t="shared" si="396"/>
        <v>0</v>
      </c>
      <c r="AV2360" s="154"/>
      <c r="AW2360" s="154"/>
      <c r="AX2360" s="157"/>
      <c r="AY2360" s="154"/>
      <c r="AZ2360" s="154"/>
      <c r="BA2360" s="158"/>
      <c r="BB2360" s="159"/>
    </row>
    <row r="2361" spans="1:54" x14ac:dyDescent="0.25">
      <c r="A2361" t="s">
        <v>388</v>
      </c>
      <c r="B2361" s="153">
        <v>43410</v>
      </c>
      <c r="D2361">
        <v>21</v>
      </c>
      <c r="E2361">
        <v>40</v>
      </c>
      <c r="F2361">
        <v>20</v>
      </c>
      <c r="G2361">
        <v>100</v>
      </c>
      <c r="H2361">
        <v>10</v>
      </c>
      <c r="I2361">
        <v>277</v>
      </c>
      <c r="J2361">
        <v>1</v>
      </c>
      <c r="K2361"/>
      <c r="L2361">
        <v>9.8700000000000003E-4</v>
      </c>
      <c r="M2361">
        <v>1.0501999999999999E-2</v>
      </c>
      <c r="N2361">
        <v>1.1775000000000001E-2</v>
      </c>
      <c r="O2361">
        <v>2.3059999999999999E-3</v>
      </c>
      <c r="P2361" s="17">
        <f t="shared" si="392"/>
        <v>23.06</v>
      </c>
      <c r="Q2361" s="172">
        <v>0.47187400000000002</v>
      </c>
      <c r="R2361" s="18">
        <f t="shared" si="393"/>
        <v>4718.74</v>
      </c>
      <c r="S2361" s="172">
        <v>6.4159999999999998E-3</v>
      </c>
      <c r="T2361" s="172">
        <v>7.4209999999999996E-3</v>
      </c>
      <c r="U2361" s="172">
        <v>0.25420100000000001</v>
      </c>
      <c r="V2361" s="19">
        <f t="shared" si="398"/>
        <v>2542.0100000000002</v>
      </c>
      <c r="W2361" s="172">
        <v>1.4282E-2</v>
      </c>
      <c r="X2361" s="172">
        <v>-1.1000000000000001E-3</v>
      </c>
      <c r="Y2361" s="172">
        <v>9.6989999999999993E-3</v>
      </c>
      <c r="Z2361" s="20">
        <f t="shared" ref="Z2361:Z2364" si="403">Y2361*10000</f>
        <v>96.99</v>
      </c>
      <c r="AA2361" s="172">
        <v>32.932400000000001</v>
      </c>
      <c r="AB2361" s="172">
        <v>64.540599999999998</v>
      </c>
      <c r="AC2361" s="172">
        <v>-9.58E-3</v>
      </c>
      <c r="AD2361" s="21">
        <f t="shared" si="395"/>
        <v>-95.8</v>
      </c>
      <c r="AE2361" s="172"/>
      <c r="AF2361" s="172"/>
      <c r="AG2361" s="172"/>
      <c r="AH2361" s="172"/>
      <c r="AI2361" s="172"/>
      <c r="AJ2361" s="172"/>
      <c r="AK2361">
        <v>98.251800000000003</v>
      </c>
      <c r="AM2361">
        <v>4.5199999999999998E-4</v>
      </c>
      <c r="AN2361">
        <v>4.2620000000000002E-3</v>
      </c>
      <c r="AO2361">
        <v>9.9100000000000004E-3</v>
      </c>
      <c r="AP2361" s="7">
        <v>1.7930000000000001E-3</v>
      </c>
      <c r="AQ2361">
        <v>0.207431</v>
      </c>
      <c r="AR2361">
        <v>4.0150000000000003E-3</v>
      </c>
      <c r="AS2361">
        <v>4.8939999999999999E-3</v>
      </c>
      <c r="AT2361">
        <v>0.22490099999999999</v>
      </c>
      <c r="AU2361">
        <f t="shared" si="396"/>
        <v>0.43233199999999999</v>
      </c>
      <c r="AV2361">
        <v>1.1974E-2</v>
      </c>
      <c r="AW2361">
        <v>-9.8999999999999999E-4</v>
      </c>
      <c r="AX2361" s="8">
        <v>6.8739999999999999E-3</v>
      </c>
      <c r="AY2361">
        <v>50.747999999999998</v>
      </c>
      <c r="AZ2361">
        <v>48.783000000000001</v>
      </c>
      <c r="BA2361" s="9">
        <v>-6.5199999999999998E-3</v>
      </c>
      <c r="BB2361" s="10">
        <f t="shared" ref="BB2361:BB2364" si="404">BA2361+AX2361</f>
        <v>3.5400000000000015E-4</v>
      </c>
    </row>
    <row r="2362" spans="1:54" x14ac:dyDescent="0.25">
      <c r="A2362" t="s">
        <v>388</v>
      </c>
      <c r="B2362" s="153">
        <v>43410</v>
      </c>
      <c r="D2362">
        <v>21</v>
      </c>
      <c r="E2362">
        <v>40</v>
      </c>
      <c r="F2362">
        <v>20</v>
      </c>
      <c r="G2362">
        <v>100</v>
      </c>
      <c r="H2362">
        <v>10</v>
      </c>
      <c r="I2362">
        <v>278</v>
      </c>
      <c r="J2362">
        <v>2</v>
      </c>
      <c r="K2362"/>
      <c r="L2362">
        <v>1.2597000000000001E-2</v>
      </c>
      <c r="M2362">
        <v>8.9449999999999998E-3</v>
      </c>
      <c r="N2362">
        <v>-1.4499999999999999E-3</v>
      </c>
      <c r="O2362">
        <v>1.9889E-2</v>
      </c>
      <c r="P2362" s="17">
        <f t="shared" si="392"/>
        <v>198.89000000000001</v>
      </c>
      <c r="Q2362" s="172">
        <v>0.52554100000000004</v>
      </c>
      <c r="R2362" s="18">
        <f t="shared" si="393"/>
        <v>5255.4100000000008</v>
      </c>
      <c r="S2362" s="172">
        <v>5.8859999999999997E-3</v>
      </c>
      <c r="T2362" s="172">
        <v>1.1266999999999999E-2</v>
      </c>
      <c r="U2362" s="172">
        <v>0.277115</v>
      </c>
      <c r="V2362" s="19">
        <f t="shared" si="398"/>
        <v>2771.15</v>
      </c>
      <c r="W2362" s="172">
        <v>5.7200000000000003E-3</v>
      </c>
      <c r="X2362" s="172">
        <v>-4.7099999999999998E-3</v>
      </c>
      <c r="Y2362" s="172">
        <v>2.4025999999999999E-2</v>
      </c>
      <c r="Z2362" s="20">
        <f t="shared" si="403"/>
        <v>240.26</v>
      </c>
      <c r="AA2362" s="172">
        <v>32.965000000000003</v>
      </c>
      <c r="AB2362" s="172">
        <v>64.59</v>
      </c>
      <c r="AC2362" s="172">
        <v>5.0660000000000002E-3</v>
      </c>
      <c r="AD2362" s="21">
        <f t="shared" si="395"/>
        <v>50.660000000000004</v>
      </c>
      <c r="AE2362" s="172"/>
      <c r="AF2362" s="172"/>
      <c r="AG2362" s="172"/>
      <c r="AH2362" s="172"/>
      <c r="AI2362" s="172"/>
      <c r="AJ2362" s="172"/>
      <c r="AK2362">
        <v>98.444900000000004</v>
      </c>
      <c r="AM2362">
        <v>5.7609999999999996E-3</v>
      </c>
      <c r="AN2362">
        <v>3.6250000000000002E-3</v>
      </c>
      <c r="AO2362">
        <v>-1.2199999999999999E-3</v>
      </c>
      <c r="AP2362" s="7">
        <v>1.5442000000000001E-2</v>
      </c>
      <c r="AQ2362">
        <v>0.23067499999999999</v>
      </c>
      <c r="AR2362">
        <v>3.6770000000000001E-3</v>
      </c>
      <c r="AS2362">
        <v>7.4190000000000002E-3</v>
      </c>
      <c r="AT2362">
        <v>0.24480499999999999</v>
      </c>
      <c r="AU2362">
        <f t="shared" si="396"/>
        <v>0.47548000000000001</v>
      </c>
      <c r="AV2362">
        <v>4.7879999999999997E-3</v>
      </c>
      <c r="AW2362">
        <v>-4.2300000000000003E-3</v>
      </c>
      <c r="AX2362" s="8">
        <v>1.7002E-2</v>
      </c>
      <c r="AY2362">
        <v>50.721899999999998</v>
      </c>
      <c r="AZ2362">
        <v>48.746899999999997</v>
      </c>
      <c r="BA2362" s="9">
        <v>3.4429999999999999E-3</v>
      </c>
      <c r="BB2362" s="10">
        <f t="shared" si="404"/>
        <v>2.0444999999999998E-2</v>
      </c>
    </row>
    <row r="2363" spans="1:54" x14ac:dyDescent="0.25">
      <c r="A2363" t="s">
        <v>388</v>
      </c>
      <c r="B2363" s="153">
        <v>43410</v>
      </c>
      <c r="D2363">
        <v>21</v>
      </c>
      <c r="E2363">
        <v>40</v>
      </c>
      <c r="F2363">
        <v>20</v>
      </c>
      <c r="G2363">
        <v>100</v>
      </c>
      <c r="H2363">
        <v>10</v>
      </c>
      <c r="I2363">
        <v>279</v>
      </c>
      <c r="J2363">
        <v>3</v>
      </c>
      <c r="K2363"/>
      <c r="L2363">
        <v>4.8570000000000002E-3</v>
      </c>
      <c r="M2363">
        <v>-9.2000000000000003E-4</v>
      </c>
      <c r="N2363">
        <v>4.0299999999999998E-4</v>
      </c>
      <c r="O2363">
        <v>-1.6959999999999999E-2</v>
      </c>
      <c r="P2363" s="17">
        <f t="shared" si="392"/>
        <v>-169.6</v>
      </c>
      <c r="Q2363" s="172">
        <v>0.617008</v>
      </c>
      <c r="R2363" s="18">
        <f t="shared" si="393"/>
        <v>6170.08</v>
      </c>
      <c r="S2363" s="172">
        <v>7.1349999999999998E-3</v>
      </c>
      <c r="T2363" s="172">
        <v>-5.94E-3</v>
      </c>
      <c r="U2363" s="172">
        <v>0.28813299999999997</v>
      </c>
      <c r="V2363" s="19">
        <f t="shared" si="398"/>
        <v>2881.33</v>
      </c>
      <c r="W2363" s="172">
        <v>1.0392999999999999E-2</v>
      </c>
      <c r="X2363" s="172">
        <v>-2.8800000000000002E-3</v>
      </c>
      <c r="Y2363" s="172">
        <v>-2.1299999999999999E-3</v>
      </c>
      <c r="Z2363" s="20">
        <f t="shared" si="403"/>
        <v>-21.3</v>
      </c>
      <c r="AA2363" s="172">
        <v>32.988799999999998</v>
      </c>
      <c r="AB2363" s="172">
        <v>64.746200000000002</v>
      </c>
      <c r="AC2363" s="172">
        <v>-5.45E-3</v>
      </c>
      <c r="AD2363" s="21">
        <f t="shared" si="395"/>
        <v>-54.5</v>
      </c>
      <c r="AE2363" s="172"/>
      <c r="AF2363" s="172"/>
      <c r="AG2363" s="172"/>
      <c r="AH2363" s="172"/>
      <c r="AI2363" s="172"/>
      <c r="AJ2363" s="172"/>
      <c r="AK2363">
        <v>98.628600000000006</v>
      </c>
      <c r="AM2363">
        <v>2.2179999999999999E-3</v>
      </c>
      <c r="AN2363">
        <v>-3.6999999999999999E-4</v>
      </c>
      <c r="AO2363">
        <v>3.3799999999999998E-4</v>
      </c>
      <c r="AP2363" s="7">
        <v>-1.315E-2</v>
      </c>
      <c r="AQ2363">
        <v>0.27044600000000002</v>
      </c>
      <c r="AR2363">
        <v>4.4520000000000002E-3</v>
      </c>
      <c r="AS2363">
        <v>-3.9100000000000003E-3</v>
      </c>
      <c r="AT2363">
        <v>0.25418499999999999</v>
      </c>
      <c r="AU2363">
        <f t="shared" si="396"/>
        <v>0.52463100000000007</v>
      </c>
      <c r="AV2363">
        <v>8.6890000000000005E-3</v>
      </c>
      <c r="AW2363">
        <v>-2.5799999999999998E-3</v>
      </c>
      <c r="AX2363" s="8">
        <v>-1.5100000000000001E-3</v>
      </c>
      <c r="AY2363">
        <v>50.688000000000002</v>
      </c>
      <c r="AZ2363">
        <v>48.796900000000001</v>
      </c>
      <c r="BA2363" s="9">
        <v>-3.7000000000000002E-3</v>
      </c>
      <c r="BB2363" s="10">
        <f t="shared" si="404"/>
        <v>-5.2100000000000002E-3</v>
      </c>
    </row>
    <row r="2364" spans="1:54" x14ac:dyDescent="0.25">
      <c r="A2364" t="s">
        <v>388</v>
      </c>
      <c r="B2364" s="153">
        <v>43410</v>
      </c>
      <c r="D2364">
        <v>21</v>
      </c>
      <c r="E2364">
        <v>40</v>
      </c>
      <c r="F2364">
        <v>20</v>
      </c>
      <c r="G2364">
        <v>100</v>
      </c>
      <c r="H2364">
        <v>10</v>
      </c>
      <c r="I2364">
        <v>280</v>
      </c>
      <c r="J2364">
        <v>4</v>
      </c>
      <c r="K2364"/>
      <c r="L2364">
        <v>7.1980000000000004E-3</v>
      </c>
      <c r="M2364">
        <v>9.3919999999999993E-3</v>
      </c>
      <c r="N2364">
        <v>4.6680000000000003E-3</v>
      </c>
      <c r="O2364">
        <v>-1.346E-2</v>
      </c>
      <c r="P2364" s="17">
        <f t="shared" si="392"/>
        <v>-134.6</v>
      </c>
      <c r="Q2364" s="172">
        <v>0.71044600000000002</v>
      </c>
      <c r="R2364" s="18">
        <f t="shared" si="393"/>
        <v>7104.46</v>
      </c>
      <c r="S2364" s="172">
        <v>1.6509999999999999E-3</v>
      </c>
      <c r="T2364" s="172">
        <v>1.652E-3</v>
      </c>
      <c r="U2364" s="172">
        <v>0.25368600000000002</v>
      </c>
      <c r="V2364" s="19">
        <f t="shared" si="398"/>
        <v>2536.86</v>
      </c>
      <c r="W2364" s="172">
        <v>1.1034E-2</v>
      </c>
      <c r="X2364" s="172">
        <v>2.6800000000000001E-4</v>
      </c>
      <c r="Y2364" s="172">
        <v>-8.5199999999999998E-3</v>
      </c>
      <c r="Z2364" s="20">
        <f t="shared" si="403"/>
        <v>-85.2</v>
      </c>
      <c r="AA2364" s="172">
        <v>32.878300000000003</v>
      </c>
      <c r="AB2364" s="172">
        <v>64.592100000000002</v>
      </c>
      <c r="AC2364" s="172">
        <v>-1.308E-2</v>
      </c>
      <c r="AD2364" s="21">
        <f t="shared" si="395"/>
        <v>-130.79999999999998</v>
      </c>
      <c r="AE2364" s="172"/>
      <c r="AF2364" s="172"/>
      <c r="AG2364" s="172"/>
      <c r="AH2364" s="172"/>
      <c r="AI2364" s="172"/>
      <c r="AJ2364" s="172"/>
      <c r="AK2364">
        <v>98.435400000000001</v>
      </c>
      <c r="AM2364">
        <v>3.2959999999999999E-3</v>
      </c>
      <c r="AN2364">
        <v>3.8110000000000002E-3</v>
      </c>
      <c r="AO2364">
        <v>3.9269999999999999E-3</v>
      </c>
      <c r="AP2364" s="7">
        <v>-1.0460000000000001E-2</v>
      </c>
      <c r="AQ2364">
        <v>0.31224000000000002</v>
      </c>
      <c r="AR2364">
        <v>1.0330000000000001E-3</v>
      </c>
      <c r="AS2364">
        <v>1.0889999999999999E-3</v>
      </c>
      <c r="AT2364">
        <v>0.22439899999999999</v>
      </c>
      <c r="AU2364">
        <f t="shared" si="396"/>
        <v>0.53663899999999998</v>
      </c>
      <c r="AV2364">
        <v>9.2490000000000003E-3</v>
      </c>
      <c r="AW2364">
        <v>2.41E-4</v>
      </c>
      <c r="AX2364" s="8">
        <v>-6.0400000000000002E-3</v>
      </c>
      <c r="AY2364">
        <v>50.654299999999999</v>
      </c>
      <c r="AZ2364">
        <v>48.811900000000001</v>
      </c>
      <c r="BA2364" s="9">
        <v>-8.8999999999999999E-3</v>
      </c>
      <c r="BB2364" s="10">
        <f t="shared" si="404"/>
        <v>-1.494E-2</v>
      </c>
    </row>
    <row r="2365" spans="1:54" x14ac:dyDescent="0.25">
      <c r="A2365" s="154" t="s">
        <v>388</v>
      </c>
      <c r="B2365" s="155">
        <v>43410</v>
      </c>
      <c r="C2365" s="154"/>
      <c r="D2365" s="154">
        <v>21</v>
      </c>
      <c r="E2365" s="154">
        <v>40</v>
      </c>
      <c r="F2365" s="154">
        <v>20</v>
      </c>
      <c r="G2365" s="154">
        <v>100</v>
      </c>
      <c r="H2365" s="154">
        <v>10</v>
      </c>
      <c r="I2365" s="154">
        <v>281</v>
      </c>
      <c r="J2365" s="154">
        <v>5</v>
      </c>
      <c r="K2365" s="154"/>
      <c r="L2365" s="154"/>
      <c r="M2365" s="154"/>
      <c r="N2365" s="154"/>
      <c r="O2365" s="154"/>
      <c r="P2365" s="17"/>
      <c r="Q2365" s="173"/>
      <c r="R2365" s="19"/>
      <c r="S2365" s="173"/>
      <c r="T2365" s="173"/>
      <c r="U2365" s="173"/>
      <c r="V2365" s="19"/>
      <c r="W2365" s="173"/>
      <c r="X2365" s="173"/>
      <c r="Y2365" s="173"/>
      <c r="Z2365" s="173"/>
      <c r="AA2365" s="173"/>
      <c r="AB2365" s="173"/>
      <c r="AC2365" s="173"/>
      <c r="AD2365" s="21"/>
      <c r="AE2365" s="173"/>
      <c r="AF2365" s="173"/>
      <c r="AG2365" s="173"/>
      <c r="AH2365" s="173"/>
      <c r="AI2365" s="173"/>
      <c r="AJ2365" s="173"/>
      <c r="AK2365" s="154">
        <v>97.834900000000005</v>
      </c>
      <c r="AL2365" s="154"/>
      <c r="AM2365" s="154"/>
      <c r="AN2365" s="154"/>
      <c r="AO2365" s="154"/>
      <c r="AP2365" s="156"/>
      <c r="AQ2365" s="154"/>
      <c r="AR2365" s="154"/>
      <c r="AS2365" s="154"/>
      <c r="AT2365" s="154"/>
      <c r="AU2365">
        <f t="shared" si="396"/>
        <v>0</v>
      </c>
      <c r="AV2365" s="154"/>
      <c r="AW2365" s="154"/>
      <c r="AX2365" s="157"/>
      <c r="AY2365" s="154"/>
      <c r="AZ2365" s="154"/>
      <c r="BA2365" s="158"/>
      <c r="BB2365" s="159"/>
    </row>
    <row r="2366" spans="1:54" x14ac:dyDescent="0.25">
      <c r="A2366" s="154" t="s">
        <v>389</v>
      </c>
      <c r="B2366" s="155">
        <v>43410</v>
      </c>
      <c r="C2366" s="154"/>
      <c r="D2366" s="154">
        <v>22</v>
      </c>
      <c r="E2366" s="154">
        <v>40</v>
      </c>
      <c r="F2366" s="154">
        <v>20</v>
      </c>
      <c r="G2366" s="154">
        <v>100</v>
      </c>
      <c r="H2366" s="154">
        <v>10</v>
      </c>
      <c r="I2366" s="154">
        <v>282</v>
      </c>
      <c r="J2366" s="154">
        <v>1</v>
      </c>
      <c r="K2366" s="154"/>
      <c r="L2366" s="154"/>
      <c r="M2366" s="154"/>
      <c r="N2366" s="154"/>
      <c r="O2366" s="154"/>
      <c r="P2366" s="17"/>
      <c r="Q2366" s="173"/>
      <c r="R2366" s="19"/>
      <c r="S2366" s="173"/>
      <c r="T2366" s="173"/>
      <c r="U2366" s="173"/>
      <c r="V2366" s="19"/>
      <c r="W2366" s="173"/>
      <c r="X2366" s="173"/>
      <c r="Y2366" s="173"/>
      <c r="Z2366" s="173"/>
      <c r="AA2366" s="173"/>
      <c r="AB2366" s="173"/>
      <c r="AC2366" s="173"/>
      <c r="AD2366" s="21"/>
      <c r="AE2366" s="173"/>
      <c r="AF2366" s="173"/>
      <c r="AG2366" s="173"/>
      <c r="AH2366" s="173"/>
      <c r="AI2366" s="173"/>
      <c r="AJ2366" s="173"/>
      <c r="AK2366" s="154">
        <v>97.750600000000006</v>
      </c>
      <c r="AL2366" s="154"/>
      <c r="AM2366" s="154"/>
      <c r="AN2366" s="154"/>
      <c r="AO2366" s="154"/>
      <c r="AP2366" s="156"/>
      <c r="AQ2366" s="154"/>
      <c r="AR2366" s="154"/>
      <c r="AS2366" s="154"/>
      <c r="AT2366" s="154"/>
      <c r="AU2366">
        <f t="shared" si="396"/>
        <v>0</v>
      </c>
      <c r="AV2366" s="154"/>
      <c r="AW2366" s="154"/>
      <c r="AX2366" s="157"/>
      <c r="AY2366" s="154"/>
      <c r="AZ2366" s="154"/>
      <c r="BA2366" s="158"/>
      <c r="BB2366" s="159"/>
    </row>
    <row r="2367" spans="1:54" x14ac:dyDescent="0.25">
      <c r="A2367" s="154" t="s">
        <v>389</v>
      </c>
      <c r="B2367" s="155">
        <v>43410</v>
      </c>
      <c r="C2367" s="154"/>
      <c r="D2367" s="154">
        <v>22</v>
      </c>
      <c r="E2367" s="154">
        <v>40</v>
      </c>
      <c r="F2367" s="154">
        <v>20</v>
      </c>
      <c r="G2367" s="154">
        <v>100</v>
      </c>
      <c r="H2367" s="154">
        <v>10</v>
      </c>
      <c r="I2367" s="154">
        <v>283</v>
      </c>
      <c r="J2367" s="154">
        <v>2</v>
      </c>
      <c r="K2367" s="154"/>
      <c r="L2367" s="154"/>
      <c r="M2367" s="154"/>
      <c r="N2367" s="154"/>
      <c r="O2367" s="154"/>
      <c r="P2367" s="17"/>
      <c r="Q2367" s="173"/>
      <c r="R2367" s="19"/>
      <c r="S2367" s="173"/>
      <c r="T2367" s="173"/>
      <c r="U2367" s="173"/>
      <c r="V2367" s="19"/>
      <c r="W2367" s="173"/>
      <c r="X2367" s="173"/>
      <c r="Y2367" s="173"/>
      <c r="Z2367" s="173"/>
      <c r="AA2367" s="173"/>
      <c r="AB2367" s="173"/>
      <c r="AC2367" s="173"/>
      <c r="AD2367" s="21"/>
      <c r="AE2367" s="173"/>
      <c r="AF2367" s="173"/>
      <c r="AG2367" s="173"/>
      <c r="AH2367" s="173"/>
      <c r="AI2367" s="173"/>
      <c r="AJ2367" s="173"/>
      <c r="AK2367" s="154">
        <v>97.969800000000006</v>
      </c>
      <c r="AL2367" s="154"/>
      <c r="AM2367" s="154"/>
      <c r="AN2367" s="154"/>
      <c r="AO2367" s="154"/>
      <c r="AP2367" s="156"/>
      <c r="AQ2367" s="154"/>
      <c r="AR2367" s="154"/>
      <c r="AS2367" s="154"/>
      <c r="AT2367" s="154"/>
      <c r="AU2367">
        <f t="shared" si="396"/>
        <v>0</v>
      </c>
      <c r="AV2367" s="154"/>
      <c r="AW2367" s="154"/>
      <c r="AX2367" s="157"/>
      <c r="AY2367" s="154"/>
      <c r="AZ2367" s="154"/>
      <c r="BA2367" s="158"/>
      <c r="BB2367" s="159"/>
    </row>
    <row r="2368" spans="1:54" x14ac:dyDescent="0.25">
      <c r="A2368" t="s">
        <v>389</v>
      </c>
      <c r="B2368" s="153">
        <v>43410</v>
      </c>
      <c r="D2368">
        <v>22</v>
      </c>
      <c r="E2368">
        <v>40</v>
      </c>
      <c r="F2368">
        <v>20</v>
      </c>
      <c r="G2368">
        <v>100</v>
      </c>
      <c r="H2368">
        <v>10</v>
      </c>
      <c r="I2368">
        <v>284</v>
      </c>
      <c r="J2368">
        <v>3</v>
      </c>
      <c r="K2368"/>
      <c r="L2368">
        <v>-2.7399999999999998E-3</v>
      </c>
      <c r="M2368">
        <v>1.191E-2</v>
      </c>
      <c r="N2368">
        <v>1.8860000000000001E-3</v>
      </c>
      <c r="O2368">
        <v>9.3089000000000005E-2</v>
      </c>
      <c r="P2368" s="17">
        <f t="shared" si="392"/>
        <v>930.8900000000001</v>
      </c>
      <c r="Q2368" s="172">
        <v>0.14191500000000001</v>
      </c>
      <c r="R2368" s="18">
        <f t="shared" si="393"/>
        <v>1419.15</v>
      </c>
      <c r="S2368" s="172">
        <v>1.0759999999999999E-3</v>
      </c>
      <c r="T2368" s="172">
        <v>2.2850000000000001E-3</v>
      </c>
      <c r="U2368" s="172">
        <v>0.15720200000000001</v>
      </c>
      <c r="V2368" s="19">
        <f t="shared" si="398"/>
        <v>1572.02</v>
      </c>
      <c r="W2368" s="172">
        <v>1.2609E-2</v>
      </c>
      <c r="X2368" s="172">
        <v>-4.6999999999999999E-4</v>
      </c>
      <c r="Y2368" s="172">
        <v>8.7709999999999993E-3</v>
      </c>
      <c r="Z2368" s="20">
        <f t="shared" ref="Z2368" si="405">Y2368*10000</f>
        <v>87.71</v>
      </c>
      <c r="AA2368" s="172">
        <v>32.805799999999998</v>
      </c>
      <c r="AB2368" s="172">
        <v>64.769800000000004</v>
      </c>
      <c r="AC2368" s="172">
        <v>5.7965999999999997E-2</v>
      </c>
      <c r="AD2368" s="21">
        <f t="shared" si="395"/>
        <v>579.66</v>
      </c>
      <c r="AE2368" s="172"/>
      <c r="AF2368" s="172"/>
      <c r="AG2368" s="172"/>
      <c r="AH2368" s="172"/>
      <c r="AI2368" s="172"/>
      <c r="AJ2368" s="172"/>
      <c r="AK2368">
        <v>98.061099999999996</v>
      </c>
      <c r="AM2368">
        <v>-1.2600000000000001E-3</v>
      </c>
      <c r="AN2368">
        <v>4.8409999999999998E-3</v>
      </c>
      <c r="AO2368">
        <v>1.5889999999999999E-3</v>
      </c>
      <c r="AP2368" s="7">
        <v>7.2493000000000002E-2</v>
      </c>
      <c r="AQ2368">
        <v>6.2480000000000001E-2</v>
      </c>
      <c r="AR2368">
        <v>6.7400000000000001E-4</v>
      </c>
      <c r="AS2368">
        <v>1.5089999999999999E-3</v>
      </c>
      <c r="AT2368">
        <v>0.139297</v>
      </c>
      <c r="AU2368">
        <f t="shared" si="396"/>
        <v>0.20177700000000001</v>
      </c>
      <c r="AV2368">
        <v>1.0588E-2</v>
      </c>
      <c r="AW2368">
        <v>-4.2999999999999999E-4</v>
      </c>
      <c r="AX2368" s="8">
        <v>6.2249999999999996E-3</v>
      </c>
      <c r="AY2368">
        <v>50.630800000000001</v>
      </c>
      <c r="AZ2368">
        <v>49.031700000000001</v>
      </c>
      <c r="BA2368" s="9">
        <v>3.9516000000000003E-2</v>
      </c>
      <c r="BB2368" s="10">
        <f t="shared" ref="BB2368" si="406">BA2368+AX2368</f>
        <v>4.5741000000000004E-2</v>
      </c>
    </row>
    <row r="2369" spans="1:54" x14ac:dyDescent="0.25">
      <c r="A2369" s="154" t="s">
        <v>389</v>
      </c>
      <c r="B2369" s="155">
        <v>43410</v>
      </c>
      <c r="C2369" s="154"/>
      <c r="D2369" s="154">
        <v>22</v>
      </c>
      <c r="E2369" s="154">
        <v>40</v>
      </c>
      <c r="F2369" s="154">
        <v>20</v>
      </c>
      <c r="G2369" s="154">
        <v>100</v>
      </c>
      <c r="H2369" s="154">
        <v>10</v>
      </c>
      <c r="I2369" s="154">
        <v>285</v>
      </c>
      <c r="J2369" s="154">
        <v>4</v>
      </c>
      <c r="K2369" s="154"/>
      <c r="L2369" s="154"/>
      <c r="M2369" s="154"/>
      <c r="N2369" s="154"/>
      <c r="O2369" s="154"/>
      <c r="P2369" s="17">
        <f t="shared" si="392"/>
        <v>0</v>
      </c>
      <c r="Q2369" s="173"/>
      <c r="R2369" s="19"/>
      <c r="S2369" s="173"/>
      <c r="T2369" s="173"/>
      <c r="U2369" s="173"/>
      <c r="V2369" s="19"/>
      <c r="W2369" s="173"/>
      <c r="X2369" s="173"/>
      <c r="Y2369" s="173"/>
      <c r="Z2369" s="173"/>
      <c r="AA2369" s="173"/>
      <c r="AB2369" s="173"/>
      <c r="AC2369" s="173"/>
      <c r="AD2369" s="21"/>
      <c r="AE2369" s="173"/>
      <c r="AF2369" s="173"/>
      <c r="AG2369" s="173"/>
      <c r="AH2369" s="173"/>
      <c r="AI2369" s="173"/>
      <c r="AJ2369" s="173"/>
      <c r="AK2369" s="154">
        <v>97.986800000000002</v>
      </c>
      <c r="AL2369" s="154"/>
      <c r="AM2369" s="154"/>
      <c r="AN2369" s="154"/>
      <c r="AO2369" s="154"/>
      <c r="AP2369" s="156"/>
      <c r="AQ2369" s="154"/>
      <c r="AR2369" s="154"/>
      <c r="AS2369" s="154"/>
      <c r="AT2369" s="154"/>
      <c r="AU2369">
        <f t="shared" si="396"/>
        <v>0</v>
      </c>
      <c r="AV2369" s="154"/>
      <c r="AW2369" s="154"/>
      <c r="AX2369" s="157"/>
      <c r="AY2369" s="154"/>
      <c r="AZ2369" s="154"/>
      <c r="BA2369" s="158"/>
      <c r="BB2369" s="159"/>
    </row>
    <row r="2370" spans="1:54" x14ac:dyDescent="0.25">
      <c r="A2370" t="s">
        <v>389</v>
      </c>
      <c r="B2370" s="153">
        <v>43410</v>
      </c>
      <c r="D2370">
        <v>22</v>
      </c>
      <c r="E2370">
        <v>40</v>
      </c>
      <c r="F2370">
        <v>20</v>
      </c>
      <c r="G2370">
        <v>100</v>
      </c>
      <c r="H2370">
        <v>10</v>
      </c>
      <c r="I2370">
        <v>286</v>
      </c>
      <c r="J2370">
        <v>5</v>
      </c>
      <c r="K2370"/>
      <c r="L2370">
        <v>-6.8900000000000003E-3</v>
      </c>
      <c r="M2370">
        <v>6.9300000000000004E-4</v>
      </c>
      <c r="N2370">
        <v>1.946E-3</v>
      </c>
      <c r="O2370">
        <v>3.3533E-2</v>
      </c>
      <c r="P2370" s="17">
        <f t="shared" si="392"/>
        <v>335.33</v>
      </c>
      <c r="Q2370" s="172">
        <v>0.36115999999999998</v>
      </c>
      <c r="R2370" s="18">
        <f t="shared" si="393"/>
        <v>3611.6</v>
      </c>
      <c r="S2370" s="172">
        <v>-7.6299999999999996E-3</v>
      </c>
      <c r="T2370" s="172">
        <v>-2.82E-3</v>
      </c>
      <c r="U2370" s="172">
        <v>0.21490400000000001</v>
      </c>
      <c r="V2370" s="19">
        <f t="shared" si="398"/>
        <v>2149.04</v>
      </c>
      <c r="W2370" s="172">
        <v>1.2784E-2</v>
      </c>
      <c r="X2370" s="172">
        <v>-2.0000000000000002E-5</v>
      </c>
      <c r="Y2370" s="172">
        <v>1.8190000000000001E-3</v>
      </c>
      <c r="Z2370" s="20">
        <f t="shared" ref="Z2370:Z2374" si="407">Y2370*10000</f>
        <v>18.190000000000001</v>
      </c>
      <c r="AA2370" s="172">
        <v>32.760399999999997</v>
      </c>
      <c r="AB2370" s="172">
        <v>64.707700000000003</v>
      </c>
      <c r="AC2370" s="172">
        <v>1.9495999999999999E-2</v>
      </c>
      <c r="AD2370" s="21">
        <f t="shared" si="395"/>
        <v>194.96</v>
      </c>
      <c r="AE2370" s="172"/>
      <c r="AF2370" s="172"/>
      <c r="AG2370" s="172"/>
      <c r="AH2370" s="172"/>
      <c r="AI2370" s="172"/>
      <c r="AJ2370" s="172"/>
      <c r="AK2370">
        <v>98.096999999999994</v>
      </c>
      <c r="AM2370">
        <v>-3.16E-3</v>
      </c>
      <c r="AN2370">
        <v>2.8200000000000002E-4</v>
      </c>
      <c r="AO2370">
        <v>1.6410000000000001E-3</v>
      </c>
      <c r="AP2370" s="7">
        <v>2.613E-2</v>
      </c>
      <c r="AQ2370">
        <v>0.159105</v>
      </c>
      <c r="AR2370">
        <v>-4.7800000000000004E-3</v>
      </c>
      <c r="AS2370">
        <v>-1.8699999999999999E-3</v>
      </c>
      <c r="AT2370">
        <v>0.19054399999999999</v>
      </c>
      <c r="AU2370">
        <f t="shared" si="396"/>
        <v>0.34964899999999999</v>
      </c>
      <c r="AV2370">
        <v>1.0742E-2</v>
      </c>
      <c r="AW2370">
        <v>-2.0000000000000002E-5</v>
      </c>
      <c r="AX2370" s="8">
        <v>1.292E-3</v>
      </c>
      <c r="AY2370">
        <v>50.591999999999999</v>
      </c>
      <c r="AZ2370">
        <v>49.014800000000001</v>
      </c>
      <c r="BA2370" s="9">
        <v>1.3299E-2</v>
      </c>
      <c r="BB2370" s="10">
        <f t="shared" ref="BB2370:BB2374" si="408">BA2370+AX2370</f>
        <v>1.4591E-2</v>
      </c>
    </row>
    <row r="2371" spans="1:54" x14ac:dyDescent="0.25">
      <c r="A2371" t="s">
        <v>389</v>
      </c>
      <c r="B2371" s="153">
        <v>43410</v>
      </c>
      <c r="D2371">
        <v>22</v>
      </c>
      <c r="E2371">
        <v>40</v>
      </c>
      <c r="F2371">
        <v>20</v>
      </c>
      <c r="G2371">
        <v>100</v>
      </c>
      <c r="H2371">
        <v>10</v>
      </c>
      <c r="I2371">
        <v>287</v>
      </c>
      <c r="J2371">
        <v>6</v>
      </c>
      <c r="K2371"/>
      <c r="L2371">
        <v>7.7619999999999998E-3</v>
      </c>
      <c r="M2371">
        <v>-9.0000000000000006E-5</v>
      </c>
      <c r="N2371">
        <v>7.0520000000000001E-3</v>
      </c>
      <c r="O2371">
        <v>2.1957000000000001E-2</v>
      </c>
      <c r="P2371" s="17">
        <f t="shared" si="392"/>
        <v>219.57000000000002</v>
      </c>
      <c r="Q2371" s="172">
        <v>0.36197800000000002</v>
      </c>
      <c r="R2371" s="18">
        <f t="shared" si="393"/>
        <v>3619.78</v>
      </c>
      <c r="S2371" s="172">
        <v>1.0087E-2</v>
      </c>
      <c r="T2371" s="172">
        <v>1.0671E-2</v>
      </c>
      <c r="U2371" s="172">
        <v>0.20492299999999999</v>
      </c>
      <c r="V2371" s="19">
        <f t="shared" si="398"/>
        <v>2049.23</v>
      </c>
      <c r="W2371" s="172">
        <v>9.5910000000000006E-3</v>
      </c>
      <c r="X2371" s="172">
        <v>-9.2000000000000003E-4</v>
      </c>
      <c r="Y2371" s="172">
        <v>-4.4000000000000002E-4</v>
      </c>
      <c r="Z2371" s="20">
        <f t="shared" si="407"/>
        <v>-4.4000000000000004</v>
      </c>
      <c r="AA2371" s="172">
        <v>32.613399999999999</v>
      </c>
      <c r="AB2371" s="172">
        <v>64.813500000000005</v>
      </c>
      <c r="AC2371" s="172">
        <v>1.261E-2</v>
      </c>
      <c r="AD2371" s="21">
        <f t="shared" si="395"/>
        <v>126.1</v>
      </c>
      <c r="AE2371" s="172"/>
      <c r="AF2371" s="172"/>
      <c r="AG2371" s="172"/>
      <c r="AH2371" s="172"/>
      <c r="AI2371" s="172"/>
      <c r="AJ2371" s="172"/>
      <c r="AK2371">
        <v>98.072100000000006</v>
      </c>
      <c r="AM2371">
        <v>3.568E-3</v>
      </c>
      <c r="AN2371">
        <v>-4.0000000000000003E-5</v>
      </c>
      <c r="AO2371">
        <v>5.9560000000000004E-3</v>
      </c>
      <c r="AP2371" s="7">
        <v>1.7134E-2</v>
      </c>
      <c r="AQ2371">
        <v>0.159694</v>
      </c>
      <c r="AR2371">
        <v>6.3350000000000004E-3</v>
      </c>
      <c r="AS2371">
        <v>7.0629999999999998E-3</v>
      </c>
      <c r="AT2371">
        <v>0.18195500000000001</v>
      </c>
      <c r="AU2371">
        <f t="shared" si="396"/>
        <v>0.34164899999999998</v>
      </c>
      <c r="AV2371">
        <v>8.0700000000000008E-3</v>
      </c>
      <c r="AW2371">
        <v>-8.3000000000000001E-4</v>
      </c>
      <c r="AX2371" s="8">
        <v>-3.2000000000000003E-4</v>
      </c>
      <c r="AY2371">
        <v>50.4373</v>
      </c>
      <c r="AZ2371">
        <v>49.165500000000002</v>
      </c>
      <c r="BA2371" s="9">
        <v>8.6140000000000001E-3</v>
      </c>
      <c r="BB2371" s="10">
        <f t="shared" si="408"/>
        <v>8.2939999999999993E-3</v>
      </c>
    </row>
    <row r="2372" spans="1:54" x14ac:dyDescent="0.25">
      <c r="A2372" t="s">
        <v>389</v>
      </c>
      <c r="B2372" s="153">
        <v>43410</v>
      </c>
      <c r="D2372">
        <v>22</v>
      </c>
      <c r="E2372">
        <v>40</v>
      </c>
      <c r="F2372">
        <v>20</v>
      </c>
      <c r="G2372">
        <v>100</v>
      </c>
      <c r="H2372">
        <v>10</v>
      </c>
      <c r="I2372">
        <v>288</v>
      </c>
      <c r="J2372">
        <v>7</v>
      </c>
      <c r="K2372"/>
      <c r="L2372">
        <v>-2.5799999999999998E-3</v>
      </c>
      <c r="M2372">
        <v>4.4770000000000001E-3</v>
      </c>
      <c r="N2372">
        <v>5.1E-5</v>
      </c>
      <c r="O2372">
        <v>6.9274000000000002E-2</v>
      </c>
      <c r="P2372" s="17">
        <f t="shared" ref="P2372:P2434" si="409">O2372*10000</f>
        <v>692.74</v>
      </c>
      <c r="Q2372" s="172">
        <v>0.18284700000000001</v>
      </c>
      <c r="R2372" s="18">
        <f t="shared" ref="R2372:R2434" si="410">IF(ISBLANK(Q2372)," ", Q2372*10000)</f>
        <v>1828.47</v>
      </c>
      <c r="S2372" s="172">
        <v>3.2399999999999998E-3</v>
      </c>
      <c r="T2372" s="172">
        <v>7.0549999999999996E-3</v>
      </c>
      <c r="U2372" s="172">
        <v>0.16699600000000001</v>
      </c>
      <c r="V2372" s="19">
        <f t="shared" si="398"/>
        <v>1669.96</v>
      </c>
      <c r="W2372" s="172">
        <v>8.7399999999999995E-3</v>
      </c>
      <c r="X2372" s="172">
        <v>-3.7399999999999998E-3</v>
      </c>
      <c r="Y2372" s="172">
        <v>-3.3700000000000002E-3</v>
      </c>
      <c r="Z2372" s="20">
        <f t="shared" si="407"/>
        <v>-33.700000000000003</v>
      </c>
      <c r="AA2372" s="172">
        <v>32.791600000000003</v>
      </c>
      <c r="AB2372" s="172">
        <v>64.988600000000005</v>
      </c>
      <c r="AC2372" s="172">
        <v>3.9703000000000002E-2</v>
      </c>
      <c r="AD2372" s="21">
        <f t="shared" ref="AD2372:AD2434" si="411">AC2372*10000</f>
        <v>397.03000000000003</v>
      </c>
      <c r="AE2372" s="172"/>
      <c r="AF2372" s="172"/>
      <c r="AG2372" s="172"/>
      <c r="AH2372" s="172"/>
      <c r="AI2372" s="172"/>
      <c r="AJ2372" s="172"/>
      <c r="AK2372">
        <v>98.252899999999997</v>
      </c>
      <c r="AM2372">
        <v>-1.1800000000000001E-3</v>
      </c>
      <c r="AN2372">
        <v>1.817E-3</v>
      </c>
      <c r="AO2372">
        <v>4.3000000000000002E-5</v>
      </c>
      <c r="AP2372" s="7">
        <v>5.3879000000000003E-2</v>
      </c>
      <c r="AQ2372">
        <v>8.0401E-2</v>
      </c>
      <c r="AR2372">
        <v>2.0279999999999999E-3</v>
      </c>
      <c r="AS2372">
        <v>4.6540000000000002E-3</v>
      </c>
      <c r="AT2372">
        <v>0.14779</v>
      </c>
      <c r="AU2372">
        <f t="shared" ref="AU2372:AU2435" si="412">AT2372+AQ2372</f>
        <v>0.228191</v>
      </c>
      <c r="AV2372">
        <v>7.3299999999999997E-3</v>
      </c>
      <c r="AW2372">
        <v>-3.3600000000000001E-3</v>
      </c>
      <c r="AX2372" s="8">
        <v>-2.3900000000000002E-3</v>
      </c>
      <c r="AY2372">
        <v>50.545900000000003</v>
      </c>
      <c r="AZ2372">
        <v>49.136000000000003</v>
      </c>
      <c r="BA2372" s="9">
        <v>2.7033000000000001E-2</v>
      </c>
      <c r="BB2372" s="10">
        <f t="shared" si="408"/>
        <v>2.4643000000000002E-2</v>
      </c>
    </row>
    <row r="2373" spans="1:54" x14ac:dyDescent="0.25">
      <c r="A2373" t="s">
        <v>389</v>
      </c>
      <c r="B2373" s="153">
        <v>43410</v>
      </c>
      <c r="D2373">
        <v>22</v>
      </c>
      <c r="E2373">
        <v>40</v>
      </c>
      <c r="F2373">
        <v>20</v>
      </c>
      <c r="G2373">
        <v>100</v>
      </c>
      <c r="H2373">
        <v>10</v>
      </c>
      <c r="I2373">
        <v>289</v>
      </c>
      <c r="J2373">
        <v>8</v>
      </c>
      <c r="K2373"/>
      <c r="L2373">
        <v>-2.2799999999999999E-3</v>
      </c>
      <c r="M2373">
        <v>6.0939999999999996E-3</v>
      </c>
      <c r="N2373">
        <v>-1.6299999999999999E-3</v>
      </c>
      <c r="O2373">
        <v>5.2594000000000002E-2</v>
      </c>
      <c r="P2373" s="17">
        <f t="shared" si="409"/>
        <v>525.94000000000005</v>
      </c>
      <c r="Q2373" s="172">
        <v>0.17016400000000001</v>
      </c>
      <c r="R2373" s="18">
        <f t="shared" si="410"/>
        <v>1701.64</v>
      </c>
      <c r="S2373" s="172">
        <v>-2.0400000000000001E-3</v>
      </c>
      <c r="T2373" s="172">
        <v>8.5179999999999995E-3</v>
      </c>
      <c r="U2373" s="172">
        <v>0.16125200000000001</v>
      </c>
      <c r="V2373" s="19">
        <f t="shared" si="398"/>
        <v>1612.52</v>
      </c>
      <c r="W2373" s="172">
        <v>1.1423000000000001E-2</v>
      </c>
      <c r="X2373" s="172">
        <v>-1.5900000000000001E-3</v>
      </c>
      <c r="Y2373" s="172">
        <v>-4.47E-3</v>
      </c>
      <c r="Z2373" s="20">
        <f t="shared" si="407"/>
        <v>-44.7</v>
      </c>
      <c r="AA2373" s="172">
        <v>32.766100000000002</v>
      </c>
      <c r="AB2373" s="172">
        <v>65.101500000000001</v>
      </c>
      <c r="AC2373" s="172">
        <v>2.4490000000000001E-2</v>
      </c>
      <c r="AD2373" s="21">
        <f t="shared" si="411"/>
        <v>244.9</v>
      </c>
      <c r="AE2373" s="172"/>
      <c r="AF2373" s="172"/>
      <c r="AG2373" s="172"/>
      <c r="AH2373" s="172"/>
      <c r="AI2373" s="172"/>
      <c r="AJ2373" s="172"/>
      <c r="AK2373">
        <v>98.290199999999999</v>
      </c>
      <c r="AM2373">
        <v>-1.0399999999999999E-3</v>
      </c>
      <c r="AN2373">
        <v>2.4740000000000001E-3</v>
      </c>
      <c r="AO2373">
        <v>-1.3699999999999999E-3</v>
      </c>
      <c r="AP2373" s="7">
        <v>4.0901E-2</v>
      </c>
      <c r="AQ2373">
        <v>7.4815000000000006E-2</v>
      </c>
      <c r="AR2373">
        <v>-1.2800000000000001E-3</v>
      </c>
      <c r="AS2373">
        <v>5.6179999999999997E-3</v>
      </c>
      <c r="AT2373">
        <v>0.14268900000000001</v>
      </c>
      <c r="AU2373">
        <f t="shared" si="412"/>
        <v>0.21750400000000003</v>
      </c>
      <c r="AV2373">
        <v>9.5790000000000007E-3</v>
      </c>
      <c r="AW2373">
        <v>-1.4300000000000001E-3</v>
      </c>
      <c r="AX2373" s="8">
        <v>-3.1700000000000001E-3</v>
      </c>
      <c r="AY2373">
        <v>50.500300000000003</v>
      </c>
      <c r="AZ2373">
        <v>49.215200000000003</v>
      </c>
      <c r="BA2373" s="9">
        <v>1.6673E-2</v>
      </c>
      <c r="BB2373" s="10">
        <f t="shared" si="408"/>
        <v>1.3503000000000001E-2</v>
      </c>
    </row>
    <row r="2374" spans="1:54" x14ac:dyDescent="0.25">
      <c r="A2374" t="s">
        <v>389</v>
      </c>
      <c r="B2374" s="153">
        <v>43410</v>
      </c>
      <c r="D2374">
        <v>22</v>
      </c>
      <c r="E2374">
        <v>40</v>
      </c>
      <c r="F2374">
        <v>20</v>
      </c>
      <c r="G2374">
        <v>100</v>
      </c>
      <c r="H2374">
        <v>10</v>
      </c>
      <c r="I2374">
        <v>290</v>
      </c>
      <c r="J2374">
        <v>9</v>
      </c>
      <c r="K2374"/>
      <c r="L2374">
        <v>-3.1099999999999999E-3</v>
      </c>
      <c r="M2374">
        <v>4.7829999999999999E-3</v>
      </c>
      <c r="N2374">
        <v>7.7299999999999999E-3</v>
      </c>
      <c r="O2374">
        <v>6.6297999999999996E-2</v>
      </c>
      <c r="P2374" s="17">
        <f t="shared" si="409"/>
        <v>662.9799999999999</v>
      </c>
      <c r="Q2374" s="172">
        <v>0.24448400000000001</v>
      </c>
      <c r="R2374" s="18">
        <f t="shared" si="410"/>
        <v>2444.84</v>
      </c>
      <c r="S2374" s="172">
        <v>8.5120000000000005E-3</v>
      </c>
      <c r="T2374" s="172">
        <v>1.1497E-2</v>
      </c>
      <c r="U2374" s="172">
        <v>0.18868199999999999</v>
      </c>
      <c r="V2374" s="19">
        <f t="shared" si="398"/>
        <v>1886.82</v>
      </c>
      <c r="W2374" s="172">
        <v>2.0253E-2</v>
      </c>
      <c r="X2374" s="172">
        <v>-6.4999999999999997E-4</v>
      </c>
      <c r="Y2374" s="172">
        <v>-2.1900000000000001E-3</v>
      </c>
      <c r="Z2374" s="20">
        <f t="shared" si="407"/>
        <v>-21.900000000000002</v>
      </c>
      <c r="AA2374" s="172">
        <v>32.6999</v>
      </c>
      <c r="AB2374" s="172">
        <v>64.8887</v>
      </c>
      <c r="AC2374" s="172">
        <v>3.6403999999999999E-2</v>
      </c>
      <c r="AD2374" s="21">
        <f t="shared" si="411"/>
        <v>364.03999999999996</v>
      </c>
      <c r="AE2374" s="172"/>
      <c r="AF2374" s="172"/>
      <c r="AG2374" s="172"/>
      <c r="AH2374" s="172"/>
      <c r="AI2374" s="172"/>
      <c r="AJ2374" s="172"/>
      <c r="AK2374">
        <v>98.171300000000002</v>
      </c>
      <c r="AM2374">
        <v>-1.4300000000000001E-3</v>
      </c>
      <c r="AN2374">
        <v>1.9449999999999999E-3</v>
      </c>
      <c r="AO2374">
        <v>6.5170000000000002E-3</v>
      </c>
      <c r="AP2374" s="7">
        <v>5.1642E-2</v>
      </c>
      <c r="AQ2374">
        <v>0.107665</v>
      </c>
      <c r="AR2374">
        <v>5.3359999999999996E-3</v>
      </c>
      <c r="AS2374">
        <v>7.5960000000000003E-3</v>
      </c>
      <c r="AT2374">
        <v>0.16723199999999999</v>
      </c>
      <c r="AU2374">
        <f t="shared" si="412"/>
        <v>0.274897</v>
      </c>
      <c r="AV2374">
        <v>1.7010999999999998E-2</v>
      </c>
      <c r="AW2374">
        <v>-5.9000000000000003E-4</v>
      </c>
      <c r="AX2374" s="8">
        <v>-1.5499999999999999E-3</v>
      </c>
      <c r="AY2374">
        <v>50.48</v>
      </c>
      <c r="AZ2374">
        <v>49.133800000000001</v>
      </c>
      <c r="BA2374" s="9">
        <v>2.4823000000000001E-2</v>
      </c>
      <c r="BB2374" s="10">
        <f t="shared" si="408"/>
        <v>2.3273000000000002E-2</v>
      </c>
    </row>
    <row r="2375" spans="1:54" x14ac:dyDescent="0.25">
      <c r="A2375" s="154" t="s">
        <v>389</v>
      </c>
      <c r="B2375" s="155">
        <v>43410</v>
      </c>
      <c r="C2375" s="154"/>
      <c r="D2375" s="154">
        <v>22</v>
      </c>
      <c r="E2375" s="154">
        <v>40</v>
      </c>
      <c r="F2375" s="154">
        <v>20</v>
      </c>
      <c r="G2375" s="154">
        <v>100</v>
      </c>
      <c r="H2375" s="154">
        <v>10</v>
      </c>
      <c r="I2375" s="154">
        <v>291</v>
      </c>
      <c r="J2375" s="154">
        <v>10</v>
      </c>
      <c r="K2375" s="154"/>
      <c r="L2375" s="154"/>
      <c r="M2375" s="154"/>
      <c r="N2375" s="154"/>
      <c r="O2375" s="154"/>
      <c r="P2375" s="17"/>
      <c r="Q2375" s="173"/>
      <c r="R2375" s="19"/>
      <c r="S2375" s="173"/>
      <c r="T2375" s="173"/>
      <c r="U2375" s="173"/>
      <c r="V2375" s="19"/>
      <c r="W2375" s="173"/>
      <c r="X2375" s="173"/>
      <c r="Y2375" s="173"/>
      <c r="Z2375" s="173"/>
      <c r="AA2375" s="173"/>
      <c r="AB2375" s="173"/>
      <c r="AC2375" s="173"/>
      <c r="AD2375" s="21"/>
      <c r="AE2375" s="173"/>
      <c r="AF2375" s="173"/>
      <c r="AG2375" s="173"/>
      <c r="AH2375" s="173"/>
      <c r="AI2375" s="173"/>
      <c r="AJ2375" s="173"/>
      <c r="AK2375" s="154">
        <v>97.724500000000006</v>
      </c>
      <c r="AL2375" s="154"/>
      <c r="AM2375" s="154"/>
      <c r="AN2375" s="154"/>
      <c r="AO2375" s="154"/>
      <c r="AP2375" s="156"/>
      <c r="AQ2375" s="154"/>
      <c r="AR2375" s="154"/>
      <c r="AS2375" s="154"/>
      <c r="AT2375" s="154"/>
      <c r="AU2375">
        <f t="shared" si="412"/>
        <v>0</v>
      </c>
      <c r="AV2375" s="154"/>
      <c r="AW2375" s="154"/>
      <c r="AX2375" s="157"/>
      <c r="AY2375" s="154"/>
      <c r="AZ2375" s="154"/>
      <c r="BA2375" s="158"/>
      <c r="BB2375" s="159"/>
    </row>
    <row r="2376" spans="1:54" x14ac:dyDescent="0.25">
      <c r="A2376" s="154" t="s">
        <v>389</v>
      </c>
      <c r="B2376" s="155">
        <v>43410</v>
      </c>
      <c r="C2376" s="154"/>
      <c r="D2376" s="154">
        <v>22</v>
      </c>
      <c r="E2376" s="154">
        <v>40</v>
      </c>
      <c r="F2376" s="154">
        <v>20</v>
      </c>
      <c r="G2376" s="154">
        <v>100</v>
      </c>
      <c r="H2376" s="154">
        <v>10</v>
      </c>
      <c r="I2376" s="154">
        <v>292</v>
      </c>
      <c r="J2376" s="154">
        <v>11</v>
      </c>
      <c r="K2376" s="154"/>
      <c r="L2376" s="154"/>
      <c r="M2376" s="154"/>
      <c r="N2376" s="154"/>
      <c r="O2376" s="154"/>
      <c r="P2376" s="17"/>
      <c r="Q2376" s="173"/>
      <c r="R2376" s="19"/>
      <c r="S2376" s="173"/>
      <c r="T2376" s="173"/>
      <c r="U2376" s="173"/>
      <c r="V2376" s="19"/>
      <c r="W2376" s="173"/>
      <c r="X2376" s="173"/>
      <c r="Y2376" s="173"/>
      <c r="Z2376" s="173"/>
      <c r="AA2376" s="173"/>
      <c r="AB2376" s="173"/>
      <c r="AC2376" s="173"/>
      <c r="AD2376" s="21"/>
      <c r="AE2376" s="173"/>
      <c r="AF2376" s="173"/>
      <c r="AG2376" s="173"/>
      <c r="AH2376" s="173"/>
      <c r="AI2376" s="173"/>
      <c r="AJ2376" s="173"/>
      <c r="AK2376" s="154">
        <v>96.951899999999995</v>
      </c>
      <c r="AL2376" s="154"/>
      <c r="AM2376" s="154"/>
      <c r="AN2376" s="154"/>
      <c r="AO2376" s="154"/>
      <c r="AP2376" s="156"/>
      <c r="AQ2376" s="154"/>
      <c r="AR2376" s="154"/>
      <c r="AS2376" s="154"/>
      <c r="AT2376" s="154"/>
      <c r="AU2376">
        <f t="shared" si="412"/>
        <v>0</v>
      </c>
      <c r="AV2376" s="154"/>
      <c r="AW2376" s="154"/>
      <c r="AX2376" s="157"/>
      <c r="AY2376" s="154"/>
      <c r="AZ2376" s="154"/>
      <c r="BA2376" s="158"/>
      <c r="BB2376" s="159"/>
    </row>
    <row r="2377" spans="1:54" x14ac:dyDescent="0.25">
      <c r="A2377" t="s">
        <v>389</v>
      </c>
      <c r="B2377" s="153">
        <v>43410</v>
      </c>
      <c r="D2377">
        <v>22</v>
      </c>
      <c r="E2377">
        <v>40</v>
      </c>
      <c r="F2377">
        <v>20</v>
      </c>
      <c r="G2377">
        <v>100</v>
      </c>
      <c r="H2377">
        <v>10</v>
      </c>
      <c r="I2377">
        <v>293</v>
      </c>
      <c r="J2377">
        <v>12</v>
      </c>
      <c r="K2377"/>
      <c r="L2377">
        <v>-6.8599999999999998E-3</v>
      </c>
      <c r="M2377">
        <v>4.2240000000000003E-3</v>
      </c>
      <c r="N2377">
        <v>4.8900000000000002E-3</v>
      </c>
      <c r="O2377">
        <v>0.101977</v>
      </c>
      <c r="P2377" s="17">
        <f t="shared" si="409"/>
        <v>1019.77</v>
      </c>
      <c r="Q2377" s="172">
        <v>0.181919</v>
      </c>
      <c r="R2377" s="18">
        <f t="shared" si="410"/>
        <v>1819.19</v>
      </c>
      <c r="S2377" s="172">
        <v>1.1582E-2</v>
      </c>
      <c r="T2377" s="172">
        <v>1.5254E-2</v>
      </c>
      <c r="U2377" s="172">
        <v>0.15015700000000001</v>
      </c>
      <c r="V2377" s="19">
        <f t="shared" si="398"/>
        <v>1501.5700000000002</v>
      </c>
      <c r="W2377" s="172">
        <v>2.9756000000000001E-2</v>
      </c>
      <c r="X2377" s="172">
        <v>-2.0799999999999998E-3</v>
      </c>
      <c r="Y2377" s="172">
        <v>2.3411999999999999E-2</v>
      </c>
      <c r="Z2377" s="20">
        <f t="shared" ref="Z2377:Z2378" si="413">Y2377*10000</f>
        <v>234.11999999999998</v>
      </c>
      <c r="AA2377" s="172">
        <v>32.957000000000001</v>
      </c>
      <c r="AB2377" s="172">
        <v>64.906800000000004</v>
      </c>
      <c r="AC2377" s="172">
        <v>4.7784E-2</v>
      </c>
      <c r="AD2377" s="21">
        <f t="shared" si="411"/>
        <v>477.84</v>
      </c>
      <c r="AE2377" s="172"/>
      <c r="AF2377" s="172"/>
      <c r="AG2377" s="172"/>
      <c r="AH2377" s="172"/>
      <c r="AI2377" s="172"/>
      <c r="AJ2377" s="172"/>
      <c r="AK2377">
        <v>98.425799999999995</v>
      </c>
      <c r="AM2377">
        <v>-3.14E-3</v>
      </c>
      <c r="AN2377">
        <v>1.7099999999999999E-3</v>
      </c>
      <c r="AO2377">
        <v>4.1060000000000003E-3</v>
      </c>
      <c r="AP2377" s="7">
        <v>7.9108999999999999E-2</v>
      </c>
      <c r="AQ2377">
        <v>7.9785999999999996E-2</v>
      </c>
      <c r="AR2377">
        <v>7.2309999999999996E-3</v>
      </c>
      <c r="AS2377">
        <v>1.0037000000000001E-2</v>
      </c>
      <c r="AT2377">
        <v>0.132544</v>
      </c>
      <c r="AU2377">
        <f t="shared" si="412"/>
        <v>0.21232999999999999</v>
      </c>
      <c r="AV2377">
        <v>2.4889999999999999E-2</v>
      </c>
      <c r="AW2377">
        <v>-1.8699999999999999E-3</v>
      </c>
      <c r="AX2377" s="8">
        <v>1.6553999999999999E-2</v>
      </c>
      <c r="AY2377">
        <v>50.669400000000003</v>
      </c>
      <c r="AZ2377">
        <v>48.947200000000002</v>
      </c>
      <c r="BA2377" s="9">
        <v>3.2451000000000001E-2</v>
      </c>
      <c r="BB2377" s="10">
        <f t="shared" ref="BB2377:BB2378" si="414">BA2377+AX2377</f>
        <v>4.9005E-2</v>
      </c>
    </row>
    <row r="2378" spans="1:54" x14ac:dyDescent="0.25">
      <c r="A2378" t="s">
        <v>389</v>
      </c>
      <c r="B2378" s="153">
        <v>43410</v>
      </c>
      <c r="D2378">
        <v>22</v>
      </c>
      <c r="E2378">
        <v>40</v>
      </c>
      <c r="F2378">
        <v>20</v>
      </c>
      <c r="G2378">
        <v>100</v>
      </c>
      <c r="H2378">
        <v>10</v>
      </c>
      <c r="I2378">
        <v>294</v>
      </c>
      <c r="J2378">
        <v>13</v>
      </c>
      <c r="K2378"/>
      <c r="L2378">
        <v>8.9879999999999995E-3</v>
      </c>
      <c r="M2378">
        <v>1.2766E-2</v>
      </c>
      <c r="N2378">
        <v>1.0977000000000001E-2</v>
      </c>
      <c r="O2378">
        <v>9.0328000000000006E-2</v>
      </c>
      <c r="P2378" s="17">
        <f t="shared" si="409"/>
        <v>903.28000000000009</v>
      </c>
      <c r="Q2378" s="172">
        <v>0.16894100000000001</v>
      </c>
      <c r="R2378" s="18">
        <f t="shared" si="410"/>
        <v>1689.41</v>
      </c>
      <c r="S2378" s="172">
        <v>7.8849999999999996E-3</v>
      </c>
      <c r="T2378" s="172">
        <v>6.9410000000000001E-3</v>
      </c>
      <c r="U2378" s="172">
        <v>0.157559</v>
      </c>
      <c r="V2378" s="19">
        <f t="shared" si="398"/>
        <v>1575.5900000000001</v>
      </c>
      <c r="W2378" s="172">
        <v>9.3419999999999996E-3</v>
      </c>
      <c r="X2378" s="172">
        <v>-1.5900000000000001E-3</v>
      </c>
      <c r="Y2378" s="172">
        <v>2.7200999999999999E-2</v>
      </c>
      <c r="Z2378" s="20">
        <f t="shared" si="413"/>
        <v>272.01</v>
      </c>
      <c r="AA2378" s="172">
        <v>32.857900000000001</v>
      </c>
      <c r="AB2378" s="172">
        <v>64.855099999999993</v>
      </c>
      <c r="AC2378" s="172">
        <v>4.2640999999999998E-2</v>
      </c>
      <c r="AD2378" s="21">
        <f t="shared" si="411"/>
        <v>426.40999999999997</v>
      </c>
      <c r="AE2378" s="172"/>
      <c r="AF2378" s="172"/>
      <c r="AG2378" s="172"/>
      <c r="AH2378" s="172"/>
      <c r="AI2378" s="172"/>
      <c r="AJ2378" s="172"/>
      <c r="AK2378">
        <v>98.254999999999995</v>
      </c>
      <c r="AM2378">
        <v>4.1159999999999999E-3</v>
      </c>
      <c r="AN2378">
        <v>5.1799999999999997E-3</v>
      </c>
      <c r="AO2378">
        <v>9.2359999999999994E-3</v>
      </c>
      <c r="AP2378" s="7">
        <v>7.0219000000000004E-2</v>
      </c>
      <c r="AQ2378">
        <v>7.4248999999999996E-2</v>
      </c>
      <c r="AR2378">
        <v>4.9329999999999999E-3</v>
      </c>
      <c r="AS2378">
        <v>4.5760000000000002E-3</v>
      </c>
      <c r="AT2378">
        <v>0.13936899999999999</v>
      </c>
      <c r="AU2378">
        <f t="shared" si="412"/>
        <v>0.21361799999999997</v>
      </c>
      <c r="AV2378">
        <v>7.8309999999999994E-3</v>
      </c>
      <c r="AW2378">
        <v>-1.4300000000000001E-3</v>
      </c>
      <c r="AX2378" s="8">
        <v>1.9272999999999998E-2</v>
      </c>
      <c r="AY2378">
        <v>50.622900000000001</v>
      </c>
      <c r="AZ2378">
        <v>49.010599999999997</v>
      </c>
      <c r="BA2378" s="9">
        <v>2.9019E-2</v>
      </c>
      <c r="BB2378" s="10">
        <f t="shared" si="414"/>
        <v>4.8292000000000002E-2</v>
      </c>
    </row>
    <row r="2379" spans="1:54" x14ac:dyDescent="0.25">
      <c r="A2379" s="154" t="s">
        <v>389</v>
      </c>
      <c r="B2379" s="155">
        <v>43410</v>
      </c>
      <c r="C2379" s="154"/>
      <c r="D2379" s="154">
        <v>22</v>
      </c>
      <c r="E2379" s="154">
        <v>40</v>
      </c>
      <c r="F2379" s="154">
        <v>20</v>
      </c>
      <c r="G2379" s="154">
        <v>100</v>
      </c>
      <c r="H2379" s="154">
        <v>10</v>
      </c>
      <c r="I2379" s="154">
        <v>295</v>
      </c>
      <c r="J2379" s="154">
        <v>14</v>
      </c>
      <c r="K2379" s="154"/>
      <c r="L2379" s="154"/>
      <c r="M2379" s="154"/>
      <c r="N2379" s="154"/>
      <c r="O2379" s="154"/>
      <c r="P2379" s="17"/>
      <c r="Q2379" s="173"/>
      <c r="R2379" s="19"/>
      <c r="S2379" s="173"/>
      <c r="T2379" s="173"/>
      <c r="U2379" s="173"/>
      <c r="V2379" s="19"/>
      <c r="W2379" s="173"/>
      <c r="X2379" s="173"/>
      <c r="Y2379" s="173"/>
      <c r="Z2379" s="173"/>
      <c r="AA2379" s="173"/>
      <c r="AB2379" s="173"/>
      <c r="AC2379" s="173"/>
      <c r="AD2379" s="21"/>
      <c r="AE2379" s="173"/>
      <c r="AF2379" s="173"/>
      <c r="AG2379" s="173"/>
      <c r="AH2379" s="173"/>
      <c r="AI2379" s="173"/>
      <c r="AJ2379" s="173"/>
      <c r="AK2379" s="154">
        <v>97.864500000000007</v>
      </c>
      <c r="AL2379" s="154"/>
      <c r="AM2379" s="154"/>
      <c r="AN2379" s="154"/>
      <c r="AO2379" s="154"/>
      <c r="AP2379" s="156"/>
      <c r="AQ2379" s="154"/>
      <c r="AR2379" s="154"/>
      <c r="AS2379" s="154"/>
      <c r="AT2379" s="154"/>
      <c r="AU2379">
        <f t="shared" si="412"/>
        <v>0</v>
      </c>
      <c r="AV2379" s="154"/>
      <c r="AW2379" s="154"/>
      <c r="AX2379" s="157"/>
      <c r="AY2379" s="154"/>
      <c r="AZ2379" s="154"/>
      <c r="BA2379" s="158"/>
      <c r="BB2379" s="159"/>
    </row>
    <row r="2380" spans="1:54" x14ac:dyDescent="0.25">
      <c r="A2380" t="s">
        <v>389</v>
      </c>
      <c r="B2380" s="153">
        <v>43410</v>
      </c>
      <c r="D2380">
        <v>22</v>
      </c>
      <c r="E2380">
        <v>40</v>
      </c>
      <c r="F2380">
        <v>20</v>
      </c>
      <c r="G2380">
        <v>100</v>
      </c>
      <c r="H2380">
        <v>10</v>
      </c>
      <c r="I2380">
        <v>296</v>
      </c>
      <c r="J2380">
        <v>15</v>
      </c>
      <c r="K2380"/>
      <c r="L2380">
        <v>1.5377999999999999E-2</v>
      </c>
      <c r="M2380">
        <v>1.4549999999999999E-3</v>
      </c>
      <c r="N2380">
        <v>-2.8900000000000002E-3</v>
      </c>
      <c r="O2380">
        <v>4.3401000000000002E-2</v>
      </c>
      <c r="P2380" s="17">
        <f t="shared" si="409"/>
        <v>434.01000000000005</v>
      </c>
      <c r="Q2380" s="172">
        <v>0.245729</v>
      </c>
      <c r="R2380" s="18">
        <f t="shared" si="410"/>
        <v>2457.29</v>
      </c>
      <c r="S2380" s="172">
        <v>5.7879999999999997E-3</v>
      </c>
      <c r="T2380" s="172">
        <v>8.2810000000000002E-3</v>
      </c>
      <c r="U2380" s="172">
        <v>0.19980899999999999</v>
      </c>
      <c r="V2380" s="19">
        <f t="shared" si="398"/>
        <v>1998.09</v>
      </c>
      <c r="W2380" s="172">
        <v>4.3949999999999996E-3</v>
      </c>
      <c r="X2380" s="172">
        <v>-1.34E-3</v>
      </c>
      <c r="Y2380" s="172">
        <v>2.1238E-2</v>
      </c>
      <c r="Z2380" s="20">
        <f t="shared" ref="Z2380" si="415">Y2380*10000</f>
        <v>212.38</v>
      </c>
      <c r="AA2380" s="172">
        <v>32.889899999999997</v>
      </c>
      <c r="AB2380" s="172">
        <v>64.613</v>
      </c>
      <c r="AC2380" s="172">
        <v>2.0409E-2</v>
      </c>
      <c r="AD2380" s="21">
        <f t="shared" si="411"/>
        <v>204.09</v>
      </c>
      <c r="AE2380" s="172"/>
      <c r="AF2380" s="172"/>
      <c r="AG2380" s="172"/>
      <c r="AH2380" s="172"/>
      <c r="AI2380" s="172"/>
      <c r="AJ2380" s="172"/>
      <c r="AK2380">
        <v>98.064599999999999</v>
      </c>
      <c r="AM2380">
        <v>7.0520000000000001E-3</v>
      </c>
      <c r="AN2380">
        <v>5.9100000000000005E-4</v>
      </c>
      <c r="AO2380">
        <v>-2.4299999999999999E-3</v>
      </c>
      <c r="AP2380" s="7">
        <v>3.3785999999999997E-2</v>
      </c>
      <c r="AQ2380">
        <v>0.10814500000000001</v>
      </c>
      <c r="AR2380">
        <v>3.6259999999999999E-3</v>
      </c>
      <c r="AS2380">
        <v>5.4669999999999996E-3</v>
      </c>
      <c r="AT2380">
        <v>0.176982</v>
      </c>
      <c r="AU2380">
        <f t="shared" si="412"/>
        <v>0.28512700000000002</v>
      </c>
      <c r="AV2380">
        <v>3.689E-3</v>
      </c>
      <c r="AW2380">
        <v>-1.1999999999999999E-3</v>
      </c>
      <c r="AX2380" s="8">
        <v>1.5069000000000001E-2</v>
      </c>
      <c r="AY2380">
        <v>50.741100000000003</v>
      </c>
      <c r="AZ2380">
        <v>48.894199999999998</v>
      </c>
      <c r="BA2380" s="9">
        <v>1.3908E-2</v>
      </c>
      <c r="BB2380" s="10">
        <f t="shared" ref="BB2380" si="416">BA2380+AX2380</f>
        <v>2.8977000000000003E-2</v>
      </c>
    </row>
    <row r="2381" spans="1:54" x14ac:dyDescent="0.25">
      <c r="A2381" s="154" t="s">
        <v>390</v>
      </c>
      <c r="B2381" s="155">
        <v>43410</v>
      </c>
      <c r="C2381" s="154"/>
      <c r="D2381" s="154">
        <v>23</v>
      </c>
      <c r="E2381" s="154">
        <v>40</v>
      </c>
      <c r="F2381" s="154">
        <v>20</v>
      </c>
      <c r="G2381" s="154">
        <v>100</v>
      </c>
      <c r="H2381" s="154">
        <v>10</v>
      </c>
      <c r="I2381" s="154">
        <v>297</v>
      </c>
      <c r="J2381" s="154">
        <v>1</v>
      </c>
      <c r="K2381" s="154"/>
      <c r="L2381" s="154"/>
      <c r="M2381" s="154"/>
      <c r="N2381" s="154"/>
      <c r="O2381" s="154"/>
      <c r="P2381" s="17"/>
      <c r="Q2381" s="173"/>
      <c r="R2381" s="19"/>
      <c r="S2381" s="173"/>
      <c r="T2381" s="173"/>
      <c r="U2381" s="173"/>
      <c r="V2381" s="19"/>
      <c r="W2381" s="173"/>
      <c r="X2381" s="173"/>
      <c r="Y2381" s="173"/>
      <c r="Z2381" s="173"/>
      <c r="AA2381" s="173"/>
      <c r="AB2381" s="173"/>
      <c r="AC2381" s="173"/>
      <c r="AD2381" s="21"/>
      <c r="AE2381" s="173"/>
      <c r="AF2381" s="173"/>
      <c r="AG2381" s="173"/>
      <c r="AH2381" s="173"/>
      <c r="AI2381" s="173"/>
      <c r="AJ2381" s="173"/>
      <c r="AK2381" s="154">
        <v>97.482500000000002</v>
      </c>
      <c r="AL2381" s="154"/>
      <c r="AM2381" s="154"/>
      <c r="AN2381" s="154"/>
      <c r="AO2381" s="154"/>
      <c r="AP2381" s="156"/>
      <c r="AQ2381" s="154"/>
      <c r="AR2381" s="154"/>
      <c r="AS2381" s="154"/>
      <c r="AT2381" s="154"/>
      <c r="AU2381">
        <f t="shared" si="412"/>
        <v>0</v>
      </c>
      <c r="AV2381" s="154"/>
      <c r="AW2381" s="154"/>
      <c r="AX2381" s="157"/>
      <c r="AY2381" s="154"/>
      <c r="AZ2381" s="154"/>
      <c r="BA2381" s="158"/>
      <c r="BB2381" s="159"/>
    </row>
    <row r="2382" spans="1:54" x14ac:dyDescent="0.25">
      <c r="A2382" s="154" t="s">
        <v>390</v>
      </c>
      <c r="B2382" s="155">
        <v>43410</v>
      </c>
      <c r="C2382" s="154"/>
      <c r="D2382" s="154">
        <v>23</v>
      </c>
      <c r="E2382" s="154">
        <v>40</v>
      </c>
      <c r="F2382" s="154">
        <v>20</v>
      </c>
      <c r="G2382" s="154">
        <v>100</v>
      </c>
      <c r="H2382" s="154">
        <v>10</v>
      </c>
      <c r="I2382" s="154">
        <v>298</v>
      </c>
      <c r="J2382" s="154">
        <v>2</v>
      </c>
      <c r="K2382" s="154"/>
      <c r="L2382" s="154"/>
      <c r="M2382" s="154"/>
      <c r="N2382" s="154"/>
      <c r="O2382" s="154"/>
      <c r="P2382" s="17"/>
      <c r="Q2382" s="173"/>
      <c r="R2382" s="19"/>
      <c r="S2382" s="173"/>
      <c r="T2382" s="173"/>
      <c r="U2382" s="173"/>
      <c r="V2382" s="19"/>
      <c r="W2382" s="173"/>
      <c r="X2382" s="173"/>
      <c r="Y2382" s="173"/>
      <c r="Z2382" s="173"/>
      <c r="AA2382" s="173"/>
      <c r="AB2382" s="173"/>
      <c r="AC2382" s="173"/>
      <c r="AD2382" s="21"/>
      <c r="AE2382" s="173"/>
      <c r="AF2382" s="173"/>
      <c r="AG2382" s="173"/>
      <c r="AH2382" s="173"/>
      <c r="AI2382" s="173"/>
      <c r="AJ2382" s="173"/>
      <c r="AK2382" s="154">
        <v>97.450100000000006</v>
      </c>
      <c r="AL2382" s="154"/>
      <c r="AM2382" s="154"/>
      <c r="AN2382" s="154"/>
      <c r="AO2382" s="154"/>
      <c r="AP2382" s="156"/>
      <c r="AQ2382" s="154"/>
      <c r="AR2382" s="154"/>
      <c r="AS2382" s="154"/>
      <c r="AT2382" s="154"/>
      <c r="AU2382">
        <f t="shared" si="412"/>
        <v>0</v>
      </c>
      <c r="AV2382" s="154"/>
      <c r="AW2382" s="154"/>
      <c r="AX2382" s="157"/>
      <c r="AY2382" s="154"/>
      <c r="AZ2382" s="154"/>
      <c r="BA2382" s="158"/>
      <c r="BB2382" s="159"/>
    </row>
    <row r="2383" spans="1:54" x14ac:dyDescent="0.25">
      <c r="A2383" s="154" t="s">
        <v>391</v>
      </c>
      <c r="B2383" s="155">
        <v>43410</v>
      </c>
      <c r="C2383" s="154"/>
      <c r="D2383" s="154">
        <v>24</v>
      </c>
      <c r="E2383" s="154">
        <v>40</v>
      </c>
      <c r="F2383" s="154">
        <v>20</v>
      </c>
      <c r="G2383" s="154">
        <v>100</v>
      </c>
      <c r="H2383" s="154">
        <v>10</v>
      </c>
      <c r="I2383" s="154">
        <v>299</v>
      </c>
      <c r="J2383" s="154">
        <v>1</v>
      </c>
      <c r="K2383" s="154"/>
      <c r="L2383" s="154"/>
      <c r="M2383" s="154"/>
      <c r="N2383" s="154"/>
      <c r="O2383" s="154"/>
      <c r="P2383" s="17"/>
      <c r="Q2383" s="173"/>
      <c r="R2383" s="19"/>
      <c r="S2383" s="173"/>
      <c r="T2383" s="173"/>
      <c r="U2383" s="173"/>
      <c r="V2383" s="19"/>
      <c r="W2383" s="173"/>
      <c r="X2383" s="173"/>
      <c r="Y2383" s="173"/>
      <c r="Z2383" s="173"/>
      <c r="AA2383" s="173"/>
      <c r="AB2383" s="173"/>
      <c r="AC2383" s="173"/>
      <c r="AD2383" s="21"/>
      <c r="AE2383" s="173"/>
      <c r="AF2383" s="173"/>
      <c r="AG2383" s="173"/>
      <c r="AH2383" s="173"/>
      <c r="AI2383" s="173"/>
      <c r="AJ2383" s="173"/>
      <c r="AK2383" s="154">
        <v>97.278999999999996</v>
      </c>
      <c r="AL2383" s="154"/>
      <c r="AM2383" s="154"/>
      <c r="AN2383" s="154"/>
      <c r="AO2383" s="154"/>
      <c r="AP2383" s="156"/>
      <c r="AQ2383" s="154"/>
      <c r="AR2383" s="154"/>
      <c r="AS2383" s="154"/>
      <c r="AT2383" s="154"/>
      <c r="AU2383">
        <f t="shared" si="412"/>
        <v>0</v>
      </c>
      <c r="AV2383" s="154"/>
      <c r="AW2383" s="154"/>
      <c r="AX2383" s="157"/>
      <c r="AY2383" s="154"/>
      <c r="AZ2383" s="154"/>
      <c r="BA2383" s="158"/>
      <c r="BB2383" s="159"/>
    </row>
    <row r="2384" spans="1:54" x14ac:dyDescent="0.25">
      <c r="A2384" s="154" t="s">
        <v>391</v>
      </c>
      <c r="B2384" s="155">
        <v>43410</v>
      </c>
      <c r="C2384" s="154"/>
      <c r="D2384" s="154">
        <v>24</v>
      </c>
      <c r="E2384" s="154">
        <v>40</v>
      </c>
      <c r="F2384" s="154">
        <v>20</v>
      </c>
      <c r="G2384" s="154">
        <v>100</v>
      </c>
      <c r="H2384" s="154">
        <v>10</v>
      </c>
      <c r="I2384" s="154">
        <v>300</v>
      </c>
      <c r="J2384" s="154">
        <v>2</v>
      </c>
      <c r="K2384" s="154"/>
      <c r="L2384" s="154"/>
      <c r="M2384" s="154"/>
      <c r="N2384" s="154"/>
      <c r="O2384" s="154"/>
      <c r="P2384" s="17"/>
      <c r="Q2384" s="173"/>
      <c r="R2384" s="19"/>
      <c r="S2384" s="173"/>
      <c r="T2384" s="173"/>
      <c r="U2384" s="173"/>
      <c r="V2384" s="19"/>
      <c r="W2384" s="173"/>
      <c r="X2384" s="173"/>
      <c r="Y2384" s="173"/>
      <c r="Z2384" s="173"/>
      <c r="AA2384" s="173"/>
      <c r="AB2384" s="173"/>
      <c r="AC2384" s="173"/>
      <c r="AD2384" s="21"/>
      <c r="AE2384" s="173"/>
      <c r="AF2384" s="173"/>
      <c r="AG2384" s="173"/>
      <c r="AH2384" s="173"/>
      <c r="AI2384" s="173"/>
      <c r="AJ2384" s="173"/>
      <c r="AK2384" s="154">
        <v>97.439499999999995</v>
      </c>
      <c r="AL2384" s="154"/>
      <c r="AM2384" s="154"/>
      <c r="AN2384" s="154"/>
      <c r="AO2384" s="154"/>
      <c r="AP2384" s="156"/>
      <c r="AQ2384" s="154"/>
      <c r="AR2384" s="154"/>
      <c r="AS2384" s="154"/>
      <c r="AT2384" s="154"/>
      <c r="AU2384">
        <f t="shared" si="412"/>
        <v>0</v>
      </c>
      <c r="AV2384" s="154"/>
      <c r="AW2384" s="154"/>
      <c r="AX2384" s="157"/>
      <c r="AY2384" s="154"/>
      <c r="AZ2384" s="154"/>
      <c r="BA2384" s="158"/>
      <c r="BB2384" s="159"/>
    </row>
    <row r="2385" spans="1:54" x14ac:dyDescent="0.25">
      <c r="A2385" s="154" t="s">
        <v>392</v>
      </c>
      <c r="B2385" s="155">
        <v>43410</v>
      </c>
      <c r="C2385" s="154"/>
      <c r="D2385" s="154">
        <v>25</v>
      </c>
      <c r="E2385" s="154">
        <v>40</v>
      </c>
      <c r="F2385" s="154">
        <v>20</v>
      </c>
      <c r="G2385" s="154">
        <v>100</v>
      </c>
      <c r="H2385" s="154">
        <v>10</v>
      </c>
      <c r="I2385" s="154">
        <v>301</v>
      </c>
      <c r="J2385" s="154">
        <v>1</v>
      </c>
      <c r="K2385" s="154"/>
      <c r="L2385" s="154"/>
      <c r="M2385" s="154"/>
      <c r="N2385" s="154"/>
      <c r="O2385" s="154"/>
      <c r="P2385" s="17"/>
      <c r="Q2385" s="173"/>
      <c r="R2385" s="19"/>
      <c r="S2385" s="173"/>
      <c r="T2385" s="173"/>
      <c r="U2385" s="173"/>
      <c r="V2385" s="19"/>
      <c r="W2385" s="173"/>
      <c r="X2385" s="173"/>
      <c r="Y2385" s="173"/>
      <c r="Z2385" s="173"/>
      <c r="AA2385" s="173"/>
      <c r="AB2385" s="173"/>
      <c r="AC2385" s="173"/>
      <c r="AD2385" s="21"/>
      <c r="AE2385" s="173"/>
      <c r="AF2385" s="173"/>
      <c r="AG2385" s="173"/>
      <c r="AH2385" s="173"/>
      <c r="AI2385" s="173"/>
      <c r="AJ2385" s="173"/>
      <c r="AK2385" s="154">
        <v>97.3506</v>
      </c>
      <c r="AL2385" s="154"/>
      <c r="AM2385" s="154"/>
      <c r="AN2385" s="154"/>
      <c r="AO2385" s="154"/>
      <c r="AP2385" s="156"/>
      <c r="AQ2385" s="154"/>
      <c r="AR2385" s="154"/>
      <c r="AS2385" s="154"/>
      <c r="AT2385" s="154"/>
      <c r="AU2385">
        <f t="shared" si="412"/>
        <v>0</v>
      </c>
      <c r="AV2385" s="154"/>
      <c r="AW2385" s="154"/>
      <c r="AX2385" s="157"/>
      <c r="AY2385" s="154"/>
      <c r="AZ2385" s="154"/>
      <c r="BA2385" s="158"/>
      <c r="BB2385" s="159"/>
    </row>
    <row r="2386" spans="1:54" x14ac:dyDescent="0.25">
      <c r="A2386" s="154" t="s">
        <v>392</v>
      </c>
      <c r="B2386" s="155">
        <v>43410</v>
      </c>
      <c r="C2386" s="154"/>
      <c r="D2386" s="154">
        <v>25</v>
      </c>
      <c r="E2386" s="154">
        <v>40</v>
      </c>
      <c r="F2386" s="154">
        <v>20</v>
      </c>
      <c r="G2386" s="154">
        <v>100</v>
      </c>
      <c r="H2386" s="154">
        <v>10</v>
      </c>
      <c r="I2386" s="154">
        <v>302</v>
      </c>
      <c r="J2386" s="154">
        <v>2</v>
      </c>
      <c r="K2386" s="154"/>
      <c r="L2386" s="154"/>
      <c r="M2386" s="154"/>
      <c r="N2386" s="154"/>
      <c r="O2386" s="154"/>
      <c r="P2386" s="17"/>
      <c r="Q2386" s="173"/>
      <c r="R2386" s="19"/>
      <c r="S2386" s="173"/>
      <c r="T2386" s="173"/>
      <c r="U2386" s="173"/>
      <c r="V2386" s="19"/>
      <c r="W2386" s="173"/>
      <c r="X2386" s="173"/>
      <c r="Y2386" s="173"/>
      <c r="Z2386" s="173"/>
      <c r="AA2386" s="173"/>
      <c r="AB2386" s="173"/>
      <c r="AC2386" s="173"/>
      <c r="AD2386" s="21"/>
      <c r="AE2386" s="173"/>
      <c r="AF2386" s="173"/>
      <c r="AG2386" s="173"/>
      <c r="AH2386" s="173"/>
      <c r="AI2386" s="173"/>
      <c r="AJ2386" s="173"/>
      <c r="AK2386" s="154">
        <v>97.728300000000004</v>
      </c>
      <c r="AL2386" s="154"/>
      <c r="AM2386" s="154"/>
      <c r="AN2386" s="154"/>
      <c r="AO2386" s="154"/>
      <c r="AP2386" s="156"/>
      <c r="AQ2386" s="154"/>
      <c r="AR2386" s="154"/>
      <c r="AS2386" s="154"/>
      <c r="AT2386" s="154"/>
      <c r="AU2386">
        <f t="shared" si="412"/>
        <v>0</v>
      </c>
      <c r="AV2386" s="154"/>
      <c r="AW2386" s="154"/>
      <c r="AX2386" s="157"/>
      <c r="AY2386" s="154"/>
      <c r="AZ2386" s="154"/>
      <c r="BA2386" s="158"/>
      <c r="BB2386" s="159"/>
    </row>
    <row r="2387" spans="1:54" x14ac:dyDescent="0.25">
      <c r="A2387" s="154" t="s">
        <v>392</v>
      </c>
      <c r="B2387" s="155">
        <v>43410</v>
      </c>
      <c r="C2387" s="154"/>
      <c r="D2387" s="154">
        <v>25</v>
      </c>
      <c r="E2387" s="154">
        <v>40</v>
      </c>
      <c r="F2387" s="154">
        <v>20</v>
      </c>
      <c r="G2387" s="154">
        <v>100</v>
      </c>
      <c r="H2387" s="154">
        <v>10</v>
      </c>
      <c r="I2387" s="154">
        <v>303</v>
      </c>
      <c r="J2387" s="154">
        <v>3</v>
      </c>
      <c r="K2387" s="154"/>
      <c r="L2387" s="154"/>
      <c r="M2387" s="154"/>
      <c r="N2387" s="154"/>
      <c r="O2387" s="154"/>
      <c r="P2387" s="17"/>
      <c r="Q2387" s="173"/>
      <c r="R2387" s="19"/>
      <c r="S2387" s="173"/>
      <c r="T2387" s="173"/>
      <c r="U2387" s="173"/>
      <c r="V2387" s="19"/>
      <c r="W2387" s="173"/>
      <c r="X2387" s="173"/>
      <c r="Y2387" s="173"/>
      <c r="Z2387" s="173"/>
      <c r="AA2387" s="173"/>
      <c r="AB2387" s="173"/>
      <c r="AC2387" s="173"/>
      <c r="AD2387" s="21"/>
      <c r="AE2387" s="173"/>
      <c r="AF2387" s="173"/>
      <c r="AG2387" s="173"/>
      <c r="AH2387" s="173"/>
      <c r="AI2387" s="173"/>
      <c r="AJ2387" s="173"/>
      <c r="AK2387" s="154">
        <v>97.950999999999993</v>
      </c>
      <c r="AL2387" s="154"/>
      <c r="AM2387" s="154"/>
      <c r="AN2387" s="154"/>
      <c r="AO2387" s="154"/>
      <c r="AP2387" s="156"/>
      <c r="AQ2387" s="154"/>
      <c r="AR2387" s="154"/>
      <c r="AS2387" s="154"/>
      <c r="AT2387" s="154"/>
      <c r="AU2387">
        <f t="shared" si="412"/>
        <v>0</v>
      </c>
      <c r="AV2387" s="154"/>
      <c r="AW2387" s="154"/>
      <c r="AX2387" s="157"/>
      <c r="AY2387" s="154"/>
      <c r="AZ2387" s="154"/>
      <c r="BA2387" s="158"/>
      <c r="BB2387" s="159"/>
    </row>
    <row r="2388" spans="1:54" x14ac:dyDescent="0.25">
      <c r="A2388" s="154" t="s">
        <v>392</v>
      </c>
      <c r="B2388" s="155">
        <v>43410</v>
      </c>
      <c r="C2388" s="154"/>
      <c r="D2388" s="154">
        <v>25</v>
      </c>
      <c r="E2388" s="154">
        <v>40</v>
      </c>
      <c r="F2388" s="154">
        <v>20</v>
      </c>
      <c r="G2388" s="154">
        <v>100</v>
      </c>
      <c r="H2388" s="154">
        <v>10</v>
      </c>
      <c r="I2388" s="154">
        <v>304</v>
      </c>
      <c r="J2388" s="154">
        <v>4</v>
      </c>
      <c r="K2388" s="154"/>
      <c r="L2388" s="154"/>
      <c r="M2388" s="154"/>
      <c r="N2388" s="154"/>
      <c r="O2388" s="154"/>
      <c r="P2388" s="17"/>
      <c r="Q2388" s="173"/>
      <c r="R2388" s="19"/>
      <c r="S2388" s="173"/>
      <c r="T2388" s="173"/>
      <c r="U2388" s="173"/>
      <c r="V2388" s="19"/>
      <c r="W2388" s="173"/>
      <c r="X2388" s="173"/>
      <c r="Y2388" s="173"/>
      <c r="Z2388" s="173"/>
      <c r="AA2388" s="173"/>
      <c r="AB2388" s="173"/>
      <c r="AC2388" s="173"/>
      <c r="AD2388" s="21"/>
      <c r="AE2388" s="173"/>
      <c r="AF2388" s="173"/>
      <c r="AG2388" s="179" t="s">
        <v>393</v>
      </c>
      <c r="AH2388" s="173"/>
      <c r="AI2388" s="173"/>
      <c r="AJ2388" s="173"/>
      <c r="AK2388" s="154">
        <v>97.321899999999999</v>
      </c>
      <c r="AL2388" s="154"/>
      <c r="AM2388" s="154"/>
      <c r="AN2388" s="154"/>
      <c r="AO2388" s="154"/>
      <c r="AP2388" s="156"/>
      <c r="AQ2388" s="154"/>
      <c r="AR2388" s="154"/>
      <c r="AS2388" s="154"/>
      <c r="AT2388" s="154"/>
      <c r="AU2388">
        <f t="shared" si="412"/>
        <v>0</v>
      </c>
      <c r="AV2388" s="154"/>
      <c r="AW2388" s="154"/>
      <c r="AX2388" s="157"/>
      <c r="AY2388" s="154"/>
      <c r="AZ2388" s="154"/>
      <c r="BA2388" s="158"/>
      <c r="BB2388" s="159"/>
    </row>
    <row r="2389" spans="1:54" x14ac:dyDescent="0.25">
      <c r="A2389" s="154" t="s">
        <v>392</v>
      </c>
      <c r="B2389" s="155">
        <v>43410</v>
      </c>
      <c r="C2389" s="154"/>
      <c r="D2389" s="154">
        <v>25</v>
      </c>
      <c r="E2389" s="154">
        <v>40</v>
      </c>
      <c r="F2389" s="154">
        <v>20</v>
      </c>
      <c r="G2389" s="154">
        <v>100</v>
      </c>
      <c r="H2389" s="154">
        <v>10</v>
      </c>
      <c r="I2389" s="154">
        <v>305</v>
      </c>
      <c r="J2389" s="154">
        <v>5</v>
      </c>
      <c r="K2389" s="154"/>
      <c r="L2389" s="154"/>
      <c r="M2389" s="154"/>
      <c r="N2389" s="154"/>
      <c r="O2389" s="154"/>
      <c r="P2389" s="17"/>
      <c r="Q2389" s="173"/>
      <c r="R2389" s="19"/>
      <c r="S2389" s="173"/>
      <c r="T2389" s="173"/>
      <c r="U2389" s="173"/>
      <c r="V2389" s="19"/>
      <c r="W2389" s="173"/>
      <c r="X2389" s="173"/>
      <c r="Y2389" s="173"/>
      <c r="Z2389" s="173"/>
      <c r="AA2389" s="173"/>
      <c r="AB2389" s="173"/>
      <c r="AC2389" s="173"/>
      <c r="AD2389" s="21"/>
      <c r="AE2389" s="173"/>
      <c r="AF2389" s="173"/>
      <c r="AG2389" s="173"/>
      <c r="AH2389" s="173"/>
      <c r="AI2389" s="173"/>
      <c r="AJ2389" s="173"/>
      <c r="AK2389" s="154">
        <v>97.475700000000003</v>
      </c>
      <c r="AL2389" s="154"/>
      <c r="AM2389" s="154"/>
      <c r="AN2389" s="154"/>
      <c r="AO2389" s="154"/>
      <c r="AP2389" s="156"/>
      <c r="AQ2389" s="154"/>
      <c r="AR2389" s="154"/>
      <c r="AS2389" s="154"/>
      <c r="AT2389" s="154"/>
      <c r="AU2389">
        <f t="shared" si="412"/>
        <v>0</v>
      </c>
      <c r="AV2389" s="154"/>
      <c r="AW2389" s="154"/>
      <c r="AX2389" s="157"/>
      <c r="AY2389" s="154"/>
      <c r="AZ2389" s="154"/>
      <c r="BA2389" s="158"/>
      <c r="BB2389" s="159"/>
    </row>
    <row r="2390" spans="1:54" x14ac:dyDescent="0.25">
      <c r="A2390" t="s">
        <v>392</v>
      </c>
      <c r="B2390" s="153">
        <v>43410</v>
      </c>
      <c r="D2390">
        <v>25</v>
      </c>
      <c r="E2390">
        <v>40</v>
      </c>
      <c r="F2390">
        <v>20</v>
      </c>
      <c r="G2390">
        <v>100</v>
      </c>
      <c r="H2390">
        <v>10</v>
      </c>
      <c r="I2390">
        <v>306</v>
      </c>
      <c r="J2390">
        <v>6</v>
      </c>
      <c r="K2390"/>
      <c r="L2390">
        <v>1.8450000000000001E-3</v>
      </c>
      <c r="M2390">
        <v>9.8219999999999991E-3</v>
      </c>
      <c r="N2390">
        <v>1.6303999999999999E-2</v>
      </c>
      <c r="O2390">
        <v>5.7350999999999999E-2</v>
      </c>
      <c r="P2390" s="17">
        <f t="shared" si="409"/>
        <v>573.51</v>
      </c>
      <c r="Q2390" s="172">
        <v>0.16380500000000001</v>
      </c>
      <c r="R2390" s="18">
        <f t="shared" si="410"/>
        <v>1638.05</v>
      </c>
      <c r="S2390" s="172">
        <v>2.2577E-2</v>
      </c>
      <c r="T2390" s="172">
        <v>2.8646999999999999E-2</v>
      </c>
      <c r="U2390" s="172">
        <v>0.15656500000000001</v>
      </c>
      <c r="V2390" s="19">
        <f t="shared" ref="V2390:V2453" si="417">IF(ISBLANK(U2390)," ", U2390*10000)</f>
        <v>1565.65</v>
      </c>
      <c r="W2390" s="172">
        <v>2.2363000000000001E-2</v>
      </c>
      <c r="X2390" s="172">
        <v>-2.9099999999999998E-3</v>
      </c>
      <c r="Y2390" s="172">
        <v>4.2266999999999999E-2</v>
      </c>
      <c r="Z2390" s="20">
        <f t="shared" ref="Z2390:Z2391" si="418">Y2390*10000</f>
        <v>422.67</v>
      </c>
      <c r="AA2390" s="172">
        <v>32.8339</v>
      </c>
      <c r="AB2390" s="172">
        <v>64.656599999999997</v>
      </c>
      <c r="AC2390" s="172">
        <v>8.3750000000000005E-3</v>
      </c>
      <c r="AD2390" s="21">
        <f t="shared" si="411"/>
        <v>83.75</v>
      </c>
      <c r="AE2390" s="172"/>
      <c r="AF2390" s="172"/>
      <c r="AG2390" s="172"/>
      <c r="AH2390" s="172"/>
      <c r="AI2390" s="172"/>
      <c r="AJ2390" s="172"/>
      <c r="AK2390">
        <v>98.017499999999998</v>
      </c>
      <c r="AM2390">
        <v>8.4699999999999999E-4</v>
      </c>
      <c r="AN2390">
        <v>3.993E-3</v>
      </c>
      <c r="AO2390">
        <v>1.3746E-2</v>
      </c>
      <c r="AP2390" s="7">
        <v>4.4671000000000002E-2</v>
      </c>
      <c r="AQ2390">
        <v>7.2133000000000003E-2</v>
      </c>
      <c r="AR2390">
        <v>1.4152E-2</v>
      </c>
      <c r="AS2390">
        <v>1.8925000000000001E-2</v>
      </c>
      <c r="AT2390">
        <v>0.138761</v>
      </c>
      <c r="AU2390">
        <f t="shared" si="412"/>
        <v>0.210894</v>
      </c>
      <c r="AV2390">
        <v>1.8782E-2</v>
      </c>
      <c r="AW2390">
        <v>-2.6199999999999999E-3</v>
      </c>
      <c r="AX2390" s="8">
        <v>3.0006999999999999E-2</v>
      </c>
      <c r="AY2390">
        <v>50.684699999999999</v>
      </c>
      <c r="AZ2390">
        <v>48.956200000000003</v>
      </c>
      <c r="BA2390" s="9">
        <v>5.7099999999999998E-3</v>
      </c>
      <c r="BB2390" s="10">
        <f t="shared" ref="BB2390:BB2391" si="419">BA2390+AX2390</f>
        <v>3.5716999999999999E-2</v>
      </c>
    </row>
    <row r="2391" spans="1:54" x14ac:dyDescent="0.25">
      <c r="A2391" t="s">
        <v>394</v>
      </c>
      <c r="B2391" s="153">
        <v>43410</v>
      </c>
      <c r="D2391">
        <v>26</v>
      </c>
      <c r="E2391">
        <v>40</v>
      </c>
      <c r="F2391">
        <v>20</v>
      </c>
      <c r="G2391">
        <v>100</v>
      </c>
      <c r="H2391">
        <v>10</v>
      </c>
      <c r="I2391">
        <v>307</v>
      </c>
      <c r="J2391">
        <v>1</v>
      </c>
      <c r="K2391"/>
      <c r="L2391">
        <v>2.7320000000000001E-3</v>
      </c>
      <c r="M2391">
        <v>1.4678999999999999E-2</v>
      </c>
      <c r="N2391">
        <v>4.2050000000000004E-3</v>
      </c>
      <c r="O2391">
        <v>5.4042E-2</v>
      </c>
      <c r="P2391" s="17">
        <f t="shared" si="409"/>
        <v>540.41999999999996</v>
      </c>
      <c r="Q2391" s="172">
        <v>0.25401400000000002</v>
      </c>
      <c r="R2391" s="18">
        <f t="shared" si="410"/>
        <v>2540.1400000000003</v>
      </c>
      <c r="S2391" s="172">
        <v>7.2370000000000004E-3</v>
      </c>
      <c r="T2391" s="172">
        <v>5.5240000000000003E-3</v>
      </c>
      <c r="U2391" s="172">
        <v>0.19391600000000001</v>
      </c>
      <c r="V2391" s="19">
        <f t="shared" si="417"/>
        <v>1939.16</v>
      </c>
      <c r="W2391" s="172">
        <v>1.2109999999999999E-2</v>
      </c>
      <c r="X2391" s="172">
        <v>-3.6900000000000001E-3</v>
      </c>
      <c r="Y2391" s="172">
        <v>3.552E-3</v>
      </c>
      <c r="Z2391" s="20">
        <f t="shared" si="418"/>
        <v>35.520000000000003</v>
      </c>
      <c r="AA2391" s="172">
        <v>33.026000000000003</v>
      </c>
      <c r="AB2391" s="172">
        <v>64.569999999999993</v>
      </c>
      <c r="AC2391" s="172">
        <v>2.7924000000000001E-2</v>
      </c>
      <c r="AD2391" s="21">
        <f t="shared" si="411"/>
        <v>279.24</v>
      </c>
      <c r="AE2391" s="172"/>
      <c r="AF2391" s="172"/>
      <c r="AG2391" s="172"/>
      <c r="AH2391" s="172"/>
      <c r="AI2391" s="172"/>
      <c r="AJ2391" s="172"/>
      <c r="AK2391">
        <v>98.172200000000004</v>
      </c>
      <c r="AM2391">
        <v>1.2509999999999999E-3</v>
      </c>
      <c r="AN2391">
        <v>5.953E-3</v>
      </c>
      <c r="AO2391">
        <v>3.5370000000000002E-3</v>
      </c>
      <c r="AP2391" s="7">
        <v>4.1991000000000001E-2</v>
      </c>
      <c r="AQ2391">
        <v>0.111584</v>
      </c>
      <c r="AR2391">
        <v>4.5259999999999996E-3</v>
      </c>
      <c r="AS2391">
        <v>3.64E-3</v>
      </c>
      <c r="AT2391">
        <v>0.17144400000000001</v>
      </c>
      <c r="AU2391">
        <f t="shared" si="412"/>
        <v>0.283028</v>
      </c>
      <c r="AV2391">
        <v>1.0146000000000001E-2</v>
      </c>
      <c r="AW2391">
        <v>-3.31E-3</v>
      </c>
      <c r="AX2391" s="8">
        <v>2.5149999999999999E-3</v>
      </c>
      <c r="AY2391">
        <v>50.856699999999996</v>
      </c>
      <c r="AZ2391">
        <v>48.771099999999997</v>
      </c>
      <c r="BA2391" s="9">
        <v>1.8994E-2</v>
      </c>
      <c r="BB2391" s="10">
        <f t="shared" si="419"/>
        <v>2.1509E-2</v>
      </c>
    </row>
    <row r="2392" spans="1:54" x14ac:dyDescent="0.25">
      <c r="A2392" s="154" t="s">
        <v>394</v>
      </c>
      <c r="B2392" s="155">
        <v>43410</v>
      </c>
      <c r="C2392" s="154"/>
      <c r="D2392" s="154">
        <v>26</v>
      </c>
      <c r="E2392" s="154">
        <v>40</v>
      </c>
      <c r="F2392" s="154">
        <v>20</v>
      </c>
      <c r="G2392" s="154">
        <v>100</v>
      </c>
      <c r="H2392" s="154">
        <v>10</v>
      </c>
      <c r="I2392" s="154">
        <v>308</v>
      </c>
      <c r="J2392" s="154">
        <v>2</v>
      </c>
      <c r="K2392" s="154"/>
      <c r="L2392" s="154"/>
      <c r="M2392" s="154"/>
      <c r="N2392" s="154"/>
      <c r="O2392" s="154"/>
      <c r="P2392" s="17"/>
      <c r="Q2392" s="173"/>
      <c r="R2392" s="19"/>
      <c r="S2392" s="173"/>
      <c r="T2392" s="173"/>
      <c r="U2392" s="173"/>
      <c r="V2392" s="19"/>
      <c r="W2392" s="173"/>
      <c r="X2392" s="173"/>
      <c r="Y2392" s="173"/>
      <c r="Z2392" s="173"/>
      <c r="AA2392" s="173"/>
      <c r="AB2392" s="173"/>
      <c r="AC2392" s="173"/>
      <c r="AD2392" s="21"/>
      <c r="AE2392" s="173"/>
      <c r="AF2392" s="173"/>
      <c r="AG2392" s="173"/>
      <c r="AH2392" s="173"/>
      <c r="AI2392" s="173"/>
      <c r="AJ2392" s="173"/>
      <c r="AK2392" s="154">
        <v>97.867500000000007</v>
      </c>
      <c r="AL2392" s="154"/>
      <c r="AM2392" s="154"/>
      <c r="AN2392" s="154"/>
      <c r="AO2392" s="154"/>
      <c r="AP2392" s="156"/>
      <c r="AQ2392" s="154"/>
      <c r="AR2392" s="154"/>
      <c r="AS2392" s="154"/>
      <c r="AT2392" s="154"/>
      <c r="AU2392">
        <f t="shared" si="412"/>
        <v>0</v>
      </c>
      <c r="AV2392" s="154"/>
      <c r="AW2392" s="154"/>
      <c r="AX2392" s="157"/>
      <c r="AY2392" s="154"/>
      <c r="AZ2392" s="154"/>
      <c r="BA2392" s="158"/>
      <c r="BB2392" s="159"/>
    </row>
    <row r="2393" spans="1:54" x14ac:dyDescent="0.25">
      <c r="A2393" s="154" t="s">
        <v>394</v>
      </c>
      <c r="B2393" s="155">
        <v>43410</v>
      </c>
      <c r="C2393" s="154"/>
      <c r="D2393" s="154">
        <v>26</v>
      </c>
      <c r="E2393" s="154">
        <v>40</v>
      </c>
      <c r="F2393" s="154">
        <v>20</v>
      </c>
      <c r="G2393" s="154">
        <v>100</v>
      </c>
      <c r="H2393" s="154">
        <v>10</v>
      </c>
      <c r="I2393" s="154">
        <v>309</v>
      </c>
      <c r="J2393" s="154">
        <v>3</v>
      </c>
      <c r="K2393" s="154"/>
      <c r="L2393" s="154"/>
      <c r="M2393" s="154"/>
      <c r="N2393" s="154"/>
      <c r="O2393" s="154"/>
      <c r="P2393" s="17"/>
      <c r="Q2393" s="173"/>
      <c r="R2393" s="19"/>
      <c r="S2393" s="173"/>
      <c r="T2393" s="173"/>
      <c r="U2393" s="173"/>
      <c r="V2393" s="19"/>
      <c r="W2393" s="173"/>
      <c r="X2393" s="173"/>
      <c r="Y2393" s="173"/>
      <c r="Z2393" s="173"/>
      <c r="AA2393" s="173"/>
      <c r="AB2393" s="173"/>
      <c r="AC2393" s="173"/>
      <c r="AD2393" s="21"/>
      <c r="AE2393" s="173"/>
      <c r="AF2393" s="173"/>
      <c r="AG2393" s="173"/>
      <c r="AH2393" s="173"/>
      <c r="AI2393" s="173"/>
      <c r="AJ2393" s="173"/>
      <c r="AK2393" s="154">
        <v>97.996499999999997</v>
      </c>
      <c r="AL2393" s="154"/>
      <c r="AM2393" s="154"/>
      <c r="AN2393" s="154"/>
      <c r="AO2393" s="154"/>
      <c r="AP2393" s="156"/>
      <c r="AQ2393" s="154"/>
      <c r="AR2393" s="154"/>
      <c r="AS2393" s="154"/>
      <c r="AT2393" s="154"/>
      <c r="AU2393">
        <f t="shared" si="412"/>
        <v>0</v>
      </c>
      <c r="AV2393" s="154"/>
      <c r="AW2393" s="154"/>
      <c r="AX2393" s="157"/>
      <c r="AY2393" s="154"/>
      <c r="AZ2393" s="154"/>
      <c r="BA2393" s="158"/>
      <c r="BB2393" s="159"/>
    </row>
    <row r="2394" spans="1:54" x14ac:dyDescent="0.25">
      <c r="A2394" s="154" t="s">
        <v>394</v>
      </c>
      <c r="B2394" s="155">
        <v>43410</v>
      </c>
      <c r="C2394" s="154"/>
      <c r="D2394" s="154">
        <v>26</v>
      </c>
      <c r="E2394" s="154">
        <v>40</v>
      </c>
      <c r="F2394" s="154">
        <v>20</v>
      </c>
      <c r="G2394" s="154">
        <v>100</v>
      </c>
      <c r="H2394" s="154">
        <v>10</v>
      </c>
      <c r="I2394" s="154">
        <v>310</v>
      </c>
      <c r="J2394" s="154">
        <v>4</v>
      </c>
      <c r="K2394" s="154"/>
      <c r="L2394" s="154"/>
      <c r="M2394" s="154"/>
      <c r="N2394" s="154"/>
      <c r="O2394" s="154"/>
      <c r="P2394" s="17"/>
      <c r="Q2394" s="173"/>
      <c r="R2394" s="19"/>
      <c r="S2394" s="173"/>
      <c r="T2394" s="173"/>
      <c r="U2394" s="173"/>
      <c r="V2394" s="19"/>
      <c r="W2394" s="173"/>
      <c r="X2394" s="173"/>
      <c r="Y2394" s="173"/>
      <c r="Z2394" s="173"/>
      <c r="AA2394" s="173"/>
      <c r="AB2394" s="173"/>
      <c r="AC2394" s="173"/>
      <c r="AD2394" s="21"/>
      <c r="AE2394" s="173"/>
      <c r="AF2394" s="173"/>
      <c r="AG2394" s="173"/>
      <c r="AH2394" s="173"/>
      <c r="AI2394" s="173"/>
      <c r="AJ2394" s="173"/>
      <c r="AK2394" s="154">
        <v>97.879499999999993</v>
      </c>
      <c r="AL2394" s="154"/>
      <c r="AM2394" s="154"/>
      <c r="AN2394" s="154"/>
      <c r="AO2394" s="154"/>
      <c r="AP2394" s="156"/>
      <c r="AQ2394" s="154"/>
      <c r="AR2394" s="154"/>
      <c r="AS2394" s="154"/>
      <c r="AT2394" s="154"/>
      <c r="AU2394">
        <f t="shared" si="412"/>
        <v>0</v>
      </c>
      <c r="AV2394" s="154"/>
      <c r="AW2394" s="154"/>
      <c r="AX2394" s="157"/>
      <c r="AY2394" s="154"/>
      <c r="AZ2394" s="154"/>
      <c r="BA2394" s="158"/>
      <c r="BB2394" s="159"/>
    </row>
    <row r="2395" spans="1:54" x14ac:dyDescent="0.25">
      <c r="A2395" t="s">
        <v>394</v>
      </c>
      <c r="B2395" s="153">
        <v>43410</v>
      </c>
      <c r="D2395">
        <v>26</v>
      </c>
      <c r="E2395">
        <v>40</v>
      </c>
      <c r="F2395">
        <v>20</v>
      </c>
      <c r="G2395">
        <v>100</v>
      </c>
      <c r="H2395">
        <v>10</v>
      </c>
      <c r="I2395">
        <v>311</v>
      </c>
      <c r="J2395">
        <v>5</v>
      </c>
      <c r="K2395"/>
      <c r="L2395">
        <v>-1.039E-2</v>
      </c>
      <c r="M2395">
        <v>1.4859999999999999E-3</v>
      </c>
      <c r="N2395">
        <v>1.8818999999999999E-2</v>
      </c>
      <c r="O2395">
        <v>-5.5500000000000002E-3</v>
      </c>
      <c r="P2395" s="17">
        <f t="shared" si="409"/>
        <v>-55.5</v>
      </c>
      <c r="Q2395" s="172">
        <v>0.22470499999999999</v>
      </c>
      <c r="R2395" s="18">
        <f t="shared" si="410"/>
        <v>2247.0499999999997</v>
      </c>
      <c r="S2395" s="172">
        <v>1.2760000000000001E-2</v>
      </c>
      <c r="T2395" s="172">
        <v>1.2135E-2</v>
      </c>
      <c r="U2395" s="172">
        <v>0.245476</v>
      </c>
      <c r="V2395" s="19">
        <f t="shared" si="417"/>
        <v>2454.7600000000002</v>
      </c>
      <c r="W2395" s="172">
        <v>6.3210000000000002E-3</v>
      </c>
      <c r="X2395" s="172">
        <v>-2.1199999999999999E-3</v>
      </c>
      <c r="Y2395" s="172">
        <v>-2.1700000000000001E-3</v>
      </c>
      <c r="Z2395" s="20">
        <f t="shared" ref="Z2395" si="420">Y2395*10000</f>
        <v>-21.7</v>
      </c>
      <c r="AA2395" s="172">
        <v>32.823999999999998</v>
      </c>
      <c r="AB2395" s="172">
        <v>64.746600000000001</v>
      </c>
      <c r="AC2395" s="172">
        <v>-5.5500000000000002E-3</v>
      </c>
      <c r="AD2395" s="21">
        <f t="shared" si="411"/>
        <v>-55.5</v>
      </c>
      <c r="AE2395" s="172"/>
      <c r="AF2395" s="172"/>
      <c r="AG2395" s="172"/>
      <c r="AH2395" s="172"/>
      <c r="AI2395" s="172"/>
      <c r="AJ2395" s="172"/>
      <c r="AK2395">
        <v>98.066500000000005</v>
      </c>
      <c r="AM2395">
        <v>-4.7699999999999999E-3</v>
      </c>
      <c r="AN2395">
        <v>6.0400000000000004E-4</v>
      </c>
      <c r="AO2395">
        <v>1.5859999999999999E-2</v>
      </c>
      <c r="AP2395" s="7">
        <v>-4.3200000000000001E-3</v>
      </c>
      <c r="AQ2395">
        <v>9.8919000000000007E-2</v>
      </c>
      <c r="AR2395">
        <v>7.9959999999999996E-3</v>
      </c>
      <c r="AS2395">
        <v>8.0140000000000003E-3</v>
      </c>
      <c r="AT2395">
        <v>0.21749299999999999</v>
      </c>
      <c r="AU2395">
        <f t="shared" si="412"/>
        <v>0.31641200000000003</v>
      </c>
      <c r="AV2395">
        <v>5.3070000000000001E-3</v>
      </c>
      <c r="AW2395">
        <v>-1.91E-3</v>
      </c>
      <c r="AX2395" s="8">
        <v>-1.5399999999999999E-3</v>
      </c>
      <c r="AY2395">
        <v>50.653399999999998</v>
      </c>
      <c r="AZ2395">
        <v>49.008800000000001</v>
      </c>
      <c r="BA2395" s="9">
        <v>-3.79E-3</v>
      </c>
      <c r="BB2395" s="10">
        <f t="shared" ref="BB2395" si="421">BA2395+AX2395</f>
        <v>-5.3299999999999997E-3</v>
      </c>
    </row>
    <row r="2396" spans="1:54" x14ac:dyDescent="0.25">
      <c r="A2396" s="154" t="s">
        <v>394</v>
      </c>
      <c r="B2396" s="155">
        <v>43410</v>
      </c>
      <c r="C2396" s="154"/>
      <c r="D2396" s="154">
        <v>26</v>
      </c>
      <c r="E2396" s="154">
        <v>40</v>
      </c>
      <c r="F2396" s="154">
        <v>20</v>
      </c>
      <c r="G2396" s="154">
        <v>100</v>
      </c>
      <c r="H2396" s="154">
        <v>10</v>
      </c>
      <c r="I2396" s="154">
        <v>312</v>
      </c>
      <c r="J2396" s="154">
        <v>6</v>
      </c>
      <c r="K2396" s="154"/>
      <c r="L2396" s="154"/>
      <c r="M2396" s="154"/>
      <c r="N2396" s="154"/>
      <c r="O2396" s="154"/>
      <c r="P2396" s="17"/>
      <c r="Q2396" s="173"/>
      <c r="R2396" s="19"/>
      <c r="S2396" s="173"/>
      <c r="T2396" s="173"/>
      <c r="U2396" s="173"/>
      <c r="V2396" s="19"/>
      <c r="W2396" s="173"/>
      <c r="X2396" s="173"/>
      <c r="Y2396" s="173"/>
      <c r="Z2396" s="173"/>
      <c r="AA2396" s="173"/>
      <c r="AB2396" s="173"/>
      <c r="AC2396" s="173"/>
      <c r="AD2396" s="21"/>
      <c r="AE2396" s="173"/>
      <c r="AF2396" s="173"/>
      <c r="AG2396" s="173"/>
      <c r="AH2396" s="173"/>
      <c r="AI2396" s="173"/>
      <c r="AJ2396" s="173"/>
      <c r="AK2396" s="154">
        <v>96.985100000000003</v>
      </c>
      <c r="AL2396" s="154"/>
      <c r="AM2396" s="154"/>
      <c r="AN2396" s="154"/>
      <c r="AO2396" s="154"/>
      <c r="AP2396" s="156"/>
      <c r="AQ2396" s="154"/>
      <c r="AR2396" s="154"/>
      <c r="AS2396" s="154"/>
      <c r="AT2396" s="154"/>
      <c r="AU2396">
        <f t="shared" si="412"/>
        <v>0</v>
      </c>
      <c r="AV2396" s="154"/>
      <c r="AW2396" s="154"/>
      <c r="AX2396" s="157"/>
      <c r="AY2396" s="154"/>
      <c r="AZ2396" s="154"/>
      <c r="BA2396" s="158"/>
      <c r="BB2396" s="159"/>
    </row>
    <row r="2397" spans="1:54" x14ac:dyDescent="0.25">
      <c r="A2397" s="154" t="s">
        <v>394</v>
      </c>
      <c r="B2397" s="155">
        <v>43410</v>
      </c>
      <c r="C2397" s="154"/>
      <c r="D2397" s="154">
        <v>26</v>
      </c>
      <c r="E2397" s="154">
        <v>40</v>
      </c>
      <c r="F2397" s="154">
        <v>20</v>
      </c>
      <c r="G2397" s="154">
        <v>100</v>
      </c>
      <c r="H2397" s="154">
        <v>10</v>
      </c>
      <c r="I2397" s="154">
        <v>313</v>
      </c>
      <c r="J2397" s="154">
        <v>7</v>
      </c>
      <c r="K2397" s="154"/>
      <c r="L2397" s="154"/>
      <c r="M2397" s="154"/>
      <c r="N2397" s="154"/>
      <c r="O2397" s="154"/>
      <c r="P2397" s="17"/>
      <c r="Q2397" s="173"/>
      <c r="R2397" s="19"/>
      <c r="S2397" s="173"/>
      <c r="T2397" s="173"/>
      <c r="U2397" s="173"/>
      <c r="V2397" s="19"/>
      <c r="W2397" s="173"/>
      <c r="X2397" s="173"/>
      <c r="Y2397" s="173"/>
      <c r="Z2397" s="173"/>
      <c r="AA2397" s="173"/>
      <c r="AB2397" s="173"/>
      <c r="AC2397" s="173"/>
      <c r="AD2397" s="21"/>
      <c r="AE2397" s="173"/>
      <c r="AF2397" s="173"/>
      <c r="AG2397" s="173"/>
      <c r="AH2397" s="173"/>
      <c r="AI2397" s="173"/>
      <c r="AJ2397" s="173"/>
      <c r="AK2397" s="154">
        <v>96.137100000000004</v>
      </c>
      <c r="AL2397" s="154"/>
      <c r="AM2397" s="154"/>
      <c r="AN2397" s="154"/>
      <c r="AO2397" s="154"/>
      <c r="AP2397" s="156"/>
      <c r="AQ2397" s="154"/>
      <c r="AR2397" s="154"/>
      <c r="AS2397" s="154"/>
      <c r="AT2397" s="154"/>
      <c r="AU2397">
        <f t="shared" si="412"/>
        <v>0</v>
      </c>
      <c r="AV2397" s="154"/>
      <c r="AW2397" s="154"/>
      <c r="AX2397" s="157"/>
      <c r="AY2397" s="154"/>
      <c r="AZ2397" s="154"/>
      <c r="BA2397" s="158"/>
      <c r="BB2397" s="159"/>
    </row>
    <row r="2398" spans="1:54" x14ac:dyDescent="0.25">
      <c r="A2398" s="154" t="s">
        <v>394</v>
      </c>
      <c r="B2398" s="155">
        <v>43410</v>
      </c>
      <c r="C2398" s="154"/>
      <c r="D2398" s="154">
        <v>26</v>
      </c>
      <c r="E2398" s="154">
        <v>40</v>
      </c>
      <c r="F2398" s="154">
        <v>20</v>
      </c>
      <c r="G2398" s="154">
        <v>100</v>
      </c>
      <c r="H2398" s="154">
        <v>10</v>
      </c>
      <c r="I2398" s="154">
        <v>314</v>
      </c>
      <c r="J2398" s="154">
        <v>8</v>
      </c>
      <c r="K2398" s="154"/>
      <c r="L2398" s="154"/>
      <c r="M2398" s="154"/>
      <c r="N2398" s="154"/>
      <c r="O2398" s="154"/>
      <c r="P2398" s="17"/>
      <c r="Q2398" s="173"/>
      <c r="R2398" s="19"/>
      <c r="S2398" s="173"/>
      <c r="T2398" s="173"/>
      <c r="U2398" s="173"/>
      <c r="V2398" s="19"/>
      <c r="W2398" s="173"/>
      <c r="X2398" s="173"/>
      <c r="Y2398" s="173"/>
      <c r="Z2398" s="173"/>
      <c r="AA2398" s="173"/>
      <c r="AB2398" s="173"/>
      <c r="AC2398" s="173"/>
      <c r="AD2398" s="21"/>
      <c r="AE2398" s="173"/>
      <c r="AF2398" s="173"/>
      <c r="AG2398" s="173"/>
      <c r="AH2398" s="173"/>
      <c r="AI2398" s="173"/>
      <c r="AJ2398" s="173"/>
      <c r="AK2398" s="154">
        <v>97.798599999999993</v>
      </c>
      <c r="AL2398" s="154"/>
      <c r="AM2398" s="154"/>
      <c r="AN2398" s="154"/>
      <c r="AO2398" s="154"/>
      <c r="AP2398" s="156"/>
      <c r="AQ2398" s="154"/>
      <c r="AR2398" s="154"/>
      <c r="AS2398" s="154"/>
      <c r="AT2398" s="154"/>
      <c r="AU2398">
        <f t="shared" si="412"/>
        <v>0</v>
      </c>
      <c r="AV2398" s="154"/>
      <c r="AW2398" s="154"/>
      <c r="AX2398" s="157"/>
      <c r="AY2398" s="154"/>
      <c r="AZ2398" s="154"/>
      <c r="BA2398" s="158"/>
      <c r="BB2398" s="159"/>
    </row>
    <row r="2399" spans="1:54" x14ac:dyDescent="0.25">
      <c r="A2399" s="154" t="s">
        <v>394</v>
      </c>
      <c r="B2399" s="155">
        <v>43410</v>
      </c>
      <c r="C2399" s="154"/>
      <c r="D2399" s="154">
        <v>26</v>
      </c>
      <c r="E2399" s="154">
        <v>40</v>
      </c>
      <c r="F2399" s="154">
        <v>20</v>
      </c>
      <c r="G2399" s="154">
        <v>100</v>
      </c>
      <c r="H2399" s="154">
        <v>10</v>
      </c>
      <c r="I2399" s="154">
        <v>315</v>
      </c>
      <c r="J2399" s="154">
        <v>9</v>
      </c>
      <c r="K2399" s="154"/>
      <c r="L2399" s="154"/>
      <c r="M2399" s="154"/>
      <c r="N2399" s="154"/>
      <c r="O2399" s="154"/>
      <c r="P2399" s="17"/>
      <c r="Q2399" s="173"/>
      <c r="R2399" s="19"/>
      <c r="S2399" s="173"/>
      <c r="T2399" s="173"/>
      <c r="U2399" s="173"/>
      <c r="V2399" s="19"/>
      <c r="W2399" s="173"/>
      <c r="X2399" s="173"/>
      <c r="Y2399" s="173"/>
      <c r="Z2399" s="173"/>
      <c r="AA2399" s="173"/>
      <c r="AB2399" s="173"/>
      <c r="AC2399" s="173"/>
      <c r="AD2399" s="21"/>
      <c r="AE2399" s="173"/>
      <c r="AF2399" s="173"/>
      <c r="AG2399" s="173"/>
      <c r="AH2399" s="173"/>
      <c r="AI2399" s="173"/>
      <c r="AJ2399" s="173"/>
      <c r="AK2399" s="154">
        <v>97.544399999999996</v>
      </c>
      <c r="AL2399" s="154"/>
      <c r="AM2399" s="154"/>
      <c r="AN2399" s="154"/>
      <c r="AO2399" s="154"/>
      <c r="AP2399" s="156"/>
      <c r="AQ2399" s="154"/>
      <c r="AR2399" s="154"/>
      <c r="AS2399" s="154"/>
      <c r="AT2399" s="154"/>
      <c r="AU2399">
        <f t="shared" si="412"/>
        <v>0</v>
      </c>
      <c r="AV2399" s="154"/>
      <c r="AW2399" s="154"/>
      <c r="AX2399" s="157"/>
      <c r="AY2399" s="154"/>
      <c r="AZ2399" s="154"/>
      <c r="BA2399" s="158"/>
      <c r="BB2399" s="159"/>
    </row>
    <row r="2400" spans="1:54" x14ac:dyDescent="0.25">
      <c r="A2400" t="s">
        <v>394</v>
      </c>
      <c r="B2400" s="153">
        <v>43410</v>
      </c>
      <c r="D2400">
        <v>26</v>
      </c>
      <c r="E2400">
        <v>40</v>
      </c>
      <c r="F2400">
        <v>20</v>
      </c>
      <c r="G2400">
        <v>100</v>
      </c>
      <c r="H2400">
        <v>10</v>
      </c>
      <c r="I2400">
        <v>316</v>
      </c>
      <c r="J2400">
        <v>10</v>
      </c>
      <c r="K2400"/>
      <c r="L2400">
        <v>7.0799999999999997E-4</v>
      </c>
      <c r="M2400">
        <v>4.8910000000000004E-3</v>
      </c>
      <c r="N2400">
        <v>4.5970000000000004E-3</v>
      </c>
      <c r="O2400">
        <v>4.7940999999999998E-2</v>
      </c>
      <c r="P2400" s="17">
        <f t="shared" si="409"/>
        <v>479.40999999999997</v>
      </c>
      <c r="Q2400" s="172">
        <v>0.15481</v>
      </c>
      <c r="R2400" s="18">
        <f t="shared" si="410"/>
        <v>1548.1000000000001</v>
      </c>
      <c r="S2400" s="172">
        <v>1.6250000000000001E-2</v>
      </c>
      <c r="T2400" s="172">
        <v>3.637E-3</v>
      </c>
      <c r="U2400" s="172">
        <v>0.167548</v>
      </c>
      <c r="V2400" s="19">
        <f t="shared" si="417"/>
        <v>1675.48</v>
      </c>
      <c r="W2400" s="172">
        <v>1.2596E-2</v>
      </c>
      <c r="X2400" s="172">
        <v>-3.0400000000000002E-3</v>
      </c>
      <c r="Y2400" s="172">
        <v>-1.111E-2</v>
      </c>
      <c r="Z2400" s="20">
        <f t="shared" ref="Z2400:Z2401" si="422">Y2400*10000</f>
        <v>-111.1</v>
      </c>
      <c r="AA2400" s="172">
        <v>32.968600000000002</v>
      </c>
      <c r="AB2400" s="172">
        <v>64.712100000000007</v>
      </c>
      <c r="AC2400" s="172">
        <v>3.2148000000000003E-2</v>
      </c>
      <c r="AD2400" s="21">
        <f t="shared" si="411"/>
        <v>321.48</v>
      </c>
      <c r="AE2400" s="172"/>
      <c r="AF2400" s="172"/>
      <c r="AG2400" s="172"/>
      <c r="AH2400" s="172"/>
      <c r="AI2400" s="172"/>
      <c r="AJ2400" s="172"/>
      <c r="AK2400">
        <v>98.111699999999999</v>
      </c>
      <c r="AM2400">
        <v>3.2400000000000001E-4</v>
      </c>
      <c r="AN2400">
        <v>1.9849999999999998E-3</v>
      </c>
      <c r="AO2400">
        <v>3.869E-3</v>
      </c>
      <c r="AP2400" s="7">
        <v>3.7273000000000001E-2</v>
      </c>
      <c r="AQ2400">
        <v>6.8045999999999995E-2</v>
      </c>
      <c r="AR2400">
        <v>1.0168E-2</v>
      </c>
      <c r="AS2400">
        <v>2.3990000000000001E-3</v>
      </c>
      <c r="AT2400">
        <v>0.14822099999999999</v>
      </c>
      <c r="AU2400">
        <f t="shared" si="412"/>
        <v>0.21626699999999999</v>
      </c>
      <c r="AV2400">
        <v>1.0559000000000001E-2</v>
      </c>
      <c r="AW2400">
        <v>-2.7299999999999998E-3</v>
      </c>
      <c r="AX2400" s="8">
        <v>-7.8700000000000003E-3</v>
      </c>
      <c r="AY2400">
        <v>50.798499999999997</v>
      </c>
      <c r="AZ2400">
        <v>48.907400000000003</v>
      </c>
      <c r="BA2400" s="9">
        <v>2.188E-2</v>
      </c>
      <c r="BB2400" s="10">
        <f t="shared" ref="BB2400:BB2401" si="423">BA2400+AX2400</f>
        <v>1.401E-2</v>
      </c>
    </row>
    <row r="2401" spans="1:54" x14ac:dyDescent="0.25">
      <c r="A2401" t="s">
        <v>394</v>
      </c>
      <c r="B2401" s="153">
        <v>43410</v>
      </c>
      <c r="D2401">
        <v>26</v>
      </c>
      <c r="E2401">
        <v>40</v>
      </c>
      <c r="F2401">
        <v>20</v>
      </c>
      <c r="G2401">
        <v>100</v>
      </c>
      <c r="H2401">
        <v>10</v>
      </c>
      <c r="I2401">
        <v>317</v>
      </c>
      <c r="J2401">
        <v>11</v>
      </c>
      <c r="K2401"/>
      <c r="L2401">
        <v>-1.0000000000000001E-5</v>
      </c>
      <c r="M2401">
        <v>6.6860000000000001E-3</v>
      </c>
      <c r="N2401">
        <v>8.8900000000000003E-3</v>
      </c>
      <c r="O2401">
        <v>6.2154000000000001E-2</v>
      </c>
      <c r="P2401" s="17">
        <f t="shared" si="409"/>
        <v>621.54</v>
      </c>
      <c r="Q2401" s="172">
        <v>0.215614</v>
      </c>
      <c r="R2401" s="18">
        <f t="shared" si="410"/>
        <v>2156.14</v>
      </c>
      <c r="S2401" s="172">
        <v>1.1297E-2</v>
      </c>
      <c r="T2401" s="172">
        <v>1.2012E-2</v>
      </c>
      <c r="U2401" s="172">
        <v>0.180258</v>
      </c>
      <c r="V2401" s="19">
        <f t="shared" si="417"/>
        <v>1802.58</v>
      </c>
      <c r="W2401" s="172">
        <v>9.3050000000000008E-3</v>
      </c>
      <c r="X2401" s="172">
        <v>-4.1399999999999996E-3</v>
      </c>
      <c r="Y2401" s="172">
        <v>-7.0299999999999998E-3</v>
      </c>
      <c r="Z2401" s="20">
        <f t="shared" si="422"/>
        <v>-70.3</v>
      </c>
      <c r="AA2401" s="172">
        <v>33.114400000000003</v>
      </c>
      <c r="AB2401" s="172">
        <v>65.088899999999995</v>
      </c>
      <c r="AC2401" s="172">
        <v>4.428E-2</v>
      </c>
      <c r="AD2401" s="21">
        <f t="shared" si="411"/>
        <v>442.8</v>
      </c>
      <c r="AE2401" s="172"/>
      <c r="AF2401" s="172"/>
      <c r="AG2401" s="172"/>
      <c r="AH2401" s="172"/>
      <c r="AI2401" s="172"/>
      <c r="AJ2401" s="172"/>
      <c r="AK2401">
        <v>98.742599999999996</v>
      </c>
      <c r="AM2401">
        <v>-1.0000000000000001E-5</v>
      </c>
      <c r="AN2401">
        <v>2.6979999999999999E-3</v>
      </c>
      <c r="AO2401">
        <v>7.4380000000000002E-3</v>
      </c>
      <c r="AP2401" s="7">
        <v>4.8046999999999999E-2</v>
      </c>
      <c r="AQ2401">
        <v>9.4232999999999997E-2</v>
      </c>
      <c r="AR2401">
        <v>7.0280000000000004E-3</v>
      </c>
      <c r="AS2401">
        <v>7.8759999999999993E-3</v>
      </c>
      <c r="AT2401">
        <v>0.158557</v>
      </c>
      <c r="AU2401">
        <f t="shared" si="412"/>
        <v>0.25279000000000001</v>
      </c>
      <c r="AV2401">
        <v>7.757E-3</v>
      </c>
      <c r="AW2401">
        <v>-3.7100000000000002E-3</v>
      </c>
      <c r="AX2401" s="8">
        <v>-4.9500000000000004E-3</v>
      </c>
      <c r="AY2401">
        <v>50.732799999999997</v>
      </c>
      <c r="AZ2401">
        <v>48.912300000000002</v>
      </c>
      <c r="BA2401" s="9">
        <v>2.9964999999999999E-2</v>
      </c>
      <c r="BB2401" s="10">
        <f t="shared" si="423"/>
        <v>2.5014999999999999E-2</v>
      </c>
    </row>
    <row r="2402" spans="1:54" x14ac:dyDescent="0.25">
      <c r="A2402" s="154" t="s">
        <v>395</v>
      </c>
      <c r="B2402" s="155">
        <v>43410</v>
      </c>
      <c r="C2402" s="154"/>
      <c r="D2402" s="154">
        <v>27</v>
      </c>
      <c r="E2402" s="154">
        <v>40</v>
      </c>
      <c r="F2402" s="154">
        <v>20</v>
      </c>
      <c r="G2402" s="154">
        <v>100</v>
      </c>
      <c r="H2402" s="154">
        <v>10</v>
      </c>
      <c r="I2402" s="154">
        <v>318</v>
      </c>
      <c r="J2402" s="154">
        <v>1</v>
      </c>
      <c r="K2402" s="154"/>
      <c r="L2402" s="154"/>
      <c r="M2402" s="154"/>
      <c r="N2402" s="154"/>
      <c r="O2402" s="154"/>
      <c r="P2402" s="17"/>
      <c r="Q2402" s="173"/>
      <c r="R2402" s="19"/>
      <c r="S2402" s="173"/>
      <c r="T2402" s="173"/>
      <c r="U2402" s="173"/>
      <c r="V2402" s="19"/>
      <c r="W2402" s="173"/>
      <c r="X2402" s="173"/>
      <c r="Y2402" s="173"/>
      <c r="Z2402" s="173"/>
      <c r="AA2402" s="173"/>
      <c r="AB2402" s="173"/>
      <c r="AC2402" s="173"/>
      <c r="AD2402" s="21"/>
      <c r="AE2402" s="173"/>
      <c r="AF2402" s="173"/>
      <c r="AG2402" s="173"/>
      <c r="AH2402" s="173"/>
      <c r="AI2402" s="173"/>
      <c r="AJ2402" s="173"/>
      <c r="AK2402" s="154">
        <v>96.352699999999999</v>
      </c>
      <c r="AL2402" s="154"/>
      <c r="AM2402" s="154"/>
      <c r="AN2402" s="154"/>
      <c r="AO2402" s="154"/>
      <c r="AP2402" s="156"/>
      <c r="AQ2402" s="154"/>
      <c r="AR2402" s="154"/>
      <c r="AS2402" s="154"/>
      <c r="AT2402" s="154"/>
      <c r="AU2402">
        <f t="shared" si="412"/>
        <v>0</v>
      </c>
      <c r="AV2402" s="154"/>
      <c r="AW2402" s="154"/>
      <c r="AX2402" s="157"/>
      <c r="AY2402" s="154"/>
      <c r="AZ2402" s="154"/>
      <c r="BA2402" s="158"/>
      <c r="BB2402" s="159"/>
    </row>
    <row r="2403" spans="1:54" x14ac:dyDescent="0.25">
      <c r="A2403" s="154" t="s">
        <v>395</v>
      </c>
      <c r="B2403" s="155">
        <v>43410</v>
      </c>
      <c r="C2403" s="154"/>
      <c r="D2403" s="154">
        <v>27</v>
      </c>
      <c r="E2403" s="154">
        <v>40</v>
      </c>
      <c r="F2403" s="154">
        <v>20</v>
      </c>
      <c r="G2403" s="154">
        <v>100</v>
      </c>
      <c r="H2403" s="154">
        <v>10</v>
      </c>
      <c r="I2403" s="154">
        <v>319</v>
      </c>
      <c r="J2403" s="154">
        <v>2</v>
      </c>
      <c r="K2403" s="154"/>
      <c r="L2403" s="154"/>
      <c r="M2403" s="154"/>
      <c r="N2403" s="154"/>
      <c r="O2403" s="154"/>
      <c r="P2403" s="17"/>
      <c r="Q2403" s="173"/>
      <c r="R2403" s="19"/>
      <c r="S2403" s="173"/>
      <c r="T2403" s="173"/>
      <c r="U2403" s="173"/>
      <c r="V2403" s="19"/>
      <c r="W2403" s="173"/>
      <c r="X2403" s="173"/>
      <c r="Y2403" s="173"/>
      <c r="Z2403" s="173"/>
      <c r="AA2403" s="173"/>
      <c r="AB2403" s="173"/>
      <c r="AC2403" s="173"/>
      <c r="AD2403" s="21"/>
      <c r="AE2403" s="173"/>
      <c r="AF2403" s="173"/>
      <c r="AG2403" s="173"/>
      <c r="AH2403" s="173"/>
      <c r="AI2403" s="173"/>
      <c r="AJ2403" s="173"/>
      <c r="AK2403" s="154">
        <v>96.933099999999996</v>
      </c>
      <c r="AL2403" s="154"/>
      <c r="AM2403" s="154"/>
      <c r="AN2403" s="154"/>
      <c r="AO2403" s="154"/>
      <c r="AP2403" s="156"/>
      <c r="AQ2403" s="154"/>
      <c r="AR2403" s="154"/>
      <c r="AS2403" s="154"/>
      <c r="AT2403" s="154"/>
      <c r="AU2403">
        <f t="shared" si="412"/>
        <v>0</v>
      </c>
      <c r="AV2403" s="154"/>
      <c r="AW2403" s="154"/>
      <c r="AX2403" s="157"/>
      <c r="AY2403" s="154"/>
      <c r="AZ2403" s="154"/>
      <c r="BA2403" s="158"/>
      <c r="BB2403" s="159"/>
    </row>
    <row r="2404" spans="1:54" x14ac:dyDescent="0.25">
      <c r="A2404" s="154" t="s">
        <v>395</v>
      </c>
      <c r="B2404" s="155">
        <v>43410</v>
      </c>
      <c r="C2404" s="154"/>
      <c r="D2404" s="154">
        <v>27</v>
      </c>
      <c r="E2404" s="154">
        <v>40</v>
      </c>
      <c r="F2404" s="154">
        <v>20</v>
      </c>
      <c r="G2404" s="154">
        <v>100</v>
      </c>
      <c r="H2404" s="154">
        <v>10</v>
      </c>
      <c r="I2404" s="154">
        <v>320</v>
      </c>
      <c r="J2404" s="154">
        <v>3</v>
      </c>
      <c r="K2404" s="154"/>
      <c r="L2404" s="154"/>
      <c r="M2404" s="154"/>
      <c r="N2404" s="154"/>
      <c r="O2404" s="154"/>
      <c r="P2404" s="17"/>
      <c r="Q2404" s="173"/>
      <c r="R2404" s="19"/>
      <c r="S2404" s="173"/>
      <c r="T2404" s="173"/>
      <c r="U2404" s="173"/>
      <c r="V2404" s="19"/>
      <c r="W2404" s="173"/>
      <c r="X2404" s="173"/>
      <c r="Y2404" s="173"/>
      <c r="Z2404" s="173"/>
      <c r="AA2404" s="173"/>
      <c r="AB2404" s="173"/>
      <c r="AC2404" s="173"/>
      <c r="AD2404" s="21"/>
      <c r="AE2404" s="173"/>
      <c r="AF2404" s="173"/>
      <c r="AG2404" s="173"/>
      <c r="AH2404" s="173"/>
      <c r="AI2404" s="173"/>
      <c r="AJ2404" s="173"/>
      <c r="AK2404" s="154">
        <v>96.978800000000007</v>
      </c>
      <c r="AL2404" s="154"/>
      <c r="AM2404" s="154"/>
      <c r="AN2404" s="154"/>
      <c r="AO2404" s="154"/>
      <c r="AP2404" s="156"/>
      <c r="AQ2404" s="154"/>
      <c r="AR2404" s="154"/>
      <c r="AS2404" s="154"/>
      <c r="AT2404" s="154"/>
      <c r="AU2404">
        <f t="shared" si="412"/>
        <v>0</v>
      </c>
      <c r="AV2404" s="154"/>
      <c r="AW2404" s="154"/>
      <c r="AX2404" s="157"/>
      <c r="AY2404" s="154"/>
      <c r="AZ2404" s="154"/>
      <c r="BA2404" s="158"/>
      <c r="BB2404" s="159"/>
    </row>
    <row r="2405" spans="1:54" x14ac:dyDescent="0.25">
      <c r="A2405" s="154" t="s">
        <v>395</v>
      </c>
      <c r="B2405" s="155">
        <v>43410</v>
      </c>
      <c r="C2405" s="154"/>
      <c r="D2405" s="154">
        <v>27</v>
      </c>
      <c r="E2405" s="154">
        <v>40</v>
      </c>
      <c r="F2405" s="154">
        <v>20</v>
      </c>
      <c r="G2405" s="154">
        <v>100</v>
      </c>
      <c r="H2405" s="154">
        <v>10</v>
      </c>
      <c r="I2405" s="154">
        <v>321</v>
      </c>
      <c r="J2405" s="154">
        <v>4</v>
      </c>
      <c r="K2405" s="154"/>
      <c r="L2405" s="154"/>
      <c r="M2405" s="154"/>
      <c r="N2405" s="154"/>
      <c r="O2405" s="154"/>
      <c r="P2405" s="17"/>
      <c r="Q2405" s="173"/>
      <c r="R2405" s="19"/>
      <c r="S2405" s="173"/>
      <c r="T2405" s="173"/>
      <c r="U2405" s="173"/>
      <c r="V2405" s="19"/>
      <c r="W2405" s="173"/>
      <c r="X2405" s="173"/>
      <c r="Y2405" s="173"/>
      <c r="Z2405" s="173"/>
      <c r="AA2405" s="173"/>
      <c r="AB2405" s="173"/>
      <c r="AC2405" s="173"/>
      <c r="AD2405" s="21"/>
      <c r="AE2405" s="173"/>
      <c r="AF2405" s="173"/>
      <c r="AG2405" s="173"/>
      <c r="AH2405" s="173"/>
      <c r="AI2405" s="173"/>
      <c r="AJ2405" s="173"/>
      <c r="AK2405" s="154">
        <v>97.250399999999999</v>
      </c>
      <c r="AL2405" s="154"/>
      <c r="AM2405" s="154"/>
      <c r="AN2405" s="154"/>
      <c r="AO2405" s="154"/>
      <c r="AP2405" s="156"/>
      <c r="AQ2405" s="154"/>
      <c r="AR2405" s="154"/>
      <c r="AS2405" s="154"/>
      <c r="AT2405" s="154"/>
      <c r="AU2405">
        <f t="shared" si="412"/>
        <v>0</v>
      </c>
      <c r="AV2405" s="154"/>
      <c r="AW2405" s="154"/>
      <c r="AX2405" s="157"/>
      <c r="AY2405" s="154"/>
      <c r="AZ2405" s="154"/>
      <c r="BA2405" s="158"/>
      <c r="BB2405" s="159"/>
    </row>
    <row r="2406" spans="1:54" x14ac:dyDescent="0.25">
      <c r="A2406" s="154" t="s">
        <v>395</v>
      </c>
      <c r="B2406" s="155">
        <v>43410</v>
      </c>
      <c r="C2406" s="154"/>
      <c r="D2406" s="154">
        <v>27</v>
      </c>
      <c r="E2406" s="154">
        <v>40</v>
      </c>
      <c r="F2406" s="154">
        <v>20</v>
      </c>
      <c r="G2406" s="154">
        <v>100</v>
      </c>
      <c r="H2406" s="154">
        <v>10</v>
      </c>
      <c r="I2406" s="154">
        <v>322</v>
      </c>
      <c r="J2406" s="154">
        <v>5</v>
      </c>
      <c r="K2406" s="154"/>
      <c r="L2406" s="154"/>
      <c r="M2406" s="154"/>
      <c r="N2406" s="154"/>
      <c r="O2406" s="154"/>
      <c r="P2406" s="17"/>
      <c r="Q2406" s="173"/>
      <c r="R2406" s="19"/>
      <c r="S2406" s="173"/>
      <c r="T2406" s="173"/>
      <c r="U2406" s="173"/>
      <c r="V2406" s="19"/>
      <c r="W2406" s="173"/>
      <c r="X2406" s="173"/>
      <c r="Y2406" s="173"/>
      <c r="Z2406" s="173"/>
      <c r="AA2406" s="173"/>
      <c r="AB2406" s="173"/>
      <c r="AC2406" s="173"/>
      <c r="AD2406" s="21"/>
      <c r="AE2406" s="173"/>
      <c r="AF2406" s="173"/>
      <c r="AG2406" s="173"/>
      <c r="AH2406" s="173"/>
      <c r="AI2406" s="173"/>
      <c r="AJ2406" s="173"/>
      <c r="AK2406" s="154">
        <v>96.642899999999997</v>
      </c>
      <c r="AL2406" s="154"/>
      <c r="AM2406" s="154"/>
      <c r="AN2406" s="154"/>
      <c r="AO2406" s="154"/>
      <c r="AP2406" s="156"/>
      <c r="AQ2406" s="154"/>
      <c r="AR2406" s="154"/>
      <c r="AS2406" s="154"/>
      <c r="AT2406" s="154"/>
      <c r="AU2406">
        <f t="shared" si="412"/>
        <v>0</v>
      </c>
      <c r="AV2406" s="154"/>
      <c r="AW2406" s="154"/>
      <c r="AX2406" s="157"/>
      <c r="AY2406" s="154"/>
      <c r="AZ2406" s="154"/>
      <c r="BA2406" s="158"/>
      <c r="BB2406" s="159"/>
    </row>
    <row r="2407" spans="1:54" x14ac:dyDescent="0.25">
      <c r="A2407" s="154" t="s">
        <v>395</v>
      </c>
      <c r="B2407" s="155">
        <v>43410</v>
      </c>
      <c r="C2407" s="154"/>
      <c r="D2407" s="154">
        <v>27</v>
      </c>
      <c r="E2407" s="154">
        <v>40</v>
      </c>
      <c r="F2407" s="154">
        <v>20</v>
      </c>
      <c r="G2407" s="154">
        <v>100</v>
      </c>
      <c r="H2407" s="154">
        <v>10</v>
      </c>
      <c r="I2407" s="154">
        <v>323</v>
      </c>
      <c r="J2407" s="154">
        <v>6</v>
      </c>
      <c r="K2407" s="154"/>
      <c r="L2407" s="154"/>
      <c r="M2407" s="154"/>
      <c r="N2407" s="154"/>
      <c r="O2407" s="154"/>
      <c r="P2407" s="17"/>
      <c r="Q2407" s="173"/>
      <c r="R2407" s="19"/>
      <c r="S2407" s="173"/>
      <c r="T2407" s="173"/>
      <c r="U2407" s="173"/>
      <c r="V2407" s="19"/>
      <c r="W2407" s="173"/>
      <c r="X2407" s="173"/>
      <c r="Y2407" s="173"/>
      <c r="Z2407" s="173"/>
      <c r="AA2407" s="173"/>
      <c r="AB2407" s="173"/>
      <c r="AC2407" s="173"/>
      <c r="AD2407" s="21"/>
      <c r="AE2407" s="173"/>
      <c r="AF2407" s="173"/>
      <c r="AG2407" s="173"/>
      <c r="AH2407" s="173"/>
      <c r="AI2407" s="173"/>
      <c r="AJ2407" s="173"/>
      <c r="AK2407" s="154">
        <v>97.085400000000007</v>
      </c>
      <c r="AL2407" s="154"/>
      <c r="AM2407" s="154"/>
      <c r="AN2407" s="154"/>
      <c r="AO2407" s="154"/>
      <c r="AP2407" s="156"/>
      <c r="AQ2407" s="154"/>
      <c r="AR2407" s="154"/>
      <c r="AS2407" s="154"/>
      <c r="AT2407" s="154"/>
      <c r="AU2407">
        <f t="shared" si="412"/>
        <v>0</v>
      </c>
      <c r="AV2407" s="154"/>
      <c r="AW2407" s="154"/>
      <c r="AX2407" s="157"/>
      <c r="AY2407" s="154"/>
      <c r="AZ2407" s="154"/>
      <c r="BA2407" s="158"/>
      <c r="BB2407" s="159"/>
    </row>
    <row r="2408" spans="1:54" x14ac:dyDescent="0.25">
      <c r="A2408" t="s">
        <v>395</v>
      </c>
      <c r="B2408" s="153">
        <v>43410</v>
      </c>
      <c r="D2408">
        <v>27</v>
      </c>
      <c r="E2408">
        <v>40</v>
      </c>
      <c r="F2408">
        <v>20</v>
      </c>
      <c r="G2408">
        <v>100</v>
      </c>
      <c r="H2408">
        <v>10</v>
      </c>
      <c r="I2408">
        <v>324</v>
      </c>
      <c r="J2408">
        <v>7</v>
      </c>
      <c r="K2408"/>
      <c r="L2408">
        <v>2.9014999999999999E-2</v>
      </c>
      <c r="M2408">
        <v>1.6919E-2</v>
      </c>
      <c r="N2408">
        <v>2.0869999999999999E-3</v>
      </c>
      <c r="O2408">
        <v>-1.208E-2</v>
      </c>
      <c r="P2408" s="17">
        <f t="shared" si="409"/>
        <v>-120.80000000000001</v>
      </c>
      <c r="Q2408" s="172">
        <v>0.86541800000000002</v>
      </c>
      <c r="R2408" s="18">
        <f t="shared" si="410"/>
        <v>8654.18</v>
      </c>
      <c r="S2408" s="172">
        <v>7.6169999999999996E-3</v>
      </c>
      <c r="T2408" s="172">
        <v>8.8299999999999993E-3</v>
      </c>
      <c r="U2408" s="172">
        <v>0.107309</v>
      </c>
      <c r="V2408" s="19">
        <f t="shared" si="417"/>
        <v>1073.0899999999999</v>
      </c>
      <c r="W2408" s="172">
        <v>1.6326E-2</v>
      </c>
      <c r="X2408" s="172">
        <v>3.1710000000000002E-3</v>
      </c>
      <c r="Y2408" s="172">
        <v>6.6299999999999996E-3</v>
      </c>
      <c r="Z2408" s="20">
        <f t="shared" ref="Z2408:Z2434" si="424">Y2408*10000</f>
        <v>66.3</v>
      </c>
      <c r="AA2408" s="172">
        <v>33.116599999999998</v>
      </c>
      <c r="AB2408" s="172">
        <v>64.889700000000005</v>
      </c>
      <c r="AC2408" s="172">
        <v>7.1139999999999997E-3</v>
      </c>
      <c r="AD2408" s="21">
        <f t="shared" si="411"/>
        <v>71.14</v>
      </c>
      <c r="AE2408" s="172"/>
      <c r="AF2408" s="172"/>
      <c r="AG2408" s="172"/>
      <c r="AH2408" s="172"/>
      <c r="AI2408" s="172"/>
      <c r="AJ2408" s="172"/>
      <c r="AK2408">
        <v>99.064599999999999</v>
      </c>
      <c r="AM2408">
        <v>1.3211000000000001E-2</v>
      </c>
      <c r="AN2408">
        <v>6.8250000000000003E-3</v>
      </c>
      <c r="AO2408">
        <v>1.7459999999999999E-3</v>
      </c>
      <c r="AP2408" s="7">
        <v>-9.3399999999999993E-3</v>
      </c>
      <c r="AQ2408">
        <v>0.37814799999999998</v>
      </c>
      <c r="AR2408">
        <v>4.738E-3</v>
      </c>
      <c r="AS2408">
        <v>5.7879999999999997E-3</v>
      </c>
      <c r="AT2408">
        <v>9.4370999999999997E-2</v>
      </c>
      <c r="AU2408">
        <f t="shared" si="412"/>
        <v>0.47251899999999997</v>
      </c>
      <c r="AV2408">
        <v>1.3606E-2</v>
      </c>
      <c r="AW2408">
        <v>2.8340000000000001E-3</v>
      </c>
      <c r="AX2408" s="8">
        <v>4.6709999999999998E-3</v>
      </c>
      <c r="AY2408">
        <v>50.725900000000003</v>
      </c>
      <c r="AZ2408">
        <v>48.752699999999997</v>
      </c>
      <c r="BA2408" s="9">
        <v>4.8129999999999996E-3</v>
      </c>
      <c r="BB2408" s="10">
        <f t="shared" ref="BB2408:BB2434" si="425">BA2408+AX2408</f>
        <v>9.4839999999999994E-3</v>
      </c>
    </row>
    <row r="2409" spans="1:54" x14ac:dyDescent="0.25">
      <c r="A2409" t="s">
        <v>395</v>
      </c>
      <c r="B2409" s="153">
        <v>43410</v>
      </c>
      <c r="D2409">
        <v>27</v>
      </c>
      <c r="E2409">
        <v>40</v>
      </c>
      <c r="F2409">
        <v>20</v>
      </c>
      <c r="G2409">
        <v>100</v>
      </c>
      <c r="H2409">
        <v>10</v>
      </c>
      <c r="I2409">
        <v>325</v>
      </c>
      <c r="J2409">
        <v>8</v>
      </c>
      <c r="K2409"/>
      <c r="L2409">
        <v>7.4920000000000004E-3</v>
      </c>
      <c r="M2409">
        <v>9.8670000000000008E-3</v>
      </c>
      <c r="N2409">
        <v>1.0995E-2</v>
      </c>
      <c r="O2409">
        <v>-1.027E-2</v>
      </c>
      <c r="P2409" s="17">
        <f t="shared" si="409"/>
        <v>-102.7</v>
      </c>
      <c r="Q2409" s="172">
        <v>0.890455</v>
      </c>
      <c r="R2409" s="18">
        <f t="shared" si="410"/>
        <v>8904.5499999999993</v>
      </c>
      <c r="S2409" s="172">
        <v>1.3776E-2</v>
      </c>
      <c r="T2409" s="172">
        <v>1.1244000000000001E-2</v>
      </c>
      <c r="U2409" s="172">
        <v>0.115254</v>
      </c>
      <c r="V2409" s="19">
        <f t="shared" si="417"/>
        <v>1152.54</v>
      </c>
      <c r="W2409" s="172">
        <v>1.1381E-2</v>
      </c>
      <c r="X2409" s="172">
        <v>2.0539999999999998E-3</v>
      </c>
      <c r="Y2409" s="172">
        <v>-1.39E-3</v>
      </c>
      <c r="Z2409" s="20">
        <f t="shared" si="424"/>
        <v>-13.9</v>
      </c>
      <c r="AA2409" s="172">
        <v>32.954000000000001</v>
      </c>
      <c r="AB2409" s="172">
        <v>64.942300000000003</v>
      </c>
      <c r="AC2409" s="172">
        <v>9.5239999999999995E-3</v>
      </c>
      <c r="AD2409" s="21">
        <f t="shared" si="411"/>
        <v>95.24</v>
      </c>
      <c r="AE2409" s="172"/>
      <c r="AF2409" s="172"/>
      <c r="AG2409" s="172"/>
      <c r="AH2409" s="172"/>
      <c r="AI2409" s="172"/>
      <c r="AJ2409" s="172"/>
      <c r="AK2409">
        <v>98.9666</v>
      </c>
      <c r="AM2409">
        <v>3.418E-3</v>
      </c>
      <c r="AN2409">
        <v>3.9880000000000002E-3</v>
      </c>
      <c r="AO2409">
        <v>9.2160000000000002E-3</v>
      </c>
      <c r="AP2409" s="7">
        <v>-7.9500000000000005E-3</v>
      </c>
      <c r="AQ2409">
        <v>0.38986399999999999</v>
      </c>
      <c r="AR2409">
        <v>8.5859999999999999E-3</v>
      </c>
      <c r="AS2409">
        <v>7.3860000000000002E-3</v>
      </c>
      <c r="AT2409">
        <v>0.10156</v>
      </c>
      <c r="AU2409">
        <f t="shared" si="412"/>
        <v>0.49142399999999997</v>
      </c>
      <c r="AV2409">
        <v>9.5029999999999993E-3</v>
      </c>
      <c r="AW2409">
        <v>1.8400000000000001E-3</v>
      </c>
      <c r="AX2409" s="8">
        <v>-9.7999999999999997E-4</v>
      </c>
      <c r="AY2409">
        <v>50.577500000000001</v>
      </c>
      <c r="AZ2409">
        <v>48.889600000000002</v>
      </c>
      <c r="BA2409" s="9">
        <v>6.4570000000000001E-3</v>
      </c>
      <c r="BB2409" s="10">
        <f t="shared" si="425"/>
        <v>5.4770000000000001E-3</v>
      </c>
    </row>
    <row r="2410" spans="1:54" x14ac:dyDescent="0.25">
      <c r="A2410" t="s">
        <v>395</v>
      </c>
      <c r="B2410" s="153">
        <v>43410</v>
      </c>
      <c r="D2410">
        <v>27</v>
      </c>
      <c r="E2410">
        <v>40</v>
      </c>
      <c r="F2410">
        <v>20</v>
      </c>
      <c r="G2410">
        <v>100</v>
      </c>
      <c r="H2410">
        <v>10</v>
      </c>
      <c r="I2410">
        <v>326</v>
      </c>
      <c r="J2410">
        <v>9</v>
      </c>
      <c r="K2410"/>
      <c r="L2410">
        <v>1.4954E-2</v>
      </c>
      <c r="M2410">
        <v>9.0410000000000004E-3</v>
      </c>
      <c r="N2410">
        <v>4.0140000000000002E-3</v>
      </c>
      <c r="O2410">
        <v>-1.508E-2</v>
      </c>
      <c r="P2410" s="17">
        <f t="shared" si="409"/>
        <v>-150.79999999999998</v>
      </c>
      <c r="Q2410" s="172">
        <v>0.88739599999999996</v>
      </c>
      <c r="R2410" s="18">
        <f t="shared" si="410"/>
        <v>8873.9599999999991</v>
      </c>
      <c r="S2410" s="172">
        <v>8.8540000000000008E-3</v>
      </c>
      <c r="T2410" s="172">
        <v>1.0194999999999999E-2</v>
      </c>
      <c r="U2410" s="172">
        <v>0.11851399999999999</v>
      </c>
      <c r="V2410" s="19">
        <f t="shared" si="417"/>
        <v>1185.1399999999999</v>
      </c>
      <c r="W2410" s="172">
        <v>2.0663000000000001E-2</v>
      </c>
      <c r="X2410" s="172">
        <v>1.735E-3</v>
      </c>
      <c r="Y2410" s="172">
        <v>1.1454000000000001E-2</v>
      </c>
      <c r="Z2410" s="20">
        <f t="shared" si="424"/>
        <v>114.54</v>
      </c>
      <c r="AA2410" s="172">
        <v>32.918999999999997</v>
      </c>
      <c r="AB2410" s="172">
        <v>64.533000000000001</v>
      </c>
      <c r="AC2410" s="172">
        <v>8.4759999999999992E-3</v>
      </c>
      <c r="AD2410" s="21">
        <f t="shared" si="411"/>
        <v>84.759999999999991</v>
      </c>
      <c r="AE2410" s="172"/>
      <c r="AF2410" s="172"/>
      <c r="AG2410" s="172"/>
      <c r="AH2410" s="172"/>
      <c r="AI2410" s="172"/>
      <c r="AJ2410" s="172"/>
      <c r="AK2410">
        <v>98.532200000000003</v>
      </c>
      <c r="AM2410">
        <v>6.8459999999999997E-3</v>
      </c>
      <c r="AN2410">
        <v>3.6670000000000001E-3</v>
      </c>
      <c r="AO2410">
        <v>3.3760000000000001E-3</v>
      </c>
      <c r="AP2410" s="7">
        <v>-1.172E-2</v>
      </c>
      <c r="AQ2410">
        <v>0.38990799999999998</v>
      </c>
      <c r="AR2410">
        <v>5.5380000000000004E-3</v>
      </c>
      <c r="AS2410">
        <v>6.7200000000000003E-3</v>
      </c>
      <c r="AT2410">
        <v>0.104805</v>
      </c>
      <c r="AU2410">
        <f t="shared" si="412"/>
        <v>0.49471299999999996</v>
      </c>
      <c r="AV2410">
        <v>1.7316000000000002E-2</v>
      </c>
      <c r="AW2410">
        <v>1.56E-3</v>
      </c>
      <c r="AX2410" s="8">
        <v>8.1130000000000004E-3</v>
      </c>
      <c r="AY2410">
        <v>50.703699999999998</v>
      </c>
      <c r="AZ2410">
        <v>48.754399999999997</v>
      </c>
      <c r="BA2410" s="9">
        <v>5.7670000000000004E-3</v>
      </c>
      <c r="BB2410" s="10">
        <f t="shared" si="425"/>
        <v>1.388E-2</v>
      </c>
    </row>
    <row r="2411" spans="1:54" x14ac:dyDescent="0.25">
      <c r="A2411" t="s">
        <v>395</v>
      </c>
      <c r="B2411" s="153">
        <v>43410</v>
      </c>
      <c r="D2411">
        <v>27</v>
      </c>
      <c r="E2411">
        <v>40</v>
      </c>
      <c r="F2411">
        <v>20</v>
      </c>
      <c r="G2411">
        <v>100</v>
      </c>
      <c r="H2411">
        <v>10</v>
      </c>
      <c r="I2411">
        <v>327</v>
      </c>
      <c r="J2411">
        <v>10</v>
      </c>
      <c r="K2411"/>
      <c r="L2411">
        <v>5.8040000000000001E-3</v>
      </c>
      <c r="M2411">
        <v>2.103E-2</v>
      </c>
      <c r="N2411">
        <v>1.3846000000000001E-2</v>
      </c>
      <c r="O2411">
        <v>-1.8249999999999999E-2</v>
      </c>
      <c r="P2411" s="17">
        <f t="shared" si="409"/>
        <v>-182.5</v>
      </c>
      <c r="Q2411" s="172">
        <v>0.92487799999999998</v>
      </c>
      <c r="R2411" s="18">
        <f t="shared" si="410"/>
        <v>9248.7800000000007</v>
      </c>
      <c r="S2411" s="172">
        <v>1.2220999999999999E-2</v>
      </c>
      <c r="T2411" s="172">
        <v>5.4520000000000002E-3</v>
      </c>
      <c r="U2411" s="172">
        <v>0.13611999999999999</v>
      </c>
      <c r="V2411" s="19">
        <f t="shared" si="417"/>
        <v>1361.1999999999998</v>
      </c>
      <c r="W2411" s="172">
        <v>1.4824E-2</v>
      </c>
      <c r="X2411" s="172">
        <v>4.8859999999999997E-3</v>
      </c>
      <c r="Y2411" s="172">
        <v>-2.7299999999999998E-3</v>
      </c>
      <c r="Z2411" s="20">
        <f t="shared" si="424"/>
        <v>-27.299999999999997</v>
      </c>
      <c r="AA2411" s="172">
        <v>32.904899999999998</v>
      </c>
      <c r="AB2411" s="172">
        <v>64.287099999999995</v>
      </c>
      <c r="AC2411" s="172">
        <v>8.2489999999999994E-3</v>
      </c>
      <c r="AD2411" s="21">
        <f t="shared" si="411"/>
        <v>82.49</v>
      </c>
      <c r="AE2411" s="172"/>
      <c r="AF2411" s="172"/>
      <c r="AG2411" s="172"/>
      <c r="AH2411" s="172"/>
      <c r="AI2411" s="172"/>
      <c r="AJ2411" s="172"/>
      <c r="AK2411">
        <v>98.318299999999994</v>
      </c>
      <c r="AM2411">
        <v>2.6619999999999999E-3</v>
      </c>
      <c r="AN2411">
        <v>8.5459999999999998E-3</v>
      </c>
      <c r="AO2411">
        <v>1.1669000000000001E-2</v>
      </c>
      <c r="AP2411" s="7">
        <v>-1.421E-2</v>
      </c>
      <c r="AQ2411">
        <v>0.40711900000000001</v>
      </c>
      <c r="AR2411">
        <v>7.6579999999999999E-3</v>
      </c>
      <c r="AS2411">
        <v>3.5999999999999999E-3</v>
      </c>
      <c r="AT2411">
        <v>0.12059400000000001</v>
      </c>
      <c r="AU2411">
        <f t="shared" si="412"/>
        <v>0.52771299999999999</v>
      </c>
      <c r="AV2411">
        <v>1.2446E-2</v>
      </c>
      <c r="AW2411">
        <v>4.4010000000000004E-3</v>
      </c>
      <c r="AX2411" s="8">
        <v>-1.9400000000000001E-3</v>
      </c>
      <c r="AY2411">
        <v>50.774500000000003</v>
      </c>
      <c r="AZ2411">
        <v>48.657299999999999</v>
      </c>
      <c r="BA2411" s="9">
        <v>5.6220000000000003E-3</v>
      </c>
      <c r="BB2411" s="10">
        <f t="shared" si="425"/>
        <v>3.6820000000000004E-3</v>
      </c>
    </row>
    <row r="2412" spans="1:54" x14ac:dyDescent="0.25">
      <c r="A2412" t="s">
        <v>396</v>
      </c>
      <c r="B2412" s="153">
        <v>43410</v>
      </c>
      <c r="D2412">
        <v>28</v>
      </c>
      <c r="E2412">
        <v>40</v>
      </c>
      <c r="F2412">
        <v>20</v>
      </c>
      <c r="G2412">
        <v>100</v>
      </c>
      <c r="H2412">
        <v>10</v>
      </c>
      <c r="I2412">
        <v>328</v>
      </c>
      <c r="J2412">
        <v>1</v>
      </c>
      <c r="K2412"/>
      <c r="L2412">
        <v>1.8893E-2</v>
      </c>
      <c r="M2412">
        <v>2.0400999999999999E-2</v>
      </c>
      <c r="N2412">
        <v>7.3610000000000004E-3</v>
      </c>
      <c r="O2412">
        <v>-1.226E-2</v>
      </c>
      <c r="P2412" s="17">
        <f t="shared" si="409"/>
        <v>-122.6</v>
      </c>
      <c r="Q2412" s="172">
        <v>0.60002</v>
      </c>
      <c r="R2412" s="18">
        <f t="shared" si="410"/>
        <v>6000.2</v>
      </c>
      <c r="S2412" s="172">
        <v>1.2924E-2</v>
      </c>
      <c r="T2412" s="172">
        <v>4.2249999999999996E-3</v>
      </c>
      <c r="U2412" s="172">
        <v>0.21498600000000001</v>
      </c>
      <c r="V2412" s="19">
        <f t="shared" si="417"/>
        <v>2149.86</v>
      </c>
      <c r="W2412" s="172">
        <v>6.2269999999999999E-3</v>
      </c>
      <c r="X2412" s="172">
        <v>1.426E-3</v>
      </c>
      <c r="Y2412" s="172">
        <v>4.8589999999999996E-3</v>
      </c>
      <c r="Z2412" s="20">
        <f t="shared" si="424"/>
        <v>48.589999999999996</v>
      </c>
      <c r="AA2412" s="172">
        <v>33.226900000000001</v>
      </c>
      <c r="AB2412" s="172">
        <v>64.424400000000006</v>
      </c>
      <c r="AC2412" s="172">
        <v>9.5340000000000008E-3</v>
      </c>
      <c r="AD2412" s="21">
        <f t="shared" si="411"/>
        <v>95.34</v>
      </c>
      <c r="AE2412" s="172"/>
      <c r="AF2412" s="172"/>
      <c r="AG2412" s="172"/>
      <c r="AH2412" s="172"/>
      <c r="AI2412" s="172"/>
      <c r="AJ2412" s="172"/>
      <c r="AK2412">
        <v>98.539900000000003</v>
      </c>
      <c r="AM2412">
        <v>8.6199999999999992E-3</v>
      </c>
      <c r="AN2412">
        <v>8.2470000000000009E-3</v>
      </c>
      <c r="AO2412">
        <v>6.1710000000000003E-3</v>
      </c>
      <c r="AP2412" s="7">
        <v>-9.4999999999999998E-3</v>
      </c>
      <c r="AQ2412">
        <v>0.26273299999999999</v>
      </c>
      <c r="AR2412">
        <v>8.0560000000000007E-3</v>
      </c>
      <c r="AS2412">
        <v>2.7750000000000001E-3</v>
      </c>
      <c r="AT2412">
        <v>0.18946299999999999</v>
      </c>
      <c r="AU2412">
        <f t="shared" si="412"/>
        <v>0.45219599999999999</v>
      </c>
      <c r="AV2412">
        <v>5.1999999999999998E-3</v>
      </c>
      <c r="AW2412">
        <v>1.2780000000000001E-3</v>
      </c>
      <c r="AX2412" s="8">
        <v>3.4299999999999999E-3</v>
      </c>
      <c r="AY2412">
        <v>51.002000000000002</v>
      </c>
      <c r="AZ2412">
        <v>48.505099999999999</v>
      </c>
      <c r="BA2412" s="9">
        <v>6.4640000000000001E-3</v>
      </c>
      <c r="BB2412" s="10">
        <f t="shared" si="425"/>
        <v>9.894E-3</v>
      </c>
    </row>
    <row r="2413" spans="1:54" x14ac:dyDescent="0.25">
      <c r="A2413" t="s">
        <v>396</v>
      </c>
      <c r="B2413" s="153">
        <v>43410</v>
      </c>
      <c r="D2413">
        <v>28</v>
      </c>
      <c r="E2413">
        <v>40</v>
      </c>
      <c r="F2413">
        <v>20</v>
      </c>
      <c r="G2413">
        <v>100</v>
      </c>
      <c r="H2413">
        <v>10</v>
      </c>
      <c r="I2413">
        <v>329</v>
      </c>
      <c r="J2413">
        <v>2</v>
      </c>
      <c r="K2413"/>
      <c r="L2413">
        <v>5.0125999999999997E-2</v>
      </c>
      <c r="M2413">
        <v>2.3248999999999999E-2</v>
      </c>
      <c r="N2413">
        <v>3.8900000000000002E-4</v>
      </c>
      <c r="O2413">
        <v>-1.6820000000000002E-2</v>
      </c>
      <c r="P2413" s="17">
        <f t="shared" si="409"/>
        <v>-168.20000000000002</v>
      </c>
      <c r="Q2413" s="172">
        <v>0.65382300000000004</v>
      </c>
      <c r="R2413" s="18">
        <f t="shared" si="410"/>
        <v>6538.2300000000005</v>
      </c>
      <c r="S2413" s="172">
        <v>4.1091000000000003E-2</v>
      </c>
      <c r="T2413" s="172">
        <v>3.8191999999999997E-2</v>
      </c>
      <c r="U2413" s="172">
        <v>0.23783799999999999</v>
      </c>
      <c r="V2413" s="19">
        <f t="shared" si="417"/>
        <v>2378.38</v>
      </c>
      <c r="W2413" s="172">
        <v>7.1520000000000004E-3</v>
      </c>
      <c r="X2413" s="172">
        <v>-3.6999999999999999E-4</v>
      </c>
      <c r="Y2413" s="172">
        <v>-7.6899999999999998E-3</v>
      </c>
      <c r="Z2413" s="20">
        <f t="shared" si="424"/>
        <v>-76.899999999999991</v>
      </c>
      <c r="AA2413" s="172">
        <v>33.192900000000002</v>
      </c>
      <c r="AB2413" s="172">
        <v>64.378299999999996</v>
      </c>
      <c r="AC2413" s="172">
        <v>3.4400000000000001E-4</v>
      </c>
      <c r="AD2413" s="21">
        <f t="shared" si="411"/>
        <v>3.44</v>
      </c>
      <c r="AE2413" s="172"/>
      <c r="AF2413" s="172"/>
      <c r="AG2413" s="172"/>
      <c r="AH2413" s="172"/>
      <c r="AI2413" s="172"/>
      <c r="AJ2413" s="172"/>
      <c r="AK2413">
        <v>98.598600000000005</v>
      </c>
      <c r="AM2413">
        <v>2.2873999999999999E-2</v>
      </c>
      <c r="AN2413">
        <v>9.3989999999999994E-3</v>
      </c>
      <c r="AO2413">
        <v>3.2600000000000001E-4</v>
      </c>
      <c r="AP2413" s="7">
        <v>-1.303E-2</v>
      </c>
      <c r="AQ2413">
        <v>0.28632999999999997</v>
      </c>
      <c r="AR2413">
        <v>2.5616E-2</v>
      </c>
      <c r="AS2413">
        <v>2.5092E-2</v>
      </c>
      <c r="AT2413">
        <v>0.20963000000000001</v>
      </c>
      <c r="AU2413">
        <f t="shared" si="412"/>
        <v>0.49595999999999996</v>
      </c>
      <c r="AV2413">
        <v>5.9740000000000001E-3</v>
      </c>
      <c r="AW2413">
        <v>-3.3E-4</v>
      </c>
      <c r="AX2413" s="8">
        <v>-5.4299999999999999E-3</v>
      </c>
      <c r="AY2413">
        <v>50.956600000000002</v>
      </c>
      <c r="AZ2413">
        <v>48.476799999999997</v>
      </c>
      <c r="BA2413" s="9">
        <v>2.33E-4</v>
      </c>
      <c r="BB2413" s="10">
        <f t="shared" si="425"/>
        <v>-5.1970000000000002E-3</v>
      </c>
    </row>
    <row r="2414" spans="1:54" x14ac:dyDescent="0.25">
      <c r="A2414" t="s">
        <v>397</v>
      </c>
      <c r="B2414" s="153">
        <v>43410</v>
      </c>
      <c r="D2414">
        <v>29</v>
      </c>
      <c r="E2414">
        <v>40</v>
      </c>
      <c r="F2414">
        <v>20</v>
      </c>
      <c r="G2414">
        <v>100</v>
      </c>
      <c r="H2414">
        <v>10</v>
      </c>
      <c r="I2414">
        <v>330</v>
      </c>
      <c r="J2414">
        <v>1</v>
      </c>
      <c r="K2414"/>
      <c r="L2414">
        <v>1.1887E-2</v>
      </c>
      <c r="M2414">
        <v>1.8072999999999999E-2</v>
      </c>
      <c r="N2414">
        <v>8.6840000000000007E-3</v>
      </c>
      <c r="O2414">
        <v>9.0579000000000007E-2</v>
      </c>
      <c r="P2414" s="17">
        <f t="shared" si="409"/>
        <v>905.79000000000008</v>
      </c>
      <c r="Q2414" s="172">
        <v>0.240837</v>
      </c>
      <c r="R2414" s="18">
        <f t="shared" si="410"/>
        <v>2408.37</v>
      </c>
      <c r="S2414" s="172">
        <v>1.38E-2</v>
      </c>
      <c r="T2414" s="172">
        <v>1.2806E-2</v>
      </c>
      <c r="U2414" s="172">
        <v>0.114692</v>
      </c>
      <c r="V2414" s="19">
        <f t="shared" si="417"/>
        <v>1146.92</v>
      </c>
      <c r="W2414" s="172">
        <v>1.2869999999999999E-2</v>
      </c>
      <c r="X2414" s="172">
        <v>3.0790000000000001E-3</v>
      </c>
      <c r="Y2414" s="172">
        <v>6.1224000000000001E-2</v>
      </c>
      <c r="Z2414" s="20">
        <f t="shared" si="424"/>
        <v>612.24</v>
      </c>
      <c r="AA2414" s="172">
        <v>33.656199999999998</v>
      </c>
      <c r="AB2414" s="172">
        <v>65.850300000000004</v>
      </c>
      <c r="AC2414" s="172">
        <v>3.8483000000000003E-2</v>
      </c>
      <c r="AD2414" s="21">
        <f t="shared" si="411"/>
        <v>384.83000000000004</v>
      </c>
      <c r="AE2414" s="172"/>
      <c r="AF2414" s="172"/>
      <c r="AG2414" s="172"/>
      <c r="AH2414" s="172"/>
      <c r="AI2414" s="172"/>
      <c r="AJ2414" s="172"/>
      <c r="AK2414">
        <v>100.134</v>
      </c>
      <c r="AM2414">
        <v>5.3359999999999996E-3</v>
      </c>
      <c r="AN2414">
        <v>7.1879999999999999E-3</v>
      </c>
      <c r="AO2414">
        <v>7.162E-3</v>
      </c>
      <c r="AP2414" s="7">
        <v>6.9025000000000003E-2</v>
      </c>
      <c r="AQ2414">
        <v>0.103758</v>
      </c>
      <c r="AR2414">
        <v>8.463E-3</v>
      </c>
      <c r="AS2414">
        <v>8.2769999999999996E-3</v>
      </c>
      <c r="AT2414">
        <v>9.9448999999999996E-2</v>
      </c>
      <c r="AU2414">
        <f t="shared" si="412"/>
        <v>0.203207</v>
      </c>
      <c r="AV2414">
        <v>1.0574999999999999E-2</v>
      </c>
      <c r="AW2414">
        <v>2.7139999999999998E-3</v>
      </c>
      <c r="AX2414" s="8">
        <v>4.2523999999999999E-2</v>
      </c>
      <c r="AY2414">
        <v>50.829300000000003</v>
      </c>
      <c r="AZ2414">
        <v>48.780500000000004</v>
      </c>
      <c r="BA2414" s="9">
        <v>2.5672E-2</v>
      </c>
      <c r="BB2414" s="10">
        <f t="shared" si="425"/>
        <v>6.8196000000000007E-2</v>
      </c>
    </row>
    <row r="2415" spans="1:54" x14ac:dyDescent="0.25">
      <c r="A2415" t="s">
        <v>397</v>
      </c>
      <c r="B2415" s="153">
        <v>43410</v>
      </c>
      <c r="D2415">
        <v>29</v>
      </c>
      <c r="E2415">
        <v>40</v>
      </c>
      <c r="F2415">
        <v>20</v>
      </c>
      <c r="G2415">
        <v>100</v>
      </c>
      <c r="H2415">
        <v>10</v>
      </c>
      <c r="I2415">
        <v>331</v>
      </c>
      <c r="J2415">
        <v>2</v>
      </c>
      <c r="K2415"/>
      <c r="L2415">
        <v>-3.3800000000000002E-3</v>
      </c>
      <c r="M2415">
        <v>2.3314000000000001E-2</v>
      </c>
      <c r="N2415">
        <v>-5.0000000000000001E-4</v>
      </c>
      <c r="O2415">
        <v>0.129243</v>
      </c>
      <c r="P2415" s="17">
        <f t="shared" si="409"/>
        <v>1292.43</v>
      </c>
      <c r="Q2415" s="172">
        <v>0.24739700000000001</v>
      </c>
      <c r="R2415" s="18">
        <f t="shared" si="410"/>
        <v>2473.9700000000003</v>
      </c>
      <c r="S2415" s="172">
        <v>1.9311999999999999E-2</v>
      </c>
      <c r="T2415" s="172">
        <v>8.0389999999999993E-3</v>
      </c>
      <c r="U2415" s="172">
        <v>0.109362</v>
      </c>
      <c r="V2415" s="19">
        <f t="shared" si="417"/>
        <v>1093.6200000000001</v>
      </c>
      <c r="W2415" s="172">
        <v>1.5264E-2</v>
      </c>
      <c r="X2415" s="172">
        <v>1.8749999999999999E-3</v>
      </c>
      <c r="Y2415" s="172">
        <v>6.4246999999999999E-2</v>
      </c>
      <c r="Z2415" s="20">
        <f t="shared" si="424"/>
        <v>642.47</v>
      </c>
      <c r="AA2415" s="172">
        <v>33.284100000000002</v>
      </c>
      <c r="AB2415" s="172">
        <v>65.297399999999996</v>
      </c>
      <c r="AC2415" s="172">
        <v>5.7088E-2</v>
      </c>
      <c r="AD2415" s="21">
        <f t="shared" si="411"/>
        <v>570.88</v>
      </c>
      <c r="AE2415" s="172"/>
      <c r="AF2415" s="172"/>
      <c r="AG2415" s="172"/>
      <c r="AH2415" s="172"/>
      <c r="AI2415" s="172"/>
      <c r="AJ2415" s="172"/>
      <c r="AK2415">
        <v>99.252799999999993</v>
      </c>
      <c r="AM2415">
        <v>-1.5299999999999999E-3</v>
      </c>
      <c r="AN2415">
        <v>9.3609999999999995E-3</v>
      </c>
      <c r="AO2415">
        <v>-4.2000000000000002E-4</v>
      </c>
      <c r="AP2415" s="7">
        <v>9.9422999999999997E-2</v>
      </c>
      <c r="AQ2415">
        <v>0.107597</v>
      </c>
      <c r="AR2415">
        <v>1.1956E-2</v>
      </c>
      <c r="AS2415">
        <v>5.2449999999999997E-3</v>
      </c>
      <c r="AT2415">
        <v>9.5727999999999994E-2</v>
      </c>
      <c r="AU2415">
        <f t="shared" si="412"/>
        <v>0.20332499999999998</v>
      </c>
      <c r="AV2415">
        <v>1.2662E-2</v>
      </c>
      <c r="AW2415">
        <v>1.6689999999999999E-3</v>
      </c>
      <c r="AX2415" s="8">
        <v>4.5046999999999997E-2</v>
      </c>
      <c r="AY2415">
        <v>50.744700000000002</v>
      </c>
      <c r="AZ2415">
        <v>48.830199999999998</v>
      </c>
      <c r="BA2415" s="9">
        <v>3.8445E-2</v>
      </c>
      <c r="BB2415" s="10">
        <f t="shared" si="425"/>
        <v>8.3491999999999997E-2</v>
      </c>
    </row>
    <row r="2416" spans="1:54" x14ac:dyDescent="0.25">
      <c r="A2416" t="s">
        <v>397</v>
      </c>
      <c r="B2416" s="153">
        <v>43410</v>
      </c>
      <c r="D2416">
        <v>29</v>
      </c>
      <c r="E2416">
        <v>40</v>
      </c>
      <c r="F2416">
        <v>20</v>
      </c>
      <c r="G2416">
        <v>100</v>
      </c>
      <c r="H2416">
        <v>10</v>
      </c>
      <c r="I2416">
        <v>332</v>
      </c>
      <c r="J2416">
        <v>3</v>
      </c>
      <c r="K2416"/>
      <c r="L2416">
        <v>5.1120000000000002E-3</v>
      </c>
      <c r="M2416">
        <v>1.3416000000000001E-2</v>
      </c>
      <c r="N2416">
        <v>1.2933999999999999E-2</v>
      </c>
      <c r="O2416">
        <v>1.464E-2</v>
      </c>
      <c r="P2416" s="17">
        <f t="shared" si="409"/>
        <v>146.4</v>
      </c>
      <c r="Q2416" s="172">
        <v>0.55286900000000005</v>
      </c>
      <c r="R2416" s="18">
        <f t="shared" si="410"/>
        <v>5528.6900000000005</v>
      </c>
      <c r="S2416" s="172">
        <v>1.6433E-2</v>
      </c>
      <c r="T2416" s="172">
        <v>8.5540000000000008E-3</v>
      </c>
      <c r="U2416" s="172">
        <v>0.142958</v>
      </c>
      <c r="V2416" s="19">
        <f t="shared" si="417"/>
        <v>1429.58</v>
      </c>
      <c r="W2416" s="172">
        <v>1.9161000000000001E-2</v>
      </c>
      <c r="X2416" s="172">
        <v>2.395E-3</v>
      </c>
      <c r="Y2416" s="172">
        <v>2.6315999999999999E-2</v>
      </c>
      <c r="Z2416" s="20">
        <f t="shared" si="424"/>
        <v>263.15999999999997</v>
      </c>
      <c r="AA2416" s="172">
        <v>33.2301</v>
      </c>
      <c r="AB2416" s="172">
        <v>65.685500000000005</v>
      </c>
      <c r="AC2416" s="172">
        <v>9.0939999999999997E-3</v>
      </c>
      <c r="AD2416" s="21">
        <f t="shared" si="411"/>
        <v>90.94</v>
      </c>
      <c r="AE2416" s="172"/>
      <c r="AF2416" s="172"/>
      <c r="AG2416" s="172"/>
      <c r="AH2416" s="172"/>
      <c r="AI2416" s="172"/>
      <c r="AJ2416" s="172"/>
      <c r="AK2416">
        <v>99.739400000000003</v>
      </c>
      <c r="AM2416">
        <v>2.3110000000000001E-3</v>
      </c>
      <c r="AN2416">
        <v>5.3740000000000003E-3</v>
      </c>
      <c r="AO2416">
        <v>1.0744E-2</v>
      </c>
      <c r="AP2416" s="7">
        <v>1.1235999999999999E-2</v>
      </c>
      <c r="AQ2416">
        <v>0.23988399999999999</v>
      </c>
      <c r="AR2416">
        <v>1.0149999999999999E-2</v>
      </c>
      <c r="AS2416">
        <v>5.568E-3</v>
      </c>
      <c r="AT2416">
        <v>0.12484000000000001</v>
      </c>
      <c r="AU2416">
        <f t="shared" si="412"/>
        <v>0.36472399999999999</v>
      </c>
      <c r="AV2416">
        <v>1.5857E-2</v>
      </c>
      <c r="AW2416">
        <v>2.1259999999999999E-3</v>
      </c>
      <c r="AX2416" s="8">
        <v>1.8408000000000001E-2</v>
      </c>
      <c r="AY2416">
        <v>50.5428</v>
      </c>
      <c r="AZ2416">
        <v>49.004600000000003</v>
      </c>
      <c r="BA2416" s="9">
        <v>6.11E-3</v>
      </c>
      <c r="BB2416" s="10">
        <f t="shared" si="425"/>
        <v>2.4518000000000002E-2</v>
      </c>
    </row>
    <row r="2417" spans="1:54" x14ac:dyDescent="0.25">
      <c r="A2417" t="s">
        <v>397</v>
      </c>
      <c r="B2417" s="153">
        <v>43410</v>
      </c>
      <c r="D2417">
        <v>29</v>
      </c>
      <c r="E2417">
        <v>40</v>
      </c>
      <c r="F2417">
        <v>20</v>
      </c>
      <c r="G2417">
        <v>100</v>
      </c>
      <c r="H2417">
        <v>10</v>
      </c>
      <c r="I2417">
        <v>333</v>
      </c>
      <c r="J2417">
        <v>4</v>
      </c>
      <c r="K2417"/>
      <c r="L2417">
        <v>1.1424999999999999E-2</v>
      </c>
      <c r="M2417">
        <v>1.5637000000000002E-2</v>
      </c>
      <c r="N2417">
        <v>9.3039999999999998E-3</v>
      </c>
      <c r="O2417">
        <v>0.103924</v>
      </c>
      <c r="P2417" s="17">
        <f t="shared" si="409"/>
        <v>1039.24</v>
      </c>
      <c r="Q2417" s="172">
        <v>0.193109</v>
      </c>
      <c r="R2417" s="18">
        <f t="shared" si="410"/>
        <v>1931.09</v>
      </c>
      <c r="S2417" s="172">
        <v>1.9331999999999998E-2</v>
      </c>
      <c r="T2417" s="172">
        <v>2.8663000000000001E-2</v>
      </c>
      <c r="U2417" s="172">
        <v>0.107414</v>
      </c>
      <c r="V2417" s="19">
        <f t="shared" si="417"/>
        <v>1074.1399999999999</v>
      </c>
      <c r="W2417" s="172">
        <v>1.9139E-2</v>
      </c>
      <c r="X2417" s="172">
        <v>4.0049999999999999E-3</v>
      </c>
      <c r="Y2417" s="172">
        <v>3.1321000000000002E-2</v>
      </c>
      <c r="Z2417" s="20">
        <f t="shared" si="424"/>
        <v>313.21000000000004</v>
      </c>
      <c r="AA2417" s="172">
        <v>33.240200000000002</v>
      </c>
      <c r="AB2417" s="172">
        <v>65.244299999999996</v>
      </c>
      <c r="AC2417" s="172">
        <v>5.4175000000000001E-2</v>
      </c>
      <c r="AD2417" s="21">
        <f t="shared" si="411"/>
        <v>541.75</v>
      </c>
      <c r="AE2417" s="172"/>
      <c r="AF2417" s="172"/>
      <c r="AG2417" s="172"/>
      <c r="AH2417" s="172"/>
      <c r="AI2417" s="172"/>
      <c r="AJ2417" s="172"/>
      <c r="AK2417">
        <v>99.081900000000005</v>
      </c>
      <c r="AM2417">
        <v>5.1850000000000004E-3</v>
      </c>
      <c r="AN2417">
        <v>6.2880000000000002E-3</v>
      </c>
      <c r="AO2417">
        <v>7.7580000000000001E-3</v>
      </c>
      <c r="AP2417" s="7">
        <v>8.0062999999999995E-2</v>
      </c>
      <c r="AQ2417">
        <v>8.4109000000000003E-2</v>
      </c>
      <c r="AR2417">
        <v>1.1986E-2</v>
      </c>
      <c r="AS2417">
        <v>1.8728999999999999E-2</v>
      </c>
      <c r="AT2417">
        <v>9.4159999999999994E-2</v>
      </c>
      <c r="AU2417">
        <f t="shared" si="412"/>
        <v>0.17826900000000001</v>
      </c>
      <c r="AV2417">
        <v>1.5899E-2</v>
      </c>
      <c r="AW2417">
        <v>3.5690000000000001E-3</v>
      </c>
      <c r="AX2417" s="8">
        <v>2.1992999999999999E-2</v>
      </c>
      <c r="AY2417">
        <v>50.751800000000003</v>
      </c>
      <c r="AZ2417">
        <v>48.861899999999999</v>
      </c>
      <c r="BA2417" s="9">
        <v>3.6535999999999999E-2</v>
      </c>
      <c r="BB2417" s="10">
        <f t="shared" si="425"/>
        <v>5.8528999999999998E-2</v>
      </c>
    </row>
    <row r="2418" spans="1:54" x14ac:dyDescent="0.25">
      <c r="A2418" t="s">
        <v>397</v>
      </c>
      <c r="B2418" s="153">
        <v>43410</v>
      </c>
      <c r="D2418">
        <v>29</v>
      </c>
      <c r="E2418">
        <v>40</v>
      </c>
      <c r="F2418">
        <v>20</v>
      </c>
      <c r="G2418">
        <v>100</v>
      </c>
      <c r="H2418">
        <v>10</v>
      </c>
      <c r="I2418">
        <v>334</v>
      </c>
      <c r="J2418">
        <v>5</v>
      </c>
      <c r="K2418"/>
      <c r="L2418">
        <v>-7.3000000000000001E-3</v>
      </c>
      <c r="M2418">
        <v>8.9309999999999997E-3</v>
      </c>
      <c r="N2418">
        <v>6.1739999999999998E-3</v>
      </c>
      <c r="O2418">
        <v>0.18107100000000001</v>
      </c>
      <c r="P2418" s="17">
        <f t="shared" si="409"/>
        <v>1810.71</v>
      </c>
      <c r="Q2418" s="172">
        <v>0.18722900000000001</v>
      </c>
      <c r="R2418" s="18">
        <f t="shared" si="410"/>
        <v>1872.29</v>
      </c>
      <c r="S2418" s="172">
        <v>2.0858999999999999E-2</v>
      </c>
      <c r="T2418" s="172">
        <v>1.6825E-2</v>
      </c>
      <c r="U2418" s="172">
        <v>0.10796</v>
      </c>
      <c r="V2418" s="19">
        <f t="shared" si="417"/>
        <v>1079.5999999999999</v>
      </c>
      <c r="W2418" s="172">
        <v>1.8421E-2</v>
      </c>
      <c r="X2418" s="172">
        <v>1.585E-3</v>
      </c>
      <c r="Y2418" s="172">
        <v>2.1059000000000001E-2</v>
      </c>
      <c r="Z2418" s="20">
        <f t="shared" si="424"/>
        <v>210.59</v>
      </c>
      <c r="AA2418" s="172">
        <v>33.030700000000003</v>
      </c>
      <c r="AB2418" s="172">
        <v>65.4572</v>
      </c>
      <c r="AC2418" s="172">
        <v>0.100921</v>
      </c>
      <c r="AD2418" s="21">
        <f t="shared" si="411"/>
        <v>1009.2099999999999</v>
      </c>
      <c r="AE2418" s="172"/>
      <c r="AF2418" s="172"/>
      <c r="AG2418" s="172"/>
      <c r="AH2418" s="172"/>
      <c r="AI2418" s="172"/>
      <c r="AJ2418" s="172"/>
      <c r="AK2418">
        <v>99.151600000000002</v>
      </c>
      <c r="AM2418">
        <v>-3.31E-3</v>
      </c>
      <c r="AN2418">
        <v>3.5950000000000001E-3</v>
      </c>
      <c r="AO2418">
        <v>5.1539999999999997E-3</v>
      </c>
      <c r="AP2418" s="7">
        <v>0.13963999999999999</v>
      </c>
      <c r="AQ2418">
        <v>8.1630999999999995E-2</v>
      </c>
      <c r="AR2418">
        <v>1.2945999999999999E-2</v>
      </c>
      <c r="AS2418">
        <v>1.1004999999999999E-2</v>
      </c>
      <c r="AT2418">
        <v>9.4735E-2</v>
      </c>
      <c r="AU2418">
        <f t="shared" si="412"/>
        <v>0.17636599999999999</v>
      </c>
      <c r="AV2418">
        <v>1.5318E-2</v>
      </c>
      <c r="AW2418">
        <v>1.4139999999999999E-3</v>
      </c>
      <c r="AX2418" s="8">
        <v>1.4801999999999999E-2</v>
      </c>
      <c r="AY2418">
        <v>50.483600000000003</v>
      </c>
      <c r="AZ2418">
        <v>49.071399999999997</v>
      </c>
      <c r="BA2418" s="9">
        <v>6.8131999999999998E-2</v>
      </c>
      <c r="BB2418" s="10">
        <f t="shared" si="425"/>
        <v>8.2933999999999994E-2</v>
      </c>
    </row>
    <row r="2419" spans="1:54" x14ac:dyDescent="0.25">
      <c r="A2419" t="s">
        <v>398</v>
      </c>
      <c r="B2419" s="153">
        <v>43410</v>
      </c>
      <c r="D2419">
        <v>30</v>
      </c>
      <c r="E2419">
        <v>40</v>
      </c>
      <c r="F2419">
        <v>20</v>
      </c>
      <c r="G2419">
        <v>100</v>
      </c>
      <c r="H2419">
        <v>10</v>
      </c>
      <c r="I2419">
        <v>335</v>
      </c>
      <c r="J2419">
        <v>1</v>
      </c>
      <c r="K2419"/>
      <c r="L2419">
        <v>3.5249999999999999E-3</v>
      </c>
      <c r="M2419">
        <v>1.7624000000000001E-2</v>
      </c>
      <c r="N2419">
        <v>6.78E-4</v>
      </c>
      <c r="O2419">
        <v>-2.2679999999999999E-2</v>
      </c>
      <c r="P2419" s="17">
        <f t="shared" si="409"/>
        <v>-226.79999999999998</v>
      </c>
      <c r="Q2419" s="172">
        <v>0.69530000000000003</v>
      </c>
      <c r="R2419" s="18">
        <f t="shared" si="410"/>
        <v>6953</v>
      </c>
      <c r="S2419" s="172">
        <v>1.6071999999999999E-2</v>
      </c>
      <c r="T2419" s="172">
        <v>2.0555E-2</v>
      </c>
      <c r="U2419" s="172">
        <v>0.25537900000000002</v>
      </c>
      <c r="V2419" s="19">
        <f t="shared" si="417"/>
        <v>2553.7900000000004</v>
      </c>
      <c r="W2419" s="172">
        <v>1.635E-2</v>
      </c>
      <c r="X2419" s="172">
        <v>-2.5300000000000001E-3</v>
      </c>
      <c r="Y2419" s="172">
        <v>-1.67E-3</v>
      </c>
      <c r="Z2419" s="20">
        <f t="shared" si="424"/>
        <v>-16.7</v>
      </c>
      <c r="AA2419" s="172">
        <v>33.174300000000002</v>
      </c>
      <c r="AB2419" s="172">
        <v>65.003100000000003</v>
      </c>
      <c r="AC2419" s="172">
        <v>6.9410000000000001E-3</v>
      </c>
      <c r="AD2419" s="21">
        <f t="shared" si="411"/>
        <v>69.41</v>
      </c>
      <c r="AE2419" s="172"/>
      <c r="AF2419" s="172"/>
      <c r="AG2419" s="172"/>
      <c r="AH2419" s="172"/>
      <c r="AI2419" s="172"/>
      <c r="AJ2419" s="172"/>
      <c r="AK2419">
        <v>99.182900000000004</v>
      </c>
      <c r="AM2419">
        <v>1.6019999999999999E-3</v>
      </c>
      <c r="AN2419">
        <v>7.0939999999999996E-3</v>
      </c>
      <c r="AO2419">
        <v>5.6599999999999999E-4</v>
      </c>
      <c r="AP2419" s="7">
        <v>-1.7489999999999999E-2</v>
      </c>
      <c r="AQ2419">
        <v>0.30317499999999997</v>
      </c>
      <c r="AR2419">
        <v>9.9760000000000005E-3</v>
      </c>
      <c r="AS2419">
        <v>1.3446E-2</v>
      </c>
      <c r="AT2419">
        <v>0.22411600000000001</v>
      </c>
      <c r="AU2419">
        <f t="shared" si="412"/>
        <v>0.52729099999999995</v>
      </c>
      <c r="AV2419">
        <v>1.3597E-2</v>
      </c>
      <c r="AW2419">
        <v>-2.2599999999999999E-3</v>
      </c>
      <c r="AX2419" s="8">
        <v>-1.1800000000000001E-3</v>
      </c>
      <c r="AY2419">
        <v>50.7074</v>
      </c>
      <c r="AZ2419">
        <v>48.735300000000002</v>
      </c>
      <c r="BA2419" s="9">
        <v>4.6860000000000001E-3</v>
      </c>
      <c r="BB2419" s="10">
        <f t="shared" si="425"/>
        <v>3.506E-3</v>
      </c>
    </row>
    <row r="2420" spans="1:54" x14ac:dyDescent="0.25">
      <c r="A2420" t="s">
        <v>398</v>
      </c>
      <c r="B2420" s="153">
        <v>43410</v>
      </c>
      <c r="D2420">
        <v>30</v>
      </c>
      <c r="E2420">
        <v>40</v>
      </c>
      <c r="F2420">
        <v>20</v>
      </c>
      <c r="G2420">
        <v>100</v>
      </c>
      <c r="H2420">
        <v>10</v>
      </c>
      <c r="I2420">
        <v>336</v>
      </c>
      <c r="J2420">
        <v>2</v>
      </c>
      <c r="K2420"/>
      <c r="L2420">
        <v>-3.9199999999999999E-3</v>
      </c>
      <c r="M2420">
        <v>7.0429999999999998E-3</v>
      </c>
      <c r="N2420">
        <v>8.1099999999999992E-3</v>
      </c>
      <c r="O2420">
        <v>2.8449999999999999E-3</v>
      </c>
      <c r="P2420" s="17">
        <f t="shared" si="409"/>
        <v>28.45</v>
      </c>
      <c r="Q2420" s="172">
        <v>0.57383799999999996</v>
      </c>
      <c r="R2420" s="18">
        <f t="shared" si="410"/>
        <v>5738.3799999999992</v>
      </c>
      <c r="S2420" s="172">
        <v>6.6940000000000003E-3</v>
      </c>
      <c r="T2420" s="172">
        <v>1.1249E-2</v>
      </c>
      <c r="U2420" s="172">
        <v>0.28163100000000002</v>
      </c>
      <c r="V2420" s="19">
        <f t="shared" si="417"/>
        <v>2816.3100000000004</v>
      </c>
      <c r="W2420" s="172">
        <v>2.2258E-2</v>
      </c>
      <c r="X2420" s="172">
        <v>1.2049999999999999E-3</v>
      </c>
      <c r="Y2420" s="172">
        <v>2.408E-3</v>
      </c>
      <c r="Z2420" s="20">
        <f t="shared" si="424"/>
        <v>24.08</v>
      </c>
      <c r="AA2420" s="172">
        <v>33.245399999999997</v>
      </c>
      <c r="AB2420" s="172">
        <v>65.953500000000005</v>
      </c>
      <c r="AC2420" s="172">
        <v>1.0137999999999999E-2</v>
      </c>
      <c r="AD2420" s="21">
        <f t="shared" si="411"/>
        <v>101.38</v>
      </c>
      <c r="AE2420" s="172"/>
      <c r="AF2420" s="172"/>
      <c r="AG2420" s="172"/>
      <c r="AH2420" s="172"/>
      <c r="AI2420" s="172"/>
      <c r="AJ2420" s="172"/>
      <c r="AK2420">
        <v>100.122</v>
      </c>
      <c r="AM2420">
        <v>-1.7600000000000001E-3</v>
      </c>
      <c r="AN2420">
        <v>2.8119999999999998E-3</v>
      </c>
      <c r="AO2420">
        <v>6.7149999999999996E-3</v>
      </c>
      <c r="AP2420" s="7">
        <v>2.176E-3</v>
      </c>
      <c r="AQ2420">
        <v>0.2482</v>
      </c>
      <c r="AR2420">
        <v>4.1219999999999998E-3</v>
      </c>
      <c r="AS2420">
        <v>7.2989999999999999E-3</v>
      </c>
      <c r="AT2420">
        <v>0.245166</v>
      </c>
      <c r="AU2420">
        <f t="shared" si="412"/>
        <v>0.49336599999999997</v>
      </c>
      <c r="AV2420">
        <v>1.8362E-2</v>
      </c>
      <c r="AW2420">
        <v>1.067E-3</v>
      </c>
      <c r="AX2420" s="8">
        <v>1.6789999999999999E-3</v>
      </c>
      <c r="AY2420">
        <v>50.407299999999999</v>
      </c>
      <c r="AZ2420">
        <v>49.0501</v>
      </c>
      <c r="BA2420" s="9">
        <v>6.79E-3</v>
      </c>
      <c r="BB2420" s="10">
        <f t="shared" si="425"/>
        <v>8.4690000000000008E-3</v>
      </c>
    </row>
    <row r="2421" spans="1:54" x14ac:dyDescent="0.25">
      <c r="A2421" t="s">
        <v>398</v>
      </c>
      <c r="B2421" s="153">
        <v>43410</v>
      </c>
      <c r="D2421">
        <v>30</v>
      </c>
      <c r="E2421">
        <v>40</v>
      </c>
      <c r="F2421">
        <v>20</v>
      </c>
      <c r="G2421">
        <v>100</v>
      </c>
      <c r="H2421">
        <v>10</v>
      </c>
      <c r="I2421">
        <v>337</v>
      </c>
      <c r="J2421">
        <v>3</v>
      </c>
      <c r="K2421"/>
      <c r="L2421">
        <v>2.0018999999999999E-2</v>
      </c>
      <c r="M2421">
        <v>1.8707999999999999E-2</v>
      </c>
      <c r="N2421">
        <v>1.3672E-2</v>
      </c>
      <c r="O2421">
        <v>3.7016E-2</v>
      </c>
      <c r="P2421" s="17">
        <f t="shared" si="409"/>
        <v>370.16</v>
      </c>
      <c r="Q2421" s="172">
        <v>0.372554</v>
      </c>
      <c r="R2421" s="18">
        <f t="shared" si="410"/>
        <v>3725.54</v>
      </c>
      <c r="S2421" s="172">
        <v>2.1863E-2</v>
      </c>
      <c r="T2421" s="172">
        <v>2.1617000000000001E-2</v>
      </c>
      <c r="U2421" s="172">
        <v>0.24022299999999999</v>
      </c>
      <c r="V2421" s="19">
        <f t="shared" si="417"/>
        <v>2402.23</v>
      </c>
      <c r="W2421" s="172">
        <v>2.1086000000000001E-2</v>
      </c>
      <c r="X2421" s="172">
        <v>-3.6999999999999999E-4</v>
      </c>
      <c r="Y2421" s="172">
        <v>7.8289999999999992E-3</v>
      </c>
      <c r="Z2421" s="20">
        <f t="shared" si="424"/>
        <v>78.289999999999992</v>
      </c>
      <c r="AA2421" s="172">
        <v>33.355899999999998</v>
      </c>
      <c r="AB2421" s="172">
        <v>66.282799999999995</v>
      </c>
      <c r="AC2421" s="172">
        <v>3.8198000000000003E-2</v>
      </c>
      <c r="AD2421" s="21">
        <f t="shared" si="411"/>
        <v>381.98</v>
      </c>
      <c r="AE2421" s="172"/>
      <c r="AF2421" s="172"/>
      <c r="AG2421" s="172"/>
      <c r="AH2421" s="172"/>
      <c r="AI2421" s="172"/>
      <c r="AJ2421" s="172"/>
      <c r="AK2421">
        <v>100.45099999999999</v>
      </c>
      <c r="AM2421">
        <v>8.9890000000000005E-3</v>
      </c>
      <c r="AN2421">
        <v>7.443E-3</v>
      </c>
      <c r="AO2421">
        <v>1.1279000000000001E-2</v>
      </c>
      <c r="AP2421" s="7">
        <v>2.8213999999999999E-2</v>
      </c>
      <c r="AQ2421">
        <v>0.16054299999999999</v>
      </c>
      <c r="AR2421">
        <v>1.3410999999999999E-2</v>
      </c>
      <c r="AS2421">
        <v>1.3975E-2</v>
      </c>
      <c r="AT2421">
        <v>0.208345</v>
      </c>
      <c r="AU2421">
        <f t="shared" si="412"/>
        <v>0.36888799999999999</v>
      </c>
      <c r="AV2421">
        <v>1.7330000000000002E-2</v>
      </c>
      <c r="AW2421">
        <v>-3.3E-4</v>
      </c>
      <c r="AX2421" s="8">
        <v>5.4390000000000003E-3</v>
      </c>
      <c r="AY2421">
        <v>50.387599999999999</v>
      </c>
      <c r="AZ2421">
        <v>49.112299999999998</v>
      </c>
      <c r="BA2421" s="9">
        <v>2.5488E-2</v>
      </c>
      <c r="BB2421" s="10">
        <f t="shared" si="425"/>
        <v>3.0927E-2</v>
      </c>
    </row>
    <row r="2422" spans="1:54" x14ac:dyDescent="0.25">
      <c r="A2422" t="s">
        <v>398</v>
      </c>
      <c r="B2422" s="153">
        <v>43410</v>
      </c>
      <c r="D2422">
        <v>30</v>
      </c>
      <c r="E2422">
        <v>40</v>
      </c>
      <c r="F2422">
        <v>20</v>
      </c>
      <c r="G2422">
        <v>100</v>
      </c>
      <c r="H2422">
        <v>10</v>
      </c>
      <c r="I2422">
        <v>338</v>
      </c>
      <c r="J2422">
        <v>4</v>
      </c>
      <c r="K2422"/>
      <c r="L2422">
        <v>5.0220000000000004E-3</v>
      </c>
      <c r="M2422">
        <v>2.2206E-2</v>
      </c>
      <c r="N2422">
        <v>9.9349999999999994E-3</v>
      </c>
      <c r="O2422">
        <v>-4.5500000000000002E-3</v>
      </c>
      <c r="P2422" s="17">
        <f t="shared" si="409"/>
        <v>-45.5</v>
      </c>
      <c r="Q2422" s="172">
        <v>0.77890400000000004</v>
      </c>
      <c r="R2422" s="18">
        <f t="shared" si="410"/>
        <v>7789.04</v>
      </c>
      <c r="S2422" s="172">
        <v>1.2841E-2</v>
      </c>
      <c r="T2422" s="172">
        <v>1.1195E-2</v>
      </c>
      <c r="U2422" s="172">
        <v>0.310888</v>
      </c>
      <c r="V2422" s="19">
        <f t="shared" si="417"/>
        <v>3108.88</v>
      </c>
      <c r="W2422" s="172">
        <v>1.3050000000000001E-2</v>
      </c>
      <c r="X2422" s="172">
        <v>2.82E-3</v>
      </c>
      <c r="Y2422" s="172">
        <v>5.6629999999999996E-3</v>
      </c>
      <c r="Z2422" s="20">
        <f t="shared" si="424"/>
        <v>56.629999999999995</v>
      </c>
      <c r="AA2422" s="172">
        <v>33.274299999999997</v>
      </c>
      <c r="AB2422" s="172">
        <v>65.491299999999995</v>
      </c>
      <c r="AC2422" s="172">
        <v>1.0371E-2</v>
      </c>
      <c r="AD2422" s="21">
        <f t="shared" si="411"/>
        <v>103.71</v>
      </c>
      <c r="AE2422" s="172"/>
      <c r="AF2422" s="172"/>
      <c r="AG2422" s="172"/>
      <c r="AH2422" s="172"/>
      <c r="AI2422" s="172"/>
      <c r="AJ2422" s="172"/>
      <c r="AK2422">
        <v>99.944000000000003</v>
      </c>
      <c r="AM2422">
        <v>2.2669999999999999E-3</v>
      </c>
      <c r="AN2422">
        <v>8.8830000000000003E-3</v>
      </c>
      <c r="AO2422">
        <v>8.2410000000000001E-3</v>
      </c>
      <c r="AP2422" s="7">
        <v>-3.48E-3</v>
      </c>
      <c r="AQ2422">
        <v>0.33750400000000003</v>
      </c>
      <c r="AR2422">
        <v>7.92E-3</v>
      </c>
      <c r="AS2422">
        <v>7.2779999999999997E-3</v>
      </c>
      <c r="AT2422">
        <v>0.271123</v>
      </c>
      <c r="AU2422">
        <f t="shared" si="412"/>
        <v>0.60862700000000003</v>
      </c>
      <c r="AV2422">
        <v>1.0784999999999999E-2</v>
      </c>
      <c r="AW2422">
        <v>2.5000000000000001E-3</v>
      </c>
      <c r="AX2422" s="8">
        <v>3.9560000000000003E-3</v>
      </c>
      <c r="AY2422">
        <v>50.542099999999998</v>
      </c>
      <c r="AZ2422">
        <v>48.793999999999997</v>
      </c>
      <c r="BA2422" s="9">
        <v>6.9589999999999999E-3</v>
      </c>
      <c r="BB2422" s="10">
        <f t="shared" si="425"/>
        <v>1.0915000000000001E-2</v>
      </c>
    </row>
    <row r="2423" spans="1:54" x14ac:dyDescent="0.25">
      <c r="A2423" t="s">
        <v>398</v>
      </c>
      <c r="B2423" s="153">
        <v>43410</v>
      </c>
      <c r="D2423">
        <v>30</v>
      </c>
      <c r="E2423">
        <v>40</v>
      </c>
      <c r="F2423">
        <v>20</v>
      </c>
      <c r="G2423">
        <v>100</v>
      </c>
      <c r="H2423">
        <v>10</v>
      </c>
      <c r="I2423">
        <v>339</v>
      </c>
      <c r="J2423">
        <v>5</v>
      </c>
      <c r="K2423"/>
      <c r="L2423">
        <v>-1.8699999999999999E-3</v>
      </c>
      <c r="M2423">
        <v>1.1998E-2</v>
      </c>
      <c r="N2423">
        <v>1.402E-3</v>
      </c>
      <c r="O2423">
        <v>1.2829E-2</v>
      </c>
      <c r="P2423" s="17">
        <f t="shared" si="409"/>
        <v>128.29</v>
      </c>
      <c r="Q2423" s="172">
        <v>0.60757300000000003</v>
      </c>
      <c r="R2423" s="18">
        <f t="shared" si="410"/>
        <v>6075.7300000000005</v>
      </c>
      <c r="S2423" s="172">
        <v>1.2432E-2</v>
      </c>
      <c r="T2423" s="172">
        <v>1.2729000000000001E-2</v>
      </c>
      <c r="U2423" s="172">
        <v>0.28818700000000003</v>
      </c>
      <c r="V2423" s="19">
        <f t="shared" si="417"/>
        <v>2881.8700000000003</v>
      </c>
      <c r="W2423" s="172">
        <v>1.6993999999999999E-2</v>
      </c>
      <c r="X2423" s="172">
        <v>4.9820000000000003E-3</v>
      </c>
      <c r="Y2423" s="172">
        <v>2.441E-3</v>
      </c>
      <c r="Z2423" s="20">
        <f t="shared" si="424"/>
        <v>24.41</v>
      </c>
      <c r="AA2423" s="172">
        <v>33.560699999999997</v>
      </c>
      <c r="AB2423" s="172">
        <v>65.921300000000002</v>
      </c>
      <c r="AC2423" s="172">
        <v>2.7820000000000001E-2</v>
      </c>
      <c r="AD2423" s="21">
        <f t="shared" si="411"/>
        <v>278.2</v>
      </c>
      <c r="AE2423" s="172"/>
      <c r="AF2423" s="172"/>
      <c r="AG2423" s="172"/>
      <c r="AH2423" s="172"/>
      <c r="AI2423" s="172"/>
      <c r="AJ2423" s="172"/>
      <c r="AK2423">
        <v>100.48</v>
      </c>
      <c r="AM2423">
        <v>-8.4000000000000003E-4</v>
      </c>
      <c r="AN2423">
        <v>4.7670000000000004E-3</v>
      </c>
      <c r="AO2423">
        <v>1.1559999999999999E-3</v>
      </c>
      <c r="AP2423" s="7">
        <v>9.7660000000000004E-3</v>
      </c>
      <c r="AQ2423">
        <v>0.26149800000000001</v>
      </c>
      <c r="AR2423">
        <v>7.6169999999999996E-3</v>
      </c>
      <c r="AS2423">
        <v>8.2190000000000006E-3</v>
      </c>
      <c r="AT2423">
        <v>0.249638</v>
      </c>
      <c r="AU2423">
        <f t="shared" si="412"/>
        <v>0.51113600000000003</v>
      </c>
      <c r="AV2423">
        <v>1.3950000000000001E-2</v>
      </c>
      <c r="AW2423">
        <v>4.3870000000000003E-3</v>
      </c>
      <c r="AX2423" s="8">
        <v>1.6930000000000001E-3</v>
      </c>
      <c r="AY2423">
        <v>50.634900000000002</v>
      </c>
      <c r="AZ2423">
        <v>48.784799999999997</v>
      </c>
      <c r="BA2423" s="9">
        <v>1.8540000000000001E-2</v>
      </c>
      <c r="BB2423" s="10">
        <f t="shared" si="425"/>
        <v>2.0233000000000001E-2</v>
      </c>
    </row>
    <row r="2424" spans="1:54" x14ac:dyDescent="0.25">
      <c r="A2424" t="s">
        <v>398</v>
      </c>
      <c r="B2424" s="153">
        <v>43410</v>
      </c>
      <c r="D2424">
        <v>30</v>
      </c>
      <c r="E2424">
        <v>40</v>
      </c>
      <c r="F2424">
        <v>20</v>
      </c>
      <c r="G2424">
        <v>100</v>
      </c>
      <c r="H2424">
        <v>10</v>
      </c>
      <c r="I2424">
        <v>340</v>
      </c>
      <c r="J2424">
        <v>6</v>
      </c>
      <c r="K2424"/>
      <c r="L2424">
        <v>1.4985E-2</v>
      </c>
      <c r="M2424">
        <v>1.4611000000000001E-2</v>
      </c>
      <c r="N2424">
        <v>4.7910000000000001E-3</v>
      </c>
      <c r="O2424">
        <v>-2.1309999999999999E-2</v>
      </c>
      <c r="P2424" s="17">
        <f t="shared" si="409"/>
        <v>-213.1</v>
      </c>
      <c r="Q2424" s="172">
        <v>0.77914099999999997</v>
      </c>
      <c r="R2424" s="18">
        <f t="shared" si="410"/>
        <v>7791.41</v>
      </c>
      <c r="S2424" s="172">
        <v>1.6767000000000001E-2</v>
      </c>
      <c r="T2424" s="172">
        <v>2.1741E-2</v>
      </c>
      <c r="U2424" s="172">
        <v>0.23780100000000001</v>
      </c>
      <c r="V2424" s="19">
        <f t="shared" si="417"/>
        <v>2378.0100000000002</v>
      </c>
      <c r="W2424" s="172">
        <v>2.8943E-2</v>
      </c>
      <c r="X2424" s="172">
        <v>2.0330000000000001E-3</v>
      </c>
      <c r="Y2424" s="172">
        <v>-6.0600000000000003E-3</v>
      </c>
      <c r="Z2424" s="20">
        <f t="shared" si="424"/>
        <v>-60.6</v>
      </c>
      <c r="AA2424" s="172">
        <v>33.097499999999997</v>
      </c>
      <c r="AB2424" s="172">
        <v>65.5334</v>
      </c>
      <c r="AC2424" s="172">
        <v>-7.28E-3</v>
      </c>
      <c r="AD2424" s="21">
        <f t="shared" si="411"/>
        <v>-72.8</v>
      </c>
      <c r="AE2424" s="172"/>
      <c r="AF2424" s="172"/>
      <c r="AG2424" s="172"/>
      <c r="AH2424" s="172"/>
      <c r="AI2424" s="172"/>
      <c r="AJ2424" s="172"/>
      <c r="AK2424">
        <v>99.717100000000002</v>
      </c>
      <c r="AM2424">
        <v>6.7869999999999996E-3</v>
      </c>
      <c r="AN2424">
        <v>5.8630000000000002E-3</v>
      </c>
      <c r="AO2424">
        <v>3.9870000000000001E-3</v>
      </c>
      <c r="AP2424" s="7">
        <v>-1.6389999999999998E-2</v>
      </c>
      <c r="AQ2424">
        <v>0.338673</v>
      </c>
      <c r="AR2424">
        <v>1.0375000000000001E-2</v>
      </c>
      <c r="AS2424">
        <v>1.4178E-2</v>
      </c>
      <c r="AT2424">
        <v>0.208039</v>
      </c>
      <c r="AU2424">
        <f t="shared" si="412"/>
        <v>0.54671199999999998</v>
      </c>
      <c r="AV2424">
        <v>2.3994999999999999E-2</v>
      </c>
      <c r="AW2424">
        <v>1.8079999999999999E-3</v>
      </c>
      <c r="AX2424" s="8">
        <v>-4.2500000000000003E-3</v>
      </c>
      <c r="AY2424">
        <v>50.432299999999998</v>
      </c>
      <c r="AZ2424">
        <v>48.979599999999998</v>
      </c>
      <c r="BA2424" s="9">
        <v>-4.8999999999999998E-3</v>
      </c>
      <c r="BB2424" s="10">
        <f t="shared" si="425"/>
        <v>-9.1500000000000001E-3</v>
      </c>
    </row>
    <row r="2425" spans="1:54" x14ac:dyDescent="0.25">
      <c r="A2425" t="s">
        <v>399</v>
      </c>
      <c r="B2425" s="153">
        <v>43410</v>
      </c>
      <c r="D2425">
        <v>31</v>
      </c>
      <c r="E2425">
        <v>40</v>
      </c>
      <c r="F2425">
        <v>20</v>
      </c>
      <c r="G2425">
        <v>100</v>
      </c>
      <c r="H2425">
        <v>10</v>
      </c>
      <c r="I2425">
        <v>341</v>
      </c>
      <c r="J2425">
        <v>1</v>
      </c>
      <c r="K2425"/>
      <c r="L2425">
        <v>3.346E-3</v>
      </c>
      <c r="M2425">
        <v>1.9458E-2</v>
      </c>
      <c r="N2425">
        <v>3.372E-3</v>
      </c>
      <c r="O2425">
        <v>8.2225000000000006E-2</v>
      </c>
      <c r="P2425" s="17">
        <f t="shared" si="409"/>
        <v>822.25000000000011</v>
      </c>
      <c r="Q2425" s="172">
        <v>0.29031699999999999</v>
      </c>
      <c r="R2425" s="18">
        <f t="shared" si="410"/>
        <v>2903.17</v>
      </c>
      <c r="S2425" s="172">
        <v>9.7009999999999996E-3</v>
      </c>
      <c r="T2425" s="172">
        <v>1.3016E-2</v>
      </c>
      <c r="U2425" s="172">
        <v>0.220086</v>
      </c>
      <c r="V2425" s="19">
        <f t="shared" si="417"/>
        <v>2200.86</v>
      </c>
      <c r="W2425" s="172">
        <v>1.8454999999999999E-2</v>
      </c>
      <c r="X2425" s="172">
        <v>-5.1000000000000004E-4</v>
      </c>
      <c r="Y2425" s="172">
        <v>1.4955E-2</v>
      </c>
      <c r="Z2425" s="20">
        <f t="shared" si="424"/>
        <v>149.54999999999998</v>
      </c>
      <c r="AA2425" s="172">
        <v>33.209400000000002</v>
      </c>
      <c r="AB2425" s="172">
        <v>65.978300000000004</v>
      </c>
      <c r="AC2425" s="172">
        <v>4.3748000000000002E-2</v>
      </c>
      <c r="AD2425" s="21">
        <f t="shared" si="411"/>
        <v>437.48</v>
      </c>
      <c r="AE2425" s="172"/>
      <c r="AF2425" s="172"/>
      <c r="AG2425" s="172"/>
      <c r="AH2425" s="172"/>
      <c r="AI2425" s="172"/>
      <c r="AJ2425" s="172"/>
      <c r="AK2425">
        <v>99.905900000000003</v>
      </c>
      <c r="AM2425">
        <v>1.5100000000000001E-3</v>
      </c>
      <c r="AN2425">
        <v>7.7790000000000003E-3</v>
      </c>
      <c r="AO2425">
        <v>2.7959999999999999E-3</v>
      </c>
      <c r="AP2425" s="7">
        <v>6.2980999999999995E-2</v>
      </c>
      <c r="AQ2425">
        <v>0.125718</v>
      </c>
      <c r="AR2425">
        <v>5.9800000000000001E-3</v>
      </c>
      <c r="AS2425">
        <v>8.456E-3</v>
      </c>
      <c r="AT2425">
        <v>0.19181599999999999</v>
      </c>
      <c r="AU2425">
        <f t="shared" si="412"/>
        <v>0.31753399999999998</v>
      </c>
      <c r="AV2425">
        <v>1.5242E-2</v>
      </c>
      <c r="AW2425">
        <v>-4.6000000000000001E-4</v>
      </c>
      <c r="AX2425" s="8">
        <v>1.044E-2</v>
      </c>
      <c r="AY2425">
        <v>50.412100000000002</v>
      </c>
      <c r="AZ2425">
        <v>49.126300000000001</v>
      </c>
      <c r="BA2425" s="9">
        <v>2.9333999999999999E-2</v>
      </c>
      <c r="BB2425" s="10">
        <f t="shared" si="425"/>
        <v>3.9773999999999997E-2</v>
      </c>
    </row>
    <row r="2426" spans="1:54" x14ac:dyDescent="0.25">
      <c r="A2426" t="s">
        <v>399</v>
      </c>
      <c r="B2426" s="153">
        <v>43410</v>
      </c>
      <c r="D2426">
        <v>31</v>
      </c>
      <c r="E2426">
        <v>40</v>
      </c>
      <c r="F2426">
        <v>20</v>
      </c>
      <c r="G2426">
        <v>100</v>
      </c>
      <c r="H2426">
        <v>10</v>
      </c>
      <c r="I2426">
        <v>342</v>
      </c>
      <c r="J2426">
        <v>2</v>
      </c>
      <c r="K2426"/>
      <c r="L2426">
        <v>-1.7340000000000001E-2</v>
      </c>
      <c r="M2426">
        <v>7.6509999999999998E-3</v>
      </c>
      <c r="N2426">
        <v>4.7670000000000004E-3</v>
      </c>
      <c r="O2426">
        <v>8.5094000000000003E-2</v>
      </c>
      <c r="P2426" s="17">
        <f t="shared" si="409"/>
        <v>850.94</v>
      </c>
      <c r="Q2426" s="172">
        <v>0.17596400000000001</v>
      </c>
      <c r="R2426" s="18">
        <f t="shared" si="410"/>
        <v>1759.64</v>
      </c>
      <c r="S2426" s="172">
        <v>6.0109999999999999E-3</v>
      </c>
      <c r="T2426" s="172">
        <v>5.6129999999999999E-3</v>
      </c>
      <c r="U2426" s="172">
        <v>0.205873</v>
      </c>
      <c r="V2426" s="19">
        <f t="shared" si="417"/>
        <v>2058.73</v>
      </c>
      <c r="W2426" s="172">
        <v>7.4899999999999999E-4</v>
      </c>
      <c r="X2426" s="172">
        <v>-1.2E-4</v>
      </c>
      <c r="Y2426" s="172">
        <v>1.7930999999999999E-2</v>
      </c>
      <c r="Z2426" s="20">
        <f t="shared" si="424"/>
        <v>179.31</v>
      </c>
      <c r="AA2426" s="172">
        <v>33.249099999999999</v>
      </c>
      <c r="AB2426" s="172">
        <v>66.039299999999997</v>
      </c>
      <c r="AC2426" s="172">
        <v>5.2148E-2</v>
      </c>
      <c r="AD2426" s="21">
        <f t="shared" si="411"/>
        <v>521.48</v>
      </c>
      <c r="AE2426" s="172"/>
      <c r="AF2426" s="172"/>
      <c r="AG2426" s="172"/>
      <c r="AH2426" s="172"/>
      <c r="AI2426" s="172"/>
      <c r="AJ2426" s="172"/>
      <c r="AK2426">
        <v>99.832800000000006</v>
      </c>
      <c r="AM2426">
        <v>-7.8200000000000006E-3</v>
      </c>
      <c r="AN2426">
        <v>3.058E-3</v>
      </c>
      <c r="AO2426">
        <v>3.9509999999999997E-3</v>
      </c>
      <c r="AP2426" s="7">
        <v>6.5165000000000001E-2</v>
      </c>
      <c r="AQ2426">
        <v>7.6184000000000002E-2</v>
      </c>
      <c r="AR2426">
        <v>3.705E-3</v>
      </c>
      <c r="AS2426">
        <v>3.6459999999999999E-3</v>
      </c>
      <c r="AT2426">
        <v>0.179393</v>
      </c>
      <c r="AU2426">
        <f t="shared" si="412"/>
        <v>0.255577</v>
      </c>
      <c r="AV2426">
        <v>6.1799999999999995E-4</v>
      </c>
      <c r="AW2426">
        <v>-1.1E-4</v>
      </c>
      <c r="AX2426" s="8">
        <v>1.2515999999999999E-2</v>
      </c>
      <c r="AY2426">
        <v>50.462600000000002</v>
      </c>
      <c r="AZ2426">
        <v>49.162199999999999</v>
      </c>
      <c r="BA2426" s="9">
        <v>3.4959999999999998E-2</v>
      </c>
      <c r="BB2426" s="10">
        <f t="shared" si="425"/>
        <v>4.7475999999999997E-2</v>
      </c>
    </row>
    <row r="2427" spans="1:54" x14ac:dyDescent="0.25">
      <c r="A2427" t="s">
        <v>399</v>
      </c>
      <c r="B2427" s="153">
        <v>43410</v>
      </c>
      <c r="D2427">
        <v>31</v>
      </c>
      <c r="E2427">
        <v>40</v>
      </c>
      <c r="F2427">
        <v>20</v>
      </c>
      <c r="G2427">
        <v>100</v>
      </c>
      <c r="H2427">
        <v>10</v>
      </c>
      <c r="I2427">
        <v>343</v>
      </c>
      <c r="J2427">
        <v>3</v>
      </c>
      <c r="K2427"/>
      <c r="L2427">
        <v>-1.82E-3</v>
      </c>
      <c r="M2427">
        <v>5.6860000000000001E-3</v>
      </c>
      <c r="N2427">
        <v>1.6660999999999999E-2</v>
      </c>
      <c r="O2427">
        <v>8.4879999999999997E-2</v>
      </c>
      <c r="P2427" s="17">
        <f t="shared" si="409"/>
        <v>848.8</v>
      </c>
      <c r="Q2427" s="172">
        <v>0.20957600000000001</v>
      </c>
      <c r="R2427" s="18">
        <f t="shared" si="410"/>
        <v>2095.7600000000002</v>
      </c>
      <c r="S2427" s="172">
        <v>2.0521000000000001E-2</v>
      </c>
      <c r="T2427" s="172">
        <v>2.2117999999999999E-2</v>
      </c>
      <c r="U2427" s="172">
        <v>0.20966299999999999</v>
      </c>
      <c r="V2427" s="19">
        <f t="shared" si="417"/>
        <v>2096.63</v>
      </c>
      <c r="W2427" s="172">
        <v>2.1995000000000001E-2</v>
      </c>
      <c r="X2427" s="172">
        <v>-2.8800000000000002E-3</v>
      </c>
      <c r="Y2427" s="172">
        <v>6.2360000000000002E-3</v>
      </c>
      <c r="Z2427" s="20">
        <f t="shared" si="424"/>
        <v>62.36</v>
      </c>
      <c r="AA2427" s="172">
        <v>33.009300000000003</v>
      </c>
      <c r="AB2427" s="172">
        <v>65.441900000000004</v>
      </c>
      <c r="AC2427" s="172">
        <v>5.4979E-2</v>
      </c>
      <c r="AD2427" s="21">
        <f t="shared" si="411"/>
        <v>549.79</v>
      </c>
      <c r="AE2427" s="172"/>
      <c r="AF2427" s="172"/>
      <c r="AG2427" s="172"/>
      <c r="AH2427" s="172"/>
      <c r="AI2427" s="172"/>
      <c r="AJ2427" s="172"/>
      <c r="AK2427">
        <v>99.098799999999997</v>
      </c>
      <c r="AM2427">
        <v>-8.3000000000000001E-4</v>
      </c>
      <c r="AN2427">
        <v>2.2899999999999999E-3</v>
      </c>
      <c r="AO2427">
        <v>1.3913999999999999E-2</v>
      </c>
      <c r="AP2427" s="7">
        <v>6.5490000000000007E-2</v>
      </c>
      <c r="AQ2427">
        <v>9.1419E-2</v>
      </c>
      <c r="AR2427">
        <v>1.2743000000000001E-2</v>
      </c>
      <c r="AS2427">
        <v>1.4474000000000001E-2</v>
      </c>
      <c r="AT2427">
        <v>0.18407000000000001</v>
      </c>
      <c r="AU2427">
        <f t="shared" si="412"/>
        <v>0.27548899999999998</v>
      </c>
      <c r="AV2427">
        <v>1.8298999999999999E-2</v>
      </c>
      <c r="AW2427">
        <v>-2.5699999999999998E-3</v>
      </c>
      <c r="AX2427" s="8">
        <v>4.385E-3</v>
      </c>
      <c r="AY2427">
        <v>50.4754</v>
      </c>
      <c r="AZ2427">
        <v>49.083799999999997</v>
      </c>
      <c r="BA2427" s="9">
        <v>3.7135000000000001E-2</v>
      </c>
      <c r="BB2427" s="10">
        <f t="shared" si="425"/>
        <v>4.1520000000000001E-2</v>
      </c>
    </row>
    <row r="2428" spans="1:54" x14ac:dyDescent="0.25">
      <c r="A2428" t="s">
        <v>399</v>
      </c>
      <c r="B2428" s="153">
        <v>43410</v>
      </c>
      <c r="D2428">
        <v>31</v>
      </c>
      <c r="E2428">
        <v>40</v>
      </c>
      <c r="F2428">
        <v>20</v>
      </c>
      <c r="G2428">
        <v>100</v>
      </c>
      <c r="H2428">
        <v>10</v>
      </c>
      <c r="I2428">
        <v>344</v>
      </c>
      <c r="J2428">
        <v>4</v>
      </c>
      <c r="K2428"/>
      <c r="L2428">
        <v>9.7630000000000008E-3</v>
      </c>
      <c r="M2428">
        <v>1.1292E-2</v>
      </c>
      <c r="N2428">
        <v>1.9945000000000001E-2</v>
      </c>
      <c r="O2428">
        <v>8.4314E-2</v>
      </c>
      <c r="P2428" s="17">
        <f t="shared" si="409"/>
        <v>843.14</v>
      </c>
      <c r="Q2428" s="172">
        <v>0.22997999999999999</v>
      </c>
      <c r="R2428" s="18">
        <f t="shared" si="410"/>
        <v>2299.7999999999997</v>
      </c>
      <c r="S2428" s="172">
        <v>1.1738999999999999E-2</v>
      </c>
      <c r="T2428" s="172">
        <v>8.038E-3</v>
      </c>
      <c r="U2428" s="172">
        <v>0.23183500000000001</v>
      </c>
      <c r="V2428" s="19">
        <f t="shared" si="417"/>
        <v>2318.35</v>
      </c>
      <c r="W2428" s="172">
        <v>2.2633E-2</v>
      </c>
      <c r="X2428" s="172">
        <v>1.4090000000000001E-3</v>
      </c>
      <c r="Y2428" s="172">
        <v>1.8124999999999999E-2</v>
      </c>
      <c r="Z2428" s="20">
        <f t="shared" si="424"/>
        <v>181.25</v>
      </c>
      <c r="AA2428" s="172">
        <v>33.190800000000003</v>
      </c>
      <c r="AB2428" s="172">
        <v>66.229699999999994</v>
      </c>
      <c r="AC2428" s="172">
        <v>5.4438E-2</v>
      </c>
      <c r="AD2428" s="21">
        <f t="shared" si="411"/>
        <v>544.38</v>
      </c>
      <c r="AE2428" s="172"/>
      <c r="AF2428" s="172"/>
      <c r="AG2428" s="172"/>
      <c r="AH2428" s="172"/>
      <c r="AI2428" s="172"/>
      <c r="AJ2428" s="172"/>
      <c r="AK2428">
        <v>100.124</v>
      </c>
      <c r="AM2428">
        <v>4.398E-3</v>
      </c>
      <c r="AN2428">
        <v>4.5069999999999997E-3</v>
      </c>
      <c r="AO2428">
        <v>1.6507000000000001E-2</v>
      </c>
      <c r="AP2428" s="7">
        <v>6.4471000000000001E-2</v>
      </c>
      <c r="AQ2428">
        <v>9.9419999999999994E-2</v>
      </c>
      <c r="AR2428">
        <v>7.2240000000000004E-3</v>
      </c>
      <c r="AS2428">
        <v>5.2129999999999998E-3</v>
      </c>
      <c r="AT2428">
        <v>0.201712</v>
      </c>
      <c r="AU2428">
        <f t="shared" si="412"/>
        <v>0.30113200000000001</v>
      </c>
      <c r="AV2428">
        <v>1.8661000000000001E-2</v>
      </c>
      <c r="AW2428">
        <v>1.2459999999999999E-3</v>
      </c>
      <c r="AX2428" s="8">
        <v>1.2632000000000001E-2</v>
      </c>
      <c r="AY2428">
        <v>50.298099999999998</v>
      </c>
      <c r="AZ2428">
        <v>49.229500000000002</v>
      </c>
      <c r="BA2428" s="9">
        <v>3.644E-2</v>
      </c>
      <c r="BB2428" s="10">
        <f t="shared" si="425"/>
        <v>4.9072000000000005E-2</v>
      </c>
    </row>
    <row r="2429" spans="1:54" x14ac:dyDescent="0.25">
      <c r="A2429" t="s">
        <v>399</v>
      </c>
      <c r="B2429" s="153">
        <v>43410</v>
      </c>
      <c r="D2429">
        <v>31</v>
      </c>
      <c r="E2429">
        <v>40</v>
      </c>
      <c r="F2429">
        <v>20</v>
      </c>
      <c r="G2429">
        <v>100</v>
      </c>
      <c r="H2429">
        <v>10</v>
      </c>
      <c r="I2429">
        <v>345</v>
      </c>
      <c r="J2429">
        <v>5</v>
      </c>
      <c r="K2429"/>
      <c r="L2429">
        <v>1.192E-2</v>
      </c>
      <c r="M2429">
        <v>1.0656000000000001E-2</v>
      </c>
      <c r="N2429">
        <v>9.0659999999999994E-3</v>
      </c>
      <c r="O2429">
        <v>8.7557999999999997E-2</v>
      </c>
      <c r="P2429" s="17">
        <f t="shared" si="409"/>
        <v>875.57999999999993</v>
      </c>
      <c r="Q2429" s="172">
        <v>0.224575</v>
      </c>
      <c r="R2429" s="18">
        <f t="shared" si="410"/>
        <v>2245.75</v>
      </c>
      <c r="S2429" s="172">
        <v>6.4359999999999999E-3</v>
      </c>
      <c r="T2429" s="172">
        <v>6.1440000000000002E-3</v>
      </c>
      <c r="U2429" s="172">
        <v>0.23011899999999999</v>
      </c>
      <c r="V2429" s="19">
        <f t="shared" si="417"/>
        <v>2301.19</v>
      </c>
      <c r="W2429" s="172">
        <v>1.213E-2</v>
      </c>
      <c r="X2429" s="172">
        <v>1.0150000000000001E-3</v>
      </c>
      <c r="Y2429" s="172">
        <v>2.9637E-2</v>
      </c>
      <c r="Z2429" s="20">
        <f t="shared" si="424"/>
        <v>296.37</v>
      </c>
      <c r="AA2429" s="172">
        <v>33.176499999999997</v>
      </c>
      <c r="AB2429" s="172">
        <v>66.458699999999993</v>
      </c>
      <c r="AC2429" s="172">
        <v>5.8462E-2</v>
      </c>
      <c r="AD2429" s="21">
        <f t="shared" si="411"/>
        <v>584.62</v>
      </c>
      <c r="AE2429" s="172"/>
      <c r="AF2429" s="172"/>
      <c r="AG2429" s="172"/>
      <c r="AH2429" s="172"/>
      <c r="AI2429" s="172"/>
      <c r="AJ2429" s="172"/>
      <c r="AK2429">
        <v>100.32299999999999</v>
      </c>
      <c r="AM2429">
        <v>5.3619999999999996E-3</v>
      </c>
      <c r="AN2429">
        <v>4.2469999999999999E-3</v>
      </c>
      <c r="AO2429">
        <v>7.4929999999999997E-3</v>
      </c>
      <c r="AP2429" s="7">
        <v>6.6860000000000003E-2</v>
      </c>
      <c r="AQ2429">
        <v>9.6951999999999997E-2</v>
      </c>
      <c r="AR2429">
        <v>3.9550000000000002E-3</v>
      </c>
      <c r="AS2429">
        <v>3.9789999999999999E-3</v>
      </c>
      <c r="AT2429">
        <v>0.19994600000000001</v>
      </c>
      <c r="AU2429">
        <f t="shared" si="412"/>
        <v>0.296898</v>
      </c>
      <c r="AV2429">
        <v>9.9880000000000004E-3</v>
      </c>
      <c r="AW2429">
        <v>8.9700000000000001E-4</v>
      </c>
      <c r="AX2429" s="8">
        <v>2.0627E-2</v>
      </c>
      <c r="AY2429">
        <v>50.208100000000002</v>
      </c>
      <c r="AZ2429">
        <v>49.332599999999999</v>
      </c>
      <c r="BA2429" s="9">
        <v>3.9079999999999997E-2</v>
      </c>
      <c r="BB2429" s="10">
        <f t="shared" si="425"/>
        <v>5.9706999999999996E-2</v>
      </c>
    </row>
    <row r="2430" spans="1:54" x14ac:dyDescent="0.25">
      <c r="A2430" t="s">
        <v>399</v>
      </c>
      <c r="B2430" s="153">
        <v>43410</v>
      </c>
      <c r="D2430">
        <v>31</v>
      </c>
      <c r="E2430">
        <v>40</v>
      </c>
      <c r="F2430">
        <v>20</v>
      </c>
      <c r="G2430">
        <v>100</v>
      </c>
      <c r="H2430">
        <v>10</v>
      </c>
      <c r="I2430">
        <v>346</v>
      </c>
      <c r="J2430">
        <v>6</v>
      </c>
      <c r="K2430"/>
      <c r="L2430">
        <v>1.5300000000000001E-4</v>
      </c>
      <c r="M2430">
        <v>1.1003000000000001E-2</v>
      </c>
      <c r="N2430">
        <v>1.8200999999999998E-2</v>
      </c>
      <c r="O2430">
        <v>7.9322000000000004E-2</v>
      </c>
      <c r="P2430" s="17">
        <f t="shared" si="409"/>
        <v>793.22</v>
      </c>
      <c r="Q2430" s="172">
        <v>0.17274900000000001</v>
      </c>
      <c r="R2430" s="18">
        <f t="shared" si="410"/>
        <v>1727.4900000000002</v>
      </c>
      <c r="S2430" s="172">
        <v>8.9300000000000004E-3</v>
      </c>
      <c r="T2430" s="172">
        <v>9.2409999999999992E-3</v>
      </c>
      <c r="U2430" s="172">
        <v>0.21995700000000001</v>
      </c>
      <c r="V2430" s="19">
        <f t="shared" si="417"/>
        <v>2199.5700000000002</v>
      </c>
      <c r="W2430" s="172">
        <v>1.9535E-2</v>
      </c>
      <c r="X2430" s="172">
        <v>1.462E-3</v>
      </c>
      <c r="Y2430" s="172">
        <v>2.6751E-2</v>
      </c>
      <c r="Z2430" s="20">
        <f t="shared" si="424"/>
        <v>267.51</v>
      </c>
      <c r="AA2430" s="172">
        <v>33.183799999999998</v>
      </c>
      <c r="AB2430" s="172">
        <v>66.166499999999999</v>
      </c>
      <c r="AC2430" s="172">
        <v>4.0007000000000001E-2</v>
      </c>
      <c r="AD2430" s="21">
        <f t="shared" si="411"/>
        <v>400.07</v>
      </c>
      <c r="AE2430" s="172"/>
      <c r="AF2430" s="172"/>
      <c r="AG2430" s="172"/>
      <c r="AH2430" s="172"/>
      <c r="AI2430" s="172"/>
      <c r="AJ2430" s="172"/>
      <c r="AK2430">
        <v>99.957599999999999</v>
      </c>
      <c r="AM2430">
        <v>6.8999999999999997E-5</v>
      </c>
      <c r="AN2430">
        <v>4.3959999999999997E-3</v>
      </c>
      <c r="AO2430">
        <v>1.508E-2</v>
      </c>
      <c r="AP2430" s="7">
        <v>6.0720000000000003E-2</v>
      </c>
      <c r="AQ2430">
        <v>7.4760999999999994E-2</v>
      </c>
      <c r="AR2430">
        <v>5.5009999999999998E-3</v>
      </c>
      <c r="AS2430">
        <v>6.0000000000000001E-3</v>
      </c>
      <c r="AT2430">
        <v>0.19158600000000001</v>
      </c>
      <c r="AU2430">
        <f t="shared" si="412"/>
        <v>0.266347</v>
      </c>
      <c r="AV2430">
        <v>1.6123999999999999E-2</v>
      </c>
      <c r="AW2430">
        <v>1.2949999999999999E-3</v>
      </c>
      <c r="AX2430" s="8">
        <v>1.8664E-2</v>
      </c>
      <c r="AY2430">
        <v>50.342599999999997</v>
      </c>
      <c r="AZ2430">
        <v>49.236400000000003</v>
      </c>
      <c r="BA2430" s="9">
        <v>2.6808999999999999E-2</v>
      </c>
      <c r="BB2430" s="10">
        <f t="shared" si="425"/>
        <v>4.5473E-2</v>
      </c>
    </row>
    <row r="2431" spans="1:54" x14ac:dyDescent="0.25">
      <c r="A2431" t="s">
        <v>399</v>
      </c>
      <c r="B2431" s="153">
        <v>43410</v>
      </c>
      <c r="D2431">
        <v>31</v>
      </c>
      <c r="E2431">
        <v>40</v>
      </c>
      <c r="F2431">
        <v>20</v>
      </c>
      <c r="G2431">
        <v>100</v>
      </c>
      <c r="H2431">
        <v>10</v>
      </c>
      <c r="I2431">
        <v>347</v>
      </c>
      <c r="J2431">
        <v>7</v>
      </c>
      <c r="K2431"/>
      <c r="L2431">
        <v>3.4160000000000002E-3</v>
      </c>
      <c r="M2431">
        <v>1.405E-3</v>
      </c>
      <c r="N2431">
        <v>5.6932000000000003E-2</v>
      </c>
      <c r="O2431">
        <v>6.5421999999999994E-2</v>
      </c>
      <c r="P2431" s="17">
        <f t="shared" si="409"/>
        <v>654.21999999999991</v>
      </c>
      <c r="Q2431" s="172">
        <v>0.24032500000000001</v>
      </c>
      <c r="R2431" s="18">
        <f t="shared" si="410"/>
        <v>2403.25</v>
      </c>
      <c r="S2431" s="172">
        <v>9.8083000000000004E-2</v>
      </c>
      <c r="T2431" s="172">
        <v>9.6797999999999995E-2</v>
      </c>
      <c r="U2431" s="172">
        <v>0.215084</v>
      </c>
      <c r="V2431" s="19">
        <f t="shared" si="417"/>
        <v>2150.84</v>
      </c>
      <c r="W2431" s="172">
        <v>6.6481999999999999E-2</v>
      </c>
      <c r="X2431" s="172">
        <v>-3.96E-3</v>
      </c>
      <c r="Y2431" s="172">
        <v>9.6799999999999994E-3</v>
      </c>
      <c r="Z2431" s="20">
        <f t="shared" si="424"/>
        <v>96.8</v>
      </c>
      <c r="AA2431" s="172">
        <v>32.282400000000003</v>
      </c>
      <c r="AB2431" s="172">
        <v>65.838800000000006</v>
      </c>
      <c r="AC2431" s="172">
        <v>3.7530000000000001E-2</v>
      </c>
      <c r="AD2431" s="21">
        <f t="shared" si="411"/>
        <v>375.3</v>
      </c>
      <c r="AE2431" s="172"/>
      <c r="AF2431" s="172"/>
      <c r="AG2431" s="172"/>
      <c r="AH2431" s="172"/>
      <c r="AI2431" s="172"/>
      <c r="AJ2431" s="172"/>
      <c r="AK2431">
        <v>99.008499999999998</v>
      </c>
      <c r="AM2431">
        <v>1.5629999999999999E-3</v>
      </c>
      <c r="AN2431">
        <v>5.6899999999999995E-4</v>
      </c>
      <c r="AO2431">
        <v>4.7857999999999998E-2</v>
      </c>
      <c r="AP2431" s="7">
        <v>5.0809E-2</v>
      </c>
      <c r="AQ2431">
        <v>0.10552</v>
      </c>
      <c r="AR2431">
        <v>6.1303999999999997E-2</v>
      </c>
      <c r="AS2431">
        <v>6.3761999999999999E-2</v>
      </c>
      <c r="AT2431">
        <v>0.19006899999999999</v>
      </c>
      <c r="AU2431">
        <f t="shared" si="412"/>
        <v>0.29558899999999999</v>
      </c>
      <c r="AV2431">
        <v>5.5674000000000001E-2</v>
      </c>
      <c r="AW2431">
        <v>-3.5500000000000002E-3</v>
      </c>
      <c r="AX2431" s="8">
        <v>6.8519999999999996E-3</v>
      </c>
      <c r="AY2431">
        <v>49.688200000000002</v>
      </c>
      <c r="AZ2431">
        <v>49.7059</v>
      </c>
      <c r="BA2431" s="9">
        <v>2.5516E-2</v>
      </c>
      <c r="BB2431" s="10">
        <f t="shared" si="425"/>
        <v>3.2368000000000001E-2</v>
      </c>
    </row>
    <row r="2432" spans="1:54" x14ac:dyDescent="0.25">
      <c r="A2432" t="s">
        <v>399</v>
      </c>
      <c r="B2432" s="153">
        <v>43410</v>
      </c>
      <c r="D2432">
        <v>31</v>
      </c>
      <c r="E2432">
        <v>40</v>
      </c>
      <c r="F2432">
        <v>20</v>
      </c>
      <c r="G2432">
        <v>100</v>
      </c>
      <c r="H2432">
        <v>10</v>
      </c>
      <c r="I2432">
        <v>348</v>
      </c>
      <c r="J2432">
        <v>8</v>
      </c>
      <c r="K2432"/>
      <c r="L2432">
        <v>1.5696000000000002E-2</v>
      </c>
      <c r="M2432">
        <v>1.2336E-2</v>
      </c>
      <c r="N2432">
        <v>6.6620000000000004E-3</v>
      </c>
      <c r="O2432">
        <v>3.1947999999999997E-2</v>
      </c>
      <c r="P2432" s="17">
        <f t="shared" si="409"/>
        <v>319.47999999999996</v>
      </c>
      <c r="Q2432" s="172">
        <v>0.34942000000000001</v>
      </c>
      <c r="R2432" s="18">
        <f t="shared" si="410"/>
        <v>3494.2000000000003</v>
      </c>
      <c r="S2432" s="172">
        <v>8.9429999999999996E-3</v>
      </c>
      <c r="T2432" s="172">
        <v>7.1609999999999998E-3</v>
      </c>
      <c r="U2432" s="172">
        <v>0.27436300000000002</v>
      </c>
      <c r="V2432" s="19">
        <f t="shared" si="417"/>
        <v>2743.63</v>
      </c>
      <c r="W2432" s="172">
        <v>7.6360000000000004E-3</v>
      </c>
      <c r="X2432" s="172">
        <v>2.591E-3</v>
      </c>
      <c r="Y2432" s="172">
        <v>1.6150999999999999E-2</v>
      </c>
      <c r="Z2432" s="20">
        <f t="shared" si="424"/>
        <v>161.51</v>
      </c>
      <c r="AA2432" s="172">
        <v>33.543799999999997</v>
      </c>
      <c r="AB2432" s="172">
        <v>66.016800000000003</v>
      </c>
      <c r="AC2432" s="172">
        <v>2.8011999999999999E-2</v>
      </c>
      <c r="AD2432" s="21">
        <f t="shared" si="411"/>
        <v>280.12</v>
      </c>
      <c r="AE2432" s="172"/>
      <c r="AF2432" s="172"/>
      <c r="AG2432" s="172"/>
      <c r="AH2432" s="172"/>
      <c r="AI2432" s="172"/>
      <c r="AJ2432" s="172"/>
      <c r="AK2432">
        <v>100.322</v>
      </c>
      <c r="AM2432">
        <v>7.0429999999999998E-3</v>
      </c>
      <c r="AN2432">
        <v>4.9040000000000004E-3</v>
      </c>
      <c r="AO2432">
        <v>5.4920000000000004E-3</v>
      </c>
      <c r="AP2432" s="7">
        <v>2.4336E-2</v>
      </c>
      <c r="AQ2432">
        <v>0.150475</v>
      </c>
      <c r="AR2432">
        <v>5.4819999999999999E-3</v>
      </c>
      <c r="AS2432">
        <v>4.627E-3</v>
      </c>
      <c r="AT2432">
        <v>0.23779800000000001</v>
      </c>
      <c r="AU2432">
        <f t="shared" si="412"/>
        <v>0.38827299999999998</v>
      </c>
      <c r="AV2432">
        <v>6.2719999999999998E-3</v>
      </c>
      <c r="AW2432">
        <v>2.2829999999999999E-3</v>
      </c>
      <c r="AX2432" s="8">
        <v>1.1213000000000001E-2</v>
      </c>
      <c r="AY2432">
        <v>50.638199999999998</v>
      </c>
      <c r="AZ2432">
        <v>48.883200000000002</v>
      </c>
      <c r="BA2432" s="9">
        <v>1.8679000000000001E-2</v>
      </c>
      <c r="BB2432" s="10">
        <f t="shared" si="425"/>
        <v>2.9892000000000002E-2</v>
      </c>
    </row>
    <row r="2433" spans="1:54" x14ac:dyDescent="0.25">
      <c r="A2433" t="s">
        <v>399</v>
      </c>
      <c r="B2433" s="153">
        <v>43410</v>
      </c>
      <c r="D2433">
        <v>31</v>
      </c>
      <c r="E2433">
        <v>40</v>
      </c>
      <c r="F2433">
        <v>20</v>
      </c>
      <c r="G2433">
        <v>100</v>
      </c>
      <c r="H2433">
        <v>10</v>
      </c>
      <c r="I2433">
        <v>349</v>
      </c>
      <c r="J2433">
        <v>9</v>
      </c>
      <c r="K2433"/>
      <c r="L2433">
        <v>1.5439E-2</v>
      </c>
      <c r="M2433">
        <v>1.8297999999999998E-2</v>
      </c>
      <c r="N2433">
        <v>4.2220000000000001E-3</v>
      </c>
      <c r="O2433">
        <v>1.7742000000000001E-2</v>
      </c>
      <c r="P2433" s="17">
        <f t="shared" si="409"/>
        <v>177.42000000000002</v>
      </c>
      <c r="Q2433" s="172">
        <v>0.31708999999999998</v>
      </c>
      <c r="R2433" s="18">
        <f t="shared" si="410"/>
        <v>3170.8999999999996</v>
      </c>
      <c r="S2433" s="172">
        <v>5.0650000000000001E-3</v>
      </c>
      <c r="T2433" s="172">
        <v>2.8240000000000001E-3</v>
      </c>
      <c r="U2433" s="172">
        <v>0.28207100000000002</v>
      </c>
      <c r="V2433" s="19">
        <f t="shared" si="417"/>
        <v>2820.71</v>
      </c>
      <c r="W2433" s="172">
        <v>1.0988E-2</v>
      </c>
      <c r="X2433" s="172">
        <v>-1.0499999999999999E-3</v>
      </c>
      <c r="Y2433" s="172">
        <v>1.5417E-2</v>
      </c>
      <c r="Z2433" s="20">
        <f t="shared" si="424"/>
        <v>154.16999999999999</v>
      </c>
      <c r="AA2433" s="172">
        <v>33.269799999999996</v>
      </c>
      <c r="AB2433" s="172">
        <v>65.883200000000002</v>
      </c>
      <c r="AC2433" s="172">
        <v>1.3311E-2</v>
      </c>
      <c r="AD2433" s="21">
        <f t="shared" si="411"/>
        <v>133.10999999999999</v>
      </c>
      <c r="AE2433" s="172"/>
      <c r="AF2433" s="172"/>
      <c r="AG2433" s="172"/>
      <c r="AH2433" s="172"/>
      <c r="AI2433" s="172"/>
      <c r="AJ2433" s="172"/>
      <c r="AK2433">
        <v>99.854500000000002</v>
      </c>
      <c r="AM2433">
        <v>6.966E-3</v>
      </c>
      <c r="AN2433">
        <v>7.3150000000000003E-3</v>
      </c>
      <c r="AO2433">
        <v>3.5000000000000001E-3</v>
      </c>
      <c r="AP2433" s="7">
        <v>1.3589E-2</v>
      </c>
      <c r="AQ2433">
        <v>0.13730300000000001</v>
      </c>
      <c r="AR2433">
        <v>3.1220000000000002E-3</v>
      </c>
      <c r="AS2433">
        <v>1.8339999999999999E-3</v>
      </c>
      <c r="AT2433">
        <v>0.24582200000000001</v>
      </c>
      <c r="AU2433">
        <f t="shared" si="412"/>
        <v>0.38312500000000005</v>
      </c>
      <c r="AV2433">
        <v>9.0740000000000005E-3</v>
      </c>
      <c r="AW2433">
        <v>-9.3000000000000005E-4</v>
      </c>
      <c r="AX2433" s="8">
        <v>1.0763E-2</v>
      </c>
      <c r="AY2433">
        <v>50.500500000000002</v>
      </c>
      <c r="AZ2433">
        <v>49.052300000000002</v>
      </c>
      <c r="BA2433" s="9">
        <v>8.9250000000000006E-3</v>
      </c>
      <c r="BB2433" s="10">
        <f t="shared" si="425"/>
        <v>1.9688000000000001E-2</v>
      </c>
    </row>
    <row r="2434" spans="1:54" x14ac:dyDescent="0.25">
      <c r="A2434" t="s">
        <v>399</v>
      </c>
      <c r="B2434" s="153">
        <v>43410</v>
      </c>
      <c r="D2434">
        <v>31</v>
      </c>
      <c r="E2434">
        <v>40</v>
      </c>
      <c r="F2434">
        <v>20</v>
      </c>
      <c r="G2434">
        <v>100</v>
      </c>
      <c r="H2434">
        <v>10</v>
      </c>
      <c r="I2434">
        <v>350</v>
      </c>
      <c r="J2434">
        <v>10</v>
      </c>
      <c r="K2434"/>
      <c r="L2434">
        <v>1.4494E-2</v>
      </c>
      <c r="M2434">
        <v>1.5373E-2</v>
      </c>
      <c r="N2434">
        <v>1.2227E-2</v>
      </c>
      <c r="O2434">
        <v>7.7923999999999993E-2</v>
      </c>
      <c r="P2434" s="17">
        <f t="shared" si="409"/>
        <v>779.2399999999999</v>
      </c>
      <c r="Q2434" s="172">
        <v>0.25382900000000003</v>
      </c>
      <c r="R2434" s="18">
        <f t="shared" si="410"/>
        <v>2538.2900000000004</v>
      </c>
      <c r="S2434" s="172">
        <v>5.2030000000000002E-3</v>
      </c>
      <c r="T2434" s="172">
        <v>-1.2899999999999999E-3</v>
      </c>
      <c r="U2434" s="172">
        <v>0.25899800000000001</v>
      </c>
      <c r="V2434" s="19">
        <f t="shared" si="417"/>
        <v>2589.98</v>
      </c>
      <c r="W2434" s="172">
        <v>7.5050000000000004E-3</v>
      </c>
      <c r="X2434" s="172">
        <v>2.0960000000000002E-3</v>
      </c>
      <c r="Y2434" s="172">
        <v>2.5595E-2</v>
      </c>
      <c r="Z2434" s="20">
        <f t="shared" si="424"/>
        <v>255.95</v>
      </c>
      <c r="AA2434" s="172">
        <v>33.2256</v>
      </c>
      <c r="AB2434" s="172">
        <v>65.489000000000004</v>
      </c>
      <c r="AC2434" s="172">
        <v>4.4582999999999998E-2</v>
      </c>
      <c r="AD2434" s="21">
        <f t="shared" si="411"/>
        <v>445.83</v>
      </c>
      <c r="AE2434" s="172"/>
      <c r="AF2434" s="172"/>
      <c r="AG2434" s="172"/>
      <c r="AH2434" s="172"/>
      <c r="AI2434" s="172"/>
      <c r="AJ2434" s="172"/>
      <c r="AK2434">
        <v>99.431200000000004</v>
      </c>
      <c r="AM2434">
        <v>6.561E-3</v>
      </c>
      <c r="AN2434">
        <v>6.1659999999999996E-3</v>
      </c>
      <c r="AO2434">
        <v>1.017E-2</v>
      </c>
      <c r="AP2434" s="7">
        <v>5.9880999999999997E-2</v>
      </c>
      <c r="AQ2434">
        <v>0.110276</v>
      </c>
      <c r="AR2434">
        <v>3.2179999999999999E-3</v>
      </c>
      <c r="AS2434">
        <v>-8.4000000000000003E-4</v>
      </c>
      <c r="AT2434">
        <v>0.226465</v>
      </c>
      <c r="AU2434">
        <f t="shared" si="412"/>
        <v>0.33674100000000001</v>
      </c>
      <c r="AV2434">
        <v>6.2189999999999997E-3</v>
      </c>
      <c r="AW2434">
        <v>1.8630000000000001E-3</v>
      </c>
      <c r="AX2434" s="8">
        <v>1.7926999999999998E-2</v>
      </c>
      <c r="AY2434">
        <v>50.601100000000002</v>
      </c>
      <c r="AZ2434">
        <v>48.920999999999999</v>
      </c>
      <c r="BA2434" s="9">
        <v>2.9991E-2</v>
      </c>
      <c r="BB2434" s="10">
        <f t="shared" si="425"/>
        <v>4.7918000000000002E-2</v>
      </c>
    </row>
    <row r="2435" spans="1:54" x14ac:dyDescent="0.25">
      <c r="A2435" s="154" t="s">
        <v>400</v>
      </c>
      <c r="B2435" s="155">
        <v>43410</v>
      </c>
      <c r="C2435" s="154"/>
      <c r="D2435" s="154">
        <v>32</v>
      </c>
      <c r="E2435" s="154">
        <v>40</v>
      </c>
      <c r="F2435" s="154">
        <v>20</v>
      </c>
      <c r="G2435" s="154">
        <v>100</v>
      </c>
      <c r="H2435" s="154">
        <v>10</v>
      </c>
      <c r="I2435" s="154">
        <v>351</v>
      </c>
      <c r="J2435" s="154">
        <v>1</v>
      </c>
      <c r="K2435" s="154"/>
      <c r="L2435" s="154"/>
      <c r="M2435" s="154"/>
      <c r="N2435" s="154"/>
      <c r="O2435" s="154"/>
      <c r="P2435" s="17"/>
      <c r="Q2435" s="173"/>
      <c r="R2435" s="19"/>
      <c r="S2435" s="173"/>
      <c r="T2435" s="173"/>
      <c r="U2435" s="173"/>
      <c r="V2435" s="19"/>
      <c r="W2435" s="173"/>
      <c r="X2435" s="173"/>
      <c r="Y2435" s="173"/>
      <c r="Z2435" s="173"/>
      <c r="AA2435" s="173"/>
      <c r="AB2435" s="173"/>
      <c r="AC2435" s="173"/>
      <c r="AD2435" s="21"/>
      <c r="AE2435" s="173"/>
      <c r="AF2435" s="173"/>
      <c r="AG2435" s="173"/>
      <c r="AH2435" s="173"/>
      <c r="AI2435" s="173"/>
      <c r="AJ2435" s="173"/>
      <c r="AK2435" s="154">
        <v>94.298400000000001</v>
      </c>
      <c r="AL2435" s="154"/>
      <c r="AM2435" s="154"/>
      <c r="AN2435" s="154"/>
      <c r="AO2435" s="154"/>
      <c r="AP2435" s="156"/>
      <c r="AQ2435" s="154"/>
      <c r="AR2435" s="154"/>
      <c r="AS2435" s="154"/>
      <c r="AT2435" s="154"/>
      <c r="AU2435">
        <f t="shared" si="412"/>
        <v>0</v>
      </c>
      <c r="AV2435" s="154"/>
      <c r="AW2435" s="154"/>
      <c r="AX2435" s="157"/>
      <c r="AY2435" s="154"/>
      <c r="AZ2435" s="154"/>
      <c r="BA2435" s="158"/>
      <c r="BB2435" s="159"/>
    </row>
    <row r="2436" spans="1:54" x14ac:dyDescent="0.25">
      <c r="A2436" t="s">
        <v>401</v>
      </c>
      <c r="B2436" s="153">
        <v>43410</v>
      </c>
      <c r="D2436">
        <v>33</v>
      </c>
      <c r="E2436">
        <v>40</v>
      </c>
      <c r="F2436">
        <v>20</v>
      </c>
      <c r="G2436">
        <v>100</v>
      </c>
      <c r="H2436">
        <v>10</v>
      </c>
      <c r="I2436">
        <v>352</v>
      </c>
      <c r="J2436">
        <v>1</v>
      </c>
      <c r="K2436"/>
      <c r="L2436">
        <v>-1.0330000000000001E-2</v>
      </c>
      <c r="M2436">
        <v>1.5841999999999998E-2</v>
      </c>
      <c r="N2436">
        <v>1.1990000000000001E-2</v>
      </c>
      <c r="O2436">
        <v>2.2799E-2</v>
      </c>
      <c r="P2436" s="17">
        <f t="shared" ref="P2436:P2498" si="426">O2436*10000</f>
        <v>227.99</v>
      </c>
      <c r="Q2436" s="172">
        <v>0.26397599999999999</v>
      </c>
      <c r="R2436" s="18">
        <f t="shared" ref="R2436:R2498" si="427">IF(ISBLANK(Q2436)," ", Q2436*10000)</f>
        <v>2639.7599999999998</v>
      </c>
      <c r="S2436" s="172">
        <v>-2.4000000000000001E-4</v>
      </c>
      <c r="T2436" s="172">
        <v>3.9020000000000001E-3</v>
      </c>
      <c r="U2436" s="172">
        <v>0.18425900000000001</v>
      </c>
      <c r="V2436" s="19">
        <f t="shared" si="417"/>
        <v>1842.5900000000001</v>
      </c>
      <c r="W2436" s="172">
        <v>1.6861999999999999E-2</v>
      </c>
      <c r="X2436" s="172">
        <v>3.0330000000000001E-3</v>
      </c>
      <c r="Y2436" s="172">
        <v>4.0281999999999998E-2</v>
      </c>
      <c r="Z2436" s="20">
        <f t="shared" ref="Z2436:Z2447" si="428">Y2436*10000</f>
        <v>402.82</v>
      </c>
      <c r="AA2436" s="172">
        <v>33.150599999999997</v>
      </c>
      <c r="AB2436" s="172">
        <v>66.507800000000003</v>
      </c>
      <c r="AC2436" s="172">
        <v>8.9540000000000002E-3</v>
      </c>
      <c r="AD2436" s="21">
        <f t="shared" ref="AD2436:AD2498" si="429">AC2436*10000</f>
        <v>89.54</v>
      </c>
      <c r="AE2436" s="172"/>
      <c r="AF2436" s="172"/>
      <c r="AG2436" s="172"/>
      <c r="AH2436" s="172"/>
      <c r="AI2436" s="172"/>
      <c r="AJ2436" s="172"/>
      <c r="AK2436">
        <v>100.22</v>
      </c>
      <c r="AM2436">
        <v>-4.6499999999999996E-3</v>
      </c>
      <c r="AN2436">
        <v>6.3210000000000002E-3</v>
      </c>
      <c r="AO2436">
        <v>9.9209999999999993E-3</v>
      </c>
      <c r="AP2436" s="7">
        <v>1.7427999999999999E-2</v>
      </c>
      <c r="AQ2436">
        <v>0.114083</v>
      </c>
      <c r="AR2436">
        <v>-1.4999999999999999E-4</v>
      </c>
      <c r="AS2436">
        <v>2.5300000000000001E-3</v>
      </c>
      <c r="AT2436">
        <v>0.16027</v>
      </c>
      <c r="AU2436">
        <f t="shared" ref="AU2436:AU2499" si="430">AT2436+AQ2436</f>
        <v>0.27435300000000001</v>
      </c>
      <c r="AV2436">
        <v>1.3899E-2</v>
      </c>
      <c r="AW2436">
        <v>2.6819999999999999E-3</v>
      </c>
      <c r="AX2436" s="8">
        <v>2.8066000000000001E-2</v>
      </c>
      <c r="AY2436">
        <v>50.222200000000001</v>
      </c>
      <c r="AZ2436">
        <v>49.421500000000002</v>
      </c>
      <c r="BA2436" s="9">
        <v>5.9919999999999999E-3</v>
      </c>
      <c r="BB2436" s="10">
        <f t="shared" ref="BB2436:BB2447" si="431">BA2436+AX2436</f>
        <v>3.4057999999999998E-2</v>
      </c>
    </row>
    <row r="2437" spans="1:54" x14ac:dyDescent="0.25">
      <c r="A2437" t="s">
        <v>401</v>
      </c>
      <c r="B2437" s="153">
        <v>43410</v>
      </c>
      <c r="D2437">
        <v>33</v>
      </c>
      <c r="E2437">
        <v>40</v>
      </c>
      <c r="F2437">
        <v>20</v>
      </c>
      <c r="G2437">
        <v>100</v>
      </c>
      <c r="H2437">
        <v>10</v>
      </c>
      <c r="I2437">
        <v>353</v>
      </c>
      <c r="J2437">
        <v>2</v>
      </c>
      <c r="K2437"/>
      <c r="L2437">
        <v>4.8409999999999998E-3</v>
      </c>
      <c r="M2437">
        <v>6.5069999999999998E-3</v>
      </c>
      <c r="N2437">
        <v>9.1780000000000004E-3</v>
      </c>
      <c r="O2437">
        <v>1.8745999999999999E-2</v>
      </c>
      <c r="P2437" s="17">
        <f t="shared" si="426"/>
        <v>187.45999999999998</v>
      </c>
      <c r="Q2437" s="172">
        <v>0.19304499999999999</v>
      </c>
      <c r="R2437" s="18">
        <f t="shared" si="427"/>
        <v>1930.45</v>
      </c>
      <c r="S2437" s="172">
        <v>9.2669999999999992E-3</v>
      </c>
      <c r="T2437" s="172">
        <v>1.3606999999999999E-2</v>
      </c>
      <c r="U2437" s="172">
        <v>0.15372</v>
      </c>
      <c r="V2437" s="19">
        <f t="shared" si="417"/>
        <v>1537.2</v>
      </c>
      <c r="W2437" s="172">
        <v>1.3317000000000001E-2</v>
      </c>
      <c r="X2437" s="172">
        <v>1.9120000000000001E-3</v>
      </c>
      <c r="Y2437" s="172">
        <v>2.9883E-2</v>
      </c>
      <c r="Z2437" s="20">
        <f t="shared" si="428"/>
        <v>298.83</v>
      </c>
      <c r="AA2437" s="172">
        <v>33.113700000000001</v>
      </c>
      <c r="AB2437" s="172">
        <v>66.467100000000002</v>
      </c>
      <c r="AC2437" s="172">
        <v>2.63E-3</v>
      </c>
      <c r="AD2437" s="21">
        <f t="shared" si="429"/>
        <v>26.3</v>
      </c>
      <c r="AE2437" s="172"/>
      <c r="AF2437" s="172"/>
      <c r="AG2437" s="172"/>
      <c r="AH2437" s="172"/>
      <c r="AI2437" s="172"/>
      <c r="AJ2437" s="172"/>
      <c r="AK2437">
        <v>100.03700000000001</v>
      </c>
      <c r="AM2437">
        <v>2.183E-3</v>
      </c>
      <c r="AN2437">
        <v>2.5999999999999999E-3</v>
      </c>
      <c r="AO2437">
        <v>7.6049999999999998E-3</v>
      </c>
      <c r="AP2437" s="7">
        <v>1.4350999999999999E-2</v>
      </c>
      <c r="AQ2437">
        <v>8.3553000000000002E-2</v>
      </c>
      <c r="AR2437">
        <v>5.7089999999999997E-3</v>
      </c>
      <c r="AS2437">
        <v>8.8360000000000001E-3</v>
      </c>
      <c r="AT2437">
        <v>0.133906</v>
      </c>
      <c r="AU2437">
        <f t="shared" si="430"/>
        <v>0.21745900000000001</v>
      </c>
      <c r="AV2437">
        <v>1.0992999999999999E-2</v>
      </c>
      <c r="AW2437">
        <v>1.6930000000000001E-3</v>
      </c>
      <c r="AX2437" s="8">
        <v>2.0851999999999999E-2</v>
      </c>
      <c r="AY2437">
        <v>50.241100000000003</v>
      </c>
      <c r="AZ2437">
        <v>49.4649</v>
      </c>
      <c r="BA2437" s="9">
        <v>1.763E-3</v>
      </c>
      <c r="BB2437" s="10">
        <f t="shared" si="431"/>
        <v>2.2615E-2</v>
      </c>
    </row>
    <row r="2438" spans="1:54" x14ac:dyDescent="0.25">
      <c r="A2438" t="s">
        <v>401</v>
      </c>
      <c r="B2438" s="153">
        <v>43410</v>
      </c>
      <c r="D2438">
        <v>33</v>
      </c>
      <c r="E2438">
        <v>40</v>
      </c>
      <c r="F2438">
        <v>20</v>
      </c>
      <c r="G2438">
        <v>100</v>
      </c>
      <c r="H2438">
        <v>10</v>
      </c>
      <c r="I2438">
        <v>354</v>
      </c>
      <c r="J2438">
        <v>3</v>
      </c>
      <c r="K2438"/>
      <c r="L2438">
        <v>-8.0800000000000004E-3</v>
      </c>
      <c r="M2438">
        <v>8.5140000000000007E-3</v>
      </c>
      <c r="N2438">
        <v>1.0694E-2</v>
      </c>
      <c r="O2438">
        <v>-2.1900000000000001E-3</v>
      </c>
      <c r="P2438" s="17">
        <f t="shared" si="426"/>
        <v>-21.900000000000002</v>
      </c>
      <c r="Q2438" s="172">
        <v>0.78654800000000002</v>
      </c>
      <c r="R2438" s="18">
        <f t="shared" si="427"/>
        <v>7865.4800000000005</v>
      </c>
      <c r="S2438" s="172">
        <v>5.842E-3</v>
      </c>
      <c r="T2438" s="172">
        <v>6.117E-3</v>
      </c>
      <c r="U2438" s="172">
        <v>0.20327000000000001</v>
      </c>
      <c r="V2438" s="19">
        <f t="shared" si="417"/>
        <v>2032.7</v>
      </c>
      <c r="W2438" s="172">
        <v>9.7160000000000007E-3</v>
      </c>
      <c r="X2438" s="172">
        <v>9.7900000000000005E-4</v>
      </c>
      <c r="Y2438" s="172">
        <v>2.4365999999999999E-2</v>
      </c>
      <c r="Z2438" s="20">
        <f t="shared" si="428"/>
        <v>243.66</v>
      </c>
      <c r="AA2438" s="172">
        <v>32.894599999999997</v>
      </c>
      <c r="AB2438" s="172">
        <v>65.247799999999998</v>
      </c>
      <c r="AC2438" s="172">
        <v>-1.2999999999999999E-4</v>
      </c>
      <c r="AD2438" s="21">
        <f t="shared" si="429"/>
        <v>-1.2999999999999998</v>
      </c>
      <c r="AE2438" s="172"/>
      <c r="AF2438" s="172"/>
      <c r="AG2438" s="172"/>
      <c r="AH2438" s="172"/>
      <c r="AI2438" s="172"/>
      <c r="AJ2438" s="172"/>
      <c r="AK2438">
        <v>99.188000000000002</v>
      </c>
      <c r="AM2438">
        <v>-3.6800000000000001E-3</v>
      </c>
      <c r="AN2438">
        <v>3.4359999999999998E-3</v>
      </c>
      <c r="AO2438">
        <v>8.9490000000000004E-3</v>
      </c>
      <c r="AP2438" s="7">
        <v>-1.6900000000000001E-3</v>
      </c>
      <c r="AQ2438">
        <v>0.34378599999999998</v>
      </c>
      <c r="AR2438">
        <v>3.6350000000000002E-3</v>
      </c>
      <c r="AS2438">
        <v>4.0109999999999998E-3</v>
      </c>
      <c r="AT2438">
        <v>0.178814</v>
      </c>
      <c r="AU2438">
        <f t="shared" si="430"/>
        <v>0.52259999999999995</v>
      </c>
      <c r="AV2438">
        <v>8.0999999999999996E-3</v>
      </c>
      <c r="AW2438">
        <v>8.7600000000000004E-4</v>
      </c>
      <c r="AX2438" s="8">
        <v>1.7169E-2</v>
      </c>
      <c r="AY2438">
        <v>50.400599999999997</v>
      </c>
      <c r="AZ2438">
        <v>49.036099999999998</v>
      </c>
      <c r="BA2438" s="9">
        <v>-9.0000000000000006E-5</v>
      </c>
      <c r="BB2438" s="10">
        <f t="shared" si="431"/>
        <v>1.7079E-2</v>
      </c>
    </row>
    <row r="2439" spans="1:54" x14ac:dyDescent="0.25">
      <c r="A2439" t="s">
        <v>401</v>
      </c>
      <c r="B2439" s="153">
        <v>43410</v>
      </c>
      <c r="D2439">
        <v>33</v>
      </c>
      <c r="E2439">
        <v>40</v>
      </c>
      <c r="F2439">
        <v>20</v>
      </c>
      <c r="G2439">
        <v>100</v>
      </c>
      <c r="H2439">
        <v>10</v>
      </c>
      <c r="I2439">
        <v>355</v>
      </c>
      <c r="J2439">
        <v>4</v>
      </c>
      <c r="K2439"/>
      <c r="L2439">
        <v>8.0879999999999997E-3</v>
      </c>
      <c r="M2439">
        <v>1.0817E-2</v>
      </c>
      <c r="N2439">
        <v>-2.3900000000000002E-3</v>
      </c>
      <c r="O2439">
        <v>3.4681999999999998E-2</v>
      </c>
      <c r="P2439" s="17">
        <f t="shared" si="426"/>
        <v>346.82</v>
      </c>
      <c r="Q2439" s="172">
        <v>0.21390200000000001</v>
      </c>
      <c r="R2439" s="18">
        <f t="shared" si="427"/>
        <v>2139.02</v>
      </c>
      <c r="S2439" s="172">
        <v>1.3679999999999999E-2</v>
      </c>
      <c r="T2439" s="172">
        <v>7.5449999999999996E-3</v>
      </c>
      <c r="U2439" s="172">
        <v>0.1469</v>
      </c>
      <c r="V2439" s="19">
        <f t="shared" si="417"/>
        <v>1469</v>
      </c>
      <c r="W2439" s="172">
        <v>1.3886000000000001E-2</v>
      </c>
      <c r="X2439" s="172">
        <v>-4.0999999999999999E-4</v>
      </c>
      <c r="Y2439" s="172">
        <v>6.8190000000000001E-2</v>
      </c>
      <c r="Z2439" s="20">
        <f t="shared" si="428"/>
        <v>681.9</v>
      </c>
      <c r="AA2439" s="172">
        <v>33.441800000000001</v>
      </c>
      <c r="AB2439" s="172">
        <v>67.438100000000006</v>
      </c>
      <c r="AC2439" s="172">
        <v>1.5663E-2</v>
      </c>
      <c r="AD2439" s="21">
        <f t="shared" si="429"/>
        <v>156.63</v>
      </c>
      <c r="AE2439" s="172"/>
      <c r="AF2439" s="172"/>
      <c r="AG2439" s="172"/>
      <c r="AH2439" s="172"/>
      <c r="AI2439" s="172"/>
      <c r="AJ2439" s="172"/>
      <c r="AK2439">
        <v>101.411</v>
      </c>
      <c r="AM2439">
        <v>3.6020000000000002E-3</v>
      </c>
      <c r="AN2439">
        <v>4.2680000000000001E-3</v>
      </c>
      <c r="AO2439">
        <v>-1.9599999999999999E-3</v>
      </c>
      <c r="AP2439" s="7">
        <v>2.6221000000000001E-2</v>
      </c>
      <c r="AQ2439">
        <v>9.1425999999999993E-2</v>
      </c>
      <c r="AR2439">
        <v>8.3230000000000005E-3</v>
      </c>
      <c r="AS2439">
        <v>4.8380000000000003E-3</v>
      </c>
      <c r="AT2439">
        <v>0.12637000000000001</v>
      </c>
      <c r="AU2439">
        <f t="shared" si="430"/>
        <v>0.21779599999999999</v>
      </c>
      <c r="AV2439">
        <v>1.132E-2</v>
      </c>
      <c r="AW2439">
        <v>-3.6000000000000002E-4</v>
      </c>
      <c r="AX2439" s="8">
        <v>4.6988000000000002E-2</v>
      </c>
      <c r="AY2439">
        <v>50.106499999999997</v>
      </c>
      <c r="AZ2439">
        <v>49.562100000000001</v>
      </c>
      <c r="BA2439" s="9">
        <v>1.0366E-2</v>
      </c>
      <c r="BB2439" s="10">
        <f t="shared" si="431"/>
        <v>5.7354000000000002E-2</v>
      </c>
    </row>
    <row r="2440" spans="1:54" x14ac:dyDescent="0.25">
      <c r="A2440" t="s">
        <v>402</v>
      </c>
      <c r="B2440" s="153">
        <v>43410</v>
      </c>
      <c r="D2440">
        <v>34</v>
      </c>
      <c r="E2440">
        <v>40</v>
      </c>
      <c r="F2440">
        <v>20</v>
      </c>
      <c r="G2440">
        <v>100</v>
      </c>
      <c r="H2440">
        <v>10</v>
      </c>
      <c r="I2440">
        <v>356</v>
      </c>
      <c r="J2440">
        <v>1</v>
      </c>
      <c r="K2440"/>
      <c r="L2440">
        <v>1.8429999999999998E-2</v>
      </c>
      <c r="M2440">
        <v>1.9701E-2</v>
      </c>
      <c r="N2440">
        <v>-5.4099999999999999E-3</v>
      </c>
      <c r="O2440">
        <v>-1.4579999999999999E-2</v>
      </c>
      <c r="P2440" s="17">
        <f t="shared" si="426"/>
        <v>-145.79999999999998</v>
      </c>
      <c r="Q2440" s="172">
        <v>0.65913100000000002</v>
      </c>
      <c r="R2440" s="18">
        <f t="shared" si="427"/>
        <v>6591.31</v>
      </c>
      <c r="S2440" s="172">
        <v>-1.3500000000000001E-3</v>
      </c>
      <c r="T2440" s="172">
        <v>8.0000000000000004E-4</v>
      </c>
      <c r="U2440" s="172">
        <v>8.4798999999999999E-2</v>
      </c>
      <c r="V2440" s="19">
        <f t="shared" si="417"/>
        <v>847.99</v>
      </c>
      <c r="W2440" s="172">
        <v>1.036E-3</v>
      </c>
      <c r="X2440" s="172">
        <v>2.8019999999999998E-3</v>
      </c>
      <c r="Y2440" s="172">
        <v>-3.32E-3</v>
      </c>
      <c r="Z2440" s="20">
        <f t="shared" si="428"/>
        <v>-33.200000000000003</v>
      </c>
      <c r="AA2440" s="172">
        <v>33.1372</v>
      </c>
      <c r="AB2440" s="172">
        <v>65.634900000000002</v>
      </c>
      <c r="AC2440" s="172">
        <v>3.284E-3</v>
      </c>
      <c r="AD2440" s="21">
        <f t="shared" si="429"/>
        <v>32.840000000000003</v>
      </c>
      <c r="AE2440" s="172"/>
      <c r="AF2440" s="172"/>
      <c r="AG2440" s="172"/>
      <c r="AH2440" s="172"/>
      <c r="AI2440" s="172"/>
      <c r="AJ2440" s="172"/>
      <c r="AK2440">
        <v>99.537400000000005</v>
      </c>
      <c r="AM2440">
        <v>8.3549999999999996E-3</v>
      </c>
      <c r="AN2440">
        <v>7.9129999999999999E-3</v>
      </c>
      <c r="AO2440">
        <v>-4.5100000000000001E-3</v>
      </c>
      <c r="AP2440" s="7">
        <v>-1.1220000000000001E-2</v>
      </c>
      <c r="AQ2440">
        <v>0.28675899999999999</v>
      </c>
      <c r="AR2440">
        <v>-8.3000000000000001E-4</v>
      </c>
      <c r="AS2440">
        <v>5.22E-4</v>
      </c>
      <c r="AT2440">
        <v>7.4250999999999998E-2</v>
      </c>
      <c r="AU2440">
        <f t="shared" si="430"/>
        <v>0.36101</v>
      </c>
      <c r="AV2440">
        <v>8.5899999999999995E-4</v>
      </c>
      <c r="AW2440">
        <v>2.4940000000000001E-3</v>
      </c>
      <c r="AX2440" s="8">
        <v>-2.33E-3</v>
      </c>
      <c r="AY2440">
        <v>50.537100000000002</v>
      </c>
      <c r="AZ2440">
        <v>49.098399999999998</v>
      </c>
      <c r="BA2440" s="9">
        <v>2.212E-3</v>
      </c>
      <c r="BB2440" s="10">
        <f t="shared" si="431"/>
        <v>-1.1800000000000005E-4</v>
      </c>
    </row>
    <row r="2441" spans="1:54" x14ac:dyDescent="0.25">
      <c r="A2441" t="s">
        <v>402</v>
      </c>
      <c r="B2441" s="153">
        <v>43410</v>
      </c>
      <c r="D2441">
        <v>34</v>
      </c>
      <c r="E2441">
        <v>40</v>
      </c>
      <c r="F2441">
        <v>20</v>
      </c>
      <c r="G2441">
        <v>100</v>
      </c>
      <c r="H2441">
        <v>10</v>
      </c>
      <c r="I2441">
        <v>357</v>
      </c>
      <c r="J2441">
        <v>2</v>
      </c>
      <c r="K2441"/>
      <c r="L2441">
        <v>-1.92E-3</v>
      </c>
      <c r="M2441">
        <v>2.9977E-2</v>
      </c>
      <c r="N2441">
        <v>-4.6899999999999997E-3</v>
      </c>
      <c r="O2441">
        <v>2.3399E-2</v>
      </c>
      <c r="P2441" s="17">
        <f t="shared" si="426"/>
        <v>233.99</v>
      </c>
      <c r="Q2441" s="172">
        <v>0.21440400000000001</v>
      </c>
      <c r="R2441" s="18">
        <f t="shared" si="427"/>
        <v>2144.04</v>
      </c>
      <c r="S2441" s="172">
        <v>8.0909999999999992E-3</v>
      </c>
      <c r="T2441" s="172">
        <v>1.4289999999999999E-3</v>
      </c>
      <c r="U2441" s="172">
        <v>0.188079</v>
      </c>
      <c r="V2441" s="19">
        <f t="shared" si="417"/>
        <v>1880.79</v>
      </c>
      <c r="W2441" s="172">
        <v>5.1240000000000001E-3</v>
      </c>
      <c r="X2441" s="172">
        <v>2.856E-3</v>
      </c>
      <c r="Y2441" s="172">
        <v>3.0712E-2</v>
      </c>
      <c r="Z2441" s="20">
        <f t="shared" si="428"/>
        <v>307.12</v>
      </c>
      <c r="AA2441" s="172">
        <v>33.207999999999998</v>
      </c>
      <c r="AB2441" s="172">
        <v>65.793400000000005</v>
      </c>
      <c r="AC2441" s="172">
        <v>1.3635E-2</v>
      </c>
      <c r="AD2441" s="21">
        <f t="shared" si="429"/>
        <v>136.35</v>
      </c>
      <c r="AE2441" s="172"/>
      <c r="AF2441" s="172"/>
      <c r="AG2441" s="172"/>
      <c r="AH2441" s="172"/>
      <c r="AI2441" s="172"/>
      <c r="AJ2441" s="172"/>
      <c r="AK2441">
        <v>99.512600000000006</v>
      </c>
      <c r="AM2441">
        <v>-8.7000000000000001E-4</v>
      </c>
      <c r="AN2441">
        <v>1.2017999999999999E-2</v>
      </c>
      <c r="AO2441">
        <v>-3.8999999999999998E-3</v>
      </c>
      <c r="AP2441" s="7">
        <v>1.7972999999999999E-2</v>
      </c>
      <c r="AQ2441">
        <v>9.3102000000000004E-2</v>
      </c>
      <c r="AR2441">
        <v>5.0010000000000002E-3</v>
      </c>
      <c r="AS2441">
        <v>9.3099999999999997E-4</v>
      </c>
      <c r="AT2441">
        <v>0.16437399999999999</v>
      </c>
      <c r="AU2441">
        <f t="shared" si="430"/>
        <v>0.25747599999999998</v>
      </c>
      <c r="AV2441">
        <v>4.2430000000000002E-3</v>
      </c>
      <c r="AW2441">
        <v>2.5370000000000002E-3</v>
      </c>
      <c r="AX2441" s="8">
        <v>2.1499999999999998E-2</v>
      </c>
      <c r="AY2441">
        <v>50.549599999999998</v>
      </c>
      <c r="AZ2441">
        <v>49.124299999999998</v>
      </c>
      <c r="BA2441" s="9">
        <v>9.1680000000000008E-3</v>
      </c>
      <c r="BB2441" s="10">
        <f t="shared" si="431"/>
        <v>3.0668000000000001E-2</v>
      </c>
    </row>
    <row r="2442" spans="1:54" x14ac:dyDescent="0.25">
      <c r="A2442" t="s">
        <v>402</v>
      </c>
      <c r="B2442" s="153">
        <v>43410</v>
      </c>
      <c r="D2442">
        <v>34</v>
      </c>
      <c r="E2442">
        <v>40</v>
      </c>
      <c r="F2442">
        <v>20</v>
      </c>
      <c r="G2442">
        <v>100</v>
      </c>
      <c r="H2442">
        <v>10</v>
      </c>
      <c r="I2442">
        <v>358</v>
      </c>
      <c r="J2442">
        <v>3</v>
      </c>
      <c r="K2442"/>
      <c r="L2442">
        <v>1.6070999999999998E-2</v>
      </c>
      <c r="M2442">
        <v>2.6692E-2</v>
      </c>
      <c r="N2442">
        <v>-1.9E-3</v>
      </c>
      <c r="O2442">
        <v>2.4597999999999998E-2</v>
      </c>
      <c r="P2442" s="17">
        <f t="shared" si="426"/>
        <v>245.98</v>
      </c>
      <c r="Q2442" s="172">
        <v>0.26847100000000002</v>
      </c>
      <c r="R2442" s="18">
        <f t="shared" si="427"/>
        <v>2684.71</v>
      </c>
      <c r="S2442" s="172">
        <v>1.1363E-2</v>
      </c>
      <c r="T2442" s="172">
        <v>6.7879999999999998E-3</v>
      </c>
      <c r="U2442" s="172">
        <v>0.241783</v>
      </c>
      <c r="V2442" s="19">
        <f t="shared" si="417"/>
        <v>2417.83</v>
      </c>
      <c r="W2442" s="172">
        <v>1.9529000000000001E-2</v>
      </c>
      <c r="X2442" s="172">
        <v>5.0280000000000004E-3</v>
      </c>
      <c r="Y2442" s="172">
        <v>4.0296999999999999E-2</v>
      </c>
      <c r="Z2442" s="20">
        <f t="shared" si="428"/>
        <v>402.96999999999997</v>
      </c>
      <c r="AA2442" s="172">
        <v>33.325800000000001</v>
      </c>
      <c r="AB2442" s="172">
        <v>65.716399999999993</v>
      </c>
      <c r="AC2442" s="172">
        <v>1.2529999999999999E-2</v>
      </c>
      <c r="AD2442" s="21">
        <f t="shared" si="429"/>
        <v>125.3</v>
      </c>
      <c r="AE2442" s="172"/>
      <c r="AF2442" s="172"/>
      <c r="AG2442" s="172"/>
      <c r="AH2442" s="172"/>
      <c r="AI2442" s="172"/>
      <c r="AJ2442" s="172"/>
      <c r="AK2442">
        <v>99.713399999999993</v>
      </c>
      <c r="AM2442">
        <v>7.2550000000000002E-3</v>
      </c>
      <c r="AN2442">
        <v>1.0676E-2</v>
      </c>
      <c r="AO2442">
        <v>-1.58E-3</v>
      </c>
      <c r="AP2442" s="7">
        <v>1.8849999999999999E-2</v>
      </c>
      <c r="AQ2442">
        <v>0.116315</v>
      </c>
      <c r="AR2442">
        <v>7.0080000000000003E-3</v>
      </c>
      <c r="AS2442">
        <v>4.4120000000000001E-3</v>
      </c>
      <c r="AT2442">
        <v>0.21082899999999999</v>
      </c>
      <c r="AU2442">
        <f t="shared" si="430"/>
        <v>0.32714399999999999</v>
      </c>
      <c r="AV2442">
        <v>1.6136999999999999E-2</v>
      </c>
      <c r="AW2442">
        <v>4.457E-3</v>
      </c>
      <c r="AX2442" s="8">
        <v>2.8146000000000001E-2</v>
      </c>
      <c r="AY2442">
        <v>50.613700000000001</v>
      </c>
      <c r="AZ2442">
        <v>48.955399999999997</v>
      </c>
      <c r="BA2442" s="9">
        <v>8.4060000000000003E-3</v>
      </c>
      <c r="BB2442" s="10">
        <f t="shared" si="431"/>
        <v>3.6552000000000001E-2</v>
      </c>
    </row>
    <row r="2443" spans="1:54" x14ac:dyDescent="0.25">
      <c r="A2443" t="s">
        <v>402</v>
      </c>
      <c r="B2443" s="153">
        <v>43410</v>
      </c>
      <c r="D2443">
        <v>34</v>
      </c>
      <c r="E2443">
        <v>40</v>
      </c>
      <c r="F2443">
        <v>20</v>
      </c>
      <c r="G2443">
        <v>100</v>
      </c>
      <c r="H2443">
        <v>10</v>
      </c>
      <c r="I2443">
        <v>359</v>
      </c>
      <c r="J2443">
        <v>4</v>
      </c>
      <c r="K2443"/>
      <c r="L2443">
        <v>9.9249999999999998E-3</v>
      </c>
      <c r="M2443">
        <v>1.6552999999999998E-2</v>
      </c>
      <c r="N2443">
        <v>-3.2000000000000002E-3</v>
      </c>
      <c r="O2443">
        <v>-7.8300000000000002E-3</v>
      </c>
      <c r="P2443" s="17">
        <f t="shared" si="426"/>
        <v>-78.3</v>
      </c>
      <c r="Q2443" s="172">
        <v>0.35535699999999998</v>
      </c>
      <c r="R2443" s="18">
        <f t="shared" si="427"/>
        <v>3553.5699999999997</v>
      </c>
      <c r="S2443" s="172">
        <v>-2.0000000000000002E-5</v>
      </c>
      <c r="T2443" s="172">
        <v>1.2962E-2</v>
      </c>
      <c r="U2443" s="172">
        <v>0.25898199999999999</v>
      </c>
      <c r="V2443" s="19">
        <f t="shared" si="417"/>
        <v>2589.8199999999997</v>
      </c>
      <c r="W2443" s="172">
        <v>1.0729000000000001E-2</v>
      </c>
      <c r="X2443" s="172">
        <v>4.3150000000000003E-3</v>
      </c>
      <c r="Y2443" s="172">
        <v>6.4320000000000002E-3</v>
      </c>
      <c r="Z2443" s="20">
        <f t="shared" si="428"/>
        <v>64.320000000000007</v>
      </c>
      <c r="AA2443" s="172">
        <v>33.578800000000001</v>
      </c>
      <c r="AB2443" s="172">
        <v>66.504499999999993</v>
      </c>
      <c r="AC2443" s="172">
        <v>7.633E-3</v>
      </c>
      <c r="AD2443" s="21">
        <f t="shared" si="429"/>
        <v>76.33</v>
      </c>
      <c r="AE2443" s="172"/>
      <c r="AF2443" s="172"/>
      <c r="AG2443" s="172"/>
      <c r="AH2443" s="172"/>
      <c r="AI2443" s="172"/>
      <c r="AJ2443" s="172"/>
      <c r="AK2443">
        <v>100.755</v>
      </c>
      <c r="AM2443">
        <v>4.4380000000000001E-3</v>
      </c>
      <c r="AN2443">
        <v>6.5579999999999996E-3</v>
      </c>
      <c r="AO2443">
        <v>-2.63E-3</v>
      </c>
      <c r="AP2443" s="7">
        <v>-5.94E-3</v>
      </c>
      <c r="AQ2443">
        <v>0.152505</v>
      </c>
      <c r="AR2443">
        <v>-1.0000000000000001E-5</v>
      </c>
      <c r="AS2443">
        <v>8.345E-3</v>
      </c>
      <c r="AT2443">
        <v>0.223694</v>
      </c>
      <c r="AU2443">
        <f t="shared" si="430"/>
        <v>0.37619900000000001</v>
      </c>
      <c r="AV2443">
        <v>8.7819999999999999E-3</v>
      </c>
      <c r="AW2443">
        <v>3.7889999999999998E-3</v>
      </c>
      <c r="AX2443" s="8">
        <v>4.45E-3</v>
      </c>
      <c r="AY2443">
        <v>50.516300000000001</v>
      </c>
      <c r="AZ2443">
        <v>49.0747</v>
      </c>
      <c r="BA2443" s="9">
        <v>5.0720000000000001E-3</v>
      </c>
      <c r="BB2443" s="10">
        <f t="shared" si="431"/>
        <v>9.5219999999999992E-3</v>
      </c>
    </row>
    <row r="2444" spans="1:54" x14ac:dyDescent="0.25">
      <c r="A2444" t="s">
        <v>403</v>
      </c>
      <c r="B2444" s="153">
        <v>43410</v>
      </c>
      <c r="D2444">
        <v>35</v>
      </c>
      <c r="E2444">
        <v>40</v>
      </c>
      <c r="F2444">
        <v>20</v>
      </c>
      <c r="G2444">
        <v>100</v>
      </c>
      <c r="H2444">
        <v>10</v>
      </c>
      <c r="I2444">
        <v>360</v>
      </c>
      <c r="J2444">
        <v>1</v>
      </c>
      <c r="K2444"/>
      <c r="L2444">
        <v>8.6599999999999993E-3</v>
      </c>
      <c r="M2444">
        <v>1.4871000000000001E-2</v>
      </c>
      <c r="N2444">
        <v>4.2090000000000001E-3</v>
      </c>
      <c r="O2444">
        <v>7.5459999999999998E-3</v>
      </c>
      <c r="P2444" s="17">
        <f t="shared" si="426"/>
        <v>75.459999999999994</v>
      </c>
      <c r="Q2444" s="172">
        <v>0.235876</v>
      </c>
      <c r="R2444" s="18">
        <f t="shared" si="427"/>
        <v>2358.7600000000002</v>
      </c>
      <c r="S2444" s="172">
        <v>9.3229999999999997E-3</v>
      </c>
      <c r="T2444" s="172">
        <v>2.1975999999999999E-2</v>
      </c>
      <c r="U2444" s="172">
        <v>0.17646400000000001</v>
      </c>
      <c r="V2444" s="19">
        <f t="shared" si="417"/>
        <v>1764.64</v>
      </c>
      <c r="W2444" s="172">
        <v>4.2129999999999997E-3</v>
      </c>
      <c r="X2444" s="172">
        <v>-7.6999999999999996E-4</v>
      </c>
      <c r="Y2444" s="172">
        <v>1.9702000000000001E-2</v>
      </c>
      <c r="Z2444" s="20">
        <f t="shared" si="428"/>
        <v>197.02</v>
      </c>
      <c r="AA2444" s="172">
        <v>34.096800000000002</v>
      </c>
      <c r="AB2444" s="172">
        <v>66.208699999999993</v>
      </c>
      <c r="AC2444" s="172">
        <v>1.2078999999999999E-2</v>
      </c>
      <c r="AD2444" s="21">
        <f t="shared" si="429"/>
        <v>120.78999999999999</v>
      </c>
      <c r="AE2444" s="172"/>
      <c r="AF2444" s="172"/>
      <c r="AG2444" s="172"/>
      <c r="AH2444" s="172"/>
      <c r="AI2444" s="172"/>
      <c r="AJ2444" s="172"/>
      <c r="AK2444">
        <v>100.82</v>
      </c>
      <c r="AM2444">
        <v>3.8549999999999999E-3</v>
      </c>
      <c r="AN2444">
        <v>5.8640000000000003E-3</v>
      </c>
      <c r="AO2444">
        <v>3.4420000000000002E-3</v>
      </c>
      <c r="AP2444" s="7">
        <v>5.7010000000000003E-3</v>
      </c>
      <c r="AQ2444">
        <v>0.100756</v>
      </c>
      <c r="AR2444">
        <v>5.6690000000000004E-3</v>
      </c>
      <c r="AS2444">
        <v>1.4083E-2</v>
      </c>
      <c r="AT2444">
        <v>0.15170800000000001</v>
      </c>
      <c r="AU2444">
        <f t="shared" si="430"/>
        <v>0.25246400000000002</v>
      </c>
      <c r="AV2444">
        <v>3.4320000000000002E-3</v>
      </c>
      <c r="AW2444">
        <v>-6.7000000000000002E-4</v>
      </c>
      <c r="AX2444" s="8">
        <v>1.3568E-2</v>
      </c>
      <c r="AY2444">
        <v>51.0563</v>
      </c>
      <c r="AZ2444">
        <v>48.628399999999999</v>
      </c>
      <c r="BA2444" s="9">
        <v>7.9889999999999996E-3</v>
      </c>
      <c r="BB2444" s="10">
        <f t="shared" si="431"/>
        <v>2.1557E-2</v>
      </c>
    </row>
    <row r="2445" spans="1:54" x14ac:dyDescent="0.25">
      <c r="A2445" t="s">
        <v>403</v>
      </c>
      <c r="B2445" s="153">
        <v>43410</v>
      </c>
      <c r="D2445">
        <v>35</v>
      </c>
      <c r="E2445">
        <v>40</v>
      </c>
      <c r="F2445">
        <v>20</v>
      </c>
      <c r="G2445">
        <v>100</v>
      </c>
      <c r="H2445">
        <v>10</v>
      </c>
      <c r="I2445">
        <v>361</v>
      </c>
      <c r="J2445">
        <v>2</v>
      </c>
      <c r="K2445"/>
      <c r="L2445">
        <v>1.5021E-2</v>
      </c>
      <c r="M2445">
        <v>2.3191E-2</v>
      </c>
      <c r="N2445">
        <v>8.4729999999999996E-3</v>
      </c>
      <c r="O2445">
        <v>4.0136999999999999E-2</v>
      </c>
      <c r="P2445" s="17">
        <f t="shared" si="426"/>
        <v>401.37</v>
      </c>
      <c r="Q2445" s="172">
        <v>0.170184</v>
      </c>
      <c r="R2445" s="18">
        <f t="shared" si="427"/>
        <v>1701.84</v>
      </c>
      <c r="S2445" s="172">
        <v>1.7353E-2</v>
      </c>
      <c r="T2445" s="172">
        <v>6.1130000000000004E-3</v>
      </c>
      <c r="U2445" s="172">
        <v>0.186087</v>
      </c>
      <c r="V2445" s="19">
        <f t="shared" si="417"/>
        <v>1860.8700000000001</v>
      </c>
      <c r="W2445" s="172">
        <v>2.5989999999999999E-2</v>
      </c>
      <c r="X2445" s="172">
        <v>1.7910000000000001E-3</v>
      </c>
      <c r="Y2445" s="172">
        <v>5.5334000000000001E-2</v>
      </c>
      <c r="Z2445" s="20">
        <f t="shared" si="428"/>
        <v>553.34</v>
      </c>
      <c r="AA2445" s="172">
        <v>34.241799999999998</v>
      </c>
      <c r="AB2445" s="172">
        <v>66.3185</v>
      </c>
      <c r="AC2445" s="172">
        <v>2.2078E-2</v>
      </c>
      <c r="AD2445" s="21">
        <f t="shared" si="429"/>
        <v>220.78</v>
      </c>
      <c r="AE2445" s="172"/>
      <c r="AF2445" s="172"/>
      <c r="AG2445" s="172"/>
      <c r="AH2445" s="172"/>
      <c r="AI2445" s="172"/>
      <c r="AJ2445" s="172"/>
      <c r="AK2445">
        <v>101.13200000000001</v>
      </c>
      <c r="AM2445">
        <v>6.6620000000000004E-3</v>
      </c>
      <c r="AN2445">
        <v>9.1129999999999996E-3</v>
      </c>
      <c r="AO2445">
        <v>6.9049999999999997E-3</v>
      </c>
      <c r="AP2445" s="7">
        <v>3.0217999999999998E-2</v>
      </c>
      <c r="AQ2445">
        <v>7.2436E-2</v>
      </c>
      <c r="AR2445">
        <v>1.0514000000000001E-2</v>
      </c>
      <c r="AS2445">
        <v>3.9029999999999998E-3</v>
      </c>
      <c r="AT2445">
        <v>0.159411</v>
      </c>
      <c r="AU2445">
        <f t="shared" si="430"/>
        <v>0.231847</v>
      </c>
      <c r="AV2445">
        <v>2.1097999999999999E-2</v>
      </c>
      <c r="AW2445">
        <v>1.56E-3</v>
      </c>
      <c r="AX2445" s="8">
        <v>3.7969999999999997E-2</v>
      </c>
      <c r="AY2445">
        <v>51.090400000000002</v>
      </c>
      <c r="AZ2445">
        <v>48.535200000000003</v>
      </c>
      <c r="BA2445" s="9">
        <v>1.455E-2</v>
      </c>
      <c r="BB2445" s="10">
        <f t="shared" si="431"/>
        <v>5.2519999999999997E-2</v>
      </c>
    </row>
    <row r="2446" spans="1:54" x14ac:dyDescent="0.25">
      <c r="A2446" t="s">
        <v>403</v>
      </c>
      <c r="B2446" s="153">
        <v>43410</v>
      </c>
      <c r="D2446">
        <v>35</v>
      </c>
      <c r="E2446">
        <v>40</v>
      </c>
      <c r="F2446">
        <v>20</v>
      </c>
      <c r="G2446">
        <v>100</v>
      </c>
      <c r="H2446">
        <v>10</v>
      </c>
      <c r="I2446">
        <v>362</v>
      </c>
      <c r="J2446">
        <v>3</v>
      </c>
      <c r="K2446"/>
      <c r="L2446">
        <v>1.2708000000000001E-2</v>
      </c>
      <c r="M2446">
        <v>1.7791000000000001E-2</v>
      </c>
      <c r="N2446">
        <v>3.9690000000000003E-3</v>
      </c>
      <c r="O2446">
        <v>7.5729999999999999E-3</v>
      </c>
      <c r="P2446" s="17">
        <f t="shared" si="426"/>
        <v>75.73</v>
      </c>
      <c r="Q2446" s="172">
        <v>0.22370499999999999</v>
      </c>
      <c r="R2446" s="18">
        <f t="shared" si="427"/>
        <v>2237.0499999999997</v>
      </c>
      <c r="S2446" s="172">
        <v>1.7767000000000002E-2</v>
      </c>
      <c r="T2446" s="172">
        <v>2.4666E-2</v>
      </c>
      <c r="U2446" s="172">
        <v>0.171848</v>
      </c>
      <c r="V2446" s="19">
        <f t="shared" si="417"/>
        <v>1718.48</v>
      </c>
      <c r="W2446" s="172">
        <v>1.0347E-2</v>
      </c>
      <c r="X2446" s="172">
        <v>2.1499999999999999E-4</v>
      </c>
      <c r="Y2446" s="172">
        <v>2.8225E-2</v>
      </c>
      <c r="Z2446" s="20">
        <f t="shared" si="428"/>
        <v>282.25</v>
      </c>
      <c r="AA2446" s="172">
        <v>33.523400000000002</v>
      </c>
      <c r="AB2446" s="172">
        <v>66.508200000000002</v>
      </c>
      <c r="AC2446" s="172">
        <v>2.4589999999999998E-3</v>
      </c>
      <c r="AD2446" s="21">
        <f t="shared" si="429"/>
        <v>24.59</v>
      </c>
      <c r="AE2446" s="172"/>
      <c r="AF2446" s="172"/>
      <c r="AG2446" s="172"/>
      <c r="AH2446" s="172"/>
      <c r="AI2446" s="172"/>
      <c r="AJ2446" s="172"/>
      <c r="AK2446">
        <v>100.553</v>
      </c>
      <c r="AM2446">
        <v>5.692E-3</v>
      </c>
      <c r="AN2446">
        <v>7.0609999999999996E-3</v>
      </c>
      <c r="AO2446">
        <v>3.2659999999999998E-3</v>
      </c>
      <c r="AP2446" s="7">
        <v>5.7590000000000002E-3</v>
      </c>
      <c r="AQ2446">
        <v>9.6166000000000001E-2</v>
      </c>
      <c r="AR2446">
        <v>1.0872E-2</v>
      </c>
      <c r="AS2446">
        <v>1.5907999999999999E-2</v>
      </c>
      <c r="AT2446">
        <v>0.14868000000000001</v>
      </c>
      <c r="AU2446">
        <f t="shared" si="430"/>
        <v>0.24484600000000001</v>
      </c>
      <c r="AV2446">
        <v>8.4829999999999992E-3</v>
      </c>
      <c r="AW2446">
        <v>1.8900000000000001E-4</v>
      </c>
      <c r="AX2446" s="8">
        <v>1.9560999999999999E-2</v>
      </c>
      <c r="AY2446">
        <v>50.517299999999999</v>
      </c>
      <c r="AZ2446">
        <v>49.159399999999998</v>
      </c>
      <c r="BA2446" s="9">
        <v>1.637E-3</v>
      </c>
      <c r="BB2446" s="10">
        <f t="shared" si="431"/>
        <v>2.1197999999999998E-2</v>
      </c>
    </row>
    <row r="2447" spans="1:54" x14ac:dyDescent="0.25">
      <c r="A2447" t="s">
        <v>403</v>
      </c>
      <c r="B2447" s="153">
        <v>43410</v>
      </c>
      <c r="D2447">
        <v>35</v>
      </c>
      <c r="E2447">
        <v>40</v>
      </c>
      <c r="F2447">
        <v>20</v>
      </c>
      <c r="G2447">
        <v>100</v>
      </c>
      <c r="H2447">
        <v>10</v>
      </c>
      <c r="I2447">
        <v>363</v>
      </c>
      <c r="J2447">
        <v>4</v>
      </c>
      <c r="K2447"/>
      <c r="L2447">
        <v>1.1882E-2</v>
      </c>
      <c r="M2447">
        <v>1.6237999999999999E-2</v>
      </c>
      <c r="N2447">
        <v>1.0548999999999999E-2</v>
      </c>
      <c r="O2447">
        <v>-1.2120000000000001E-2</v>
      </c>
      <c r="P2447" s="17">
        <f t="shared" si="426"/>
        <v>-121.2</v>
      </c>
      <c r="Q2447" s="172">
        <v>0.64124999999999999</v>
      </c>
      <c r="R2447" s="18">
        <f t="shared" si="427"/>
        <v>6412.5</v>
      </c>
      <c r="S2447" s="172">
        <v>1.3016E-2</v>
      </c>
      <c r="T2447" s="172">
        <v>1.7163000000000001E-2</v>
      </c>
      <c r="U2447" s="172">
        <v>0.29739199999999999</v>
      </c>
      <c r="V2447" s="19">
        <f t="shared" si="417"/>
        <v>2973.92</v>
      </c>
      <c r="W2447" s="172">
        <v>1.3043000000000001E-2</v>
      </c>
      <c r="X2447" s="172">
        <v>-1.2199999999999999E-3</v>
      </c>
      <c r="Y2447" s="172">
        <v>1.6119999999999999E-3</v>
      </c>
      <c r="Z2447" s="20">
        <f t="shared" si="428"/>
        <v>16.12</v>
      </c>
      <c r="AA2447" s="172">
        <v>33.322200000000002</v>
      </c>
      <c r="AB2447" s="172">
        <v>65.251000000000005</v>
      </c>
      <c r="AC2447" s="172">
        <v>8.7930000000000005E-3</v>
      </c>
      <c r="AD2447" s="21">
        <f t="shared" si="429"/>
        <v>87.93</v>
      </c>
      <c r="AE2447" s="172"/>
      <c r="AF2447" s="172"/>
      <c r="AG2447" s="172"/>
      <c r="AH2447" s="172"/>
      <c r="AI2447" s="172"/>
      <c r="AJ2447" s="172"/>
      <c r="AK2447">
        <v>99.590699999999998</v>
      </c>
      <c r="AM2447">
        <v>5.3749999999999996E-3</v>
      </c>
      <c r="AN2447">
        <v>6.5079999999999999E-3</v>
      </c>
      <c r="AO2447">
        <v>8.7670000000000005E-3</v>
      </c>
      <c r="AP2447" s="7">
        <v>-9.3100000000000006E-3</v>
      </c>
      <c r="AQ2447">
        <v>0.27837499999999998</v>
      </c>
      <c r="AR2447">
        <v>8.0429999999999998E-3</v>
      </c>
      <c r="AS2447">
        <v>1.1178E-2</v>
      </c>
      <c r="AT2447">
        <v>0.25983600000000001</v>
      </c>
      <c r="AU2447">
        <f t="shared" si="430"/>
        <v>0.53821099999999999</v>
      </c>
      <c r="AV2447">
        <v>1.0799E-2</v>
      </c>
      <c r="AW2447">
        <v>-1.09E-3</v>
      </c>
      <c r="AX2447" s="8">
        <v>1.129E-3</v>
      </c>
      <c r="AY2447">
        <v>50.709000000000003</v>
      </c>
      <c r="AZ2447">
        <v>48.705500000000001</v>
      </c>
      <c r="BA2447" s="9">
        <v>5.9100000000000003E-3</v>
      </c>
      <c r="BB2447" s="10">
        <f t="shared" si="431"/>
        <v>7.0390000000000001E-3</v>
      </c>
    </row>
    <row r="2448" spans="1:54" x14ac:dyDescent="0.25">
      <c r="A2448" s="166"/>
      <c r="B2448" s="166"/>
      <c r="C2448" s="166"/>
      <c r="D2448" s="166"/>
      <c r="E2448" s="166"/>
      <c r="F2448" s="166"/>
      <c r="G2448" s="166"/>
      <c r="H2448" s="166"/>
      <c r="I2448" s="166"/>
      <c r="J2448" s="166"/>
      <c r="K2448" s="166"/>
      <c r="L2448" s="166"/>
      <c r="M2448" s="166"/>
      <c r="N2448" s="166"/>
      <c r="O2448" s="166"/>
      <c r="P2448" s="17"/>
      <c r="Q2448" s="166"/>
      <c r="R2448" s="19"/>
      <c r="S2448" s="166"/>
      <c r="T2448" s="166"/>
      <c r="U2448" s="166"/>
      <c r="V2448" s="19"/>
      <c r="W2448" s="166"/>
      <c r="X2448" s="166"/>
      <c r="Y2448" s="166"/>
      <c r="Z2448" s="166"/>
      <c r="AA2448" s="166"/>
      <c r="AB2448" s="166"/>
      <c r="AC2448" s="166"/>
      <c r="AD2448" s="21"/>
      <c r="AE2448" s="166"/>
      <c r="AF2448" s="166"/>
      <c r="AG2448" s="166"/>
      <c r="AH2448" s="166"/>
      <c r="AI2448" s="166"/>
      <c r="AJ2448" s="166"/>
      <c r="AK2448" s="166"/>
      <c r="AL2448" s="166"/>
      <c r="AM2448" s="166"/>
      <c r="AN2448" s="166"/>
      <c r="AO2448" s="166"/>
      <c r="AP2448" s="168"/>
      <c r="AQ2448" s="166"/>
      <c r="AR2448" s="166"/>
      <c r="AS2448" s="166"/>
      <c r="AT2448" s="166"/>
      <c r="AU2448">
        <f t="shared" si="430"/>
        <v>0</v>
      </c>
      <c r="AV2448" s="166"/>
      <c r="AW2448" s="166"/>
      <c r="AX2448" s="169"/>
      <c r="AY2448" s="166"/>
      <c r="AZ2448" s="166"/>
      <c r="BA2448" s="170"/>
      <c r="BB2448" s="171"/>
    </row>
    <row r="2449" spans="1:54" x14ac:dyDescent="0.25">
      <c r="A2449" t="s">
        <v>404</v>
      </c>
      <c r="B2449" s="153">
        <v>43605</v>
      </c>
      <c r="D2449">
        <v>25</v>
      </c>
      <c r="E2449">
        <v>40</v>
      </c>
      <c r="F2449">
        <v>20</v>
      </c>
      <c r="G2449">
        <v>100</v>
      </c>
      <c r="H2449">
        <v>0</v>
      </c>
      <c r="I2449">
        <v>221</v>
      </c>
      <c r="J2449">
        <v>1</v>
      </c>
      <c r="K2449">
        <v>1.6938999999999999E-2</v>
      </c>
      <c r="L2449">
        <v>3.6619999999999999E-3</v>
      </c>
      <c r="M2449">
        <v>1.5121000000000001E-2</v>
      </c>
      <c r="N2449">
        <v>1.601E-3</v>
      </c>
      <c r="O2449">
        <v>0.123957</v>
      </c>
      <c r="P2449" s="17">
        <f t="shared" si="426"/>
        <v>1239.57</v>
      </c>
      <c r="Q2449">
        <v>0.12823899999999999</v>
      </c>
      <c r="R2449" s="18">
        <f t="shared" si="427"/>
        <v>1282.3899999999999</v>
      </c>
      <c r="S2449">
        <v>2.1849999999999999E-3</v>
      </c>
      <c r="T2449">
        <v>-2.0000000000000002E-5</v>
      </c>
      <c r="U2449">
        <v>0.102867</v>
      </c>
      <c r="V2449" s="19">
        <f t="shared" si="417"/>
        <v>1028.67</v>
      </c>
      <c r="W2449">
        <v>2.2960999999999999E-2</v>
      </c>
      <c r="X2449">
        <v>-5.9999999999999995E-4</v>
      </c>
      <c r="Y2449">
        <v>5.3994E-2</v>
      </c>
      <c r="Z2449" s="20">
        <f t="shared" ref="Z2449:Z2453" si="432">Y2449*10000</f>
        <v>539.94000000000005</v>
      </c>
      <c r="AA2449">
        <v>32.832999999999998</v>
      </c>
      <c r="AB2449">
        <v>66.021100000000004</v>
      </c>
      <c r="AC2449">
        <v>6.4466999999999997E-2</v>
      </c>
      <c r="AD2449" s="21">
        <f t="shared" si="429"/>
        <v>644.66999999999996</v>
      </c>
      <c r="AE2449"/>
      <c r="AF2449"/>
      <c r="AG2449"/>
      <c r="AH2449"/>
      <c r="AI2449"/>
      <c r="AJ2449"/>
      <c r="AK2449">
        <v>99.389499999999998</v>
      </c>
      <c r="AL2449">
        <v>4.0049999999999999E-3</v>
      </c>
      <c r="AM2449">
        <v>1.663E-3</v>
      </c>
      <c r="AN2449">
        <v>6.0850000000000001E-3</v>
      </c>
      <c r="AO2449">
        <v>1.3359999999999999E-3</v>
      </c>
      <c r="AP2449" s="7">
        <v>9.5563999999999996E-2</v>
      </c>
      <c r="AQ2449">
        <v>5.5893999999999999E-2</v>
      </c>
      <c r="AR2449">
        <v>1.356E-3</v>
      </c>
      <c r="AS2449">
        <v>-1.0000000000000001E-5</v>
      </c>
      <c r="AT2449">
        <v>9.0237999999999999E-2</v>
      </c>
      <c r="AU2449">
        <f t="shared" si="430"/>
        <v>0.14613199999999998</v>
      </c>
      <c r="AV2449">
        <v>1.9088000000000001E-2</v>
      </c>
      <c r="AW2449">
        <v>-5.4000000000000001E-4</v>
      </c>
      <c r="AX2449" s="8">
        <v>3.7940000000000002E-2</v>
      </c>
      <c r="AY2449">
        <v>50.165500000000002</v>
      </c>
      <c r="AZ2449">
        <v>49.478400000000001</v>
      </c>
      <c r="BA2449" s="9">
        <v>4.3508999999999999E-2</v>
      </c>
      <c r="BB2449" s="10">
        <f t="shared" ref="BB2449:BB2453" si="433">BA2449+AX2449</f>
        <v>8.1448999999999994E-2</v>
      </c>
    </row>
    <row r="2450" spans="1:54" x14ac:dyDescent="0.25">
      <c r="A2450" t="s">
        <v>404</v>
      </c>
      <c r="B2450" s="153">
        <v>43605</v>
      </c>
      <c r="D2450">
        <v>25</v>
      </c>
      <c r="E2450">
        <v>40</v>
      </c>
      <c r="F2450">
        <v>20</v>
      </c>
      <c r="G2450">
        <v>100</v>
      </c>
      <c r="H2450">
        <v>0</v>
      </c>
      <c r="I2450">
        <v>222</v>
      </c>
      <c r="J2450">
        <v>2</v>
      </c>
      <c r="K2450">
        <v>8.2299999999999995E-3</v>
      </c>
      <c r="L2450">
        <v>7.76E-4</v>
      </c>
      <c r="M2450">
        <v>-2.7899999999999999E-3</v>
      </c>
      <c r="N2450">
        <v>4.7410000000000004E-3</v>
      </c>
      <c r="O2450">
        <v>0.13439300000000001</v>
      </c>
      <c r="P2450" s="17">
        <f t="shared" si="426"/>
        <v>1343.93</v>
      </c>
      <c r="Q2450">
        <v>0.134716</v>
      </c>
      <c r="R2450" s="18">
        <f t="shared" si="427"/>
        <v>1347.16</v>
      </c>
      <c r="S2450">
        <v>-9.1E-4</v>
      </c>
      <c r="T2450">
        <v>1.0070000000000001E-3</v>
      </c>
      <c r="U2450">
        <v>0.102233</v>
      </c>
      <c r="V2450" s="19">
        <f t="shared" si="417"/>
        <v>1022.33</v>
      </c>
      <c r="W2450">
        <v>2.2127000000000001E-2</v>
      </c>
      <c r="X2450">
        <v>1.9480000000000001E-3</v>
      </c>
      <c r="Y2450">
        <v>4.8808999999999998E-2</v>
      </c>
      <c r="Z2450" s="20">
        <f t="shared" si="432"/>
        <v>488.09</v>
      </c>
      <c r="AA2450">
        <v>32.881900000000002</v>
      </c>
      <c r="AB2450">
        <v>66.397999999999996</v>
      </c>
      <c r="AC2450">
        <v>7.3814000000000005E-2</v>
      </c>
      <c r="AD2450" s="21">
        <f t="shared" si="429"/>
        <v>738.1400000000001</v>
      </c>
      <c r="AE2450"/>
      <c r="AF2450"/>
      <c r="AG2450"/>
      <c r="AH2450"/>
      <c r="AI2450"/>
      <c r="AJ2450"/>
      <c r="AK2450">
        <v>99.808999999999997</v>
      </c>
      <c r="AL2450">
        <v>1.939E-3</v>
      </c>
      <c r="AM2450">
        <v>3.5100000000000002E-4</v>
      </c>
      <c r="AN2450">
        <v>-1.1199999999999999E-3</v>
      </c>
      <c r="AO2450">
        <v>3.9420000000000002E-3</v>
      </c>
      <c r="AP2450" s="7">
        <v>0.10323499999999999</v>
      </c>
      <c r="AQ2450">
        <v>5.8505000000000001E-2</v>
      </c>
      <c r="AR2450">
        <v>-5.5999999999999995E-4</v>
      </c>
      <c r="AS2450">
        <v>6.5600000000000001E-4</v>
      </c>
      <c r="AT2450">
        <v>8.9358000000000007E-2</v>
      </c>
      <c r="AU2450">
        <f t="shared" si="430"/>
        <v>0.14786300000000002</v>
      </c>
      <c r="AV2450">
        <v>1.8327E-2</v>
      </c>
      <c r="AW2450">
        <v>1.7309999999999999E-3</v>
      </c>
      <c r="AX2450" s="8">
        <v>3.4173000000000002E-2</v>
      </c>
      <c r="AY2450">
        <v>50.058700000000002</v>
      </c>
      <c r="AZ2450">
        <v>49.581099999999999</v>
      </c>
      <c r="BA2450" s="9">
        <v>4.9636E-2</v>
      </c>
      <c r="BB2450" s="10">
        <f t="shared" si="433"/>
        <v>8.3808999999999995E-2</v>
      </c>
    </row>
    <row r="2451" spans="1:54" x14ac:dyDescent="0.25">
      <c r="A2451" t="s">
        <v>404</v>
      </c>
      <c r="B2451" s="153">
        <v>43605</v>
      </c>
      <c r="D2451">
        <v>25</v>
      </c>
      <c r="E2451">
        <v>40</v>
      </c>
      <c r="F2451">
        <v>20</v>
      </c>
      <c r="G2451">
        <v>100</v>
      </c>
      <c r="H2451">
        <v>0</v>
      </c>
      <c r="I2451">
        <v>223</v>
      </c>
      <c r="J2451">
        <v>3</v>
      </c>
      <c r="K2451">
        <v>-2.1520000000000001E-2</v>
      </c>
      <c r="L2451">
        <v>-1.1180000000000001E-2</v>
      </c>
      <c r="M2451">
        <v>6.3860000000000002E-3</v>
      </c>
      <c r="N2451">
        <v>5.5170000000000002E-3</v>
      </c>
      <c r="O2451">
        <v>0.107612</v>
      </c>
      <c r="P2451" s="17">
        <f t="shared" si="426"/>
        <v>1076.1199999999999</v>
      </c>
      <c r="Q2451">
        <v>0.15354599999999999</v>
      </c>
      <c r="R2451" s="18">
        <f t="shared" si="427"/>
        <v>1535.4599999999998</v>
      </c>
      <c r="S2451">
        <v>-5.9000000000000003E-4</v>
      </c>
      <c r="T2451">
        <v>1.25E-4</v>
      </c>
      <c r="U2451">
        <v>0.11110399999999999</v>
      </c>
      <c r="V2451" s="19">
        <f t="shared" si="417"/>
        <v>1111.04</v>
      </c>
      <c r="W2451">
        <v>1.7498E-2</v>
      </c>
      <c r="X2451">
        <v>-2.14E-3</v>
      </c>
      <c r="Y2451">
        <v>6.3378000000000004E-2</v>
      </c>
      <c r="Z2451" s="20">
        <f t="shared" si="432"/>
        <v>633.78000000000009</v>
      </c>
      <c r="AA2451">
        <v>33.035400000000003</v>
      </c>
      <c r="AB2451">
        <v>66.714699999999993</v>
      </c>
      <c r="AC2451">
        <v>5.1995E-2</v>
      </c>
      <c r="AD2451" s="21">
        <f t="shared" si="429"/>
        <v>519.95000000000005</v>
      </c>
      <c r="AE2451"/>
      <c r="AF2451"/>
      <c r="AG2451"/>
      <c r="AH2451"/>
      <c r="AI2451"/>
      <c r="AJ2451"/>
      <c r="AK2451">
        <v>100.232</v>
      </c>
      <c r="AL2451">
        <v>-5.0499999999999998E-3</v>
      </c>
      <c r="AM2451">
        <v>-5.0400000000000002E-3</v>
      </c>
      <c r="AN2451">
        <v>2.5490000000000001E-3</v>
      </c>
      <c r="AO2451">
        <v>4.5659999999999997E-3</v>
      </c>
      <c r="AP2451" s="7">
        <v>8.2296999999999995E-2</v>
      </c>
      <c r="AQ2451">
        <v>6.6387000000000002E-2</v>
      </c>
      <c r="AR2451">
        <v>-3.6000000000000002E-4</v>
      </c>
      <c r="AS2451">
        <v>8.1000000000000004E-5</v>
      </c>
      <c r="AT2451">
        <v>9.6681000000000003E-2</v>
      </c>
      <c r="AU2451">
        <f t="shared" si="430"/>
        <v>0.16306799999999999</v>
      </c>
      <c r="AV2451">
        <v>1.4429000000000001E-2</v>
      </c>
      <c r="AW2451">
        <v>-1.89E-3</v>
      </c>
      <c r="AX2451" s="8">
        <v>4.4177000000000001E-2</v>
      </c>
      <c r="AY2451">
        <v>50.069499999999998</v>
      </c>
      <c r="AZ2451">
        <v>49.596899999999998</v>
      </c>
      <c r="BA2451" s="9">
        <v>3.4809E-2</v>
      </c>
      <c r="BB2451" s="10">
        <f t="shared" si="433"/>
        <v>7.8986000000000001E-2</v>
      </c>
    </row>
    <row r="2452" spans="1:54" x14ac:dyDescent="0.25">
      <c r="A2452" t="s">
        <v>404</v>
      </c>
      <c r="B2452" s="153">
        <v>43605</v>
      </c>
      <c r="D2452">
        <v>25</v>
      </c>
      <c r="E2452">
        <v>40</v>
      </c>
      <c r="F2452">
        <v>20</v>
      </c>
      <c r="G2452">
        <v>100</v>
      </c>
      <c r="H2452">
        <v>0</v>
      </c>
      <c r="I2452">
        <v>224</v>
      </c>
      <c r="J2452">
        <v>4</v>
      </c>
      <c r="K2452">
        <v>9.7470000000000005E-3</v>
      </c>
      <c r="L2452">
        <v>1.4461E-2</v>
      </c>
      <c r="M2452">
        <v>1.4421E-2</v>
      </c>
      <c r="N2452">
        <v>5.0150000000000004E-3</v>
      </c>
      <c r="O2452">
        <v>-5.7200000000000003E-3</v>
      </c>
      <c r="P2452" s="17">
        <f t="shared" si="426"/>
        <v>-57.2</v>
      </c>
      <c r="Q2452">
        <v>0.73523099999999997</v>
      </c>
      <c r="R2452" s="18">
        <f t="shared" si="427"/>
        <v>7352.3099999999995</v>
      </c>
      <c r="S2452">
        <v>2.875E-3</v>
      </c>
      <c r="T2452">
        <v>-4.7699999999999999E-3</v>
      </c>
      <c r="U2452">
        <v>0.142953</v>
      </c>
      <c r="V2452" s="19">
        <f t="shared" si="417"/>
        <v>1429.53</v>
      </c>
      <c r="W2452">
        <v>2.1530000000000001E-2</v>
      </c>
      <c r="X2452">
        <v>2.3640000000000002E-3</v>
      </c>
      <c r="Y2452">
        <v>4.47E-3</v>
      </c>
      <c r="Z2452" s="20">
        <f t="shared" si="432"/>
        <v>44.7</v>
      </c>
      <c r="AA2452">
        <v>33.009700000000002</v>
      </c>
      <c r="AB2452">
        <v>66.421499999999995</v>
      </c>
      <c r="AC2452">
        <v>3.5309999999999999E-3</v>
      </c>
      <c r="AD2452" s="21">
        <f t="shared" si="429"/>
        <v>35.309999999999995</v>
      </c>
      <c r="AE2452"/>
      <c r="AF2452"/>
      <c r="AG2452"/>
      <c r="AH2452"/>
      <c r="AI2452"/>
      <c r="AJ2452"/>
      <c r="AK2452">
        <v>100.377</v>
      </c>
      <c r="AL2452">
        <v>2.2889999999999998E-3</v>
      </c>
      <c r="AM2452">
        <v>6.522E-3</v>
      </c>
      <c r="AN2452">
        <v>5.7619999999999998E-3</v>
      </c>
      <c r="AO2452">
        <v>4.156E-3</v>
      </c>
      <c r="AP2452" s="7">
        <v>-4.3800000000000002E-3</v>
      </c>
      <c r="AQ2452">
        <v>0.31823400000000002</v>
      </c>
      <c r="AR2452">
        <v>1.771E-3</v>
      </c>
      <c r="AS2452">
        <v>-3.0999999999999999E-3</v>
      </c>
      <c r="AT2452">
        <v>0.124533</v>
      </c>
      <c r="AU2452">
        <f t="shared" si="430"/>
        <v>0.44276700000000002</v>
      </c>
      <c r="AV2452">
        <v>1.7774000000000002E-2</v>
      </c>
      <c r="AW2452">
        <v>2.0939999999999999E-3</v>
      </c>
      <c r="AX2452" s="8">
        <v>3.1189999999999998E-3</v>
      </c>
      <c r="AY2452">
        <v>50.085599999999999</v>
      </c>
      <c r="AZ2452">
        <v>49.433199999999999</v>
      </c>
      <c r="BA2452" s="9">
        <v>2.366E-3</v>
      </c>
      <c r="BB2452" s="10">
        <f t="shared" si="433"/>
        <v>5.4850000000000003E-3</v>
      </c>
    </row>
    <row r="2453" spans="1:54" x14ac:dyDescent="0.25">
      <c r="A2453" t="s">
        <v>404</v>
      </c>
      <c r="B2453" s="153">
        <v>43605</v>
      </c>
      <c r="C2453" t="s">
        <v>405</v>
      </c>
      <c r="D2453">
        <v>25</v>
      </c>
      <c r="E2453">
        <v>40</v>
      </c>
      <c r="F2453">
        <v>20</v>
      </c>
      <c r="G2453">
        <v>100</v>
      </c>
      <c r="H2453">
        <v>0</v>
      </c>
      <c r="I2453">
        <v>225</v>
      </c>
      <c r="J2453">
        <v>5</v>
      </c>
      <c r="K2453">
        <v>0.13766100000000001</v>
      </c>
      <c r="L2453">
        <v>0.102149</v>
      </c>
      <c r="M2453">
        <v>7.3955000000000007E-2</v>
      </c>
      <c r="N2453">
        <v>-2.477E-2</v>
      </c>
      <c r="O2453">
        <v>-2.2679999999999999E-2</v>
      </c>
      <c r="P2453" s="17">
        <f t="shared" si="426"/>
        <v>-226.79999999999998</v>
      </c>
      <c r="Q2453">
        <v>0.92480300000000004</v>
      </c>
      <c r="R2453" s="18">
        <f t="shared" si="427"/>
        <v>9248.0300000000007</v>
      </c>
      <c r="S2453">
        <v>1.9674000000000001E-2</v>
      </c>
      <c r="T2453">
        <v>2.4454E-2</v>
      </c>
      <c r="U2453">
        <v>0.13719400000000001</v>
      </c>
      <c r="V2453" s="19">
        <f t="shared" si="417"/>
        <v>1371.94</v>
      </c>
      <c r="W2453">
        <v>-8.4600000000000005E-3</v>
      </c>
      <c r="X2453">
        <v>-2.2300000000000002E-3</v>
      </c>
      <c r="Y2453">
        <v>-1.5810000000000001E-2</v>
      </c>
      <c r="Z2453" s="20">
        <f t="shared" si="432"/>
        <v>-158.10000000000002</v>
      </c>
      <c r="AA2453">
        <v>35.559399999999997</v>
      </c>
      <c r="AB2453">
        <v>64.215100000000007</v>
      </c>
      <c r="AC2453">
        <v>1.121E-3</v>
      </c>
      <c r="AD2453" s="21">
        <f t="shared" si="429"/>
        <v>11.21</v>
      </c>
      <c r="AE2453"/>
      <c r="AF2453"/>
      <c r="AG2453"/>
      <c r="AH2453"/>
      <c r="AI2453"/>
      <c r="AJ2453"/>
      <c r="AK2453">
        <v>101.122</v>
      </c>
      <c r="AL2453">
        <v>3.1584000000000001E-2</v>
      </c>
      <c r="AM2453">
        <v>4.5016E-2</v>
      </c>
      <c r="AN2453">
        <v>2.8875000000000001E-2</v>
      </c>
      <c r="AO2453">
        <v>-2.0049999999999998E-2</v>
      </c>
      <c r="AP2453" s="7">
        <v>-1.6969999999999999E-2</v>
      </c>
      <c r="AQ2453">
        <v>0.39112000000000002</v>
      </c>
      <c r="AR2453">
        <v>1.1845E-2</v>
      </c>
      <c r="AS2453">
        <v>1.5514999999999999E-2</v>
      </c>
      <c r="AT2453">
        <v>0.11677800000000001</v>
      </c>
      <c r="AU2453">
        <f t="shared" si="430"/>
        <v>0.50789800000000007</v>
      </c>
      <c r="AV2453">
        <v>-6.8300000000000001E-3</v>
      </c>
      <c r="AW2453">
        <v>-1.9300000000000001E-3</v>
      </c>
      <c r="AX2453" s="8">
        <v>-1.078E-2</v>
      </c>
      <c r="AY2453">
        <v>52.718499999999999</v>
      </c>
      <c r="AZ2453">
        <v>46.696599999999997</v>
      </c>
      <c r="BA2453" s="9">
        <v>7.3399999999999995E-4</v>
      </c>
      <c r="BB2453" s="10">
        <f t="shared" si="433"/>
        <v>-1.0045999999999999E-2</v>
      </c>
    </row>
    <row r="2454" spans="1:54" x14ac:dyDescent="0.25">
      <c r="A2454" s="154" t="s">
        <v>404</v>
      </c>
      <c r="B2454" s="155">
        <v>43605</v>
      </c>
      <c r="C2454" s="154" t="s">
        <v>406</v>
      </c>
      <c r="D2454" s="154">
        <v>25</v>
      </c>
      <c r="E2454" s="154">
        <v>40</v>
      </c>
      <c r="F2454" s="154">
        <v>20</v>
      </c>
      <c r="G2454" s="154">
        <v>100</v>
      </c>
      <c r="H2454" s="154">
        <v>0</v>
      </c>
      <c r="I2454" s="154">
        <v>226</v>
      </c>
      <c r="J2454" s="154">
        <v>6</v>
      </c>
      <c r="K2454" s="154"/>
      <c r="L2454" s="154"/>
      <c r="M2454" s="154"/>
      <c r="N2454" s="154"/>
      <c r="O2454" s="154"/>
      <c r="P2454" s="17"/>
      <c r="Q2454" s="154"/>
      <c r="R2454" s="19"/>
      <c r="S2454" s="154"/>
      <c r="T2454" s="154"/>
      <c r="U2454" s="154"/>
      <c r="V2454" s="19"/>
      <c r="W2454" s="154"/>
      <c r="X2454" s="154"/>
      <c r="Y2454" s="154"/>
      <c r="Z2454" s="154"/>
      <c r="AA2454" s="154"/>
      <c r="AB2454" s="154"/>
      <c r="AC2454" s="154"/>
      <c r="AD2454" s="21"/>
      <c r="AE2454" s="154"/>
      <c r="AF2454" s="154"/>
      <c r="AG2454" s="154"/>
      <c r="AH2454" s="154"/>
      <c r="AI2454" s="154"/>
      <c r="AJ2454" s="154"/>
      <c r="AK2454" s="154">
        <v>82.796599999999998</v>
      </c>
      <c r="AL2454" s="154"/>
      <c r="AM2454" s="154"/>
      <c r="AN2454" s="154"/>
      <c r="AO2454" s="154"/>
      <c r="AP2454" s="156"/>
      <c r="AQ2454" s="154"/>
      <c r="AR2454" s="154"/>
      <c r="AS2454" s="154"/>
      <c r="AT2454" s="154"/>
      <c r="AU2454">
        <f t="shared" si="430"/>
        <v>0</v>
      </c>
      <c r="AV2454" s="154"/>
      <c r="AW2454" s="154"/>
      <c r="AX2454" s="157"/>
      <c r="AY2454" s="154"/>
      <c r="AZ2454" s="154"/>
      <c r="BA2454" s="158"/>
      <c r="BB2454" s="159"/>
    </row>
    <row r="2455" spans="1:54" x14ac:dyDescent="0.25">
      <c r="A2455" t="s">
        <v>404</v>
      </c>
      <c r="B2455" s="153">
        <v>43605</v>
      </c>
      <c r="D2455">
        <v>25</v>
      </c>
      <c r="E2455">
        <v>40</v>
      </c>
      <c r="F2455">
        <v>20</v>
      </c>
      <c r="G2455">
        <v>100</v>
      </c>
      <c r="H2455">
        <v>0</v>
      </c>
      <c r="I2455">
        <v>227</v>
      </c>
      <c r="J2455">
        <v>7</v>
      </c>
      <c r="K2455">
        <v>9.0499999999999999E-4</v>
      </c>
      <c r="L2455">
        <v>-1.41E-3</v>
      </c>
      <c r="M2455">
        <v>1.0572E-2</v>
      </c>
      <c r="N2455">
        <v>6.3200000000000001E-3</v>
      </c>
      <c r="O2455">
        <v>-1.085E-2</v>
      </c>
      <c r="P2455" s="17">
        <f t="shared" si="426"/>
        <v>-108.5</v>
      </c>
      <c r="Q2455">
        <v>0.74788500000000002</v>
      </c>
      <c r="R2455" s="18">
        <f t="shared" si="427"/>
        <v>7478.85</v>
      </c>
      <c r="S2455">
        <v>-7.3499999999999998E-3</v>
      </c>
      <c r="T2455">
        <v>-1.3799999999999999E-3</v>
      </c>
      <c r="U2455">
        <v>0.15130199999999999</v>
      </c>
      <c r="V2455" s="19">
        <f t="shared" ref="V2455:V2518" si="434">IF(ISBLANK(U2455)," ", U2455*10000)</f>
        <v>1513.02</v>
      </c>
      <c r="W2455">
        <v>1.405E-2</v>
      </c>
      <c r="X2455">
        <v>1.279E-3</v>
      </c>
      <c r="Y2455">
        <v>-2.47E-3</v>
      </c>
      <c r="Z2455" s="20">
        <f t="shared" ref="Z2455:Z2488" si="435">Y2455*10000</f>
        <v>-24.7</v>
      </c>
      <c r="AA2455">
        <v>32.779000000000003</v>
      </c>
      <c r="AB2455">
        <v>65.990899999999996</v>
      </c>
      <c r="AC2455">
        <v>-1.0499999999999999E-3</v>
      </c>
      <c r="AD2455" s="21">
        <f t="shared" si="429"/>
        <v>-10.5</v>
      </c>
      <c r="AE2455"/>
      <c r="AF2455"/>
      <c r="AG2455"/>
      <c r="AH2455"/>
      <c r="AI2455"/>
      <c r="AJ2455"/>
      <c r="AK2455">
        <v>99.677700000000002</v>
      </c>
      <c r="AL2455">
        <v>2.14E-4</v>
      </c>
      <c r="AM2455">
        <v>-6.4000000000000005E-4</v>
      </c>
      <c r="AN2455">
        <v>4.254E-3</v>
      </c>
      <c r="AO2455">
        <v>5.274E-3</v>
      </c>
      <c r="AP2455" s="7">
        <v>-8.3700000000000007E-3</v>
      </c>
      <c r="AQ2455">
        <v>0.32596199999999997</v>
      </c>
      <c r="AR2455">
        <v>-4.5599999999999998E-3</v>
      </c>
      <c r="AS2455">
        <v>-8.9999999999999998E-4</v>
      </c>
      <c r="AT2455">
        <v>0.13272200000000001</v>
      </c>
      <c r="AU2455">
        <f t="shared" si="430"/>
        <v>0.45868399999999998</v>
      </c>
      <c r="AV2455">
        <v>1.1679E-2</v>
      </c>
      <c r="AW2455">
        <v>1.14E-3</v>
      </c>
      <c r="AX2455" s="8">
        <v>-1.74E-3</v>
      </c>
      <c r="AY2455">
        <v>50.081400000000002</v>
      </c>
      <c r="AZ2455">
        <v>49.454300000000003</v>
      </c>
      <c r="BA2455" s="9">
        <v>-7.1000000000000002E-4</v>
      </c>
      <c r="BB2455" s="10">
        <f t="shared" ref="BB2455:BB2488" si="436">BA2455+AX2455</f>
        <v>-2.4499999999999999E-3</v>
      </c>
    </row>
    <row r="2456" spans="1:54" x14ac:dyDescent="0.25">
      <c r="A2456" t="s">
        <v>404</v>
      </c>
      <c r="B2456" s="153">
        <v>43605</v>
      </c>
      <c r="D2456">
        <v>25</v>
      </c>
      <c r="E2456">
        <v>40</v>
      </c>
      <c r="F2456">
        <v>20</v>
      </c>
      <c r="G2456">
        <v>100</v>
      </c>
      <c r="H2456">
        <v>0</v>
      </c>
      <c r="I2456">
        <v>228</v>
      </c>
      <c r="J2456">
        <v>8</v>
      </c>
      <c r="K2456">
        <v>-4.2000000000000002E-4</v>
      </c>
      <c r="L2456">
        <v>3.8630000000000001E-3</v>
      </c>
      <c r="M2456">
        <v>1.2730999999999999E-2</v>
      </c>
      <c r="N2456">
        <v>1.8727000000000001E-2</v>
      </c>
      <c r="O2456">
        <v>-1.038E-2</v>
      </c>
      <c r="P2456" s="17">
        <f t="shared" si="426"/>
        <v>-103.8</v>
      </c>
      <c r="Q2456">
        <v>0.76093599999999995</v>
      </c>
      <c r="R2456" s="18">
        <f t="shared" si="427"/>
        <v>7609.36</v>
      </c>
      <c r="S2456">
        <v>-2.2599999999999999E-3</v>
      </c>
      <c r="T2456">
        <v>-1.06E-3</v>
      </c>
      <c r="U2456">
        <v>0.14849799999999999</v>
      </c>
      <c r="V2456" s="19">
        <f t="shared" si="434"/>
        <v>1484.98</v>
      </c>
      <c r="W2456">
        <v>1.0317E-2</v>
      </c>
      <c r="X2456">
        <v>2.5279999999999999E-3</v>
      </c>
      <c r="Y2456">
        <v>-2.3600000000000001E-3</v>
      </c>
      <c r="Z2456" s="20">
        <f t="shared" si="435"/>
        <v>-23.6</v>
      </c>
      <c r="AA2456">
        <v>32.713900000000002</v>
      </c>
      <c r="AB2456">
        <v>66.093000000000004</v>
      </c>
      <c r="AC2456">
        <v>-4.0999999999999999E-4</v>
      </c>
      <c r="AD2456" s="21">
        <f t="shared" si="429"/>
        <v>-4.0999999999999996</v>
      </c>
      <c r="AE2456"/>
      <c r="AF2456"/>
      <c r="AG2456"/>
      <c r="AH2456"/>
      <c r="AI2456"/>
      <c r="AJ2456"/>
      <c r="AK2456">
        <v>99.747600000000006</v>
      </c>
      <c r="AL2456">
        <v>-1E-4</v>
      </c>
      <c r="AM2456">
        <v>1.7539999999999999E-3</v>
      </c>
      <c r="AN2456">
        <v>5.1229999999999999E-3</v>
      </c>
      <c r="AO2456">
        <v>1.5626999999999999E-2</v>
      </c>
      <c r="AP2456" s="7">
        <v>-8.0000000000000002E-3</v>
      </c>
      <c r="AQ2456">
        <v>0.33166400000000001</v>
      </c>
      <c r="AR2456">
        <v>-1.4E-3</v>
      </c>
      <c r="AS2456">
        <v>-6.8999999999999997E-4</v>
      </c>
      <c r="AT2456">
        <v>0.13026799999999999</v>
      </c>
      <c r="AU2456">
        <f t="shared" si="430"/>
        <v>0.46193200000000001</v>
      </c>
      <c r="AV2456">
        <v>8.5760000000000003E-3</v>
      </c>
      <c r="AW2456">
        <v>2.2550000000000001E-3</v>
      </c>
      <c r="AX2456" s="8">
        <v>-1.66E-3</v>
      </c>
      <c r="AY2456">
        <v>49.984000000000002</v>
      </c>
      <c r="AZ2456">
        <v>49.532800000000002</v>
      </c>
      <c r="BA2456" s="9">
        <v>-2.7999999999999998E-4</v>
      </c>
      <c r="BB2456" s="10">
        <f t="shared" si="436"/>
        <v>-1.9399999999999999E-3</v>
      </c>
    </row>
    <row r="2457" spans="1:54" x14ac:dyDescent="0.25">
      <c r="A2457" t="s">
        <v>404</v>
      </c>
      <c r="B2457" s="153">
        <v>43605</v>
      </c>
      <c r="D2457">
        <v>25</v>
      </c>
      <c r="E2457">
        <v>40</v>
      </c>
      <c r="F2457">
        <v>20</v>
      </c>
      <c r="G2457">
        <v>100</v>
      </c>
      <c r="H2457">
        <v>0</v>
      </c>
      <c r="I2457">
        <v>229</v>
      </c>
      <c r="J2457">
        <v>9</v>
      </c>
      <c r="K2457">
        <v>-1.7100000000000001E-2</v>
      </c>
      <c r="L2457">
        <v>1.7719999999999999E-3</v>
      </c>
      <c r="M2457">
        <v>8.0990000000000003E-3</v>
      </c>
      <c r="N2457">
        <v>1.0553999999999999E-2</v>
      </c>
      <c r="O2457">
        <v>-8.6400000000000001E-3</v>
      </c>
      <c r="P2457" s="17">
        <f t="shared" si="426"/>
        <v>-86.4</v>
      </c>
      <c r="Q2457">
        <v>0.76253199999999999</v>
      </c>
      <c r="R2457" s="18">
        <f t="shared" si="427"/>
        <v>7625.32</v>
      </c>
      <c r="S2457">
        <v>-5.6899999999999997E-3</v>
      </c>
      <c r="T2457">
        <v>-3.7200000000000002E-3</v>
      </c>
      <c r="U2457">
        <v>0.145202</v>
      </c>
      <c r="V2457" s="19">
        <f t="shared" si="434"/>
        <v>1452.02</v>
      </c>
      <c r="W2457">
        <v>1.8443999999999999E-2</v>
      </c>
      <c r="X2457">
        <v>-1.47E-3</v>
      </c>
      <c r="Y2457">
        <v>-5.7600000000000004E-3</v>
      </c>
      <c r="Z2457" s="20">
        <f t="shared" si="435"/>
        <v>-57.6</v>
      </c>
      <c r="AA2457">
        <v>33.137799999999999</v>
      </c>
      <c r="AB2457">
        <v>65.783699999999996</v>
      </c>
      <c r="AC2457">
        <v>5.2680000000000001E-3</v>
      </c>
      <c r="AD2457" s="21">
        <f t="shared" si="429"/>
        <v>52.68</v>
      </c>
      <c r="AE2457"/>
      <c r="AF2457"/>
      <c r="AG2457"/>
      <c r="AH2457"/>
      <c r="AI2457"/>
      <c r="AJ2457"/>
      <c r="AK2457">
        <v>99.831000000000003</v>
      </c>
      <c r="AL2457">
        <v>-4.0299999999999997E-3</v>
      </c>
      <c r="AM2457">
        <v>8.0199999999999998E-4</v>
      </c>
      <c r="AN2457">
        <v>3.2460000000000002E-3</v>
      </c>
      <c r="AO2457">
        <v>8.7709999999999993E-3</v>
      </c>
      <c r="AP2457" s="7">
        <v>-6.6299999999999996E-3</v>
      </c>
      <c r="AQ2457">
        <v>0.33102799999999999</v>
      </c>
      <c r="AR2457">
        <v>-3.5200000000000001E-3</v>
      </c>
      <c r="AS2457">
        <v>-2.4199999999999998E-3</v>
      </c>
      <c r="AT2457">
        <v>0.12686600000000001</v>
      </c>
      <c r="AU2457">
        <f t="shared" si="430"/>
        <v>0.45789400000000002</v>
      </c>
      <c r="AV2457">
        <v>1.5271E-2</v>
      </c>
      <c r="AW2457">
        <v>-1.31E-3</v>
      </c>
      <c r="AX2457" s="8">
        <v>-4.0299999999999997E-3</v>
      </c>
      <c r="AY2457">
        <v>50.428899999999999</v>
      </c>
      <c r="AZ2457">
        <v>49.103499999999997</v>
      </c>
      <c r="BA2457" s="9">
        <v>3.5409999999999999E-3</v>
      </c>
      <c r="BB2457" s="10">
        <f t="shared" si="436"/>
        <v>-4.8899999999999985E-4</v>
      </c>
    </row>
    <row r="2458" spans="1:54" x14ac:dyDescent="0.25">
      <c r="A2458" t="s">
        <v>404</v>
      </c>
      <c r="B2458" s="153">
        <v>43605</v>
      </c>
      <c r="D2458">
        <v>25</v>
      </c>
      <c r="E2458">
        <v>40</v>
      </c>
      <c r="F2458">
        <v>20</v>
      </c>
      <c r="G2458">
        <v>100</v>
      </c>
      <c r="H2458">
        <v>0</v>
      </c>
      <c r="I2458">
        <v>230</v>
      </c>
      <c r="J2458">
        <v>10</v>
      </c>
      <c r="K2458">
        <v>-1.6480000000000002E-2</v>
      </c>
      <c r="L2458">
        <v>1.1094E-2</v>
      </c>
      <c r="M2458">
        <v>1.8325999999999999E-2</v>
      </c>
      <c r="N2458">
        <v>1.2468E-2</v>
      </c>
      <c r="O2458">
        <v>-1.119E-2</v>
      </c>
      <c r="P2458" s="17">
        <f t="shared" si="426"/>
        <v>-111.9</v>
      </c>
      <c r="Q2458">
        <v>0.742367</v>
      </c>
      <c r="R2458" s="18">
        <f t="shared" si="427"/>
        <v>7423.67</v>
      </c>
      <c r="S2458">
        <v>-7.9299999999999995E-3</v>
      </c>
      <c r="T2458">
        <v>-3.64E-3</v>
      </c>
      <c r="U2458">
        <v>0.15026</v>
      </c>
      <c r="V2458" s="19">
        <f t="shared" si="434"/>
        <v>1502.6000000000001</v>
      </c>
      <c r="W2458">
        <v>1.5542E-2</v>
      </c>
      <c r="X2458">
        <v>2.15E-3</v>
      </c>
      <c r="Y2458">
        <v>4.1960000000000001E-3</v>
      </c>
      <c r="Z2458" s="20">
        <f t="shared" si="435"/>
        <v>41.96</v>
      </c>
      <c r="AA2458">
        <v>32.710799999999999</v>
      </c>
      <c r="AB2458">
        <v>65.829599999999999</v>
      </c>
      <c r="AC2458">
        <v>7.3920000000000001E-3</v>
      </c>
      <c r="AD2458" s="21">
        <f t="shared" si="429"/>
        <v>73.92</v>
      </c>
      <c r="AE2458"/>
      <c r="AF2458"/>
      <c r="AG2458"/>
      <c r="AH2458"/>
      <c r="AI2458"/>
      <c r="AJ2458"/>
      <c r="AK2458">
        <v>99.4649</v>
      </c>
      <c r="AL2458">
        <v>-3.8999999999999998E-3</v>
      </c>
      <c r="AM2458">
        <v>5.0489999999999997E-3</v>
      </c>
      <c r="AN2458">
        <v>7.3889999999999997E-3</v>
      </c>
      <c r="AO2458">
        <v>1.0425E-2</v>
      </c>
      <c r="AP2458" s="7">
        <v>-8.6400000000000001E-3</v>
      </c>
      <c r="AQ2458">
        <v>0.32423299999999999</v>
      </c>
      <c r="AR2458">
        <v>-4.9300000000000004E-3</v>
      </c>
      <c r="AS2458">
        <v>-2.3900000000000002E-3</v>
      </c>
      <c r="AT2458">
        <v>0.13208300000000001</v>
      </c>
      <c r="AU2458">
        <f t="shared" si="430"/>
        <v>0.456316</v>
      </c>
      <c r="AV2458">
        <v>1.2947E-2</v>
      </c>
      <c r="AW2458">
        <v>1.921E-3</v>
      </c>
      <c r="AX2458" s="8">
        <v>2.9550000000000002E-3</v>
      </c>
      <c r="AY2458">
        <v>50.081499999999998</v>
      </c>
      <c r="AZ2458">
        <v>49.436399999999999</v>
      </c>
      <c r="BA2458" s="9">
        <v>4.999E-3</v>
      </c>
      <c r="BB2458" s="10">
        <f t="shared" si="436"/>
        <v>7.9539999999999993E-3</v>
      </c>
    </row>
    <row r="2459" spans="1:54" x14ac:dyDescent="0.25">
      <c r="A2459" t="s">
        <v>404</v>
      </c>
      <c r="B2459" s="153">
        <v>43605</v>
      </c>
      <c r="D2459">
        <v>25</v>
      </c>
      <c r="E2459">
        <v>40</v>
      </c>
      <c r="F2459">
        <v>20</v>
      </c>
      <c r="G2459">
        <v>100</v>
      </c>
      <c r="H2459">
        <v>0</v>
      </c>
      <c r="I2459">
        <v>231</v>
      </c>
      <c r="J2459">
        <v>11</v>
      </c>
      <c r="K2459">
        <v>-3.7260000000000001E-2</v>
      </c>
      <c r="L2459">
        <v>1.1537E-2</v>
      </c>
      <c r="M2459">
        <v>9.4350000000000007E-3</v>
      </c>
      <c r="N2459">
        <v>6.5599999999999999E-3</v>
      </c>
      <c r="O2459">
        <v>-1.0070000000000001E-2</v>
      </c>
      <c r="P2459" s="17">
        <f t="shared" si="426"/>
        <v>-100.7</v>
      </c>
      <c r="Q2459">
        <v>0.74136199999999997</v>
      </c>
      <c r="R2459" s="18">
        <f t="shared" si="427"/>
        <v>7413.62</v>
      </c>
      <c r="S2459">
        <v>4.8000000000000001E-5</v>
      </c>
      <c r="T2459">
        <v>-7.1700000000000002E-3</v>
      </c>
      <c r="U2459">
        <v>0.15006900000000001</v>
      </c>
      <c r="V2459" s="19">
        <f t="shared" si="434"/>
        <v>1500.69</v>
      </c>
      <c r="W2459">
        <v>2.785E-2</v>
      </c>
      <c r="X2459">
        <v>1.9480000000000001E-3</v>
      </c>
      <c r="Y2459">
        <v>2.1710000000000002E-3</v>
      </c>
      <c r="Z2459" s="20">
        <f t="shared" si="435"/>
        <v>21.71</v>
      </c>
      <c r="AA2459">
        <v>32.643000000000001</v>
      </c>
      <c r="AB2459">
        <v>65.3994</v>
      </c>
      <c r="AC2459">
        <v>7.7990000000000004E-3</v>
      </c>
      <c r="AD2459" s="21">
        <f t="shared" si="429"/>
        <v>77.990000000000009</v>
      </c>
      <c r="AE2459"/>
      <c r="AF2459"/>
      <c r="AG2459"/>
      <c r="AH2459"/>
      <c r="AI2459"/>
      <c r="AJ2459"/>
      <c r="AK2459">
        <v>98.946700000000007</v>
      </c>
      <c r="AL2459">
        <v>-8.8699999999999994E-3</v>
      </c>
      <c r="AM2459">
        <v>5.2729999999999999E-3</v>
      </c>
      <c r="AN2459">
        <v>3.8210000000000002E-3</v>
      </c>
      <c r="AO2459">
        <v>5.509E-3</v>
      </c>
      <c r="AP2459" s="7">
        <v>-7.8100000000000001E-3</v>
      </c>
      <c r="AQ2459">
        <v>0.32518599999999998</v>
      </c>
      <c r="AR2459">
        <v>3.0000000000000001E-5</v>
      </c>
      <c r="AS2459">
        <v>-4.7200000000000002E-3</v>
      </c>
      <c r="AT2459">
        <v>0.13248199999999999</v>
      </c>
      <c r="AU2459">
        <f t="shared" si="430"/>
        <v>0.45766799999999996</v>
      </c>
      <c r="AV2459">
        <v>2.3299E-2</v>
      </c>
      <c r="AW2459">
        <v>1.748E-3</v>
      </c>
      <c r="AX2459" s="8">
        <v>1.5349999999999999E-3</v>
      </c>
      <c r="AY2459">
        <v>50.192599999999999</v>
      </c>
      <c r="AZ2459">
        <v>49.324599999999997</v>
      </c>
      <c r="BA2459" s="9">
        <v>5.2969999999999996E-3</v>
      </c>
      <c r="BB2459" s="10">
        <f t="shared" si="436"/>
        <v>6.8319999999999995E-3</v>
      </c>
    </row>
    <row r="2460" spans="1:54" x14ac:dyDescent="0.25">
      <c r="A2460" t="s">
        <v>404</v>
      </c>
      <c r="B2460" s="153">
        <v>43605</v>
      </c>
      <c r="D2460">
        <v>25</v>
      </c>
      <c r="E2460">
        <v>40</v>
      </c>
      <c r="F2460">
        <v>20</v>
      </c>
      <c r="G2460">
        <v>100</v>
      </c>
      <c r="H2460">
        <v>0</v>
      </c>
      <c r="I2460">
        <v>232</v>
      </c>
      <c r="J2460">
        <v>12</v>
      </c>
      <c r="K2460">
        <v>1.299E-3</v>
      </c>
      <c r="L2460">
        <v>6.2030000000000002E-3</v>
      </c>
      <c r="M2460">
        <v>1.9589999999999998E-3</v>
      </c>
      <c r="N2460">
        <v>2.689E-3</v>
      </c>
      <c r="O2460">
        <v>-1.085E-2</v>
      </c>
      <c r="P2460" s="17">
        <f t="shared" si="426"/>
        <v>-108.5</v>
      </c>
      <c r="Q2460">
        <v>0.76452699999999996</v>
      </c>
      <c r="R2460" s="18">
        <f t="shared" si="427"/>
        <v>7645.2699999999995</v>
      </c>
      <c r="S2460">
        <v>-4.4000000000000002E-4</v>
      </c>
      <c r="T2460">
        <v>-4.15E-3</v>
      </c>
      <c r="U2460">
        <v>0.15192900000000001</v>
      </c>
      <c r="V2460" s="19">
        <f t="shared" si="434"/>
        <v>1519.2900000000002</v>
      </c>
      <c r="W2460">
        <v>1.9238000000000002E-2</v>
      </c>
      <c r="X2460">
        <v>4.3020000000000003E-3</v>
      </c>
      <c r="Y2460">
        <v>-1.7799999999999999E-3</v>
      </c>
      <c r="Z2460" s="20">
        <f t="shared" si="435"/>
        <v>-17.8</v>
      </c>
      <c r="AA2460">
        <v>32.635599999999997</v>
      </c>
      <c r="AB2460">
        <v>65.488399999999999</v>
      </c>
      <c r="AC2460">
        <v>6.3100000000000005E-4</v>
      </c>
      <c r="AD2460" s="21">
        <f t="shared" si="429"/>
        <v>6.3100000000000005</v>
      </c>
      <c r="AE2460"/>
      <c r="AF2460"/>
      <c r="AG2460"/>
      <c r="AH2460"/>
      <c r="AI2460"/>
      <c r="AJ2460"/>
      <c r="AK2460">
        <v>99.059600000000003</v>
      </c>
      <c r="AL2460">
        <v>3.0899999999999998E-4</v>
      </c>
      <c r="AM2460">
        <v>2.8340000000000001E-3</v>
      </c>
      <c r="AN2460">
        <v>7.9299999999999998E-4</v>
      </c>
      <c r="AO2460">
        <v>2.2569999999999999E-3</v>
      </c>
      <c r="AP2460" s="7">
        <v>-8.4200000000000004E-3</v>
      </c>
      <c r="AQ2460">
        <v>0.33515800000000001</v>
      </c>
      <c r="AR2460">
        <v>-2.7999999999999998E-4</v>
      </c>
      <c r="AS2460">
        <v>-2.7299999999999998E-3</v>
      </c>
      <c r="AT2460">
        <v>0.13405</v>
      </c>
      <c r="AU2460">
        <f t="shared" si="430"/>
        <v>0.46920800000000001</v>
      </c>
      <c r="AV2460">
        <v>1.6084999999999999E-2</v>
      </c>
      <c r="AW2460">
        <v>3.8579999999999999E-3</v>
      </c>
      <c r="AX2460" s="8">
        <v>-1.2600000000000001E-3</v>
      </c>
      <c r="AY2460">
        <v>50.152999999999999</v>
      </c>
      <c r="AZ2460">
        <v>49.363900000000001</v>
      </c>
      <c r="BA2460" s="9">
        <v>4.28E-4</v>
      </c>
      <c r="BB2460" s="10">
        <f t="shared" si="436"/>
        <v>-8.3200000000000006E-4</v>
      </c>
    </row>
    <row r="2461" spans="1:54" x14ac:dyDescent="0.25">
      <c r="A2461" t="s">
        <v>404</v>
      </c>
      <c r="B2461" s="153">
        <v>43605</v>
      </c>
      <c r="D2461">
        <v>25</v>
      </c>
      <c r="E2461">
        <v>40</v>
      </c>
      <c r="F2461">
        <v>20</v>
      </c>
      <c r="G2461">
        <v>100</v>
      </c>
      <c r="H2461">
        <v>0</v>
      </c>
      <c r="I2461">
        <v>233</v>
      </c>
      <c r="J2461">
        <v>13</v>
      </c>
      <c r="K2461">
        <v>1.431E-3</v>
      </c>
      <c r="L2461">
        <v>5.7930000000000004E-3</v>
      </c>
      <c r="M2461">
        <v>7.0720000000000002E-3</v>
      </c>
      <c r="N2461">
        <v>8.9149999999999993E-3</v>
      </c>
      <c r="O2461">
        <v>-1.103E-2</v>
      </c>
      <c r="P2461" s="17">
        <f t="shared" si="426"/>
        <v>-110.3</v>
      </c>
      <c r="Q2461">
        <v>0.73311999999999999</v>
      </c>
      <c r="R2461" s="18">
        <f t="shared" si="427"/>
        <v>7331.2</v>
      </c>
      <c r="S2461">
        <v>-7.3999999999999999E-4</v>
      </c>
      <c r="T2461">
        <v>-3.64E-3</v>
      </c>
      <c r="U2461">
        <v>0.157413</v>
      </c>
      <c r="V2461" s="19">
        <f t="shared" si="434"/>
        <v>1574.1299999999999</v>
      </c>
      <c r="W2461">
        <v>1.2558E-2</v>
      </c>
      <c r="X2461">
        <v>2.8449999999999999E-3</v>
      </c>
      <c r="Y2461">
        <v>3.101E-3</v>
      </c>
      <c r="Z2461" s="20">
        <f t="shared" si="435"/>
        <v>31.01</v>
      </c>
      <c r="AA2461">
        <v>32.759399999999999</v>
      </c>
      <c r="AB2461">
        <v>65.976900000000001</v>
      </c>
      <c r="AC2461">
        <v>1.9250000000000001E-3</v>
      </c>
      <c r="AD2461" s="21">
        <f t="shared" si="429"/>
        <v>19.25</v>
      </c>
      <c r="AE2461"/>
      <c r="AF2461"/>
      <c r="AG2461"/>
      <c r="AH2461"/>
      <c r="AI2461"/>
      <c r="AJ2461"/>
      <c r="AK2461">
        <v>99.655100000000004</v>
      </c>
      <c r="AL2461">
        <v>3.39E-4</v>
      </c>
      <c r="AM2461">
        <v>2.6319999999999998E-3</v>
      </c>
      <c r="AN2461">
        <v>2.846E-3</v>
      </c>
      <c r="AO2461">
        <v>7.4409999999999997E-3</v>
      </c>
      <c r="AP2461" s="7">
        <v>-8.5000000000000006E-3</v>
      </c>
      <c r="AQ2461">
        <v>0.31961800000000001</v>
      </c>
      <c r="AR2461">
        <v>-4.6000000000000001E-4</v>
      </c>
      <c r="AS2461">
        <v>-2.3800000000000002E-3</v>
      </c>
      <c r="AT2461">
        <v>0.13812199999999999</v>
      </c>
      <c r="AU2461">
        <f t="shared" si="430"/>
        <v>0.45774000000000004</v>
      </c>
      <c r="AV2461">
        <v>1.0442E-2</v>
      </c>
      <c r="AW2461">
        <v>2.5370000000000002E-3</v>
      </c>
      <c r="AX2461" s="8">
        <v>2.1800000000000001E-3</v>
      </c>
      <c r="AY2461">
        <v>50.065899999999999</v>
      </c>
      <c r="AZ2461">
        <v>49.457999999999998</v>
      </c>
      <c r="BA2461" s="9">
        <v>1.299E-3</v>
      </c>
      <c r="BB2461" s="10">
        <f t="shared" si="436"/>
        <v>3.4790000000000003E-3</v>
      </c>
    </row>
    <row r="2462" spans="1:54" x14ac:dyDescent="0.25">
      <c r="A2462" t="s">
        <v>404</v>
      </c>
      <c r="B2462" s="153">
        <v>43605</v>
      </c>
      <c r="D2462">
        <v>25</v>
      </c>
      <c r="E2462">
        <v>40</v>
      </c>
      <c r="F2462">
        <v>20</v>
      </c>
      <c r="G2462">
        <v>100</v>
      </c>
      <c r="H2462">
        <v>0</v>
      </c>
      <c r="I2462">
        <v>234</v>
      </c>
      <c r="J2462">
        <v>14</v>
      </c>
      <c r="K2462">
        <v>-1.7319999999999999E-2</v>
      </c>
      <c r="L2462">
        <v>3.86E-4</v>
      </c>
      <c r="M2462">
        <v>5.7759999999999999E-3</v>
      </c>
      <c r="N2462">
        <v>1.0821000000000001E-2</v>
      </c>
      <c r="O2462">
        <v>-1.3699999999999999E-3</v>
      </c>
      <c r="P2462" s="17">
        <f t="shared" si="426"/>
        <v>-13.7</v>
      </c>
      <c r="Q2462">
        <v>0.35705199999999998</v>
      </c>
      <c r="R2462" s="18">
        <f t="shared" si="427"/>
        <v>3570.52</v>
      </c>
      <c r="S2462">
        <v>4.4330000000000003E-3</v>
      </c>
      <c r="T2462">
        <v>-1E-3</v>
      </c>
      <c r="U2462">
        <v>0.16516800000000001</v>
      </c>
      <c r="V2462" s="19">
        <f t="shared" si="434"/>
        <v>1651.68</v>
      </c>
      <c r="W2462">
        <v>1.9887999999999999E-2</v>
      </c>
      <c r="X2462">
        <v>-7.7999999999999999E-4</v>
      </c>
      <c r="Y2462">
        <v>1.9192000000000001E-2</v>
      </c>
      <c r="Z2462" s="20">
        <f t="shared" si="435"/>
        <v>191.92000000000002</v>
      </c>
      <c r="AA2462">
        <v>32.927300000000002</v>
      </c>
      <c r="AB2462">
        <v>66.464799999999997</v>
      </c>
      <c r="AC2462">
        <v>8.8100000000000001E-3</v>
      </c>
      <c r="AD2462" s="21">
        <f t="shared" si="429"/>
        <v>88.1</v>
      </c>
      <c r="AE2462"/>
      <c r="AF2462"/>
      <c r="AG2462"/>
      <c r="AH2462"/>
      <c r="AI2462"/>
      <c r="AJ2462"/>
      <c r="AK2462">
        <v>99.963200000000001</v>
      </c>
      <c r="AL2462">
        <v>-4.0800000000000003E-3</v>
      </c>
      <c r="AM2462">
        <v>1.75E-4</v>
      </c>
      <c r="AN2462">
        <v>2.3140000000000001E-3</v>
      </c>
      <c r="AO2462">
        <v>8.9879999999999995E-3</v>
      </c>
      <c r="AP2462" s="7">
        <v>-1.0499999999999999E-3</v>
      </c>
      <c r="AQ2462">
        <v>0.15490399999999999</v>
      </c>
      <c r="AR2462">
        <v>2.738E-3</v>
      </c>
      <c r="AS2462">
        <v>-6.4999999999999997E-4</v>
      </c>
      <c r="AT2462">
        <v>0.14421900000000001</v>
      </c>
      <c r="AU2462">
        <f t="shared" si="430"/>
        <v>0.29912300000000003</v>
      </c>
      <c r="AV2462">
        <v>1.6455999999999998E-2</v>
      </c>
      <c r="AW2462">
        <v>-6.8999999999999997E-4</v>
      </c>
      <c r="AX2462" s="8">
        <v>1.3422999999999999E-2</v>
      </c>
      <c r="AY2462">
        <v>50.076799999999999</v>
      </c>
      <c r="AZ2462">
        <v>49.580500000000001</v>
      </c>
      <c r="BA2462" s="9">
        <v>5.9179999999999996E-3</v>
      </c>
      <c r="BB2462" s="10">
        <f t="shared" si="436"/>
        <v>1.9340999999999997E-2</v>
      </c>
    </row>
    <row r="2463" spans="1:54" x14ac:dyDescent="0.25">
      <c r="A2463" t="s">
        <v>404</v>
      </c>
      <c r="B2463" s="153">
        <v>43605</v>
      </c>
      <c r="D2463">
        <v>25</v>
      </c>
      <c r="E2463">
        <v>40</v>
      </c>
      <c r="F2463">
        <v>20</v>
      </c>
      <c r="G2463">
        <v>100</v>
      </c>
      <c r="H2463">
        <v>0</v>
      </c>
      <c r="I2463">
        <v>235</v>
      </c>
      <c r="J2463">
        <v>15</v>
      </c>
      <c r="K2463">
        <v>-1.33E-3</v>
      </c>
      <c r="L2463">
        <v>1.3195999999999999E-2</v>
      </c>
      <c r="M2463">
        <v>1.078E-3</v>
      </c>
      <c r="N2463">
        <v>1.8386E-2</v>
      </c>
      <c r="O2463">
        <v>2.9290000000000002E-3</v>
      </c>
      <c r="P2463" s="17">
        <f t="shared" si="426"/>
        <v>29.290000000000003</v>
      </c>
      <c r="Q2463">
        <v>0.36522399999999999</v>
      </c>
      <c r="R2463" s="18">
        <f t="shared" si="427"/>
        <v>3652.24</v>
      </c>
      <c r="S2463">
        <v>6.1520000000000004E-3</v>
      </c>
      <c r="T2463">
        <v>-3.1700000000000001E-3</v>
      </c>
      <c r="U2463">
        <v>0.168604</v>
      </c>
      <c r="V2463" s="19">
        <f t="shared" si="434"/>
        <v>1686.04</v>
      </c>
      <c r="W2463">
        <v>1.7662000000000001E-2</v>
      </c>
      <c r="X2463">
        <v>1.586E-3</v>
      </c>
      <c r="Y2463">
        <v>2.9069999999999999E-2</v>
      </c>
      <c r="Z2463" s="20">
        <f t="shared" si="435"/>
        <v>290.7</v>
      </c>
      <c r="AA2463">
        <v>32.673999999999999</v>
      </c>
      <c r="AB2463">
        <v>65.855199999999996</v>
      </c>
      <c r="AC2463">
        <v>1.1663E-2</v>
      </c>
      <c r="AD2463" s="21">
        <f t="shared" si="429"/>
        <v>116.63</v>
      </c>
      <c r="AE2463"/>
      <c r="AF2463"/>
      <c r="AG2463"/>
      <c r="AH2463"/>
      <c r="AI2463"/>
      <c r="AJ2463"/>
      <c r="AK2463">
        <v>99.160200000000003</v>
      </c>
      <c r="AL2463">
        <v>-3.2000000000000003E-4</v>
      </c>
      <c r="AM2463">
        <v>6.0140000000000002E-3</v>
      </c>
      <c r="AN2463">
        <v>4.35E-4</v>
      </c>
      <c r="AO2463">
        <v>1.5395000000000001E-2</v>
      </c>
      <c r="AP2463" s="7">
        <v>2.2659999999999998E-3</v>
      </c>
      <c r="AQ2463">
        <v>0.15973999999999999</v>
      </c>
      <c r="AR2463">
        <v>3.8300000000000001E-3</v>
      </c>
      <c r="AS2463">
        <v>-2.0799999999999998E-3</v>
      </c>
      <c r="AT2463">
        <v>0.14841799999999999</v>
      </c>
      <c r="AU2463">
        <f t="shared" si="430"/>
        <v>0.30815799999999999</v>
      </c>
      <c r="AV2463">
        <v>1.4733E-2</v>
      </c>
      <c r="AW2463">
        <v>1.4189999999999999E-3</v>
      </c>
      <c r="AX2463" s="8">
        <v>2.0497999999999999E-2</v>
      </c>
      <c r="AY2463">
        <v>50.095999999999997</v>
      </c>
      <c r="AZ2463">
        <v>49.525700000000001</v>
      </c>
      <c r="BA2463" s="9">
        <v>7.8980000000000005E-3</v>
      </c>
      <c r="BB2463" s="10">
        <f t="shared" si="436"/>
        <v>2.8395999999999998E-2</v>
      </c>
    </row>
    <row r="2464" spans="1:54" x14ac:dyDescent="0.25">
      <c r="A2464" t="s">
        <v>407</v>
      </c>
      <c r="B2464" s="153">
        <v>43605</v>
      </c>
      <c r="D2464">
        <v>26</v>
      </c>
      <c r="E2464">
        <v>40</v>
      </c>
      <c r="F2464">
        <v>20</v>
      </c>
      <c r="G2464">
        <v>100</v>
      </c>
      <c r="H2464">
        <v>0</v>
      </c>
      <c r="I2464">
        <v>236</v>
      </c>
      <c r="J2464">
        <v>1</v>
      </c>
      <c r="K2464">
        <v>-9.6799999999999994E-3</v>
      </c>
      <c r="L2464">
        <v>-7.7999999999999999E-4</v>
      </c>
      <c r="M2464">
        <v>7.5880000000000001E-3</v>
      </c>
      <c r="N2464">
        <v>9.9979999999999999E-3</v>
      </c>
      <c r="O2464">
        <v>4.6100000000000004E-3</v>
      </c>
      <c r="P2464" s="17">
        <f t="shared" si="426"/>
        <v>46.1</v>
      </c>
      <c r="Q2464">
        <v>0.35492800000000002</v>
      </c>
      <c r="R2464" s="18">
        <f t="shared" si="427"/>
        <v>3549.28</v>
      </c>
      <c r="S2464">
        <v>-1.2700000000000001E-3</v>
      </c>
      <c r="T2464">
        <v>-6.0499999999999998E-3</v>
      </c>
      <c r="U2464">
        <v>0.158026</v>
      </c>
      <c r="V2464" s="19">
        <f t="shared" si="434"/>
        <v>1580.26</v>
      </c>
      <c r="W2464">
        <v>9.4879999999999999E-3</v>
      </c>
      <c r="X2464">
        <v>1.668E-3</v>
      </c>
      <c r="Y2464">
        <v>2.8288000000000001E-2</v>
      </c>
      <c r="Z2464" s="20">
        <f t="shared" si="435"/>
        <v>282.88</v>
      </c>
      <c r="AA2464">
        <v>32.585299999999997</v>
      </c>
      <c r="AB2464">
        <v>65.943600000000004</v>
      </c>
      <c r="AC2464">
        <v>-2.0600000000000002E-3</v>
      </c>
      <c r="AD2464" s="21">
        <f t="shared" si="429"/>
        <v>-20.6</v>
      </c>
      <c r="AE2464"/>
      <c r="AF2464"/>
      <c r="AG2464"/>
      <c r="AH2464"/>
      <c r="AI2464"/>
      <c r="AJ2464"/>
      <c r="AK2464">
        <v>99.083699999999993</v>
      </c>
      <c r="AL2464">
        <v>-2.3E-3</v>
      </c>
      <c r="AM2464">
        <v>-3.6000000000000002E-4</v>
      </c>
      <c r="AN2464">
        <v>3.0669999999999998E-3</v>
      </c>
      <c r="AO2464">
        <v>8.3809999999999996E-3</v>
      </c>
      <c r="AP2464" s="7">
        <v>3.571E-3</v>
      </c>
      <c r="AQ2464">
        <v>0.155419</v>
      </c>
      <c r="AR2464">
        <v>-7.9000000000000001E-4</v>
      </c>
      <c r="AS2464">
        <v>-3.9699999999999996E-3</v>
      </c>
      <c r="AT2464">
        <v>0.13927100000000001</v>
      </c>
      <c r="AU2464">
        <f t="shared" si="430"/>
        <v>0.29469000000000001</v>
      </c>
      <c r="AV2464">
        <v>7.9240000000000005E-3</v>
      </c>
      <c r="AW2464">
        <v>1.4940000000000001E-3</v>
      </c>
      <c r="AX2464" s="8">
        <v>1.9970000000000002E-2</v>
      </c>
      <c r="AY2464">
        <v>50.018999999999998</v>
      </c>
      <c r="AZ2464">
        <v>49.650700000000001</v>
      </c>
      <c r="BA2464" s="9">
        <v>-1.4E-3</v>
      </c>
      <c r="BB2464" s="10">
        <f t="shared" si="436"/>
        <v>1.8570000000000003E-2</v>
      </c>
    </row>
    <row r="2465" spans="1:54" x14ac:dyDescent="0.25">
      <c r="A2465" t="s">
        <v>407</v>
      </c>
      <c r="B2465" s="153">
        <v>43605</v>
      </c>
      <c r="D2465">
        <v>26</v>
      </c>
      <c r="E2465">
        <v>40</v>
      </c>
      <c r="F2465">
        <v>20</v>
      </c>
      <c r="G2465">
        <v>100</v>
      </c>
      <c r="H2465">
        <v>0</v>
      </c>
      <c r="I2465">
        <v>237</v>
      </c>
      <c r="J2465">
        <v>2</v>
      </c>
      <c r="K2465">
        <v>-2.4930000000000001E-2</v>
      </c>
      <c r="L2465">
        <v>1.052E-3</v>
      </c>
      <c r="M2465">
        <v>8.61E-4</v>
      </c>
      <c r="N2465">
        <v>1.6698999999999999E-2</v>
      </c>
      <c r="O2465">
        <v>5.7882000000000003E-2</v>
      </c>
      <c r="P2465" s="17">
        <f t="shared" si="426"/>
        <v>578.82000000000005</v>
      </c>
      <c r="Q2465">
        <v>0.18338099999999999</v>
      </c>
      <c r="R2465" s="18">
        <f t="shared" si="427"/>
        <v>1833.81</v>
      </c>
      <c r="S2465">
        <v>1.4400000000000001E-3</v>
      </c>
      <c r="T2465">
        <v>2.8499999999999999E-4</v>
      </c>
      <c r="U2465">
        <v>0.114638</v>
      </c>
      <c r="V2465" s="19">
        <f t="shared" si="434"/>
        <v>1146.3800000000001</v>
      </c>
      <c r="W2465">
        <v>1.4942E-2</v>
      </c>
      <c r="X2465">
        <v>1.94E-4</v>
      </c>
      <c r="Y2465">
        <v>7.0932999999999996E-2</v>
      </c>
      <c r="Z2465" s="20">
        <f t="shared" si="435"/>
        <v>709.32999999999993</v>
      </c>
      <c r="AA2465">
        <v>33.030500000000004</v>
      </c>
      <c r="AB2465">
        <v>66.145799999999994</v>
      </c>
      <c r="AC2465">
        <v>2.2422999999999998E-2</v>
      </c>
      <c r="AD2465" s="21">
        <f t="shared" si="429"/>
        <v>224.23</v>
      </c>
      <c r="AE2465"/>
      <c r="AF2465"/>
      <c r="AG2465"/>
      <c r="AH2465"/>
      <c r="AI2465"/>
      <c r="AJ2465"/>
      <c r="AK2465">
        <v>99.636099999999999</v>
      </c>
      <c r="AL2465">
        <v>-5.8700000000000002E-3</v>
      </c>
      <c r="AM2465">
        <v>4.7600000000000002E-4</v>
      </c>
      <c r="AN2465">
        <v>3.4499999999999998E-4</v>
      </c>
      <c r="AO2465">
        <v>1.3886000000000001E-2</v>
      </c>
      <c r="AP2465" s="7">
        <v>4.4468000000000001E-2</v>
      </c>
      <c r="AQ2465">
        <v>7.9647999999999997E-2</v>
      </c>
      <c r="AR2465">
        <v>8.8999999999999995E-4</v>
      </c>
      <c r="AS2465">
        <v>1.8599999999999999E-4</v>
      </c>
      <c r="AT2465">
        <v>0.10021099999999999</v>
      </c>
      <c r="AU2465">
        <f t="shared" si="430"/>
        <v>0.17985899999999999</v>
      </c>
      <c r="AV2465">
        <v>1.2378E-2</v>
      </c>
      <c r="AW2465">
        <v>1.7200000000000001E-4</v>
      </c>
      <c r="AX2465" s="8">
        <v>4.9667999999999997E-2</v>
      </c>
      <c r="AY2465">
        <v>50.290300000000002</v>
      </c>
      <c r="AZ2465">
        <v>49.398200000000003</v>
      </c>
      <c r="BA2465" s="9">
        <v>1.508E-2</v>
      </c>
      <c r="BB2465" s="10">
        <f t="shared" si="436"/>
        <v>6.4748E-2</v>
      </c>
    </row>
    <row r="2466" spans="1:54" x14ac:dyDescent="0.25">
      <c r="A2466" t="s">
        <v>407</v>
      </c>
      <c r="B2466" s="153">
        <v>43605</v>
      </c>
      <c r="D2466">
        <v>26</v>
      </c>
      <c r="E2466">
        <v>40</v>
      </c>
      <c r="F2466">
        <v>20</v>
      </c>
      <c r="G2466">
        <v>100</v>
      </c>
      <c r="H2466">
        <v>0</v>
      </c>
      <c r="I2466">
        <v>238</v>
      </c>
      <c r="J2466">
        <v>3</v>
      </c>
      <c r="K2466">
        <v>-3.5899999999999999E-3</v>
      </c>
      <c r="L2466">
        <v>2.4729999999999999E-3</v>
      </c>
      <c r="M2466">
        <v>-3.8700000000000002E-3</v>
      </c>
      <c r="N2466">
        <v>1.3395000000000001E-2</v>
      </c>
      <c r="O2466">
        <v>8.5740999999999998E-2</v>
      </c>
      <c r="P2466" s="17">
        <f t="shared" si="426"/>
        <v>857.41</v>
      </c>
      <c r="Q2466">
        <v>0.157994</v>
      </c>
      <c r="R2466" s="18">
        <f t="shared" si="427"/>
        <v>1579.94</v>
      </c>
      <c r="S2466">
        <v>-2.8E-3</v>
      </c>
      <c r="T2466">
        <v>4.3689999999999996E-3</v>
      </c>
      <c r="U2466">
        <v>0.108385</v>
      </c>
      <c r="V2466" s="19">
        <f t="shared" si="434"/>
        <v>1083.8499999999999</v>
      </c>
      <c r="W2466">
        <v>1.7430000000000001E-2</v>
      </c>
      <c r="X2466">
        <v>4.1399999999999998E-4</v>
      </c>
      <c r="Y2466">
        <v>0.10501000000000001</v>
      </c>
      <c r="Z2466" s="20">
        <f t="shared" si="435"/>
        <v>1050.1000000000001</v>
      </c>
      <c r="AA2466">
        <v>32.695500000000003</v>
      </c>
      <c r="AB2466">
        <v>66.909099999999995</v>
      </c>
      <c r="AC2466">
        <v>1.6317999999999999E-2</v>
      </c>
      <c r="AD2466" s="21">
        <f t="shared" si="429"/>
        <v>163.17999999999998</v>
      </c>
      <c r="AE2466"/>
      <c r="AF2466"/>
      <c r="AG2466"/>
      <c r="AH2466"/>
      <c r="AI2466"/>
      <c r="AJ2466"/>
      <c r="AK2466">
        <v>100.10599999999999</v>
      </c>
      <c r="AL2466">
        <v>-8.4999999999999995E-4</v>
      </c>
      <c r="AM2466">
        <v>1.1180000000000001E-3</v>
      </c>
      <c r="AN2466">
        <v>-1.5499999999999999E-3</v>
      </c>
      <c r="AO2466">
        <v>1.1129E-2</v>
      </c>
      <c r="AP2466" s="7">
        <v>6.5811999999999996E-2</v>
      </c>
      <c r="AQ2466">
        <v>6.8560999999999997E-2</v>
      </c>
      <c r="AR2466">
        <v>-1.73E-3</v>
      </c>
      <c r="AS2466">
        <v>2.8449999999999999E-3</v>
      </c>
      <c r="AT2466">
        <v>9.4661999999999996E-2</v>
      </c>
      <c r="AU2466">
        <f t="shared" si="430"/>
        <v>0.16322300000000001</v>
      </c>
      <c r="AV2466">
        <v>1.4426E-2</v>
      </c>
      <c r="AW2466">
        <v>3.68E-4</v>
      </c>
      <c r="AX2466" s="8">
        <v>7.3464000000000002E-2</v>
      </c>
      <c r="AY2466">
        <v>49.736499999999999</v>
      </c>
      <c r="AZ2466">
        <v>49.924300000000002</v>
      </c>
      <c r="BA2466" s="9">
        <v>1.0964E-2</v>
      </c>
      <c r="BB2466" s="10">
        <f t="shared" si="436"/>
        <v>8.4428000000000003E-2</v>
      </c>
    </row>
    <row r="2467" spans="1:54" x14ac:dyDescent="0.25">
      <c r="A2467" t="s">
        <v>407</v>
      </c>
      <c r="B2467" s="153">
        <v>43605</v>
      </c>
      <c r="D2467">
        <v>26</v>
      </c>
      <c r="E2467">
        <v>40</v>
      </c>
      <c r="F2467">
        <v>20</v>
      </c>
      <c r="G2467">
        <v>100</v>
      </c>
      <c r="H2467">
        <v>0</v>
      </c>
      <c r="I2467">
        <v>239</v>
      </c>
      <c r="J2467">
        <v>4</v>
      </c>
      <c r="K2467">
        <v>2.9919999999999999E-3</v>
      </c>
      <c r="L2467">
        <v>3.8630000000000001E-3</v>
      </c>
      <c r="M2467">
        <v>1.111E-3</v>
      </c>
      <c r="N2467">
        <v>1.0825E-2</v>
      </c>
      <c r="O2467">
        <v>9.0645000000000003E-2</v>
      </c>
      <c r="P2467" s="17">
        <f t="shared" si="426"/>
        <v>906.45</v>
      </c>
      <c r="Q2467">
        <v>0.13350100000000001</v>
      </c>
      <c r="R2467" s="18">
        <f t="shared" si="427"/>
        <v>1335.01</v>
      </c>
      <c r="S2467">
        <v>-2.9399999999999999E-3</v>
      </c>
      <c r="T2467">
        <v>-2.0899999999999998E-3</v>
      </c>
      <c r="U2467">
        <v>0.10489800000000001</v>
      </c>
      <c r="V2467" s="19">
        <f t="shared" si="434"/>
        <v>1048.98</v>
      </c>
      <c r="W2467">
        <v>8.0180000000000008E-3</v>
      </c>
      <c r="X2467">
        <v>2.9069999999999999E-3</v>
      </c>
      <c r="Y2467">
        <v>0.102257</v>
      </c>
      <c r="Z2467" s="20">
        <f t="shared" si="435"/>
        <v>1022.57</v>
      </c>
      <c r="AA2467">
        <v>32.903399999999998</v>
      </c>
      <c r="AB2467">
        <v>66.581299999999999</v>
      </c>
      <c r="AC2467">
        <v>2.5673000000000001E-2</v>
      </c>
      <c r="AD2467" s="21">
        <f t="shared" si="429"/>
        <v>256.73</v>
      </c>
      <c r="AE2467"/>
      <c r="AF2467"/>
      <c r="AG2467"/>
      <c r="AH2467"/>
      <c r="AI2467"/>
      <c r="AJ2467"/>
      <c r="AK2467">
        <v>99.966300000000004</v>
      </c>
      <c r="AL2467">
        <v>7.0399999999999998E-4</v>
      </c>
      <c r="AM2467">
        <v>1.7459999999999999E-3</v>
      </c>
      <c r="AN2467">
        <v>4.4499999999999997E-4</v>
      </c>
      <c r="AO2467">
        <v>8.9879999999999995E-3</v>
      </c>
      <c r="AP2467" s="7">
        <v>6.9536000000000001E-2</v>
      </c>
      <c r="AQ2467">
        <v>5.7898999999999999E-2</v>
      </c>
      <c r="AR2467">
        <v>-1.82E-3</v>
      </c>
      <c r="AS2467">
        <v>-1.3600000000000001E-3</v>
      </c>
      <c r="AT2467">
        <v>9.1563000000000005E-2</v>
      </c>
      <c r="AU2467">
        <f t="shared" si="430"/>
        <v>0.14946200000000001</v>
      </c>
      <c r="AV2467">
        <v>6.6319999999999999E-3</v>
      </c>
      <c r="AW2467">
        <v>2.5790000000000001E-3</v>
      </c>
      <c r="AX2467" s="8">
        <v>7.1497000000000005E-2</v>
      </c>
      <c r="AY2467">
        <v>50.023600000000002</v>
      </c>
      <c r="AZ2467">
        <v>49.650700000000001</v>
      </c>
      <c r="BA2467" s="9">
        <v>1.7240999999999999E-2</v>
      </c>
      <c r="BB2467" s="10">
        <f t="shared" si="436"/>
        <v>8.8738000000000011E-2</v>
      </c>
    </row>
    <row r="2468" spans="1:54" x14ac:dyDescent="0.25">
      <c r="A2468" t="s">
        <v>407</v>
      </c>
      <c r="B2468" s="153">
        <v>43605</v>
      </c>
      <c r="D2468">
        <v>26</v>
      </c>
      <c r="E2468">
        <v>40</v>
      </c>
      <c r="F2468">
        <v>20</v>
      </c>
      <c r="G2468">
        <v>100</v>
      </c>
      <c r="H2468">
        <v>0</v>
      </c>
      <c r="I2468">
        <v>240</v>
      </c>
      <c r="J2468">
        <v>5</v>
      </c>
      <c r="K2468">
        <v>8.6840000000000007E-3</v>
      </c>
      <c r="L2468">
        <v>2.0539999999999998E-3</v>
      </c>
      <c r="M2468">
        <v>3.2520000000000001E-3</v>
      </c>
      <c r="N2468">
        <v>5.0330000000000001E-3</v>
      </c>
      <c r="O2468">
        <v>8.8539000000000007E-2</v>
      </c>
      <c r="P2468" s="17">
        <f t="shared" si="426"/>
        <v>885.3900000000001</v>
      </c>
      <c r="Q2468">
        <v>0.154084</v>
      </c>
      <c r="R2468" s="18">
        <f t="shared" si="427"/>
        <v>1540.84</v>
      </c>
      <c r="S2468">
        <v>-3.8800000000000002E-3</v>
      </c>
      <c r="T2468">
        <v>4.2519999999999997E-3</v>
      </c>
      <c r="U2468">
        <v>0.11055</v>
      </c>
      <c r="V2468" s="19">
        <f t="shared" si="434"/>
        <v>1105.5</v>
      </c>
      <c r="W2468">
        <v>2.1534000000000001E-2</v>
      </c>
      <c r="X2468">
        <v>2.4729999999999999E-3</v>
      </c>
      <c r="Y2468">
        <v>0.10484</v>
      </c>
      <c r="Z2468" s="20">
        <f t="shared" si="435"/>
        <v>1048.4000000000001</v>
      </c>
      <c r="AA2468">
        <v>32.947200000000002</v>
      </c>
      <c r="AB2468">
        <v>66.521100000000004</v>
      </c>
      <c r="AC2468">
        <v>2.5728000000000001E-2</v>
      </c>
      <c r="AD2468" s="21">
        <f t="shared" si="429"/>
        <v>257.28000000000003</v>
      </c>
      <c r="AE2468"/>
      <c r="AF2468"/>
      <c r="AG2468"/>
      <c r="AH2468"/>
      <c r="AI2468"/>
      <c r="AJ2468"/>
      <c r="AK2468">
        <v>99.995400000000004</v>
      </c>
      <c r="AL2468">
        <v>2.042E-3</v>
      </c>
      <c r="AM2468">
        <v>9.2800000000000001E-4</v>
      </c>
      <c r="AN2468">
        <v>1.302E-3</v>
      </c>
      <c r="AO2468">
        <v>4.1770000000000002E-3</v>
      </c>
      <c r="AP2468" s="7">
        <v>6.7888000000000004E-2</v>
      </c>
      <c r="AQ2468">
        <v>6.6794000000000006E-2</v>
      </c>
      <c r="AR2468">
        <v>-2.3900000000000002E-3</v>
      </c>
      <c r="AS2468">
        <v>2.7650000000000001E-3</v>
      </c>
      <c r="AT2468">
        <v>9.6451999999999996E-2</v>
      </c>
      <c r="AU2468">
        <f t="shared" si="430"/>
        <v>0.163246</v>
      </c>
      <c r="AV2468">
        <v>1.7804E-2</v>
      </c>
      <c r="AW2468">
        <v>2.1930000000000001E-3</v>
      </c>
      <c r="AX2468" s="8">
        <v>7.3269000000000001E-2</v>
      </c>
      <c r="AY2468">
        <v>50.066800000000001</v>
      </c>
      <c r="AZ2468">
        <v>49.582700000000003</v>
      </c>
      <c r="BA2468" s="9">
        <v>1.7270000000000001E-2</v>
      </c>
      <c r="BB2468" s="10">
        <f t="shared" si="436"/>
        <v>9.0539000000000008E-2</v>
      </c>
    </row>
    <row r="2469" spans="1:54" x14ac:dyDescent="0.25">
      <c r="A2469" t="s">
        <v>407</v>
      </c>
      <c r="B2469" s="153">
        <v>43605</v>
      </c>
      <c r="D2469">
        <v>26</v>
      </c>
      <c r="E2469">
        <v>40</v>
      </c>
      <c r="F2469">
        <v>20</v>
      </c>
      <c r="G2469">
        <v>100</v>
      </c>
      <c r="H2469">
        <v>0</v>
      </c>
      <c r="I2469">
        <v>241</v>
      </c>
      <c r="J2469">
        <v>6</v>
      </c>
      <c r="K2469">
        <v>-1.059E-2</v>
      </c>
      <c r="L2469">
        <v>5.5800000000000001E-4</v>
      </c>
      <c r="M2469">
        <v>7.2170000000000003E-3</v>
      </c>
      <c r="N2469">
        <v>3.3790000000000001E-3</v>
      </c>
      <c r="O2469">
        <v>7.9757999999999996E-2</v>
      </c>
      <c r="P2469" s="17">
        <f t="shared" si="426"/>
        <v>797.57999999999993</v>
      </c>
      <c r="Q2469">
        <v>0.14502100000000001</v>
      </c>
      <c r="R2469" s="18">
        <f t="shared" si="427"/>
        <v>1450.21</v>
      </c>
      <c r="S2469">
        <v>-1.8000000000000001E-4</v>
      </c>
      <c r="T2469">
        <v>-4.2900000000000004E-3</v>
      </c>
      <c r="U2469">
        <v>0.10426100000000001</v>
      </c>
      <c r="V2469" s="19">
        <f t="shared" si="434"/>
        <v>1042.6100000000001</v>
      </c>
      <c r="W2469">
        <v>1.8082999999999998E-2</v>
      </c>
      <c r="X2469">
        <v>-2.1700000000000001E-3</v>
      </c>
      <c r="Y2469">
        <v>8.6668999999999996E-2</v>
      </c>
      <c r="Z2469" s="20">
        <f t="shared" si="435"/>
        <v>866.68999999999994</v>
      </c>
      <c r="AA2469">
        <v>32.917200000000001</v>
      </c>
      <c r="AB2469">
        <v>66.791399999999996</v>
      </c>
      <c r="AC2469">
        <v>3.3792000000000003E-2</v>
      </c>
      <c r="AD2469" s="21">
        <f t="shared" si="429"/>
        <v>337.92</v>
      </c>
      <c r="AE2469"/>
      <c r="AF2469"/>
      <c r="AG2469"/>
      <c r="AH2469"/>
      <c r="AI2469"/>
      <c r="AJ2469"/>
      <c r="AK2469">
        <v>100.17</v>
      </c>
      <c r="AL2469">
        <v>-2.49E-3</v>
      </c>
      <c r="AM2469">
        <v>2.52E-4</v>
      </c>
      <c r="AN2469">
        <v>2.885E-3</v>
      </c>
      <c r="AO2469">
        <v>2.8010000000000001E-3</v>
      </c>
      <c r="AP2469" s="7">
        <v>6.1083999999999999E-2</v>
      </c>
      <c r="AQ2469">
        <v>6.2792000000000001E-2</v>
      </c>
      <c r="AR2469">
        <v>-1.1E-4</v>
      </c>
      <c r="AS2469">
        <v>-2.7899999999999999E-3</v>
      </c>
      <c r="AT2469">
        <v>9.0857999999999994E-2</v>
      </c>
      <c r="AU2469">
        <f t="shared" si="430"/>
        <v>0.15365000000000001</v>
      </c>
      <c r="AV2469">
        <v>1.4933E-2</v>
      </c>
      <c r="AW2469">
        <v>-1.9300000000000001E-3</v>
      </c>
      <c r="AX2469" s="8">
        <v>6.0498999999999997E-2</v>
      </c>
      <c r="AY2469">
        <v>49.962699999999998</v>
      </c>
      <c r="AZ2469">
        <v>49.725900000000003</v>
      </c>
      <c r="BA2469" s="9">
        <v>2.2655999999999999E-2</v>
      </c>
      <c r="BB2469" s="10">
        <f t="shared" si="436"/>
        <v>8.3154999999999993E-2</v>
      </c>
    </row>
    <row r="2470" spans="1:54" x14ac:dyDescent="0.25">
      <c r="A2470" t="s">
        <v>407</v>
      </c>
      <c r="B2470" s="153">
        <v>43605</v>
      </c>
      <c r="D2470">
        <v>26</v>
      </c>
      <c r="E2470">
        <v>40</v>
      </c>
      <c r="F2470">
        <v>20</v>
      </c>
      <c r="G2470">
        <v>100</v>
      </c>
      <c r="H2470">
        <v>0</v>
      </c>
      <c r="I2470">
        <v>242</v>
      </c>
      <c r="J2470">
        <v>7</v>
      </c>
      <c r="K2470">
        <v>-1.6310000000000002E-2</v>
      </c>
      <c r="L2470">
        <v>-3.5300000000000002E-3</v>
      </c>
      <c r="M2470">
        <v>5.9550000000000002E-3</v>
      </c>
      <c r="N2470">
        <v>9.8189999999999996E-3</v>
      </c>
      <c r="O2470">
        <v>8.2978999999999997E-2</v>
      </c>
      <c r="P2470" s="17">
        <f t="shared" si="426"/>
        <v>829.79</v>
      </c>
      <c r="Q2470">
        <v>0.159169</v>
      </c>
      <c r="R2470" s="18">
        <f t="shared" si="427"/>
        <v>1591.69</v>
      </c>
      <c r="S2470">
        <v>2.1909999999999998E-3</v>
      </c>
      <c r="T2470">
        <v>-3.4299999999999999E-3</v>
      </c>
      <c r="U2470">
        <v>0.103032</v>
      </c>
      <c r="V2470" s="19">
        <f t="shared" si="434"/>
        <v>1030.32</v>
      </c>
      <c r="W2470">
        <v>2.5776E-2</v>
      </c>
      <c r="X2470">
        <v>-2.7E-4</v>
      </c>
      <c r="Y2470">
        <v>7.9337000000000005E-2</v>
      </c>
      <c r="Z2470" s="20">
        <f t="shared" si="435"/>
        <v>793.37</v>
      </c>
      <c r="AA2470">
        <v>32.859299999999998</v>
      </c>
      <c r="AB2470">
        <v>66.327500000000001</v>
      </c>
      <c r="AC2470">
        <v>3.5205E-2</v>
      </c>
      <c r="AD2470" s="21">
        <f t="shared" si="429"/>
        <v>352.05</v>
      </c>
      <c r="AE2470"/>
      <c r="AF2470"/>
      <c r="AG2470"/>
      <c r="AH2470"/>
      <c r="AI2470"/>
      <c r="AJ2470"/>
      <c r="AK2470">
        <v>99.666799999999995</v>
      </c>
      <c r="AL2470">
        <v>-3.8500000000000001E-3</v>
      </c>
      <c r="AM2470">
        <v>-1.6000000000000001E-3</v>
      </c>
      <c r="AN2470">
        <v>2.3900000000000002E-3</v>
      </c>
      <c r="AO2470">
        <v>8.1729999999999997E-3</v>
      </c>
      <c r="AP2470" s="7">
        <v>6.3818E-2</v>
      </c>
      <c r="AQ2470">
        <v>6.9207000000000005E-2</v>
      </c>
      <c r="AR2470">
        <v>1.356E-3</v>
      </c>
      <c r="AS2470">
        <v>-2.2399999999999998E-3</v>
      </c>
      <c r="AT2470">
        <v>9.0163999999999994E-2</v>
      </c>
      <c r="AU2470">
        <f t="shared" si="430"/>
        <v>0.15937099999999998</v>
      </c>
      <c r="AV2470">
        <v>2.1375000000000002E-2</v>
      </c>
      <c r="AW2470">
        <v>-2.4000000000000001E-4</v>
      </c>
      <c r="AX2470" s="8">
        <v>5.5613000000000003E-2</v>
      </c>
      <c r="AY2470">
        <v>50.084299999999999</v>
      </c>
      <c r="AZ2470">
        <v>49.587800000000001</v>
      </c>
      <c r="BA2470" s="9">
        <v>2.3702000000000001E-2</v>
      </c>
      <c r="BB2470" s="10">
        <f t="shared" si="436"/>
        <v>7.9314999999999997E-2</v>
      </c>
    </row>
    <row r="2471" spans="1:54" x14ac:dyDescent="0.25">
      <c r="A2471" t="s">
        <v>407</v>
      </c>
      <c r="B2471" s="153">
        <v>43605</v>
      </c>
      <c r="D2471">
        <v>26</v>
      </c>
      <c r="E2471">
        <v>40</v>
      </c>
      <c r="F2471">
        <v>20</v>
      </c>
      <c r="G2471">
        <v>100</v>
      </c>
      <c r="H2471">
        <v>0</v>
      </c>
      <c r="I2471">
        <v>243</v>
      </c>
      <c r="J2471">
        <v>8</v>
      </c>
      <c r="K2471">
        <v>-1.171E-2</v>
      </c>
      <c r="L2471">
        <v>4.1339999999999997E-3</v>
      </c>
      <c r="M2471">
        <v>6.9490000000000003E-3</v>
      </c>
      <c r="N2471">
        <v>1.2089000000000001E-2</v>
      </c>
      <c r="O2471">
        <v>8.8863999999999999E-2</v>
      </c>
      <c r="P2471" s="17">
        <f t="shared" si="426"/>
        <v>888.64</v>
      </c>
      <c r="Q2471">
        <v>0.13265199999999999</v>
      </c>
      <c r="R2471" s="18">
        <f t="shared" si="427"/>
        <v>1326.52</v>
      </c>
      <c r="S2471">
        <v>-1.7099999999999999E-3</v>
      </c>
      <c r="T2471">
        <v>-5.5900000000000004E-3</v>
      </c>
      <c r="U2471">
        <v>0.101954</v>
      </c>
      <c r="V2471" s="19">
        <f t="shared" si="434"/>
        <v>1019.5400000000001</v>
      </c>
      <c r="W2471">
        <v>1.4489999999999999E-2</v>
      </c>
      <c r="X2471">
        <v>5.1999999999999995E-4</v>
      </c>
      <c r="Y2471">
        <v>9.4631999999999994E-2</v>
      </c>
      <c r="Z2471" s="20">
        <f t="shared" si="435"/>
        <v>946.31999999999994</v>
      </c>
      <c r="AA2471">
        <v>33.209899999999998</v>
      </c>
      <c r="AB2471">
        <v>66.506200000000007</v>
      </c>
      <c r="AC2471">
        <v>2.9416999999999999E-2</v>
      </c>
      <c r="AD2471" s="21">
        <f t="shared" si="429"/>
        <v>294.16999999999996</v>
      </c>
      <c r="AE2471"/>
      <c r="AF2471"/>
      <c r="AG2471"/>
      <c r="AH2471"/>
      <c r="AI2471"/>
      <c r="AJ2471"/>
      <c r="AK2471">
        <v>100.18300000000001</v>
      </c>
      <c r="AL2471">
        <v>-2.7399999999999998E-3</v>
      </c>
      <c r="AM2471">
        <v>1.861E-3</v>
      </c>
      <c r="AN2471">
        <v>2.771E-3</v>
      </c>
      <c r="AO2471">
        <v>9.9970000000000007E-3</v>
      </c>
      <c r="AP2471" s="7">
        <v>6.7893999999999996E-2</v>
      </c>
      <c r="AQ2471">
        <v>5.7299000000000003E-2</v>
      </c>
      <c r="AR2471">
        <v>-1.0499999999999999E-3</v>
      </c>
      <c r="AS2471">
        <v>-3.62E-3</v>
      </c>
      <c r="AT2471">
        <v>8.8634000000000004E-2</v>
      </c>
      <c r="AU2471">
        <f t="shared" si="430"/>
        <v>0.14593300000000001</v>
      </c>
      <c r="AV2471">
        <v>1.1938000000000001E-2</v>
      </c>
      <c r="AW2471">
        <v>4.6000000000000001E-4</v>
      </c>
      <c r="AX2471" s="8">
        <v>6.5898999999999999E-2</v>
      </c>
      <c r="AY2471">
        <v>50.286099999999998</v>
      </c>
      <c r="AZ2471">
        <v>49.3949</v>
      </c>
      <c r="BA2471" s="9">
        <v>1.9675000000000002E-2</v>
      </c>
      <c r="BB2471" s="10">
        <f t="shared" si="436"/>
        <v>8.5573999999999997E-2</v>
      </c>
    </row>
    <row r="2472" spans="1:54" x14ac:dyDescent="0.25">
      <c r="A2472" t="s">
        <v>407</v>
      </c>
      <c r="B2472" s="153">
        <v>43605</v>
      </c>
      <c r="D2472">
        <v>26</v>
      </c>
      <c r="E2472">
        <v>40</v>
      </c>
      <c r="F2472">
        <v>20</v>
      </c>
      <c r="G2472">
        <v>100</v>
      </c>
      <c r="H2472">
        <v>0</v>
      </c>
      <c r="I2472">
        <v>244</v>
      </c>
      <c r="J2472">
        <v>9</v>
      </c>
      <c r="K2472">
        <v>-1.0109999999999999E-2</v>
      </c>
      <c r="L2472">
        <v>1.4289999999999999E-3</v>
      </c>
      <c r="M2472">
        <v>1.2016000000000001E-2</v>
      </c>
      <c r="N2472">
        <v>-2.9399999999999999E-3</v>
      </c>
      <c r="O2472">
        <v>8.8608999999999993E-2</v>
      </c>
      <c r="P2472" s="17">
        <f t="shared" si="426"/>
        <v>886.08999999999992</v>
      </c>
      <c r="Q2472">
        <v>0.13436799999999999</v>
      </c>
      <c r="R2472" s="18">
        <f t="shared" si="427"/>
        <v>1343.6799999999998</v>
      </c>
      <c r="S2472">
        <v>-4.1700000000000001E-3</v>
      </c>
      <c r="T2472">
        <v>3.052E-3</v>
      </c>
      <c r="U2472">
        <v>0.10101599999999999</v>
      </c>
      <c r="V2472" s="19">
        <f t="shared" si="434"/>
        <v>1010.16</v>
      </c>
      <c r="W2472">
        <v>1.2965000000000001E-2</v>
      </c>
      <c r="X2472">
        <v>2.702E-3</v>
      </c>
      <c r="Y2472">
        <v>0.114303</v>
      </c>
      <c r="Z2472" s="20">
        <f t="shared" si="435"/>
        <v>1143.03</v>
      </c>
      <c r="AA2472">
        <v>32.699100000000001</v>
      </c>
      <c r="AB2472">
        <v>66.617900000000006</v>
      </c>
      <c r="AC2472">
        <v>1.7283E-2</v>
      </c>
      <c r="AD2472" s="21">
        <f t="shared" si="429"/>
        <v>172.82999999999998</v>
      </c>
      <c r="AE2472"/>
      <c r="AF2472"/>
      <c r="AG2472"/>
      <c r="AH2472"/>
      <c r="AI2472"/>
      <c r="AJ2472"/>
      <c r="AK2472">
        <v>99.787499999999994</v>
      </c>
      <c r="AL2472">
        <v>-2.3900000000000002E-3</v>
      </c>
      <c r="AM2472">
        <v>6.4800000000000003E-4</v>
      </c>
      <c r="AN2472">
        <v>4.8250000000000003E-3</v>
      </c>
      <c r="AO2472">
        <v>-2.4399999999999999E-3</v>
      </c>
      <c r="AP2472" s="7">
        <v>6.8170999999999995E-2</v>
      </c>
      <c r="AQ2472">
        <v>5.8444000000000003E-2</v>
      </c>
      <c r="AR2472">
        <v>-2.5799999999999998E-3</v>
      </c>
      <c r="AS2472">
        <v>1.9910000000000001E-3</v>
      </c>
      <c r="AT2472">
        <v>8.8430999999999996E-2</v>
      </c>
      <c r="AU2472">
        <f t="shared" si="430"/>
        <v>0.14687500000000001</v>
      </c>
      <c r="AV2472">
        <v>1.0755000000000001E-2</v>
      </c>
      <c r="AW2472">
        <v>2.405E-3</v>
      </c>
      <c r="AX2472" s="8">
        <v>8.0152000000000001E-2</v>
      </c>
      <c r="AY2472">
        <v>49.857599999999998</v>
      </c>
      <c r="AZ2472">
        <v>49.822400000000002</v>
      </c>
      <c r="BA2472" s="9">
        <v>1.1639999999999999E-2</v>
      </c>
      <c r="BB2472" s="10">
        <f t="shared" si="436"/>
        <v>9.1791999999999999E-2</v>
      </c>
    </row>
    <row r="2473" spans="1:54" x14ac:dyDescent="0.25">
      <c r="A2473" t="s">
        <v>407</v>
      </c>
      <c r="B2473" s="153">
        <v>43605</v>
      </c>
      <c r="D2473">
        <v>26</v>
      </c>
      <c r="E2473">
        <v>40</v>
      </c>
      <c r="F2473">
        <v>20</v>
      </c>
      <c r="G2473">
        <v>100</v>
      </c>
      <c r="H2473">
        <v>0</v>
      </c>
      <c r="I2473">
        <v>245</v>
      </c>
      <c r="J2473">
        <v>10</v>
      </c>
      <c r="K2473">
        <v>4.1599999999999997E-4</v>
      </c>
      <c r="L2473">
        <v>6.4349999999999997E-3</v>
      </c>
      <c r="M2473">
        <v>4.7159999999999997E-3</v>
      </c>
      <c r="N2473">
        <v>1.891E-2</v>
      </c>
      <c r="O2473">
        <v>9.1929999999999998E-2</v>
      </c>
      <c r="P2473" s="17">
        <f t="shared" si="426"/>
        <v>919.3</v>
      </c>
      <c r="Q2473">
        <v>0.13256299999999999</v>
      </c>
      <c r="R2473" s="18">
        <f t="shared" si="427"/>
        <v>1325.6299999999999</v>
      </c>
      <c r="S2473">
        <v>8.1519999999999995E-3</v>
      </c>
      <c r="T2473">
        <v>7.4859999999999996E-3</v>
      </c>
      <c r="U2473">
        <v>9.4095999999999999E-2</v>
      </c>
      <c r="V2473" s="19">
        <f t="shared" si="434"/>
        <v>940.96</v>
      </c>
      <c r="W2473">
        <v>3.5052E-2</v>
      </c>
      <c r="X2473">
        <v>-1.3999999999999999E-4</v>
      </c>
      <c r="Y2473">
        <v>9.1211E-2</v>
      </c>
      <c r="Z2473" s="20">
        <f t="shared" si="435"/>
        <v>912.11</v>
      </c>
      <c r="AA2473">
        <v>32.903300000000002</v>
      </c>
      <c r="AB2473">
        <v>66.033000000000001</v>
      </c>
      <c r="AC2473">
        <v>4.3922000000000003E-2</v>
      </c>
      <c r="AD2473" s="21">
        <f t="shared" si="429"/>
        <v>439.22</v>
      </c>
      <c r="AE2473"/>
      <c r="AF2473"/>
      <c r="AG2473"/>
      <c r="AH2473"/>
      <c r="AI2473"/>
      <c r="AJ2473"/>
      <c r="AK2473">
        <v>99.471100000000007</v>
      </c>
      <c r="AL2473">
        <v>9.7999999999999997E-5</v>
      </c>
      <c r="AM2473">
        <v>2.9190000000000002E-3</v>
      </c>
      <c r="AN2473">
        <v>1.895E-3</v>
      </c>
      <c r="AO2473">
        <v>1.576E-2</v>
      </c>
      <c r="AP2473" s="7">
        <v>7.0784E-2</v>
      </c>
      <c r="AQ2473">
        <v>5.7707000000000001E-2</v>
      </c>
      <c r="AR2473">
        <v>5.0509999999999999E-3</v>
      </c>
      <c r="AS2473">
        <v>4.8890000000000001E-3</v>
      </c>
      <c r="AT2473">
        <v>8.2441E-2</v>
      </c>
      <c r="AU2473">
        <f t="shared" si="430"/>
        <v>0.14014799999999999</v>
      </c>
      <c r="AV2473">
        <v>2.9101999999999999E-2</v>
      </c>
      <c r="AW2473">
        <v>-1.2E-4</v>
      </c>
      <c r="AX2473" s="8">
        <v>6.4011999999999999E-2</v>
      </c>
      <c r="AY2473">
        <v>50.2102</v>
      </c>
      <c r="AZ2473">
        <v>49.425699999999999</v>
      </c>
      <c r="BA2473" s="9">
        <v>2.9606E-2</v>
      </c>
      <c r="BB2473" s="10">
        <f t="shared" si="436"/>
        <v>9.3618000000000007E-2</v>
      </c>
    </row>
    <row r="2474" spans="1:54" x14ac:dyDescent="0.25">
      <c r="A2474" t="s">
        <v>407</v>
      </c>
      <c r="B2474" s="153">
        <v>43605</v>
      </c>
      <c r="D2474">
        <v>26</v>
      </c>
      <c r="E2474">
        <v>40</v>
      </c>
      <c r="F2474">
        <v>20</v>
      </c>
      <c r="G2474">
        <v>100</v>
      </c>
      <c r="H2474">
        <v>0</v>
      </c>
      <c r="I2474">
        <v>246</v>
      </c>
      <c r="J2474">
        <v>11</v>
      </c>
      <c r="K2474">
        <v>1.1462E-2</v>
      </c>
      <c r="L2474">
        <v>9.2720000000000007E-3</v>
      </c>
      <c r="M2474">
        <v>-5.6999999999999998E-4</v>
      </c>
      <c r="N2474">
        <v>2.186E-3</v>
      </c>
      <c r="O2474">
        <v>0.110184</v>
      </c>
      <c r="P2474" s="17">
        <f t="shared" si="426"/>
        <v>1101.8400000000001</v>
      </c>
      <c r="Q2474">
        <v>0.131545</v>
      </c>
      <c r="R2474" s="18">
        <f t="shared" si="427"/>
        <v>1315.45</v>
      </c>
      <c r="S2474">
        <v>1.0920000000000001E-3</v>
      </c>
      <c r="T2474">
        <v>1.2999999999999999E-4</v>
      </c>
      <c r="U2474">
        <v>8.6320999999999995E-2</v>
      </c>
      <c r="V2474" s="19">
        <f t="shared" si="434"/>
        <v>863.20999999999992</v>
      </c>
      <c r="W2474">
        <v>1.9188E-2</v>
      </c>
      <c r="X2474">
        <v>-9.5E-4</v>
      </c>
      <c r="Y2474">
        <v>6.9947999999999996E-2</v>
      </c>
      <c r="Z2474" s="20">
        <f t="shared" si="435"/>
        <v>699.48</v>
      </c>
      <c r="AA2474">
        <v>32.871699999999997</v>
      </c>
      <c r="AB2474">
        <v>66.740200000000002</v>
      </c>
      <c r="AC2474">
        <v>5.3323000000000002E-2</v>
      </c>
      <c r="AD2474" s="21">
        <f t="shared" si="429"/>
        <v>533.23</v>
      </c>
      <c r="AE2474"/>
      <c r="AF2474"/>
      <c r="AG2474"/>
      <c r="AH2474"/>
      <c r="AI2474"/>
      <c r="AJ2474"/>
      <c r="AK2474">
        <v>100.105</v>
      </c>
      <c r="AL2474">
        <v>2.6949999999999999E-3</v>
      </c>
      <c r="AM2474">
        <v>4.1869999999999997E-3</v>
      </c>
      <c r="AN2474">
        <v>-2.3000000000000001E-4</v>
      </c>
      <c r="AO2474">
        <v>1.8140000000000001E-3</v>
      </c>
      <c r="AP2474" s="7">
        <v>8.4464999999999998E-2</v>
      </c>
      <c r="AQ2474">
        <v>5.7009999999999998E-2</v>
      </c>
      <c r="AR2474">
        <v>6.7400000000000001E-4</v>
      </c>
      <c r="AS2474">
        <v>8.5000000000000006E-5</v>
      </c>
      <c r="AT2474">
        <v>7.5294E-2</v>
      </c>
      <c r="AU2474">
        <f t="shared" si="430"/>
        <v>0.132304</v>
      </c>
      <c r="AV2474">
        <v>1.5859999999999999E-2</v>
      </c>
      <c r="AW2474">
        <v>-8.4000000000000003E-4</v>
      </c>
      <c r="AX2474" s="8">
        <v>4.8871999999999999E-2</v>
      </c>
      <c r="AY2474">
        <v>49.940199999999997</v>
      </c>
      <c r="AZ2474">
        <v>49.734099999999998</v>
      </c>
      <c r="BA2474" s="9">
        <v>3.5784000000000003E-2</v>
      </c>
      <c r="BB2474" s="10">
        <f t="shared" si="436"/>
        <v>8.4656000000000009E-2</v>
      </c>
    </row>
    <row r="2475" spans="1:54" x14ac:dyDescent="0.25">
      <c r="A2475" t="s">
        <v>407</v>
      </c>
      <c r="B2475" s="153">
        <v>43605</v>
      </c>
      <c r="D2475">
        <v>26</v>
      </c>
      <c r="E2475">
        <v>40</v>
      </c>
      <c r="F2475">
        <v>20</v>
      </c>
      <c r="G2475">
        <v>100</v>
      </c>
      <c r="H2475">
        <v>0</v>
      </c>
      <c r="I2475">
        <v>247</v>
      </c>
      <c r="J2475">
        <v>12</v>
      </c>
      <c r="K2475">
        <v>7.5700000000000003E-3</v>
      </c>
      <c r="L2475">
        <v>4.3439999999999998E-3</v>
      </c>
      <c r="M2475">
        <v>2.97E-3</v>
      </c>
      <c r="N2475">
        <v>5.9080000000000001E-3</v>
      </c>
      <c r="O2475">
        <v>0.12515599999999999</v>
      </c>
      <c r="P2475" s="17">
        <f t="shared" si="426"/>
        <v>1251.56</v>
      </c>
      <c r="Q2475">
        <v>0.12966</v>
      </c>
      <c r="R2475" s="18">
        <f t="shared" si="427"/>
        <v>1296.5999999999999</v>
      </c>
      <c r="S2475">
        <v>1.06E-4</v>
      </c>
      <c r="T2475">
        <v>1.183E-3</v>
      </c>
      <c r="U2475">
        <v>8.4639000000000006E-2</v>
      </c>
      <c r="V2475" s="19">
        <f t="shared" si="434"/>
        <v>846.3900000000001</v>
      </c>
      <c r="W2475">
        <v>1.7066999999999999E-2</v>
      </c>
      <c r="X2475">
        <v>-1.8500000000000001E-3</v>
      </c>
      <c r="Y2475">
        <v>5.4303999999999998E-2</v>
      </c>
      <c r="Z2475" s="20">
        <f t="shared" si="435"/>
        <v>543.04</v>
      </c>
      <c r="AA2475">
        <v>32.862900000000003</v>
      </c>
      <c r="AB2475">
        <v>66.641300000000001</v>
      </c>
      <c r="AC2475">
        <v>6.2989000000000003E-2</v>
      </c>
      <c r="AD2475" s="21">
        <f t="shared" si="429"/>
        <v>629.89</v>
      </c>
      <c r="AE2475"/>
      <c r="AF2475"/>
      <c r="AG2475"/>
      <c r="AH2475"/>
      <c r="AI2475"/>
      <c r="AJ2475"/>
      <c r="AK2475">
        <v>99.9983</v>
      </c>
      <c r="AL2475">
        <v>1.781E-3</v>
      </c>
      <c r="AM2475">
        <v>1.9629999999999999E-3</v>
      </c>
      <c r="AN2475">
        <v>1.189E-3</v>
      </c>
      <c r="AO2475">
        <v>4.9059999999999998E-3</v>
      </c>
      <c r="AP2475" s="7">
        <v>9.6021999999999996E-2</v>
      </c>
      <c r="AQ2475">
        <v>5.6239999999999998E-2</v>
      </c>
      <c r="AR2475">
        <v>6.6000000000000005E-5</v>
      </c>
      <c r="AS2475">
        <v>7.6999999999999996E-4</v>
      </c>
      <c r="AT2475">
        <v>7.3888999999999996E-2</v>
      </c>
      <c r="AU2475">
        <f t="shared" si="430"/>
        <v>0.13012899999999999</v>
      </c>
      <c r="AV2475">
        <v>1.4119E-2</v>
      </c>
      <c r="AW2475">
        <v>-1.64E-3</v>
      </c>
      <c r="AX2475" s="8">
        <v>3.7974000000000001E-2</v>
      </c>
      <c r="AY2475">
        <v>49.968499999999999</v>
      </c>
      <c r="AZ2475">
        <v>49.701900000000002</v>
      </c>
      <c r="BA2475" s="9">
        <v>4.2305000000000002E-2</v>
      </c>
      <c r="BB2475" s="10">
        <f t="shared" si="436"/>
        <v>8.0279000000000003E-2</v>
      </c>
    </row>
    <row r="2476" spans="1:54" x14ac:dyDescent="0.25">
      <c r="A2476" t="s">
        <v>407</v>
      </c>
      <c r="B2476" s="153">
        <v>43605</v>
      </c>
      <c r="D2476">
        <v>26</v>
      </c>
      <c r="E2476">
        <v>40</v>
      </c>
      <c r="F2476">
        <v>20</v>
      </c>
      <c r="G2476">
        <v>100</v>
      </c>
      <c r="H2476">
        <v>0</v>
      </c>
      <c r="I2476">
        <v>248</v>
      </c>
      <c r="J2476">
        <v>13</v>
      </c>
      <c r="K2476">
        <v>1.4767000000000001E-2</v>
      </c>
      <c r="L2476">
        <v>5.914E-3</v>
      </c>
      <c r="M2476">
        <v>3.0349999999999999E-3</v>
      </c>
      <c r="N2476">
        <v>2.8119999999999998E-3</v>
      </c>
      <c r="O2476">
        <v>0.127835</v>
      </c>
      <c r="P2476" s="17">
        <f t="shared" si="426"/>
        <v>1278.3500000000001</v>
      </c>
      <c r="Q2476">
        <v>0.123143</v>
      </c>
      <c r="R2476" s="18">
        <f t="shared" si="427"/>
        <v>1231.43</v>
      </c>
      <c r="S2476">
        <v>-1.47E-3</v>
      </c>
      <c r="T2476">
        <v>-1.49E-3</v>
      </c>
      <c r="U2476">
        <v>8.6887000000000006E-2</v>
      </c>
      <c r="V2476" s="19">
        <f t="shared" si="434"/>
        <v>868.87</v>
      </c>
      <c r="W2476">
        <v>5.8050000000000003E-3</v>
      </c>
      <c r="X2476">
        <v>2.4459999999999998E-3</v>
      </c>
      <c r="Y2476">
        <v>5.0890999999999999E-2</v>
      </c>
      <c r="Z2476" s="20">
        <f t="shared" si="435"/>
        <v>508.90999999999997</v>
      </c>
      <c r="AA2476">
        <v>32.978400000000001</v>
      </c>
      <c r="AB2476">
        <v>66.0441</v>
      </c>
      <c r="AC2476">
        <v>7.2342000000000004E-2</v>
      </c>
      <c r="AD2476" s="21">
        <f t="shared" si="429"/>
        <v>723.42000000000007</v>
      </c>
      <c r="AE2476"/>
      <c r="AF2476"/>
      <c r="AG2476"/>
      <c r="AH2476"/>
      <c r="AI2476"/>
      <c r="AJ2476"/>
      <c r="AK2476">
        <v>99.5154</v>
      </c>
      <c r="AL2476">
        <v>3.4840000000000001E-3</v>
      </c>
      <c r="AM2476">
        <v>2.6809999999999998E-3</v>
      </c>
      <c r="AN2476">
        <v>1.219E-3</v>
      </c>
      <c r="AO2476">
        <v>2.3410000000000002E-3</v>
      </c>
      <c r="AP2476" s="7">
        <v>9.8346000000000003E-2</v>
      </c>
      <c r="AQ2476">
        <v>5.3560000000000003E-2</v>
      </c>
      <c r="AR2476">
        <v>-9.1E-4</v>
      </c>
      <c r="AS2476">
        <v>-9.7000000000000005E-4</v>
      </c>
      <c r="AT2476">
        <v>7.6059000000000002E-2</v>
      </c>
      <c r="AU2476">
        <f t="shared" si="430"/>
        <v>0.12961900000000001</v>
      </c>
      <c r="AV2476">
        <v>4.816E-3</v>
      </c>
      <c r="AW2476">
        <v>2.176E-3</v>
      </c>
      <c r="AX2476" s="8">
        <v>3.5684E-2</v>
      </c>
      <c r="AY2476">
        <v>50.281399999999998</v>
      </c>
      <c r="AZ2476">
        <v>49.391399999999997</v>
      </c>
      <c r="BA2476" s="9">
        <v>4.8719999999999999E-2</v>
      </c>
      <c r="BB2476" s="10">
        <f t="shared" si="436"/>
        <v>8.4404000000000007E-2</v>
      </c>
    </row>
    <row r="2477" spans="1:54" x14ac:dyDescent="0.25">
      <c r="A2477" t="s">
        <v>407</v>
      </c>
      <c r="B2477" s="153">
        <v>43605</v>
      </c>
      <c r="D2477">
        <v>26</v>
      </c>
      <c r="E2477">
        <v>40</v>
      </c>
      <c r="F2477">
        <v>20</v>
      </c>
      <c r="G2477">
        <v>100</v>
      </c>
      <c r="H2477">
        <v>0</v>
      </c>
      <c r="I2477">
        <v>249</v>
      </c>
      <c r="J2477">
        <v>14</v>
      </c>
      <c r="K2477">
        <v>-1.196E-2</v>
      </c>
      <c r="L2477">
        <v>4.08E-4</v>
      </c>
      <c r="M2477">
        <v>5.9150000000000001E-3</v>
      </c>
      <c r="N2477">
        <v>1.6572E-2</v>
      </c>
      <c r="O2477">
        <v>0.129744</v>
      </c>
      <c r="P2477" s="17">
        <f t="shared" si="426"/>
        <v>1297.44</v>
      </c>
      <c r="Q2477">
        <v>0.117921</v>
      </c>
      <c r="R2477" s="18">
        <f t="shared" si="427"/>
        <v>1179.21</v>
      </c>
      <c r="S2477">
        <v>4.2570000000000004E-3</v>
      </c>
      <c r="T2477">
        <v>-6.0099999999999997E-3</v>
      </c>
      <c r="U2477">
        <v>9.0067999999999995E-2</v>
      </c>
      <c r="V2477" s="19">
        <f t="shared" si="434"/>
        <v>900.68</v>
      </c>
      <c r="W2477">
        <v>1.5237000000000001E-2</v>
      </c>
      <c r="X2477">
        <v>2.1489999999999999E-3</v>
      </c>
      <c r="Y2477">
        <v>4.5783999999999998E-2</v>
      </c>
      <c r="Z2477" s="20">
        <f t="shared" si="435"/>
        <v>457.84</v>
      </c>
      <c r="AA2477">
        <v>32.706400000000002</v>
      </c>
      <c r="AB2477">
        <v>66.528499999999994</v>
      </c>
      <c r="AC2477">
        <v>7.1599999999999997E-2</v>
      </c>
      <c r="AD2477" s="21">
        <f t="shared" si="429"/>
        <v>716</v>
      </c>
      <c r="AE2477"/>
      <c r="AF2477"/>
      <c r="AG2477"/>
      <c r="AH2477"/>
      <c r="AI2477"/>
      <c r="AJ2477"/>
      <c r="AK2477">
        <v>99.7166</v>
      </c>
      <c r="AL2477">
        <v>-2.82E-3</v>
      </c>
      <c r="AM2477">
        <v>1.85E-4</v>
      </c>
      <c r="AN2477">
        <v>2.3760000000000001E-3</v>
      </c>
      <c r="AO2477">
        <v>1.3805E-2</v>
      </c>
      <c r="AP2477" s="7">
        <v>9.9857000000000001E-2</v>
      </c>
      <c r="AQ2477">
        <v>5.1310000000000001E-2</v>
      </c>
      <c r="AR2477">
        <v>2.637E-3</v>
      </c>
      <c r="AS2477">
        <v>-3.9300000000000003E-3</v>
      </c>
      <c r="AT2477">
        <v>7.8877000000000003E-2</v>
      </c>
      <c r="AU2477">
        <f t="shared" si="430"/>
        <v>0.130187</v>
      </c>
      <c r="AV2477">
        <v>1.2645E-2</v>
      </c>
      <c r="AW2477">
        <v>1.913E-3</v>
      </c>
      <c r="AX2477" s="8">
        <v>3.2117E-2</v>
      </c>
      <c r="AY2477">
        <v>49.887999999999998</v>
      </c>
      <c r="AZ2477">
        <v>49.774799999999999</v>
      </c>
      <c r="BA2477" s="9">
        <v>4.8240999999999999E-2</v>
      </c>
      <c r="BB2477" s="10">
        <f t="shared" si="436"/>
        <v>8.0357999999999999E-2</v>
      </c>
    </row>
    <row r="2478" spans="1:54" x14ac:dyDescent="0.25">
      <c r="A2478" t="s">
        <v>407</v>
      </c>
      <c r="B2478" s="153">
        <v>43605</v>
      </c>
      <c r="D2478">
        <v>26</v>
      </c>
      <c r="E2478">
        <v>40</v>
      </c>
      <c r="F2478">
        <v>20</v>
      </c>
      <c r="G2478">
        <v>100</v>
      </c>
      <c r="H2478">
        <v>0</v>
      </c>
      <c r="I2478">
        <v>250</v>
      </c>
      <c r="J2478">
        <v>15</v>
      </c>
      <c r="K2478">
        <v>-2.2669999999999999E-2</v>
      </c>
      <c r="L2478">
        <v>-6.62E-3</v>
      </c>
      <c r="M2478">
        <v>4.1920000000000004E-3</v>
      </c>
      <c r="N2478">
        <v>1.0305999999999999E-2</v>
      </c>
      <c r="O2478">
        <v>0.126827</v>
      </c>
      <c r="P2478" s="17">
        <f t="shared" si="426"/>
        <v>1268.27</v>
      </c>
      <c r="Q2478">
        <v>0.11501699999999999</v>
      </c>
      <c r="R2478" s="18">
        <f t="shared" si="427"/>
        <v>1150.1699999999998</v>
      </c>
      <c r="S2478">
        <v>-3.46E-3</v>
      </c>
      <c r="T2478">
        <v>3.3370000000000001E-3</v>
      </c>
      <c r="U2478">
        <v>9.0371999999999994E-2</v>
      </c>
      <c r="V2478" s="19">
        <f t="shared" si="434"/>
        <v>903.71999999999991</v>
      </c>
      <c r="W2478">
        <v>1.6865000000000002E-2</v>
      </c>
      <c r="X2478">
        <v>5.457E-3</v>
      </c>
      <c r="Y2478">
        <v>4.3244999999999999E-2</v>
      </c>
      <c r="Z2478" s="20">
        <f t="shared" si="435"/>
        <v>432.45</v>
      </c>
      <c r="AA2478">
        <v>32.691400000000002</v>
      </c>
      <c r="AB2478">
        <v>66.199700000000007</v>
      </c>
      <c r="AC2478">
        <v>8.2562999999999998E-2</v>
      </c>
      <c r="AD2478" s="21">
        <f t="shared" si="429"/>
        <v>825.63</v>
      </c>
      <c r="AE2478"/>
      <c r="AF2478"/>
      <c r="AG2478"/>
      <c r="AH2478"/>
      <c r="AI2478"/>
      <c r="AJ2478"/>
      <c r="AK2478">
        <v>99.356499999999997</v>
      </c>
      <c r="AL2478">
        <v>-5.3699999999999998E-3</v>
      </c>
      <c r="AM2478">
        <v>-3.0100000000000001E-3</v>
      </c>
      <c r="AN2478">
        <v>1.689E-3</v>
      </c>
      <c r="AO2478">
        <v>8.6090000000000003E-3</v>
      </c>
      <c r="AP2478" s="7">
        <v>9.7878999999999994E-2</v>
      </c>
      <c r="AQ2478">
        <v>5.0182999999999998E-2</v>
      </c>
      <c r="AR2478">
        <v>-2.15E-3</v>
      </c>
      <c r="AS2478">
        <v>2.1840000000000002E-3</v>
      </c>
      <c r="AT2478">
        <v>7.936E-2</v>
      </c>
      <c r="AU2478">
        <f t="shared" si="430"/>
        <v>0.12954299999999999</v>
      </c>
      <c r="AV2478">
        <v>1.4034E-2</v>
      </c>
      <c r="AW2478">
        <v>4.8719999999999996E-3</v>
      </c>
      <c r="AX2478" s="8">
        <v>3.0419000000000002E-2</v>
      </c>
      <c r="AY2478">
        <v>50.001399999999997</v>
      </c>
      <c r="AZ2478">
        <v>49.664200000000001</v>
      </c>
      <c r="BA2478" s="9">
        <v>5.5779000000000002E-2</v>
      </c>
      <c r="BB2478" s="10">
        <f t="shared" si="436"/>
        <v>8.6197999999999997E-2</v>
      </c>
    </row>
    <row r="2479" spans="1:54" x14ac:dyDescent="0.25">
      <c r="A2479" t="s">
        <v>408</v>
      </c>
      <c r="B2479" s="153">
        <v>43605</v>
      </c>
      <c r="C2479" t="s">
        <v>409</v>
      </c>
      <c r="D2479">
        <v>27</v>
      </c>
      <c r="E2479">
        <v>40</v>
      </c>
      <c r="F2479">
        <v>20</v>
      </c>
      <c r="G2479">
        <v>100</v>
      </c>
      <c r="H2479">
        <v>0</v>
      </c>
      <c r="I2479">
        <v>251</v>
      </c>
      <c r="J2479">
        <v>1</v>
      </c>
      <c r="K2479">
        <v>1.3207E-2</v>
      </c>
      <c r="L2479">
        <v>-3.3999999999999998E-3</v>
      </c>
      <c r="M2479">
        <v>1.1452E-2</v>
      </c>
      <c r="N2479">
        <v>9.5149999999999992E-3</v>
      </c>
      <c r="O2479">
        <v>0.17932899999999999</v>
      </c>
      <c r="P2479" s="17">
        <f t="shared" si="426"/>
        <v>1793.29</v>
      </c>
      <c r="Q2479">
        <v>0.24993699999999999</v>
      </c>
      <c r="R2479" s="18">
        <f t="shared" si="427"/>
        <v>2499.37</v>
      </c>
      <c r="S2479">
        <v>-1.4999999999999999E-4</v>
      </c>
      <c r="T2479">
        <v>-5.8100000000000001E-3</v>
      </c>
      <c r="U2479">
        <v>0.16106500000000001</v>
      </c>
      <c r="V2479" s="19">
        <f t="shared" si="434"/>
        <v>1610.65</v>
      </c>
      <c r="W2479">
        <v>1.9708E-2</v>
      </c>
      <c r="X2479">
        <v>1.508E-3</v>
      </c>
      <c r="Y2479">
        <v>4.1065999999999998E-2</v>
      </c>
      <c r="Z2479" s="20">
        <f t="shared" si="435"/>
        <v>410.65999999999997</v>
      </c>
      <c r="AA2479">
        <v>32.848300000000002</v>
      </c>
      <c r="AB2479">
        <v>64.591999999999999</v>
      </c>
      <c r="AC2479">
        <v>0.104708</v>
      </c>
      <c r="AD2479" s="21">
        <f t="shared" si="429"/>
        <v>1047.08</v>
      </c>
      <c r="AE2479"/>
      <c r="AF2479"/>
      <c r="AG2479"/>
      <c r="AH2479"/>
      <c r="AI2479"/>
      <c r="AJ2479"/>
      <c r="AK2479">
        <v>98.222399999999993</v>
      </c>
      <c r="AL2479">
        <v>3.1510000000000002E-3</v>
      </c>
      <c r="AM2479">
        <v>-1.56E-3</v>
      </c>
      <c r="AN2479">
        <v>4.6490000000000004E-3</v>
      </c>
      <c r="AO2479">
        <v>8.0110000000000008E-3</v>
      </c>
      <c r="AP2479" s="7">
        <v>0.139491</v>
      </c>
      <c r="AQ2479">
        <v>0.109913</v>
      </c>
      <c r="AR2479">
        <v>-9.0000000000000006E-5</v>
      </c>
      <c r="AS2479">
        <v>-3.8300000000000001E-3</v>
      </c>
      <c r="AT2479">
        <v>0.14255599999999999</v>
      </c>
      <c r="AU2479">
        <f t="shared" si="430"/>
        <v>0.252469</v>
      </c>
      <c r="AV2479">
        <v>1.653E-2</v>
      </c>
      <c r="AW2479">
        <v>1.3569999999999999E-3</v>
      </c>
      <c r="AX2479" s="8">
        <v>2.9114999999999999E-2</v>
      </c>
      <c r="AY2479">
        <v>50.638300000000001</v>
      </c>
      <c r="AZ2479">
        <v>48.841099999999997</v>
      </c>
      <c r="BA2479" s="9">
        <v>7.1300000000000002E-2</v>
      </c>
      <c r="BB2479" s="10">
        <f t="shared" si="436"/>
        <v>0.100415</v>
      </c>
    </row>
    <row r="2480" spans="1:54" x14ac:dyDescent="0.25">
      <c r="A2480" t="s">
        <v>408</v>
      </c>
      <c r="B2480" s="153">
        <v>43605</v>
      </c>
      <c r="D2480">
        <v>27</v>
      </c>
      <c r="E2480">
        <v>40</v>
      </c>
      <c r="F2480">
        <v>20</v>
      </c>
      <c r="G2480">
        <v>100</v>
      </c>
      <c r="H2480">
        <v>0</v>
      </c>
      <c r="I2480">
        <v>252</v>
      </c>
      <c r="J2480">
        <v>2</v>
      </c>
      <c r="K2480">
        <v>-1.03E-2</v>
      </c>
      <c r="L2480">
        <v>6.8560000000000001E-3</v>
      </c>
      <c r="M2480">
        <v>3.0720000000000001E-3</v>
      </c>
      <c r="N2480">
        <v>8.3580000000000008E-3</v>
      </c>
      <c r="O2480">
        <v>4.0400000000000001E-4</v>
      </c>
      <c r="P2480" s="17">
        <f t="shared" si="426"/>
        <v>4.04</v>
      </c>
      <c r="Q2480">
        <v>0.45801199999999997</v>
      </c>
      <c r="R2480" s="18">
        <f t="shared" si="427"/>
        <v>4580.12</v>
      </c>
      <c r="S2480">
        <v>2.1159999999999998E-3</v>
      </c>
      <c r="T2480">
        <v>-6.4999999999999997E-4</v>
      </c>
      <c r="U2480">
        <v>0.13819600000000001</v>
      </c>
      <c r="V2480" s="19">
        <f t="shared" si="434"/>
        <v>1381.96</v>
      </c>
      <c r="W2480">
        <v>1.5979E-2</v>
      </c>
      <c r="X2480">
        <v>-3.6999999999999999E-4</v>
      </c>
      <c r="Y2480">
        <v>1.9793999999999999E-2</v>
      </c>
      <c r="Z2480" s="20">
        <f t="shared" si="435"/>
        <v>197.94</v>
      </c>
      <c r="AA2480">
        <v>32.5871</v>
      </c>
      <c r="AB2480">
        <v>65.361900000000006</v>
      </c>
      <c r="AC2480">
        <v>8.3429999999999997E-3</v>
      </c>
      <c r="AD2480" s="21">
        <f t="shared" si="429"/>
        <v>83.429999999999993</v>
      </c>
      <c r="AE2480"/>
      <c r="AF2480"/>
      <c r="AG2480"/>
      <c r="AH2480"/>
      <c r="AI2480"/>
      <c r="AJ2480"/>
      <c r="AK2480">
        <v>98.598799999999997</v>
      </c>
      <c r="AL2480">
        <v>-2.4599999999999999E-3</v>
      </c>
      <c r="AM2480">
        <v>3.1410000000000001E-3</v>
      </c>
      <c r="AN2480">
        <v>1.2470000000000001E-3</v>
      </c>
      <c r="AO2480">
        <v>7.0349999999999996E-3</v>
      </c>
      <c r="AP2480" s="7">
        <v>3.1399999999999999E-4</v>
      </c>
      <c r="AQ2480">
        <v>0.20136499999999999</v>
      </c>
      <c r="AR2480">
        <v>1.325E-3</v>
      </c>
      <c r="AS2480">
        <v>-4.2999999999999999E-4</v>
      </c>
      <c r="AT2480">
        <v>0.122284</v>
      </c>
      <c r="AU2480">
        <f t="shared" si="430"/>
        <v>0.32364899999999996</v>
      </c>
      <c r="AV2480">
        <v>1.3398999999999999E-2</v>
      </c>
      <c r="AW2480">
        <v>-3.3E-4</v>
      </c>
      <c r="AX2480" s="8">
        <v>1.4030000000000001E-2</v>
      </c>
      <c r="AY2480">
        <v>50.222900000000003</v>
      </c>
      <c r="AZ2480">
        <v>49.410600000000002</v>
      </c>
      <c r="BA2480" s="9">
        <v>5.6800000000000002E-3</v>
      </c>
      <c r="BB2480" s="10">
        <f t="shared" si="436"/>
        <v>1.9710000000000002E-2</v>
      </c>
    </row>
    <row r="2481" spans="1:54" x14ac:dyDescent="0.25">
      <c r="A2481" t="s">
        <v>408</v>
      </c>
      <c r="B2481" s="153">
        <v>43605</v>
      </c>
      <c r="D2481">
        <v>27</v>
      </c>
      <c r="E2481">
        <v>40</v>
      </c>
      <c r="F2481">
        <v>20</v>
      </c>
      <c r="G2481">
        <v>100</v>
      </c>
      <c r="H2481">
        <v>0</v>
      </c>
      <c r="I2481">
        <v>253</v>
      </c>
      <c r="J2481">
        <v>3</v>
      </c>
      <c r="K2481">
        <v>2.294E-3</v>
      </c>
      <c r="L2481">
        <v>-2.0699999999999998E-3</v>
      </c>
      <c r="M2481">
        <v>4.5869999999999999E-3</v>
      </c>
      <c r="N2481">
        <v>4.4260000000000002E-3</v>
      </c>
      <c r="O2481">
        <v>1.2527E-2</v>
      </c>
      <c r="P2481" s="17">
        <f t="shared" si="426"/>
        <v>125.27</v>
      </c>
      <c r="Q2481">
        <v>0.28350199999999998</v>
      </c>
      <c r="R2481" s="18">
        <f t="shared" si="427"/>
        <v>2835.02</v>
      </c>
      <c r="S2481">
        <v>-2.65E-3</v>
      </c>
      <c r="T2481">
        <v>8.6300000000000005E-4</v>
      </c>
      <c r="U2481">
        <v>0.115823</v>
      </c>
      <c r="V2481" s="19">
        <f t="shared" si="434"/>
        <v>1158.23</v>
      </c>
      <c r="W2481">
        <v>1.3571E-2</v>
      </c>
      <c r="X2481">
        <v>4.1450000000000002E-3</v>
      </c>
      <c r="Y2481">
        <v>1.6039999999999999E-2</v>
      </c>
      <c r="Z2481" s="20">
        <f t="shared" si="435"/>
        <v>160.39999999999998</v>
      </c>
      <c r="AA2481">
        <v>32.849400000000003</v>
      </c>
      <c r="AB2481">
        <v>65.5715</v>
      </c>
      <c r="AC2481">
        <v>8.4770000000000002E-3</v>
      </c>
      <c r="AD2481" s="21">
        <f t="shared" si="429"/>
        <v>84.77</v>
      </c>
      <c r="AE2481"/>
      <c r="AF2481"/>
      <c r="AG2481"/>
      <c r="AH2481"/>
      <c r="AI2481"/>
      <c r="AJ2481"/>
      <c r="AK2481">
        <v>98.882400000000004</v>
      </c>
      <c r="AL2481">
        <v>5.4500000000000002E-4</v>
      </c>
      <c r="AM2481">
        <v>-9.5E-4</v>
      </c>
      <c r="AN2481">
        <v>1.853E-3</v>
      </c>
      <c r="AO2481">
        <v>3.7079999999999999E-3</v>
      </c>
      <c r="AP2481" s="7">
        <v>9.6959999999999998E-3</v>
      </c>
      <c r="AQ2481">
        <v>0.12406</v>
      </c>
      <c r="AR2481">
        <v>-1.65E-3</v>
      </c>
      <c r="AS2481">
        <v>5.6599999999999999E-4</v>
      </c>
      <c r="AT2481">
        <v>0.102009</v>
      </c>
      <c r="AU2481">
        <f t="shared" si="430"/>
        <v>0.22606900000000002</v>
      </c>
      <c r="AV2481">
        <v>1.1327E-2</v>
      </c>
      <c r="AW2481">
        <v>3.7109999999999999E-3</v>
      </c>
      <c r="AX2481" s="8">
        <v>1.1316E-2</v>
      </c>
      <c r="AY2481">
        <v>50.390599999999999</v>
      </c>
      <c r="AZ2481">
        <v>49.337499999999999</v>
      </c>
      <c r="BA2481" s="9">
        <v>5.744E-3</v>
      </c>
      <c r="BB2481" s="10">
        <f t="shared" si="436"/>
        <v>1.7059999999999999E-2</v>
      </c>
    </row>
    <row r="2482" spans="1:54" x14ac:dyDescent="0.25">
      <c r="A2482" t="s">
        <v>408</v>
      </c>
      <c r="B2482" s="153">
        <v>43605</v>
      </c>
      <c r="D2482">
        <v>27</v>
      </c>
      <c r="E2482">
        <v>40</v>
      </c>
      <c r="F2482">
        <v>20</v>
      </c>
      <c r="G2482">
        <v>100</v>
      </c>
      <c r="H2482">
        <v>0</v>
      </c>
      <c r="I2482">
        <v>254</v>
      </c>
      <c r="J2482">
        <v>4</v>
      </c>
      <c r="K2482">
        <v>-3.8600000000000001E-3</v>
      </c>
      <c r="L2482">
        <v>-3.2799999999999999E-3</v>
      </c>
      <c r="M2482">
        <v>5.862E-3</v>
      </c>
      <c r="N2482">
        <v>1.4907999999999999E-2</v>
      </c>
      <c r="O2482">
        <v>-1.022E-2</v>
      </c>
      <c r="P2482" s="17">
        <f t="shared" si="426"/>
        <v>-102.2</v>
      </c>
      <c r="Q2482">
        <v>0.72429100000000002</v>
      </c>
      <c r="R2482" s="18">
        <f t="shared" si="427"/>
        <v>7242.91</v>
      </c>
      <c r="S2482">
        <v>-7.9699999999999997E-3</v>
      </c>
      <c r="T2482">
        <v>-3.0899999999999999E-3</v>
      </c>
      <c r="U2482">
        <v>0.140185</v>
      </c>
      <c r="V2482" s="19">
        <f t="shared" si="434"/>
        <v>1401.8500000000001</v>
      </c>
      <c r="W2482">
        <v>2.0322E-2</v>
      </c>
      <c r="X2482">
        <v>2.5839999999999999E-3</v>
      </c>
      <c r="Y2482">
        <v>1.0921999999999999E-2</v>
      </c>
      <c r="Z2482" s="20">
        <f t="shared" si="435"/>
        <v>109.22</v>
      </c>
      <c r="AA2482">
        <v>32.890300000000003</v>
      </c>
      <c r="AB2482">
        <v>66.105099999999993</v>
      </c>
      <c r="AC2482">
        <v>-3.46E-3</v>
      </c>
      <c r="AD2482" s="21">
        <f t="shared" si="429"/>
        <v>-34.6</v>
      </c>
      <c r="AE2482"/>
      <c r="AF2482"/>
      <c r="AG2482"/>
      <c r="AH2482"/>
      <c r="AI2482"/>
      <c r="AJ2482"/>
      <c r="AK2482">
        <v>99.882599999999996</v>
      </c>
      <c r="AL2482">
        <v>-9.1E-4</v>
      </c>
      <c r="AM2482">
        <v>-1.49E-3</v>
      </c>
      <c r="AN2482">
        <v>2.3530000000000001E-3</v>
      </c>
      <c r="AO2482">
        <v>1.2409E-2</v>
      </c>
      <c r="AP2482" s="7">
        <v>-7.8600000000000007E-3</v>
      </c>
      <c r="AQ2482">
        <v>0.31488500000000003</v>
      </c>
      <c r="AR2482">
        <v>-4.9300000000000004E-3</v>
      </c>
      <c r="AS2482">
        <v>-2.0100000000000001E-3</v>
      </c>
      <c r="AT2482">
        <v>0.12266100000000001</v>
      </c>
      <c r="AU2482">
        <f t="shared" si="430"/>
        <v>0.43754600000000005</v>
      </c>
      <c r="AV2482">
        <v>1.6851000000000001E-2</v>
      </c>
      <c r="AW2482">
        <v>2.2980000000000001E-3</v>
      </c>
      <c r="AX2482" s="8">
        <v>7.6550000000000003E-3</v>
      </c>
      <c r="AY2482">
        <v>50.125100000000003</v>
      </c>
      <c r="AZ2482">
        <v>49.415399999999998</v>
      </c>
      <c r="BA2482" s="9">
        <v>-2.33E-3</v>
      </c>
      <c r="BB2482" s="10">
        <f t="shared" si="436"/>
        <v>5.3249999999999999E-3</v>
      </c>
    </row>
    <row r="2483" spans="1:54" x14ac:dyDescent="0.25">
      <c r="A2483" t="s">
        <v>408</v>
      </c>
      <c r="B2483" s="153">
        <v>43605</v>
      </c>
      <c r="D2483">
        <v>27</v>
      </c>
      <c r="E2483">
        <v>40</v>
      </c>
      <c r="F2483">
        <v>20</v>
      </c>
      <c r="G2483">
        <v>100</v>
      </c>
      <c r="H2483">
        <v>0</v>
      </c>
      <c r="I2483">
        <v>255</v>
      </c>
      <c r="J2483">
        <v>5</v>
      </c>
      <c r="K2483">
        <v>-9.0900000000000009E-3</v>
      </c>
      <c r="L2483">
        <v>1.1841000000000001E-2</v>
      </c>
      <c r="M2483">
        <v>5.7629999999999999E-3</v>
      </c>
      <c r="N2483">
        <v>8.744E-3</v>
      </c>
      <c r="O2483">
        <v>8.5700999999999999E-2</v>
      </c>
      <c r="P2483" s="17">
        <f t="shared" si="426"/>
        <v>857.01</v>
      </c>
      <c r="Q2483">
        <v>0.30606299999999997</v>
      </c>
      <c r="R2483" s="18">
        <f t="shared" si="427"/>
        <v>3060.6299999999997</v>
      </c>
      <c r="S2483">
        <v>-5.3200000000000001E-3</v>
      </c>
      <c r="T2483">
        <v>-3.15E-3</v>
      </c>
      <c r="U2483">
        <v>0.102851</v>
      </c>
      <c r="V2483" s="19">
        <f t="shared" si="434"/>
        <v>1028.51</v>
      </c>
      <c r="W2483">
        <v>1.469E-3</v>
      </c>
      <c r="X2483">
        <v>-1E-4</v>
      </c>
      <c r="Y2483">
        <v>6.7400000000000003E-3</v>
      </c>
      <c r="Z2483" s="20">
        <f t="shared" si="435"/>
        <v>67.400000000000006</v>
      </c>
      <c r="AA2483">
        <v>32.744300000000003</v>
      </c>
      <c r="AB2483">
        <v>66.182900000000004</v>
      </c>
      <c r="AC2483">
        <v>6.8622000000000002E-2</v>
      </c>
      <c r="AD2483" s="21">
        <f t="shared" si="429"/>
        <v>686.22</v>
      </c>
      <c r="AE2483"/>
      <c r="AF2483"/>
      <c r="AG2483"/>
      <c r="AH2483"/>
      <c r="AI2483"/>
      <c r="AJ2483"/>
      <c r="AK2483">
        <v>99.507300000000001</v>
      </c>
      <c r="AL2483">
        <v>-2.15E-3</v>
      </c>
      <c r="AM2483">
        <v>5.3790000000000001E-3</v>
      </c>
      <c r="AN2483">
        <v>2.32E-3</v>
      </c>
      <c r="AO2483">
        <v>7.2979999999999998E-3</v>
      </c>
      <c r="AP2483" s="7">
        <v>6.6084000000000004E-2</v>
      </c>
      <c r="AQ2483">
        <v>0.13342799999999999</v>
      </c>
      <c r="AR2483">
        <v>-3.3E-3</v>
      </c>
      <c r="AS2483">
        <v>-2.0600000000000002E-3</v>
      </c>
      <c r="AT2483">
        <v>9.0243000000000004E-2</v>
      </c>
      <c r="AU2483">
        <f t="shared" si="430"/>
        <v>0.22367100000000001</v>
      </c>
      <c r="AV2483">
        <v>1.2210000000000001E-3</v>
      </c>
      <c r="AW2483">
        <v>-9.0000000000000006E-5</v>
      </c>
      <c r="AX2483" s="8">
        <v>4.7369999999999999E-3</v>
      </c>
      <c r="AY2483">
        <v>50.040399999999998</v>
      </c>
      <c r="AZ2483">
        <v>49.610199999999999</v>
      </c>
      <c r="BA2483" s="9">
        <v>4.6322000000000002E-2</v>
      </c>
      <c r="BB2483" s="10">
        <f t="shared" si="436"/>
        <v>5.1059E-2</v>
      </c>
    </row>
    <row r="2484" spans="1:54" x14ac:dyDescent="0.25">
      <c r="A2484" t="s">
        <v>408</v>
      </c>
      <c r="B2484" s="153">
        <v>43605</v>
      </c>
      <c r="D2484">
        <v>27</v>
      </c>
      <c r="E2484">
        <v>40</v>
      </c>
      <c r="F2484">
        <v>20</v>
      </c>
      <c r="G2484">
        <v>100</v>
      </c>
      <c r="H2484">
        <v>0</v>
      </c>
      <c r="I2484">
        <v>256</v>
      </c>
      <c r="J2484">
        <v>6</v>
      </c>
      <c r="K2484">
        <v>-1.0189999999999999E-2</v>
      </c>
      <c r="L2484">
        <v>9.9869999999999994E-3</v>
      </c>
      <c r="M2484">
        <v>-4.2500000000000003E-3</v>
      </c>
      <c r="N2484">
        <v>4.6769999999999997E-3</v>
      </c>
      <c r="O2484">
        <v>1.651E-2</v>
      </c>
      <c r="P2484" s="17">
        <f t="shared" si="426"/>
        <v>165.1</v>
      </c>
      <c r="Q2484">
        <v>0.54657</v>
      </c>
      <c r="R2484" s="18">
        <f t="shared" si="427"/>
        <v>5465.7</v>
      </c>
      <c r="S2484">
        <v>-4.8999999999999998E-4</v>
      </c>
      <c r="T2484">
        <v>-1.6000000000000001E-4</v>
      </c>
      <c r="U2484">
        <v>0.11282399999999999</v>
      </c>
      <c r="V2484" s="19">
        <f t="shared" si="434"/>
        <v>1128.24</v>
      </c>
      <c r="W2484">
        <v>4.0930000000000003E-3</v>
      </c>
      <c r="X2484">
        <v>2.5200000000000001E-3</v>
      </c>
      <c r="Y2484">
        <v>7.0070000000000002E-3</v>
      </c>
      <c r="Z2484" s="20">
        <f t="shared" si="435"/>
        <v>70.070000000000007</v>
      </c>
      <c r="AA2484">
        <v>32.795999999999999</v>
      </c>
      <c r="AB2484">
        <v>66.340100000000007</v>
      </c>
      <c r="AC2484">
        <v>1.5699999999999999E-2</v>
      </c>
      <c r="AD2484" s="21">
        <f t="shared" si="429"/>
        <v>157</v>
      </c>
      <c r="AE2484"/>
      <c r="AF2484"/>
      <c r="AG2484"/>
      <c r="AH2484"/>
      <c r="AI2484"/>
      <c r="AJ2484"/>
      <c r="AK2484">
        <v>99.840800000000002</v>
      </c>
      <c r="AL2484">
        <v>-2.3999999999999998E-3</v>
      </c>
      <c r="AM2484">
        <v>4.5269999999999998E-3</v>
      </c>
      <c r="AN2484">
        <v>-1.7099999999999999E-3</v>
      </c>
      <c r="AO2484">
        <v>3.895E-3</v>
      </c>
      <c r="AP2484" s="7">
        <v>1.2703000000000001E-2</v>
      </c>
      <c r="AQ2484">
        <v>0.23774899999999999</v>
      </c>
      <c r="AR2484">
        <v>-2.9999999999999997E-4</v>
      </c>
      <c r="AS2484">
        <v>-1.1E-4</v>
      </c>
      <c r="AT2484">
        <v>9.8773E-2</v>
      </c>
      <c r="AU2484">
        <f t="shared" si="430"/>
        <v>0.33652199999999999</v>
      </c>
      <c r="AV2484">
        <v>3.395E-3</v>
      </c>
      <c r="AW2484">
        <v>2.2420000000000001E-3</v>
      </c>
      <c r="AX2484" s="8">
        <v>4.914E-3</v>
      </c>
      <c r="AY2484">
        <v>50.008099999999999</v>
      </c>
      <c r="AZ2484">
        <v>49.617600000000003</v>
      </c>
      <c r="BA2484" s="9">
        <v>1.0574999999999999E-2</v>
      </c>
      <c r="BB2484" s="10">
        <f t="shared" si="436"/>
        <v>1.5488999999999999E-2</v>
      </c>
    </row>
    <row r="2485" spans="1:54" x14ac:dyDescent="0.25">
      <c r="A2485" t="s">
        <v>408</v>
      </c>
      <c r="B2485" s="153">
        <v>43605</v>
      </c>
      <c r="D2485">
        <v>27</v>
      </c>
      <c r="E2485">
        <v>40</v>
      </c>
      <c r="F2485">
        <v>20</v>
      </c>
      <c r="G2485">
        <v>100</v>
      </c>
      <c r="H2485">
        <v>0</v>
      </c>
      <c r="I2485">
        <v>257</v>
      </c>
      <c r="J2485">
        <v>7</v>
      </c>
      <c r="K2485">
        <v>-7.0499999999999998E-3</v>
      </c>
      <c r="L2485">
        <v>1.2437999999999999E-2</v>
      </c>
      <c r="M2485">
        <v>7.8989999999999998E-3</v>
      </c>
      <c r="N2485">
        <v>5.2170000000000003E-3</v>
      </c>
      <c r="O2485">
        <v>3.2389000000000001E-2</v>
      </c>
      <c r="P2485" s="17">
        <f t="shared" si="426"/>
        <v>323.89</v>
      </c>
      <c r="Q2485">
        <v>0.542875</v>
      </c>
      <c r="R2485" s="18">
        <f t="shared" si="427"/>
        <v>5428.75</v>
      </c>
      <c r="S2485">
        <v>-1.1999999999999999E-3</v>
      </c>
      <c r="T2485">
        <v>-1.16E-3</v>
      </c>
      <c r="U2485">
        <v>0.11361400000000001</v>
      </c>
      <c r="V2485" s="19">
        <f t="shared" si="434"/>
        <v>1136.1400000000001</v>
      </c>
      <c r="W2485">
        <v>2.1631000000000001E-2</v>
      </c>
      <c r="X2485">
        <v>2.7330000000000002E-3</v>
      </c>
      <c r="Y2485">
        <v>9.2300000000000004E-3</v>
      </c>
      <c r="Z2485" s="20">
        <f t="shared" si="435"/>
        <v>92.3</v>
      </c>
      <c r="AA2485">
        <v>33.0321</v>
      </c>
      <c r="AB2485">
        <v>66.224400000000003</v>
      </c>
      <c r="AC2485">
        <v>2.1631999999999998E-2</v>
      </c>
      <c r="AD2485" s="21">
        <f t="shared" si="429"/>
        <v>216.32</v>
      </c>
      <c r="AE2485"/>
      <c r="AF2485"/>
      <c r="AG2485"/>
      <c r="AH2485"/>
      <c r="AI2485"/>
      <c r="AJ2485"/>
      <c r="AK2485">
        <v>100.017</v>
      </c>
      <c r="AL2485">
        <v>-1.66E-3</v>
      </c>
      <c r="AM2485">
        <v>5.62E-3</v>
      </c>
      <c r="AN2485">
        <v>3.1619999999999999E-3</v>
      </c>
      <c r="AO2485">
        <v>4.3309999999999998E-3</v>
      </c>
      <c r="AP2485" s="7">
        <v>2.4843E-2</v>
      </c>
      <c r="AQ2485">
        <v>0.23540800000000001</v>
      </c>
      <c r="AR2485">
        <v>-7.3999999999999999E-4</v>
      </c>
      <c r="AS2485">
        <v>-7.5000000000000002E-4</v>
      </c>
      <c r="AT2485">
        <v>9.9156999999999995E-2</v>
      </c>
      <c r="AU2485">
        <f t="shared" si="430"/>
        <v>0.334565</v>
      </c>
      <c r="AV2485">
        <v>1.789E-2</v>
      </c>
      <c r="AW2485">
        <v>2.4250000000000001E-3</v>
      </c>
      <c r="AX2485" s="8">
        <v>6.4520000000000003E-3</v>
      </c>
      <c r="AY2485">
        <v>50.212000000000003</v>
      </c>
      <c r="AZ2485">
        <v>49.377400000000002</v>
      </c>
      <c r="BA2485" s="9">
        <v>1.4525E-2</v>
      </c>
      <c r="BB2485" s="10">
        <f t="shared" si="436"/>
        <v>2.0976999999999999E-2</v>
      </c>
    </row>
    <row r="2486" spans="1:54" x14ac:dyDescent="0.25">
      <c r="A2486" t="s">
        <v>408</v>
      </c>
      <c r="B2486" s="153">
        <v>43605</v>
      </c>
      <c r="D2486">
        <v>27</v>
      </c>
      <c r="E2486">
        <v>40</v>
      </c>
      <c r="F2486">
        <v>20</v>
      </c>
      <c r="G2486">
        <v>100</v>
      </c>
      <c r="H2486">
        <v>0</v>
      </c>
      <c r="I2486">
        <v>258</v>
      </c>
      <c r="J2486">
        <v>8</v>
      </c>
      <c r="K2486">
        <v>-2.0969999999999999E-2</v>
      </c>
      <c r="L2486">
        <v>-2.7299999999999998E-3</v>
      </c>
      <c r="M2486">
        <v>3.2200000000000002E-4</v>
      </c>
      <c r="N2486">
        <v>5.326E-3</v>
      </c>
      <c r="O2486">
        <v>-3.14E-3</v>
      </c>
      <c r="P2486" s="17">
        <f t="shared" si="426"/>
        <v>-31.4</v>
      </c>
      <c r="Q2486">
        <v>0.61682199999999998</v>
      </c>
      <c r="R2486" s="18">
        <f t="shared" si="427"/>
        <v>6168.22</v>
      </c>
      <c r="S2486">
        <v>-6.2E-4</v>
      </c>
      <c r="T2486">
        <v>-2.7899999999999999E-3</v>
      </c>
      <c r="U2486">
        <v>0.12679399999999999</v>
      </c>
      <c r="V2486" s="19">
        <f t="shared" si="434"/>
        <v>1267.9399999999998</v>
      </c>
      <c r="W2486">
        <v>1.4701000000000001E-2</v>
      </c>
      <c r="X2486">
        <v>3.173E-3</v>
      </c>
      <c r="Y2486">
        <v>9.4900000000000002E-3</v>
      </c>
      <c r="Z2486" s="20">
        <f t="shared" si="435"/>
        <v>94.9</v>
      </c>
      <c r="AA2486">
        <v>32.802</v>
      </c>
      <c r="AB2486">
        <v>66.195899999999995</v>
      </c>
      <c r="AC2486">
        <v>7.1679999999999999E-3</v>
      </c>
      <c r="AD2486" s="21">
        <f t="shared" si="429"/>
        <v>71.679999999999993</v>
      </c>
      <c r="AE2486"/>
      <c r="AF2486"/>
      <c r="AG2486"/>
      <c r="AH2486"/>
      <c r="AI2486"/>
      <c r="AJ2486"/>
      <c r="AK2486">
        <v>99.751400000000004</v>
      </c>
      <c r="AL2486">
        <v>-4.9500000000000004E-3</v>
      </c>
      <c r="AM2486">
        <v>-1.24E-3</v>
      </c>
      <c r="AN2486">
        <v>1.2999999999999999E-4</v>
      </c>
      <c r="AO2486">
        <v>4.4390000000000002E-3</v>
      </c>
      <c r="AP2486" s="7">
        <v>-2.4199999999999998E-3</v>
      </c>
      <c r="AQ2486">
        <v>0.26850400000000002</v>
      </c>
      <c r="AR2486">
        <v>-3.8000000000000002E-4</v>
      </c>
      <c r="AS2486">
        <v>-1.82E-3</v>
      </c>
      <c r="AT2486">
        <v>0.111085</v>
      </c>
      <c r="AU2486">
        <f t="shared" si="430"/>
        <v>0.37958900000000001</v>
      </c>
      <c r="AV2486">
        <v>1.2205000000000001E-2</v>
      </c>
      <c r="AW2486">
        <v>2.826E-3</v>
      </c>
      <c r="AX2486" s="8">
        <v>6.6600000000000001E-3</v>
      </c>
      <c r="AY2486">
        <v>50.054099999999998</v>
      </c>
      <c r="AZ2486">
        <v>49.546100000000003</v>
      </c>
      <c r="BA2486" s="9">
        <v>4.8320000000000004E-3</v>
      </c>
      <c r="BB2486" s="10">
        <f t="shared" si="436"/>
        <v>1.1492E-2</v>
      </c>
    </row>
    <row r="2487" spans="1:54" x14ac:dyDescent="0.25">
      <c r="A2487" t="s">
        <v>408</v>
      </c>
      <c r="B2487" s="153">
        <v>43605</v>
      </c>
      <c r="D2487">
        <v>27</v>
      </c>
      <c r="E2487">
        <v>40</v>
      </c>
      <c r="F2487">
        <v>20</v>
      </c>
      <c r="G2487">
        <v>100</v>
      </c>
      <c r="H2487">
        <v>0</v>
      </c>
      <c r="I2487">
        <v>259</v>
      </c>
      <c r="J2487">
        <v>9</v>
      </c>
      <c r="K2487">
        <v>-1.294E-2</v>
      </c>
      <c r="L2487">
        <v>8.4419999999999999E-3</v>
      </c>
      <c r="M2487">
        <v>5.9699999999999998E-4</v>
      </c>
      <c r="N2487">
        <v>9.9220000000000003E-3</v>
      </c>
      <c r="O2487">
        <v>7.3990000000000002E-3</v>
      </c>
      <c r="P2487" s="17">
        <f t="shared" si="426"/>
        <v>73.989999999999995</v>
      </c>
      <c r="Q2487">
        <v>0.776424</v>
      </c>
      <c r="R2487" s="18">
        <f t="shared" si="427"/>
        <v>7764.24</v>
      </c>
      <c r="S2487">
        <v>-8.8999999999999995E-4</v>
      </c>
      <c r="T2487">
        <v>-7.5100000000000002E-3</v>
      </c>
      <c r="U2487">
        <v>0.12712699999999999</v>
      </c>
      <c r="V2487" s="19">
        <f t="shared" si="434"/>
        <v>1271.27</v>
      </c>
      <c r="W2487">
        <v>2.5394E-2</v>
      </c>
      <c r="X2487">
        <v>2.0730000000000002E-3</v>
      </c>
      <c r="Y2487">
        <v>2.6090000000000002E-3</v>
      </c>
      <c r="Z2487" s="20">
        <f t="shared" si="435"/>
        <v>26.090000000000003</v>
      </c>
      <c r="AA2487">
        <v>32.615499999999997</v>
      </c>
      <c r="AB2487">
        <v>66.071200000000005</v>
      </c>
      <c r="AC2487">
        <v>6.6540000000000002E-3</v>
      </c>
      <c r="AD2487" s="21">
        <f t="shared" si="429"/>
        <v>66.540000000000006</v>
      </c>
      <c r="AE2487"/>
      <c r="AF2487"/>
      <c r="AG2487"/>
      <c r="AH2487"/>
      <c r="AI2487"/>
      <c r="AJ2487"/>
      <c r="AK2487">
        <v>99.632000000000005</v>
      </c>
      <c r="AL2487">
        <v>-3.0599999999999998E-3</v>
      </c>
      <c r="AM2487">
        <v>3.8400000000000001E-3</v>
      </c>
      <c r="AN2487">
        <v>2.41E-4</v>
      </c>
      <c r="AO2487">
        <v>8.293E-3</v>
      </c>
      <c r="AP2487" s="7">
        <v>5.7130000000000002E-3</v>
      </c>
      <c r="AQ2487">
        <v>0.33896100000000001</v>
      </c>
      <c r="AR2487">
        <v>-5.5999999999999995E-4</v>
      </c>
      <c r="AS2487">
        <v>-4.9199999999999999E-3</v>
      </c>
      <c r="AT2487">
        <v>0.11169999999999999</v>
      </c>
      <c r="AU2487">
        <f t="shared" si="430"/>
        <v>0.45066099999999998</v>
      </c>
      <c r="AV2487">
        <v>2.1144E-2</v>
      </c>
      <c r="AW2487">
        <v>1.8519999999999999E-3</v>
      </c>
      <c r="AX2487" s="8">
        <v>1.836E-3</v>
      </c>
      <c r="AY2487">
        <v>49.914099999999998</v>
      </c>
      <c r="AZ2487">
        <v>49.596400000000003</v>
      </c>
      <c r="BA2487" s="9">
        <v>4.4980000000000003E-3</v>
      </c>
      <c r="BB2487" s="10">
        <f t="shared" si="436"/>
        <v>6.3340000000000002E-3</v>
      </c>
    </row>
    <row r="2488" spans="1:54" x14ac:dyDescent="0.25">
      <c r="A2488" t="s">
        <v>408</v>
      </c>
      <c r="B2488" s="153">
        <v>43605</v>
      </c>
      <c r="D2488">
        <v>27</v>
      </c>
      <c r="E2488">
        <v>40</v>
      </c>
      <c r="F2488">
        <v>20</v>
      </c>
      <c r="G2488">
        <v>100</v>
      </c>
      <c r="H2488">
        <v>0</v>
      </c>
      <c r="I2488">
        <v>260</v>
      </c>
      <c r="J2488">
        <v>10</v>
      </c>
      <c r="K2488">
        <v>-7.1000000000000002E-4</v>
      </c>
      <c r="L2488">
        <v>4.6800000000000001E-3</v>
      </c>
      <c r="M2488">
        <v>5.3540000000000003E-3</v>
      </c>
      <c r="N2488">
        <v>2.1597999999999999E-2</v>
      </c>
      <c r="O2488">
        <v>1.4108000000000001E-2</v>
      </c>
      <c r="P2488" s="17">
        <f t="shared" si="426"/>
        <v>141.08000000000001</v>
      </c>
      <c r="Q2488">
        <v>0.55407099999999998</v>
      </c>
      <c r="R2488" s="18">
        <f t="shared" si="427"/>
        <v>5540.71</v>
      </c>
      <c r="S2488">
        <v>1.8440000000000002E-2</v>
      </c>
      <c r="T2488">
        <v>1.2559000000000001E-2</v>
      </c>
      <c r="U2488">
        <v>0.12836400000000001</v>
      </c>
      <c r="V2488" s="19">
        <f t="shared" si="434"/>
        <v>1283.6400000000001</v>
      </c>
      <c r="W2488">
        <v>2.9274000000000001E-2</v>
      </c>
      <c r="X2488">
        <v>3.15E-3</v>
      </c>
      <c r="Y2488">
        <v>1.5566E-2</v>
      </c>
      <c r="Z2488" s="20">
        <f t="shared" si="435"/>
        <v>155.66</v>
      </c>
      <c r="AA2488">
        <v>32.579799999999999</v>
      </c>
      <c r="AB2488">
        <v>66.167900000000003</v>
      </c>
      <c r="AC2488">
        <v>2.5971999999999999E-2</v>
      </c>
      <c r="AD2488" s="21">
        <f t="shared" si="429"/>
        <v>259.71999999999997</v>
      </c>
      <c r="AE2488"/>
      <c r="AF2488"/>
      <c r="AG2488"/>
      <c r="AH2488"/>
      <c r="AI2488"/>
      <c r="AJ2488"/>
      <c r="AK2488">
        <v>99.580100000000002</v>
      </c>
      <c r="AL2488">
        <v>-1.7000000000000001E-4</v>
      </c>
      <c r="AM2488">
        <v>2.1289999999999998E-3</v>
      </c>
      <c r="AN2488">
        <v>2.1580000000000002E-3</v>
      </c>
      <c r="AO2488">
        <v>1.8054000000000001E-2</v>
      </c>
      <c r="AP2488" s="7">
        <v>1.0895E-2</v>
      </c>
      <c r="AQ2488">
        <v>0.24190900000000001</v>
      </c>
      <c r="AR2488">
        <v>1.146E-2</v>
      </c>
      <c r="AS2488">
        <v>8.2260000000000007E-3</v>
      </c>
      <c r="AT2488">
        <v>0.11279699999999999</v>
      </c>
      <c r="AU2488">
        <f t="shared" si="430"/>
        <v>0.35470600000000002</v>
      </c>
      <c r="AV2488">
        <v>2.4376999999999999E-2</v>
      </c>
      <c r="AW2488">
        <v>2.8140000000000001E-3</v>
      </c>
      <c r="AX2488" s="8">
        <v>1.0956E-2</v>
      </c>
      <c r="AY2488">
        <v>49.863700000000001</v>
      </c>
      <c r="AZ2488">
        <v>49.673200000000001</v>
      </c>
      <c r="BA2488" s="9">
        <v>1.7558000000000001E-2</v>
      </c>
      <c r="BB2488" s="10">
        <f t="shared" si="436"/>
        <v>2.8514000000000001E-2</v>
      </c>
    </row>
    <row r="2489" spans="1:54" x14ac:dyDescent="0.25">
      <c r="A2489" s="154" t="s">
        <v>408</v>
      </c>
      <c r="B2489" s="155">
        <v>43605</v>
      </c>
      <c r="C2489" s="154"/>
      <c r="D2489" s="154">
        <v>27</v>
      </c>
      <c r="E2489" s="154">
        <v>40</v>
      </c>
      <c r="F2489" s="154">
        <v>20</v>
      </c>
      <c r="G2489" s="154">
        <v>100</v>
      </c>
      <c r="H2489" s="154">
        <v>0</v>
      </c>
      <c r="I2489" s="154">
        <v>261</v>
      </c>
      <c r="J2489" s="154">
        <v>11</v>
      </c>
      <c r="K2489" s="154"/>
      <c r="L2489" s="154"/>
      <c r="M2489" s="154"/>
      <c r="N2489" s="154"/>
      <c r="O2489" s="154"/>
      <c r="P2489" s="17"/>
      <c r="Q2489" s="154"/>
      <c r="R2489" s="19"/>
      <c r="S2489" s="154"/>
      <c r="T2489" s="154"/>
      <c r="U2489" s="154"/>
      <c r="V2489" s="19"/>
      <c r="W2489" s="154"/>
      <c r="X2489" s="154"/>
      <c r="Y2489" s="154"/>
      <c r="Z2489" s="154"/>
      <c r="AA2489" s="154"/>
      <c r="AB2489" s="154"/>
      <c r="AC2489" s="154"/>
      <c r="AD2489" s="21"/>
      <c r="AE2489" s="154"/>
      <c r="AF2489" s="154"/>
      <c r="AG2489" s="154"/>
      <c r="AH2489" s="154"/>
      <c r="AI2489" s="154"/>
      <c r="AJ2489" s="154"/>
      <c r="AK2489" s="154">
        <v>96.543700000000001</v>
      </c>
      <c r="AL2489" s="154"/>
      <c r="AM2489" s="154"/>
      <c r="AN2489" s="154"/>
      <c r="AO2489" s="154"/>
      <c r="AP2489" s="156"/>
      <c r="AQ2489" s="154"/>
      <c r="AR2489" s="154"/>
      <c r="AS2489" s="154"/>
      <c r="AT2489" s="154"/>
      <c r="AU2489">
        <f t="shared" si="430"/>
        <v>0</v>
      </c>
      <c r="AV2489" s="154"/>
      <c r="AW2489" s="154"/>
      <c r="AX2489" s="157"/>
      <c r="AY2489" s="154"/>
      <c r="AZ2489" s="154"/>
      <c r="BA2489" s="158"/>
      <c r="BB2489" s="159"/>
    </row>
    <row r="2490" spans="1:54" x14ac:dyDescent="0.25">
      <c r="A2490" t="s">
        <v>408</v>
      </c>
      <c r="B2490" s="153">
        <v>43605</v>
      </c>
      <c r="D2490">
        <v>27</v>
      </c>
      <c r="E2490">
        <v>40</v>
      </c>
      <c r="F2490">
        <v>20</v>
      </c>
      <c r="G2490">
        <v>100</v>
      </c>
      <c r="H2490">
        <v>0</v>
      </c>
      <c r="I2490">
        <v>262</v>
      </c>
      <c r="J2490">
        <v>12</v>
      </c>
      <c r="K2490">
        <v>-9.2000000000000003E-4</v>
      </c>
      <c r="L2490">
        <v>1.2640999999999999E-2</v>
      </c>
      <c r="M2490">
        <v>1.183E-2</v>
      </c>
      <c r="N2490">
        <v>8.6119999999999999E-3</v>
      </c>
      <c r="O2490">
        <v>-4.2999999999999999E-4</v>
      </c>
      <c r="P2490" s="17">
        <f t="shared" si="426"/>
        <v>-4.3</v>
      </c>
      <c r="Q2490">
        <v>0.67739700000000003</v>
      </c>
      <c r="R2490" s="18">
        <f t="shared" si="427"/>
        <v>6773.97</v>
      </c>
      <c r="S2490">
        <v>1.436E-3</v>
      </c>
      <c r="T2490">
        <v>6.2100000000000002E-4</v>
      </c>
      <c r="U2490">
        <v>0.16025</v>
      </c>
      <c r="V2490" s="19">
        <f t="shared" si="434"/>
        <v>1602.5</v>
      </c>
      <c r="W2490">
        <v>1.8454999999999999E-2</v>
      </c>
      <c r="X2490">
        <v>-1.2800000000000001E-3</v>
      </c>
      <c r="Y2490">
        <v>2.0885999999999998E-2</v>
      </c>
      <c r="Z2490" s="20">
        <f t="shared" ref="Z2490:Z2493" si="437">Y2490*10000</f>
        <v>208.85999999999999</v>
      </c>
      <c r="AA2490">
        <v>32.584800000000001</v>
      </c>
      <c r="AB2490">
        <v>65.978800000000007</v>
      </c>
      <c r="AC2490">
        <v>1.9559999999999998E-3</v>
      </c>
      <c r="AD2490" s="21">
        <f t="shared" si="429"/>
        <v>19.559999999999999</v>
      </c>
      <c r="AE2490"/>
      <c r="AF2490"/>
      <c r="AG2490"/>
      <c r="AH2490"/>
      <c r="AI2490"/>
      <c r="AJ2490"/>
      <c r="AK2490">
        <v>99.474999999999994</v>
      </c>
      <c r="AL2490">
        <v>-2.2000000000000001E-4</v>
      </c>
      <c r="AM2490">
        <v>5.757E-3</v>
      </c>
      <c r="AN2490">
        <v>4.7739999999999996E-3</v>
      </c>
      <c r="AO2490">
        <v>7.2059999999999997E-3</v>
      </c>
      <c r="AP2490" s="7">
        <v>-3.3E-4</v>
      </c>
      <c r="AQ2490">
        <v>0.29608600000000002</v>
      </c>
      <c r="AR2490">
        <v>8.9400000000000005E-4</v>
      </c>
      <c r="AS2490">
        <v>4.0700000000000003E-4</v>
      </c>
      <c r="AT2490">
        <v>0.14097399999999999</v>
      </c>
      <c r="AU2490">
        <f t="shared" si="430"/>
        <v>0.43706</v>
      </c>
      <c r="AV2490">
        <v>1.5384999999999999E-2</v>
      </c>
      <c r="AW2490">
        <v>-1.14E-3</v>
      </c>
      <c r="AX2490" s="8">
        <v>1.4718E-2</v>
      </c>
      <c r="AY2490">
        <v>49.927300000000002</v>
      </c>
      <c r="AZ2490">
        <v>49.5869</v>
      </c>
      <c r="BA2490" s="9">
        <v>1.3240000000000001E-3</v>
      </c>
      <c r="BB2490" s="10">
        <f t="shared" ref="BB2490:BB2493" si="438">BA2490+AX2490</f>
        <v>1.6042000000000001E-2</v>
      </c>
    </row>
    <row r="2491" spans="1:54" x14ac:dyDescent="0.25">
      <c r="A2491" t="s">
        <v>408</v>
      </c>
      <c r="B2491" s="153">
        <v>43605</v>
      </c>
      <c r="D2491">
        <v>27</v>
      </c>
      <c r="E2491">
        <v>40</v>
      </c>
      <c r="F2491">
        <v>20</v>
      </c>
      <c r="G2491">
        <v>100</v>
      </c>
      <c r="H2491">
        <v>0</v>
      </c>
      <c r="I2491">
        <v>263</v>
      </c>
      <c r="J2491">
        <v>13</v>
      </c>
      <c r="K2491">
        <v>1.5944E-2</v>
      </c>
      <c r="L2491">
        <v>-1.98E-3</v>
      </c>
      <c r="M2491">
        <v>2.7720000000000002E-3</v>
      </c>
      <c r="N2491">
        <v>5.7039999999999999E-3</v>
      </c>
      <c r="O2491">
        <v>3.4600000000000001E-4</v>
      </c>
      <c r="P2491" s="17">
        <f t="shared" si="426"/>
        <v>3.46</v>
      </c>
      <c r="Q2491">
        <v>0.655362</v>
      </c>
      <c r="R2491" s="18">
        <f t="shared" si="427"/>
        <v>6553.62</v>
      </c>
      <c r="S2491">
        <v>3.4120000000000001E-3</v>
      </c>
      <c r="T2491">
        <v>-5.9000000000000003E-4</v>
      </c>
      <c r="U2491">
        <v>0.16475899999999999</v>
      </c>
      <c r="V2491" s="19">
        <f t="shared" si="434"/>
        <v>1647.59</v>
      </c>
      <c r="W2491">
        <v>1.3429E-2</v>
      </c>
      <c r="X2491">
        <v>1.493E-3</v>
      </c>
      <c r="Y2491">
        <v>1.6910000000000001E-2</v>
      </c>
      <c r="Z2491" s="20">
        <f t="shared" si="437"/>
        <v>169.10000000000002</v>
      </c>
      <c r="AA2491">
        <v>32.651499999999999</v>
      </c>
      <c r="AB2491">
        <v>65.843100000000007</v>
      </c>
      <c r="AC2491">
        <v>7.0470000000000003E-3</v>
      </c>
      <c r="AD2491" s="21">
        <f t="shared" si="429"/>
        <v>70.47</v>
      </c>
      <c r="AE2491"/>
      <c r="AF2491"/>
      <c r="AG2491"/>
      <c r="AH2491"/>
      <c r="AI2491"/>
      <c r="AJ2491"/>
      <c r="AK2491">
        <v>99.379199999999997</v>
      </c>
      <c r="AL2491">
        <v>3.7810000000000001E-3</v>
      </c>
      <c r="AM2491">
        <v>-8.9999999999999998E-4</v>
      </c>
      <c r="AN2491">
        <v>1.119E-3</v>
      </c>
      <c r="AO2491">
        <v>4.7739999999999996E-3</v>
      </c>
      <c r="AP2491" s="7">
        <v>2.6800000000000001E-4</v>
      </c>
      <c r="AQ2491">
        <v>0.286495</v>
      </c>
      <c r="AR2491">
        <v>2.1229999999999999E-3</v>
      </c>
      <c r="AS2491">
        <v>-3.8999999999999999E-4</v>
      </c>
      <c r="AT2491">
        <v>0.14496100000000001</v>
      </c>
      <c r="AU2491">
        <f t="shared" si="430"/>
        <v>0.43145600000000001</v>
      </c>
      <c r="AV2491">
        <v>1.1197E-2</v>
      </c>
      <c r="AW2491">
        <v>1.335E-3</v>
      </c>
      <c r="AX2491" s="8">
        <v>1.1918E-2</v>
      </c>
      <c r="AY2491">
        <v>50.036700000000003</v>
      </c>
      <c r="AZ2491">
        <v>49.491900000000001</v>
      </c>
      <c r="BA2491" s="9">
        <v>4.7699999999999999E-3</v>
      </c>
      <c r="BB2491" s="10">
        <f t="shared" si="438"/>
        <v>1.6688000000000001E-2</v>
      </c>
    </row>
    <row r="2492" spans="1:54" x14ac:dyDescent="0.25">
      <c r="A2492" t="s">
        <v>408</v>
      </c>
      <c r="B2492" s="153">
        <v>43605</v>
      </c>
      <c r="D2492">
        <v>27</v>
      </c>
      <c r="E2492">
        <v>40</v>
      </c>
      <c r="F2492">
        <v>20</v>
      </c>
      <c r="G2492">
        <v>100</v>
      </c>
      <c r="H2492">
        <v>0</v>
      </c>
      <c r="I2492">
        <v>264</v>
      </c>
      <c r="J2492">
        <v>14</v>
      </c>
      <c r="K2492">
        <v>1.0789E-2</v>
      </c>
      <c r="L2492">
        <v>1.2570000000000001E-3</v>
      </c>
      <c r="M2492">
        <v>-1.64E-3</v>
      </c>
      <c r="N2492">
        <v>1.065E-2</v>
      </c>
      <c r="O2492">
        <v>-2.15E-3</v>
      </c>
      <c r="P2492" s="17">
        <f t="shared" si="426"/>
        <v>-21.5</v>
      </c>
      <c r="Q2492">
        <v>0.69040699999999999</v>
      </c>
      <c r="R2492" s="18">
        <f t="shared" si="427"/>
        <v>6904.07</v>
      </c>
      <c r="S2492">
        <v>2.0839999999999999E-3</v>
      </c>
      <c r="T2492">
        <v>-3.1700000000000001E-3</v>
      </c>
      <c r="U2492">
        <v>0.167152</v>
      </c>
      <c r="V2492" s="19">
        <f t="shared" si="434"/>
        <v>1671.52</v>
      </c>
      <c r="W2492">
        <v>2.0816999999999999E-2</v>
      </c>
      <c r="X2492">
        <v>3.3639999999999998E-3</v>
      </c>
      <c r="Y2492">
        <v>2.1604000000000002E-2</v>
      </c>
      <c r="Z2492" s="20">
        <f t="shared" si="437"/>
        <v>216.04000000000002</v>
      </c>
      <c r="AA2492">
        <v>32.716200000000001</v>
      </c>
      <c r="AB2492">
        <v>66.084400000000002</v>
      </c>
      <c r="AC2492">
        <v>-4.2000000000000002E-4</v>
      </c>
      <c r="AD2492" s="21">
        <f t="shared" si="429"/>
        <v>-4.2</v>
      </c>
      <c r="AE2492"/>
      <c r="AF2492"/>
      <c r="AG2492"/>
      <c r="AH2492"/>
      <c r="AI2492"/>
      <c r="AJ2492"/>
      <c r="AK2492">
        <v>99.721400000000003</v>
      </c>
      <c r="AL2492">
        <v>2.5509999999999999E-3</v>
      </c>
      <c r="AM2492">
        <v>5.71E-4</v>
      </c>
      <c r="AN2492">
        <v>-6.6E-4</v>
      </c>
      <c r="AO2492">
        <v>8.8870000000000008E-3</v>
      </c>
      <c r="AP2492" s="7">
        <v>-1.65E-3</v>
      </c>
      <c r="AQ2492">
        <v>0.30090600000000001</v>
      </c>
      <c r="AR2492">
        <v>1.2930000000000001E-3</v>
      </c>
      <c r="AS2492">
        <v>-2.0699999999999998E-3</v>
      </c>
      <c r="AT2492">
        <v>0.146624</v>
      </c>
      <c r="AU2492">
        <f t="shared" si="430"/>
        <v>0.44752999999999998</v>
      </c>
      <c r="AV2492">
        <v>1.7304E-2</v>
      </c>
      <c r="AW2492">
        <v>3.0000000000000001E-3</v>
      </c>
      <c r="AX2492" s="8">
        <v>1.5180000000000001E-2</v>
      </c>
      <c r="AY2492">
        <v>49.984699999999997</v>
      </c>
      <c r="AZ2492">
        <v>49.523600000000002</v>
      </c>
      <c r="BA2492" s="9">
        <v>-2.7999999999999998E-4</v>
      </c>
      <c r="BB2492" s="10">
        <f t="shared" si="438"/>
        <v>1.49E-2</v>
      </c>
    </row>
    <row r="2493" spans="1:54" x14ac:dyDescent="0.25">
      <c r="A2493" t="s">
        <v>408</v>
      </c>
      <c r="B2493" s="153">
        <v>43605</v>
      </c>
      <c r="D2493">
        <v>27</v>
      </c>
      <c r="E2493">
        <v>40</v>
      </c>
      <c r="F2493">
        <v>20</v>
      </c>
      <c r="G2493">
        <v>100</v>
      </c>
      <c r="H2493">
        <v>0</v>
      </c>
      <c r="I2493">
        <v>265</v>
      </c>
      <c r="J2493">
        <v>15</v>
      </c>
      <c r="K2493">
        <v>-4.4999999999999999E-4</v>
      </c>
      <c r="L2493">
        <v>1.993E-3</v>
      </c>
      <c r="M2493">
        <v>9.7689999999999999E-3</v>
      </c>
      <c r="N2493">
        <v>8.7060000000000002E-3</v>
      </c>
      <c r="O2493">
        <v>9.0586E-2</v>
      </c>
      <c r="P2493" s="17">
        <f t="shared" si="426"/>
        <v>905.86</v>
      </c>
      <c r="Q2493">
        <v>0.15193499999999999</v>
      </c>
      <c r="R2493" s="18">
        <f t="shared" si="427"/>
        <v>1519.35</v>
      </c>
      <c r="S2493">
        <v>-2.2200000000000002E-3</v>
      </c>
      <c r="T2493">
        <v>-4.0000000000000003E-5</v>
      </c>
      <c r="U2493">
        <v>0.104973</v>
      </c>
      <c r="V2493" s="19">
        <f t="shared" si="434"/>
        <v>1049.73</v>
      </c>
      <c r="W2493">
        <v>1.7859E-2</v>
      </c>
      <c r="X2493">
        <v>-1.9499999999999999E-3</v>
      </c>
      <c r="Y2493">
        <v>0.10999</v>
      </c>
      <c r="Z2493" s="20">
        <f t="shared" si="437"/>
        <v>1099.9000000000001</v>
      </c>
      <c r="AA2493">
        <v>32.629800000000003</v>
      </c>
      <c r="AB2493">
        <v>66.713899999999995</v>
      </c>
      <c r="AC2493">
        <v>2.9330999999999999E-2</v>
      </c>
      <c r="AD2493" s="21">
        <f t="shared" si="429"/>
        <v>293.31</v>
      </c>
      <c r="AE2493"/>
      <c r="AF2493"/>
      <c r="AG2493"/>
      <c r="AH2493"/>
      <c r="AI2493"/>
      <c r="AJ2493"/>
      <c r="AK2493">
        <v>99.864199999999997</v>
      </c>
      <c r="AL2493">
        <v>-1.1E-4</v>
      </c>
      <c r="AM2493">
        <v>9.0300000000000005E-4</v>
      </c>
      <c r="AN2493">
        <v>3.9230000000000003E-3</v>
      </c>
      <c r="AO2493">
        <v>7.2500000000000004E-3</v>
      </c>
      <c r="AP2493" s="7">
        <v>6.9695999999999994E-2</v>
      </c>
      <c r="AQ2493">
        <v>6.6088999999999995E-2</v>
      </c>
      <c r="AR2493">
        <v>-1.3699999999999999E-3</v>
      </c>
      <c r="AS2493">
        <v>-2.0000000000000002E-5</v>
      </c>
      <c r="AT2493">
        <v>9.1898999999999995E-2</v>
      </c>
      <c r="AU2493">
        <f t="shared" si="430"/>
        <v>0.15798799999999999</v>
      </c>
      <c r="AV2493">
        <v>1.4815999999999999E-2</v>
      </c>
      <c r="AW2493">
        <v>-1.74E-3</v>
      </c>
      <c r="AX2493" s="8">
        <v>7.7132000000000006E-2</v>
      </c>
      <c r="AY2493">
        <v>49.7547</v>
      </c>
      <c r="AZ2493">
        <v>49.897100000000002</v>
      </c>
      <c r="BA2493" s="9">
        <v>1.9755999999999999E-2</v>
      </c>
      <c r="BB2493" s="10">
        <f t="shared" si="438"/>
        <v>9.6888000000000002E-2</v>
      </c>
    </row>
    <row r="2494" spans="1:54" x14ac:dyDescent="0.25">
      <c r="A2494" s="166"/>
      <c r="B2494" s="166"/>
      <c r="C2494" s="166"/>
      <c r="D2494" s="166"/>
      <c r="E2494" s="166"/>
      <c r="F2494" s="166"/>
      <c r="G2494" s="166"/>
      <c r="H2494" s="166"/>
      <c r="I2494" s="166"/>
      <c r="J2494" s="166"/>
      <c r="K2494" s="166"/>
      <c r="L2494" s="166"/>
      <c r="M2494" s="166"/>
      <c r="N2494" s="166"/>
      <c r="O2494" s="166"/>
      <c r="P2494" s="17"/>
      <c r="Q2494" s="166"/>
      <c r="R2494" s="19"/>
      <c r="S2494" s="166"/>
      <c r="T2494" s="166"/>
      <c r="U2494" s="166"/>
      <c r="V2494" s="19"/>
      <c r="W2494" s="166"/>
      <c r="X2494" s="166"/>
      <c r="Y2494" s="166"/>
      <c r="Z2494" s="166"/>
      <c r="AA2494" s="166"/>
      <c r="AB2494" s="166"/>
      <c r="AC2494" s="166"/>
      <c r="AD2494" s="21"/>
      <c r="AE2494" s="166"/>
      <c r="AF2494" s="166"/>
      <c r="AG2494" s="166"/>
      <c r="AH2494" s="166"/>
      <c r="AI2494" s="166"/>
      <c r="AJ2494" s="166"/>
      <c r="AK2494" s="166"/>
      <c r="AL2494" s="166"/>
      <c r="AM2494" s="166"/>
      <c r="AN2494" s="166"/>
      <c r="AO2494" s="166"/>
      <c r="AP2494" s="168"/>
      <c r="AQ2494" s="166"/>
      <c r="AR2494" s="166"/>
      <c r="AS2494" s="166"/>
      <c r="AT2494" s="166"/>
      <c r="AU2494">
        <f t="shared" si="430"/>
        <v>0</v>
      </c>
      <c r="AV2494" s="166"/>
      <c r="AW2494" s="166"/>
      <c r="AX2494" s="169"/>
      <c r="AY2494" s="166"/>
      <c r="AZ2494" s="166"/>
      <c r="BA2494" s="170"/>
      <c r="BB2494" s="171"/>
    </row>
    <row r="2495" spans="1:54" x14ac:dyDescent="0.25">
      <c r="A2495" t="s">
        <v>410</v>
      </c>
      <c r="B2495" s="153">
        <v>43605</v>
      </c>
      <c r="D2495">
        <v>38</v>
      </c>
      <c r="E2495">
        <v>40</v>
      </c>
      <c r="F2495">
        <v>20</v>
      </c>
      <c r="G2495">
        <v>100</v>
      </c>
      <c r="H2495">
        <v>10</v>
      </c>
      <c r="I2495">
        <v>386</v>
      </c>
      <c r="J2495">
        <v>1</v>
      </c>
      <c r="K2495">
        <v>3.5702999999999999E-2</v>
      </c>
      <c r="L2495">
        <v>1.4194999999999999E-2</v>
      </c>
      <c r="M2495">
        <v>6.3720000000000001E-3</v>
      </c>
      <c r="N2495">
        <v>2.712E-3</v>
      </c>
      <c r="O2495">
        <v>0.102073</v>
      </c>
      <c r="P2495" s="17">
        <f t="shared" si="426"/>
        <v>1020.73</v>
      </c>
      <c r="Q2495">
        <v>0.145842</v>
      </c>
      <c r="R2495" s="18">
        <f t="shared" si="427"/>
        <v>1458.42</v>
      </c>
      <c r="S2495">
        <v>9.8110000000000003E-3</v>
      </c>
      <c r="T2495">
        <v>-1.1999999999999999E-3</v>
      </c>
      <c r="U2495">
        <v>9.3412999999999996E-2</v>
      </c>
      <c r="V2495" s="19">
        <f t="shared" si="434"/>
        <v>934.13</v>
      </c>
      <c r="W2495">
        <v>9.8019999999999999E-3</v>
      </c>
      <c r="X2495">
        <v>2.7910000000000001E-3</v>
      </c>
      <c r="Y2495">
        <v>7.5781000000000001E-2</v>
      </c>
      <c r="Z2495" s="20">
        <f t="shared" ref="Z2495:Z2498" si="439">Y2495*10000</f>
        <v>757.81000000000006</v>
      </c>
      <c r="AA2495">
        <v>33.263599999999997</v>
      </c>
      <c r="AB2495">
        <v>67.240300000000005</v>
      </c>
      <c r="AC2495">
        <v>5.1836E-2</v>
      </c>
      <c r="AD2495" s="21">
        <f t="shared" si="429"/>
        <v>518.36</v>
      </c>
      <c r="AE2495"/>
      <c r="AF2495"/>
      <c r="AG2495"/>
      <c r="AH2495"/>
      <c r="AI2495"/>
      <c r="AJ2495"/>
      <c r="AK2495">
        <v>101.053</v>
      </c>
      <c r="AL2495">
        <v>8.3119999999999999E-3</v>
      </c>
      <c r="AM2495">
        <v>6.3480000000000003E-3</v>
      </c>
      <c r="AN2495">
        <v>2.5240000000000002E-3</v>
      </c>
      <c r="AO2495">
        <v>2.2279999999999999E-3</v>
      </c>
      <c r="AP2495" s="7">
        <v>7.7480999999999994E-2</v>
      </c>
      <c r="AQ2495">
        <v>6.2588000000000005E-2</v>
      </c>
      <c r="AR2495">
        <v>5.9930000000000001E-3</v>
      </c>
      <c r="AS2495">
        <v>-7.6999999999999996E-4</v>
      </c>
      <c r="AT2495">
        <v>8.0682000000000004E-2</v>
      </c>
      <c r="AU2495">
        <f t="shared" si="430"/>
        <v>0.14327000000000001</v>
      </c>
      <c r="AV2495">
        <v>8.0230000000000006E-3</v>
      </c>
      <c r="AW2495">
        <v>2.4499999999999999E-3</v>
      </c>
      <c r="AX2495" s="8">
        <v>5.2429999999999997E-2</v>
      </c>
      <c r="AY2495">
        <v>50.040900000000001</v>
      </c>
      <c r="AZ2495">
        <v>49.616399999999999</v>
      </c>
      <c r="BA2495" s="9">
        <v>3.4445000000000003E-2</v>
      </c>
      <c r="BB2495" s="10">
        <f t="shared" ref="BB2495:BB2498" si="440">BA2495+AX2495</f>
        <v>8.6875000000000008E-2</v>
      </c>
    </row>
    <row r="2496" spans="1:54" x14ac:dyDescent="0.25">
      <c r="A2496" t="s">
        <v>410</v>
      </c>
      <c r="B2496" s="153">
        <v>43605</v>
      </c>
      <c r="D2496">
        <v>38</v>
      </c>
      <c r="E2496">
        <v>40</v>
      </c>
      <c r="F2496">
        <v>20</v>
      </c>
      <c r="G2496">
        <v>100</v>
      </c>
      <c r="H2496">
        <v>10</v>
      </c>
      <c r="I2496">
        <v>387</v>
      </c>
      <c r="J2496">
        <v>2</v>
      </c>
      <c r="K2496">
        <v>6.1609999999999998E-3</v>
      </c>
      <c r="L2496">
        <v>1.3324000000000001E-2</v>
      </c>
      <c r="M2496">
        <v>4.4260000000000002E-3</v>
      </c>
      <c r="N2496">
        <v>6.6309999999999997E-3</v>
      </c>
      <c r="O2496">
        <v>9.4521999999999995E-2</v>
      </c>
      <c r="P2496" s="17">
        <f t="shared" si="426"/>
        <v>945.21999999999991</v>
      </c>
      <c r="Q2496">
        <v>0.15277099999999999</v>
      </c>
      <c r="R2496" s="18">
        <f t="shared" si="427"/>
        <v>1527.7099999999998</v>
      </c>
      <c r="S2496">
        <v>8.8109999999999994E-3</v>
      </c>
      <c r="T2496">
        <v>1.694E-3</v>
      </c>
      <c r="U2496">
        <v>0.102302</v>
      </c>
      <c r="V2496" s="19">
        <f t="shared" si="434"/>
        <v>1023.0200000000001</v>
      </c>
      <c r="W2496">
        <v>1.4317E-2</v>
      </c>
      <c r="X2496">
        <v>-1.56E-3</v>
      </c>
      <c r="Y2496">
        <v>9.8799999999999999E-2</v>
      </c>
      <c r="Z2496" s="20">
        <f t="shared" si="439"/>
        <v>988</v>
      </c>
      <c r="AA2496">
        <v>33.209099999999999</v>
      </c>
      <c r="AB2496">
        <v>67.453599999999994</v>
      </c>
      <c r="AC2496">
        <v>2.4476999999999999E-2</v>
      </c>
      <c r="AD2496" s="21">
        <f t="shared" si="429"/>
        <v>244.76999999999998</v>
      </c>
      <c r="AE2496"/>
      <c r="AF2496"/>
      <c r="AG2496"/>
      <c r="AH2496"/>
      <c r="AI2496"/>
      <c r="AJ2496"/>
      <c r="AK2496">
        <v>101.18899999999999</v>
      </c>
      <c r="AL2496">
        <v>1.433E-3</v>
      </c>
      <c r="AM2496">
        <v>5.9540000000000001E-3</v>
      </c>
      <c r="AN2496">
        <v>1.7520000000000001E-3</v>
      </c>
      <c r="AO2496">
        <v>5.4440000000000001E-3</v>
      </c>
      <c r="AP2496" s="7">
        <v>7.1695999999999996E-2</v>
      </c>
      <c r="AQ2496">
        <v>6.5513000000000002E-2</v>
      </c>
      <c r="AR2496">
        <v>5.3790000000000001E-3</v>
      </c>
      <c r="AS2496">
        <v>1.09E-3</v>
      </c>
      <c r="AT2496">
        <v>8.8293999999999997E-2</v>
      </c>
      <c r="AU2496">
        <f t="shared" si="430"/>
        <v>0.153807</v>
      </c>
      <c r="AV2496">
        <v>1.171E-2</v>
      </c>
      <c r="AW2496">
        <v>-1.3699999999999999E-3</v>
      </c>
      <c r="AX2496" s="8">
        <v>6.8305000000000005E-2</v>
      </c>
      <c r="AY2496">
        <v>49.921799999999998</v>
      </c>
      <c r="AZ2496">
        <v>49.736800000000002</v>
      </c>
      <c r="BA2496" s="9">
        <v>1.6253E-2</v>
      </c>
      <c r="BB2496" s="10">
        <f t="shared" si="440"/>
        <v>8.4558000000000008E-2</v>
      </c>
    </row>
    <row r="2497" spans="1:54" x14ac:dyDescent="0.25">
      <c r="A2497" t="s">
        <v>410</v>
      </c>
      <c r="B2497" s="153">
        <v>43605</v>
      </c>
      <c r="D2497">
        <v>38</v>
      </c>
      <c r="E2497">
        <v>40</v>
      </c>
      <c r="F2497">
        <v>20</v>
      </c>
      <c r="G2497">
        <v>100</v>
      </c>
      <c r="H2497">
        <v>10</v>
      </c>
      <c r="I2497">
        <v>388</v>
      </c>
      <c r="J2497">
        <v>3</v>
      </c>
      <c r="K2497">
        <v>6.9800000000000001E-3</v>
      </c>
      <c r="L2497">
        <v>8.5489999999999993E-3</v>
      </c>
      <c r="M2497">
        <v>1.8204999999999999E-2</v>
      </c>
      <c r="N2497">
        <v>6.267E-3</v>
      </c>
      <c r="O2497">
        <v>0.10351100000000001</v>
      </c>
      <c r="P2497" s="17">
        <f t="shared" si="426"/>
        <v>1035.1100000000001</v>
      </c>
      <c r="Q2497">
        <v>0.14121800000000001</v>
      </c>
      <c r="R2497" s="18">
        <f t="shared" si="427"/>
        <v>1412.18</v>
      </c>
      <c r="S2497">
        <v>9.613E-3</v>
      </c>
      <c r="T2497">
        <v>6.2779999999999997E-3</v>
      </c>
      <c r="U2497">
        <v>9.2043E-2</v>
      </c>
      <c r="V2497" s="19">
        <f t="shared" si="434"/>
        <v>920.43</v>
      </c>
      <c r="W2497">
        <v>2.213E-2</v>
      </c>
      <c r="X2497">
        <v>-3.8999999999999999E-4</v>
      </c>
      <c r="Y2497">
        <v>7.9310000000000005E-2</v>
      </c>
      <c r="Z2497" s="20">
        <f t="shared" si="439"/>
        <v>793.1</v>
      </c>
      <c r="AA2497">
        <v>33.298999999999999</v>
      </c>
      <c r="AB2497">
        <v>67.097700000000003</v>
      </c>
      <c r="AC2497">
        <v>4.4639999999999999E-2</v>
      </c>
      <c r="AD2497" s="21">
        <f t="shared" si="429"/>
        <v>446.4</v>
      </c>
      <c r="AE2497"/>
      <c r="AF2497"/>
      <c r="AG2497"/>
      <c r="AH2497"/>
      <c r="AI2497"/>
      <c r="AJ2497"/>
      <c r="AK2497">
        <v>100.935</v>
      </c>
      <c r="AL2497">
        <v>1.6260000000000001E-3</v>
      </c>
      <c r="AM2497">
        <v>3.8249999999999998E-3</v>
      </c>
      <c r="AN2497">
        <v>7.2160000000000002E-3</v>
      </c>
      <c r="AO2497">
        <v>5.1510000000000002E-3</v>
      </c>
      <c r="AP2497" s="7">
        <v>7.8608999999999998E-2</v>
      </c>
      <c r="AQ2497">
        <v>6.0630999999999997E-2</v>
      </c>
      <c r="AR2497">
        <v>5.875E-3</v>
      </c>
      <c r="AS2497">
        <v>4.0439999999999999E-3</v>
      </c>
      <c r="AT2497">
        <v>7.9535999999999996E-2</v>
      </c>
      <c r="AU2497">
        <f t="shared" si="430"/>
        <v>0.14016699999999999</v>
      </c>
      <c r="AV2497">
        <v>1.8121000000000002E-2</v>
      </c>
      <c r="AW2497">
        <v>-3.5E-4</v>
      </c>
      <c r="AX2497" s="8">
        <v>5.4897000000000001E-2</v>
      </c>
      <c r="AY2497">
        <v>50.1173</v>
      </c>
      <c r="AZ2497">
        <v>49.533900000000003</v>
      </c>
      <c r="BA2497" s="9">
        <v>2.9676999999999999E-2</v>
      </c>
      <c r="BB2497" s="10">
        <f t="shared" si="440"/>
        <v>8.4573999999999996E-2</v>
      </c>
    </row>
    <row r="2498" spans="1:54" x14ac:dyDescent="0.25">
      <c r="A2498" t="s">
        <v>410</v>
      </c>
      <c r="B2498" s="153">
        <v>43605</v>
      </c>
      <c r="D2498">
        <v>38</v>
      </c>
      <c r="E2498">
        <v>40</v>
      </c>
      <c r="F2498">
        <v>20</v>
      </c>
      <c r="G2498">
        <v>100</v>
      </c>
      <c r="H2498">
        <v>10</v>
      </c>
      <c r="I2498">
        <v>389</v>
      </c>
      <c r="J2498">
        <v>4</v>
      </c>
      <c r="K2498">
        <v>-1.8630000000000001E-2</v>
      </c>
      <c r="L2498">
        <v>8.7469999999999996E-3</v>
      </c>
      <c r="M2498">
        <v>1.0357999999999999E-2</v>
      </c>
      <c r="N2498">
        <v>1.3641E-2</v>
      </c>
      <c r="O2498">
        <v>0.124</v>
      </c>
      <c r="P2498" s="17">
        <f t="shared" si="426"/>
        <v>1240</v>
      </c>
      <c r="Q2498">
        <v>0.14505000000000001</v>
      </c>
      <c r="R2498" s="18">
        <f t="shared" si="427"/>
        <v>1450.5000000000002</v>
      </c>
      <c r="S2498">
        <v>8.9890000000000005E-3</v>
      </c>
      <c r="T2498">
        <v>2.9120000000000001E-3</v>
      </c>
      <c r="U2498">
        <v>9.2157000000000003E-2</v>
      </c>
      <c r="V2498" s="19">
        <f t="shared" si="434"/>
        <v>921.57</v>
      </c>
      <c r="W2498">
        <v>1.4473E-2</v>
      </c>
      <c r="X2498">
        <v>3.3059999999999999E-3</v>
      </c>
      <c r="Y2498">
        <v>6.8082000000000004E-2</v>
      </c>
      <c r="Z2498" s="20">
        <f t="shared" si="439"/>
        <v>680.82</v>
      </c>
      <c r="AA2498">
        <v>33.096499999999999</v>
      </c>
      <c r="AB2498">
        <v>66.843100000000007</v>
      </c>
      <c r="AC2498">
        <v>6.5225000000000005E-2</v>
      </c>
      <c r="AD2498" s="21">
        <f t="shared" si="429"/>
        <v>652.25</v>
      </c>
      <c r="AE2498"/>
      <c r="AF2498"/>
      <c r="AG2498"/>
      <c r="AH2498"/>
      <c r="AI2498"/>
      <c r="AJ2498"/>
      <c r="AK2498">
        <v>100.47799999999999</v>
      </c>
      <c r="AL2498">
        <v>-4.3600000000000002E-3</v>
      </c>
      <c r="AM2498">
        <v>3.9319999999999997E-3</v>
      </c>
      <c r="AN2498">
        <v>4.1250000000000002E-3</v>
      </c>
      <c r="AO2498">
        <v>1.1266999999999999E-2</v>
      </c>
      <c r="AP2498" s="7">
        <v>9.4620999999999997E-2</v>
      </c>
      <c r="AQ2498">
        <v>6.2576000000000007E-2</v>
      </c>
      <c r="AR2498">
        <v>5.5209999999999999E-3</v>
      </c>
      <c r="AS2498">
        <v>1.885E-3</v>
      </c>
      <c r="AT2498">
        <v>8.0017000000000005E-2</v>
      </c>
      <c r="AU2498">
        <f t="shared" si="430"/>
        <v>0.14259300000000003</v>
      </c>
      <c r="AV2498">
        <v>1.1908E-2</v>
      </c>
      <c r="AW2498">
        <v>2.918E-3</v>
      </c>
      <c r="AX2498" s="8">
        <v>4.7350999999999997E-2</v>
      </c>
      <c r="AY2498">
        <v>50.051699999999997</v>
      </c>
      <c r="AZ2498">
        <v>49.582999999999998</v>
      </c>
      <c r="BA2498" s="9">
        <v>4.3569999999999998E-2</v>
      </c>
      <c r="BB2498" s="10">
        <f t="shared" si="440"/>
        <v>9.0921000000000002E-2</v>
      </c>
    </row>
    <row r="2499" spans="1:54" x14ac:dyDescent="0.25">
      <c r="A2499" s="154" t="s">
        <v>410</v>
      </c>
      <c r="B2499" s="155">
        <v>43605</v>
      </c>
      <c r="C2499" s="154" t="s">
        <v>411</v>
      </c>
      <c r="D2499" s="154">
        <v>38</v>
      </c>
      <c r="E2499" s="154">
        <v>40</v>
      </c>
      <c r="F2499" s="154">
        <v>20</v>
      </c>
      <c r="G2499" s="154">
        <v>100</v>
      </c>
      <c r="H2499" s="154">
        <v>10</v>
      </c>
      <c r="I2499" s="154">
        <v>390</v>
      </c>
      <c r="J2499" s="154">
        <v>5</v>
      </c>
      <c r="K2499" s="154"/>
      <c r="L2499" s="154"/>
      <c r="M2499" s="154"/>
      <c r="N2499" s="154"/>
      <c r="O2499" s="154"/>
      <c r="P2499" s="17"/>
      <c r="Q2499" s="154"/>
      <c r="R2499" s="19"/>
      <c r="S2499" s="154"/>
      <c r="T2499" s="154"/>
      <c r="U2499" s="154"/>
      <c r="V2499" s="19"/>
      <c r="W2499" s="154"/>
      <c r="X2499" s="154"/>
      <c r="Y2499" s="154"/>
      <c r="Z2499" s="154"/>
      <c r="AA2499" s="154"/>
      <c r="AB2499" s="154"/>
      <c r="AC2499" s="154"/>
      <c r="AD2499" s="21"/>
      <c r="AE2499" s="154"/>
      <c r="AF2499" s="154"/>
      <c r="AG2499" s="154"/>
      <c r="AH2499" s="154"/>
      <c r="AI2499" s="154"/>
      <c r="AJ2499" s="154"/>
      <c r="AK2499" s="154">
        <v>97.146799999999999</v>
      </c>
      <c r="AL2499" s="154"/>
      <c r="AM2499" s="154"/>
      <c r="AN2499" s="154"/>
      <c r="AO2499" s="154"/>
      <c r="AP2499" s="156"/>
      <c r="AQ2499" s="154"/>
      <c r="AR2499" s="154"/>
      <c r="AS2499" s="154"/>
      <c r="AT2499" s="154"/>
      <c r="AU2499">
        <f t="shared" si="430"/>
        <v>0</v>
      </c>
      <c r="AV2499" s="154"/>
      <c r="AW2499" s="154"/>
      <c r="AX2499" s="157"/>
      <c r="AY2499" s="154"/>
      <c r="AZ2499" s="154"/>
      <c r="BA2499" s="158"/>
      <c r="BB2499" s="159"/>
    </row>
    <row r="2500" spans="1:54" x14ac:dyDescent="0.25">
      <c r="A2500" s="16" t="s">
        <v>410</v>
      </c>
      <c r="B2500" s="153">
        <v>43605</v>
      </c>
      <c r="D2500">
        <v>39</v>
      </c>
      <c r="E2500">
        <v>40</v>
      </c>
      <c r="F2500">
        <v>20</v>
      </c>
      <c r="G2500">
        <v>100</v>
      </c>
      <c r="H2500">
        <v>0</v>
      </c>
      <c r="I2500">
        <v>396</v>
      </c>
      <c r="J2500">
        <v>1</v>
      </c>
      <c r="K2500">
        <v>8.1729999999999997E-3</v>
      </c>
      <c r="L2500">
        <v>3.7669999999999999E-3</v>
      </c>
      <c r="M2500">
        <v>-1.6000000000000001E-3</v>
      </c>
      <c r="N2500">
        <v>9.8049999999999995E-3</v>
      </c>
      <c r="O2500">
        <v>0.10609</v>
      </c>
      <c r="P2500" s="17">
        <f t="shared" ref="P2500:P2563" si="441">O2500*10000</f>
        <v>1060.9000000000001</v>
      </c>
      <c r="Q2500">
        <v>0.121658</v>
      </c>
      <c r="R2500" s="18">
        <f t="shared" ref="R2500:R2563" si="442">IF(ISBLANK(Q2500)," ", Q2500*10000)</f>
        <v>1216.58</v>
      </c>
      <c r="S2500">
        <v>-1.4E-3</v>
      </c>
      <c r="T2500">
        <v>5.1269999999999996E-3</v>
      </c>
      <c r="U2500">
        <v>9.0573000000000001E-2</v>
      </c>
      <c r="V2500" s="19">
        <f t="shared" si="434"/>
        <v>905.73</v>
      </c>
      <c r="W2500">
        <v>1.7978999999999998E-2</v>
      </c>
      <c r="X2500">
        <v>-4.3299999999999996E-3</v>
      </c>
      <c r="Y2500">
        <v>7.9088000000000006E-2</v>
      </c>
      <c r="Z2500" s="20">
        <f t="shared" ref="Z2500:Z2519" si="443">Y2500*10000</f>
        <v>790.88000000000011</v>
      </c>
      <c r="AA2500">
        <v>33.017699999999998</v>
      </c>
      <c r="AB2500">
        <v>66.206000000000003</v>
      </c>
      <c r="AC2500">
        <v>4.3930999999999998E-2</v>
      </c>
      <c r="AD2500" s="21">
        <f t="shared" ref="AD2500:AD2563" si="444">AC2500*10000</f>
        <v>439.31</v>
      </c>
      <c r="AE2500"/>
      <c r="AF2500"/>
      <c r="AG2500"/>
      <c r="AH2500"/>
      <c r="AI2500"/>
      <c r="AJ2500"/>
      <c r="AK2500">
        <v>99.702600000000004</v>
      </c>
      <c r="AL2500">
        <v>1.9250000000000001E-3</v>
      </c>
      <c r="AM2500">
        <v>1.704E-3</v>
      </c>
      <c r="AN2500">
        <v>-6.4000000000000005E-4</v>
      </c>
      <c r="AO2500">
        <v>8.1499999999999993E-3</v>
      </c>
      <c r="AP2500" s="7">
        <v>8.1472000000000003E-2</v>
      </c>
      <c r="AQ2500">
        <v>5.2819999999999999E-2</v>
      </c>
      <c r="AR2500">
        <v>-8.5999999999999998E-4</v>
      </c>
      <c r="AS2500">
        <v>3.3400000000000001E-3</v>
      </c>
      <c r="AT2500">
        <v>7.9144999999999993E-2</v>
      </c>
      <c r="AU2500">
        <f t="shared" ref="AU2500:AU2563" si="445">AT2500+AQ2500</f>
        <v>0.131965</v>
      </c>
      <c r="AV2500">
        <v>1.4888E-2</v>
      </c>
      <c r="AW2500">
        <v>-3.8500000000000001E-3</v>
      </c>
      <c r="AX2500" s="8">
        <v>5.5357999999999997E-2</v>
      </c>
      <c r="AY2500">
        <v>50.252299999999998</v>
      </c>
      <c r="AZ2500">
        <v>49.424799999999998</v>
      </c>
      <c r="BA2500" s="9">
        <v>2.9534000000000001E-2</v>
      </c>
      <c r="BB2500" s="10">
        <f t="shared" ref="BB2500:BB2507" si="446">BA2500+AX2500</f>
        <v>8.4891999999999995E-2</v>
      </c>
    </row>
    <row r="2501" spans="1:54" x14ac:dyDescent="0.25">
      <c r="A2501" s="16" t="s">
        <v>410</v>
      </c>
      <c r="B2501" s="153">
        <v>43605</v>
      </c>
      <c r="D2501">
        <v>39</v>
      </c>
      <c r="E2501">
        <v>40</v>
      </c>
      <c r="F2501">
        <v>20</v>
      </c>
      <c r="G2501">
        <v>100</v>
      </c>
      <c r="H2501">
        <v>0</v>
      </c>
      <c r="I2501">
        <v>397</v>
      </c>
      <c r="J2501">
        <v>2</v>
      </c>
      <c r="K2501">
        <v>-1.669E-2</v>
      </c>
      <c r="L2501">
        <v>1.4290000000000001E-2</v>
      </c>
      <c r="M2501">
        <v>4.7359999999999998E-3</v>
      </c>
      <c r="N2501">
        <v>1.771E-2</v>
      </c>
      <c r="O2501">
        <v>9.6380999999999994E-2</v>
      </c>
      <c r="P2501" s="17">
        <f t="shared" si="441"/>
        <v>963.81</v>
      </c>
      <c r="Q2501">
        <v>0.15468799999999999</v>
      </c>
      <c r="R2501" s="18">
        <f t="shared" si="442"/>
        <v>1546.8799999999999</v>
      </c>
      <c r="S2501">
        <v>6.2269999999999999E-3</v>
      </c>
      <c r="T2501">
        <v>2.7829999999999999E-3</v>
      </c>
      <c r="U2501">
        <v>0.101031</v>
      </c>
      <c r="V2501" s="19">
        <f t="shared" si="434"/>
        <v>1010.31</v>
      </c>
      <c r="W2501">
        <v>1.9295E-2</v>
      </c>
      <c r="X2501">
        <v>9.2E-5</v>
      </c>
      <c r="Y2501">
        <v>0.10562299999999999</v>
      </c>
      <c r="Z2501" s="20">
        <f t="shared" si="443"/>
        <v>1056.23</v>
      </c>
      <c r="AA2501">
        <v>32.953200000000002</v>
      </c>
      <c r="AB2501">
        <v>66.724299999999999</v>
      </c>
      <c r="AC2501">
        <v>3.2242E-2</v>
      </c>
      <c r="AD2501" s="21">
        <f t="shared" si="444"/>
        <v>322.42</v>
      </c>
      <c r="AE2501"/>
      <c r="AF2501"/>
      <c r="AG2501"/>
      <c r="AH2501"/>
      <c r="AI2501"/>
      <c r="AJ2501"/>
      <c r="AK2501">
        <v>100.21599999999999</v>
      </c>
      <c r="AL2501">
        <v>-3.9199999999999999E-3</v>
      </c>
      <c r="AM2501">
        <v>6.4440000000000001E-3</v>
      </c>
      <c r="AN2501">
        <v>1.892E-3</v>
      </c>
      <c r="AO2501">
        <v>1.4671999999999999E-2</v>
      </c>
      <c r="AP2501" s="7">
        <v>7.3772000000000004E-2</v>
      </c>
      <c r="AQ2501">
        <v>6.6938999999999999E-2</v>
      </c>
      <c r="AR2501">
        <v>3.836E-3</v>
      </c>
      <c r="AS2501">
        <v>1.807E-3</v>
      </c>
      <c r="AT2501">
        <v>8.7991E-2</v>
      </c>
      <c r="AU2501">
        <f t="shared" si="445"/>
        <v>0.15493000000000001</v>
      </c>
      <c r="AV2501">
        <v>1.5925000000000002E-2</v>
      </c>
      <c r="AW2501">
        <v>8.2000000000000001E-5</v>
      </c>
      <c r="AX2501" s="8">
        <v>7.3687000000000002E-2</v>
      </c>
      <c r="AY2501">
        <v>49.988199999999999</v>
      </c>
      <c r="AZ2501">
        <v>49.647100000000002</v>
      </c>
      <c r="BA2501" s="9">
        <v>2.1604000000000002E-2</v>
      </c>
      <c r="BB2501" s="10">
        <f t="shared" si="446"/>
        <v>9.5291000000000001E-2</v>
      </c>
    </row>
    <row r="2502" spans="1:54" x14ac:dyDescent="0.25">
      <c r="A2502" s="16" t="s">
        <v>410</v>
      </c>
      <c r="B2502" s="153">
        <v>43605</v>
      </c>
      <c r="D2502">
        <v>39</v>
      </c>
      <c r="E2502">
        <v>40</v>
      </c>
      <c r="F2502">
        <v>20</v>
      </c>
      <c r="G2502">
        <v>100</v>
      </c>
      <c r="H2502">
        <v>0</v>
      </c>
      <c r="I2502">
        <v>398</v>
      </c>
      <c r="J2502">
        <v>3</v>
      </c>
      <c r="K2502">
        <v>2.8900000000000002E-3</v>
      </c>
      <c r="L2502">
        <v>1.5862000000000001E-2</v>
      </c>
      <c r="M2502">
        <v>1.1285999999999999E-2</v>
      </c>
      <c r="N2502">
        <v>4.3350000000000003E-3</v>
      </c>
      <c r="O2502">
        <v>9.7097000000000003E-2</v>
      </c>
      <c r="P2502" s="17">
        <f t="shared" si="441"/>
        <v>970.97</v>
      </c>
      <c r="Q2502">
        <v>0.14151</v>
      </c>
      <c r="R2502" s="18">
        <f t="shared" si="442"/>
        <v>1415.1</v>
      </c>
      <c r="S2502">
        <v>4.2240000000000003E-3</v>
      </c>
      <c r="T2502">
        <v>7.92E-3</v>
      </c>
      <c r="U2502">
        <v>8.9991000000000002E-2</v>
      </c>
      <c r="V2502" s="19">
        <f t="shared" si="434"/>
        <v>899.91</v>
      </c>
      <c r="W2502">
        <v>9.4970000000000002E-3</v>
      </c>
      <c r="X2502">
        <v>1.379E-3</v>
      </c>
      <c r="Y2502">
        <v>8.4332000000000004E-2</v>
      </c>
      <c r="Z2502" s="20">
        <f t="shared" si="443"/>
        <v>843.32</v>
      </c>
      <c r="AA2502">
        <v>32.643900000000002</v>
      </c>
      <c r="AB2502">
        <v>66.375200000000007</v>
      </c>
      <c r="AC2502">
        <v>3.4097000000000002E-2</v>
      </c>
      <c r="AD2502" s="21">
        <f t="shared" si="444"/>
        <v>340.97</v>
      </c>
      <c r="AE2502"/>
      <c r="AF2502"/>
      <c r="AG2502"/>
      <c r="AH2502"/>
      <c r="AI2502"/>
      <c r="AJ2502"/>
      <c r="AK2502">
        <v>99.523600000000002</v>
      </c>
      <c r="AL2502">
        <v>6.8400000000000004E-4</v>
      </c>
      <c r="AM2502">
        <v>7.208E-3</v>
      </c>
      <c r="AN2502">
        <v>4.5440000000000003E-3</v>
      </c>
      <c r="AO2502">
        <v>3.6189999999999998E-3</v>
      </c>
      <c r="AP2502" s="7">
        <v>7.4893000000000001E-2</v>
      </c>
      <c r="AQ2502">
        <v>6.1707999999999999E-2</v>
      </c>
      <c r="AR2502">
        <v>2.6220000000000002E-3</v>
      </c>
      <c r="AS2502">
        <v>5.1809999999999998E-3</v>
      </c>
      <c r="AT2502">
        <v>7.8980999999999996E-2</v>
      </c>
      <c r="AU2502">
        <f t="shared" si="445"/>
        <v>0.14068900000000001</v>
      </c>
      <c r="AV2502">
        <v>7.8980000000000005E-3</v>
      </c>
      <c r="AW2502">
        <v>1.2310000000000001E-3</v>
      </c>
      <c r="AX2502" s="8">
        <v>5.9286999999999999E-2</v>
      </c>
      <c r="AY2502">
        <v>49.901000000000003</v>
      </c>
      <c r="AZ2502">
        <v>49.7682</v>
      </c>
      <c r="BA2502" s="9">
        <v>2.3022999999999998E-2</v>
      </c>
      <c r="BB2502" s="10">
        <f t="shared" si="446"/>
        <v>8.2309999999999994E-2</v>
      </c>
    </row>
    <row r="2503" spans="1:54" x14ac:dyDescent="0.25">
      <c r="A2503" s="16" t="s">
        <v>410</v>
      </c>
      <c r="B2503" s="153">
        <v>43605</v>
      </c>
      <c r="D2503">
        <v>39</v>
      </c>
      <c r="E2503">
        <v>40</v>
      </c>
      <c r="F2503">
        <v>20</v>
      </c>
      <c r="G2503">
        <v>100</v>
      </c>
      <c r="H2503">
        <v>0</v>
      </c>
      <c r="I2503">
        <v>399</v>
      </c>
      <c r="J2503">
        <v>4</v>
      </c>
      <c r="K2503">
        <v>1.14E-2</v>
      </c>
      <c r="L2503">
        <v>5.8329999999999996E-3</v>
      </c>
      <c r="M2503">
        <v>1.0987E-2</v>
      </c>
      <c r="N2503">
        <v>6.404E-3</v>
      </c>
      <c r="O2503">
        <v>0.12859000000000001</v>
      </c>
      <c r="P2503" s="17">
        <f t="shared" si="441"/>
        <v>1285.9000000000001</v>
      </c>
      <c r="Q2503">
        <v>0.135995</v>
      </c>
      <c r="R2503" s="18">
        <f t="shared" si="442"/>
        <v>1359.95</v>
      </c>
      <c r="S2503">
        <v>2.6419999999999998E-3</v>
      </c>
      <c r="T2503">
        <v>6.3550000000000004E-3</v>
      </c>
      <c r="U2503">
        <v>9.1107999999999995E-2</v>
      </c>
      <c r="V2503" s="19">
        <f t="shared" si="434"/>
        <v>911.07999999999993</v>
      </c>
      <c r="W2503">
        <v>1.1218000000000001E-2</v>
      </c>
      <c r="X2503">
        <v>1.2719999999999999E-3</v>
      </c>
      <c r="Y2503">
        <v>6.3089999999999993E-2</v>
      </c>
      <c r="Z2503" s="20">
        <f t="shared" si="443"/>
        <v>630.9</v>
      </c>
      <c r="AA2503">
        <v>32.933300000000003</v>
      </c>
      <c r="AB2503">
        <v>66.649699999999996</v>
      </c>
      <c r="AC2503">
        <v>6.8714999999999998E-2</v>
      </c>
      <c r="AD2503" s="21">
        <f t="shared" si="444"/>
        <v>687.15</v>
      </c>
      <c r="AE2503"/>
      <c r="AF2503"/>
      <c r="AG2503"/>
      <c r="AH2503"/>
      <c r="AI2503"/>
      <c r="AJ2503"/>
      <c r="AK2503">
        <v>100.127</v>
      </c>
      <c r="AL2503">
        <v>2.679E-3</v>
      </c>
      <c r="AM2503">
        <v>2.6329999999999999E-3</v>
      </c>
      <c r="AN2503">
        <v>4.3940000000000003E-3</v>
      </c>
      <c r="AO2503">
        <v>5.3109999999999997E-3</v>
      </c>
      <c r="AP2503" s="7">
        <v>9.8516000000000006E-2</v>
      </c>
      <c r="AQ2503">
        <v>5.8903999999999998E-2</v>
      </c>
      <c r="AR2503">
        <v>1.629E-3</v>
      </c>
      <c r="AS2503">
        <v>4.13E-3</v>
      </c>
      <c r="AT2503">
        <v>7.9422999999999994E-2</v>
      </c>
      <c r="AU2503">
        <f t="shared" si="445"/>
        <v>0.13832699999999998</v>
      </c>
      <c r="AV2503">
        <v>9.2669999999999992E-3</v>
      </c>
      <c r="AW2503">
        <v>1.127E-3</v>
      </c>
      <c r="AX2503" s="8">
        <v>4.4054999999999997E-2</v>
      </c>
      <c r="AY2503">
        <v>50.004300000000001</v>
      </c>
      <c r="AZ2503">
        <v>49.637500000000003</v>
      </c>
      <c r="BA2503" s="9">
        <v>4.6085000000000001E-2</v>
      </c>
      <c r="BB2503" s="10">
        <f t="shared" si="446"/>
        <v>9.0139999999999998E-2</v>
      </c>
    </row>
    <row r="2504" spans="1:54" x14ac:dyDescent="0.25">
      <c r="A2504" s="16" t="s">
        <v>410</v>
      </c>
      <c r="B2504" s="153">
        <v>43605</v>
      </c>
      <c r="D2504">
        <v>39</v>
      </c>
      <c r="E2504">
        <v>40</v>
      </c>
      <c r="F2504">
        <v>20</v>
      </c>
      <c r="G2504">
        <v>100</v>
      </c>
      <c r="H2504">
        <v>0</v>
      </c>
      <c r="I2504">
        <v>400</v>
      </c>
      <c r="J2504">
        <v>5</v>
      </c>
      <c r="K2504">
        <v>-8.4899999999999993E-3</v>
      </c>
      <c r="L2504">
        <v>7.639E-3</v>
      </c>
      <c r="M2504">
        <v>2.4729999999999999E-3</v>
      </c>
      <c r="N2504">
        <v>6.6829999999999997E-3</v>
      </c>
      <c r="O2504">
        <v>0.102078</v>
      </c>
      <c r="P2504" s="17">
        <f t="shared" si="441"/>
        <v>1020.78</v>
      </c>
      <c r="Q2504">
        <v>0.13373199999999999</v>
      </c>
      <c r="R2504" s="18">
        <f t="shared" si="442"/>
        <v>1337.32</v>
      </c>
      <c r="S2504">
        <v>7.417E-3</v>
      </c>
      <c r="T2504">
        <v>1.0289E-2</v>
      </c>
      <c r="U2504">
        <v>9.1370999999999994E-2</v>
      </c>
      <c r="V2504" s="19">
        <f t="shared" si="434"/>
        <v>913.70999999999992</v>
      </c>
      <c r="W2504">
        <v>1.7933999999999999E-2</v>
      </c>
      <c r="X2504">
        <v>1.3270000000000001E-3</v>
      </c>
      <c r="Y2504">
        <v>7.7045000000000002E-2</v>
      </c>
      <c r="Z2504" s="20">
        <f t="shared" si="443"/>
        <v>770.45</v>
      </c>
      <c r="AA2504">
        <v>32.749299999999998</v>
      </c>
      <c r="AB2504">
        <v>66.374300000000005</v>
      </c>
      <c r="AC2504">
        <v>4.7497999999999999E-2</v>
      </c>
      <c r="AD2504" s="21">
        <f t="shared" si="444"/>
        <v>474.97999999999996</v>
      </c>
      <c r="AE2504"/>
      <c r="AF2504"/>
      <c r="AG2504"/>
      <c r="AH2504"/>
      <c r="AI2504"/>
      <c r="AJ2504"/>
      <c r="AK2504">
        <v>99.620599999999996</v>
      </c>
      <c r="AL2504">
        <v>-2.0100000000000001E-3</v>
      </c>
      <c r="AM2504">
        <v>3.4650000000000002E-3</v>
      </c>
      <c r="AN2504">
        <v>9.9400000000000009E-4</v>
      </c>
      <c r="AO2504">
        <v>5.5700000000000003E-3</v>
      </c>
      <c r="AP2504" s="7">
        <v>7.8602000000000005E-2</v>
      </c>
      <c r="AQ2504">
        <v>5.8219E-2</v>
      </c>
      <c r="AR2504">
        <v>4.5960000000000003E-3</v>
      </c>
      <c r="AS2504">
        <v>6.7200000000000003E-3</v>
      </c>
      <c r="AT2504">
        <v>8.0058000000000004E-2</v>
      </c>
      <c r="AU2504">
        <f t="shared" si="445"/>
        <v>0.13827700000000001</v>
      </c>
      <c r="AV2504">
        <v>1.4891E-2</v>
      </c>
      <c r="AW2504">
        <v>1.1820000000000001E-3</v>
      </c>
      <c r="AX2504" s="8">
        <v>5.4073000000000003E-2</v>
      </c>
      <c r="AY2504">
        <v>49.977800000000002</v>
      </c>
      <c r="AZ2504">
        <v>49.683799999999998</v>
      </c>
      <c r="BA2504" s="9">
        <v>3.2017999999999998E-2</v>
      </c>
      <c r="BB2504" s="10">
        <f t="shared" si="446"/>
        <v>8.6091000000000001E-2</v>
      </c>
    </row>
    <row r="2505" spans="1:54" x14ac:dyDescent="0.25">
      <c r="A2505" s="16" t="s">
        <v>412</v>
      </c>
      <c r="B2505" s="153">
        <v>43605</v>
      </c>
      <c r="D2505">
        <v>40</v>
      </c>
      <c r="E2505">
        <v>40</v>
      </c>
      <c r="F2505">
        <v>20</v>
      </c>
      <c r="G2505">
        <v>100</v>
      </c>
      <c r="H2505">
        <v>0</v>
      </c>
      <c r="I2505">
        <v>401</v>
      </c>
      <c r="J2505">
        <v>1</v>
      </c>
      <c r="K2505">
        <v>-2.0580000000000001E-2</v>
      </c>
      <c r="L2505">
        <v>9.41E-4</v>
      </c>
      <c r="M2505">
        <v>-9.1E-4</v>
      </c>
      <c r="N2505">
        <v>6.6990000000000001E-3</v>
      </c>
      <c r="O2505">
        <v>0.15928500000000001</v>
      </c>
      <c r="P2505" s="17">
        <f t="shared" si="441"/>
        <v>1592.8500000000001</v>
      </c>
      <c r="Q2505">
        <v>0.132795</v>
      </c>
      <c r="R2505" s="18">
        <f t="shared" si="442"/>
        <v>1327.95</v>
      </c>
      <c r="S2505">
        <v>2.7239999999999999E-3</v>
      </c>
      <c r="T2505">
        <v>4.9909999999999998E-3</v>
      </c>
      <c r="U2505">
        <v>9.2090000000000005E-2</v>
      </c>
      <c r="V2505" s="19">
        <f t="shared" si="434"/>
        <v>920.90000000000009</v>
      </c>
      <c r="W2505">
        <v>1.4112E-2</v>
      </c>
      <c r="X2505">
        <v>2.3760000000000001E-3</v>
      </c>
      <c r="Y2505">
        <v>2.4676E-2</v>
      </c>
      <c r="Z2505" s="20">
        <f t="shared" si="443"/>
        <v>246.76</v>
      </c>
      <c r="AA2505">
        <v>32.906700000000001</v>
      </c>
      <c r="AB2505">
        <v>66.030699999999996</v>
      </c>
      <c r="AC2505">
        <v>9.7376000000000004E-2</v>
      </c>
      <c r="AD2505" s="21">
        <f t="shared" si="444"/>
        <v>973.76</v>
      </c>
      <c r="AE2505"/>
      <c r="AF2505"/>
      <c r="AG2505"/>
      <c r="AH2505"/>
      <c r="AI2505"/>
      <c r="AJ2505"/>
      <c r="AK2505">
        <v>99.453999999999994</v>
      </c>
      <c r="AL2505">
        <v>-4.8599999999999997E-3</v>
      </c>
      <c r="AM2505">
        <v>4.2700000000000002E-4</v>
      </c>
      <c r="AN2505">
        <v>-3.6999999999999999E-4</v>
      </c>
      <c r="AO2505">
        <v>5.5830000000000003E-3</v>
      </c>
      <c r="AP2505" s="7">
        <v>0.122643</v>
      </c>
      <c r="AQ2505">
        <v>5.7806000000000003E-2</v>
      </c>
      <c r="AR2505">
        <v>1.688E-3</v>
      </c>
      <c r="AS2505">
        <v>3.2599999999999999E-3</v>
      </c>
      <c r="AT2505">
        <v>8.0681000000000003E-2</v>
      </c>
      <c r="AU2505">
        <f t="shared" si="445"/>
        <v>0.138487</v>
      </c>
      <c r="AV2505">
        <v>1.1716000000000001E-2</v>
      </c>
      <c r="AW2505">
        <v>2.1159999999999998E-3</v>
      </c>
      <c r="AX2505" s="8">
        <v>1.7316999999999999E-2</v>
      </c>
      <c r="AY2505">
        <v>50.213900000000002</v>
      </c>
      <c r="AZ2505">
        <v>49.422499999999999</v>
      </c>
      <c r="BA2505" s="9">
        <v>6.5634999999999999E-2</v>
      </c>
      <c r="BB2505" s="10">
        <f t="shared" si="446"/>
        <v>8.2951999999999998E-2</v>
      </c>
    </row>
    <row r="2506" spans="1:54" x14ac:dyDescent="0.25">
      <c r="A2506" s="16" t="s">
        <v>412</v>
      </c>
      <c r="B2506" s="153">
        <v>43605</v>
      </c>
      <c r="D2506">
        <v>40</v>
      </c>
      <c r="E2506">
        <v>40</v>
      </c>
      <c r="F2506">
        <v>20</v>
      </c>
      <c r="G2506">
        <v>100</v>
      </c>
      <c r="H2506">
        <v>0</v>
      </c>
      <c r="I2506">
        <v>402</v>
      </c>
      <c r="J2506">
        <v>2</v>
      </c>
      <c r="K2506">
        <v>1.493E-3</v>
      </c>
      <c r="L2506">
        <v>1.0316000000000001E-2</v>
      </c>
      <c r="M2506">
        <v>8.0700000000000008E-3</v>
      </c>
      <c r="N2506">
        <v>2.6250000000000002E-3</v>
      </c>
      <c r="O2506">
        <v>0.142788</v>
      </c>
      <c r="P2506" s="17">
        <f t="shared" si="441"/>
        <v>1427.8799999999999</v>
      </c>
      <c r="Q2506">
        <v>0.124219</v>
      </c>
      <c r="R2506" s="18">
        <f t="shared" si="442"/>
        <v>1242.19</v>
      </c>
      <c r="S2506">
        <v>4.8999999999999998E-5</v>
      </c>
      <c r="T2506">
        <v>-1.4499999999999999E-3</v>
      </c>
      <c r="U2506">
        <v>8.3585000000000007E-2</v>
      </c>
      <c r="V2506" s="19">
        <f t="shared" si="434"/>
        <v>835.85</v>
      </c>
      <c r="W2506">
        <v>1.4234999999999999E-2</v>
      </c>
      <c r="X2506">
        <v>9.6500000000000004E-4</v>
      </c>
      <c r="Y2506">
        <v>2.8013E-2</v>
      </c>
      <c r="Z2506" s="20">
        <f t="shared" si="443"/>
        <v>280.13</v>
      </c>
      <c r="AA2506">
        <v>32.940800000000003</v>
      </c>
      <c r="AB2506">
        <v>66.697500000000005</v>
      </c>
      <c r="AC2506">
        <v>9.0312000000000003E-2</v>
      </c>
      <c r="AD2506" s="21">
        <f t="shared" si="444"/>
        <v>903.12</v>
      </c>
      <c r="AE2506"/>
      <c r="AF2506"/>
      <c r="AG2506"/>
      <c r="AH2506"/>
      <c r="AI2506"/>
      <c r="AJ2506"/>
      <c r="AK2506">
        <v>100.14400000000001</v>
      </c>
      <c r="AL2506">
        <v>3.5100000000000002E-4</v>
      </c>
      <c r="AM2506">
        <v>4.6550000000000003E-3</v>
      </c>
      <c r="AN2506">
        <v>3.2260000000000001E-3</v>
      </c>
      <c r="AO2506">
        <v>2.176E-3</v>
      </c>
      <c r="AP2506" s="7">
        <v>0.109364</v>
      </c>
      <c r="AQ2506">
        <v>5.3788999999999997E-2</v>
      </c>
      <c r="AR2506">
        <v>3.0000000000000001E-5</v>
      </c>
      <c r="AS2506">
        <v>-9.3999999999999997E-4</v>
      </c>
      <c r="AT2506">
        <v>7.2844999999999993E-2</v>
      </c>
      <c r="AU2506">
        <f t="shared" si="445"/>
        <v>0.126634</v>
      </c>
      <c r="AV2506">
        <v>1.1757E-2</v>
      </c>
      <c r="AW2506">
        <v>8.5499999999999997E-4</v>
      </c>
      <c r="AX2506" s="8">
        <v>1.9556E-2</v>
      </c>
      <c r="AY2506">
        <v>50.002200000000002</v>
      </c>
      <c r="AZ2506">
        <v>49.659599999999998</v>
      </c>
      <c r="BA2506" s="9">
        <v>6.0553999999999997E-2</v>
      </c>
      <c r="BB2506" s="10">
        <f t="shared" si="446"/>
        <v>8.0110000000000001E-2</v>
      </c>
    </row>
    <row r="2507" spans="1:54" x14ac:dyDescent="0.25">
      <c r="A2507" s="16" t="s">
        <v>412</v>
      </c>
      <c r="B2507" s="153">
        <v>43605</v>
      </c>
      <c r="D2507">
        <v>40</v>
      </c>
      <c r="E2507">
        <v>40</v>
      </c>
      <c r="F2507">
        <v>20</v>
      </c>
      <c r="G2507">
        <v>100</v>
      </c>
      <c r="H2507">
        <v>0</v>
      </c>
      <c r="I2507">
        <v>403</v>
      </c>
      <c r="J2507">
        <v>3</v>
      </c>
      <c r="K2507">
        <v>1.3079999999999999E-3</v>
      </c>
      <c r="L2507">
        <v>-4.1799999999999997E-3</v>
      </c>
      <c r="M2507">
        <v>9.2610000000000001E-3</v>
      </c>
      <c r="N2507">
        <v>8.3789999999999993E-3</v>
      </c>
      <c r="O2507">
        <v>0.168265</v>
      </c>
      <c r="P2507" s="17">
        <f t="shared" si="441"/>
        <v>1682.65</v>
      </c>
      <c r="Q2507">
        <v>0.113249</v>
      </c>
      <c r="R2507" s="18">
        <f t="shared" si="442"/>
        <v>1132.49</v>
      </c>
      <c r="S2507">
        <v>-3.9399999999999999E-3</v>
      </c>
      <c r="T2507">
        <v>5.2350000000000001E-3</v>
      </c>
      <c r="U2507">
        <v>9.0802999999999995E-2</v>
      </c>
      <c r="V2507" s="19">
        <f t="shared" si="434"/>
        <v>908.03</v>
      </c>
      <c r="W2507">
        <v>1.0395E-2</v>
      </c>
      <c r="X2507">
        <v>2.5379999999999999E-3</v>
      </c>
      <c r="Y2507">
        <v>1.6390999999999999E-2</v>
      </c>
      <c r="Z2507" s="20">
        <f t="shared" si="443"/>
        <v>163.91</v>
      </c>
      <c r="AA2507">
        <v>32.805</v>
      </c>
      <c r="AB2507">
        <v>66.422600000000003</v>
      </c>
      <c r="AC2507">
        <v>0.106785</v>
      </c>
      <c r="AD2507" s="21">
        <f t="shared" si="444"/>
        <v>1067.8500000000001</v>
      </c>
      <c r="AE2507"/>
      <c r="AF2507"/>
      <c r="AG2507"/>
      <c r="AH2507"/>
      <c r="AI2507"/>
      <c r="AJ2507"/>
      <c r="AK2507">
        <v>99.751999999999995</v>
      </c>
      <c r="AL2507">
        <v>3.0800000000000001E-4</v>
      </c>
      <c r="AM2507">
        <v>-1.9E-3</v>
      </c>
      <c r="AN2507">
        <v>3.7169999999999998E-3</v>
      </c>
      <c r="AO2507">
        <v>6.973E-3</v>
      </c>
      <c r="AP2507" s="7">
        <v>0.12938</v>
      </c>
      <c r="AQ2507">
        <v>4.9230000000000003E-2</v>
      </c>
      <c r="AR2507">
        <v>-2.4399999999999999E-3</v>
      </c>
      <c r="AS2507">
        <v>3.4139999999999999E-3</v>
      </c>
      <c r="AT2507">
        <v>7.9444000000000001E-2</v>
      </c>
      <c r="AU2507">
        <f t="shared" si="445"/>
        <v>0.12867400000000001</v>
      </c>
      <c r="AV2507">
        <v>8.6180000000000007E-3</v>
      </c>
      <c r="AW2507">
        <v>2.2569999999999999E-3</v>
      </c>
      <c r="AX2507" s="8">
        <v>1.1487000000000001E-2</v>
      </c>
      <c r="AY2507">
        <v>49.99</v>
      </c>
      <c r="AZ2507">
        <v>49.647599999999997</v>
      </c>
      <c r="BA2507" s="9">
        <v>7.1877999999999997E-2</v>
      </c>
      <c r="BB2507" s="10">
        <f t="shared" si="446"/>
        <v>8.3364999999999995E-2</v>
      </c>
    </row>
    <row r="2508" spans="1:54" x14ac:dyDescent="0.25">
      <c r="A2508" s="154" t="s">
        <v>412</v>
      </c>
      <c r="B2508" s="155">
        <v>43605</v>
      </c>
      <c r="C2508" s="154" t="s">
        <v>411</v>
      </c>
      <c r="D2508" s="154">
        <v>40</v>
      </c>
      <c r="E2508" s="154">
        <v>40</v>
      </c>
      <c r="F2508" s="154">
        <v>20</v>
      </c>
      <c r="G2508" s="154">
        <v>100</v>
      </c>
      <c r="H2508" s="154">
        <v>0</v>
      </c>
      <c r="I2508" s="154">
        <v>404</v>
      </c>
      <c r="J2508" s="154">
        <v>4</v>
      </c>
      <c r="K2508" s="154"/>
      <c r="L2508" s="154"/>
      <c r="M2508" s="154"/>
      <c r="N2508" s="154"/>
      <c r="O2508" s="154"/>
      <c r="P2508" s="17"/>
      <c r="Q2508" s="154"/>
      <c r="R2508" s="19"/>
      <c r="S2508" s="154"/>
      <c r="T2508" s="154"/>
      <c r="U2508" s="154"/>
      <c r="V2508" s="19"/>
      <c r="W2508" s="154"/>
      <c r="X2508" s="154"/>
      <c r="Y2508" s="154"/>
      <c r="Z2508" s="154"/>
      <c r="AA2508" s="154"/>
      <c r="AB2508" s="154"/>
      <c r="AC2508" s="154"/>
      <c r="AD2508" s="21"/>
      <c r="AE2508" s="154"/>
      <c r="AF2508" s="154"/>
      <c r="AG2508" s="154"/>
      <c r="AH2508" s="154"/>
      <c r="AI2508" s="154"/>
      <c r="AJ2508" s="154"/>
      <c r="AK2508" s="154">
        <v>96.890699999999995</v>
      </c>
      <c r="AL2508" s="154"/>
      <c r="AM2508" s="154"/>
      <c r="AN2508" s="154"/>
      <c r="AO2508" s="154"/>
      <c r="AP2508" s="156"/>
      <c r="AQ2508" s="154"/>
      <c r="AR2508" s="154"/>
      <c r="AS2508" s="154"/>
      <c r="AT2508" s="154"/>
      <c r="AU2508">
        <f t="shared" si="445"/>
        <v>0</v>
      </c>
      <c r="AV2508" s="154"/>
      <c r="AW2508" s="154"/>
      <c r="AX2508" s="157"/>
      <c r="AY2508" s="154"/>
      <c r="AZ2508" s="154"/>
      <c r="BA2508" s="158"/>
      <c r="BB2508" s="159"/>
    </row>
    <row r="2509" spans="1:54" x14ac:dyDescent="0.25">
      <c r="A2509" t="s">
        <v>413</v>
      </c>
      <c r="B2509" s="153">
        <v>43605</v>
      </c>
      <c r="D2509">
        <v>41</v>
      </c>
      <c r="E2509">
        <v>40</v>
      </c>
      <c r="F2509">
        <v>20</v>
      </c>
      <c r="G2509">
        <v>100</v>
      </c>
      <c r="H2509">
        <v>0</v>
      </c>
      <c r="I2509">
        <v>405</v>
      </c>
      <c r="J2509">
        <v>1</v>
      </c>
      <c r="K2509">
        <v>5.0590000000000001E-3</v>
      </c>
      <c r="L2509">
        <v>3.9500000000000004E-3</v>
      </c>
      <c r="M2509">
        <v>1.0000999999999999E-2</v>
      </c>
      <c r="N2509">
        <v>6.0109999999999999E-3</v>
      </c>
      <c r="O2509">
        <v>-6.8399999999999997E-3</v>
      </c>
      <c r="P2509" s="17">
        <f t="shared" si="441"/>
        <v>-68.399999999999991</v>
      </c>
      <c r="Q2509">
        <v>0.88088599999999995</v>
      </c>
      <c r="R2509" s="18">
        <f t="shared" si="442"/>
        <v>8808.8599999999988</v>
      </c>
      <c r="S2509">
        <v>2.6380000000000002E-3</v>
      </c>
      <c r="T2509">
        <v>5.6999999999999998E-4</v>
      </c>
      <c r="U2509">
        <v>0.15162300000000001</v>
      </c>
      <c r="V2509" s="19">
        <f t="shared" si="434"/>
        <v>1516.23</v>
      </c>
      <c r="W2509">
        <v>2.1565999999999998E-2</v>
      </c>
      <c r="X2509">
        <v>2.2130000000000001E-3</v>
      </c>
      <c r="Y2509">
        <v>1.0963000000000001E-2</v>
      </c>
      <c r="Z2509" s="20">
        <f t="shared" si="443"/>
        <v>109.63000000000001</v>
      </c>
      <c r="AA2509">
        <v>32.9512</v>
      </c>
      <c r="AB2509">
        <v>65.431100000000001</v>
      </c>
      <c r="AC2509">
        <v>1.5457E-2</v>
      </c>
      <c r="AD2509" s="21">
        <f t="shared" si="444"/>
        <v>154.57</v>
      </c>
      <c r="AE2509"/>
      <c r="AF2509"/>
      <c r="AG2509"/>
      <c r="AH2509"/>
      <c r="AI2509"/>
      <c r="AJ2509"/>
      <c r="AK2509">
        <v>99.4863</v>
      </c>
      <c r="AL2509">
        <v>1.1969999999999999E-3</v>
      </c>
      <c r="AM2509">
        <v>1.7949999999999999E-3</v>
      </c>
      <c r="AN2509">
        <v>4.0270000000000002E-3</v>
      </c>
      <c r="AO2509">
        <v>5.019E-3</v>
      </c>
      <c r="AP2509" s="7">
        <v>-5.2700000000000004E-3</v>
      </c>
      <c r="AQ2509">
        <v>0.38414900000000002</v>
      </c>
      <c r="AR2509">
        <v>1.6379999999999999E-3</v>
      </c>
      <c r="AS2509">
        <v>3.7300000000000001E-4</v>
      </c>
      <c r="AT2509">
        <v>0.13308</v>
      </c>
      <c r="AU2509">
        <f t="shared" si="445"/>
        <v>0.51722900000000005</v>
      </c>
      <c r="AV2509">
        <v>1.7937000000000002E-2</v>
      </c>
      <c r="AW2509">
        <v>1.9750000000000002E-3</v>
      </c>
      <c r="AX2509" s="8">
        <v>7.7079999999999996E-3</v>
      </c>
      <c r="AY2509">
        <v>50.373199999999997</v>
      </c>
      <c r="AZ2509">
        <v>49.062800000000003</v>
      </c>
      <c r="BA2509" s="9">
        <v>1.0437E-2</v>
      </c>
      <c r="BB2509" s="10">
        <f t="shared" ref="BB2509:BB2510" si="447">BA2509+AX2509</f>
        <v>1.8145000000000001E-2</v>
      </c>
    </row>
    <row r="2510" spans="1:54" x14ac:dyDescent="0.25">
      <c r="A2510" t="s">
        <v>413</v>
      </c>
      <c r="B2510" s="153">
        <v>43605</v>
      </c>
      <c r="D2510">
        <v>41</v>
      </c>
      <c r="E2510">
        <v>40</v>
      </c>
      <c r="F2510">
        <v>20</v>
      </c>
      <c r="G2510">
        <v>100</v>
      </c>
      <c r="H2510">
        <v>0</v>
      </c>
      <c r="I2510">
        <v>406</v>
      </c>
      <c r="J2510">
        <v>2</v>
      </c>
      <c r="K2510">
        <v>1.7024999999999998E-2</v>
      </c>
      <c r="L2510">
        <v>1.3365E-2</v>
      </c>
      <c r="M2510">
        <v>6.6309999999999997E-3</v>
      </c>
      <c r="N2510">
        <v>6.4219999999999998E-3</v>
      </c>
      <c r="O2510">
        <v>-5.1599999999999997E-3</v>
      </c>
      <c r="P2510" s="17">
        <f t="shared" si="441"/>
        <v>-51.599999999999994</v>
      </c>
      <c r="Q2510">
        <v>0.81669999999999998</v>
      </c>
      <c r="R2510" s="18">
        <f t="shared" si="442"/>
        <v>8167</v>
      </c>
      <c r="S2510">
        <v>6.8279999999999999E-3</v>
      </c>
      <c r="T2510">
        <v>-2.3400000000000001E-3</v>
      </c>
      <c r="U2510">
        <v>0.14616299999999999</v>
      </c>
      <c r="V2510" s="19">
        <f t="shared" si="434"/>
        <v>1461.6299999999999</v>
      </c>
      <c r="W2510">
        <v>1.6182999999999999E-2</v>
      </c>
      <c r="X2510">
        <v>2.1489999999999999E-3</v>
      </c>
      <c r="Y2510">
        <v>8.7270000000000004E-3</v>
      </c>
      <c r="Z2510" s="20">
        <f t="shared" si="443"/>
        <v>87.27000000000001</v>
      </c>
      <c r="AA2510">
        <v>32.924100000000003</v>
      </c>
      <c r="AB2510">
        <v>66.156700000000001</v>
      </c>
      <c r="AC2510">
        <v>7.6610000000000003E-3</v>
      </c>
      <c r="AD2510" s="21">
        <f t="shared" si="444"/>
        <v>76.61</v>
      </c>
      <c r="AE2510"/>
      <c r="AF2510"/>
      <c r="AG2510"/>
      <c r="AH2510"/>
      <c r="AI2510"/>
      <c r="AJ2510"/>
      <c r="AK2510">
        <v>100.121</v>
      </c>
      <c r="AL2510">
        <v>4.0090000000000004E-3</v>
      </c>
      <c r="AM2510">
        <v>6.045E-3</v>
      </c>
      <c r="AN2510">
        <v>2.6570000000000001E-3</v>
      </c>
      <c r="AO2510">
        <v>5.3369999999999997E-3</v>
      </c>
      <c r="AP2510" s="7">
        <v>-3.96E-3</v>
      </c>
      <c r="AQ2510">
        <v>0.35450399999999999</v>
      </c>
      <c r="AR2510">
        <v>4.2189999999999997E-3</v>
      </c>
      <c r="AS2510">
        <v>-1.5299999999999999E-3</v>
      </c>
      <c r="AT2510">
        <v>0.127692</v>
      </c>
      <c r="AU2510">
        <f t="shared" si="445"/>
        <v>0.48219599999999996</v>
      </c>
      <c r="AV2510">
        <v>1.3398E-2</v>
      </c>
      <c r="AW2510">
        <v>1.908E-3</v>
      </c>
      <c r="AX2510" s="8">
        <v>6.1069999999999996E-3</v>
      </c>
      <c r="AY2510">
        <v>50.097999999999999</v>
      </c>
      <c r="AZ2510">
        <v>49.3765</v>
      </c>
      <c r="BA2510" s="9">
        <v>5.1489999999999999E-3</v>
      </c>
      <c r="BB2510" s="10">
        <f t="shared" si="447"/>
        <v>1.1255999999999999E-2</v>
      </c>
    </row>
    <row r="2511" spans="1:54" x14ac:dyDescent="0.25">
      <c r="A2511" s="154" t="s">
        <v>413</v>
      </c>
      <c r="B2511" s="155">
        <v>43605</v>
      </c>
      <c r="C2511" s="154"/>
      <c r="D2511" s="154">
        <v>41</v>
      </c>
      <c r="E2511" s="154">
        <v>40</v>
      </c>
      <c r="F2511" s="154">
        <v>20</v>
      </c>
      <c r="G2511" s="154">
        <v>100</v>
      </c>
      <c r="H2511" s="154">
        <v>0</v>
      </c>
      <c r="I2511" s="154">
        <v>407</v>
      </c>
      <c r="J2511" s="154">
        <v>3</v>
      </c>
      <c r="K2511" s="154"/>
      <c r="L2511" s="154"/>
      <c r="M2511" s="154"/>
      <c r="N2511" s="154"/>
      <c r="O2511" s="154"/>
      <c r="P2511" s="17"/>
      <c r="Q2511" s="154"/>
      <c r="R2511" s="19"/>
      <c r="S2511" s="154"/>
      <c r="T2511" s="154"/>
      <c r="U2511" s="154"/>
      <c r="V2511" s="19"/>
      <c r="W2511" s="154"/>
      <c r="X2511" s="154"/>
      <c r="Y2511" s="154"/>
      <c r="Z2511" s="154"/>
      <c r="AA2511" s="154"/>
      <c r="AB2511" s="154"/>
      <c r="AC2511" s="154"/>
      <c r="AD2511" s="21"/>
      <c r="AE2511" s="154"/>
      <c r="AF2511" s="154"/>
      <c r="AG2511" s="154"/>
      <c r="AH2511" s="154"/>
      <c r="AI2511" s="154"/>
      <c r="AJ2511" s="154"/>
      <c r="AK2511" s="154">
        <v>97.904200000000003</v>
      </c>
      <c r="AL2511" s="154"/>
      <c r="AM2511" s="154"/>
      <c r="AN2511" s="154"/>
      <c r="AO2511" s="154"/>
      <c r="AP2511" s="156"/>
      <c r="AQ2511" s="154"/>
      <c r="AR2511" s="154"/>
      <c r="AS2511" s="154"/>
      <c r="AT2511" s="154"/>
      <c r="AU2511">
        <f t="shared" si="445"/>
        <v>0</v>
      </c>
      <c r="AV2511" s="154"/>
      <c r="AW2511" s="154"/>
      <c r="AX2511" s="157"/>
      <c r="AY2511" s="154"/>
      <c r="AZ2511" s="154"/>
      <c r="BA2511" s="158"/>
      <c r="BB2511" s="159"/>
    </row>
    <row r="2512" spans="1:54" x14ac:dyDescent="0.25">
      <c r="A2512" t="s">
        <v>414</v>
      </c>
      <c r="B2512" s="153">
        <v>43605</v>
      </c>
      <c r="D2512">
        <v>42</v>
      </c>
      <c r="E2512">
        <v>40</v>
      </c>
      <c r="F2512">
        <v>20</v>
      </c>
      <c r="G2512">
        <v>100</v>
      </c>
      <c r="H2512">
        <v>0</v>
      </c>
      <c r="I2512">
        <v>408</v>
      </c>
      <c r="J2512">
        <v>1</v>
      </c>
      <c r="K2512">
        <v>-1.653E-2</v>
      </c>
      <c r="L2512">
        <v>5.0330000000000001E-3</v>
      </c>
      <c r="M2512">
        <v>4.555E-3</v>
      </c>
      <c r="N2512">
        <v>5.8890000000000001E-3</v>
      </c>
      <c r="O2512">
        <v>2.5593999999999999E-2</v>
      </c>
      <c r="P2512" s="17">
        <f>O2512*10000</f>
        <v>255.94</v>
      </c>
      <c r="Q2512">
        <v>0.62342900000000001</v>
      </c>
      <c r="R2512" s="18">
        <f t="shared" si="442"/>
        <v>6234.29</v>
      </c>
      <c r="S2512">
        <v>1.722E-3</v>
      </c>
      <c r="T2512">
        <v>-9.9000000000000008E-3</v>
      </c>
      <c r="U2512">
        <v>0.12956300000000001</v>
      </c>
      <c r="V2512" s="19">
        <f t="shared" si="434"/>
        <v>1295.6300000000001</v>
      </c>
      <c r="W2512">
        <v>1.3642E-2</v>
      </c>
      <c r="X2512">
        <v>-1.2800000000000001E-3</v>
      </c>
      <c r="Y2512">
        <v>1.6934999999999999E-2</v>
      </c>
      <c r="Z2512" s="20">
        <f t="shared" si="443"/>
        <v>169.35</v>
      </c>
      <c r="AA2512">
        <v>32.801000000000002</v>
      </c>
      <c r="AB2512">
        <v>65.877899999999997</v>
      </c>
      <c r="AC2512">
        <v>1.797E-2</v>
      </c>
      <c r="AD2512" s="21">
        <f t="shared" si="444"/>
        <v>179.7</v>
      </c>
      <c r="AE2512"/>
      <c r="AF2512"/>
      <c r="AG2512"/>
      <c r="AH2512"/>
      <c r="AI2512"/>
      <c r="AJ2512"/>
      <c r="AK2512">
        <v>99.495500000000007</v>
      </c>
      <c r="AL2512">
        <v>-3.9100000000000003E-3</v>
      </c>
      <c r="AM2512">
        <v>2.287E-3</v>
      </c>
      <c r="AN2512">
        <v>1.8339999999999999E-3</v>
      </c>
      <c r="AO2512">
        <v>4.9170000000000004E-3</v>
      </c>
      <c r="AP2512" s="7">
        <v>1.9746E-2</v>
      </c>
      <c r="AQ2512">
        <v>0.271926</v>
      </c>
      <c r="AR2512">
        <v>1.0690000000000001E-3</v>
      </c>
      <c r="AS2512">
        <v>-6.4799999999999996E-3</v>
      </c>
      <c r="AT2512">
        <v>0.11373999999999999</v>
      </c>
      <c r="AU2512">
        <f t="shared" si="445"/>
        <v>0.38566600000000001</v>
      </c>
      <c r="AV2512">
        <v>1.1349E-2</v>
      </c>
      <c r="AW2512">
        <v>-1.14E-3</v>
      </c>
      <c r="AX2512" s="8">
        <v>1.1908E-2</v>
      </c>
      <c r="AY2512">
        <v>50.153300000000002</v>
      </c>
      <c r="AZ2512">
        <v>49.407299999999999</v>
      </c>
      <c r="BA2512" s="9">
        <v>1.2137E-2</v>
      </c>
      <c r="BB2512" s="10">
        <f t="shared" ref="BB2512" si="448">BA2512+AX2512</f>
        <v>2.4045E-2</v>
      </c>
    </row>
    <row r="2513" spans="1:54" x14ac:dyDescent="0.25">
      <c r="A2513" s="154" t="s">
        <v>414</v>
      </c>
      <c r="B2513" s="155">
        <v>43605</v>
      </c>
      <c r="C2513" s="154" t="s">
        <v>411</v>
      </c>
      <c r="D2513" s="154">
        <v>42</v>
      </c>
      <c r="E2513" s="154">
        <v>40</v>
      </c>
      <c r="F2513" s="154">
        <v>20</v>
      </c>
      <c r="G2513" s="154">
        <v>100</v>
      </c>
      <c r="H2513" s="154">
        <v>0</v>
      </c>
      <c r="I2513" s="154">
        <v>409</v>
      </c>
      <c r="J2513" s="154">
        <v>2</v>
      </c>
      <c r="K2513" s="154"/>
      <c r="L2513" s="154"/>
      <c r="M2513" s="154"/>
      <c r="N2513" s="154"/>
      <c r="O2513" s="154"/>
      <c r="P2513" s="17"/>
      <c r="Q2513" s="154"/>
      <c r="R2513" s="19"/>
      <c r="S2513" s="154"/>
      <c r="T2513" s="154"/>
      <c r="U2513" s="154"/>
      <c r="V2513" s="19"/>
      <c r="W2513" s="154"/>
      <c r="X2513" s="154"/>
      <c r="Y2513" s="154"/>
      <c r="Z2513" s="154"/>
      <c r="AA2513" s="154"/>
      <c r="AB2513" s="154"/>
      <c r="AC2513" s="154"/>
      <c r="AD2513" s="21"/>
      <c r="AE2513" s="154"/>
      <c r="AF2513" s="154"/>
      <c r="AG2513" s="154"/>
      <c r="AH2513" s="154"/>
      <c r="AI2513" s="154"/>
      <c r="AJ2513" s="154"/>
      <c r="AK2513" s="154">
        <v>89.376400000000004</v>
      </c>
      <c r="AL2513" s="154"/>
      <c r="AM2513" s="154"/>
      <c r="AN2513" s="154"/>
      <c r="AO2513" s="154"/>
      <c r="AP2513" s="156"/>
      <c r="AQ2513" s="154"/>
      <c r="AR2513" s="154"/>
      <c r="AS2513" s="154"/>
      <c r="AT2513" s="154"/>
      <c r="AU2513">
        <f t="shared" si="445"/>
        <v>0</v>
      </c>
      <c r="AV2513" s="154"/>
      <c r="AW2513" s="154"/>
      <c r="AX2513" s="157"/>
      <c r="AY2513" s="154"/>
      <c r="AZ2513" s="154"/>
      <c r="BA2513" s="158"/>
      <c r="BB2513" s="159"/>
    </row>
    <row r="2514" spans="1:54" x14ac:dyDescent="0.25">
      <c r="A2514" t="s">
        <v>415</v>
      </c>
      <c r="B2514" s="153">
        <v>43605</v>
      </c>
      <c r="C2514" t="s">
        <v>416</v>
      </c>
      <c r="D2514">
        <v>43</v>
      </c>
      <c r="E2514">
        <v>40</v>
      </c>
      <c r="F2514">
        <v>20</v>
      </c>
      <c r="G2514">
        <v>100</v>
      </c>
      <c r="H2514">
        <v>0</v>
      </c>
      <c r="I2514">
        <v>410</v>
      </c>
      <c r="J2514">
        <v>1</v>
      </c>
      <c r="K2514">
        <v>-8.6199999999999992E-3</v>
      </c>
      <c r="L2514">
        <v>1.6254000000000001E-2</v>
      </c>
      <c r="M2514">
        <v>3.2060000000000001E-3</v>
      </c>
      <c r="N2514">
        <v>1.2319E-2</v>
      </c>
      <c r="O2514">
        <v>0.12108099999999999</v>
      </c>
      <c r="P2514" s="17">
        <f t="shared" si="441"/>
        <v>1210.81</v>
      </c>
      <c r="Q2514">
        <v>0.1643</v>
      </c>
      <c r="R2514" s="18">
        <f t="shared" si="442"/>
        <v>1643</v>
      </c>
      <c r="S2514">
        <v>2.4290000000000002E-3</v>
      </c>
      <c r="T2514">
        <v>5.1929999999999997E-3</v>
      </c>
      <c r="U2514">
        <v>0.116346</v>
      </c>
      <c r="V2514" s="19">
        <f t="shared" si="434"/>
        <v>1163.46</v>
      </c>
      <c r="W2514">
        <v>1.0867999999999999E-2</v>
      </c>
      <c r="X2514">
        <v>-5.0000000000000002E-5</v>
      </c>
      <c r="Y2514">
        <v>9.0619000000000005E-2</v>
      </c>
      <c r="Z2514" s="20">
        <f t="shared" si="443"/>
        <v>906.19</v>
      </c>
      <c r="AA2514">
        <v>32.4313</v>
      </c>
      <c r="AB2514">
        <v>65.343999999999994</v>
      </c>
      <c r="AC2514">
        <v>5.6112000000000002E-2</v>
      </c>
      <c r="AD2514" s="21">
        <f t="shared" si="444"/>
        <v>561.12</v>
      </c>
      <c r="AE2514"/>
      <c r="AF2514"/>
      <c r="AG2514"/>
      <c r="AH2514"/>
      <c r="AI2514"/>
      <c r="AJ2514"/>
      <c r="AK2514">
        <v>98.365399999999994</v>
      </c>
      <c r="AL2514">
        <v>-2.0600000000000002E-3</v>
      </c>
      <c r="AM2514">
        <v>7.463E-3</v>
      </c>
      <c r="AN2514">
        <v>1.304E-3</v>
      </c>
      <c r="AO2514">
        <v>1.0392E-2</v>
      </c>
      <c r="AP2514" s="7">
        <v>9.4364000000000003E-2</v>
      </c>
      <c r="AQ2514">
        <v>7.2391999999999998E-2</v>
      </c>
      <c r="AR2514">
        <v>1.524E-3</v>
      </c>
      <c r="AS2514">
        <v>3.4329999999999999E-3</v>
      </c>
      <c r="AT2514">
        <v>0.103174</v>
      </c>
      <c r="AU2514">
        <f t="shared" si="445"/>
        <v>0.175566</v>
      </c>
      <c r="AV2514">
        <v>9.1330000000000005E-3</v>
      </c>
      <c r="AW2514">
        <v>-5.0000000000000002E-5</v>
      </c>
      <c r="AX2514" s="8">
        <v>6.4369999999999997E-2</v>
      </c>
      <c r="AY2514">
        <v>50.0916</v>
      </c>
      <c r="AZ2514">
        <v>49.5047</v>
      </c>
      <c r="BA2514" s="9">
        <v>3.8281999999999997E-2</v>
      </c>
      <c r="BB2514" s="10">
        <f t="shared" ref="BB2514" si="449">BA2514+AX2514</f>
        <v>0.10265199999999999</v>
      </c>
    </row>
    <row r="2515" spans="1:54" x14ac:dyDescent="0.25">
      <c r="A2515" s="154" t="s">
        <v>415</v>
      </c>
      <c r="B2515" s="155">
        <v>43605</v>
      </c>
      <c r="C2515" s="154" t="s">
        <v>417</v>
      </c>
      <c r="D2515" s="154">
        <v>43</v>
      </c>
      <c r="E2515" s="154">
        <v>40</v>
      </c>
      <c r="F2515" s="154">
        <v>20</v>
      </c>
      <c r="G2515" s="154">
        <v>100</v>
      </c>
      <c r="H2515" s="154">
        <v>0</v>
      </c>
      <c r="I2515" s="154">
        <v>411</v>
      </c>
      <c r="J2515" s="154">
        <v>2</v>
      </c>
      <c r="K2515" s="154"/>
      <c r="L2515" s="154"/>
      <c r="M2515" s="154"/>
      <c r="N2515" s="154"/>
      <c r="O2515" s="154"/>
      <c r="P2515" s="17"/>
      <c r="Q2515" s="154"/>
      <c r="R2515" s="19"/>
      <c r="S2515" s="154"/>
      <c r="T2515" s="154"/>
      <c r="U2515" s="154"/>
      <c r="V2515" s="19"/>
      <c r="W2515" s="154"/>
      <c r="X2515" s="154"/>
      <c r="Y2515" s="154"/>
      <c r="Z2515" s="154"/>
      <c r="AA2515" s="154"/>
      <c r="AB2515" s="154"/>
      <c r="AC2515" s="154"/>
      <c r="AD2515" s="21"/>
      <c r="AE2515" s="154"/>
      <c r="AF2515" s="154"/>
      <c r="AG2515" s="154"/>
      <c r="AH2515" s="154"/>
      <c r="AI2515" s="154"/>
      <c r="AJ2515" s="154"/>
      <c r="AK2515" s="154">
        <v>97.468500000000006</v>
      </c>
      <c r="AL2515" s="154"/>
      <c r="AM2515" s="154"/>
      <c r="AN2515" s="154"/>
      <c r="AO2515" s="154"/>
      <c r="AP2515" s="156"/>
      <c r="AQ2515" s="154"/>
      <c r="AR2515" s="154"/>
      <c r="AS2515" s="154"/>
      <c r="AT2515" s="154"/>
      <c r="AU2515">
        <f t="shared" si="445"/>
        <v>0</v>
      </c>
      <c r="AV2515" s="154"/>
      <c r="AW2515" s="154"/>
      <c r="AX2515" s="157"/>
      <c r="AY2515" s="154"/>
      <c r="AZ2515" s="154"/>
      <c r="BA2515" s="158"/>
      <c r="BB2515" s="159"/>
    </row>
    <row r="2516" spans="1:54" x14ac:dyDescent="0.25">
      <c r="A2516" t="s">
        <v>418</v>
      </c>
      <c r="B2516" s="153">
        <v>43605</v>
      </c>
      <c r="D2516">
        <v>44</v>
      </c>
      <c r="E2516">
        <v>40</v>
      </c>
      <c r="F2516">
        <v>20</v>
      </c>
      <c r="G2516">
        <v>100</v>
      </c>
      <c r="H2516">
        <v>0</v>
      </c>
      <c r="I2516">
        <v>412</v>
      </c>
      <c r="J2516">
        <v>1</v>
      </c>
      <c r="K2516">
        <v>6.3800000000000003E-3</v>
      </c>
      <c r="L2516">
        <v>1.8291999999999999E-2</v>
      </c>
      <c r="M2516">
        <v>2.189E-3</v>
      </c>
      <c r="N2516">
        <v>9.9880000000000004E-3</v>
      </c>
      <c r="O2516">
        <v>-5.5399999999999998E-3</v>
      </c>
      <c r="P2516" s="17">
        <f t="shared" si="441"/>
        <v>-55.4</v>
      </c>
      <c r="Q2516">
        <v>0.78888999999999998</v>
      </c>
      <c r="R2516" s="18">
        <f t="shared" si="442"/>
        <v>7888.9</v>
      </c>
      <c r="S2516">
        <v>5.3070000000000001E-3</v>
      </c>
      <c r="T2516">
        <v>2.5720000000000001E-3</v>
      </c>
      <c r="U2516">
        <v>0.14622599999999999</v>
      </c>
      <c r="V2516" s="19">
        <f t="shared" si="434"/>
        <v>1462.26</v>
      </c>
      <c r="W2516">
        <v>1.2671999999999999E-2</v>
      </c>
      <c r="X2516">
        <v>4.2200000000000001E-4</v>
      </c>
      <c r="Y2516">
        <v>-8.0999999999999996E-4</v>
      </c>
      <c r="Z2516" s="20">
        <f t="shared" si="443"/>
        <v>-8.1</v>
      </c>
      <c r="AA2516">
        <v>32.819299999999998</v>
      </c>
      <c r="AB2516">
        <v>65.428200000000004</v>
      </c>
      <c r="AC2516">
        <v>9.5209999999999999E-3</v>
      </c>
      <c r="AD2516" s="21">
        <f t="shared" si="444"/>
        <v>95.21</v>
      </c>
      <c r="AE2516"/>
      <c r="AF2516"/>
      <c r="AG2516"/>
      <c r="AH2516"/>
      <c r="AI2516"/>
      <c r="AJ2516"/>
      <c r="AK2516">
        <v>99.243499999999997</v>
      </c>
      <c r="AL2516">
        <v>1.513E-3</v>
      </c>
      <c r="AM2516">
        <v>8.3339999999999994E-3</v>
      </c>
      <c r="AN2516">
        <v>8.8400000000000002E-4</v>
      </c>
      <c r="AO2516">
        <v>8.3599999999999994E-3</v>
      </c>
      <c r="AP2516" s="7">
        <v>-4.2900000000000004E-3</v>
      </c>
      <c r="AQ2516">
        <v>0.34492299999999998</v>
      </c>
      <c r="AR2516">
        <v>3.3029999999999999E-3</v>
      </c>
      <c r="AS2516">
        <v>1.6869999999999999E-3</v>
      </c>
      <c r="AT2516">
        <v>0.12867600000000001</v>
      </c>
      <c r="AU2516">
        <f t="shared" si="445"/>
        <v>0.47359899999999999</v>
      </c>
      <c r="AV2516">
        <v>1.0567E-2</v>
      </c>
      <c r="AW2516">
        <v>3.7800000000000003E-4</v>
      </c>
      <c r="AX2516" s="8">
        <v>-5.6999999999999998E-4</v>
      </c>
      <c r="AY2516">
        <v>50.301900000000003</v>
      </c>
      <c r="AZ2516">
        <v>49.188000000000002</v>
      </c>
      <c r="BA2516" s="9">
        <v>6.4460000000000003E-3</v>
      </c>
      <c r="BB2516" s="10">
        <f t="shared" ref="BB2516:BB2519" si="450">BA2516+AX2516</f>
        <v>5.8760000000000001E-3</v>
      </c>
    </row>
    <row r="2517" spans="1:54" x14ac:dyDescent="0.25">
      <c r="A2517" t="s">
        <v>418</v>
      </c>
      <c r="B2517" s="153">
        <v>43605</v>
      </c>
      <c r="D2517">
        <v>44</v>
      </c>
      <c r="E2517">
        <v>40</v>
      </c>
      <c r="F2517">
        <v>20</v>
      </c>
      <c r="G2517">
        <v>100</v>
      </c>
      <c r="H2517">
        <v>0</v>
      </c>
      <c r="I2517">
        <v>413</v>
      </c>
      <c r="J2517">
        <v>2</v>
      </c>
      <c r="K2517">
        <v>2.3050000000000002E-3</v>
      </c>
      <c r="L2517">
        <v>-5.7200000000000003E-3</v>
      </c>
      <c r="M2517">
        <v>1.2881999999999999E-2</v>
      </c>
      <c r="N2517">
        <v>1.2229E-2</v>
      </c>
      <c r="O2517">
        <v>-3.9199999999999999E-3</v>
      </c>
      <c r="P2517" s="17">
        <f t="shared" si="441"/>
        <v>-39.199999999999996</v>
      </c>
      <c r="Q2517">
        <v>0.765289</v>
      </c>
      <c r="R2517" s="18">
        <f t="shared" si="442"/>
        <v>7652.89</v>
      </c>
      <c r="S2517">
        <v>1.702E-3</v>
      </c>
      <c r="T2517">
        <v>1.2030000000000001E-3</v>
      </c>
      <c r="U2517">
        <v>0.150639</v>
      </c>
      <c r="V2517" s="19">
        <f t="shared" si="434"/>
        <v>1506.3899999999999</v>
      </c>
      <c r="W2517">
        <v>1.4602E-2</v>
      </c>
      <c r="X2517">
        <v>4.9069999999999999E-3</v>
      </c>
      <c r="Y2517">
        <v>-6.1599999999999997E-3</v>
      </c>
      <c r="Z2517" s="20">
        <f t="shared" si="443"/>
        <v>-61.599999999999994</v>
      </c>
      <c r="AA2517">
        <v>32.959099999999999</v>
      </c>
      <c r="AB2517">
        <v>66.0959</v>
      </c>
      <c r="AC2517">
        <v>6.7479999999999997E-3</v>
      </c>
      <c r="AD2517" s="21">
        <f t="shared" si="444"/>
        <v>67.47999999999999</v>
      </c>
      <c r="AE2517"/>
      <c r="AF2517"/>
      <c r="AG2517"/>
      <c r="AH2517"/>
      <c r="AI2517"/>
      <c r="AJ2517"/>
      <c r="AK2517">
        <v>100.012</v>
      </c>
      <c r="AL2517">
        <v>5.4299999999999997E-4</v>
      </c>
      <c r="AM2517">
        <v>-2.5899999999999999E-3</v>
      </c>
      <c r="AN2517">
        <v>5.1640000000000002E-3</v>
      </c>
      <c r="AO2517">
        <v>1.0165E-2</v>
      </c>
      <c r="AP2517" s="7">
        <v>-3.0100000000000001E-3</v>
      </c>
      <c r="AQ2517">
        <v>0.33227099999999998</v>
      </c>
      <c r="AR2517">
        <v>1.052E-3</v>
      </c>
      <c r="AS2517">
        <v>7.8399999999999997E-4</v>
      </c>
      <c r="AT2517">
        <v>0.131635</v>
      </c>
      <c r="AU2517">
        <f t="shared" si="445"/>
        <v>0.46390599999999999</v>
      </c>
      <c r="AV2517">
        <v>1.2090999999999999E-2</v>
      </c>
      <c r="AW2517">
        <v>4.359E-3</v>
      </c>
      <c r="AX2517" s="8">
        <v>-4.3099999999999996E-3</v>
      </c>
      <c r="AY2517">
        <v>50.163899999999998</v>
      </c>
      <c r="AZ2517">
        <v>49.343400000000003</v>
      </c>
      <c r="BA2517" s="9">
        <v>4.5370000000000002E-3</v>
      </c>
      <c r="BB2517" s="10">
        <f t="shared" si="450"/>
        <v>2.2700000000000064E-4</v>
      </c>
    </row>
    <row r="2518" spans="1:54" x14ac:dyDescent="0.25">
      <c r="A2518" t="s">
        <v>418</v>
      </c>
      <c r="B2518" s="153">
        <v>43605</v>
      </c>
      <c r="D2518">
        <v>44</v>
      </c>
      <c r="E2518">
        <v>40</v>
      </c>
      <c r="F2518">
        <v>20</v>
      </c>
      <c r="G2518">
        <v>100</v>
      </c>
      <c r="H2518">
        <v>0</v>
      </c>
      <c r="I2518">
        <v>414</v>
      </c>
      <c r="J2518">
        <v>3</v>
      </c>
      <c r="K2518">
        <v>-1.477E-2</v>
      </c>
      <c r="L2518">
        <v>1.0843999999999999E-2</v>
      </c>
      <c r="M2518">
        <v>7.8820000000000001E-3</v>
      </c>
      <c r="N2518">
        <v>1.5481E-2</v>
      </c>
      <c r="O2518">
        <v>-1.0500000000000001E-2</v>
      </c>
      <c r="P2518" s="17">
        <f t="shared" si="441"/>
        <v>-105</v>
      </c>
      <c r="Q2518">
        <v>0.80237899999999995</v>
      </c>
      <c r="R2518" s="18">
        <f t="shared" si="442"/>
        <v>8023.79</v>
      </c>
      <c r="S2518">
        <v>0</v>
      </c>
      <c r="T2518">
        <v>6.8659999999999997E-3</v>
      </c>
      <c r="U2518">
        <v>0.150008</v>
      </c>
      <c r="V2518" s="19">
        <f t="shared" si="434"/>
        <v>1500.08</v>
      </c>
      <c r="W2518">
        <v>1.9902E-2</v>
      </c>
      <c r="X2518">
        <v>-1.0000000000000001E-5</v>
      </c>
      <c r="Y2518">
        <v>-4.0899999999999999E-3</v>
      </c>
      <c r="Z2518" s="20">
        <f t="shared" si="443"/>
        <v>-40.9</v>
      </c>
      <c r="AA2518">
        <v>32.884799999999998</v>
      </c>
      <c r="AB2518">
        <v>66.113500000000002</v>
      </c>
      <c r="AC2518">
        <v>5.6400000000000005E-4</v>
      </c>
      <c r="AD2518" s="21">
        <f t="shared" si="444"/>
        <v>5.6400000000000006</v>
      </c>
      <c r="AE2518"/>
      <c r="AF2518"/>
      <c r="AG2518"/>
      <c r="AH2518"/>
      <c r="AI2518"/>
      <c r="AJ2518"/>
      <c r="AK2518">
        <v>99.982900000000001</v>
      </c>
      <c r="AL2518">
        <v>-3.48E-3</v>
      </c>
      <c r="AM2518">
        <v>4.9100000000000003E-3</v>
      </c>
      <c r="AN2518">
        <v>3.1619999999999999E-3</v>
      </c>
      <c r="AO2518">
        <v>1.2879E-2</v>
      </c>
      <c r="AP2518" s="7">
        <v>-8.0700000000000008E-3</v>
      </c>
      <c r="AQ2518">
        <v>0.34867199999999998</v>
      </c>
      <c r="AR2518">
        <v>0</v>
      </c>
      <c r="AS2518">
        <v>4.4759999999999999E-3</v>
      </c>
      <c r="AT2518">
        <v>0.13119600000000001</v>
      </c>
      <c r="AU2518">
        <f t="shared" si="445"/>
        <v>0.47986799999999996</v>
      </c>
      <c r="AV2518">
        <v>1.6494000000000002E-2</v>
      </c>
      <c r="AW2518">
        <v>-1.0000000000000001E-5</v>
      </c>
      <c r="AX2518" s="8">
        <v>-2.8700000000000002E-3</v>
      </c>
      <c r="AY2518">
        <v>50.093499999999999</v>
      </c>
      <c r="AZ2518">
        <v>49.398699999999998</v>
      </c>
      <c r="BA2518" s="9">
        <v>3.79E-4</v>
      </c>
      <c r="BB2518" s="10">
        <f t="shared" si="450"/>
        <v>-2.4910000000000002E-3</v>
      </c>
    </row>
    <row r="2519" spans="1:54" x14ac:dyDescent="0.25">
      <c r="A2519" t="s">
        <v>418</v>
      </c>
      <c r="B2519" s="153">
        <v>43605</v>
      </c>
      <c r="D2519">
        <v>44</v>
      </c>
      <c r="E2519">
        <v>40</v>
      </c>
      <c r="F2519">
        <v>20</v>
      </c>
      <c r="G2519">
        <v>100</v>
      </c>
      <c r="H2519">
        <v>0</v>
      </c>
      <c r="I2519">
        <v>415</v>
      </c>
      <c r="J2519">
        <v>4</v>
      </c>
      <c r="K2519">
        <v>-2.3429999999999999E-2</v>
      </c>
      <c r="L2519">
        <v>1.4302E-2</v>
      </c>
      <c r="M2519">
        <v>8.3490000000000005E-3</v>
      </c>
      <c r="N2519">
        <v>3.2810000000000001E-3</v>
      </c>
      <c r="O2519">
        <v>-1.405E-2</v>
      </c>
      <c r="P2519" s="17">
        <f t="shared" si="441"/>
        <v>-140.5</v>
      </c>
      <c r="Q2519">
        <v>0.78634300000000001</v>
      </c>
      <c r="R2519" s="18">
        <f t="shared" si="442"/>
        <v>7863.43</v>
      </c>
      <c r="S2519">
        <v>3.0019999999999999E-3</v>
      </c>
      <c r="T2519">
        <v>-6.5599999999999999E-3</v>
      </c>
      <c r="U2519">
        <v>0.153526</v>
      </c>
      <c r="V2519" s="19">
        <f t="shared" ref="V2519:V2564" si="451">IF(ISBLANK(U2519)," ", U2519*10000)</f>
        <v>1535.26</v>
      </c>
      <c r="W2519">
        <v>1.0174000000000001E-2</v>
      </c>
      <c r="X2519">
        <v>1.4760000000000001E-3</v>
      </c>
      <c r="Y2519">
        <v>3.4220000000000001E-3</v>
      </c>
      <c r="Z2519" s="20">
        <f t="shared" si="443"/>
        <v>34.22</v>
      </c>
      <c r="AA2519">
        <v>32.820300000000003</v>
      </c>
      <c r="AB2519">
        <v>65.996600000000001</v>
      </c>
      <c r="AC2519">
        <v>1.1269E-2</v>
      </c>
      <c r="AD2519" s="21">
        <f t="shared" si="444"/>
        <v>112.69</v>
      </c>
      <c r="AE2519"/>
      <c r="AF2519"/>
      <c r="AG2519"/>
      <c r="AH2519"/>
      <c r="AI2519"/>
      <c r="AJ2519"/>
      <c r="AK2519">
        <v>99.768000000000001</v>
      </c>
      <c r="AL2519">
        <v>-5.5300000000000002E-3</v>
      </c>
      <c r="AM2519">
        <v>6.489E-3</v>
      </c>
      <c r="AN2519">
        <v>3.356E-3</v>
      </c>
      <c r="AO2519">
        <v>2.735E-3</v>
      </c>
      <c r="AP2519" s="7">
        <v>-1.082E-2</v>
      </c>
      <c r="AQ2519">
        <v>0.34240199999999998</v>
      </c>
      <c r="AR2519">
        <v>1.861E-3</v>
      </c>
      <c r="AS2519">
        <v>-4.28E-3</v>
      </c>
      <c r="AT2519">
        <v>0.134547</v>
      </c>
      <c r="AU2519">
        <f t="shared" si="445"/>
        <v>0.47694899999999996</v>
      </c>
      <c r="AV2519">
        <v>8.4489999999999999E-3</v>
      </c>
      <c r="AW2519">
        <v>1.315E-3</v>
      </c>
      <c r="AX2519" s="8">
        <v>2.4030000000000002E-3</v>
      </c>
      <c r="AY2519">
        <v>50.0974</v>
      </c>
      <c r="AZ2519">
        <v>49.412100000000002</v>
      </c>
      <c r="BA2519" s="9">
        <v>7.5979999999999997E-3</v>
      </c>
      <c r="BB2519" s="10">
        <f t="shared" si="450"/>
        <v>1.0000999999999999E-2</v>
      </c>
    </row>
    <row r="2520" spans="1:54" x14ac:dyDescent="0.25">
      <c r="A2520" s="154" t="s">
        <v>418</v>
      </c>
      <c r="B2520" s="155">
        <v>43605</v>
      </c>
      <c r="C2520" s="154" t="s">
        <v>411</v>
      </c>
      <c r="D2520" s="154">
        <v>44</v>
      </c>
      <c r="E2520" s="154">
        <v>40</v>
      </c>
      <c r="F2520" s="154">
        <v>20</v>
      </c>
      <c r="G2520" s="154">
        <v>100</v>
      </c>
      <c r="H2520" s="154">
        <v>0</v>
      </c>
      <c r="I2520" s="154">
        <v>416</v>
      </c>
      <c r="J2520" s="154">
        <v>5</v>
      </c>
      <c r="K2520" s="154"/>
      <c r="L2520" s="154"/>
      <c r="M2520" s="154"/>
      <c r="N2520" s="154"/>
      <c r="O2520" s="154"/>
      <c r="P2520" s="17"/>
      <c r="Q2520" s="154"/>
      <c r="R2520" s="19"/>
      <c r="S2520" s="154"/>
      <c r="T2520" s="154"/>
      <c r="U2520" s="154"/>
      <c r="V2520" s="19"/>
      <c r="W2520" s="154"/>
      <c r="X2520" s="154"/>
      <c r="Y2520" s="154"/>
      <c r="Z2520" s="154"/>
      <c r="AA2520" s="154"/>
      <c r="AB2520" s="154"/>
      <c r="AC2520" s="154"/>
      <c r="AD2520" s="21"/>
      <c r="AE2520" s="154"/>
      <c r="AF2520" s="154"/>
      <c r="AG2520" s="154"/>
      <c r="AH2520" s="154"/>
      <c r="AI2520" s="154"/>
      <c r="AJ2520" s="154"/>
      <c r="AK2520" s="154">
        <v>89.558899999999994</v>
      </c>
      <c r="AL2520" s="154"/>
      <c r="AM2520" s="154"/>
      <c r="AN2520" s="154"/>
      <c r="AO2520" s="154"/>
      <c r="AP2520" s="156"/>
      <c r="AQ2520" s="154"/>
      <c r="AR2520" s="154"/>
      <c r="AS2520" s="154"/>
      <c r="AT2520" s="154"/>
      <c r="AU2520">
        <f t="shared" si="445"/>
        <v>0</v>
      </c>
      <c r="AV2520" s="154"/>
      <c r="AW2520" s="154"/>
      <c r="AX2520" s="157"/>
      <c r="AY2520" s="154"/>
      <c r="AZ2520" s="154"/>
      <c r="BA2520" s="158"/>
      <c r="BB2520" s="159"/>
    </row>
    <row r="2521" spans="1:54" x14ac:dyDescent="0.25">
      <c r="A2521" s="154" t="s">
        <v>419</v>
      </c>
      <c r="B2521" s="155">
        <v>43605</v>
      </c>
      <c r="C2521" s="154" t="s">
        <v>420</v>
      </c>
      <c r="D2521" s="154">
        <v>45</v>
      </c>
      <c r="E2521" s="154">
        <v>40</v>
      </c>
      <c r="F2521" s="154">
        <v>20</v>
      </c>
      <c r="G2521" s="154">
        <v>100</v>
      </c>
      <c r="H2521" s="154">
        <v>0</v>
      </c>
      <c r="I2521" s="154">
        <v>417</v>
      </c>
      <c r="J2521" s="154">
        <v>1</v>
      </c>
      <c r="K2521" s="154"/>
      <c r="L2521" s="154"/>
      <c r="M2521" s="154"/>
      <c r="N2521" s="154"/>
      <c r="O2521" s="154"/>
      <c r="P2521" s="17"/>
      <c r="Q2521" s="154"/>
      <c r="R2521" s="19"/>
      <c r="S2521" s="154"/>
      <c r="T2521" s="154"/>
      <c r="U2521" s="154"/>
      <c r="V2521" s="19"/>
      <c r="W2521" s="154"/>
      <c r="X2521" s="154"/>
      <c r="Y2521" s="154"/>
      <c r="Z2521" s="154"/>
      <c r="AA2521" s="154"/>
      <c r="AB2521" s="154"/>
      <c r="AC2521" s="154"/>
      <c r="AD2521" s="21"/>
      <c r="AE2521" s="154"/>
      <c r="AF2521" s="154"/>
      <c r="AG2521" s="154"/>
      <c r="AH2521" s="154"/>
      <c r="AI2521" s="154"/>
      <c r="AJ2521" s="154"/>
      <c r="AK2521" s="154">
        <v>97.646500000000003</v>
      </c>
      <c r="AL2521" s="154"/>
      <c r="AM2521" s="154"/>
      <c r="AN2521" s="154"/>
      <c r="AO2521" s="154"/>
      <c r="AP2521" s="156"/>
      <c r="AQ2521" s="154"/>
      <c r="AR2521" s="154"/>
      <c r="AS2521" s="154"/>
      <c r="AT2521" s="154"/>
      <c r="AU2521">
        <f t="shared" si="445"/>
        <v>0</v>
      </c>
      <c r="AV2521" s="154"/>
      <c r="AW2521" s="154"/>
      <c r="AX2521" s="157"/>
      <c r="AY2521" s="154"/>
      <c r="AZ2521" s="154"/>
      <c r="BA2521" s="158"/>
      <c r="BB2521" s="159"/>
    </row>
    <row r="2522" spans="1:54" x14ac:dyDescent="0.25">
      <c r="A2522" s="154" t="s">
        <v>419</v>
      </c>
      <c r="B2522" s="155">
        <v>43605</v>
      </c>
      <c r="C2522" s="154"/>
      <c r="D2522" s="154">
        <v>45</v>
      </c>
      <c r="E2522" s="154">
        <v>40</v>
      </c>
      <c r="F2522" s="154">
        <v>20</v>
      </c>
      <c r="G2522" s="154">
        <v>100</v>
      </c>
      <c r="H2522" s="154">
        <v>0</v>
      </c>
      <c r="I2522" s="154">
        <v>418</v>
      </c>
      <c r="J2522" s="154">
        <v>2</v>
      </c>
      <c r="K2522" s="154"/>
      <c r="L2522" s="154"/>
      <c r="M2522" s="154"/>
      <c r="N2522" s="154"/>
      <c r="O2522" s="154"/>
      <c r="P2522" s="17"/>
      <c r="Q2522" s="154"/>
      <c r="R2522" s="19"/>
      <c r="S2522" s="154"/>
      <c r="T2522" s="154"/>
      <c r="U2522" s="154"/>
      <c r="V2522" s="19"/>
      <c r="W2522" s="154"/>
      <c r="X2522" s="154"/>
      <c r="Y2522" s="154"/>
      <c r="Z2522" s="154"/>
      <c r="AA2522" s="154"/>
      <c r="AB2522" s="154"/>
      <c r="AC2522" s="154"/>
      <c r="AD2522" s="21"/>
      <c r="AE2522" s="154"/>
      <c r="AF2522" s="154"/>
      <c r="AG2522" s="154"/>
      <c r="AH2522" s="154"/>
      <c r="AI2522" s="154"/>
      <c r="AJ2522" s="154"/>
      <c r="AK2522" s="154">
        <v>97.800399999999996</v>
      </c>
      <c r="AL2522" s="154"/>
      <c r="AM2522" s="154"/>
      <c r="AN2522" s="154"/>
      <c r="AO2522" s="154"/>
      <c r="AP2522" s="156"/>
      <c r="AQ2522" s="154"/>
      <c r="AR2522" s="154"/>
      <c r="AS2522" s="154"/>
      <c r="AT2522" s="154"/>
      <c r="AU2522">
        <f t="shared" si="445"/>
        <v>0</v>
      </c>
      <c r="AV2522" s="154"/>
      <c r="AW2522" s="154"/>
      <c r="AX2522" s="157"/>
      <c r="AY2522" s="154"/>
      <c r="AZ2522" s="154"/>
      <c r="BA2522" s="158"/>
      <c r="BB2522" s="159"/>
    </row>
    <row r="2523" spans="1:54" x14ac:dyDescent="0.25">
      <c r="A2523" t="s">
        <v>419</v>
      </c>
      <c r="B2523" s="153">
        <v>43605</v>
      </c>
      <c r="D2523">
        <v>45</v>
      </c>
      <c r="E2523">
        <v>40</v>
      </c>
      <c r="F2523">
        <v>20</v>
      </c>
      <c r="G2523">
        <v>100</v>
      </c>
      <c r="H2523">
        <v>0</v>
      </c>
      <c r="I2523">
        <v>419</v>
      </c>
      <c r="J2523">
        <v>3</v>
      </c>
      <c r="K2523">
        <v>-2.9090000000000001E-2</v>
      </c>
      <c r="L2523">
        <v>6.8339999999999998E-3</v>
      </c>
      <c r="M2523">
        <v>-5.8599999999999998E-3</v>
      </c>
      <c r="N2523">
        <v>1.7184000000000001E-2</v>
      </c>
      <c r="O2523">
        <v>9.1708999999999999E-2</v>
      </c>
      <c r="P2523" s="17">
        <f t="shared" si="441"/>
        <v>917.09</v>
      </c>
      <c r="Q2523">
        <v>0.114229</v>
      </c>
      <c r="R2523" s="18">
        <f t="shared" si="442"/>
        <v>1142.29</v>
      </c>
      <c r="S2523">
        <v>-6.96E-3</v>
      </c>
      <c r="T2523">
        <v>-2.5400000000000002E-3</v>
      </c>
      <c r="U2523">
        <v>0.139623</v>
      </c>
      <c r="V2523" s="19">
        <f t="shared" si="451"/>
        <v>1396.23</v>
      </c>
      <c r="W2523">
        <v>2.1721000000000001E-2</v>
      </c>
      <c r="X2523">
        <v>1.168E-3</v>
      </c>
      <c r="Y2523">
        <v>7.1948999999999999E-2</v>
      </c>
      <c r="Z2523" s="20">
        <f t="shared" ref="Z2523:Z2540" si="452">Y2523*10000</f>
        <v>719.49</v>
      </c>
      <c r="AA2523">
        <v>31.810600000000001</v>
      </c>
      <c r="AB2523">
        <v>65.858400000000003</v>
      </c>
      <c r="AC2523">
        <v>3.1595999999999999E-2</v>
      </c>
      <c r="AD2523" s="21">
        <f t="shared" si="444"/>
        <v>315.95999999999998</v>
      </c>
      <c r="AE2523"/>
      <c r="AF2523"/>
      <c r="AG2523"/>
      <c r="AH2523"/>
      <c r="AI2523"/>
      <c r="AJ2523"/>
      <c r="AK2523">
        <v>98.120500000000007</v>
      </c>
      <c r="AL2523">
        <v>-7.0000000000000001E-3</v>
      </c>
      <c r="AM2523">
        <v>3.1570000000000001E-3</v>
      </c>
      <c r="AN2523">
        <v>-2.3999999999999998E-3</v>
      </c>
      <c r="AO2523">
        <v>1.4588E-2</v>
      </c>
      <c r="AP2523" s="7">
        <v>7.1928000000000006E-2</v>
      </c>
      <c r="AQ2523">
        <v>5.0651000000000002E-2</v>
      </c>
      <c r="AR2523">
        <v>-4.3899999999999998E-3</v>
      </c>
      <c r="AS2523">
        <v>-1.6900000000000001E-3</v>
      </c>
      <c r="AT2523">
        <v>0.12460400000000001</v>
      </c>
      <c r="AU2523">
        <f t="shared" si="445"/>
        <v>0.17525499999999999</v>
      </c>
      <c r="AV2523">
        <v>1.8369E-2</v>
      </c>
      <c r="AW2523">
        <v>1.06E-3</v>
      </c>
      <c r="AX2523" s="8">
        <v>5.1433E-2</v>
      </c>
      <c r="AY2523">
        <v>49.445900000000002</v>
      </c>
      <c r="AZ2523">
        <v>50.2121</v>
      </c>
      <c r="BA2523" s="9">
        <v>2.1693E-2</v>
      </c>
      <c r="BB2523" s="10">
        <f t="shared" ref="BB2523:BB2540" si="453">BA2523+AX2523</f>
        <v>7.3125999999999997E-2</v>
      </c>
    </row>
    <row r="2524" spans="1:54" x14ac:dyDescent="0.25">
      <c r="A2524" t="s">
        <v>419</v>
      </c>
      <c r="B2524" s="153">
        <v>43605</v>
      </c>
      <c r="D2524">
        <v>45</v>
      </c>
      <c r="E2524">
        <v>40</v>
      </c>
      <c r="F2524">
        <v>20</v>
      </c>
      <c r="G2524">
        <v>100</v>
      </c>
      <c r="H2524">
        <v>0</v>
      </c>
      <c r="I2524">
        <v>420</v>
      </c>
      <c r="J2524">
        <v>4</v>
      </c>
      <c r="K2524">
        <v>-2.8479999999999998E-2</v>
      </c>
      <c r="L2524">
        <v>-3.3400000000000001E-3</v>
      </c>
      <c r="M2524">
        <v>-8.0999999999999996E-4</v>
      </c>
      <c r="N2524">
        <v>2.1572999999999998E-2</v>
      </c>
      <c r="O2524">
        <v>7.9993999999999996E-2</v>
      </c>
      <c r="P2524" s="17">
        <f t="shared" si="441"/>
        <v>799.93999999999994</v>
      </c>
      <c r="Q2524">
        <v>0.106318</v>
      </c>
      <c r="R2524" s="18">
        <f t="shared" si="442"/>
        <v>1063.18</v>
      </c>
      <c r="S2524">
        <v>2.9150000000000001E-3</v>
      </c>
      <c r="T2524">
        <v>-4.4000000000000002E-4</v>
      </c>
      <c r="U2524">
        <v>0.15324399999999999</v>
      </c>
      <c r="V2524" s="19">
        <f t="shared" si="451"/>
        <v>1532.4399999999998</v>
      </c>
      <c r="W2524">
        <v>2.1925E-2</v>
      </c>
      <c r="X2524">
        <v>-4.8000000000000001E-4</v>
      </c>
      <c r="Y2524">
        <v>8.8458999999999996E-2</v>
      </c>
      <c r="Z2524" s="20">
        <f t="shared" si="452"/>
        <v>884.58999999999992</v>
      </c>
      <c r="AA2524">
        <v>32.014499999999998</v>
      </c>
      <c r="AB2524">
        <v>65.874899999999997</v>
      </c>
      <c r="AC2524">
        <v>2.4039999999999999E-2</v>
      </c>
      <c r="AD2524" s="21">
        <f t="shared" si="444"/>
        <v>240.39999999999998</v>
      </c>
      <c r="AE2524"/>
      <c r="AF2524"/>
      <c r="AG2524"/>
      <c r="AH2524"/>
      <c r="AI2524"/>
      <c r="AJ2524"/>
      <c r="AK2524">
        <v>98.354299999999995</v>
      </c>
      <c r="AL2524">
        <v>-6.8300000000000001E-3</v>
      </c>
      <c r="AM2524">
        <v>-1.5399999999999999E-3</v>
      </c>
      <c r="AN2524">
        <v>-3.3E-4</v>
      </c>
      <c r="AO2524">
        <v>1.8251E-2</v>
      </c>
      <c r="AP2524" s="7">
        <v>6.2524999999999997E-2</v>
      </c>
      <c r="AQ2524">
        <v>4.6982000000000003E-2</v>
      </c>
      <c r="AR2524">
        <v>1.8339999999999999E-3</v>
      </c>
      <c r="AS2524">
        <v>-2.9E-4</v>
      </c>
      <c r="AT2524">
        <v>0.136293</v>
      </c>
      <c r="AU2524">
        <f t="shared" si="445"/>
        <v>0.18327499999999999</v>
      </c>
      <c r="AV2524">
        <v>1.8478999999999999E-2</v>
      </c>
      <c r="AW2524">
        <v>-4.4000000000000002E-4</v>
      </c>
      <c r="AX2524" s="8">
        <v>6.3019000000000006E-2</v>
      </c>
      <c r="AY2524">
        <v>49.592599999999997</v>
      </c>
      <c r="AZ2524">
        <v>50.052999999999997</v>
      </c>
      <c r="BA2524" s="9">
        <v>1.6448999999999998E-2</v>
      </c>
      <c r="BB2524" s="10">
        <f t="shared" si="453"/>
        <v>7.9468000000000011E-2</v>
      </c>
    </row>
    <row r="2525" spans="1:54" x14ac:dyDescent="0.25">
      <c r="A2525" t="s">
        <v>419</v>
      </c>
      <c r="B2525" s="153">
        <v>43605</v>
      </c>
      <c r="D2525">
        <v>45</v>
      </c>
      <c r="E2525">
        <v>40</v>
      </c>
      <c r="F2525">
        <v>20</v>
      </c>
      <c r="G2525">
        <v>100</v>
      </c>
      <c r="H2525">
        <v>0</v>
      </c>
      <c r="I2525">
        <v>421</v>
      </c>
      <c r="J2525">
        <v>5</v>
      </c>
      <c r="K2525">
        <v>1.06E-3</v>
      </c>
      <c r="L2525">
        <v>9.8270000000000007E-3</v>
      </c>
      <c r="M2525">
        <v>1.069E-2</v>
      </c>
      <c r="N2525">
        <v>2.2133E-2</v>
      </c>
      <c r="O2525">
        <v>8.3041000000000004E-2</v>
      </c>
      <c r="P2525" s="17">
        <f t="shared" si="441"/>
        <v>830.41000000000008</v>
      </c>
      <c r="Q2525">
        <v>0.125448</v>
      </c>
      <c r="R2525" s="18">
        <f t="shared" si="442"/>
        <v>1254.48</v>
      </c>
      <c r="S2525">
        <v>2.588E-3</v>
      </c>
      <c r="T2525">
        <v>-2.4099999999999998E-3</v>
      </c>
      <c r="U2525">
        <v>0.150254</v>
      </c>
      <c r="V2525" s="19">
        <f t="shared" si="451"/>
        <v>1502.54</v>
      </c>
      <c r="W2525">
        <v>2.7244999999999998E-2</v>
      </c>
      <c r="X2525">
        <v>-2.2000000000000001E-4</v>
      </c>
      <c r="Y2525">
        <v>0.100719</v>
      </c>
      <c r="Z2525" s="20">
        <f t="shared" si="452"/>
        <v>1007.19</v>
      </c>
      <c r="AA2525">
        <v>32.536299999999997</v>
      </c>
      <c r="AB2525">
        <v>65.651700000000005</v>
      </c>
      <c r="AC2525">
        <v>2.8076E-2</v>
      </c>
      <c r="AD2525" s="21">
        <f t="shared" si="444"/>
        <v>280.76</v>
      </c>
      <c r="AE2525"/>
      <c r="AF2525"/>
      <c r="AG2525"/>
      <c r="AH2525"/>
      <c r="AI2525"/>
      <c r="AJ2525"/>
      <c r="AK2525">
        <v>98.746399999999994</v>
      </c>
      <c r="AL2525">
        <v>2.52E-4</v>
      </c>
      <c r="AM2525">
        <v>4.4939999999999997E-3</v>
      </c>
      <c r="AN2525">
        <v>4.3319999999999999E-3</v>
      </c>
      <c r="AO2525">
        <v>1.8598E-2</v>
      </c>
      <c r="AP2525" s="7">
        <v>6.4468999999999999E-2</v>
      </c>
      <c r="AQ2525">
        <v>5.5060999999999999E-2</v>
      </c>
      <c r="AR2525">
        <v>1.6169999999999999E-3</v>
      </c>
      <c r="AS2525">
        <v>-1.58E-3</v>
      </c>
      <c r="AT2525">
        <v>0.13273099999999999</v>
      </c>
      <c r="AU2525">
        <f t="shared" si="445"/>
        <v>0.18779199999999999</v>
      </c>
      <c r="AV2525">
        <v>2.2807999999999998E-2</v>
      </c>
      <c r="AW2525">
        <v>-2.0000000000000001E-4</v>
      </c>
      <c r="AX2525" s="8">
        <v>7.1267999999999998E-2</v>
      </c>
      <c r="AY2525">
        <v>50.060600000000001</v>
      </c>
      <c r="AZ2525">
        <v>49.546500000000002</v>
      </c>
      <c r="BA2525" s="9">
        <v>1.9081000000000001E-2</v>
      </c>
      <c r="BB2525" s="10">
        <f t="shared" si="453"/>
        <v>9.0348999999999999E-2</v>
      </c>
    </row>
    <row r="2526" spans="1:54" x14ac:dyDescent="0.25">
      <c r="A2526" t="s">
        <v>419</v>
      </c>
      <c r="B2526" s="153">
        <v>43605</v>
      </c>
      <c r="D2526">
        <v>45</v>
      </c>
      <c r="E2526">
        <v>40</v>
      </c>
      <c r="F2526">
        <v>20</v>
      </c>
      <c r="G2526">
        <v>100</v>
      </c>
      <c r="H2526">
        <v>0</v>
      </c>
      <c r="I2526">
        <v>422</v>
      </c>
      <c r="J2526">
        <v>6</v>
      </c>
      <c r="K2526">
        <v>-9.7599999999999996E-3</v>
      </c>
      <c r="L2526">
        <v>8.1320000000000003E-3</v>
      </c>
      <c r="M2526">
        <v>-1.73E-3</v>
      </c>
      <c r="N2526">
        <v>2.3817999999999999E-2</v>
      </c>
      <c r="O2526">
        <v>6.9072999999999996E-2</v>
      </c>
      <c r="P2526" s="17">
        <f t="shared" si="441"/>
        <v>690.7299999999999</v>
      </c>
      <c r="Q2526">
        <v>0.117386</v>
      </c>
      <c r="R2526" s="18">
        <f t="shared" si="442"/>
        <v>1173.8600000000001</v>
      </c>
      <c r="S2526">
        <v>1.0128E-2</v>
      </c>
      <c r="T2526">
        <v>4.3990000000000001E-3</v>
      </c>
      <c r="U2526">
        <v>0.110274</v>
      </c>
      <c r="V2526" s="19">
        <f t="shared" si="451"/>
        <v>1102.74</v>
      </c>
      <c r="W2526">
        <v>2.717E-2</v>
      </c>
      <c r="X2526">
        <v>-2.2799999999999999E-3</v>
      </c>
      <c r="Y2526">
        <v>1.6250000000000001E-2</v>
      </c>
      <c r="Z2526" s="20">
        <f t="shared" si="452"/>
        <v>162.5</v>
      </c>
      <c r="AA2526">
        <v>32.165199999999999</v>
      </c>
      <c r="AB2526">
        <v>66.041899999999998</v>
      </c>
      <c r="AC2526">
        <v>3.1234999999999999E-2</v>
      </c>
      <c r="AD2526" s="21">
        <f t="shared" si="444"/>
        <v>312.34999999999997</v>
      </c>
      <c r="AE2526"/>
      <c r="AF2526"/>
      <c r="AG2526"/>
      <c r="AH2526"/>
      <c r="AI2526"/>
      <c r="AJ2526"/>
      <c r="AK2526">
        <v>98.611099999999993</v>
      </c>
      <c r="AL2526">
        <v>-2.33E-3</v>
      </c>
      <c r="AM2526">
        <v>3.7339999999999999E-3</v>
      </c>
      <c r="AN2526">
        <v>-6.9999999999999999E-4</v>
      </c>
      <c r="AO2526">
        <v>2.0091000000000001E-2</v>
      </c>
      <c r="AP2526" s="7">
        <v>5.3831999999999998E-2</v>
      </c>
      <c r="AQ2526">
        <v>5.1721000000000003E-2</v>
      </c>
      <c r="AR2526">
        <v>6.352E-3</v>
      </c>
      <c r="AS2526">
        <v>2.908E-3</v>
      </c>
      <c r="AT2526">
        <v>9.7789000000000001E-2</v>
      </c>
      <c r="AU2526">
        <f t="shared" si="445"/>
        <v>0.14951</v>
      </c>
      <c r="AV2526">
        <v>2.2832000000000002E-2</v>
      </c>
      <c r="AW2526">
        <v>-2.0600000000000002E-3</v>
      </c>
      <c r="AX2526" s="8">
        <v>1.1542999999999999E-2</v>
      </c>
      <c r="AY2526">
        <v>49.680100000000003</v>
      </c>
      <c r="AZ2526">
        <v>50.032899999999998</v>
      </c>
      <c r="BA2526" s="9">
        <v>2.1309000000000002E-2</v>
      </c>
      <c r="BB2526" s="10">
        <f t="shared" si="453"/>
        <v>3.2851999999999999E-2</v>
      </c>
    </row>
    <row r="2527" spans="1:54" x14ac:dyDescent="0.25">
      <c r="A2527" t="s">
        <v>419</v>
      </c>
      <c r="B2527" s="153">
        <v>43605</v>
      </c>
      <c r="D2527">
        <v>45</v>
      </c>
      <c r="E2527">
        <v>40</v>
      </c>
      <c r="F2527">
        <v>20</v>
      </c>
      <c r="G2527">
        <v>100</v>
      </c>
      <c r="H2527">
        <v>0</v>
      </c>
      <c r="I2527">
        <v>423</v>
      </c>
      <c r="J2527">
        <v>7</v>
      </c>
      <c r="K2527">
        <v>-2.7699999999999999E-3</v>
      </c>
      <c r="L2527">
        <v>-4.1099999999999999E-3</v>
      </c>
      <c r="M2527">
        <v>-5.8300000000000001E-3</v>
      </c>
      <c r="N2527">
        <v>1.6941000000000001E-2</v>
      </c>
      <c r="O2527">
        <v>-1.0619999999999999E-2</v>
      </c>
      <c r="P2527" s="17">
        <f t="shared" si="441"/>
        <v>-106.19999999999999</v>
      </c>
      <c r="Q2527">
        <v>0.60403799999999996</v>
      </c>
      <c r="R2527" s="18">
        <f t="shared" si="442"/>
        <v>6040.3799999999992</v>
      </c>
      <c r="S2527">
        <v>2.7179999999999999E-3</v>
      </c>
      <c r="T2527">
        <v>8.5470000000000008E-3</v>
      </c>
      <c r="U2527">
        <v>0.153751</v>
      </c>
      <c r="V2527" s="19">
        <f t="shared" si="451"/>
        <v>1537.51</v>
      </c>
      <c r="W2527">
        <v>1.6086E-2</v>
      </c>
      <c r="X2527">
        <v>1.194E-3</v>
      </c>
      <c r="Y2527">
        <v>2.1919999999999999E-3</v>
      </c>
      <c r="Z2527" s="20">
        <f t="shared" si="452"/>
        <v>21.919999999999998</v>
      </c>
      <c r="AA2527">
        <v>32.293999999999997</v>
      </c>
      <c r="AB2527">
        <v>66.274299999999997</v>
      </c>
      <c r="AC2527">
        <v>6.6290000000000003E-3</v>
      </c>
      <c r="AD2527" s="21">
        <f t="shared" si="444"/>
        <v>66.290000000000006</v>
      </c>
      <c r="AE2527"/>
      <c r="AF2527"/>
      <c r="AG2527"/>
      <c r="AH2527"/>
      <c r="AI2527"/>
      <c r="AJ2527"/>
      <c r="AK2527">
        <v>99.356999999999999</v>
      </c>
      <c r="AL2527">
        <v>-6.6E-4</v>
      </c>
      <c r="AM2527">
        <v>-1.8799999999999999E-3</v>
      </c>
      <c r="AN2527">
        <v>-2.3600000000000001E-3</v>
      </c>
      <c r="AO2527">
        <v>1.4217E-2</v>
      </c>
      <c r="AP2527" s="7">
        <v>-8.2400000000000008E-3</v>
      </c>
      <c r="AQ2527">
        <v>0.264766</v>
      </c>
      <c r="AR2527">
        <v>1.696E-3</v>
      </c>
      <c r="AS2527">
        <v>5.6210000000000001E-3</v>
      </c>
      <c r="AT2527">
        <v>0.13563800000000001</v>
      </c>
      <c r="AU2527">
        <f t="shared" si="445"/>
        <v>0.40040399999999998</v>
      </c>
      <c r="AV2527">
        <v>1.3448E-2</v>
      </c>
      <c r="AW2527">
        <v>1.0709999999999999E-3</v>
      </c>
      <c r="AX2527" s="8">
        <v>1.549E-3</v>
      </c>
      <c r="AY2527">
        <v>49.621200000000002</v>
      </c>
      <c r="AZ2527">
        <v>49.949399999999997</v>
      </c>
      <c r="BA2527" s="9">
        <v>4.4990000000000004E-3</v>
      </c>
      <c r="BB2527" s="10">
        <f t="shared" si="453"/>
        <v>6.0480000000000004E-3</v>
      </c>
    </row>
    <row r="2528" spans="1:54" x14ac:dyDescent="0.25">
      <c r="A2528" t="s">
        <v>419</v>
      </c>
      <c r="B2528" s="153">
        <v>43605</v>
      </c>
      <c r="D2528">
        <v>45</v>
      </c>
      <c r="E2528">
        <v>40</v>
      </c>
      <c r="F2528">
        <v>20</v>
      </c>
      <c r="G2528">
        <v>100</v>
      </c>
      <c r="H2528">
        <v>0</v>
      </c>
      <c r="I2528">
        <v>424</v>
      </c>
      <c r="J2528">
        <v>8</v>
      </c>
      <c r="K2528">
        <v>-1.8400000000000001E-3</v>
      </c>
      <c r="L2528">
        <v>2.9080999999999999E-2</v>
      </c>
      <c r="M2528">
        <v>7.4450000000000002E-3</v>
      </c>
      <c r="N2528">
        <v>6.1110000000000001E-3</v>
      </c>
      <c r="O2528">
        <v>-1.338E-2</v>
      </c>
      <c r="P2528" s="17">
        <f t="shared" si="441"/>
        <v>-133.79999999999998</v>
      </c>
      <c r="Q2528">
        <v>0.58947400000000005</v>
      </c>
      <c r="R2528" s="18">
        <f t="shared" si="442"/>
        <v>5894.7400000000007</v>
      </c>
      <c r="S2528">
        <v>3.2690000000000002E-3</v>
      </c>
      <c r="T2528">
        <v>2.2300000000000002E-3</v>
      </c>
      <c r="U2528">
        <v>0.15515799999999999</v>
      </c>
      <c r="V2528" s="19">
        <f t="shared" si="451"/>
        <v>1551.58</v>
      </c>
      <c r="W2528">
        <v>1.6809999999999999E-2</v>
      </c>
      <c r="X2528">
        <v>6.5399999999999996E-4</v>
      </c>
      <c r="Y2528">
        <v>-1.7899999999999999E-3</v>
      </c>
      <c r="Z2528" s="20">
        <f t="shared" si="452"/>
        <v>-17.899999999999999</v>
      </c>
      <c r="AA2528">
        <v>32.349600000000002</v>
      </c>
      <c r="AB2528">
        <v>66.196200000000005</v>
      </c>
      <c r="AC2528">
        <v>7.0749999999999997E-3</v>
      </c>
      <c r="AD2528" s="21">
        <f t="shared" si="444"/>
        <v>70.75</v>
      </c>
      <c r="AE2528"/>
      <c r="AF2528"/>
      <c r="AG2528"/>
      <c r="AH2528"/>
      <c r="AI2528"/>
      <c r="AJ2528"/>
      <c r="AK2528">
        <v>99.346100000000007</v>
      </c>
      <c r="AL2528">
        <v>-4.4000000000000002E-4</v>
      </c>
      <c r="AM2528">
        <v>1.3278999999999999E-2</v>
      </c>
      <c r="AN2528">
        <v>3.0119999999999999E-3</v>
      </c>
      <c r="AO2528">
        <v>5.1269999999999996E-3</v>
      </c>
      <c r="AP2528" s="7">
        <v>-1.0370000000000001E-2</v>
      </c>
      <c r="AQ2528">
        <v>0.25831799999999999</v>
      </c>
      <c r="AR2528">
        <v>2.039E-3</v>
      </c>
      <c r="AS2528">
        <v>1.4660000000000001E-3</v>
      </c>
      <c r="AT2528">
        <v>0.136846</v>
      </c>
      <c r="AU2528">
        <f t="shared" si="445"/>
        <v>0.39516399999999996</v>
      </c>
      <c r="AV2528">
        <v>1.4049000000000001E-2</v>
      </c>
      <c r="AW2528">
        <v>5.8699999999999996E-4</v>
      </c>
      <c r="AX2528" s="8">
        <v>-1.2700000000000001E-3</v>
      </c>
      <c r="AY2528">
        <v>49.694400000000002</v>
      </c>
      <c r="AZ2528">
        <v>49.8782</v>
      </c>
      <c r="BA2528" s="9">
        <v>4.8009999999999997E-3</v>
      </c>
      <c r="BB2528" s="10">
        <f t="shared" si="453"/>
        <v>3.5309999999999994E-3</v>
      </c>
    </row>
    <row r="2529" spans="1:54" x14ac:dyDescent="0.25">
      <c r="A2529" t="s">
        <v>419</v>
      </c>
      <c r="B2529" s="153">
        <v>43605</v>
      </c>
      <c r="D2529">
        <v>45</v>
      </c>
      <c r="E2529">
        <v>40</v>
      </c>
      <c r="F2529">
        <v>20</v>
      </c>
      <c r="G2529">
        <v>100</v>
      </c>
      <c r="H2529">
        <v>0</v>
      </c>
      <c r="I2529">
        <v>425</v>
      </c>
      <c r="J2529">
        <v>9</v>
      </c>
      <c r="K2529">
        <v>-8.7299999999999999E-3</v>
      </c>
      <c r="L2529">
        <v>2.5405E-2</v>
      </c>
      <c r="M2529">
        <v>1.1528E-2</v>
      </c>
      <c r="N2529">
        <v>1.0616E-2</v>
      </c>
      <c r="O2529">
        <v>4.7369000000000001E-2</v>
      </c>
      <c r="P2529" s="17">
        <f t="shared" si="441"/>
        <v>473.69</v>
      </c>
      <c r="Q2529">
        <v>0.125358</v>
      </c>
      <c r="R2529" s="18">
        <f t="shared" si="442"/>
        <v>1253.58</v>
      </c>
      <c r="S2529">
        <v>7.1500000000000003E-4</v>
      </c>
      <c r="T2529">
        <v>-5.3699999999999998E-3</v>
      </c>
      <c r="U2529">
        <v>0.116482</v>
      </c>
      <c r="V2529" s="19">
        <f t="shared" si="451"/>
        <v>1164.82</v>
      </c>
      <c r="W2529">
        <v>7.724E-3</v>
      </c>
      <c r="X2529">
        <v>-4.6000000000000001E-4</v>
      </c>
      <c r="Y2529">
        <v>1.2016000000000001E-2</v>
      </c>
      <c r="Z2529" s="20">
        <f t="shared" si="452"/>
        <v>120.16000000000001</v>
      </c>
      <c r="AA2529">
        <v>32.109900000000003</v>
      </c>
      <c r="AB2529">
        <v>65.531899999999993</v>
      </c>
      <c r="AC2529">
        <v>3.4569000000000003E-2</v>
      </c>
      <c r="AD2529" s="21">
        <f t="shared" si="444"/>
        <v>345.69</v>
      </c>
      <c r="AE2529"/>
      <c r="AF2529"/>
      <c r="AG2529"/>
      <c r="AH2529"/>
      <c r="AI2529"/>
      <c r="AJ2529"/>
      <c r="AK2529">
        <v>98.019099999999995</v>
      </c>
      <c r="AL2529">
        <v>-2.0999999999999999E-3</v>
      </c>
      <c r="AM2529">
        <v>1.1723000000000001E-2</v>
      </c>
      <c r="AN2529">
        <v>4.7130000000000002E-3</v>
      </c>
      <c r="AO2529">
        <v>8.9999999999999993E-3</v>
      </c>
      <c r="AP2529" s="7">
        <v>3.7103999999999998E-2</v>
      </c>
      <c r="AQ2529">
        <v>5.5514000000000001E-2</v>
      </c>
      <c r="AR2529">
        <v>4.5100000000000001E-4</v>
      </c>
      <c r="AS2529">
        <v>-3.5699999999999998E-3</v>
      </c>
      <c r="AT2529">
        <v>0.10381799999999999</v>
      </c>
      <c r="AU2529">
        <f t="shared" si="445"/>
        <v>0.159332</v>
      </c>
      <c r="AV2529">
        <v>6.5240000000000003E-3</v>
      </c>
      <c r="AW2529">
        <v>-4.2000000000000002E-4</v>
      </c>
      <c r="AX2529" s="8">
        <v>8.5789999999999998E-3</v>
      </c>
      <c r="AY2529">
        <v>49.846499999999999</v>
      </c>
      <c r="AZ2529">
        <v>49.898499999999999</v>
      </c>
      <c r="BA2529" s="9">
        <v>2.3703999999999999E-2</v>
      </c>
      <c r="BB2529" s="10">
        <f t="shared" si="453"/>
        <v>3.2282999999999999E-2</v>
      </c>
    </row>
    <row r="2530" spans="1:54" x14ac:dyDescent="0.25">
      <c r="A2530" t="s">
        <v>419</v>
      </c>
      <c r="B2530" s="153">
        <v>43605</v>
      </c>
      <c r="D2530">
        <v>45</v>
      </c>
      <c r="E2530">
        <v>40</v>
      </c>
      <c r="F2530">
        <v>20</v>
      </c>
      <c r="G2530">
        <v>100</v>
      </c>
      <c r="H2530">
        <v>0</v>
      </c>
      <c r="I2530">
        <v>426</v>
      </c>
      <c r="J2530">
        <v>10</v>
      </c>
      <c r="K2530">
        <v>-1.4579999999999999E-2</v>
      </c>
      <c r="L2530">
        <v>5.5960000000000003E-3</v>
      </c>
      <c r="M2530">
        <v>1.2467000000000001E-2</v>
      </c>
      <c r="N2530">
        <v>1.8880999999999998E-2</v>
      </c>
      <c r="O2530">
        <v>-1.349E-2</v>
      </c>
      <c r="P2530" s="17">
        <f t="shared" si="441"/>
        <v>-134.9</v>
      </c>
      <c r="Q2530">
        <v>0.57699299999999998</v>
      </c>
      <c r="R2530" s="18">
        <f t="shared" si="442"/>
        <v>5769.9299999999994</v>
      </c>
      <c r="S2530">
        <v>7.0829999999999999E-3</v>
      </c>
      <c r="T2530">
        <v>5.4910000000000002E-3</v>
      </c>
      <c r="U2530">
        <v>0.15959100000000001</v>
      </c>
      <c r="V2530" s="19">
        <f t="shared" si="451"/>
        <v>1595.91</v>
      </c>
      <c r="W2530">
        <v>1.1939999999999999E-2</v>
      </c>
      <c r="X2530">
        <v>3.568E-3</v>
      </c>
      <c r="Y2530">
        <v>4.9909999999999998E-3</v>
      </c>
      <c r="Z2530" s="20">
        <f t="shared" si="452"/>
        <v>49.91</v>
      </c>
      <c r="AA2530">
        <v>32.233199999999997</v>
      </c>
      <c r="AB2530">
        <v>66.733999999999995</v>
      </c>
      <c r="AC2530">
        <v>-4.4999999999999999E-4</v>
      </c>
      <c r="AD2530" s="21">
        <f t="shared" si="444"/>
        <v>-4.5</v>
      </c>
      <c r="AE2530"/>
      <c r="AF2530"/>
      <c r="AG2530"/>
      <c r="AH2530"/>
      <c r="AI2530"/>
      <c r="AJ2530"/>
      <c r="AK2530">
        <v>99.745199999999997</v>
      </c>
      <c r="AL2530">
        <v>-3.46E-3</v>
      </c>
      <c r="AM2530">
        <v>2.5490000000000001E-3</v>
      </c>
      <c r="AN2530">
        <v>5.032E-3</v>
      </c>
      <c r="AO2530">
        <v>1.5805E-2</v>
      </c>
      <c r="AP2530" s="7">
        <v>-1.043E-2</v>
      </c>
      <c r="AQ2530">
        <v>0.25227699999999997</v>
      </c>
      <c r="AR2530">
        <v>4.4089999999999997E-3</v>
      </c>
      <c r="AS2530">
        <v>3.6020000000000002E-3</v>
      </c>
      <c r="AT2530">
        <v>0.14043700000000001</v>
      </c>
      <c r="AU2530">
        <f t="shared" si="445"/>
        <v>0.39271400000000001</v>
      </c>
      <c r="AV2530">
        <v>9.9570000000000006E-3</v>
      </c>
      <c r="AW2530">
        <v>3.1909999999999998E-3</v>
      </c>
      <c r="AX2530" s="8">
        <v>3.5179999999999999E-3</v>
      </c>
      <c r="AY2530">
        <v>49.403700000000001</v>
      </c>
      <c r="AZ2530">
        <v>50.169699999999999</v>
      </c>
      <c r="BA2530" s="9">
        <v>-3.1E-4</v>
      </c>
      <c r="BB2530" s="10">
        <f t="shared" si="453"/>
        <v>3.2079999999999999E-3</v>
      </c>
    </row>
    <row r="2531" spans="1:54" x14ac:dyDescent="0.25">
      <c r="A2531" t="s">
        <v>419</v>
      </c>
      <c r="B2531" s="153">
        <v>43605</v>
      </c>
      <c r="D2531">
        <v>45</v>
      </c>
      <c r="E2531">
        <v>40</v>
      </c>
      <c r="F2531">
        <v>20</v>
      </c>
      <c r="G2531">
        <v>100</v>
      </c>
      <c r="H2531">
        <v>0</v>
      </c>
      <c r="I2531">
        <v>427</v>
      </c>
      <c r="J2531">
        <v>11</v>
      </c>
      <c r="K2531">
        <v>-1.057E-2</v>
      </c>
      <c r="L2531">
        <v>2.483E-3</v>
      </c>
      <c r="M2531">
        <v>2.0860000000000002E-3</v>
      </c>
      <c r="N2531">
        <v>1.3559999999999999E-2</v>
      </c>
      <c r="O2531">
        <v>-1.4370000000000001E-2</v>
      </c>
      <c r="P2531" s="17">
        <f t="shared" si="441"/>
        <v>-143.70000000000002</v>
      </c>
      <c r="Q2531">
        <v>0.58771899999999999</v>
      </c>
      <c r="R2531" s="18">
        <f t="shared" si="442"/>
        <v>5877.19</v>
      </c>
      <c r="S2531">
        <v>1.255E-3</v>
      </c>
      <c r="T2531">
        <v>6.7730000000000004E-3</v>
      </c>
      <c r="U2531">
        <v>0.15843499999999999</v>
      </c>
      <c r="V2531" s="19">
        <f t="shared" si="451"/>
        <v>1584.35</v>
      </c>
      <c r="W2531">
        <v>8.2760000000000004E-3</v>
      </c>
      <c r="X2531">
        <v>-1.1800000000000001E-3</v>
      </c>
      <c r="Y2531">
        <v>-6.7200000000000003E-3</v>
      </c>
      <c r="Z2531" s="20">
        <f t="shared" si="452"/>
        <v>-67.2</v>
      </c>
      <c r="AA2531">
        <v>32.289200000000001</v>
      </c>
      <c r="AB2531">
        <v>66.584800000000001</v>
      </c>
      <c r="AC2531">
        <v>3.1319999999999998E-3</v>
      </c>
      <c r="AD2531" s="21">
        <f t="shared" si="444"/>
        <v>31.319999999999997</v>
      </c>
      <c r="AE2531"/>
      <c r="AF2531"/>
      <c r="AG2531"/>
      <c r="AH2531"/>
      <c r="AI2531"/>
      <c r="AJ2531"/>
      <c r="AK2531">
        <v>99.624899999999997</v>
      </c>
      <c r="AL2531">
        <v>-2.5100000000000001E-3</v>
      </c>
      <c r="AM2531">
        <v>1.132E-3</v>
      </c>
      <c r="AN2531">
        <v>8.43E-4</v>
      </c>
      <c r="AO2531">
        <v>1.1357000000000001E-2</v>
      </c>
      <c r="AP2531" s="7">
        <v>-1.112E-2</v>
      </c>
      <c r="AQ2531">
        <v>0.25709100000000001</v>
      </c>
      <c r="AR2531">
        <v>7.8100000000000001E-4</v>
      </c>
      <c r="AS2531">
        <v>4.4450000000000002E-3</v>
      </c>
      <c r="AT2531">
        <v>0.139487</v>
      </c>
      <c r="AU2531">
        <f t="shared" si="445"/>
        <v>0.39657799999999999</v>
      </c>
      <c r="AV2531">
        <v>6.9049999999999997E-3</v>
      </c>
      <c r="AW2531">
        <v>-1.06E-3</v>
      </c>
      <c r="AX2531" s="8">
        <v>-4.7400000000000003E-3</v>
      </c>
      <c r="AY2531">
        <v>49.513399999999997</v>
      </c>
      <c r="AZ2531">
        <v>50.081800000000001</v>
      </c>
      <c r="BA2531" s="9">
        <v>2.1210000000000001E-3</v>
      </c>
      <c r="BB2531" s="10">
        <f t="shared" si="453"/>
        <v>-2.6190000000000002E-3</v>
      </c>
    </row>
    <row r="2532" spans="1:54" x14ac:dyDescent="0.25">
      <c r="A2532" t="s">
        <v>419</v>
      </c>
      <c r="B2532" s="153">
        <v>43605</v>
      </c>
      <c r="C2532" s="180" t="s">
        <v>421</v>
      </c>
      <c r="D2532">
        <v>46</v>
      </c>
      <c r="E2532">
        <v>40</v>
      </c>
      <c r="F2532">
        <v>20</v>
      </c>
      <c r="G2532">
        <v>100</v>
      </c>
      <c r="H2532">
        <v>0</v>
      </c>
      <c r="I2532">
        <v>428</v>
      </c>
      <c r="J2532">
        <v>1</v>
      </c>
      <c r="K2532">
        <v>-1.278E-2</v>
      </c>
      <c r="L2532">
        <v>9.1540000000000007E-3</v>
      </c>
      <c r="M2532">
        <v>8.2570000000000005E-3</v>
      </c>
      <c r="N2532">
        <v>1.3828999999999999E-2</v>
      </c>
      <c r="O2532">
        <v>-1.3169999999999999E-2</v>
      </c>
      <c r="P2532" s="17">
        <f t="shared" si="441"/>
        <v>-131.69999999999999</v>
      </c>
      <c r="Q2532">
        <v>0.57813899999999996</v>
      </c>
      <c r="R2532" s="18">
        <f t="shared" si="442"/>
        <v>5781.3899999999994</v>
      </c>
      <c r="S2532">
        <v>3.921E-3</v>
      </c>
      <c r="T2532">
        <v>7.3899999999999997E-4</v>
      </c>
      <c r="U2532">
        <v>0.15559000000000001</v>
      </c>
      <c r="V2532" s="19">
        <f t="shared" si="451"/>
        <v>1555.9</v>
      </c>
      <c r="W2532">
        <v>1.4059E-2</v>
      </c>
      <c r="X2532">
        <v>2.0370000000000002E-3</v>
      </c>
      <c r="Y2532">
        <v>1.057E-3</v>
      </c>
      <c r="Z2532" s="20">
        <f t="shared" si="452"/>
        <v>10.57</v>
      </c>
      <c r="AA2532">
        <v>32.558500000000002</v>
      </c>
      <c r="AB2532">
        <v>66.462299999999999</v>
      </c>
      <c r="AC2532">
        <v>3.9519999999999998E-3</v>
      </c>
      <c r="AD2532" s="21">
        <f t="shared" si="444"/>
        <v>39.519999999999996</v>
      </c>
      <c r="AE2532"/>
      <c r="AF2532"/>
      <c r="AG2532"/>
      <c r="AH2532"/>
      <c r="AI2532"/>
      <c r="AJ2532"/>
      <c r="AK2532">
        <v>99.785600000000002</v>
      </c>
      <c r="AL2532">
        <v>-3.0200000000000001E-3</v>
      </c>
      <c r="AM2532">
        <v>4.1590000000000004E-3</v>
      </c>
      <c r="AN2532">
        <v>3.3240000000000001E-3</v>
      </c>
      <c r="AO2532">
        <v>1.1542999999999999E-2</v>
      </c>
      <c r="AP2532" s="7">
        <v>-1.0160000000000001E-2</v>
      </c>
      <c r="AQ2532">
        <v>0.25206400000000001</v>
      </c>
      <c r="AR2532">
        <v>2.4329999999999998E-3</v>
      </c>
      <c r="AS2532">
        <v>4.84E-4</v>
      </c>
      <c r="AT2532">
        <v>0.13652900000000001</v>
      </c>
      <c r="AU2532">
        <f t="shared" si="445"/>
        <v>0.38859300000000002</v>
      </c>
      <c r="AV2532">
        <v>1.1691E-2</v>
      </c>
      <c r="AW2532">
        <v>1.817E-3</v>
      </c>
      <c r="AX2532" s="8">
        <v>7.4299999999999995E-4</v>
      </c>
      <c r="AY2532">
        <v>49.761299999999999</v>
      </c>
      <c r="AZ2532">
        <v>49.8245</v>
      </c>
      <c r="BA2532" s="9">
        <v>2.6679999999999998E-3</v>
      </c>
      <c r="BB2532" s="10">
        <f t="shared" si="453"/>
        <v>3.411E-3</v>
      </c>
    </row>
    <row r="2533" spans="1:54" x14ac:dyDescent="0.25">
      <c r="A2533" t="s">
        <v>419</v>
      </c>
      <c r="B2533" s="153">
        <v>43605</v>
      </c>
      <c r="C2533" s="180" t="s">
        <v>422</v>
      </c>
      <c r="D2533">
        <v>46</v>
      </c>
      <c r="E2533">
        <v>40</v>
      </c>
      <c r="F2533">
        <v>20</v>
      </c>
      <c r="G2533">
        <v>100</v>
      </c>
      <c r="H2533">
        <v>0</v>
      </c>
      <c r="I2533">
        <v>429</v>
      </c>
      <c r="J2533">
        <v>2</v>
      </c>
      <c r="K2533">
        <v>1.7080000000000001E-3</v>
      </c>
      <c r="L2533">
        <v>5.3829999999999998E-3</v>
      </c>
      <c r="M2533">
        <v>5.7060000000000001E-3</v>
      </c>
      <c r="N2533">
        <v>1.7090000000000001E-2</v>
      </c>
      <c r="O2533">
        <v>-1.7760000000000001E-2</v>
      </c>
      <c r="P2533" s="17">
        <f t="shared" si="441"/>
        <v>-177.60000000000002</v>
      </c>
      <c r="Q2533">
        <v>0.58215799999999995</v>
      </c>
      <c r="R2533" s="18">
        <f t="shared" si="442"/>
        <v>5821.58</v>
      </c>
      <c r="S2533">
        <v>4.8789999999999997E-3</v>
      </c>
      <c r="T2533">
        <v>8.12E-4</v>
      </c>
      <c r="U2533">
        <v>0.15486800000000001</v>
      </c>
      <c r="V2533" s="19">
        <f t="shared" si="451"/>
        <v>1548.68</v>
      </c>
      <c r="W2533">
        <v>1.3901999999999999E-2</v>
      </c>
      <c r="X2533">
        <v>-4.0999999999999999E-4</v>
      </c>
      <c r="Y2533">
        <v>3.019E-3</v>
      </c>
      <c r="Z2533" s="20">
        <f t="shared" si="452"/>
        <v>30.19</v>
      </c>
      <c r="AA2533">
        <v>32.130200000000002</v>
      </c>
      <c r="AB2533">
        <v>67.088300000000004</v>
      </c>
      <c r="AC2533">
        <v>7.5030000000000001E-3</v>
      </c>
      <c r="AD2533" s="21">
        <f t="shared" si="444"/>
        <v>75.03</v>
      </c>
      <c r="AE2533"/>
      <c r="AF2533"/>
      <c r="AG2533"/>
      <c r="AH2533"/>
      <c r="AI2533"/>
      <c r="AJ2533"/>
      <c r="AK2533">
        <v>99.997399999999999</v>
      </c>
      <c r="AL2533">
        <v>4.0499999999999998E-4</v>
      </c>
      <c r="AM2533">
        <v>2.4499999999999999E-3</v>
      </c>
      <c r="AN2533">
        <v>2.3010000000000001E-3</v>
      </c>
      <c r="AO2533">
        <v>1.4291E-2</v>
      </c>
      <c r="AP2533" s="7">
        <v>-1.372E-2</v>
      </c>
      <c r="AQ2533">
        <v>0.25428000000000001</v>
      </c>
      <c r="AR2533">
        <v>3.0339999999999998E-3</v>
      </c>
      <c r="AS2533">
        <v>5.3200000000000003E-4</v>
      </c>
      <c r="AT2533">
        <v>0.13614399999999999</v>
      </c>
      <c r="AU2533">
        <f t="shared" si="445"/>
        <v>0.39042399999999999</v>
      </c>
      <c r="AV2533">
        <v>1.1580999999999999E-2</v>
      </c>
      <c r="AW2533">
        <v>-3.6999999999999999E-4</v>
      </c>
      <c r="AX2533" s="8">
        <v>2.1259999999999999E-3</v>
      </c>
      <c r="AY2533">
        <v>49.196300000000001</v>
      </c>
      <c r="AZ2533">
        <v>50.3855</v>
      </c>
      <c r="BA2533" s="9">
        <v>5.0740000000000004E-3</v>
      </c>
      <c r="BB2533" s="10">
        <f t="shared" si="453"/>
        <v>7.1999999999999998E-3</v>
      </c>
    </row>
    <row r="2534" spans="1:54" x14ac:dyDescent="0.25">
      <c r="A2534" t="s">
        <v>419</v>
      </c>
      <c r="B2534" s="153">
        <v>43605</v>
      </c>
      <c r="C2534" s="180" t="s">
        <v>423</v>
      </c>
      <c r="D2534">
        <v>46</v>
      </c>
      <c r="E2534">
        <v>40</v>
      </c>
      <c r="F2534">
        <v>20</v>
      </c>
      <c r="G2534">
        <v>100</v>
      </c>
      <c r="H2534">
        <v>0</v>
      </c>
      <c r="I2534">
        <v>430</v>
      </c>
      <c r="J2534">
        <v>3</v>
      </c>
      <c r="K2534">
        <v>-1.3509999999999999E-2</v>
      </c>
      <c r="L2534">
        <v>2.0447E-2</v>
      </c>
      <c r="M2534">
        <v>1.5560000000000001E-3</v>
      </c>
      <c r="N2534">
        <v>9.9209999999999993E-3</v>
      </c>
      <c r="O2534">
        <v>-1.6039999999999999E-2</v>
      </c>
      <c r="P2534" s="17">
        <f t="shared" si="441"/>
        <v>-160.39999999999998</v>
      </c>
      <c r="Q2534">
        <v>0.59403700000000004</v>
      </c>
      <c r="R2534" s="18">
        <f t="shared" si="442"/>
        <v>5940.3700000000008</v>
      </c>
      <c r="S2534">
        <v>8.4740000000000006E-3</v>
      </c>
      <c r="T2534">
        <v>6.5760000000000002E-3</v>
      </c>
      <c r="U2534">
        <v>0.16255900000000001</v>
      </c>
      <c r="V2534" s="19">
        <f t="shared" si="451"/>
        <v>1625.5900000000001</v>
      </c>
      <c r="W2534">
        <v>2.3990000000000001E-2</v>
      </c>
      <c r="X2534">
        <v>8.7100000000000003E-4</v>
      </c>
      <c r="Y2534">
        <v>4.1900000000000001E-3</v>
      </c>
      <c r="Z2534" s="20">
        <f t="shared" si="452"/>
        <v>41.9</v>
      </c>
      <c r="AA2534">
        <v>32.337800000000001</v>
      </c>
      <c r="AB2534">
        <v>67.097700000000003</v>
      </c>
      <c r="AC2534">
        <v>7.5199999999999998E-3</v>
      </c>
      <c r="AD2534" s="21">
        <f t="shared" si="444"/>
        <v>75.2</v>
      </c>
      <c r="AE2534"/>
      <c r="AF2534"/>
      <c r="AG2534"/>
      <c r="AH2534"/>
      <c r="AI2534"/>
      <c r="AJ2534"/>
      <c r="AK2534">
        <v>100.246</v>
      </c>
      <c r="AL2534">
        <v>-3.1900000000000001E-3</v>
      </c>
      <c r="AM2534">
        <v>9.2739999999999993E-3</v>
      </c>
      <c r="AN2534">
        <v>6.2500000000000001E-4</v>
      </c>
      <c r="AO2534">
        <v>8.267E-3</v>
      </c>
      <c r="AP2534" s="7">
        <v>-1.235E-2</v>
      </c>
      <c r="AQ2534">
        <v>0.25856299999999999</v>
      </c>
      <c r="AR2534">
        <v>5.2509999999999996E-3</v>
      </c>
      <c r="AS2534">
        <v>4.2940000000000001E-3</v>
      </c>
      <c r="AT2534">
        <v>0.14240700000000001</v>
      </c>
      <c r="AU2534">
        <f t="shared" si="445"/>
        <v>0.40096999999999999</v>
      </c>
      <c r="AV2534">
        <v>1.9916E-2</v>
      </c>
      <c r="AW2534">
        <v>7.76E-4</v>
      </c>
      <c r="AX2534" s="8">
        <v>2.9399999999999999E-3</v>
      </c>
      <c r="AY2534">
        <v>49.3414</v>
      </c>
      <c r="AZ2534">
        <v>50.216700000000003</v>
      </c>
      <c r="BA2534" s="9">
        <v>5.0679999999999996E-3</v>
      </c>
      <c r="BB2534" s="10">
        <f t="shared" si="453"/>
        <v>8.0079999999999995E-3</v>
      </c>
    </row>
    <row r="2535" spans="1:54" x14ac:dyDescent="0.25">
      <c r="A2535" t="s">
        <v>419</v>
      </c>
      <c r="B2535" s="153">
        <v>43605</v>
      </c>
      <c r="C2535" s="180" t="s">
        <v>424</v>
      </c>
      <c r="D2535">
        <v>46</v>
      </c>
      <c r="E2535">
        <v>40</v>
      </c>
      <c r="F2535">
        <v>20</v>
      </c>
      <c r="G2535">
        <v>100</v>
      </c>
      <c r="H2535">
        <v>0</v>
      </c>
      <c r="I2535">
        <v>431</v>
      </c>
      <c r="J2535">
        <v>4</v>
      </c>
      <c r="K2535">
        <v>1.9959999999999999E-3</v>
      </c>
      <c r="L2535">
        <v>-1.74E-3</v>
      </c>
      <c r="M2535">
        <v>1.409E-2</v>
      </c>
      <c r="N2535">
        <v>1.061E-2</v>
      </c>
      <c r="O2535">
        <v>7.9272999999999996E-2</v>
      </c>
      <c r="P2535" s="17">
        <f t="shared" si="441"/>
        <v>792.73</v>
      </c>
      <c r="Q2535">
        <v>0.13491700000000001</v>
      </c>
      <c r="R2535" s="18">
        <f t="shared" si="442"/>
        <v>1349.17</v>
      </c>
      <c r="S2535">
        <v>8.1080000000000006E-3</v>
      </c>
      <c r="T2535">
        <v>6.8219999999999999E-3</v>
      </c>
      <c r="U2535">
        <v>0.13766300000000001</v>
      </c>
      <c r="V2535" s="19">
        <f t="shared" si="451"/>
        <v>1376.63</v>
      </c>
      <c r="W2535">
        <v>2.0521999999999999E-2</v>
      </c>
      <c r="X2535">
        <v>2.5709999999999999E-3</v>
      </c>
      <c r="Y2535">
        <v>1.7634E-2</v>
      </c>
      <c r="Z2535" s="20">
        <f t="shared" si="452"/>
        <v>176.34</v>
      </c>
      <c r="AA2535">
        <v>32.984200000000001</v>
      </c>
      <c r="AB2535">
        <v>65.839399999999998</v>
      </c>
      <c r="AC2535">
        <v>5.4711999999999997E-2</v>
      </c>
      <c r="AD2535" s="21">
        <f t="shared" si="444"/>
        <v>547.12</v>
      </c>
      <c r="AE2535"/>
      <c r="AF2535"/>
      <c r="AG2535"/>
      <c r="AH2535"/>
      <c r="AI2535"/>
      <c r="AJ2535"/>
      <c r="AK2535">
        <v>99.3108</v>
      </c>
      <c r="AL2535">
        <v>4.7199999999999998E-4</v>
      </c>
      <c r="AM2535">
        <v>-7.9000000000000001E-4</v>
      </c>
      <c r="AN2535">
        <v>5.6649999999999999E-3</v>
      </c>
      <c r="AO2535">
        <v>8.8470000000000007E-3</v>
      </c>
      <c r="AP2535" s="7">
        <v>6.1071E-2</v>
      </c>
      <c r="AQ2535">
        <v>5.8762000000000002E-2</v>
      </c>
      <c r="AR2535">
        <v>5.0270000000000002E-3</v>
      </c>
      <c r="AS2535">
        <v>4.457E-3</v>
      </c>
      <c r="AT2535">
        <v>0.120675</v>
      </c>
      <c r="AU2535">
        <f t="shared" si="445"/>
        <v>0.17943700000000001</v>
      </c>
      <c r="AV2535">
        <v>1.7047E-2</v>
      </c>
      <c r="AW2535">
        <v>2.2910000000000001E-3</v>
      </c>
      <c r="AX2535" s="8">
        <v>1.2382000000000001E-2</v>
      </c>
      <c r="AY2535">
        <v>50.360300000000002</v>
      </c>
      <c r="AZ2535">
        <v>49.306899999999999</v>
      </c>
      <c r="BA2535" s="9">
        <v>3.6898E-2</v>
      </c>
      <c r="BB2535" s="10">
        <f t="shared" si="453"/>
        <v>4.9280000000000004E-2</v>
      </c>
    </row>
    <row r="2536" spans="1:54" x14ac:dyDescent="0.25">
      <c r="A2536" t="s">
        <v>425</v>
      </c>
      <c r="B2536" s="153">
        <v>43605</v>
      </c>
      <c r="D2536">
        <v>48</v>
      </c>
      <c r="E2536">
        <v>40</v>
      </c>
      <c r="F2536">
        <v>20</v>
      </c>
      <c r="G2536">
        <v>100</v>
      </c>
      <c r="H2536">
        <v>0</v>
      </c>
      <c r="I2536">
        <v>437</v>
      </c>
      <c r="J2536">
        <v>1</v>
      </c>
      <c r="K2536">
        <v>2.7880000000000001E-3</v>
      </c>
      <c r="L2536">
        <v>3.2550000000000001E-3</v>
      </c>
      <c r="M2536">
        <v>4.431E-3</v>
      </c>
      <c r="N2536">
        <v>2.2974000000000001E-2</v>
      </c>
      <c r="O2536">
        <v>-3.4199999999999999E-3</v>
      </c>
      <c r="P2536" s="17">
        <f t="shared" si="441"/>
        <v>-34.199999999999996</v>
      </c>
      <c r="Q2536">
        <v>0.45327200000000001</v>
      </c>
      <c r="R2536" s="18">
        <f t="shared" si="442"/>
        <v>4532.72</v>
      </c>
      <c r="S2536">
        <v>9.2010000000000008E-3</v>
      </c>
      <c r="T2536">
        <v>8.0389999999999993E-3</v>
      </c>
      <c r="U2536">
        <v>0.27875100000000003</v>
      </c>
      <c r="V2536" s="19">
        <f t="shared" si="451"/>
        <v>2787.51</v>
      </c>
      <c r="W2536">
        <v>2.1301E-2</v>
      </c>
      <c r="X2536">
        <v>-1.7899999999999999E-3</v>
      </c>
      <c r="Y2536">
        <v>4.914E-3</v>
      </c>
      <c r="Z2536" s="20">
        <f t="shared" si="452"/>
        <v>49.14</v>
      </c>
      <c r="AA2536">
        <v>32.773899999999998</v>
      </c>
      <c r="AB2536">
        <v>65.930599999999998</v>
      </c>
      <c r="AC2536">
        <v>3.5869999999999999E-3</v>
      </c>
      <c r="AD2536" s="21">
        <f t="shared" si="444"/>
        <v>35.869999999999997</v>
      </c>
      <c r="AE2536"/>
      <c r="AF2536"/>
      <c r="AG2536"/>
      <c r="AH2536"/>
      <c r="AI2536"/>
      <c r="AJ2536"/>
      <c r="AK2536">
        <v>99.511700000000005</v>
      </c>
      <c r="AL2536">
        <v>6.5899999999999997E-4</v>
      </c>
      <c r="AM2536">
        <v>1.4790000000000001E-3</v>
      </c>
      <c r="AN2536">
        <v>1.7830000000000001E-3</v>
      </c>
      <c r="AO2536">
        <v>1.9174E-2</v>
      </c>
      <c r="AP2536" s="7">
        <v>-2.64E-3</v>
      </c>
      <c r="AQ2536">
        <v>0.1976</v>
      </c>
      <c r="AR2536">
        <v>5.7099999999999998E-3</v>
      </c>
      <c r="AS2536">
        <v>5.2579999999999997E-3</v>
      </c>
      <c r="AT2536">
        <v>0.24457400000000001</v>
      </c>
      <c r="AU2536">
        <f t="shared" si="445"/>
        <v>0.44217400000000001</v>
      </c>
      <c r="AV2536">
        <v>1.7711000000000001E-2</v>
      </c>
      <c r="AW2536">
        <v>-1.6000000000000001E-3</v>
      </c>
      <c r="AX2536" s="8">
        <v>3.454E-3</v>
      </c>
      <c r="AY2536">
        <v>50.084600000000002</v>
      </c>
      <c r="AZ2536">
        <v>49.419899999999998</v>
      </c>
      <c r="BA2536" s="9">
        <v>2.421E-3</v>
      </c>
      <c r="BB2536" s="10">
        <f t="shared" si="453"/>
        <v>5.875E-3</v>
      </c>
    </row>
    <row r="2537" spans="1:54" x14ac:dyDescent="0.25">
      <c r="A2537" t="s">
        <v>425</v>
      </c>
      <c r="B2537" s="153">
        <v>43605</v>
      </c>
      <c r="D2537">
        <v>48</v>
      </c>
      <c r="E2537">
        <v>40</v>
      </c>
      <c r="F2537">
        <v>20</v>
      </c>
      <c r="G2537">
        <v>100</v>
      </c>
      <c r="H2537">
        <v>0</v>
      </c>
      <c r="I2537">
        <v>438</v>
      </c>
      <c r="J2537">
        <v>2</v>
      </c>
      <c r="K2537">
        <v>1.1658E-2</v>
      </c>
      <c r="L2537">
        <v>8.9379999999999998E-3</v>
      </c>
      <c r="M2537">
        <v>9.3659999999999993E-3</v>
      </c>
      <c r="N2537">
        <v>1.4569E-2</v>
      </c>
      <c r="O2537">
        <v>2.7144000000000001E-2</v>
      </c>
      <c r="P2537" s="17">
        <f t="shared" si="441"/>
        <v>271.44</v>
      </c>
      <c r="Q2537">
        <v>0.39361800000000002</v>
      </c>
      <c r="R2537" s="18">
        <f t="shared" si="442"/>
        <v>3936.1800000000003</v>
      </c>
      <c r="S2537">
        <v>1.1653E-2</v>
      </c>
      <c r="T2537">
        <v>1.2949999999999999E-3</v>
      </c>
      <c r="U2537">
        <v>0.23941100000000001</v>
      </c>
      <c r="V2537" s="19">
        <f t="shared" si="451"/>
        <v>2394.11</v>
      </c>
      <c r="W2537">
        <v>1.8367000000000001E-2</v>
      </c>
      <c r="X2537">
        <v>-1.5900000000000001E-3</v>
      </c>
      <c r="Y2537">
        <v>4.8050000000000002E-3</v>
      </c>
      <c r="Z2537" s="20">
        <f t="shared" si="452"/>
        <v>48.050000000000004</v>
      </c>
      <c r="AA2537">
        <v>33.072600000000001</v>
      </c>
      <c r="AB2537">
        <v>66.258499999999998</v>
      </c>
      <c r="AC2537">
        <v>3.27E-2</v>
      </c>
      <c r="AD2537" s="21">
        <f t="shared" si="444"/>
        <v>327</v>
      </c>
      <c r="AE2537"/>
      <c r="AF2537"/>
      <c r="AG2537"/>
      <c r="AH2537"/>
      <c r="AI2537"/>
      <c r="AJ2537"/>
      <c r="AK2537">
        <v>100.10299999999999</v>
      </c>
      <c r="AL2537">
        <v>2.7390000000000001E-3</v>
      </c>
      <c r="AM2537">
        <v>4.0330000000000001E-3</v>
      </c>
      <c r="AN2537">
        <v>3.7439999999999999E-3</v>
      </c>
      <c r="AO2537">
        <v>1.2076999999999999E-2</v>
      </c>
      <c r="AP2537" s="7">
        <v>2.0788999999999998E-2</v>
      </c>
      <c r="AQ2537">
        <v>0.170436</v>
      </c>
      <c r="AR2537">
        <v>7.182E-3</v>
      </c>
      <c r="AS2537">
        <v>8.4099999999999995E-4</v>
      </c>
      <c r="AT2537">
        <v>0.20863999999999999</v>
      </c>
      <c r="AU2537">
        <f t="shared" si="445"/>
        <v>0.37907599999999997</v>
      </c>
      <c r="AV2537">
        <v>1.5167999999999999E-2</v>
      </c>
      <c r="AW2537">
        <v>-1.41E-3</v>
      </c>
      <c r="AX2537" s="8">
        <v>3.3540000000000002E-3</v>
      </c>
      <c r="AY2537">
        <v>50.1999</v>
      </c>
      <c r="AZ2537">
        <v>49.330500000000001</v>
      </c>
      <c r="BA2537" s="9">
        <v>2.1923999999999999E-2</v>
      </c>
      <c r="BB2537" s="10">
        <f t="shared" si="453"/>
        <v>2.5277999999999998E-2</v>
      </c>
    </row>
    <row r="2538" spans="1:54" x14ac:dyDescent="0.25">
      <c r="A2538" t="s">
        <v>425</v>
      </c>
      <c r="B2538" s="153">
        <v>43605</v>
      </c>
      <c r="D2538">
        <v>48</v>
      </c>
      <c r="E2538">
        <v>40</v>
      </c>
      <c r="F2538">
        <v>20</v>
      </c>
      <c r="G2538">
        <v>100</v>
      </c>
      <c r="H2538">
        <v>0</v>
      </c>
      <c r="I2538">
        <v>439</v>
      </c>
      <c r="J2538">
        <v>3</v>
      </c>
      <c r="K2538">
        <v>5.7080000000000004E-3</v>
      </c>
      <c r="L2538">
        <v>1.5455E-2</v>
      </c>
      <c r="M2538">
        <v>3.1099999999999999E-3</v>
      </c>
      <c r="N2538">
        <v>3.4659999999999999E-3</v>
      </c>
      <c r="O2538">
        <v>1.5594999999999999E-2</v>
      </c>
      <c r="P2538" s="17">
        <f t="shared" si="441"/>
        <v>155.94999999999999</v>
      </c>
      <c r="Q2538">
        <v>0.43147200000000002</v>
      </c>
      <c r="R2538" s="18">
        <f t="shared" si="442"/>
        <v>4314.72</v>
      </c>
      <c r="S2538">
        <v>9.3170000000000006E-3</v>
      </c>
      <c r="T2538">
        <v>2.7260000000000001E-3</v>
      </c>
      <c r="U2538">
        <v>0.25109100000000001</v>
      </c>
      <c r="V2538" s="19">
        <f t="shared" si="451"/>
        <v>2510.9100000000003</v>
      </c>
      <c r="W2538">
        <v>1.4928E-2</v>
      </c>
      <c r="X2538">
        <v>2.5099999999999998E-4</v>
      </c>
      <c r="Y2538">
        <v>8.0649999999999993E-3</v>
      </c>
      <c r="Z2538" s="20">
        <f t="shared" si="452"/>
        <v>80.649999999999991</v>
      </c>
      <c r="AA2538">
        <v>33.3401</v>
      </c>
      <c r="AB2538">
        <v>66.290000000000006</v>
      </c>
      <c r="AC2538">
        <v>1.9570000000000001E-2</v>
      </c>
      <c r="AD2538" s="21">
        <f t="shared" si="444"/>
        <v>195.70000000000002</v>
      </c>
      <c r="AE2538"/>
      <c r="AF2538"/>
      <c r="AG2538"/>
      <c r="AH2538"/>
      <c r="AI2538"/>
      <c r="AJ2538"/>
      <c r="AK2538">
        <v>100.411</v>
      </c>
      <c r="AL2538">
        <v>1.335E-3</v>
      </c>
      <c r="AM2538">
        <v>6.9430000000000004E-3</v>
      </c>
      <c r="AN2538">
        <v>1.238E-3</v>
      </c>
      <c r="AO2538">
        <v>2.8609999999999998E-3</v>
      </c>
      <c r="AP2538" s="7">
        <v>1.1893000000000001E-2</v>
      </c>
      <c r="AQ2538">
        <v>0.186029</v>
      </c>
      <c r="AR2538">
        <v>5.718E-3</v>
      </c>
      <c r="AS2538">
        <v>1.763E-3</v>
      </c>
      <c r="AT2538">
        <v>0.21788399999999999</v>
      </c>
      <c r="AU2538">
        <f t="shared" si="445"/>
        <v>0.40391299999999997</v>
      </c>
      <c r="AV2538">
        <v>1.2274999999999999E-2</v>
      </c>
      <c r="AW2538">
        <v>2.22E-4</v>
      </c>
      <c r="AX2538" s="8">
        <v>5.6059999999999999E-3</v>
      </c>
      <c r="AY2538">
        <v>50.389899999999997</v>
      </c>
      <c r="AZ2538">
        <v>49.1432</v>
      </c>
      <c r="BA2538" s="9">
        <v>1.3065E-2</v>
      </c>
      <c r="BB2538" s="10">
        <f t="shared" si="453"/>
        <v>1.8671E-2</v>
      </c>
    </row>
    <row r="2539" spans="1:54" x14ac:dyDescent="0.25">
      <c r="A2539" t="s">
        <v>425</v>
      </c>
      <c r="B2539" s="153">
        <v>43605</v>
      </c>
      <c r="D2539">
        <v>48</v>
      </c>
      <c r="E2539">
        <v>40</v>
      </c>
      <c r="F2539">
        <v>20</v>
      </c>
      <c r="G2539">
        <v>100</v>
      </c>
      <c r="H2539">
        <v>0</v>
      </c>
      <c r="I2539">
        <v>440</v>
      </c>
      <c r="J2539">
        <v>4</v>
      </c>
      <c r="K2539">
        <v>6.1659999999999996E-3</v>
      </c>
      <c r="L2539">
        <v>1.1136999999999999E-2</v>
      </c>
      <c r="M2539">
        <v>5.1209999999999997E-3</v>
      </c>
      <c r="N2539">
        <v>1.1084999999999999E-2</v>
      </c>
      <c r="O2539">
        <v>-1.4999999999999999E-4</v>
      </c>
      <c r="P2539" s="17">
        <f t="shared" si="441"/>
        <v>-1.4999999999999998</v>
      </c>
      <c r="Q2539">
        <v>0.78912599999999999</v>
      </c>
      <c r="R2539" s="18">
        <f t="shared" si="442"/>
        <v>7891.26</v>
      </c>
      <c r="S2539">
        <v>2.9190000000000002E-3</v>
      </c>
      <c r="T2539">
        <v>6.28E-3</v>
      </c>
      <c r="U2539">
        <v>0.30403000000000002</v>
      </c>
      <c r="V2539" s="19">
        <f t="shared" si="451"/>
        <v>3040.3</v>
      </c>
      <c r="W2539">
        <v>2.0681000000000001E-2</v>
      </c>
      <c r="X2539">
        <v>1.013E-3</v>
      </c>
      <c r="Y2539">
        <v>-3.15E-3</v>
      </c>
      <c r="Z2539" s="20">
        <f t="shared" si="452"/>
        <v>-31.5</v>
      </c>
      <c r="AA2539">
        <v>33.052300000000002</v>
      </c>
      <c r="AB2539">
        <v>66.714799999999997</v>
      </c>
      <c r="AC2539">
        <v>4.1780000000000003E-3</v>
      </c>
      <c r="AD2539" s="21">
        <f t="shared" si="444"/>
        <v>41.78</v>
      </c>
      <c r="AE2539"/>
      <c r="AF2539"/>
      <c r="AG2539"/>
      <c r="AH2539"/>
      <c r="AI2539"/>
      <c r="AJ2539"/>
      <c r="AK2539">
        <v>100.926</v>
      </c>
      <c r="AL2539">
        <v>1.441E-3</v>
      </c>
      <c r="AM2539">
        <v>5.0000000000000001E-3</v>
      </c>
      <c r="AN2539">
        <v>2.0370000000000002E-3</v>
      </c>
      <c r="AO2539">
        <v>9.1439999999999994E-3</v>
      </c>
      <c r="AP2539" s="7">
        <v>-1.1E-4</v>
      </c>
      <c r="AQ2539">
        <v>0.34003100000000003</v>
      </c>
      <c r="AR2539">
        <v>1.7910000000000001E-3</v>
      </c>
      <c r="AS2539">
        <v>4.0590000000000001E-3</v>
      </c>
      <c r="AT2539">
        <v>0.26366699999999998</v>
      </c>
      <c r="AU2539">
        <f t="shared" si="445"/>
        <v>0.60369800000000007</v>
      </c>
      <c r="AV2539">
        <v>1.6996000000000001E-2</v>
      </c>
      <c r="AW2539">
        <v>8.9300000000000002E-4</v>
      </c>
      <c r="AX2539" s="8">
        <v>-2.1900000000000001E-3</v>
      </c>
      <c r="AY2539">
        <v>49.9255</v>
      </c>
      <c r="AZ2539">
        <v>49.429000000000002</v>
      </c>
      <c r="BA2539" s="9">
        <v>2.7880000000000001E-3</v>
      </c>
      <c r="BB2539" s="10">
        <f t="shared" si="453"/>
        <v>5.9800000000000001E-4</v>
      </c>
    </row>
    <row r="2540" spans="1:54" x14ac:dyDescent="0.25">
      <c r="A2540" t="s">
        <v>425</v>
      </c>
      <c r="B2540" s="153">
        <v>43605</v>
      </c>
      <c r="D2540">
        <v>48</v>
      </c>
      <c r="E2540">
        <v>40</v>
      </c>
      <c r="F2540">
        <v>20</v>
      </c>
      <c r="G2540">
        <v>100</v>
      </c>
      <c r="H2540">
        <v>0</v>
      </c>
      <c r="I2540">
        <v>441</v>
      </c>
      <c r="J2540">
        <v>5</v>
      </c>
      <c r="K2540">
        <v>1.0913000000000001E-2</v>
      </c>
      <c r="L2540">
        <v>7.9220000000000002E-3</v>
      </c>
      <c r="M2540">
        <v>9.3519999999999992E-3</v>
      </c>
      <c r="N2540">
        <v>1.6990000000000002E-2</v>
      </c>
      <c r="O2540">
        <v>1.9428000000000001E-2</v>
      </c>
      <c r="P2540" s="17">
        <f t="shared" si="441"/>
        <v>194.28</v>
      </c>
      <c r="Q2540">
        <v>0.52168099999999995</v>
      </c>
      <c r="R2540" s="18">
        <f t="shared" si="442"/>
        <v>5216.8099999999995</v>
      </c>
      <c r="S2540">
        <v>6.8250000000000003E-3</v>
      </c>
      <c r="T2540">
        <v>1.0544E-2</v>
      </c>
      <c r="U2540">
        <v>0.27423500000000001</v>
      </c>
      <c r="V2540" s="19">
        <f t="shared" si="451"/>
        <v>2742.35</v>
      </c>
      <c r="W2540">
        <v>1.4041E-2</v>
      </c>
      <c r="X2540">
        <v>1.573E-3</v>
      </c>
      <c r="Y2540">
        <v>4.7159999999999997E-3</v>
      </c>
      <c r="Z2540" s="20">
        <f t="shared" si="452"/>
        <v>47.16</v>
      </c>
      <c r="AA2540">
        <v>32.985399999999998</v>
      </c>
      <c r="AB2540">
        <v>65.940600000000003</v>
      </c>
      <c r="AC2540">
        <v>2.1177999999999999E-2</v>
      </c>
      <c r="AD2540" s="21">
        <f t="shared" si="444"/>
        <v>211.78</v>
      </c>
      <c r="AE2540"/>
      <c r="AF2540"/>
      <c r="AG2540"/>
      <c r="AH2540"/>
      <c r="AI2540"/>
      <c r="AJ2540"/>
      <c r="AK2540">
        <v>99.845399999999998</v>
      </c>
      <c r="AL2540">
        <v>2.5709999999999999E-3</v>
      </c>
      <c r="AM2540">
        <v>3.5850000000000001E-3</v>
      </c>
      <c r="AN2540">
        <v>3.7490000000000002E-3</v>
      </c>
      <c r="AO2540">
        <v>1.4126E-2</v>
      </c>
      <c r="AP2540" s="7">
        <v>1.4923000000000001E-2</v>
      </c>
      <c r="AQ2540">
        <v>0.226552</v>
      </c>
      <c r="AR2540">
        <v>4.2189999999999997E-3</v>
      </c>
      <c r="AS2540">
        <v>6.8700000000000002E-3</v>
      </c>
      <c r="AT2540">
        <v>0.23969099999999999</v>
      </c>
      <c r="AU2540">
        <f t="shared" si="445"/>
        <v>0.46624299999999996</v>
      </c>
      <c r="AV2540">
        <v>1.163E-2</v>
      </c>
      <c r="AW2540">
        <v>1.3979999999999999E-3</v>
      </c>
      <c r="AX2540" s="8">
        <v>3.3019999999999998E-3</v>
      </c>
      <c r="AY2540">
        <v>50.214799999999997</v>
      </c>
      <c r="AZ2540">
        <v>49.238300000000002</v>
      </c>
      <c r="BA2540" s="9">
        <v>1.4241E-2</v>
      </c>
      <c r="BB2540" s="10">
        <f t="shared" si="453"/>
        <v>1.7543E-2</v>
      </c>
    </row>
    <row r="2541" spans="1:54" x14ac:dyDescent="0.25">
      <c r="A2541" s="154" t="s">
        <v>425</v>
      </c>
      <c r="B2541" s="155">
        <v>43605</v>
      </c>
      <c r="C2541" s="154" t="s">
        <v>426</v>
      </c>
      <c r="D2541" s="154">
        <v>48</v>
      </c>
      <c r="E2541" s="154">
        <v>40</v>
      </c>
      <c r="F2541" s="154">
        <v>20</v>
      </c>
      <c r="G2541" s="154">
        <v>100</v>
      </c>
      <c r="H2541" s="154">
        <v>0</v>
      </c>
      <c r="I2541" s="154">
        <v>442</v>
      </c>
      <c r="J2541" s="154">
        <v>6</v>
      </c>
      <c r="K2541" s="154"/>
      <c r="L2541" s="154"/>
      <c r="M2541" s="154"/>
      <c r="N2541" s="154"/>
      <c r="O2541" s="154"/>
      <c r="P2541" s="17"/>
      <c r="Q2541" s="154"/>
      <c r="R2541" s="19"/>
      <c r="S2541" s="154"/>
      <c r="T2541" s="154"/>
      <c r="U2541" s="154"/>
      <c r="V2541" s="19"/>
      <c r="W2541" s="154"/>
      <c r="X2541" s="154"/>
      <c r="Y2541" s="154"/>
      <c r="Z2541" s="154"/>
      <c r="AA2541" s="154"/>
      <c r="AB2541" s="154"/>
      <c r="AC2541" s="154"/>
      <c r="AD2541" s="21"/>
      <c r="AE2541" s="154"/>
      <c r="AF2541" s="154"/>
      <c r="AG2541" s="154"/>
      <c r="AH2541" s="154"/>
      <c r="AI2541" s="154"/>
      <c r="AJ2541" s="154"/>
      <c r="AK2541" s="154">
        <v>96.403700000000001</v>
      </c>
      <c r="AL2541" s="154"/>
      <c r="AM2541" s="154"/>
      <c r="AN2541" s="154"/>
      <c r="AO2541" s="154"/>
      <c r="AP2541" s="156"/>
      <c r="AQ2541" s="154"/>
      <c r="AR2541" s="154"/>
      <c r="AS2541" s="154"/>
      <c r="AT2541" s="154"/>
      <c r="AU2541">
        <f t="shared" si="445"/>
        <v>0</v>
      </c>
      <c r="AV2541" s="154"/>
      <c r="AW2541" s="154"/>
      <c r="AX2541" s="157"/>
      <c r="AY2541" s="154"/>
      <c r="AZ2541" s="154"/>
      <c r="BA2541" s="158"/>
      <c r="BB2541" s="159"/>
    </row>
    <row r="2542" spans="1:54" x14ac:dyDescent="0.25">
      <c r="A2542" t="s">
        <v>425</v>
      </c>
      <c r="B2542" s="153">
        <v>43605</v>
      </c>
      <c r="D2542">
        <v>48</v>
      </c>
      <c r="E2542">
        <v>40</v>
      </c>
      <c r="F2542">
        <v>20</v>
      </c>
      <c r="G2542">
        <v>100</v>
      </c>
      <c r="H2542">
        <v>0</v>
      </c>
      <c r="I2542">
        <v>443</v>
      </c>
      <c r="J2542">
        <v>7</v>
      </c>
      <c r="K2542">
        <v>-1.5900000000000001E-2</v>
      </c>
      <c r="L2542">
        <v>1.2074E-2</v>
      </c>
      <c r="M2542">
        <v>1.112E-2</v>
      </c>
      <c r="N2542">
        <v>1.6622000000000001E-2</v>
      </c>
      <c r="O2542">
        <v>2.307E-3</v>
      </c>
      <c r="P2542" s="17">
        <f t="shared" si="441"/>
        <v>23.07</v>
      </c>
      <c r="Q2542">
        <v>0.43266100000000002</v>
      </c>
      <c r="R2542" s="18">
        <f t="shared" si="442"/>
        <v>4326.6100000000006</v>
      </c>
      <c r="S2542">
        <v>6.7159999999999997E-3</v>
      </c>
      <c r="T2542">
        <v>3.2070000000000002E-3</v>
      </c>
      <c r="U2542">
        <v>0.24273700000000001</v>
      </c>
      <c r="V2542" s="19">
        <f t="shared" si="451"/>
        <v>2427.37</v>
      </c>
      <c r="W2542">
        <v>5.7629999999999999E-3</v>
      </c>
      <c r="X2542">
        <v>-9.0000000000000006E-5</v>
      </c>
      <c r="Y2542">
        <v>-1.2700000000000001E-3</v>
      </c>
      <c r="Z2542" s="20">
        <f t="shared" ref="Z2542:Z2549" si="454">Y2542*10000</f>
        <v>-12.700000000000001</v>
      </c>
      <c r="AA2542">
        <v>32.8748</v>
      </c>
      <c r="AB2542">
        <v>65.761200000000002</v>
      </c>
      <c r="AC2542">
        <v>7.9000000000000008E-3</v>
      </c>
      <c r="AD2542" s="21">
        <f t="shared" si="444"/>
        <v>79.000000000000014</v>
      </c>
      <c r="AE2542"/>
      <c r="AF2542"/>
      <c r="AG2542"/>
      <c r="AH2542"/>
      <c r="AI2542"/>
      <c r="AJ2542"/>
      <c r="AK2542">
        <v>99.359899999999996</v>
      </c>
      <c r="AL2542">
        <v>-3.7599999999999999E-3</v>
      </c>
      <c r="AM2542">
        <v>5.4860000000000004E-3</v>
      </c>
      <c r="AN2542">
        <v>4.4770000000000001E-3</v>
      </c>
      <c r="AO2542">
        <v>1.3877E-2</v>
      </c>
      <c r="AP2542" s="7">
        <v>1.7799999999999999E-3</v>
      </c>
      <c r="AQ2542">
        <v>0.18867</v>
      </c>
      <c r="AR2542">
        <v>4.169E-3</v>
      </c>
      <c r="AS2542">
        <v>2.098E-3</v>
      </c>
      <c r="AT2542">
        <v>0.21303900000000001</v>
      </c>
      <c r="AU2542">
        <f t="shared" si="445"/>
        <v>0.40170899999999998</v>
      </c>
      <c r="AV2542">
        <v>4.7930000000000004E-3</v>
      </c>
      <c r="AW2542">
        <v>-8.0000000000000007E-5</v>
      </c>
      <c r="AX2542" s="8">
        <v>-8.9999999999999998E-4</v>
      </c>
      <c r="AY2542">
        <v>50.253599999999999</v>
      </c>
      <c r="AZ2542">
        <v>49.307499999999997</v>
      </c>
      <c r="BA2542" s="9">
        <v>5.3350000000000003E-3</v>
      </c>
      <c r="BB2542" s="10">
        <f t="shared" ref="BB2542:BB2549" si="455">BA2542+AX2542</f>
        <v>4.4350000000000006E-3</v>
      </c>
    </row>
    <row r="2543" spans="1:54" x14ac:dyDescent="0.25">
      <c r="A2543" t="s">
        <v>425</v>
      </c>
      <c r="B2543" s="153">
        <v>43605</v>
      </c>
      <c r="D2543">
        <v>48</v>
      </c>
      <c r="E2543">
        <v>40</v>
      </c>
      <c r="F2543">
        <v>20</v>
      </c>
      <c r="G2543">
        <v>100</v>
      </c>
      <c r="H2543">
        <v>0</v>
      </c>
      <c r="I2543">
        <v>444</v>
      </c>
      <c r="J2543">
        <v>8</v>
      </c>
      <c r="K2543">
        <v>-2.3500000000000001E-3</v>
      </c>
      <c r="L2543">
        <v>-2.63E-3</v>
      </c>
      <c r="M2543">
        <v>1.1013999999999999E-2</v>
      </c>
      <c r="N2543">
        <v>1.4109999999999999E-2</v>
      </c>
      <c r="O2543">
        <v>-8.3700000000000007E-3</v>
      </c>
      <c r="P2543" s="17">
        <f t="shared" si="441"/>
        <v>-83.7</v>
      </c>
      <c r="Q2543">
        <v>0.49629099999999998</v>
      </c>
      <c r="R2543" s="18">
        <f t="shared" si="442"/>
        <v>4962.91</v>
      </c>
      <c r="S2543">
        <v>6.6280000000000002E-3</v>
      </c>
      <c r="T2543">
        <v>5.7429999999999998E-3</v>
      </c>
      <c r="U2543">
        <v>0.26993899999999998</v>
      </c>
      <c r="V2543" s="19">
        <f t="shared" si="451"/>
        <v>2699.39</v>
      </c>
      <c r="W2543">
        <v>1.7963E-2</v>
      </c>
      <c r="X2543">
        <v>2.3540000000000002E-3</v>
      </c>
      <c r="Y2543">
        <v>1.2052999999999999E-2</v>
      </c>
      <c r="Z2543" s="20">
        <f t="shared" si="454"/>
        <v>120.53</v>
      </c>
      <c r="AA2543">
        <v>32.966799999999999</v>
      </c>
      <c r="AB2543">
        <v>66.502300000000005</v>
      </c>
      <c r="AC2543">
        <v>-4.4000000000000002E-4</v>
      </c>
      <c r="AD2543" s="21">
        <f t="shared" si="444"/>
        <v>-4.4000000000000004</v>
      </c>
      <c r="AE2543"/>
      <c r="AF2543"/>
      <c r="AG2543"/>
      <c r="AH2543"/>
      <c r="AI2543"/>
      <c r="AJ2543"/>
      <c r="AK2543">
        <v>100.291</v>
      </c>
      <c r="AL2543">
        <v>-5.5000000000000003E-4</v>
      </c>
      <c r="AM2543">
        <v>-1.1800000000000001E-3</v>
      </c>
      <c r="AN2543">
        <v>4.4010000000000004E-3</v>
      </c>
      <c r="AO2543">
        <v>1.1691999999999999E-2</v>
      </c>
      <c r="AP2543" s="7">
        <v>-6.4000000000000003E-3</v>
      </c>
      <c r="AQ2543">
        <v>0.21480199999999999</v>
      </c>
      <c r="AR2543">
        <v>4.084E-3</v>
      </c>
      <c r="AS2543">
        <v>3.7290000000000001E-3</v>
      </c>
      <c r="AT2543">
        <v>0.23514399999999999</v>
      </c>
      <c r="AU2543">
        <f t="shared" si="445"/>
        <v>0.44994599999999996</v>
      </c>
      <c r="AV2543">
        <v>1.4827999999999999E-2</v>
      </c>
      <c r="AW2543">
        <v>2.0839999999999999E-3</v>
      </c>
      <c r="AX2543" s="8">
        <v>8.4100000000000008E-3</v>
      </c>
      <c r="AY2543">
        <v>50.0182</v>
      </c>
      <c r="AZ2543">
        <v>49.491100000000003</v>
      </c>
      <c r="BA2543" s="9">
        <v>-2.9E-4</v>
      </c>
      <c r="BB2543" s="10">
        <f t="shared" si="455"/>
        <v>8.1200000000000005E-3</v>
      </c>
    </row>
    <row r="2544" spans="1:54" x14ac:dyDescent="0.25">
      <c r="A2544" t="s">
        <v>425</v>
      </c>
      <c r="B2544" s="153">
        <v>43605</v>
      </c>
      <c r="D2544">
        <v>48</v>
      </c>
      <c r="E2544">
        <v>40</v>
      </c>
      <c r="F2544">
        <v>20</v>
      </c>
      <c r="G2544">
        <v>100</v>
      </c>
      <c r="H2544">
        <v>0</v>
      </c>
      <c r="I2544">
        <v>445</v>
      </c>
      <c r="J2544">
        <v>9</v>
      </c>
      <c r="K2544">
        <v>1.4964E-2</v>
      </c>
      <c r="L2544">
        <v>1.3015000000000001E-2</v>
      </c>
      <c r="M2544">
        <v>4.1920000000000004E-3</v>
      </c>
      <c r="N2544">
        <v>1.5713999999999999E-2</v>
      </c>
      <c r="O2544">
        <v>-1.081E-2</v>
      </c>
      <c r="P2544" s="17">
        <f t="shared" si="441"/>
        <v>-108.10000000000001</v>
      </c>
      <c r="Q2544">
        <v>0.72939900000000002</v>
      </c>
      <c r="R2544" s="18">
        <f t="shared" si="442"/>
        <v>7293.99</v>
      </c>
      <c r="S2544">
        <v>3.9899999999999996E-3</v>
      </c>
      <c r="T2544">
        <v>-1.08E-3</v>
      </c>
      <c r="U2544">
        <v>0.245757</v>
      </c>
      <c r="V2544" s="19">
        <f t="shared" si="451"/>
        <v>2457.5700000000002</v>
      </c>
      <c r="W2544">
        <v>7.1289999999999999E-3</v>
      </c>
      <c r="X2544">
        <v>4.7600000000000002E-4</v>
      </c>
      <c r="Y2544">
        <v>2.6800000000000001E-3</v>
      </c>
      <c r="Z2544" s="20">
        <f t="shared" si="454"/>
        <v>26.8</v>
      </c>
      <c r="AA2544">
        <v>32.8752</v>
      </c>
      <c r="AB2544">
        <v>66.152900000000002</v>
      </c>
      <c r="AC2544">
        <v>9.809E-3</v>
      </c>
      <c r="AD2544" s="21">
        <f t="shared" si="444"/>
        <v>98.09</v>
      </c>
      <c r="AE2544"/>
      <c r="AF2544"/>
      <c r="AG2544"/>
      <c r="AH2544"/>
      <c r="AI2544"/>
      <c r="AJ2544"/>
      <c r="AK2544">
        <v>100.063</v>
      </c>
      <c r="AL2544">
        <v>3.5249999999999999E-3</v>
      </c>
      <c r="AM2544">
        <v>5.8890000000000001E-3</v>
      </c>
      <c r="AN2544">
        <v>1.6800000000000001E-3</v>
      </c>
      <c r="AO2544">
        <v>1.3063999999999999E-2</v>
      </c>
      <c r="AP2544" s="7">
        <v>-8.3000000000000001E-3</v>
      </c>
      <c r="AQ2544">
        <v>0.31673299999999999</v>
      </c>
      <c r="AR2544">
        <v>2.4659999999999999E-3</v>
      </c>
      <c r="AS2544">
        <v>-6.9999999999999999E-4</v>
      </c>
      <c r="AT2544">
        <v>0.214783</v>
      </c>
      <c r="AU2544">
        <f t="shared" si="445"/>
        <v>0.53151599999999999</v>
      </c>
      <c r="AV2544">
        <v>5.9040000000000004E-3</v>
      </c>
      <c r="AW2544">
        <v>4.2299999999999998E-4</v>
      </c>
      <c r="AX2544" s="8">
        <v>1.8760000000000001E-3</v>
      </c>
      <c r="AY2544">
        <v>50.043199999999999</v>
      </c>
      <c r="AZ2544">
        <v>49.392899999999997</v>
      </c>
      <c r="BA2544" s="9">
        <v>6.5950000000000002E-3</v>
      </c>
      <c r="BB2544" s="10">
        <f t="shared" si="455"/>
        <v>8.4709999999999994E-3</v>
      </c>
    </row>
    <row r="2545" spans="1:54" x14ac:dyDescent="0.25">
      <c r="A2545" t="s">
        <v>425</v>
      </c>
      <c r="B2545" s="153">
        <v>43605</v>
      </c>
      <c r="D2545">
        <v>48</v>
      </c>
      <c r="E2545">
        <v>40</v>
      </c>
      <c r="F2545">
        <v>20</v>
      </c>
      <c r="G2545">
        <v>100</v>
      </c>
      <c r="H2545">
        <v>0</v>
      </c>
      <c r="I2545">
        <v>446</v>
      </c>
      <c r="J2545">
        <v>10</v>
      </c>
      <c r="K2545">
        <v>-1.532E-2</v>
      </c>
      <c r="L2545">
        <v>1.9518000000000001E-2</v>
      </c>
      <c r="M2545">
        <v>6.2729999999999999E-3</v>
      </c>
      <c r="N2545">
        <v>1.2126E-2</v>
      </c>
      <c r="O2545">
        <v>-9.3900000000000008E-3</v>
      </c>
      <c r="P2545" s="17">
        <f t="shared" si="441"/>
        <v>-93.9</v>
      </c>
      <c r="Q2545">
        <v>0.72890299999999997</v>
      </c>
      <c r="R2545" s="18">
        <f t="shared" si="442"/>
        <v>7289.03</v>
      </c>
      <c r="S2545">
        <v>1.1861999999999999E-2</v>
      </c>
      <c r="T2545">
        <v>2.1849999999999999E-3</v>
      </c>
      <c r="U2545">
        <v>0.24323900000000001</v>
      </c>
      <c r="V2545" s="19">
        <f t="shared" si="451"/>
        <v>2432.3900000000003</v>
      </c>
      <c r="W2545">
        <v>1.7367E-2</v>
      </c>
      <c r="X2545">
        <v>7.9799999999999999E-4</v>
      </c>
      <c r="Y2545">
        <v>3.581E-3</v>
      </c>
      <c r="Z2545" s="20">
        <f t="shared" si="454"/>
        <v>35.81</v>
      </c>
      <c r="AA2545">
        <v>33.087299999999999</v>
      </c>
      <c r="AB2545">
        <v>66.413200000000003</v>
      </c>
      <c r="AC2545">
        <v>9.7900000000000001E-3</v>
      </c>
      <c r="AD2545" s="21">
        <f t="shared" si="444"/>
        <v>97.9</v>
      </c>
      <c r="AE2545"/>
      <c r="AF2545"/>
      <c r="AG2545"/>
      <c r="AH2545"/>
      <c r="AI2545"/>
      <c r="AJ2545"/>
      <c r="AK2545">
        <v>100.53100000000001</v>
      </c>
      <c r="AL2545">
        <v>-3.5899999999999999E-3</v>
      </c>
      <c r="AM2545">
        <v>8.7849999999999994E-3</v>
      </c>
      <c r="AN2545">
        <v>2.5019999999999999E-3</v>
      </c>
      <c r="AO2545">
        <v>1.0028E-2</v>
      </c>
      <c r="AP2545" s="7">
        <v>-7.1700000000000002E-3</v>
      </c>
      <c r="AQ2545">
        <v>0.314861</v>
      </c>
      <c r="AR2545">
        <v>7.2940000000000001E-3</v>
      </c>
      <c r="AS2545">
        <v>1.4159999999999999E-3</v>
      </c>
      <c r="AT2545">
        <v>0.21147099999999999</v>
      </c>
      <c r="AU2545">
        <f t="shared" si="445"/>
        <v>0.52633200000000002</v>
      </c>
      <c r="AV2545">
        <v>1.4308E-2</v>
      </c>
      <c r="AW2545">
        <v>7.0500000000000001E-4</v>
      </c>
      <c r="AX2545" s="8">
        <v>2.493E-3</v>
      </c>
      <c r="AY2545">
        <v>50.102499999999999</v>
      </c>
      <c r="AZ2545">
        <v>49.327800000000003</v>
      </c>
      <c r="BA2545" s="9">
        <v>6.548E-3</v>
      </c>
      <c r="BB2545" s="10">
        <f t="shared" si="455"/>
        <v>9.0410000000000004E-3</v>
      </c>
    </row>
    <row r="2546" spans="1:54" x14ac:dyDescent="0.25">
      <c r="A2546" t="s">
        <v>425</v>
      </c>
      <c r="B2546" s="153">
        <v>43605</v>
      </c>
      <c r="D2546">
        <v>48</v>
      </c>
      <c r="E2546">
        <v>40</v>
      </c>
      <c r="F2546">
        <v>20</v>
      </c>
      <c r="G2546">
        <v>100</v>
      </c>
      <c r="H2546">
        <v>0</v>
      </c>
      <c r="I2546">
        <v>447</v>
      </c>
      <c r="J2546">
        <v>11</v>
      </c>
      <c r="K2546">
        <v>-1.5820000000000001E-2</v>
      </c>
      <c r="L2546">
        <v>7.051E-3</v>
      </c>
      <c r="M2546">
        <v>2.0405E-2</v>
      </c>
      <c r="N2546">
        <v>9.861E-3</v>
      </c>
      <c r="O2546">
        <v>2.2731000000000001E-2</v>
      </c>
      <c r="P2546" s="17">
        <f t="shared" si="441"/>
        <v>227.31</v>
      </c>
      <c r="Q2546">
        <v>0.50757099999999999</v>
      </c>
      <c r="R2546" s="18">
        <f t="shared" si="442"/>
        <v>5075.71</v>
      </c>
      <c r="S2546">
        <v>-2.63E-3</v>
      </c>
      <c r="T2546">
        <v>-2.6099999999999999E-3</v>
      </c>
      <c r="U2546">
        <v>0.26758100000000001</v>
      </c>
      <c r="V2546" s="19">
        <f t="shared" si="451"/>
        <v>2675.81</v>
      </c>
      <c r="W2546">
        <v>2.5080999999999999E-2</v>
      </c>
      <c r="X2546">
        <v>2.5330000000000001E-3</v>
      </c>
      <c r="Y2546">
        <v>8.7250000000000001E-3</v>
      </c>
      <c r="Z2546" s="20">
        <f t="shared" si="454"/>
        <v>87.25</v>
      </c>
      <c r="AA2546">
        <v>33.155900000000003</v>
      </c>
      <c r="AB2546">
        <v>66.463300000000004</v>
      </c>
      <c r="AC2546">
        <v>2.3436999999999999E-2</v>
      </c>
      <c r="AD2546" s="21">
        <f t="shared" si="444"/>
        <v>234.37</v>
      </c>
      <c r="AE2546"/>
      <c r="AF2546"/>
      <c r="AG2546"/>
      <c r="AH2546"/>
      <c r="AI2546"/>
      <c r="AJ2546"/>
      <c r="AK2546">
        <v>100.49299999999999</v>
      </c>
      <c r="AL2546">
        <v>-3.7000000000000002E-3</v>
      </c>
      <c r="AM2546">
        <v>3.1710000000000002E-3</v>
      </c>
      <c r="AN2546">
        <v>8.1290000000000008E-3</v>
      </c>
      <c r="AO2546">
        <v>8.1469999999999997E-3</v>
      </c>
      <c r="AP2546" s="7">
        <v>1.7350999999999998E-2</v>
      </c>
      <c r="AQ2546">
        <v>0.21904000000000001</v>
      </c>
      <c r="AR2546">
        <v>-1.6199999999999999E-3</v>
      </c>
      <c r="AS2546">
        <v>-1.6900000000000001E-3</v>
      </c>
      <c r="AT2546">
        <v>0.232406</v>
      </c>
      <c r="AU2546">
        <f t="shared" si="445"/>
        <v>0.45144600000000001</v>
      </c>
      <c r="AV2546">
        <v>2.0643000000000002E-2</v>
      </c>
      <c r="AW2546">
        <v>2.2360000000000001E-3</v>
      </c>
      <c r="AX2546" s="8">
        <v>6.0699999999999999E-3</v>
      </c>
      <c r="AY2546">
        <v>50.157299999999999</v>
      </c>
      <c r="AZ2546">
        <v>49.316800000000001</v>
      </c>
      <c r="BA2546" s="9">
        <v>1.5661000000000001E-2</v>
      </c>
      <c r="BB2546" s="10">
        <f t="shared" si="455"/>
        <v>2.1731E-2</v>
      </c>
    </row>
    <row r="2547" spans="1:54" x14ac:dyDescent="0.25">
      <c r="A2547" t="s">
        <v>425</v>
      </c>
      <c r="B2547" s="153">
        <v>43605</v>
      </c>
      <c r="D2547">
        <v>48</v>
      </c>
      <c r="E2547">
        <v>40</v>
      </c>
      <c r="F2547">
        <v>20</v>
      </c>
      <c r="G2547">
        <v>100</v>
      </c>
      <c r="H2547">
        <v>0</v>
      </c>
      <c r="I2547">
        <v>448</v>
      </c>
      <c r="J2547">
        <v>12</v>
      </c>
      <c r="K2547">
        <v>-8.6499999999999997E-3</v>
      </c>
      <c r="L2547">
        <v>1.8485999999999999E-2</v>
      </c>
      <c r="M2547">
        <v>3.2959999999999999E-3</v>
      </c>
      <c r="N2547">
        <v>6.9309999999999997E-3</v>
      </c>
      <c r="O2547">
        <v>-8.9700000000000005E-3</v>
      </c>
      <c r="P2547" s="17">
        <f t="shared" si="441"/>
        <v>-89.7</v>
      </c>
      <c r="Q2547">
        <v>0.63392000000000004</v>
      </c>
      <c r="R2547" s="18">
        <f t="shared" si="442"/>
        <v>6339.2000000000007</v>
      </c>
      <c r="S2547">
        <v>1.119E-2</v>
      </c>
      <c r="T2547">
        <v>9.3889999999999998E-3</v>
      </c>
      <c r="U2547">
        <v>0.28731499999999999</v>
      </c>
      <c r="V2547" s="19">
        <f t="shared" si="451"/>
        <v>2873.15</v>
      </c>
      <c r="W2547">
        <v>1.7453E-2</v>
      </c>
      <c r="X2547">
        <v>4.8729999999999997E-3</v>
      </c>
      <c r="Y2547">
        <v>8.4030000000000007E-3</v>
      </c>
      <c r="Z2547" s="20">
        <f t="shared" si="454"/>
        <v>84.03</v>
      </c>
      <c r="AA2547">
        <v>32.9054</v>
      </c>
      <c r="AB2547">
        <v>66.556399999999996</v>
      </c>
      <c r="AC2547">
        <v>2.8800000000000002E-3</v>
      </c>
      <c r="AD2547" s="21">
        <f t="shared" si="444"/>
        <v>28.8</v>
      </c>
      <c r="AE2547"/>
      <c r="AF2547"/>
      <c r="AG2547"/>
      <c r="AH2547"/>
      <c r="AI2547"/>
      <c r="AJ2547"/>
      <c r="AK2547">
        <v>100.44799999999999</v>
      </c>
      <c r="AL2547">
        <v>-2.0300000000000001E-3</v>
      </c>
      <c r="AM2547">
        <v>8.3350000000000004E-3</v>
      </c>
      <c r="AN2547">
        <v>1.3159999999999999E-3</v>
      </c>
      <c r="AO2547">
        <v>5.7419999999999997E-3</v>
      </c>
      <c r="AP2547" s="7">
        <v>-6.8599999999999998E-3</v>
      </c>
      <c r="AQ2547">
        <v>0.27429599999999998</v>
      </c>
      <c r="AR2547">
        <v>6.8929999999999998E-3</v>
      </c>
      <c r="AS2547">
        <v>6.0949999999999997E-3</v>
      </c>
      <c r="AT2547">
        <v>0.25021300000000002</v>
      </c>
      <c r="AU2547">
        <f t="shared" si="445"/>
        <v>0.524509</v>
      </c>
      <c r="AV2547">
        <v>1.4402999999999999E-2</v>
      </c>
      <c r="AW2547">
        <v>4.3140000000000001E-3</v>
      </c>
      <c r="AX2547" s="8">
        <v>5.862E-3</v>
      </c>
      <c r="AY2547">
        <v>49.9116</v>
      </c>
      <c r="AZ2547">
        <v>49.518000000000001</v>
      </c>
      <c r="BA2547" s="9">
        <v>1.9289999999999999E-3</v>
      </c>
      <c r="BB2547" s="10">
        <f t="shared" si="455"/>
        <v>7.7910000000000002E-3</v>
      </c>
    </row>
    <row r="2548" spans="1:54" x14ac:dyDescent="0.25">
      <c r="A2548" t="s">
        <v>425</v>
      </c>
      <c r="B2548" s="153">
        <v>43605</v>
      </c>
      <c r="D2548">
        <v>48</v>
      </c>
      <c r="E2548">
        <v>40</v>
      </c>
      <c r="F2548">
        <v>20</v>
      </c>
      <c r="G2548">
        <v>100</v>
      </c>
      <c r="H2548">
        <v>0</v>
      </c>
      <c r="I2548">
        <v>449</v>
      </c>
      <c r="J2548">
        <v>13</v>
      </c>
      <c r="K2548">
        <v>2.4385E-2</v>
      </c>
      <c r="L2548">
        <v>2.9551000000000001E-2</v>
      </c>
      <c r="M2548">
        <v>1.6962000000000001E-2</v>
      </c>
      <c r="N2548">
        <v>5.3439999999999998E-3</v>
      </c>
      <c r="O2548">
        <v>-1.2030000000000001E-2</v>
      </c>
      <c r="P2548" s="17">
        <f t="shared" si="441"/>
        <v>-120.30000000000001</v>
      </c>
      <c r="Q2548">
        <v>0.750139</v>
      </c>
      <c r="R2548" s="18">
        <f t="shared" si="442"/>
        <v>7501.39</v>
      </c>
      <c r="S2548">
        <v>1.2533000000000001E-2</v>
      </c>
      <c r="T2548">
        <v>1.1413E-2</v>
      </c>
      <c r="U2548">
        <v>0.25650400000000001</v>
      </c>
      <c r="V2548" s="19">
        <f t="shared" si="451"/>
        <v>2565.04</v>
      </c>
      <c r="W2548">
        <v>2.2817E-2</v>
      </c>
      <c r="X2548">
        <v>2.9489999999999998E-3</v>
      </c>
      <c r="Y2548">
        <v>2.9139999999999999E-3</v>
      </c>
      <c r="Z2548" s="20">
        <f t="shared" si="454"/>
        <v>29.14</v>
      </c>
      <c r="AA2548">
        <v>33.341099999999997</v>
      </c>
      <c r="AB2548">
        <v>66.283900000000003</v>
      </c>
      <c r="AC2548">
        <v>3.8739999999999998E-3</v>
      </c>
      <c r="AD2548" s="21">
        <f t="shared" si="444"/>
        <v>38.739999999999995</v>
      </c>
      <c r="AE2548"/>
      <c r="AF2548"/>
      <c r="AG2548"/>
      <c r="AH2548"/>
      <c r="AI2548"/>
      <c r="AJ2548"/>
      <c r="AK2548">
        <v>100.752</v>
      </c>
      <c r="AL2548">
        <v>5.6959999999999997E-3</v>
      </c>
      <c r="AM2548">
        <v>1.3258000000000001E-2</v>
      </c>
      <c r="AN2548">
        <v>6.7419999999999997E-3</v>
      </c>
      <c r="AO2548">
        <v>4.4050000000000001E-3</v>
      </c>
      <c r="AP2548" s="7">
        <v>-9.1599999999999997E-3</v>
      </c>
      <c r="AQ2548">
        <v>0.32297599999999999</v>
      </c>
      <c r="AR2548">
        <v>7.6810000000000003E-3</v>
      </c>
      <c r="AS2548">
        <v>7.3720000000000001E-3</v>
      </c>
      <c r="AT2548">
        <v>0.222274</v>
      </c>
      <c r="AU2548">
        <f t="shared" si="445"/>
        <v>0.54525000000000001</v>
      </c>
      <c r="AV2548">
        <v>1.8735999999999999E-2</v>
      </c>
      <c r="AW2548">
        <v>2.598E-3</v>
      </c>
      <c r="AX2548" s="8">
        <v>2.0219999999999999E-3</v>
      </c>
      <c r="AY2548">
        <v>50.321899999999999</v>
      </c>
      <c r="AZ2548">
        <v>49.070900000000002</v>
      </c>
      <c r="BA2548" s="9">
        <v>2.5820000000000001E-3</v>
      </c>
      <c r="BB2548" s="10">
        <f t="shared" si="455"/>
        <v>4.6040000000000005E-3</v>
      </c>
    </row>
    <row r="2549" spans="1:54" x14ac:dyDescent="0.25">
      <c r="A2549" t="s">
        <v>427</v>
      </c>
      <c r="B2549" s="153">
        <v>43605</v>
      </c>
      <c r="D2549">
        <v>49</v>
      </c>
      <c r="E2549">
        <v>40</v>
      </c>
      <c r="F2549">
        <v>20</v>
      </c>
      <c r="G2549">
        <v>100</v>
      </c>
      <c r="H2549">
        <v>0</v>
      </c>
      <c r="I2549">
        <v>450</v>
      </c>
      <c r="J2549">
        <v>1</v>
      </c>
      <c r="K2549">
        <v>-1.1199999999999999E-3</v>
      </c>
      <c r="L2549">
        <v>7.5719999999999997E-3</v>
      </c>
      <c r="M2549">
        <v>1.4118E-2</v>
      </c>
      <c r="N2549">
        <v>9.2560000000000003E-3</v>
      </c>
      <c r="O2549">
        <v>0.11557199999999999</v>
      </c>
      <c r="P2549" s="17">
        <f t="shared" si="441"/>
        <v>1155.72</v>
      </c>
      <c r="Q2549">
        <v>0.11595999999999999</v>
      </c>
      <c r="R2549" s="18">
        <f t="shared" si="442"/>
        <v>1159.5999999999999</v>
      </c>
      <c r="S2549">
        <v>3.0240000000000002E-3</v>
      </c>
      <c r="T2549">
        <v>4.9439999999999996E-3</v>
      </c>
      <c r="U2549">
        <v>0.12010899999999999</v>
      </c>
      <c r="V2549" s="19">
        <f t="shared" si="451"/>
        <v>1201.0899999999999</v>
      </c>
      <c r="W2549">
        <v>1.9861E-2</v>
      </c>
      <c r="X2549">
        <v>3.307E-3</v>
      </c>
      <c r="Y2549">
        <v>5.3247000000000003E-2</v>
      </c>
      <c r="Z2549" s="20">
        <f t="shared" si="454"/>
        <v>532.47</v>
      </c>
      <c r="AA2549">
        <v>33.078299999999999</v>
      </c>
      <c r="AB2549">
        <v>67.341099999999997</v>
      </c>
      <c r="AC2549">
        <v>5.7461999999999999E-2</v>
      </c>
      <c r="AD2549" s="21">
        <f t="shared" si="444"/>
        <v>574.62</v>
      </c>
      <c r="AE2549"/>
      <c r="AF2549"/>
      <c r="AG2549"/>
      <c r="AH2549"/>
      <c r="AI2549"/>
      <c r="AJ2549"/>
      <c r="AK2549">
        <v>100.943</v>
      </c>
      <c r="AL2549">
        <v>-2.5999999999999998E-4</v>
      </c>
      <c r="AM2549">
        <v>3.392E-3</v>
      </c>
      <c r="AN2549">
        <v>5.6039999999999996E-3</v>
      </c>
      <c r="AO2549">
        <v>7.6189999999999999E-3</v>
      </c>
      <c r="AP2549" s="7">
        <v>8.7895000000000001E-2</v>
      </c>
      <c r="AQ2549">
        <v>4.9859000000000001E-2</v>
      </c>
      <c r="AR2549">
        <v>1.851E-3</v>
      </c>
      <c r="AS2549">
        <v>3.189E-3</v>
      </c>
      <c r="AT2549">
        <v>0.103938</v>
      </c>
      <c r="AU2549">
        <f t="shared" si="445"/>
        <v>0.15379700000000002</v>
      </c>
      <c r="AV2549">
        <v>1.6286999999999999E-2</v>
      </c>
      <c r="AW2549">
        <v>2.9090000000000001E-3</v>
      </c>
      <c r="AX2549" s="8">
        <v>3.6908999999999997E-2</v>
      </c>
      <c r="AY2549">
        <v>49.856999999999999</v>
      </c>
      <c r="AZ2549">
        <v>49.785600000000002</v>
      </c>
      <c r="BA2549" s="9">
        <v>3.8255999999999998E-2</v>
      </c>
      <c r="BB2549" s="10">
        <f t="shared" si="455"/>
        <v>7.5164999999999996E-2</v>
      </c>
    </row>
    <row r="2550" spans="1:54" x14ac:dyDescent="0.25">
      <c r="A2550" s="160" t="s">
        <v>427</v>
      </c>
      <c r="B2550" s="161">
        <v>43605</v>
      </c>
      <c r="C2550" s="160" t="s">
        <v>428</v>
      </c>
      <c r="D2550" s="160">
        <v>49</v>
      </c>
      <c r="E2550" s="160">
        <v>40</v>
      </c>
      <c r="F2550" s="160">
        <v>20</v>
      </c>
      <c r="G2550" s="160">
        <v>100</v>
      </c>
      <c r="H2550" s="160">
        <v>0</v>
      </c>
      <c r="I2550" s="160">
        <v>451</v>
      </c>
      <c r="J2550" s="160">
        <v>2</v>
      </c>
      <c r="K2550" s="160"/>
      <c r="L2550" s="160"/>
      <c r="M2550" s="160"/>
      <c r="N2550" s="160"/>
      <c r="O2550" s="160"/>
      <c r="P2550" s="17"/>
      <c r="Q2550" s="160"/>
      <c r="R2550" s="19"/>
      <c r="S2550" s="160"/>
      <c r="T2550" s="160"/>
      <c r="U2550" s="160"/>
      <c r="V2550" s="19"/>
      <c r="W2550" s="160"/>
      <c r="X2550" s="160"/>
      <c r="Y2550" s="160"/>
      <c r="Z2550" s="160"/>
      <c r="AA2550" s="160"/>
      <c r="AB2550" s="160"/>
      <c r="AC2550" s="160"/>
      <c r="AD2550" s="21"/>
      <c r="AE2550" s="160"/>
      <c r="AF2550" s="160"/>
      <c r="AG2550" s="160"/>
      <c r="AH2550" s="160"/>
      <c r="AI2550" s="160"/>
      <c r="AJ2550" s="160"/>
      <c r="AK2550" s="160">
        <v>102.023</v>
      </c>
      <c r="AL2550" s="160"/>
      <c r="AM2550" s="160"/>
      <c r="AN2550" s="160"/>
      <c r="AO2550" s="160"/>
      <c r="AP2550" s="162"/>
      <c r="AQ2550" s="160"/>
      <c r="AR2550" s="160"/>
      <c r="AS2550" s="160"/>
      <c r="AT2550" s="160"/>
      <c r="AU2550">
        <f t="shared" si="445"/>
        <v>0</v>
      </c>
      <c r="AV2550" s="160"/>
      <c r="AW2550" s="160"/>
      <c r="AX2550" s="163"/>
      <c r="AY2550" s="160"/>
      <c r="AZ2550" s="160"/>
      <c r="BA2550" s="164"/>
      <c r="BB2550" s="165"/>
    </row>
    <row r="2551" spans="1:54" x14ac:dyDescent="0.25">
      <c r="A2551" t="s">
        <v>427</v>
      </c>
      <c r="B2551" s="153">
        <v>43605</v>
      </c>
      <c r="D2551">
        <v>49</v>
      </c>
      <c r="E2551">
        <v>40</v>
      </c>
      <c r="F2551">
        <v>20</v>
      </c>
      <c r="G2551">
        <v>100</v>
      </c>
      <c r="H2551">
        <v>0</v>
      </c>
      <c r="I2551">
        <v>452</v>
      </c>
      <c r="J2551">
        <v>3</v>
      </c>
      <c r="K2551">
        <v>-6.4960000000000004E-2</v>
      </c>
      <c r="L2551">
        <v>-2.8230000000000002E-2</v>
      </c>
      <c r="M2551">
        <v>-3.7929999999999998E-2</v>
      </c>
      <c r="N2551">
        <v>8.7430000000000008E-3</v>
      </c>
      <c r="O2551">
        <v>0.103801</v>
      </c>
      <c r="P2551" s="17">
        <f t="shared" si="441"/>
        <v>1038.01</v>
      </c>
      <c r="Q2551">
        <v>5.0075000000000001E-2</v>
      </c>
      <c r="R2551" s="18">
        <f t="shared" si="442"/>
        <v>500.75</v>
      </c>
      <c r="S2551">
        <v>-3.5799999999999998E-2</v>
      </c>
      <c r="T2551">
        <v>-1.465E-2</v>
      </c>
      <c r="U2551">
        <v>0.101205</v>
      </c>
      <c r="V2551" s="19">
        <f t="shared" si="451"/>
        <v>1012.0500000000001</v>
      </c>
      <c r="W2551">
        <v>2.7151000000000002E-2</v>
      </c>
      <c r="X2551">
        <v>-6.8199999999999997E-3</v>
      </c>
      <c r="Y2551">
        <v>1.3455E-2</v>
      </c>
      <c r="Z2551" s="20">
        <f t="shared" ref="Z2551:Z2560" si="456">Y2551*10000</f>
        <v>134.55000000000001</v>
      </c>
      <c r="AA2551">
        <v>31.277899999999999</v>
      </c>
      <c r="AB2551">
        <v>66.668199999999999</v>
      </c>
      <c r="AC2551">
        <v>3.2390000000000002E-2</v>
      </c>
      <c r="AD2551" s="21">
        <f t="shared" si="444"/>
        <v>323.90000000000003</v>
      </c>
      <c r="AE2551"/>
      <c r="AF2551"/>
      <c r="AG2551"/>
      <c r="AH2551"/>
      <c r="AI2551"/>
      <c r="AJ2551"/>
      <c r="AK2551">
        <v>98.0946</v>
      </c>
      <c r="AL2551">
        <v>-1.5689999999999999E-2</v>
      </c>
      <c r="AM2551">
        <v>-1.3089999999999999E-2</v>
      </c>
      <c r="AN2551">
        <v>-1.559E-2</v>
      </c>
      <c r="AO2551">
        <v>7.45E-3</v>
      </c>
      <c r="AP2551" s="7">
        <v>8.1722000000000003E-2</v>
      </c>
      <c r="AQ2551">
        <v>2.2289E-2</v>
      </c>
      <c r="AR2551">
        <v>-2.2679999999999999E-2</v>
      </c>
      <c r="AS2551">
        <v>-9.7800000000000005E-3</v>
      </c>
      <c r="AT2551">
        <v>9.0662000000000006E-2</v>
      </c>
      <c r="AU2551">
        <f t="shared" si="445"/>
        <v>0.11295100000000001</v>
      </c>
      <c r="AV2551">
        <v>2.3049E-2</v>
      </c>
      <c r="AW2551">
        <v>-6.2100000000000002E-3</v>
      </c>
      <c r="AX2551" s="8">
        <v>9.6550000000000004E-3</v>
      </c>
      <c r="AY2551">
        <v>48.802900000000001</v>
      </c>
      <c r="AZ2551">
        <v>51.023000000000003</v>
      </c>
      <c r="BA2551" s="9">
        <v>2.2324E-2</v>
      </c>
      <c r="BB2551" s="10">
        <f t="shared" ref="BB2551:BB2560" si="457">BA2551+AX2551</f>
        <v>3.1979E-2</v>
      </c>
    </row>
    <row r="2552" spans="1:54" x14ac:dyDescent="0.25">
      <c r="A2552" t="s">
        <v>427</v>
      </c>
      <c r="B2552" s="153">
        <v>43605</v>
      </c>
      <c r="D2552">
        <v>49</v>
      </c>
      <c r="E2552">
        <v>40</v>
      </c>
      <c r="F2552">
        <v>20</v>
      </c>
      <c r="G2552">
        <v>100</v>
      </c>
      <c r="H2552">
        <v>0</v>
      </c>
      <c r="I2552">
        <v>453</v>
      </c>
      <c r="J2552">
        <v>4</v>
      </c>
      <c r="K2552">
        <v>4.751E-3</v>
      </c>
      <c r="L2552">
        <v>2.0775999999999999E-2</v>
      </c>
      <c r="M2552">
        <v>2.1459999999999999E-3</v>
      </c>
      <c r="N2552">
        <v>1.5067000000000001E-2</v>
      </c>
      <c r="O2552">
        <v>0.104418</v>
      </c>
      <c r="P2552" s="17">
        <f t="shared" si="441"/>
        <v>1044.18</v>
      </c>
      <c r="Q2552">
        <v>9.9213999999999997E-2</v>
      </c>
      <c r="R2552" s="18">
        <f t="shared" si="442"/>
        <v>992.14</v>
      </c>
      <c r="S2552">
        <v>6.6649999999999999E-3</v>
      </c>
      <c r="T2552">
        <v>6.0460000000000002E-3</v>
      </c>
      <c r="U2552">
        <v>0.12040099999999999</v>
      </c>
      <c r="V2552" s="19">
        <f t="shared" si="451"/>
        <v>1204.01</v>
      </c>
      <c r="W2552">
        <v>2.0216999999999999E-2</v>
      </c>
      <c r="X2552">
        <v>-1.92E-3</v>
      </c>
      <c r="Y2552">
        <v>9.7979999999999994E-3</v>
      </c>
      <c r="Z2552" s="20">
        <f t="shared" si="456"/>
        <v>97.97999999999999</v>
      </c>
      <c r="AA2552">
        <v>32.853400000000001</v>
      </c>
      <c r="AB2552">
        <v>67.1083</v>
      </c>
      <c r="AC2552">
        <v>5.7745999999999999E-2</v>
      </c>
      <c r="AD2552" s="21">
        <f t="shared" si="444"/>
        <v>577.46</v>
      </c>
      <c r="AE2552"/>
      <c r="AF2552"/>
      <c r="AG2552"/>
      <c r="AH2552"/>
      <c r="AI2552"/>
      <c r="AJ2552"/>
      <c r="AK2552">
        <v>100.42700000000001</v>
      </c>
      <c r="AL2552">
        <v>1.114E-3</v>
      </c>
      <c r="AM2552">
        <v>9.3600000000000003E-3</v>
      </c>
      <c r="AN2552">
        <v>8.5700000000000001E-4</v>
      </c>
      <c r="AO2552">
        <v>1.2472E-2</v>
      </c>
      <c r="AP2552" s="7">
        <v>7.9852000000000006E-2</v>
      </c>
      <c r="AQ2552">
        <v>4.2895000000000003E-2</v>
      </c>
      <c r="AR2552">
        <v>4.1019999999999997E-3</v>
      </c>
      <c r="AS2552">
        <v>3.9220000000000001E-3</v>
      </c>
      <c r="AT2552">
        <v>0.104768</v>
      </c>
      <c r="AU2552">
        <f t="shared" si="445"/>
        <v>0.14766299999999999</v>
      </c>
      <c r="AV2552">
        <v>1.6670999999999998E-2</v>
      </c>
      <c r="AW2552">
        <v>-1.6999999999999999E-3</v>
      </c>
      <c r="AX2552" s="8">
        <v>6.829E-3</v>
      </c>
      <c r="AY2552">
        <v>49.792200000000001</v>
      </c>
      <c r="AZ2552">
        <v>49.887999999999998</v>
      </c>
      <c r="BA2552" s="9">
        <v>3.8658999999999999E-2</v>
      </c>
      <c r="BB2552" s="10">
        <f t="shared" si="457"/>
        <v>4.5488000000000001E-2</v>
      </c>
    </row>
    <row r="2553" spans="1:54" x14ac:dyDescent="0.25">
      <c r="A2553" t="s">
        <v>427</v>
      </c>
      <c r="B2553" s="153">
        <v>43605</v>
      </c>
      <c r="D2553">
        <v>49</v>
      </c>
      <c r="E2553">
        <v>40</v>
      </c>
      <c r="F2553">
        <v>20</v>
      </c>
      <c r="G2553">
        <v>100</v>
      </c>
      <c r="H2553">
        <v>0</v>
      </c>
      <c r="I2553">
        <v>454</v>
      </c>
      <c r="J2553">
        <v>5</v>
      </c>
      <c r="K2553">
        <v>2.5730000000000002E-3</v>
      </c>
      <c r="L2553">
        <v>1.0094000000000001E-2</v>
      </c>
      <c r="M2553">
        <v>1.1056E-2</v>
      </c>
      <c r="N2553">
        <v>1.9474999999999999E-2</v>
      </c>
      <c r="O2553">
        <v>0.100274</v>
      </c>
      <c r="P2553" s="17">
        <f t="shared" si="441"/>
        <v>1002.74</v>
      </c>
      <c r="Q2553">
        <v>0.119223</v>
      </c>
      <c r="R2553" s="18">
        <f t="shared" si="442"/>
        <v>1192.23</v>
      </c>
      <c r="S2553">
        <v>9.6670000000000002E-3</v>
      </c>
      <c r="T2553">
        <v>6.0460000000000002E-3</v>
      </c>
      <c r="U2553">
        <v>0.119351</v>
      </c>
      <c r="V2553" s="19">
        <f t="shared" si="451"/>
        <v>1193.51</v>
      </c>
      <c r="W2553">
        <v>2.3782000000000001E-2</v>
      </c>
      <c r="X2553">
        <v>-1.3699999999999999E-3</v>
      </c>
      <c r="Y2553">
        <v>1.404E-2</v>
      </c>
      <c r="Z2553" s="20">
        <f t="shared" si="456"/>
        <v>140.4</v>
      </c>
      <c r="AA2553">
        <v>32.698599999999999</v>
      </c>
      <c r="AB2553">
        <v>65.871899999999997</v>
      </c>
      <c r="AC2553">
        <v>4.1967999999999998E-2</v>
      </c>
      <c r="AD2553" s="21">
        <f t="shared" si="444"/>
        <v>419.68</v>
      </c>
      <c r="AE2553"/>
      <c r="AF2553"/>
      <c r="AG2553"/>
      <c r="AH2553"/>
      <c r="AI2553"/>
      <c r="AJ2553"/>
      <c r="AK2553">
        <v>99.046700000000001</v>
      </c>
      <c r="AL2553">
        <v>6.11E-4</v>
      </c>
      <c r="AM2553">
        <v>4.5999999999999999E-3</v>
      </c>
      <c r="AN2553">
        <v>4.4640000000000001E-3</v>
      </c>
      <c r="AO2553">
        <v>1.6306999999999999E-2</v>
      </c>
      <c r="AP2553" s="7">
        <v>7.7575000000000005E-2</v>
      </c>
      <c r="AQ2553">
        <v>5.2144999999999997E-2</v>
      </c>
      <c r="AR2553">
        <v>6.0179999999999999E-3</v>
      </c>
      <c r="AS2553">
        <v>3.967E-3</v>
      </c>
      <c r="AT2553">
        <v>0.105062</v>
      </c>
      <c r="AU2553">
        <f t="shared" si="445"/>
        <v>0.15720699999999999</v>
      </c>
      <c r="AV2553">
        <v>1.9838999999999999E-2</v>
      </c>
      <c r="AW2553">
        <v>-1.2199999999999999E-3</v>
      </c>
      <c r="AX2553" s="8">
        <v>9.9000000000000008E-3</v>
      </c>
      <c r="AY2553">
        <v>50.134</v>
      </c>
      <c r="AZ2553">
        <v>49.538400000000003</v>
      </c>
      <c r="BA2553" s="9">
        <v>2.8421999999999999E-2</v>
      </c>
      <c r="BB2553" s="10">
        <f t="shared" si="457"/>
        <v>3.8322000000000002E-2</v>
      </c>
    </row>
    <row r="2554" spans="1:54" x14ac:dyDescent="0.25">
      <c r="A2554" t="s">
        <v>427</v>
      </c>
      <c r="B2554" s="153">
        <v>43605</v>
      </c>
      <c r="D2554">
        <v>49</v>
      </c>
      <c r="E2554">
        <v>40</v>
      </c>
      <c r="F2554">
        <v>20</v>
      </c>
      <c r="G2554">
        <v>100</v>
      </c>
      <c r="H2554">
        <v>0</v>
      </c>
      <c r="I2554">
        <v>455</v>
      </c>
      <c r="J2554">
        <v>6</v>
      </c>
      <c r="K2554">
        <v>1.8129999999999999E-3</v>
      </c>
      <c r="L2554">
        <v>8.5789999999999998E-3</v>
      </c>
      <c r="M2554">
        <v>1.1894999999999999E-2</v>
      </c>
      <c r="N2554">
        <v>5.5979999999999997E-3</v>
      </c>
      <c r="O2554">
        <v>9.0775999999999996E-2</v>
      </c>
      <c r="P2554" s="17">
        <f t="shared" si="441"/>
        <v>907.76</v>
      </c>
      <c r="Q2554">
        <v>0.118634</v>
      </c>
      <c r="R2554" s="18">
        <f t="shared" si="442"/>
        <v>1186.3400000000001</v>
      </c>
      <c r="S2554">
        <v>5.751E-3</v>
      </c>
      <c r="T2554">
        <v>1.0963000000000001E-2</v>
      </c>
      <c r="U2554">
        <v>0.129493</v>
      </c>
      <c r="V2554" s="19">
        <f t="shared" si="451"/>
        <v>1294.93</v>
      </c>
      <c r="W2554">
        <v>2.5588E-2</v>
      </c>
      <c r="X2554">
        <v>-1.3999999999999999E-4</v>
      </c>
      <c r="Y2554">
        <v>1.6250000000000001E-2</v>
      </c>
      <c r="Z2554" s="20">
        <f t="shared" si="456"/>
        <v>162.5</v>
      </c>
      <c r="AA2554">
        <v>32.712600000000002</v>
      </c>
      <c r="AB2554">
        <v>66.297700000000006</v>
      </c>
      <c r="AC2554">
        <v>4.2118000000000003E-2</v>
      </c>
      <c r="AD2554" s="21">
        <f t="shared" si="444"/>
        <v>421.18</v>
      </c>
      <c r="AE2554"/>
      <c r="AF2554"/>
      <c r="AG2554"/>
      <c r="AH2554"/>
      <c r="AI2554"/>
      <c r="AJ2554"/>
      <c r="AK2554">
        <v>99.477599999999995</v>
      </c>
      <c r="AL2554">
        <v>4.2900000000000002E-4</v>
      </c>
      <c r="AM2554">
        <v>3.8969999999999999E-3</v>
      </c>
      <c r="AN2554">
        <v>4.7869999999999996E-3</v>
      </c>
      <c r="AO2554">
        <v>4.6719999999999999E-3</v>
      </c>
      <c r="AP2554" s="7">
        <v>6.9991999999999999E-2</v>
      </c>
      <c r="AQ2554">
        <v>5.1714000000000003E-2</v>
      </c>
      <c r="AR2554">
        <v>3.5690000000000001E-3</v>
      </c>
      <c r="AS2554">
        <v>7.1700000000000002E-3</v>
      </c>
      <c r="AT2554">
        <v>0.113608</v>
      </c>
      <c r="AU2554">
        <f t="shared" si="445"/>
        <v>0.165322</v>
      </c>
      <c r="AV2554">
        <v>2.1274000000000001E-2</v>
      </c>
      <c r="AW2554">
        <v>-1.2999999999999999E-4</v>
      </c>
      <c r="AX2554" s="8">
        <v>1.142E-2</v>
      </c>
      <c r="AY2554">
        <v>49.987499999999997</v>
      </c>
      <c r="AZ2554">
        <v>49.691699999999997</v>
      </c>
      <c r="BA2554" s="9">
        <v>2.8428999999999999E-2</v>
      </c>
      <c r="BB2554" s="10">
        <f t="shared" si="457"/>
        <v>3.9848999999999996E-2</v>
      </c>
    </row>
    <row r="2555" spans="1:54" x14ac:dyDescent="0.25">
      <c r="A2555" t="s">
        <v>427</v>
      </c>
      <c r="B2555" s="153">
        <v>43605</v>
      </c>
      <c r="D2555">
        <v>49</v>
      </c>
      <c r="E2555">
        <v>40</v>
      </c>
      <c r="F2555">
        <v>20</v>
      </c>
      <c r="G2555">
        <v>100</v>
      </c>
      <c r="H2555">
        <v>0</v>
      </c>
      <c r="I2555">
        <v>456</v>
      </c>
      <c r="J2555">
        <v>7</v>
      </c>
      <c r="K2555">
        <v>3.2390000000000001E-3</v>
      </c>
      <c r="L2555">
        <v>2.6440000000000001E-3</v>
      </c>
      <c r="M2555">
        <v>5.7749999999999998E-3</v>
      </c>
      <c r="N2555">
        <v>9.4500000000000001E-3</v>
      </c>
      <c r="O2555">
        <v>9.1287999999999994E-2</v>
      </c>
      <c r="P2555" s="17">
        <f t="shared" si="441"/>
        <v>912.88</v>
      </c>
      <c r="Q2555">
        <v>0.12959599999999999</v>
      </c>
      <c r="R2555" s="18">
        <f t="shared" si="442"/>
        <v>1295.9599999999998</v>
      </c>
      <c r="S2555">
        <v>8.012E-3</v>
      </c>
      <c r="T2555">
        <v>3.7079999999999999E-3</v>
      </c>
      <c r="U2555">
        <v>0.13531000000000001</v>
      </c>
      <c r="V2555" s="19">
        <f t="shared" si="451"/>
        <v>1353.1000000000001</v>
      </c>
      <c r="W2555">
        <v>1.9144000000000001E-2</v>
      </c>
      <c r="X2555">
        <v>-1.42E-3</v>
      </c>
      <c r="Y2555">
        <v>1.8083999999999999E-2</v>
      </c>
      <c r="Z2555" s="20">
        <f t="shared" si="456"/>
        <v>180.84</v>
      </c>
      <c r="AA2555">
        <v>32.793700000000001</v>
      </c>
      <c r="AB2555">
        <v>66.372299999999996</v>
      </c>
      <c r="AC2555">
        <v>3.6137000000000002E-2</v>
      </c>
      <c r="AD2555" s="21">
        <f t="shared" si="444"/>
        <v>361.37</v>
      </c>
      <c r="AE2555"/>
      <c r="AF2555"/>
      <c r="AG2555"/>
      <c r="AH2555"/>
      <c r="AI2555"/>
      <c r="AJ2555"/>
      <c r="AK2555">
        <v>99.626999999999995</v>
      </c>
      <c r="AL2555">
        <v>7.6499999999999995E-4</v>
      </c>
      <c r="AM2555">
        <v>1.199E-3</v>
      </c>
      <c r="AN2555">
        <v>2.32E-3</v>
      </c>
      <c r="AO2555">
        <v>7.8729999999999998E-3</v>
      </c>
      <c r="AP2555" s="7">
        <v>7.0263000000000006E-2</v>
      </c>
      <c r="AQ2555">
        <v>5.6392999999999999E-2</v>
      </c>
      <c r="AR2555">
        <v>4.9630000000000004E-3</v>
      </c>
      <c r="AS2555">
        <v>2.4199999999999998E-3</v>
      </c>
      <c r="AT2555">
        <v>0.118503</v>
      </c>
      <c r="AU2555">
        <f t="shared" si="445"/>
        <v>0.174896</v>
      </c>
      <c r="AV2555">
        <v>1.5887999999999999E-2</v>
      </c>
      <c r="AW2555">
        <v>-1.2700000000000001E-3</v>
      </c>
      <c r="AX2555" s="8">
        <v>1.2687E-2</v>
      </c>
      <c r="AY2555">
        <v>50.023400000000002</v>
      </c>
      <c r="AZ2555">
        <v>49.660200000000003</v>
      </c>
      <c r="BA2555" s="9">
        <v>2.4348999999999999E-2</v>
      </c>
      <c r="BB2555" s="10">
        <f t="shared" si="457"/>
        <v>3.7035999999999999E-2</v>
      </c>
    </row>
    <row r="2556" spans="1:54" x14ac:dyDescent="0.25">
      <c r="A2556" t="s">
        <v>427</v>
      </c>
      <c r="B2556" s="153">
        <v>43605</v>
      </c>
      <c r="D2556">
        <v>49</v>
      </c>
      <c r="E2556">
        <v>40</v>
      </c>
      <c r="F2556">
        <v>20</v>
      </c>
      <c r="G2556">
        <v>100</v>
      </c>
      <c r="H2556">
        <v>0</v>
      </c>
      <c r="I2556">
        <v>457</v>
      </c>
      <c r="J2556">
        <v>8</v>
      </c>
      <c r="K2556">
        <v>-1.562E-2</v>
      </c>
      <c r="L2556">
        <v>1.3908E-2</v>
      </c>
      <c r="M2556">
        <v>9.3299999999999998E-3</v>
      </c>
      <c r="N2556">
        <v>-5.0600000000000003E-3</v>
      </c>
      <c r="O2556">
        <v>9.6228999999999995E-2</v>
      </c>
      <c r="P2556" s="17">
        <f t="shared" si="441"/>
        <v>962.29</v>
      </c>
      <c r="Q2556">
        <v>0.11988799999999999</v>
      </c>
      <c r="R2556" s="18">
        <f t="shared" si="442"/>
        <v>1198.8799999999999</v>
      </c>
      <c r="S2556">
        <v>5.3080000000000002E-3</v>
      </c>
      <c r="T2556">
        <v>3.3600000000000001E-3</v>
      </c>
      <c r="U2556">
        <v>0.132047</v>
      </c>
      <c r="V2556" s="19">
        <f t="shared" si="451"/>
        <v>1320.47</v>
      </c>
      <c r="W2556">
        <v>1.7009E-2</v>
      </c>
      <c r="X2556">
        <v>-5.0299999999999997E-3</v>
      </c>
      <c r="Y2556">
        <v>1.3823E-2</v>
      </c>
      <c r="Z2556" s="20">
        <f t="shared" si="456"/>
        <v>138.22999999999999</v>
      </c>
      <c r="AA2556">
        <v>32.707799999999999</v>
      </c>
      <c r="AB2556">
        <v>66.676199999999994</v>
      </c>
      <c r="AC2556">
        <v>5.0782000000000001E-2</v>
      </c>
      <c r="AD2556" s="21">
        <f t="shared" si="444"/>
        <v>507.82</v>
      </c>
      <c r="AE2556"/>
      <c r="AF2556"/>
      <c r="AG2556"/>
      <c r="AH2556"/>
      <c r="AI2556"/>
      <c r="AJ2556"/>
      <c r="AK2556">
        <v>99.82</v>
      </c>
      <c r="AL2556">
        <v>-3.6800000000000001E-3</v>
      </c>
      <c r="AM2556">
        <v>6.3010000000000002E-3</v>
      </c>
      <c r="AN2556">
        <v>3.7450000000000001E-3</v>
      </c>
      <c r="AO2556">
        <v>-4.2100000000000002E-3</v>
      </c>
      <c r="AP2556" s="7">
        <v>7.4005000000000001E-2</v>
      </c>
      <c r="AQ2556">
        <v>5.2124999999999998E-2</v>
      </c>
      <c r="AR2556">
        <v>3.2850000000000002E-3</v>
      </c>
      <c r="AS2556">
        <v>2.1919999999999999E-3</v>
      </c>
      <c r="AT2556">
        <v>0.11555</v>
      </c>
      <c r="AU2556">
        <f t="shared" si="445"/>
        <v>0.16767499999999999</v>
      </c>
      <c r="AV2556">
        <v>1.4104999999999999E-2</v>
      </c>
      <c r="AW2556">
        <v>-4.47E-3</v>
      </c>
      <c r="AX2556" s="8">
        <v>9.6889999999999997E-3</v>
      </c>
      <c r="AY2556">
        <v>49.850999999999999</v>
      </c>
      <c r="AZ2556">
        <v>49.846200000000003</v>
      </c>
      <c r="BA2556" s="9">
        <v>3.4188000000000003E-2</v>
      </c>
      <c r="BB2556" s="10">
        <f t="shared" si="457"/>
        <v>4.3876999999999999E-2</v>
      </c>
    </row>
    <row r="2557" spans="1:54" x14ac:dyDescent="0.25">
      <c r="A2557" t="s">
        <v>427</v>
      </c>
      <c r="B2557" s="153">
        <v>43605</v>
      </c>
      <c r="D2557">
        <v>49</v>
      </c>
      <c r="E2557">
        <v>40</v>
      </c>
      <c r="F2557">
        <v>20</v>
      </c>
      <c r="G2557">
        <v>100</v>
      </c>
      <c r="H2557">
        <v>0</v>
      </c>
      <c r="I2557">
        <v>458</v>
      </c>
      <c r="J2557">
        <v>9</v>
      </c>
      <c r="K2557">
        <v>3.5100000000000001E-3</v>
      </c>
      <c r="L2557">
        <v>1.4437999999999999E-2</v>
      </c>
      <c r="M2557">
        <v>9.8589999999999997E-3</v>
      </c>
      <c r="N2557">
        <v>1.3383000000000001E-2</v>
      </c>
      <c r="O2557">
        <v>-9.8300000000000002E-3</v>
      </c>
      <c r="P2557" s="17">
        <f t="shared" si="441"/>
        <v>-98.3</v>
      </c>
      <c r="Q2557">
        <v>0.478908</v>
      </c>
      <c r="R2557" s="18">
        <f t="shared" si="442"/>
        <v>4789.08</v>
      </c>
      <c r="S2557">
        <v>9.5980000000000006E-3</v>
      </c>
      <c r="T2557">
        <v>8.5609999999999992E-3</v>
      </c>
      <c r="U2557">
        <v>0.17763399999999999</v>
      </c>
      <c r="V2557" s="19">
        <f t="shared" si="451"/>
        <v>1776.34</v>
      </c>
      <c r="W2557">
        <v>1.4537E-2</v>
      </c>
      <c r="X2557">
        <v>9.7599999999999998E-4</v>
      </c>
      <c r="Y2557">
        <v>-1.005E-2</v>
      </c>
      <c r="Z2557" s="20">
        <f t="shared" si="456"/>
        <v>-100.5</v>
      </c>
      <c r="AA2557">
        <v>32.867699999999999</v>
      </c>
      <c r="AB2557">
        <v>66.404300000000006</v>
      </c>
      <c r="AC2557">
        <v>-8.5299999999999994E-3</v>
      </c>
      <c r="AD2557" s="21">
        <f t="shared" si="444"/>
        <v>-85.3</v>
      </c>
      <c r="AE2557"/>
      <c r="AF2557"/>
      <c r="AG2557"/>
      <c r="AH2557"/>
      <c r="AI2557"/>
      <c r="AJ2557"/>
      <c r="AK2557">
        <v>99.974999999999994</v>
      </c>
      <c r="AL2557">
        <v>8.2700000000000004E-4</v>
      </c>
      <c r="AM2557">
        <v>6.5329999999999997E-3</v>
      </c>
      <c r="AN2557">
        <v>3.9519999999999998E-3</v>
      </c>
      <c r="AO2557">
        <v>1.1124999999999999E-2</v>
      </c>
      <c r="AP2557" s="7">
        <v>-7.5500000000000003E-3</v>
      </c>
      <c r="AQ2557">
        <v>0.207956</v>
      </c>
      <c r="AR2557">
        <v>5.9329999999999999E-3</v>
      </c>
      <c r="AS2557">
        <v>5.5770000000000004E-3</v>
      </c>
      <c r="AT2557">
        <v>0.15524299999999999</v>
      </c>
      <c r="AU2557">
        <f t="shared" si="445"/>
        <v>0.36319899999999999</v>
      </c>
      <c r="AV2557">
        <v>1.204E-2</v>
      </c>
      <c r="AW2557">
        <v>8.6700000000000004E-4</v>
      </c>
      <c r="AX2557" s="8">
        <v>-7.0299999999999998E-3</v>
      </c>
      <c r="AY2557">
        <v>50.030700000000003</v>
      </c>
      <c r="AZ2557">
        <v>49.579500000000003</v>
      </c>
      <c r="BA2557" s="9">
        <v>-5.7400000000000003E-3</v>
      </c>
      <c r="BB2557" s="10">
        <f t="shared" si="457"/>
        <v>-1.277E-2</v>
      </c>
    </row>
    <row r="2558" spans="1:54" x14ac:dyDescent="0.25">
      <c r="A2558" t="s">
        <v>427</v>
      </c>
      <c r="B2558" s="153">
        <v>43605</v>
      </c>
      <c r="D2558">
        <v>49</v>
      </c>
      <c r="E2558">
        <v>40</v>
      </c>
      <c r="F2558">
        <v>20</v>
      </c>
      <c r="G2558">
        <v>100</v>
      </c>
      <c r="H2558">
        <v>0</v>
      </c>
      <c r="I2558">
        <v>459</v>
      </c>
      <c r="J2558">
        <v>10</v>
      </c>
      <c r="K2558">
        <v>2.2065999999999999E-2</v>
      </c>
      <c r="L2558">
        <v>1.7999999999999999E-2</v>
      </c>
      <c r="M2558">
        <v>9.5429999999999994E-3</v>
      </c>
      <c r="N2558">
        <v>9.7789999999999995E-3</v>
      </c>
      <c r="O2558">
        <v>6.9871000000000003E-2</v>
      </c>
      <c r="P2558" s="17">
        <f t="shared" si="441"/>
        <v>698.71</v>
      </c>
      <c r="Q2558">
        <v>0.191912</v>
      </c>
      <c r="R2558" s="18">
        <f t="shared" si="442"/>
        <v>1919.12</v>
      </c>
      <c r="S2558">
        <v>9.7260000000000003E-3</v>
      </c>
      <c r="T2558">
        <v>8.4569999999999992E-3</v>
      </c>
      <c r="U2558">
        <v>0.152922</v>
      </c>
      <c r="V2558" s="19">
        <f t="shared" si="451"/>
        <v>1529.22</v>
      </c>
      <c r="W2558">
        <v>1.2008E-2</v>
      </c>
      <c r="X2558">
        <v>1.1349999999999999E-3</v>
      </c>
      <c r="Y2558">
        <v>1.3440000000000001E-2</v>
      </c>
      <c r="Z2558" s="20">
        <f t="shared" si="456"/>
        <v>134.4</v>
      </c>
      <c r="AA2558">
        <v>33.170900000000003</v>
      </c>
      <c r="AB2558">
        <v>67.387100000000004</v>
      </c>
      <c r="AC2558">
        <v>2.6950000000000002E-2</v>
      </c>
      <c r="AD2558" s="21">
        <f t="shared" si="444"/>
        <v>269.5</v>
      </c>
      <c r="AE2558"/>
      <c r="AF2558"/>
      <c r="AG2558"/>
      <c r="AH2558"/>
      <c r="AI2558"/>
      <c r="AJ2558"/>
      <c r="AK2558">
        <v>101.104</v>
      </c>
      <c r="AL2558">
        <v>5.1390000000000003E-3</v>
      </c>
      <c r="AM2558">
        <v>8.0520000000000001E-3</v>
      </c>
      <c r="AN2558">
        <v>3.7820000000000002E-3</v>
      </c>
      <c r="AO2558">
        <v>8.0370000000000007E-3</v>
      </c>
      <c r="AP2558" s="7">
        <v>5.3053999999999997E-2</v>
      </c>
      <c r="AQ2558">
        <v>8.2385E-2</v>
      </c>
      <c r="AR2558">
        <v>5.9439999999999996E-3</v>
      </c>
      <c r="AS2558">
        <v>5.4460000000000003E-3</v>
      </c>
      <c r="AT2558">
        <v>0.13212399999999999</v>
      </c>
      <c r="AU2558">
        <f t="shared" si="445"/>
        <v>0.21450900000000001</v>
      </c>
      <c r="AV2558">
        <v>9.8320000000000005E-3</v>
      </c>
      <c r="AW2558">
        <v>9.9700000000000006E-4</v>
      </c>
      <c r="AX2558" s="8">
        <v>9.3010000000000002E-3</v>
      </c>
      <c r="AY2558">
        <v>49.917400000000001</v>
      </c>
      <c r="AZ2558">
        <v>49.740600000000001</v>
      </c>
      <c r="BA2558" s="9">
        <v>1.7913999999999999E-2</v>
      </c>
      <c r="BB2558" s="10">
        <f t="shared" si="457"/>
        <v>2.7215E-2</v>
      </c>
    </row>
    <row r="2559" spans="1:54" x14ac:dyDescent="0.25">
      <c r="A2559" t="s">
        <v>427</v>
      </c>
      <c r="B2559" s="153">
        <v>43605</v>
      </c>
      <c r="D2559">
        <v>49</v>
      </c>
      <c r="E2559">
        <v>40</v>
      </c>
      <c r="F2559">
        <v>20</v>
      </c>
      <c r="G2559">
        <v>100</v>
      </c>
      <c r="H2559">
        <v>0</v>
      </c>
      <c r="I2559">
        <v>460</v>
      </c>
      <c r="J2559">
        <v>11</v>
      </c>
      <c r="K2559">
        <v>-2.4250000000000001E-2</v>
      </c>
      <c r="L2559">
        <v>1.8336999999999999E-2</v>
      </c>
      <c r="M2559">
        <v>-4.3499999999999997E-3</v>
      </c>
      <c r="N2559">
        <v>6.5719999999999997E-3</v>
      </c>
      <c r="O2559">
        <v>-3.9899999999999996E-3</v>
      </c>
      <c r="P2559" s="17">
        <f t="shared" si="441"/>
        <v>-39.9</v>
      </c>
      <c r="Q2559">
        <v>0.26256699999999999</v>
      </c>
      <c r="R2559" s="18">
        <f t="shared" si="442"/>
        <v>2625.67</v>
      </c>
      <c r="S2559">
        <v>6.9230000000000003E-3</v>
      </c>
      <c r="T2559">
        <v>7.9330000000000008E-3</v>
      </c>
      <c r="U2559">
        <v>0.176148</v>
      </c>
      <c r="V2559" s="19">
        <f t="shared" si="451"/>
        <v>1761.48</v>
      </c>
      <c r="W2559">
        <v>1.3076000000000001E-2</v>
      </c>
      <c r="X2559">
        <v>-7.0200000000000002E-3</v>
      </c>
      <c r="Y2559">
        <v>9.0899999999999998E-4</v>
      </c>
      <c r="Z2559" s="20">
        <f t="shared" si="456"/>
        <v>9.09</v>
      </c>
      <c r="AA2559">
        <v>32.359499999999997</v>
      </c>
      <c r="AB2559">
        <v>66.165700000000001</v>
      </c>
      <c r="AC2559">
        <v>-1.448E-2</v>
      </c>
      <c r="AD2559" s="21">
        <f t="shared" si="444"/>
        <v>-144.80000000000001</v>
      </c>
      <c r="AE2559"/>
      <c r="AF2559"/>
      <c r="AG2559"/>
      <c r="AH2559"/>
      <c r="AI2559"/>
      <c r="AJ2559"/>
      <c r="AK2559">
        <v>98.9636</v>
      </c>
      <c r="AL2559">
        <v>-5.77E-3</v>
      </c>
      <c r="AM2559">
        <v>8.3859999999999994E-3</v>
      </c>
      <c r="AN2559">
        <v>-1.7600000000000001E-3</v>
      </c>
      <c r="AO2559">
        <v>5.5230000000000001E-3</v>
      </c>
      <c r="AP2559" s="7">
        <v>-3.0999999999999999E-3</v>
      </c>
      <c r="AQ2559">
        <v>0.115242</v>
      </c>
      <c r="AR2559">
        <v>4.3249999999999999E-3</v>
      </c>
      <c r="AS2559">
        <v>5.2230000000000002E-3</v>
      </c>
      <c r="AT2559">
        <v>0.15560099999999999</v>
      </c>
      <c r="AU2559">
        <f t="shared" si="445"/>
        <v>0.270843</v>
      </c>
      <c r="AV2559">
        <v>1.0946000000000001E-2</v>
      </c>
      <c r="AW2559">
        <v>-6.3E-3</v>
      </c>
      <c r="AX2559" s="8">
        <v>6.4300000000000002E-4</v>
      </c>
      <c r="AY2559">
        <v>49.787500000000001</v>
      </c>
      <c r="AZ2559">
        <v>49.933399999999999</v>
      </c>
      <c r="BA2559" s="9">
        <v>-9.8399999999999998E-3</v>
      </c>
      <c r="BB2559" s="10">
        <f t="shared" si="457"/>
        <v>-9.1970000000000003E-3</v>
      </c>
    </row>
    <row r="2560" spans="1:54" x14ac:dyDescent="0.25">
      <c r="A2560" t="s">
        <v>427</v>
      </c>
      <c r="B2560" s="153">
        <v>43605</v>
      </c>
      <c r="D2560">
        <v>49</v>
      </c>
      <c r="E2560">
        <v>40</v>
      </c>
      <c r="F2560">
        <v>20</v>
      </c>
      <c r="G2560">
        <v>100</v>
      </c>
      <c r="H2560">
        <v>0</v>
      </c>
      <c r="I2560">
        <v>461</v>
      </c>
      <c r="J2560">
        <v>12</v>
      </c>
      <c r="K2560">
        <v>-1.5769999999999999E-2</v>
      </c>
      <c r="L2560">
        <v>1.7055000000000001E-2</v>
      </c>
      <c r="M2560">
        <v>1.864E-3</v>
      </c>
      <c r="N2560">
        <v>9.9579999999999998E-3</v>
      </c>
      <c r="O2560">
        <v>-2.3099999999999999E-2</v>
      </c>
      <c r="P2560" s="17">
        <f t="shared" si="441"/>
        <v>-231</v>
      </c>
      <c r="Q2560">
        <v>0.40226800000000001</v>
      </c>
      <c r="R2560" s="18">
        <f t="shared" si="442"/>
        <v>4022.6800000000003</v>
      </c>
      <c r="S2560">
        <v>6.829E-3</v>
      </c>
      <c r="T2560">
        <v>1.1492E-2</v>
      </c>
      <c r="U2560">
        <v>0.178368</v>
      </c>
      <c r="V2560" s="19">
        <f t="shared" si="451"/>
        <v>1783.68</v>
      </c>
      <c r="W2560">
        <v>1.0907999999999999E-2</v>
      </c>
      <c r="X2560">
        <v>-2.82E-3</v>
      </c>
      <c r="Y2560">
        <v>-1.6150000000000001E-2</v>
      </c>
      <c r="Z2560" s="20">
        <f t="shared" si="456"/>
        <v>-161.5</v>
      </c>
      <c r="AA2560">
        <v>32.496499999999997</v>
      </c>
      <c r="AB2560">
        <v>65.577399999999997</v>
      </c>
      <c r="AC2560">
        <v>-3.0030000000000001E-2</v>
      </c>
      <c r="AD2560" s="21">
        <f t="shared" si="444"/>
        <v>-300.3</v>
      </c>
      <c r="AE2560"/>
      <c r="AF2560"/>
      <c r="AG2560"/>
      <c r="AH2560"/>
      <c r="AI2560"/>
      <c r="AJ2560"/>
      <c r="AK2560">
        <v>98.624700000000004</v>
      </c>
      <c r="AL2560">
        <v>-3.7599999999999999E-3</v>
      </c>
      <c r="AM2560">
        <v>7.8150000000000008E-3</v>
      </c>
      <c r="AN2560">
        <v>7.5699999999999997E-4</v>
      </c>
      <c r="AO2560">
        <v>8.3840000000000008E-3</v>
      </c>
      <c r="AP2560" s="7">
        <v>-1.797E-2</v>
      </c>
      <c r="AQ2560">
        <v>0.17690500000000001</v>
      </c>
      <c r="AR2560">
        <v>4.2750000000000002E-3</v>
      </c>
      <c r="AS2560">
        <v>7.5820000000000002E-3</v>
      </c>
      <c r="AT2560">
        <v>0.15787300000000001</v>
      </c>
      <c r="AU2560">
        <f t="shared" si="445"/>
        <v>0.33477800000000002</v>
      </c>
      <c r="AV2560">
        <v>9.1489999999999991E-3</v>
      </c>
      <c r="AW2560">
        <v>-2.5400000000000002E-3</v>
      </c>
      <c r="AX2560" s="8">
        <v>-1.145E-2</v>
      </c>
      <c r="AY2560">
        <v>50.096699999999998</v>
      </c>
      <c r="AZ2560">
        <v>49.586799999999997</v>
      </c>
      <c r="BA2560" s="9">
        <v>-2.0449999999999999E-2</v>
      </c>
      <c r="BB2560" s="10">
        <f t="shared" si="457"/>
        <v>-3.1899999999999998E-2</v>
      </c>
    </row>
    <row r="2561" spans="1:54" x14ac:dyDescent="0.25">
      <c r="A2561" s="154" t="s">
        <v>427</v>
      </c>
      <c r="B2561" s="155">
        <v>43605</v>
      </c>
      <c r="C2561" s="154" t="s">
        <v>426</v>
      </c>
      <c r="D2561" s="154">
        <v>49</v>
      </c>
      <c r="E2561" s="154">
        <v>40</v>
      </c>
      <c r="F2561" s="154">
        <v>20</v>
      </c>
      <c r="G2561" s="154">
        <v>100</v>
      </c>
      <c r="H2561" s="154">
        <v>0</v>
      </c>
      <c r="I2561" s="154">
        <v>462</v>
      </c>
      <c r="J2561" s="154">
        <v>13</v>
      </c>
      <c r="K2561" s="154"/>
      <c r="L2561" s="154"/>
      <c r="M2561" s="154"/>
      <c r="N2561" s="154"/>
      <c r="O2561" s="154"/>
      <c r="P2561" s="17"/>
      <c r="Q2561" s="154"/>
      <c r="R2561" s="19"/>
      <c r="S2561" s="154"/>
      <c r="T2561" s="154"/>
      <c r="U2561" s="154"/>
      <c r="V2561" s="19"/>
      <c r="W2561" s="154"/>
      <c r="X2561" s="154"/>
      <c r="Y2561" s="154"/>
      <c r="Z2561" s="154"/>
      <c r="AA2561" s="154"/>
      <c r="AB2561" s="154"/>
      <c r="AC2561" s="154"/>
      <c r="AD2561" s="21"/>
      <c r="AE2561" s="154"/>
      <c r="AF2561" s="154"/>
      <c r="AG2561" s="154"/>
      <c r="AH2561" s="154"/>
      <c r="AI2561" s="154"/>
      <c r="AJ2561" s="154"/>
      <c r="AK2561" s="154">
        <v>94.503600000000006</v>
      </c>
      <c r="AL2561" s="154"/>
      <c r="AM2561" s="154"/>
      <c r="AN2561" s="154"/>
      <c r="AO2561" s="154"/>
      <c r="AP2561" s="156"/>
      <c r="AQ2561" s="154"/>
      <c r="AR2561" s="154"/>
      <c r="AS2561" s="154"/>
      <c r="AT2561" s="154"/>
      <c r="AU2561">
        <f t="shared" si="445"/>
        <v>0</v>
      </c>
      <c r="AV2561" s="154"/>
      <c r="AW2561" s="154"/>
      <c r="AX2561" s="157"/>
      <c r="AY2561" s="154"/>
      <c r="AZ2561" s="154"/>
      <c r="BA2561" s="158"/>
      <c r="BB2561" s="159"/>
    </row>
    <row r="2562" spans="1:54" x14ac:dyDescent="0.25">
      <c r="A2562" s="154" t="s">
        <v>427</v>
      </c>
      <c r="B2562" s="155">
        <v>43605</v>
      </c>
      <c r="C2562" s="154" t="s">
        <v>426</v>
      </c>
      <c r="D2562" s="154">
        <v>49</v>
      </c>
      <c r="E2562" s="154">
        <v>40</v>
      </c>
      <c r="F2562" s="154">
        <v>20</v>
      </c>
      <c r="G2562" s="154">
        <v>100</v>
      </c>
      <c r="H2562" s="154">
        <v>0</v>
      </c>
      <c r="I2562" s="154">
        <v>463</v>
      </c>
      <c r="J2562" s="154">
        <v>14</v>
      </c>
      <c r="K2562" s="154"/>
      <c r="L2562" s="154"/>
      <c r="M2562" s="154"/>
      <c r="N2562" s="154"/>
      <c r="O2562" s="154"/>
      <c r="P2562" s="17"/>
      <c r="Q2562" s="154"/>
      <c r="R2562" s="19"/>
      <c r="S2562" s="154"/>
      <c r="T2562" s="154"/>
      <c r="U2562" s="154"/>
      <c r="V2562" s="19"/>
      <c r="W2562" s="154"/>
      <c r="X2562" s="154"/>
      <c r="Y2562" s="154"/>
      <c r="Z2562" s="154"/>
      <c r="AA2562" s="154"/>
      <c r="AB2562" s="154"/>
      <c r="AC2562" s="154"/>
      <c r="AD2562" s="21"/>
      <c r="AE2562" s="154"/>
      <c r="AF2562" s="154"/>
      <c r="AG2562" s="154"/>
      <c r="AH2562" s="154"/>
      <c r="AI2562" s="154"/>
      <c r="AJ2562" s="154"/>
      <c r="AK2562" s="154">
        <v>97.116500000000002</v>
      </c>
      <c r="AL2562" s="154"/>
      <c r="AM2562" s="154"/>
      <c r="AN2562" s="154"/>
      <c r="AO2562" s="154"/>
      <c r="AP2562" s="156"/>
      <c r="AQ2562" s="154"/>
      <c r="AR2562" s="154"/>
      <c r="AS2562" s="154"/>
      <c r="AT2562" s="154"/>
      <c r="AU2562">
        <f t="shared" si="445"/>
        <v>0</v>
      </c>
      <c r="AV2562" s="154"/>
      <c r="AW2562" s="154"/>
      <c r="AX2562" s="157"/>
      <c r="AY2562" s="154"/>
      <c r="AZ2562" s="154"/>
      <c r="BA2562" s="158"/>
      <c r="BB2562" s="159"/>
    </row>
    <row r="2563" spans="1:54" x14ac:dyDescent="0.25">
      <c r="A2563" t="s">
        <v>427</v>
      </c>
      <c r="B2563" s="153">
        <v>43605</v>
      </c>
      <c r="D2563">
        <v>49</v>
      </c>
      <c r="E2563">
        <v>40</v>
      </c>
      <c r="F2563">
        <v>20</v>
      </c>
      <c r="G2563">
        <v>100</v>
      </c>
      <c r="H2563">
        <v>0</v>
      </c>
      <c r="I2563">
        <v>464</v>
      </c>
      <c r="J2563">
        <v>15</v>
      </c>
      <c r="K2563">
        <v>-9.1500000000000001E-3</v>
      </c>
      <c r="L2563">
        <v>1.4345999999999999E-2</v>
      </c>
      <c r="M2563">
        <v>6.5059999999999996E-3</v>
      </c>
      <c r="N2563">
        <v>1.598E-3</v>
      </c>
      <c r="O2563">
        <v>7.5366000000000002E-2</v>
      </c>
      <c r="P2563" s="17">
        <f t="shared" si="441"/>
        <v>753.66</v>
      </c>
      <c r="Q2563">
        <v>0.118756</v>
      </c>
      <c r="R2563" s="18">
        <f t="shared" si="442"/>
        <v>1187.56</v>
      </c>
      <c r="S2563">
        <v>8.763E-3</v>
      </c>
      <c r="T2563">
        <v>3.5609999999999999E-3</v>
      </c>
      <c r="U2563">
        <v>0.127136</v>
      </c>
      <c r="V2563" s="19">
        <f t="shared" si="451"/>
        <v>1271.3599999999999</v>
      </c>
      <c r="W2563">
        <v>1.4289E-2</v>
      </c>
      <c r="X2563">
        <v>-3.2000000000000002E-3</v>
      </c>
      <c r="Y2563">
        <v>1.1613999999999999E-2</v>
      </c>
      <c r="Z2563" s="20">
        <f t="shared" ref="Z2563:Z2564" si="458">Y2563*10000</f>
        <v>116.13999999999999</v>
      </c>
      <c r="AA2563">
        <v>32.799500000000002</v>
      </c>
      <c r="AB2563">
        <v>66.434200000000004</v>
      </c>
      <c r="AC2563">
        <v>3.2162000000000003E-2</v>
      </c>
      <c r="AD2563" s="21">
        <f t="shared" si="444"/>
        <v>321.62</v>
      </c>
      <c r="AE2563"/>
      <c r="AF2563"/>
      <c r="AG2563"/>
      <c r="AH2563"/>
      <c r="AI2563"/>
      <c r="AJ2563"/>
      <c r="AK2563">
        <v>99.635400000000004</v>
      </c>
      <c r="AL2563">
        <v>-2.16E-3</v>
      </c>
      <c r="AM2563">
        <v>6.5040000000000002E-3</v>
      </c>
      <c r="AN2563">
        <v>2.6129999999999999E-3</v>
      </c>
      <c r="AO2563">
        <v>1.3309999999999999E-3</v>
      </c>
      <c r="AP2563" s="7">
        <v>5.8000000000000003E-2</v>
      </c>
      <c r="AQ2563">
        <v>5.1667999999999999E-2</v>
      </c>
      <c r="AR2563">
        <v>5.4270000000000004E-3</v>
      </c>
      <c r="AS2563">
        <v>2.3249999999999998E-3</v>
      </c>
      <c r="AT2563">
        <v>0.111329</v>
      </c>
      <c r="AU2563">
        <f t="shared" si="445"/>
        <v>0.162997</v>
      </c>
      <c r="AV2563">
        <v>1.1856999999999999E-2</v>
      </c>
      <c r="AW2563">
        <v>-2.8500000000000001E-3</v>
      </c>
      <c r="AX2563" s="8">
        <v>8.1460000000000005E-3</v>
      </c>
      <c r="AY2563">
        <v>50.024900000000002</v>
      </c>
      <c r="AZ2563">
        <v>49.699300000000001</v>
      </c>
      <c r="BA2563" s="9">
        <v>2.1666999999999999E-2</v>
      </c>
      <c r="BB2563" s="10">
        <f t="shared" ref="BB2563:BB2564" si="459">BA2563+AX2563</f>
        <v>2.9812999999999999E-2</v>
      </c>
    </row>
    <row r="2564" spans="1:54" x14ac:dyDescent="0.25">
      <c r="A2564" t="s">
        <v>427</v>
      </c>
      <c r="B2564" s="153">
        <v>43605</v>
      </c>
      <c r="D2564">
        <v>49</v>
      </c>
      <c r="E2564">
        <v>40</v>
      </c>
      <c r="F2564">
        <v>20</v>
      </c>
      <c r="G2564">
        <v>100</v>
      </c>
      <c r="H2564">
        <v>0</v>
      </c>
      <c r="I2564">
        <v>465</v>
      </c>
      <c r="J2564">
        <v>16</v>
      </c>
      <c r="K2564">
        <v>9.6600000000000002E-3</v>
      </c>
      <c r="L2564">
        <v>1.6643000000000002E-2</v>
      </c>
      <c r="M2564">
        <v>9.7120000000000001E-3</v>
      </c>
      <c r="N2564">
        <v>1.4709E-2</v>
      </c>
      <c r="O2564">
        <v>8.5878999999999997E-2</v>
      </c>
      <c r="P2564" s="17">
        <f t="shared" ref="P2564:P2622" si="460">O2564*10000</f>
        <v>858.79</v>
      </c>
      <c r="Q2564">
        <v>0.123839</v>
      </c>
      <c r="R2564" s="18">
        <f t="shared" ref="R2564:R2627" si="461">IF(ISBLANK(Q2564)," ", Q2564*10000)</f>
        <v>1238.3900000000001</v>
      </c>
      <c r="S2564">
        <v>1.2655E-2</v>
      </c>
      <c r="T2564">
        <v>1.0196E-2</v>
      </c>
      <c r="U2564">
        <v>0.13420899999999999</v>
      </c>
      <c r="V2564" s="19">
        <f t="shared" si="451"/>
        <v>1342.09</v>
      </c>
      <c r="W2564">
        <v>1.6886999999999999E-2</v>
      </c>
      <c r="X2564">
        <v>1.8100000000000001E-4</v>
      </c>
      <c r="Y2564">
        <v>2.4347000000000001E-2</v>
      </c>
      <c r="Z2564" s="20">
        <f t="shared" si="458"/>
        <v>243.47</v>
      </c>
      <c r="AA2564">
        <v>32.909100000000002</v>
      </c>
      <c r="AB2564">
        <v>67.304699999999997</v>
      </c>
      <c r="AC2564">
        <v>3.4970000000000001E-2</v>
      </c>
      <c r="AD2564" s="21">
        <f t="shared" ref="AD2564:AD2627" si="462">AC2564*10000</f>
        <v>349.7</v>
      </c>
      <c r="AE2564"/>
      <c r="AF2564"/>
      <c r="AG2564"/>
      <c r="AH2564"/>
      <c r="AI2564"/>
      <c r="AJ2564"/>
      <c r="AK2564">
        <v>100.708</v>
      </c>
      <c r="AL2564">
        <v>2.2599999999999999E-3</v>
      </c>
      <c r="AM2564">
        <v>7.4799999999999997E-3</v>
      </c>
      <c r="AN2564">
        <v>3.8670000000000002E-3</v>
      </c>
      <c r="AO2564">
        <v>1.2146000000000001E-2</v>
      </c>
      <c r="AP2564" s="7">
        <v>6.5516000000000005E-2</v>
      </c>
      <c r="AQ2564">
        <v>5.3413000000000002E-2</v>
      </c>
      <c r="AR2564">
        <v>7.77E-3</v>
      </c>
      <c r="AS2564">
        <v>6.5970000000000004E-3</v>
      </c>
      <c r="AT2564">
        <v>0.11650199999999999</v>
      </c>
      <c r="AU2564">
        <f t="shared" ref="AU2564:AU2627" si="463">AT2564+AQ2564</f>
        <v>0.16991499999999998</v>
      </c>
      <c r="AV2564">
        <v>1.3891000000000001E-2</v>
      </c>
      <c r="AW2564">
        <v>1.5899999999999999E-4</v>
      </c>
      <c r="AX2564" s="8">
        <v>1.6929E-2</v>
      </c>
      <c r="AY2564">
        <v>49.756500000000003</v>
      </c>
      <c r="AZ2564">
        <v>49.913600000000002</v>
      </c>
      <c r="BA2564" s="9">
        <v>2.3355000000000001E-2</v>
      </c>
      <c r="BB2564" s="10">
        <f t="shared" si="459"/>
        <v>4.0284E-2</v>
      </c>
    </row>
    <row r="2565" spans="1:54" x14ac:dyDescent="0.25">
      <c r="A2565" s="154" t="s">
        <v>427</v>
      </c>
      <c r="B2565" s="155">
        <v>43605</v>
      </c>
      <c r="C2565" s="154" t="s">
        <v>405</v>
      </c>
      <c r="D2565" s="154">
        <v>49</v>
      </c>
      <c r="E2565" s="154">
        <v>40</v>
      </c>
      <c r="F2565" s="154">
        <v>20</v>
      </c>
      <c r="G2565" s="154">
        <v>100</v>
      </c>
      <c r="H2565" s="154">
        <v>0</v>
      </c>
      <c r="I2565" s="154">
        <v>466</v>
      </c>
      <c r="J2565" s="154">
        <v>17</v>
      </c>
      <c r="K2565" s="154"/>
      <c r="L2565" s="154"/>
      <c r="M2565" s="154"/>
      <c r="N2565" s="154"/>
      <c r="O2565" s="154"/>
      <c r="P2565" s="17"/>
      <c r="Q2565" s="154"/>
      <c r="R2565" s="19"/>
      <c r="S2565" s="154"/>
      <c r="T2565" s="154"/>
      <c r="U2565" s="154"/>
      <c r="V2565" s="19"/>
      <c r="W2565" s="154"/>
      <c r="X2565" s="154"/>
      <c r="Y2565" s="154"/>
      <c r="Z2565" s="154"/>
      <c r="AA2565" s="154"/>
      <c r="AB2565" s="154"/>
      <c r="AC2565" s="154"/>
      <c r="AD2565" s="21"/>
      <c r="AE2565" s="154"/>
      <c r="AF2565" s="154"/>
      <c r="AG2565" s="154"/>
      <c r="AH2565" s="154"/>
      <c r="AI2565" s="154"/>
      <c r="AJ2565" s="154"/>
      <c r="AK2565" s="154">
        <v>91.073300000000003</v>
      </c>
      <c r="AL2565" s="154"/>
      <c r="AM2565" s="154"/>
      <c r="AN2565" s="154"/>
      <c r="AO2565" s="154"/>
      <c r="AP2565" s="156"/>
      <c r="AQ2565" s="154"/>
      <c r="AR2565" s="154"/>
      <c r="AS2565" s="154"/>
      <c r="AT2565" s="154"/>
      <c r="AU2565">
        <f t="shared" si="463"/>
        <v>0</v>
      </c>
      <c r="AV2565" s="154"/>
      <c r="AW2565" s="154"/>
      <c r="AX2565" s="157"/>
      <c r="AY2565" s="154"/>
      <c r="AZ2565" s="154"/>
      <c r="BA2565" s="158"/>
      <c r="BB2565" s="159"/>
    </row>
    <row r="2566" spans="1:54" x14ac:dyDescent="0.25">
      <c r="A2566" t="s">
        <v>427</v>
      </c>
      <c r="B2566" s="153">
        <v>43605</v>
      </c>
      <c r="D2566">
        <v>49</v>
      </c>
      <c r="E2566">
        <v>40</v>
      </c>
      <c r="F2566">
        <v>20</v>
      </c>
      <c r="G2566">
        <v>100</v>
      </c>
      <c r="H2566">
        <v>0</v>
      </c>
      <c r="I2566">
        <v>467</v>
      </c>
      <c r="J2566">
        <v>18</v>
      </c>
      <c r="K2566">
        <v>-1.155E-2</v>
      </c>
      <c r="L2566">
        <v>1.9390000000000001E-2</v>
      </c>
      <c r="M2566">
        <v>1.3554E-2</v>
      </c>
      <c r="N2566">
        <v>1.4874999999999999E-2</v>
      </c>
      <c r="O2566">
        <v>7.9071000000000002E-2</v>
      </c>
      <c r="P2566" s="17">
        <f t="shared" si="460"/>
        <v>790.71</v>
      </c>
      <c r="Q2566">
        <v>9.9113999999999994E-2</v>
      </c>
      <c r="R2566" s="18">
        <f t="shared" si="461"/>
        <v>991.14</v>
      </c>
      <c r="S2566">
        <v>1.4487999999999999E-2</v>
      </c>
      <c r="T2566">
        <v>1.2126E-2</v>
      </c>
      <c r="U2566">
        <v>9.6723000000000003E-2</v>
      </c>
      <c r="V2566" s="19">
        <f t="shared" ref="V2566:V2629" si="464">IF(ISBLANK(U2566)," ", U2566*10000)</f>
        <v>967.23</v>
      </c>
      <c r="W2566">
        <v>2.6705E-2</v>
      </c>
      <c r="X2566">
        <v>8.5599999999999999E-4</v>
      </c>
      <c r="Y2566">
        <v>2.1464E-2</v>
      </c>
      <c r="Z2566" s="20">
        <f t="shared" ref="Z2566:Z2581" si="465">Y2566*10000</f>
        <v>214.64000000000001</v>
      </c>
      <c r="AA2566">
        <v>32.988999999999997</v>
      </c>
      <c r="AB2566">
        <v>67.5501</v>
      </c>
      <c r="AC2566">
        <v>2.8226000000000001E-2</v>
      </c>
      <c r="AD2566" s="21">
        <f t="shared" si="462"/>
        <v>282.26</v>
      </c>
      <c r="AE2566"/>
      <c r="AF2566"/>
      <c r="AG2566"/>
      <c r="AH2566"/>
      <c r="AI2566"/>
      <c r="AJ2566"/>
      <c r="AK2566">
        <v>100.95399999999999</v>
      </c>
      <c r="AL2566">
        <v>-2.6900000000000001E-3</v>
      </c>
      <c r="AM2566">
        <v>8.6920000000000001E-3</v>
      </c>
      <c r="AN2566">
        <v>5.3829999999999998E-3</v>
      </c>
      <c r="AO2566">
        <v>1.2251E-2</v>
      </c>
      <c r="AP2566" s="7">
        <v>6.0167999999999999E-2</v>
      </c>
      <c r="AQ2566">
        <v>4.2639000000000003E-2</v>
      </c>
      <c r="AR2566">
        <v>8.8730000000000007E-3</v>
      </c>
      <c r="AS2566">
        <v>7.8259999999999996E-3</v>
      </c>
      <c r="AT2566">
        <v>8.3747000000000002E-2</v>
      </c>
      <c r="AU2566">
        <f t="shared" si="463"/>
        <v>0.126386</v>
      </c>
      <c r="AV2566">
        <v>2.1912000000000001E-2</v>
      </c>
      <c r="AW2566">
        <v>7.5299999999999998E-4</v>
      </c>
      <c r="AX2566" s="8">
        <v>1.4886999999999999E-2</v>
      </c>
      <c r="AY2566">
        <v>49.749499999999998</v>
      </c>
      <c r="AZ2566">
        <v>49.967199999999998</v>
      </c>
      <c r="BA2566" s="9">
        <v>1.8801999999999999E-2</v>
      </c>
      <c r="BB2566" s="10">
        <f t="shared" ref="BB2566:BB2581" si="466">BA2566+AX2566</f>
        <v>3.3688999999999997E-2</v>
      </c>
    </row>
    <row r="2567" spans="1:54" x14ac:dyDescent="0.25">
      <c r="A2567" t="s">
        <v>427</v>
      </c>
      <c r="B2567" s="153">
        <v>43605</v>
      </c>
      <c r="D2567">
        <v>49</v>
      </c>
      <c r="E2567">
        <v>40</v>
      </c>
      <c r="F2567">
        <v>20</v>
      </c>
      <c r="G2567">
        <v>100</v>
      </c>
      <c r="H2567">
        <v>0</v>
      </c>
      <c r="I2567">
        <v>468</v>
      </c>
      <c r="J2567">
        <v>19</v>
      </c>
      <c r="K2567">
        <v>-1.039E-2</v>
      </c>
      <c r="L2567">
        <v>1.9033000000000001E-2</v>
      </c>
      <c r="M2567">
        <v>5.7980000000000002E-3</v>
      </c>
      <c r="N2567">
        <v>1.0898E-2</v>
      </c>
      <c r="O2567">
        <v>6.5336000000000005E-2</v>
      </c>
      <c r="P2567" s="17">
        <f t="shared" si="460"/>
        <v>653.36</v>
      </c>
      <c r="Q2567">
        <v>9.5727999999999994E-2</v>
      </c>
      <c r="R2567" s="18">
        <f t="shared" si="461"/>
        <v>957.28</v>
      </c>
      <c r="S2567">
        <v>9.5189999999999997E-3</v>
      </c>
      <c r="T2567">
        <v>1.2182E-2</v>
      </c>
      <c r="U2567">
        <v>0.10766100000000001</v>
      </c>
      <c r="V2567" s="19">
        <f t="shared" si="464"/>
        <v>1076.6100000000001</v>
      </c>
      <c r="W2567">
        <v>2.1225000000000001E-2</v>
      </c>
      <c r="X2567">
        <v>-7.2000000000000005E-4</v>
      </c>
      <c r="Y2567">
        <v>3.9928999999999999E-2</v>
      </c>
      <c r="Z2567" s="20">
        <f t="shared" si="465"/>
        <v>399.29</v>
      </c>
      <c r="AA2567">
        <v>32.674199999999999</v>
      </c>
      <c r="AB2567">
        <v>67.900000000000006</v>
      </c>
      <c r="AC2567">
        <v>1.5332999999999999E-2</v>
      </c>
      <c r="AD2567" s="21">
        <f t="shared" si="462"/>
        <v>153.32999999999998</v>
      </c>
      <c r="AE2567"/>
      <c r="AF2567"/>
      <c r="AG2567"/>
      <c r="AH2567"/>
      <c r="AI2567"/>
      <c r="AJ2567"/>
      <c r="AK2567">
        <v>100.96599999999999</v>
      </c>
      <c r="AL2567">
        <v>-2.4299999999999999E-3</v>
      </c>
      <c r="AM2567">
        <v>8.5520000000000006E-3</v>
      </c>
      <c r="AN2567">
        <v>2.3080000000000002E-3</v>
      </c>
      <c r="AO2567">
        <v>8.9960000000000005E-3</v>
      </c>
      <c r="AP2567" s="7">
        <v>4.9831E-2</v>
      </c>
      <c r="AQ2567">
        <v>4.1277000000000001E-2</v>
      </c>
      <c r="AR2567">
        <v>5.8430000000000001E-3</v>
      </c>
      <c r="AS2567">
        <v>7.8799999999999999E-3</v>
      </c>
      <c r="AT2567">
        <v>9.3432000000000001E-2</v>
      </c>
      <c r="AU2567">
        <f t="shared" si="463"/>
        <v>0.134709</v>
      </c>
      <c r="AV2567">
        <v>1.7454999999999998E-2</v>
      </c>
      <c r="AW2567">
        <v>-6.4000000000000005E-4</v>
      </c>
      <c r="AX2567" s="8">
        <v>2.7757E-2</v>
      </c>
      <c r="AY2567">
        <v>49.387999999999998</v>
      </c>
      <c r="AZ2567">
        <v>50.341500000000003</v>
      </c>
      <c r="BA2567" s="9">
        <v>1.0237E-2</v>
      </c>
      <c r="BB2567" s="10">
        <f t="shared" si="466"/>
        <v>3.7994E-2</v>
      </c>
    </row>
    <row r="2568" spans="1:54" x14ac:dyDescent="0.25">
      <c r="A2568" t="s">
        <v>427</v>
      </c>
      <c r="B2568" s="153">
        <v>43605</v>
      </c>
      <c r="D2568">
        <v>49</v>
      </c>
      <c r="E2568">
        <v>40</v>
      </c>
      <c r="F2568">
        <v>20</v>
      </c>
      <c r="G2568">
        <v>100</v>
      </c>
      <c r="H2568">
        <v>0</v>
      </c>
      <c r="I2568">
        <v>469</v>
      </c>
      <c r="J2568">
        <v>20</v>
      </c>
      <c r="K2568">
        <v>1.779E-2</v>
      </c>
      <c r="L2568">
        <v>6.8580000000000004E-3</v>
      </c>
      <c r="M2568">
        <v>8.9610000000000002E-3</v>
      </c>
      <c r="N2568">
        <v>1.5355000000000001E-2</v>
      </c>
      <c r="O2568">
        <v>6.5862000000000004E-2</v>
      </c>
      <c r="P2568" s="17">
        <f t="shared" si="460"/>
        <v>658.62</v>
      </c>
      <c r="Q2568">
        <v>9.8582000000000003E-2</v>
      </c>
      <c r="R2568" s="18">
        <f t="shared" si="461"/>
        <v>985.82</v>
      </c>
      <c r="S2568">
        <v>1.1618E-2</v>
      </c>
      <c r="T2568">
        <v>1.3596E-2</v>
      </c>
      <c r="U2568">
        <v>0.10931</v>
      </c>
      <c r="V2568" s="19">
        <f t="shared" si="464"/>
        <v>1093.1000000000001</v>
      </c>
      <c r="W2568">
        <v>9.2569999999999996E-3</v>
      </c>
      <c r="X2568">
        <v>-1.7899999999999999E-3</v>
      </c>
      <c r="Y2568">
        <v>5.3669000000000001E-2</v>
      </c>
      <c r="Z2568" s="20">
        <f t="shared" si="465"/>
        <v>536.69000000000005</v>
      </c>
      <c r="AA2568">
        <v>32.731200000000001</v>
      </c>
      <c r="AB2568">
        <v>66.808000000000007</v>
      </c>
      <c r="AC2568">
        <v>1.1083000000000001E-2</v>
      </c>
      <c r="AD2568" s="21">
        <f t="shared" si="462"/>
        <v>110.83000000000001</v>
      </c>
      <c r="AE2568"/>
      <c r="AF2568"/>
      <c r="AG2568"/>
      <c r="AH2568"/>
      <c r="AI2568"/>
      <c r="AJ2568"/>
      <c r="AK2568">
        <v>99.959299999999999</v>
      </c>
      <c r="AL2568">
        <v>4.1910000000000003E-3</v>
      </c>
      <c r="AM2568">
        <v>3.1029999999999999E-3</v>
      </c>
      <c r="AN2568">
        <v>3.5929999999999998E-3</v>
      </c>
      <c r="AO2568">
        <v>1.2768E-2</v>
      </c>
      <c r="AP2568" s="7">
        <v>5.0595000000000001E-2</v>
      </c>
      <c r="AQ2568">
        <v>4.2813999999999998E-2</v>
      </c>
      <c r="AR2568">
        <v>7.1830000000000001E-3</v>
      </c>
      <c r="AS2568">
        <v>8.8590000000000006E-3</v>
      </c>
      <c r="AT2568">
        <v>9.5547000000000007E-2</v>
      </c>
      <c r="AU2568">
        <f t="shared" si="463"/>
        <v>0.13836100000000001</v>
      </c>
      <c r="AV2568">
        <v>7.6670000000000002E-3</v>
      </c>
      <c r="AW2568">
        <v>-1.5900000000000001E-3</v>
      </c>
      <c r="AX2568" s="8">
        <v>3.7576999999999999E-2</v>
      </c>
      <c r="AY2568">
        <v>49.831099999999999</v>
      </c>
      <c r="AZ2568">
        <v>49.889200000000002</v>
      </c>
      <c r="BA2568" s="9">
        <v>7.4530000000000004E-3</v>
      </c>
      <c r="BB2568" s="10">
        <f t="shared" si="466"/>
        <v>4.5030000000000001E-2</v>
      </c>
    </row>
    <row r="2569" spans="1:54" x14ac:dyDescent="0.25">
      <c r="A2569" t="s">
        <v>427</v>
      </c>
      <c r="B2569" s="153">
        <v>43605</v>
      </c>
      <c r="D2569">
        <v>49</v>
      </c>
      <c r="E2569">
        <v>40</v>
      </c>
      <c r="F2569">
        <v>20</v>
      </c>
      <c r="G2569">
        <v>100</v>
      </c>
      <c r="H2569">
        <v>0</v>
      </c>
      <c r="I2569">
        <v>470</v>
      </c>
      <c r="J2569">
        <v>21</v>
      </c>
      <c r="K2569">
        <v>-8.0499999999999999E-3</v>
      </c>
      <c r="L2569">
        <v>2.8891E-2</v>
      </c>
      <c r="M2569">
        <v>8.0800000000000002E-4</v>
      </c>
      <c r="N2569">
        <v>6.6740000000000002E-3</v>
      </c>
      <c r="O2569">
        <v>6.1563E-2</v>
      </c>
      <c r="P2569" s="17">
        <f t="shared" si="460"/>
        <v>615.63</v>
      </c>
      <c r="Q2569">
        <v>9.4880999999999993E-2</v>
      </c>
      <c r="R2569" s="18">
        <f t="shared" si="461"/>
        <v>948.81</v>
      </c>
      <c r="S2569">
        <v>1.1752E-2</v>
      </c>
      <c r="T2569">
        <v>9.9310000000000006E-3</v>
      </c>
      <c r="U2569">
        <v>0.101948</v>
      </c>
      <c r="V2569" s="19">
        <f t="shared" si="464"/>
        <v>1019.48</v>
      </c>
      <c r="W2569">
        <v>1.2474000000000001E-2</v>
      </c>
      <c r="X2569">
        <v>-1.39E-3</v>
      </c>
      <c r="Y2569">
        <v>5.6047E-2</v>
      </c>
      <c r="Z2569" s="20">
        <f t="shared" si="465"/>
        <v>560.47</v>
      </c>
      <c r="AA2569">
        <v>32.794199999999996</v>
      </c>
      <c r="AB2569">
        <v>67.0886</v>
      </c>
      <c r="AC2569">
        <v>1.4532E-2</v>
      </c>
      <c r="AD2569" s="21">
        <f t="shared" si="462"/>
        <v>145.32</v>
      </c>
      <c r="AE2569"/>
      <c r="AF2569"/>
      <c r="AG2569"/>
      <c r="AH2569"/>
      <c r="AI2569"/>
      <c r="AJ2569"/>
      <c r="AK2569">
        <v>100.273</v>
      </c>
      <c r="AL2569">
        <v>-1.89E-3</v>
      </c>
      <c r="AM2569">
        <v>1.3036000000000001E-2</v>
      </c>
      <c r="AN2569">
        <v>3.2299999999999999E-4</v>
      </c>
      <c r="AO2569">
        <v>5.5329999999999997E-3</v>
      </c>
      <c r="AP2569" s="7">
        <v>4.7154000000000001E-2</v>
      </c>
      <c r="AQ2569">
        <v>4.1086999999999999E-2</v>
      </c>
      <c r="AR2569">
        <v>7.2439999999999996E-3</v>
      </c>
      <c r="AS2569">
        <v>6.4520000000000003E-3</v>
      </c>
      <c r="AT2569">
        <v>8.8852E-2</v>
      </c>
      <c r="AU2569">
        <f t="shared" si="463"/>
        <v>0.129939</v>
      </c>
      <c r="AV2569">
        <v>1.0302E-2</v>
      </c>
      <c r="AW2569">
        <v>-1.23E-3</v>
      </c>
      <c r="AX2569" s="8">
        <v>3.9128000000000003E-2</v>
      </c>
      <c r="AY2569">
        <v>49.781599999999997</v>
      </c>
      <c r="AZ2569">
        <v>49.9527</v>
      </c>
      <c r="BA2569" s="9">
        <v>9.7439999999999992E-3</v>
      </c>
      <c r="BB2569" s="10">
        <f t="shared" si="466"/>
        <v>4.8871999999999999E-2</v>
      </c>
    </row>
    <row r="2570" spans="1:54" x14ac:dyDescent="0.25">
      <c r="A2570" t="s">
        <v>427</v>
      </c>
      <c r="B2570" s="153">
        <v>43605</v>
      </c>
      <c r="D2570">
        <v>49</v>
      </c>
      <c r="E2570">
        <v>40</v>
      </c>
      <c r="F2570">
        <v>20</v>
      </c>
      <c r="G2570">
        <v>100</v>
      </c>
      <c r="H2570">
        <v>0</v>
      </c>
      <c r="I2570">
        <v>471</v>
      </c>
      <c r="J2570">
        <v>22</v>
      </c>
      <c r="K2570">
        <v>1.2526000000000001E-2</v>
      </c>
      <c r="L2570">
        <v>9.6159999999999995E-3</v>
      </c>
      <c r="M2570">
        <v>1.1618E-2</v>
      </c>
      <c r="N2570">
        <v>8.4270000000000005E-3</v>
      </c>
      <c r="O2570">
        <v>7.7271000000000006E-2</v>
      </c>
      <c r="P2570" s="17">
        <f t="shared" si="460"/>
        <v>772.71</v>
      </c>
      <c r="Q2570">
        <v>0.119687</v>
      </c>
      <c r="R2570" s="18">
        <f t="shared" si="461"/>
        <v>1196.8700000000001</v>
      </c>
      <c r="S2570">
        <v>4.1099999999999999E-3</v>
      </c>
      <c r="T2570">
        <v>5.078E-3</v>
      </c>
      <c r="U2570">
        <v>0.10419399999999999</v>
      </c>
      <c r="V2570" s="19">
        <f t="shared" si="464"/>
        <v>1041.94</v>
      </c>
      <c r="W2570">
        <v>1.0281999999999999E-2</v>
      </c>
      <c r="X2570">
        <v>1.4469999999999999E-3</v>
      </c>
      <c r="Y2570">
        <v>6.4078999999999997E-2</v>
      </c>
      <c r="Z2570" s="20">
        <f t="shared" si="465"/>
        <v>640.79</v>
      </c>
      <c r="AA2570">
        <v>32.8613</v>
      </c>
      <c r="AB2570">
        <v>68.083500000000001</v>
      </c>
      <c r="AC2570">
        <v>1.1165E-2</v>
      </c>
      <c r="AD2570" s="21">
        <f t="shared" si="462"/>
        <v>111.64999999999999</v>
      </c>
      <c r="AE2570"/>
      <c r="AF2570"/>
      <c r="AG2570"/>
      <c r="AH2570"/>
      <c r="AI2570"/>
      <c r="AJ2570"/>
      <c r="AK2570">
        <v>101.384</v>
      </c>
      <c r="AL2570">
        <v>2.9169999999999999E-3</v>
      </c>
      <c r="AM2570">
        <v>4.3020000000000003E-3</v>
      </c>
      <c r="AN2570">
        <v>4.6049999999999997E-3</v>
      </c>
      <c r="AO2570">
        <v>6.9259999999999999E-3</v>
      </c>
      <c r="AP2570" s="7">
        <v>5.8678000000000001E-2</v>
      </c>
      <c r="AQ2570">
        <v>5.1383999999999999E-2</v>
      </c>
      <c r="AR2570">
        <v>2.5110000000000002E-3</v>
      </c>
      <c r="AS2570">
        <v>3.2699999999999999E-3</v>
      </c>
      <c r="AT2570">
        <v>9.0031E-2</v>
      </c>
      <c r="AU2570">
        <f t="shared" si="463"/>
        <v>0.14141500000000001</v>
      </c>
      <c r="AV2570">
        <v>8.4189999999999994E-3</v>
      </c>
      <c r="AW2570">
        <v>1.271E-3</v>
      </c>
      <c r="AX2570" s="8">
        <v>4.4351000000000002E-2</v>
      </c>
      <c r="AY2570">
        <v>49.455399999999997</v>
      </c>
      <c r="AZ2570">
        <v>50.258499999999998</v>
      </c>
      <c r="BA2570" s="9">
        <v>7.4219999999999998E-3</v>
      </c>
      <c r="BB2570" s="10">
        <f t="shared" si="466"/>
        <v>5.1773E-2</v>
      </c>
    </row>
    <row r="2571" spans="1:54" x14ac:dyDescent="0.25">
      <c r="A2571" t="s">
        <v>427</v>
      </c>
      <c r="B2571" s="153">
        <v>43605</v>
      </c>
      <c r="D2571">
        <v>49</v>
      </c>
      <c r="E2571">
        <v>40</v>
      </c>
      <c r="F2571">
        <v>20</v>
      </c>
      <c r="G2571">
        <v>100</v>
      </c>
      <c r="H2571">
        <v>0</v>
      </c>
      <c r="I2571">
        <v>472</v>
      </c>
      <c r="J2571">
        <v>23</v>
      </c>
      <c r="K2571">
        <v>2.5209999999999998E-3</v>
      </c>
      <c r="L2571">
        <v>2.2182E-2</v>
      </c>
      <c r="M2571">
        <v>9.4439999999999993E-3</v>
      </c>
      <c r="N2571">
        <v>1.2073E-2</v>
      </c>
      <c r="O2571">
        <v>7.8752000000000003E-2</v>
      </c>
      <c r="P2571" s="17">
        <f t="shared" si="460"/>
        <v>787.52</v>
      </c>
      <c r="Q2571">
        <v>0.112704</v>
      </c>
      <c r="R2571" s="18">
        <f t="shared" si="461"/>
        <v>1127.04</v>
      </c>
      <c r="S2571">
        <v>1.2174000000000001E-2</v>
      </c>
      <c r="T2571">
        <v>8.2459999999999999E-3</v>
      </c>
      <c r="U2571">
        <v>0.108336</v>
      </c>
      <c r="V2571" s="19">
        <f t="shared" si="464"/>
        <v>1083.3600000000001</v>
      </c>
      <c r="W2571">
        <v>2.0607E-2</v>
      </c>
      <c r="X2571">
        <v>-9.1E-4</v>
      </c>
      <c r="Y2571">
        <v>2.8740000000000002E-2</v>
      </c>
      <c r="Z2571" s="20">
        <f t="shared" si="465"/>
        <v>287.40000000000003</v>
      </c>
      <c r="AA2571">
        <v>32.806899999999999</v>
      </c>
      <c r="AB2571">
        <v>67.954800000000006</v>
      </c>
      <c r="AC2571">
        <v>3.7662000000000001E-2</v>
      </c>
      <c r="AD2571" s="21">
        <f t="shared" si="462"/>
        <v>376.62</v>
      </c>
      <c r="AE2571"/>
      <c r="AF2571"/>
      <c r="AG2571"/>
      <c r="AH2571"/>
      <c r="AI2571"/>
      <c r="AJ2571"/>
      <c r="AK2571">
        <v>101.214</v>
      </c>
      <c r="AL2571">
        <v>5.8799999999999998E-4</v>
      </c>
      <c r="AM2571">
        <v>9.9389999999999999E-3</v>
      </c>
      <c r="AN2571">
        <v>3.7490000000000002E-3</v>
      </c>
      <c r="AO2571">
        <v>9.9389999999999999E-3</v>
      </c>
      <c r="AP2571" s="7">
        <v>5.9901000000000003E-2</v>
      </c>
      <c r="AQ2571">
        <v>4.8465000000000001E-2</v>
      </c>
      <c r="AR2571">
        <v>7.4520000000000003E-3</v>
      </c>
      <c r="AS2571">
        <v>5.3200000000000001E-3</v>
      </c>
      <c r="AT2571">
        <v>9.3761999999999998E-2</v>
      </c>
      <c r="AU2571">
        <f t="shared" si="463"/>
        <v>0.14222699999999999</v>
      </c>
      <c r="AV2571">
        <v>1.6900999999999999E-2</v>
      </c>
      <c r="AW2571">
        <v>-8.0000000000000004E-4</v>
      </c>
      <c r="AX2571" s="8">
        <v>1.9924000000000001E-2</v>
      </c>
      <c r="AY2571">
        <v>49.4542</v>
      </c>
      <c r="AZ2571">
        <v>50.245600000000003</v>
      </c>
      <c r="BA2571" s="9">
        <v>2.5078E-2</v>
      </c>
      <c r="BB2571" s="10">
        <f t="shared" si="466"/>
        <v>4.5002E-2</v>
      </c>
    </row>
    <row r="2572" spans="1:54" x14ac:dyDescent="0.25">
      <c r="A2572" t="s">
        <v>427</v>
      </c>
      <c r="B2572" s="153">
        <v>43605</v>
      </c>
      <c r="C2572" t="s">
        <v>426</v>
      </c>
      <c r="D2572">
        <v>49</v>
      </c>
      <c r="E2572">
        <v>40</v>
      </c>
      <c r="F2572">
        <v>20</v>
      </c>
      <c r="G2572">
        <v>100</v>
      </c>
      <c r="H2572">
        <v>0</v>
      </c>
      <c r="I2572">
        <v>473</v>
      </c>
      <c r="J2572">
        <v>24</v>
      </c>
      <c r="K2572">
        <v>-1.89E-2</v>
      </c>
      <c r="L2572">
        <v>2.3879999999999999E-3</v>
      </c>
      <c r="M2572">
        <v>9.9710000000000007E-3</v>
      </c>
      <c r="N2572">
        <v>1.4249E-2</v>
      </c>
      <c r="O2572">
        <v>5.9152999999999997E-2</v>
      </c>
      <c r="P2572" s="17">
        <f t="shared" si="460"/>
        <v>591.53</v>
      </c>
      <c r="Q2572">
        <v>0.12895200000000001</v>
      </c>
      <c r="R2572" s="18">
        <f t="shared" si="461"/>
        <v>1289.5200000000002</v>
      </c>
      <c r="S2572">
        <v>1.2671999999999999E-2</v>
      </c>
      <c r="T2572">
        <v>1.9053E-2</v>
      </c>
      <c r="U2572">
        <v>0.109777</v>
      </c>
      <c r="V2572" s="19">
        <f t="shared" si="464"/>
        <v>1097.77</v>
      </c>
      <c r="W2572">
        <v>2.0388E-2</v>
      </c>
      <c r="X2572">
        <v>5.3000000000000001E-5</v>
      </c>
      <c r="Y2572">
        <v>4.0291E-2</v>
      </c>
      <c r="Z2572" s="20">
        <f t="shared" si="465"/>
        <v>402.91</v>
      </c>
      <c r="AA2572">
        <v>32.878900000000002</v>
      </c>
      <c r="AB2572">
        <v>68.587999999999994</v>
      </c>
      <c r="AC2572">
        <v>2.2734000000000001E-2</v>
      </c>
      <c r="AD2572" s="21">
        <f t="shared" si="462"/>
        <v>227.34</v>
      </c>
      <c r="AE2572"/>
      <c r="AF2572"/>
      <c r="AG2572"/>
      <c r="AH2572"/>
      <c r="AI2572"/>
      <c r="AJ2572"/>
      <c r="AK2572">
        <v>101.88800000000001</v>
      </c>
      <c r="AL2572">
        <v>-4.3800000000000002E-3</v>
      </c>
      <c r="AM2572">
        <v>1.0640000000000001E-3</v>
      </c>
      <c r="AN2572">
        <v>3.9360000000000003E-3</v>
      </c>
      <c r="AO2572">
        <v>1.1665E-2</v>
      </c>
      <c r="AP2572" s="7">
        <v>4.4741000000000003E-2</v>
      </c>
      <c r="AQ2572">
        <v>5.5141000000000003E-2</v>
      </c>
      <c r="AR2572">
        <v>7.7130000000000002E-3</v>
      </c>
      <c r="AS2572">
        <v>1.2222999999999999E-2</v>
      </c>
      <c r="AT2572">
        <v>9.4476000000000004E-2</v>
      </c>
      <c r="AU2572">
        <f t="shared" si="463"/>
        <v>0.149617</v>
      </c>
      <c r="AV2572">
        <v>1.6626999999999999E-2</v>
      </c>
      <c r="AW2572">
        <v>4.6E-5</v>
      </c>
      <c r="AX2572" s="8">
        <v>2.7775999999999999E-2</v>
      </c>
      <c r="AY2572">
        <v>49.284700000000001</v>
      </c>
      <c r="AZ2572">
        <v>50.429200000000002</v>
      </c>
      <c r="BA2572" s="9">
        <v>1.5053E-2</v>
      </c>
      <c r="BB2572" s="10">
        <f t="shared" si="466"/>
        <v>4.2828999999999999E-2</v>
      </c>
    </row>
    <row r="2573" spans="1:54" x14ac:dyDescent="0.25">
      <c r="A2573" t="s">
        <v>427</v>
      </c>
      <c r="B2573" s="153">
        <v>43605</v>
      </c>
      <c r="C2573" t="s">
        <v>416</v>
      </c>
      <c r="D2573">
        <v>49</v>
      </c>
      <c r="E2573">
        <v>40</v>
      </c>
      <c r="F2573">
        <v>20</v>
      </c>
      <c r="G2573">
        <v>100</v>
      </c>
      <c r="H2573">
        <v>0</v>
      </c>
      <c r="I2573">
        <v>474</v>
      </c>
      <c r="J2573">
        <v>25</v>
      </c>
      <c r="K2573">
        <v>4.7089999999999996E-3</v>
      </c>
      <c r="L2573">
        <v>1.7739999999999999E-2</v>
      </c>
      <c r="M2573">
        <v>6.548E-3</v>
      </c>
      <c r="N2573">
        <v>2.2194999999999999E-2</v>
      </c>
      <c r="O2573">
        <v>8.6621000000000004E-2</v>
      </c>
      <c r="P2573" s="17">
        <f t="shared" si="460"/>
        <v>866.21</v>
      </c>
      <c r="Q2573">
        <v>0.12754799999999999</v>
      </c>
      <c r="R2573" s="18">
        <f t="shared" si="461"/>
        <v>1275.48</v>
      </c>
      <c r="S2573">
        <v>1.9754000000000001E-2</v>
      </c>
      <c r="T2573">
        <v>1.4180999999999999E-2</v>
      </c>
      <c r="U2573">
        <v>0.11880300000000001</v>
      </c>
      <c r="V2573" s="19">
        <f t="shared" si="464"/>
        <v>1188.03</v>
      </c>
      <c r="W2573">
        <v>2.6210000000000001E-2</v>
      </c>
      <c r="X2573">
        <v>-1.57E-3</v>
      </c>
      <c r="Y2573">
        <v>2.9758E-2</v>
      </c>
      <c r="Z2573" s="20">
        <f t="shared" si="465"/>
        <v>297.58</v>
      </c>
      <c r="AA2573">
        <v>33.002499999999998</v>
      </c>
      <c r="AB2573">
        <v>68.253299999999996</v>
      </c>
      <c r="AC2573">
        <v>3.6553000000000002E-2</v>
      </c>
      <c r="AD2573" s="21">
        <f t="shared" si="462"/>
        <v>365.53000000000003</v>
      </c>
      <c r="AE2573"/>
      <c r="AF2573"/>
      <c r="AG2573"/>
      <c r="AH2573"/>
      <c r="AI2573"/>
      <c r="AJ2573"/>
      <c r="AK2573">
        <v>101.765</v>
      </c>
      <c r="AL2573">
        <v>1.093E-3</v>
      </c>
      <c r="AM2573">
        <v>7.9050000000000006E-3</v>
      </c>
      <c r="AN2573">
        <v>2.5850000000000001E-3</v>
      </c>
      <c r="AO2573">
        <v>1.8171E-2</v>
      </c>
      <c r="AP2573" s="7">
        <v>6.5521999999999997E-2</v>
      </c>
      <c r="AQ2573">
        <v>5.4545999999999997E-2</v>
      </c>
      <c r="AR2573">
        <v>1.2024999999999999E-2</v>
      </c>
      <c r="AS2573">
        <v>9.0980000000000002E-3</v>
      </c>
      <c r="AT2573">
        <v>0.102253</v>
      </c>
      <c r="AU2573">
        <f t="shared" si="463"/>
        <v>0.15679899999999999</v>
      </c>
      <c r="AV2573">
        <v>2.1378000000000001E-2</v>
      </c>
      <c r="AW2573">
        <v>-1.3799999999999999E-3</v>
      </c>
      <c r="AX2573" s="8">
        <v>2.0516E-2</v>
      </c>
      <c r="AY2573">
        <v>49.474400000000003</v>
      </c>
      <c r="AZ2573">
        <v>50.1877</v>
      </c>
      <c r="BA2573" s="9">
        <v>2.4204E-2</v>
      </c>
      <c r="BB2573" s="10">
        <f t="shared" si="466"/>
        <v>4.4719999999999996E-2</v>
      </c>
    </row>
    <row r="2574" spans="1:54" x14ac:dyDescent="0.25">
      <c r="A2574" t="s">
        <v>429</v>
      </c>
      <c r="B2574" s="153">
        <v>43605</v>
      </c>
      <c r="D2574">
        <v>50</v>
      </c>
      <c r="E2574">
        <v>40</v>
      </c>
      <c r="F2574">
        <v>20</v>
      </c>
      <c r="G2574">
        <v>100</v>
      </c>
      <c r="H2574">
        <v>0</v>
      </c>
      <c r="I2574">
        <v>475</v>
      </c>
      <c r="J2574">
        <v>1</v>
      </c>
      <c r="K2574">
        <v>1.2243E-2</v>
      </c>
      <c r="L2574">
        <v>2.4593E-2</v>
      </c>
      <c r="M2574">
        <v>1.1172E-2</v>
      </c>
      <c r="N2574">
        <v>8.7799999999999998E-4</v>
      </c>
      <c r="O2574">
        <v>0.11929099999999999</v>
      </c>
      <c r="P2574" s="17">
        <f t="shared" si="460"/>
        <v>1192.9099999999999</v>
      </c>
      <c r="Q2574">
        <v>0.13261899999999999</v>
      </c>
      <c r="R2574" s="18">
        <f t="shared" si="461"/>
        <v>1326.1899999999998</v>
      </c>
      <c r="S2574">
        <v>9.7619999999999998E-3</v>
      </c>
      <c r="T2574">
        <v>5.339E-3</v>
      </c>
      <c r="U2574">
        <v>0.118311</v>
      </c>
      <c r="V2574" s="19">
        <f t="shared" si="464"/>
        <v>1183.1099999999999</v>
      </c>
      <c r="W2574">
        <v>1.3627E-2</v>
      </c>
      <c r="X2574">
        <v>-2.4199999999999998E-3</v>
      </c>
      <c r="Y2574">
        <v>2.4320999999999999E-2</v>
      </c>
      <c r="Z2574" s="20">
        <f t="shared" si="465"/>
        <v>243.20999999999998</v>
      </c>
      <c r="AA2574">
        <v>32.997300000000003</v>
      </c>
      <c r="AB2574">
        <v>67.694599999999994</v>
      </c>
      <c r="AC2574">
        <v>6.2755000000000005E-2</v>
      </c>
      <c r="AD2574" s="21">
        <f t="shared" si="462"/>
        <v>627.55000000000007</v>
      </c>
      <c r="AE2574"/>
      <c r="AF2574"/>
      <c r="AG2574"/>
      <c r="AH2574"/>
      <c r="AI2574"/>
      <c r="AJ2574"/>
      <c r="AK2574">
        <v>101.224</v>
      </c>
      <c r="AL2574">
        <v>2.8519999999999999E-3</v>
      </c>
      <c r="AM2574">
        <v>1.1004E-2</v>
      </c>
      <c r="AN2574">
        <v>4.4289999999999998E-3</v>
      </c>
      <c r="AO2574">
        <v>7.2199999999999999E-4</v>
      </c>
      <c r="AP2574" s="7">
        <v>9.0606999999999993E-2</v>
      </c>
      <c r="AQ2574">
        <v>5.6949E-2</v>
      </c>
      <c r="AR2574">
        <v>5.9670000000000001E-3</v>
      </c>
      <c r="AS2574">
        <v>3.4399999999999999E-3</v>
      </c>
      <c r="AT2574">
        <v>0.10225099999999999</v>
      </c>
      <c r="AU2574">
        <f t="shared" si="463"/>
        <v>0.15920000000000001</v>
      </c>
      <c r="AV2574">
        <v>1.116E-2</v>
      </c>
      <c r="AW2574">
        <v>-2.1199999999999999E-3</v>
      </c>
      <c r="AX2574" s="8">
        <v>1.6837000000000001E-2</v>
      </c>
      <c r="AY2574">
        <v>49.671300000000002</v>
      </c>
      <c r="AZ2574">
        <v>49.982900000000001</v>
      </c>
      <c r="BA2574" s="9">
        <v>4.1727E-2</v>
      </c>
      <c r="BB2574" s="10">
        <f t="shared" si="466"/>
        <v>5.8564000000000005E-2</v>
      </c>
    </row>
    <row r="2575" spans="1:54" x14ac:dyDescent="0.25">
      <c r="A2575" t="s">
        <v>429</v>
      </c>
      <c r="B2575" s="153">
        <v>43605</v>
      </c>
      <c r="C2575" t="s">
        <v>426</v>
      </c>
      <c r="D2575">
        <v>50</v>
      </c>
      <c r="E2575">
        <v>40</v>
      </c>
      <c r="F2575">
        <v>20</v>
      </c>
      <c r="G2575">
        <v>100</v>
      </c>
      <c r="H2575">
        <v>0</v>
      </c>
      <c r="I2575">
        <v>476</v>
      </c>
      <c r="J2575">
        <v>2</v>
      </c>
      <c r="K2575">
        <v>1.874E-2</v>
      </c>
      <c r="L2575">
        <v>1.3620999999999999E-2</v>
      </c>
      <c r="M2575">
        <v>7.228E-3</v>
      </c>
      <c r="N2575">
        <v>1.0407E-2</v>
      </c>
      <c r="O2575">
        <v>9.6104999999999996E-2</v>
      </c>
      <c r="P2575" s="17">
        <f t="shared" si="460"/>
        <v>961.05</v>
      </c>
      <c r="Q2575">
        <v>0.13042400000000001</v>
      </c>
      <c r="R2575" s="18">
        <f t="shared" si="461"/>
        <v>1304.24</v>
      </c>
      <c r="S2575">
        <v>1.1183E-2</v>
      </c>
      <c r="T2575">
        <v>8.9090000000000003E-3</v>
      </c>
      <c r="U2575">
        <v>0.12892200000000001</v>
      </c>
      <c r="V2575" s="19">
        <f t="shared" si="464"/>
        <v>1289.22</v>
      </c>
      <c r="W2575">
        <v>2.3248000000000001E-2</v>
      </c>
      <c r="X2575">
        <v>1.286E-3</v>
      </c>
      <c r="Y2575">
        <v>3.6559000000000001E-2</v>
      </c>
      <c r="Z2575" s="20">
        <f t="shared" si="465"/>
        <v>365.59000000000003</v>
      </c>
      <c r="AA2575">
        <v>33.128399999999999</v>
      </c>
      <c r="AB2575">
        <v>68.251999999999995</v>
      </c>
      <c r="AC2575">
        <v>4.0313000000000002E-2</v>
      </c>
      <c r="AD2575" s="21">
        <f t="shared" si="462"/>
        <v>403.13</v>
      </c>
      <c r="AE2575"/>
      <c r="AF2575"/>
      <c r="AG2575"/>
      <c r="AH2575"/>
      <c r="AI2575"/>
      <c r="AJ2575"/>
      <c r="AK2575">
        <v>101.907</v>
      </c>
      <c r="AL2575">
        <v>4.339E-3</v>
      </c>
      <c r="AM2575">
        <v>6.058E-3</v>
      </c>
      <c r="AN2575">
        <v>2.8479999999999998E-3</v>
      </c>
      <c r="AO2575">
        <v>8.5039999999999994E-3</v>
      </c>
      <c r="AP2575" s="7">
        <v>7.2553999999999993E-2</v>
      </c>
      <c r="AQ2575">
        <v>5.5667000000000001E-2</v>
      </c>
      <c r="AR2575">
        <v>6.7939999999999997E-3</v>
      </c>
      <c r="AS2575">
        <v>5.7039999999999999E-3</v>
      </c>
      <c r="AT2575">
        <v>0.110746</v>
      </c>
      <c r="AU2575">
        <f t="shared" si="463"/>
        <v>0.16641300000000001</v>
      </c>
      <c r="AV2575">
        <v>1.8924E-2</v>
      </c>
      <c r="AW2575">
        <v>1.1230000000000001E-3</v>
      </c>
      <c r="AX2575" s="8">
        <v>2.5156000000000001E-2</v>
      </c>
      <c r="AY2575">
        <v>49.566299999999998</v>
      </c>
      <c r="AZ2575">
        <v>50.088700000000003</v>
      </c>
      <c r="BA2575" s="9">
        <v>2.6641999999999999E-2</v>
      </c>
      <c r="BB2575" s="10">
        <f t="shared" si="466"/>
        <v>5.1797999999999997E-2</v>
      </c>
    </row>
    <row r="2576" spans="1:54" x14ac:dyDescent="0.25">
      <c r="A2576" t="s">
        <v>429</v>
      </c>
      <c r="B2576" s="153">
        <v>43605</v>
      </c>
      <c r="D2576">
        <v>50</v>
      </c>
      <c r="E2576">
        <v>40</v>
      </c>
      <c r="F2576">
        <v>20</v>
      </c>
      <c r="G2576">
        <v>100</v>
      </c>
      <c r="H2576">
        <v>0</v>
      </c>
      <c r="I2576">
        <v>477</v>
      </c>
      <c r="J2576">
        <v>3</v>
      </c>
      <c r="K2576">
        <v>1.0924E-2</v>
      </c>
      <c r="L2576">
        <v>2.9617000000000001E-2</v>
      </c>
      <c r="M2576">
        <v>6.4970000000000002E-3</v>
      </c>
      <c r="N2576">
        <v>1.1287999999999999E-2</v>
      </c>
      <c r="O2576">
        <v>0.104384</v>
      </c>
      <c r="P2576" s="17">
        <f t="shared" si="460"/>
        <v>1043.8400000000001</v>
      </c>
      <c r="Q2576">
        <v>0.112521</v>
      </c>
      <c r="R2576" s="18">
        <f t="shared" si="461"/>
        <v>1125.21</v>
      </c>
      <c r="S2576">
        <v>1.2370000000000001E-2</v>
      </c>
      <c r="T2576">
        <v>1.9682999999999999E-2</v>
      </c>
      <c r="U2576">
        <v>0.11260299999999999</v>
      </c>
      <c r="V2576" s="19">
        <f t="shared" si="464"/>
        <v>1126.03</v>
      </c>
      <c r="W2576">
        <v>1.8637999999999998E-2</v>
      </c>
      <c r="X2576">
        <v>6.7999999999999999E-5</v>
      </c>
      <c r="Y2576">
        <v>8.3759999999999998E-3</v>
      </c>
      <c r="Z2576" s="20">
        <f t="shared" si="465"/>
        <v>83.759999999999991</v>
      </c>
      <c r="AA2576">
        <v>33.082900000000002</v>
      </c>
      <c r="AB2576">
        <v>67.697400000000002</v>
      </c>
      <c r="AC2576">
        <v>5.2017000000000001E-2</v>
      </c>
      <c r="AD2576" s="21">
        <f t="shared" si="462"/>
        <v>520.16999999999996</v>
      </c>
      <c r="AE2576"/>
      <c r="AF2576"/>
      <c r="AG2576"/>
      <c r="AH2576"/>
      <c r="AI2576"/>
      <c r="AJ2576"/>
      <c r="AK2576">
        <v>101.279</v>
      </c>
      <c r="AL2576">
        <v>2.542E-3</v>
      </c>
      <c r="AM2576">
        <v>1.3237000000000001E-2</v>
      </c>
      <c r="AN2576">
        <v>2.5730000000000002E-3</v>
      </c>
      <c r="AO2576">
        <v>9.2689999999999995E-3</v>
      </c>
      <c r="AP2576" s="7">
        <v>7.9195000000000002E-2</v>
      </c>
      <c r="AQ2576">
        <v>4.8263E-2</v>
      </c>
      <c r="AR2576">
        <v>7.5529999999999998E-3</v>
      </c>
      <c r="AS2576">
        <v>1.2666E-2</v>
      </c>
      <c r="AT2576">
        <v>9.7208000000000003E-2</v>
      </c>
      <c r="AU2576">
        <f t="shared" si="463"/>
        <v>0.14547100000000002</v>
      </c>
      <c r="AV2576">
        <v>1.5247999999999999E-2</v>
      </c>
      <c r="AW2576">
        <v>6.0000000000000002E-5</v>
      </c>
      <c r="AX2576" s="8">
        <v>5.7920000000000003E-3</v>
      </c>
      <c r="AY2576">
        <v>49.743699999999997</v>
      </c>
      <c r="AZ2576">
        <v>49.928100000000001</v>
      </c>
      <c r="BA2576" s="9">
        <v>3.4548000000000002E-2</v>
      </c>
      <c r="BB2576" s="10">
        <f t="shared" si="466"/>
        <v>4.0340000000000001E-2</v>
      </c>
    </row>
    <row r="2577" spans="1:54" x14ac:dyDescent="0.25">
      <c r="A2577" t="s">
        <v>429</v>
      </c>
      <c r="B2577" s="153">
        <v>43605</v>
      </c>
      <c r="D2577">
        <v>50</v>
      </c>
      <c r="E2577">
        <v>40</v>
      </c>
      <c r="F2577">
        <v>20</v>
      </c>
      <c r="G2577">
        <v>100</v>
      </c>
      <c r="H2577">
        <v>0</v>
      </c>
      <c r="I2577">
        <v>478</v>
      </c>
      <c r="J2577">
        <v>4</v>
      </c>
      <c r="K2577">
        <v>-2.0200000000000001E-3</v>
      </c>
      <c r="L2577">
        <v>9.1699999999999995E-4</v>
      </c>
      <c r="M2577">
        <v>1.3332E-2</v>
      </c>
      <c r="N2577">
        <v>-1.0059999999999999E-2</v>
      </c>
      <c r="O2577">
        <v>9.6976000000000007E-2</v>
      </c>
      <c r="P2577" s="17">
        <f t="shared" si="460"/>
        <v>969.7600000000001</v>
      </c>
      <c r="Q2577">
        <v>0.12595200000000001</v>
      </c>
      <c r="R2577" s="18">
        <f t="shared" si="461"/>
        <v>1259.52</v>
      </c>
      <c r="S2577">
        <v>-1.6000000000000001E-3</v>
      </c>
      <c r="T2577">
        <v>7.3080000000000003E-3</v>
      </c>
      <c r="U2577">
        <v>0.12289799999999999</v>
      </c>
      <c r="V2577" s="19">
        <f t="shared" si="464"/>
        <v>1228.98</v>
      </c>
      <c r="W2577">
        <v>-7.6E-3</v>
      </c>
      <c r="X2577">
        <v>-3.2699999999999999E-3</v>
      </c>
      <c r="Y2577">
        <v>-2.8400000000000001E-3</v>
      </c>
      <c r="Z2577" s="20">
        <f t="shared" si="465"/>
        <v>-28.400000000000002</v>
      </c>
      <c r="AA2577">
        <v>32.4375</v>
      </c>
      <c r="AB2577">
        <v>66.017300000000006</v>
      </c>
      <c r="AC2577">
        <v>4.1356999999999998E-2</v>
      </c>
      <c r="AD2577" s="21">
        <f t="shared" si="462"/>
        <v>413.57</v>
      </c>
      <c r="AE2577"/>
      <c r="AF2577"/>
      <c r="AG2577"/>
      <c r="AH2577"/>
      <c r="AI2577"/>
      <c r="AJ2577"/>
      <c r="AK2577">
        <v>98.836100000000002</v>
      </c>
      <c r="AL2577">
        <v>-4.8000000000000001E-4</v>
      </c>
      <c r="AM2577">
        <v>4.2000000000000002E-4</v>
      </c>
      <c r="AN2577">
        <v>5.4029999999999998E-3</v>
      </c>
      <c r="AO2577">
        <v>-8.4600000000000005E-3</v>
      </c>
      <c r="AP2577" s="7">
        <v>7.5296000000000002E-2</v>
      </c>
      <c r="AQ2577">
        <v>5.5288999999999998E-2</v>
      </c>
      <c r="AR2577">
        <v>-1E-3</v>
      </c>
      <c r="AS2577">
        <v>4.8120000000000003E-3</v>
      </c>
      <c r="AT2577">
        <v>0.10857899999999999</v>
      </c>
      <c r="AU2577">
        <f t="shared" si="463"/>
        <v>0.16386799999999999</v>
      </c>
      <c r="AV2577">
        <v>-6.3600000000000002E-3</v>
      </c>
      <c r="AW2577">
        <v>-2.9399999999999999E-3</v>
      </c>
      <c r="AX2577" s="8">
        <v>-2.0100000000000001E-3</v>
      </c>
      <c r="AY2577">
        <v>49.9148</v>
      </c>
      <c r="AZ2577">
        <v>49.828600000000002</v>
      </c>
      <c r="BA2577" s="9">
        <v>2.8111000000000001E-2</v>
      </c>
      <c r="BB2577" s="10">
        <f t="shared" si="466"/>
        <v>2.6100999999999999E-2</v>
      </c>
    </row>
    <row r="2578" spans="1:54" x14ac:dyDescent="0.25">
      <c r="A2578" t="s">
        <v>429</v>
      </c>
      <c r="B2578" s="153">
        <v>43605</v>
      </c>
      <c r="D2578">
        <v>50</v>
      </c>
      <c r="E2578">
        <v>40</v>
      </c>
      <c r="F2578">
        <v>20</v>
      </c>
      <c r="G2578">
        <v>100</v>
      </c>
      <c r="H2578">
        <v>0</v>
      </c>
      <c r="I2578">
        <v>479</v>
      </c>
      <c r="J2578">
        <v>5</v>
      </c>
      <c r="K2578">
        <v>1.5694E-2</v>
      </c>
      <c r="L2578">
        <v>7.0910000000000001E-3</v>
      </c>
      <c r="M2578">
        <v>4.9449999999999997E-3</v>
      </c>
      <c r="N2578">
        <v>1.0026E-2</v>
      </c>
      <c r="O2578">
        <v>9.9296999999999996E-2</v>
      </c>
      <c r="P2578" s="17">
        <f t="shared" si="460"/>
        <v>992.96999999999991</v>
      </c>
      <c r="Q2578">
        <v>0.13580600000000001</v>
      </c>
      <c r="R2578" s="18">
        <f t="shared" si="461"/>
        <v>1358.0600000000002</v>
      </c>
      <c r="S2578">
        <v>9.8849999999999997E-3</v>
      </c>
      <c r="T2578">
        <v>1.0737999999999999E-2</v>
      </c>
      <c r="U2578">
        <v>0.13648199999999999</v>
      </c>
      <c r="V2578" s="19">
        <f t="shared" si="464"/>
        <v>1364.82</v>
      </c>
      <c r="W2578">
        <v>2.1919999999999999E-3</v>
      </c>
      <c r="X2578">
        <v>-5.9300000000000004E-3</v>
      </c>
      <c r="Y2578">
        <v>-6.3200000000000001E-3</v>
      </c>
      <c r="Z2578" s="20">
        <f t="shared" si="465"/>
        <v>-63.2</v>
      </c>
      <c r="AA2578">
        <v>32.676499999999997</v>
      </c>
      <c r="AB2578">
        <v>64.931600000000003</v>
      </c>
      <c r="AC2578">
        <v>3.8927999999999997E-2</v>
      </c>
      <c r="AD2578" s="21">
        <f t="shared" si="462"/>
        <v>389.28</v>
      </c>
      <c r="AE2578"/>
      <c r="AF2578"/>
      <c r="AG2578"/>
      <c r="AH2578"/>
      <c r="AI2578"/>
      <c r="AJ2578"/>
      <c r="AK2578">
        <v>98.066900000000004</v>
      </c>
      <c r="AL2578">
        <v>3.7520000000000001E-3</v>
      </c>
      <c r="AM2578">
        <v>3.2569999999999999E-3</v>
      </c>
      <c r="AN2578">
        <v>2.0119999999999999E-3</v>
      </c>
      <c r="AO2578">
        <v>8.4600000000000005E-3</v>
      </c>
      <c r="AP2578" s="7">
        <v>7.7410000000000007E-2</v>
      </c>
      <c r="AQ2578">
        <v>5.9854999999999998E-2</v>
      </c>
      <c r="AR2578">
        <v>6.202E-3</v>
      </c>
      <c r="AS2578">
        <v>7.1000000000000004E-3</v>
      </c>
      <c r="AT2578">
        <v>0.12106699999999999</v>
      </c>
      <c r="AU2578">
        <f t="shared" si="463"/>
        <v>0.180922</v>
      </c>
      <c r="AV2578">
        <v>1.8420000000000001E-3</v>
      </c>
      <c r="AW2578">
        <v>-5.3499999999999997E-3</v>
      </c>
      <c r="AX2578" s="8">
        <v>-4.4900000000000001E-3</v>
      </c>
      <c r="AY2578">
        <v>50.485399999999998</v>
      </c>
      <c r="AZ2578">
        <v>49.206899999999997</v>
      </c>
      <c r="BA2578" s="9">
        <v>2.6565999999999999E-2</v>
      </c>
      <c r="BB2578" s="10">
        <f t="shared" si="466"/>
        <v>2.2075999999999998E-2</v>
      </c>
    </row>
    <row r="2579" spans="1:54" x14ac:dyDescent="0.25">
      <c r="A2579" t="s">
        <v>429</v>
      </c>
      <c r="B2579" s="153">
        <v>43605</v>
      </c>
      <c r="D2579">
        <v>50</v>
      </c>
      <c r="E2579">
        <v>40</v>
      </c>
      <c r="F2579">
        <v>20</v>
      </c>
      <c r="G2579">
        <v>100</v>
      </c>
      <c r="H2579">
        <v>0</v>
      </c>
      <c r="I2579">
        <v>480</v>
      </c>
      <c r="J2579">
        <v>6</v>
      </c>
      <c r="K2579">
        <v>-1.059E-2</v>
      </c>
      <c r="L2579">
        <v>1.7083999999999998E-2</v>
      </c>
      <c r="M2579">
        <v>1.1542999999999999E-2</v>
      </c>
      <c r="N2579">
        <v>7.4920000000000004E-3</v>
      </c>
      <c r="O2579">
        <v>9.1235999999999998E-2</v>
      </c>
      <c r="P2579" s="17">
        <f t="shared" si="460"/>
        <v>912.36</v>
      </c>
      <c r="Q2579">
        <v>0.16356899999999999</v>
      </c>
      <c r="R2579" s="18">
        <f t="shared" si="461"/>
        <v>1635.6899999999998</v>
      </c>
      <c r="S2579">
        <v>1.2640999999999999E-2</v>
      </c>
      <c r="T2579">
        <v>6.5529999999999998E-3</v>
      </c>
      <c r="U2579">
        <v>0.13736300000000001</v>
      </c>
      <c r="V2579" s="19">
        <f t="shared" si="464"/>
        <v>1373.63</v>
      </c>
      <c r="W2579">
        <v>1.5072E-2</v>
      </c>
      <c r="X2579">
        <v>-4.1700000000000001E-3</v>
      </c>
      <c r="Y2579">
        <v>-4.81E-3</v>
      </c>
      <c r="Z2579" s="20">
        <f t="shared" si="465"/>
        <v>-48.1</v>
      </c>
      <c r="AA2579">
        <v>32.673900000000003</v>
      </c>
      <c r="AB2579">
        <v>65.360200000000006</v>
      </c>
      <c r="AC2579">
        <v>3.2694000000000001E-2</v>
      </c>
      <c r="AD2579" s="21">
        <f t="shared" si="462"/>
        <v>326.94</v>
      </c>
      <c r="AE2579"/>
      <c r="AF2579"/>
      <c r="AG2579"/>
      <c r="AH2579"/>
      <c r="AI2579"/>
      <c r="AJ2579"/>
      <c r="AK2579">
        <v>98.509699999999995</v>
      </c>
      <c r="AL2579">
        <v>-2.5200000000000001E-3</v>
      </c>
      <c r="AM2579">
        <v>7.8200000000000006E-3</v>
      </c>
      <c r="AN2579">
        <v>4.6810000000000003E-3</v>
      </c>
      <c r="AO2579">
        <v>6.3010000000000002E-3</v>
      </c>
      <c r="AP2579" s="7">
        <v>7.0888000000000007E-2</v>
      </c>
      <c r="AQ2579">
        <v>7.1850999999999998E-2</v>
      </c>
      <c r="AR2579">
        <v>7.9039999999999996E-3</v>
      </c>
      <c r="AS2579">
        <v>4.3189999999999999E-3</v>
      </c>
      <c r="AT2579">
        <v>0.12144099999999999</v>
      </c>
      <c r="AU2579">
        <f t="shared" si="463"/>
        <v>0.19329199999999999</v>
      </c>
      <c r="AV2579">
        <v>1.2628E-2</v>
      </c>
      <c r="AW2579">
        <v>-3.7499999999999999E-3</v>
      </c>
      <c r="AX2579" s="8">
        <v>-3.4099999999999998E-3</v>
      </c>
      <c r="AY2579">
        <v>50.313099999999999</v>
      </c>
      <c r="AZ2579">
        <v>49.366500000000002</v>
      </c>
      <c r="BA2579" s="9">
        <v>2.2238000000000001E-2</v>
      </c>
      <c r="BB2579" s="10">
        <f t="shared" si="466"/>
        <v>1.8828000000000001E-2</v>
      </c>
    </row>
    <row r="2580" spans="1:54" x14ac:dyDescent="0.25">
      <c r="A2580" t="s">
        <v>429</v>
      </c>
      <c r="B2580" s="153">
        <v>43605</v>
      </c>
      <c r="D2580">
        <v>50</v>
      </c>
      <c r="E2580">
        <v>40</v>
      </c>
      <c r="F2580">
        <v>20</v>
      </c>
      <c r="G2580">
        <v>100</v>
      </c>
      <c r="H2580">
        <v>0</v>
      </c>
      <c r="I2580">
        <v>481</v>
      </c>
      <c r="J2580">
        <v>7</v>
      </c>
      <c r="K2580">
        <v>9.3740000000000004E-3</v>
      </c>
      <c r="L2580">
        <v>8.3680000000000004E-3</v>
      </c>
      <c r="M2580">
        <v>5.4489999999999999E-3</v>
      </c>
      <c r="N2580">
        <v>7.6860000000000001E-3</v>
      </c>
      <c r="O2580">
        <v>-5.0000000000000001E-4</v>
      </c>
      <c r="P2580" s="17">
        <f t="shared" si="460"/>
        <v>-5</v>
      </c>
      <c r="Q2580">
        <v>0.19312199999999999</v>
      </c>
      <c r="R2580" s="18">
        <f t="shared" si="461"/>
        <v>1931.2199999999998</v>
      </c>
      <c r="S2580">
        <v>1.4467000000000001E-2</v>
      </c>
      <c r="T2580">
        <v>1.6664999999999999E-2</v>
      </c>
      <c r="U2580">
        <v>0.15622</v>
      </c>
      <c r="V2580" s="19">
        <f t="shared" si="464"/>
        <v>1562.2</v>
      </c>
      <c r="W2580">
        <v>1.8859999999999998E-2</v>
      </c>
      <c r="X2580">
        <v>-4.0600000000000002E-3</v>
      </c>
      <c r="Y2580">
        <v>-8.1300000000000001E-3</v>
      </c>
      <c r="Z2580" s="20">
        <f t="shared" si="465"/>
        <v>-81.3</v>
      </c>
      <c r="AA2580">
        <v>32.245600000000003</v>
      </c>
      <c r="AB2580">
        <v>65.569000000000003</v>
      </c>
      <c r="AC2580">
        <v>-1.6920000000000001E-2</v>
      </c>
      <c r="AD2580" s="21">
        <f t="shared" si="462"/>
        <v>-169.20000000000002</v>
      </c>
      <c r="AE2580"/>
      <c r="AF2580"/>
      <c r="AG2580"/>
      <c r="AH2580"/>
      <c r="AI2580"/>
      <c r="AJ2580"/>
      <c r="AK2580">
        <v>98.215100000000007</v>
      </c>
      <c r="AL2580">
        <v>2.2469999999999999E-3</v>
      </c>
      <c r="AM2580">
        <v>3.852E-3</v>
      </c>
      <c r="AN2580">
        <v>2.222E-3</v>
      </c>
      <c r="AO2580">
        <v>6.5009999999999998E-3</v>
      </c>
      <c r="AP2580" s="7">
        <v>-3.8999999999999999E-4</v>
      </c>
      <c r="AQ2580">
        <v>8.5319000000000006E-2</v>
      </c>
      <c r="AR2580">
        <v>9.0980000000000002E-3</v>
      </c>
      <c r="AS2580">
        <v>1.1046E-2</v>
      </c>
      <c r="AT2580">
        <v>0.138905</v>
      </c>
      <c r="AU2580">
        <f t="shared" si="463"/>
        <v>0.22422400000000001</v>
      </c>
      <c r="AV2580">
        <v>1.5892E-2</v>
      </c>
      <c r="AW2580">
        <v>-3.6700000000000001E-3</v>
      </c>
      <c r="AX2580" s="8">
        <v>-5.79E-3</v>
      </c>
      <c r="AY2580">
        <v>49.938200000000002</v>
      </c>
      <c r="AZ2580">
        <v>49.808199999999999</v>
      </c>
      <c r="BA2580" s="9">
        <v>-1.158E-2</v>
      </c>
      <c r="BB2580" s="10">
        <f t="shared" si="466"/>
        <v>-1.737E-2</v>
      </c>
    </row>
    <row r="2581" spans="1:54" x14ac:dyDescent="0.25">
      <c r="A2581" t="s">
        <v>429</v>
      </c>
      <c r="B2581" s="153">
        <v>43605</v>
      </c>
      <c r="D2581">
        <v>50</v>
      </c>
      <c r="E2581">
        <v>40</v>
      </c>
      <c r="F2581">
        <v>20</v>
      </c>
      <c r="G2581">
        <v>100</v>
      </c>
      <c r="H2581">
        <v>0</v>
      </c>
      <c r="I2581">
        <v>482</v>
      </c>
      <c r="J2581">
        <v>8</v>
      </c>
      <c r="K2581">
        <v>-7.1900000000000002E-3</v>
      </c>
      <c r="L2581">
        <v>2.3189000000000001E-2</v>
      </c>
      <c r="M2581">
        <v>6.0000000000000001E-3</v>
      </c>
      <c r="N2581">
        <v>6.3119999999999999E-3</v>
      </c>
      <c r="O2581">
        <v>5.1922000000000003E-2</v>
      </c>
      <c r="P2581" s="17">
        <f t="shared" si="460"/>
        <v>519.22</v>
      </c>
      <c r="Q2581">
        <v>0.18049100000000001</v>
      </c>
      <c r="R2581" s="18">
        <f t="shared" si="461"/>
        <v>1804.91</v>
      </c>
      <c r="S2581">
        <v>1.9036000000000001E-2</v>
      </c>
      <c r="T2581">
        <v>1.2562E-2</v>
      </c>
      <c r="U2581">
        <v>0.14198</v>
      </c>
      <c r="V2581" s="19">
        <f t="shared" si="464"/>
        <v>1419.8</v>
      </c>
      <c r="W2581">
        <v>1.5968E-2</v>
      </c>
      <c r="X2581">
        <v>-4.1700000000000001E-3</v>
      </c>
      <c r="Y2581">
        <v>-4.9899999999999996E-3</v>
      </c>
      <c r="Z2581" s="20">
        <f t="shared" si="465"/>
        <v>-49.9</v>
      </c>
      <c r="AA2581">
        <v>32.919800000000002</v>
      </c>
      <c r="AB2581">
        <v>64.739500000000007</v>
      </c>
      <c r="AC2581">
        <v>4.169E-3</v>
      </c>
      <c r="AD2581" s="21">
        <f t="shared" si="462"/>
        <v>41.69</v>
      </c>
      <c r="AE2581"/>
      <c r="AF2581"/>
      <c r="AG2581"/>
      <c r="AH2581"/>
      <c r="AI2581"/>
      <c r="AJ2581"/>
      <c r="AK2581">
        <v>98.104500000000002</v>
      </c>
      <c r="AL2581">
        <v>-1.7099999999999999E-3</v>
      </c>
      <c r="AM2581">
        <v>1.0626999999999999E-2</v>
      </c>
      <c r="AN2581">
        <v>2.4359999999999998E-3</v>
      </c>
      <c r="AO2581">
        <v>5.3150000000000003E-3</v>
      </c>
      <c r="AP2581" s="7">
        <v>4.0390000000000002E-2</v>
      </c>
      <c r="AQ2581">
        <v>7.9379000000000005E-2</v>
      </c>
      <c r="AR2581">
        <v>1.1918E-2</v>
      </c>
      <c r="AS2581">
        <v>8.2880000000000002E-3</v>
      </c>
      <c r="AT2581">
        <v>0.12567400000000001</v>
      </c>
      <c r="AU2581">
        <f t="shared" si="463"/>
        <v>0.20505300000000001</v>
      </c>
      <c r="AV2581">
        <v>1.3394E-2</v>
      </c>
      <c r="AW2581">
        <v>-3.7499999999999999E-3</v>
      </c>
      <c r="AX2581" s="8">
        <v>-3.5400000000000002E-3</v>
      </c>
      <c r="AY2581">
        <v>50.752499999999998</v>
      </c>
      <c r="AZ2581">
        <v>48.956299999999999</v>
      </c>
      <c r="BA2581" s="9">
        <v>2.8389999999999999E-3</v>
      </c>
      <c r="BB2581" s="10">
        <f t="shared" si="466"/>
        <v>-7.0100000000000023E-4</v>
      </c>
    </row>
    <row r="2582" spans="1:54" x14ac:dyDescent="0.25">
      <c r="A2582" s="154" t="s">
        <v>429</v>
      </c>
      <c r="B2582" s="155">
        <v>43605</v>
      </c>
      <c r="C2582" s="154" t="s">
        <v>430</v>
      </c>
      <c r="D2582" s="154">
        <v>50</v>
      </c>
      <c r="E2582" s="154">
        <v>40</v>
      </c>
      <c r="F2582" s="154">
        <v>20</v>
      </c>
      <c r="G2582" s="154">
        <v>100</v>
      </c>
      <c r="H2582" s="154">
        <v>0</v>
      </c>
      <c r="I2582" s="154">
        <v>483</v>
      </c>
      <c r="J2582" s="154">
        <v>9</v>
      </c>
      <c r="K2582" s="154"/>
      <c r="L2582" s="154"/>
      <c r="M2582" s="154"/>
      <c r="N2582" s="154"/>
      <c r="O2582" s="154"/>
      <c r="P2582" s="17"/>
      <c r="Q2582" s="154"/>
      <c r="R2582" s="19"/>
      <c r="S2582" s="154"/>
      <c r="T2582" s="154"/>
      <c r="U2582" s="154"/>
      <c r="V2582" s="19"/>
      <c r="W2582" s="154"/>
      <c r="X2582" s="154"/>
      <c r="Y2582" s="154"/>
      <c r="Z2582" s="154"/>
      <c r="AA2582" s="154"/>
      <c r="AB2582" s="154"/>
      <c r="AC2582" s="154"/>
      <c r="AD2582" s="21"/>
      <c r="AE2582" s="154"/>
      <c r="AF2582" s="154"/>
      <c r="AG2582" s="154"/>
      <c r="AH2582" s="154"/>
      <c r="AI2582" s="154"/>
      <c r="AJ2582" s="154"/>
      <c r="AK2582" s="154">
        <v>95.353099999999998</v>
      </c>
      <c r="AL2582" s="154"/>
      <c r="AM2582" s="154"/>
      <c r="AN2582" s="154"/>
      <c r="AO2582" s="154"/>
      <c r="AP2582" s="156"/>
      <c r="AQ2582" s="154"/>
      <c r="AR2582" s="154"/>
      <c r="AS2582" s="154"/>
      <c r="AT2582" s="154"/>
      <c r="AU2582">
        <f t="shared" si="463"/>
        <v>0</v>
      </c>
      <c r="AV2582" s="154"/>
      <c r="AW2582" s="154"/>
      <c r="AX2582" s="157"/>
      <c r="AY2582" s="154"/>
      <c r="AZ2582" s="154"/>
      <c r="BA2582" s="158"/>
      <c r="BB2582" s="159"/>
    </row>
    <row r="2583" spans="1:54" x14ac:dyDescent="0.25">
      <c r="A2583" s="154" t="s">
        <v>429</v>
      </c>
      <c r="B2583" s="155">
        <v>43605</v>
      </c>
      <c r="C2583" s="154"/>
      <c r="D2583" s="154">
        <v>50</v>
      </c>
      <c r="E2583" s="154">
        <v>40</v>
      </c>
      <c r="F2583" s="154">
        <v>20</v>
      </c>
      <c r="G2583" s="154">
        <v>100</v>
      </c>
      <c r="H2583" s="154">
        <v>0</v>
      </c>
      <c r="I2583" s="154">
        <v>484</v>
      </c>
      <c r="J2583" s="154">
        <v>10</v>
      </c>
      <c r="K2583" s="154"/>
      <c r="L2583" s="154"/>
      <c r="M2583" s="154"/>
      <c r="N2583" s="154"/>
      <c r="O2583" s="154"/>
      <c r="P2583" s="17"/>
      <c r="Q2583" s="154"/>
      <c r="R2583" s="19"/>
      <c r="S2583" s="154"/>
      <c r="T2583" s="154"/>
      <c r="U2583" s="154"/>
      <c r="V2583" s="19"/>
      <c r="W2583" s="154"/>
      <c r="X2583" s="154"/>
      <c r="Y2583" s="154"/>
      <c r="Z2583" s="154"/>
      <c r="AA2583" s="154"/>
      <c r="AB2583" s="154"/>
      <c r="AC2583" s="154"/>
      <c r="AD2583" s="21"/>
      <c r="AE2583" s="154"/>
      <c r="AF2583" s="154"/>
      <c r="AG2583" s="154"/>
      <c r="AH2583" s="154"/>
      <c r="AI2583" s="154"/>
      <c r="AJ2583" s="154"/>
      <c r="AK2583" s="154">
        <v>97.856300000000005</v>
      </c>
      <c r="AL2583" s="154"/>
      <c r="AM2583" s="154"/>
      <c r="AN2583" s="154"/>
      <c r="AO2583" s="154"/>
      <c r="AP2583" s="156"/>
      <c r="AQ2583" s="154"/>
      <c r="AR2583" s="154"/>
      <c r="AS2583" s="154"/>
      <c r="AT2583" s="154"/>
      <c r="AU2583">
        <f t="shared" si="463"/>
        <v>0</v>
      </c>
      <c r="AV2583" s="154"/>
      <c r="AW2583" s="154"/>
      <c r="AX2583" s="157"/>
      <c r="AY2583" s="154"/>
      <c r="AZ2583" s="154"/>
      <c r="BA2583" s="158"/>
      <c r="BB2583" s="159"/>
    </row>
    <row r="2584" spans="1:54" x14ac:dyDescent="0.25">
      <c r="A2584" s="154" t="s">
        <v>429</v>
      </c>
      <c r="B2584" s="155">
        <v>43605</v>
      </c>
      <c r="C2584" s="154"/>
      <c r="D2584" s="154">
        <v>50</v>
      </c>
      <c r="E2584" s="154">
        <v>40</v>
      </c>
      <c r="F2584" s="154">
        <v>20</v>
      </c>
      <c r="G2584" s="154">
        <v>100</v>
      </c>
      <c r="H2584" s="154">
        <v>0</v>
      </c>
      <c r="I2584" s="154">
        <v>485</v>
      </c>
      <c r="J2584" s="154">
        <v>11</v>
      </c>
      <c r="K2584" s="154"/>
      <c r="L2584" s="154"/>
      <c r="M2584" s="154"/>
      <c r="N2584" s="154"/>
      <c r="O2584" s="154"/>
      <c r="P2584" s="17"/>
      <c r="Q2584" s="154"/>
      <c r="R2584" s="19"/>
      <c r="S2584" s="154"/>
      <c r="T2584" s="154"/>
      <c r="U2584" s="154"/>
      <c r="V2584" s="19"/>
      <c r="W2584" s="154"/>
      <c r="X2584" s="154"/>
      <c r="Y2584" s="154"/>
      <c r="Z2584" s="154"/>
      <c r="AA2584" s="154"/>
      <c r="AB2584" s="154"/>
      <c r="AC2584" s="154"/>
      <c r="AD2584" s="21"/>
      <c r="AE2584" s="154"/>
      <c r="AF2584" s="154"/>
      <c r="AG2584" s="154"/>
      <c r="AH2584" s="154"/>
      <c r="AI2584" s="154"/>
      <c r="AJ2584" s="154"/>
      <c r="AK2584" s="154">
        <v>97.935900000000004</v>
      </c>
      <c r="AL2584" s="154"/>
      <c r="AM2584" s="154"/>
      <c r="AN2584" s="154"/>
      <c r="AO2584" s="154"/>
      <c r="AP2584" s="156"/>
      <c r="AQ2584" s="154"/>
      <c r="AR2584" s="154"/>
      <c r="AS2584" s="154"/>
      <c r="AT2584" s="154"/>
      <c r="AU2584">
        <f t="shared" si="463"/>
        <v>0</v>
      </c>
      <c r="AV2584" s="154"/>
      <c r="AW2584" s="154"/>
      <c r="AX2584" s="157"/>
      <c r="AY2584" s="154"/>
      <c r="AZ2584" s="154"/>
      <c r="BA2584" s="158"/>
      <c r="BB2584" s="159"/>
    </row>
    <row r="2585" spans="1:54" x14ac:dyDescent="0.25">
      <c r="A2585" s="154" t="s">
        <v>429</v>
      </c>
      <c r="B2585" s="155">
        <v>43605</v>
      </c>
      <c r="C2585" s="154" t="s">
        <v>426</v>
      </c>
      <c r="D2585" s="154">
        <v>50</v>
      </c>
      <c r="E2585" s="154">
        <v>40</v>
      </c>
      <c r="F2585" s="154">
        <v>20</v>
      </c>
      <c r="G2585" s="154">
        <v>100</v>
      </c>
      <c r="H2585" s="154">
        <v>0</v>
      </c>
      <c r="I2585" s="154">
        <v>486</v>
      </c>
      <c r="J2585" s="154">
        <v>12</v>
      </c>
      <c r="K2585" s="154"/>
      <c r="L2585" s="154"/>
      <c r="M2585" s="154"/>
      <c r="N2585" s="154"/>
      <c r="O2585" s="154"/>
      <c r="P2585" s="17"/>
      <c r="Q2585" s="154"/>
      <c r="R2585" s="19"/>
      <c r="S2585" s="154"/>
      <c r="T2585" s="154"/>
      <c r="U2585" s="154"/>
      <c r="V2585" s="19"/>
      <c r="W2585" s="154"/>
      <c r="X2585" s="154"/>
      <c r="Y2585" s="154"/>
      <c r="Z2585" s="154"/>
      <c r="AA2585" s="154"/>
      <c r="AB2585" s="154"/>
      <c r="AC2585" s="154"/>
      <c r="AD2585" s="21"/>
      <c r="AE2585" s="154"/>
      <c r="AF2585" s="154"/>
      <c r="AG2585" s="154"/>
      <c r="AH2585" s="154"/>
      <c r="AI2585" s="154"/>
      <c r="AJ2585" s="154"/>
      <c r="AK2585" s="154">
        <v>93.3733</v>
      </c>
      <c r="AL2585" s="154"/>
      <c r="AM2585" s="154"/>
      <c r="AN2585" s="154"/>
      <c r="AO2585" s="154"/>
      <c r="AP2585" s="156"/>
      <c r="AQ2585" s="154"/>
      <c r="AR2585" s="154"/>
      <c r="AS2585" s="154"/>
      <c r="AT2585" s="154"/>
      <c r="AU2585">
        <f t="shared" si="463"/>
        <v>0</v>
      </c>
      <c r="AV2585" s="154"/>
      <c r="AW2585" s="154"/>
      <c r="AX2585" s="157"/>
      <c r="AY2585" s="154"/>
      <c r="AZ2585" s="154"/>
      <c r="BA2585" s="158"/>
      <c r="BB2585" s="159"/>
    </row>
    <row r="2586" spans="1:54" x14ac:dyDescent="0.25">
      <c r="A2586" s="154" t="s">
        <v>429</v>
      </c>
      <c r="B2586" s="155">
        <v>43605</v>
      </c>
      <c r="C2586" s="154" t="s">
        <v>426</v>
      </c>
      <c r="D2586" s="154">
        <v>50</v>
      </c>
      <c r="E2586" s="154">
        <v>40</v>
      </c>
      <c r="F2586" s="154">
        <v>20</v>
      </c>
      <c r="G2586" s="154">
        <v>100</v>
      </c>
      <c r="H2586" s="154">
        <v>0</v>
      </c>
      <c r="I2586" s="154">
        <v>487</v>
      </c>
      <c r="J2586" s="154">
        <v>13</v>
      </c>
      <c r="K2586" s="154"/>
      <c r="L2586" s="154"/>
      <c r="M2586" s="154"/>
      <c r="N2586" s="154"/>
      <c r="O2586" s="154"/>
      <c r="P2586" s="17"/>
      <c r="Q2586" s="154"/>
      <c r="R2586" s="19"/>
      <c r="S2586" s="154"/>
      <c r="T2586" s="154"/>
      <c r="U2586" s="154"/>
      <c r="V2586" s="19"/>
      <c r="W2586" s="154"/>
      <c r="X2586" s="154"/>
      <c r="Y2586" s="154"/>
      <c r="Z2586" s="154"/>
      <c r="AA2586" s="154"/>
      <c r="AB2586" s="154"/>
      <c r="AC2586" s="154"/>
      <c r="AD2586" s="21"/>
      <c r="AE2586" s="154"/>
      <c r="AF2586" s="154"/>
      <c r="AG2586" s="154"/>
      <c r="AH2586" s="154"/>
      <c r="AI2586" s="154"/>
      <c r="AJ2586" s="154"/>
      <c r="AK2586" s="154">
        <v>88.936400000000006</v>
      </c>
      <c r="AL2586" s="154"/>
      <c r="AM2586" s="154"/>
      <c r="AN2586" s="154"/>
      <c r="AO2586" s="154"/>
      <c r="AP2586" s="156"/>
      <c r="AQ2586" s="154"/>
      <c r="AR2586" s="154"/>
      <c r="AS2586" s="154"/>
      <c r="AT2586" s="154"/>
      <c r="AU2586">
        <f t="shared" si="463"/>
        <v>0</v>
      </c>
      <c r="AV2586" s="154"/>
      <c r="AW2586" s="154"/>
      <c r="AX2586" s="157"/>
      <c r="AY2586" s="154"/>
      <c r="AZ2586" s="154"/>
      <c r="BA2586" s="158"/>
      <c r="BB2586" s="159"/>
    </row>
    <row r="2587" spans="1:54" x14ac:dyDescent="0.25">
      <c r="A2587" s="154" t="s">
        <v>429</v>
      </c>
      <c r="B2587" s="155">
        <v>43605</v>
      </c>
      <c r="C2587" s="154" t="s">
        <v>426</v>
      </c>
      <c r="D2587" s="154">
        <v>50</v>
      </c>
      <c r="E2587" s="154">
        <v>40</v>
      </c>
      <c r="F2587" s="154">
        <v>20</v>
      </c>
      <c r="G2587" s="154">
        <v>100</v>
      </c>
      <c r="H2587" s="154">
        <v>0</v>
      </c>
      <c r="I2587" s="154">
        <v>488</v>
      </c>
      <c r="J2587" s="154">
        <v>14</v>
      </c>
      <c r="K2587" s="154"/>
      <c r="L2587" s="154"/>
      <c r="M2587" s="154"/>
      <c r="N2587" s="154"/>
      <c r="O2587" s="154"/>
      <c r="P2587" s="17"/>
      <c r="Q2587" s="154"/>
      <c r="R2587" s="19"/>
      <c r="S2587" s="154"/>
      <c r="T2587" s="154"/>
      <c r="U2587" s="154"/>
      <c r="V2587" s="19"/>
      <c r="W2587" s="154"/>
      <c r="X2587" s="154"/>
      <c r="Y2587" s="154"/>
      <c r="Z2587" s="154"/>
      <c r="AA2587" s="154"/>
      <c r="AB2587" s="154"/>
      <c r="AC2587" s="154"/>
      <c r="AD2587" s="21"/>
      <c r="AE2587" s="154"/>
      <c r="AF2587" s="154"/>
      <c r="AG2587" s="154"/>
      <c r="AH2587" s="154"/>
      <c r="AI2587" s="154"/>
      <c r="AJ2587" s="154"/>
      <c r="AK2587" s="154">
        <v>89.405299999999997</v>
      </c>
      <c r="AL2587" s="154"/>
      <c r="AM2587" s="154"/>
      <c r="AN2587" s="154"/>
      <c r="AO2587" s="154"/>
      <c r="AP2587" s="156"/>
      <c r="AQ2587" s="154"/>
      <c r="AR2587" s="154"/>
      <c r="AS2587" s="154"/>
      <c r="AT2587" s="154"/>
      <c r="AU2587">
        <f t="shared" si="463"/>
        <v>0</v>
      </c>
      <c r="AV2587" s="154"/>
      <c r="AW2587" s="154"/>
      <c r="AX2587" s="157"/>
      <c r="AY2587" s="154"/>
      <c r="AZ2587" s="154"/>
      <c r="BA2587" s="158"/>
      <c r="BB2587" s="159"/>
    </row>
    <row r="2588" spans="1:54" x14ac:dyDescent="0.25">
      <c r="A2588" s="154" t="s">
        <v>429</v>
      </c>
      <c r="B2588" s="155">
        <v>43605</v>
      </c>
      <c r="C2588" s="154" t="s">
        <v>426</v>
      </c>
      <c r="D2588" s="154">
        <v>50</v>
      </c>
      <c r="E2588" s="154">
        <v>40</v>
      </c>
      <c r="F2588" s="154">
        <v>20</v>
      </c>
      <c r="G2588" s="154">
        <v>100</v>
      </c>
      <c r="H2588" s="154">
        <v>0</v>
      </c>
      <c r="I2588" s="154">
        <v>489</v>
      </c>
      <c r="J2588" s="154">
        <v>15</v>
      </c>
      <c r="K2588" s="154"/>
      <c r="L2588" s="154"/>
      <c r="M2588" s="154"/>
      <c r="N2588" s="154"/>
      <c r="O2588" s="154"/>
      <c r="P2588" s="17"/>
      <c r="Q2588" s="154"/>
      <c r="R2588" s="19"/>
      <c r="S2588" s="154"/>
      <c r="T2588" s="154"/>
      <c r="U2588" s="154"/>
      <c r="V2588" s="19"/>
      <c r="W2588" s="154"/>
      <c r="X2588" s="154"/>
      <c r="Y2588" s="154"/>
      <c r="Z2588" s="154"/>
      <c r="AA2588" s="154"/>
      <c r="AB2588" s="154"/>
      <c r="AC2588" s="154"/>
      <c r="AD2588" s="21"/>
      <c r="AE2588" s="154"/>
      <c r="AF2588" s="154"/>
      <c r="AG2588" s="154"/>
      <c r="AH2588" s="154"/>
      <c r="AI2588" s="154"/>
      <c r="AJ2588" s="154"/>
      <c r="AK2588" s="154">
        <v>88.778800000000004</v>
      </c>
      <c r="AL2588" s="154"/>
      <c r="AM2588" s="154"/>
      <c r="AN2588" s="154"/>
      <c r="AO2588" s="154"/>
      <c r="AP2588" s="156"/>
      <c r="AQ2588" s="154"/>
      <c r="AR2588" s="154"/>
      <c r="AS2588" s="154"/>
      <c r="AT2588" s="154"/>
      <c r="AU2588">
        <f t="shared" si="463"/>
        <v>0</v>
      </c>
      <c r="AV2588" s="154"/>
      <c r="AW2588" s="154"/>
      <c r="AX2588" s="157"/>
      <c r="AY2588" s="154"/>
      <c r="AZ2588" s="154"/>
      <c r="BA2588" s="158"/>
      <c r="BB2588" s="159"/>
    </row>
    <row r="2589" spans="1:54" x14ac:dyDescent="0.25">
      <c r="A2589" s="154" t="s">
        <v>429</v>
      </c>
      <c r="B2589" s="155">
        <v>43605</v>
      </c>
      <c r="C2589" s="154" t="s">
        <v>431</v>
      </c>
      <c r="D2589" s="154">
        <v>50</v>
      </c>
      <c r="E2589" s="154">
        <v>40</v>
      </c>
      <c r="F2589" s="154">
        <v>20</v>
      </c>
      <c r="G2589" s="154">
        <v>100</v>
      </c>
      <c r="H2589" s="154">
        <v>0</v>
      </c>
      <c r="I2589" s="154">
        <v>490</v>
      </c>
      <c r="J2589" s="154">
        <v>16</v>
      </c>
      <c r="K2589" s="154"/>
      <c r="L2589" s="154"/>
      <c r="M2589" s="154"/>
      <c r="N2589" s="154"/>
      <c r="O2589" s="154"/>
      <c r="P2589" s="17"/>
      <c r="Q2589" s="154"/>
      <c r="R2589" s="19"/>
      <c r="S2589" s="154"/>
      <c r="T2589" s="154"/>
      <c r="U2589" s="154"/>
      <c r="V2589" s="19"/>
      <c r="W2589" s="154"/>
      <c r="X2589" s="154"/>
      <c r="Y2589" s="154"/>
      <c r="Z2589" s="154"/>
      <c r="AA2589" s="154"/>
      <c r="AB2589" s="154"/>
      <c r="AC2589" s="154"/>
      <c r="AD2589" s="21"/>
      <c r="AE2589" s="154"/>
      <c r="AF2589" s="154"/>
      <c r="AG2589" s="154"/>
      <c r="AH2589" s="154"/>
      <c r="AI2589" s="154"/>
      <c r="AJ2589" s="154"/>
      <c r="AK2589" s="154">
        <v>86.9054</v>
      </c>
      <c r="AL2589" s="154"/>
      <c r="AM2589" s="154"/>
      <c r="AN2589" s="154"/>
      <c r="AO2589" s="154"/>
      <c r="AP2589" s="156"/>
      <c r="AQ2589" s="154"/>
      <c r="AR2589" s="154"/>
      <c r="AS2589" s="154"/>
      <c r="AT2589" s="154"/>
      <c r="AU2589">
        <f t="shared" si="463"/>
        <v>0</v>
      </c>
      <c r="AV2589" s="154"/>
      <c r="AW2589" s="154"/>
      <c r="AX2589" s="157"/>
      <c r="AY2589" s="154"/>
      <c r="AZ2589" s="154"/>
      <c r="BA2589" s="158"/>
      <c r="BB2589" s="159"/>
    </row>
    <row r="2590" spans="1:54" x14ac:dyDescent="0.25">
      <c r="A2590" s="154" t="s">
        <v>429</v>
      </c>
      <c r="B2590" s="155">
        <v>43605</v>
      </c>
      <c r="C2590" s="154" t="s">
        <v>431</v>
      </c>
      <c r="D2590" s="154">
        <v>50</v>
      </c>
      <c r="E2590" s="154">
        <v>40</v>
      </c>
      <c r="F2590" s="154">
        <v>20</v>
      </c>
      <c r="G2590" s="154">
        <v>100</v>
      </c>
      <c r="H2590" s="154">
        <v>0</v>
      </c>
      <c r="I2590" s="154">
        <v>491</v>
      </c>
      <c r="J2590" s="154">
        <v>17</v>
      </c>
      <c r="K2590" s="154"/>
      <c r="L2590" s="154"/>
      <c r="M2590" s="154"/>
      <c r="N2590" s="154"/>
      <c r="O2590" s="154"/>
      <c r="P2590" s="17"/>
      <c r="Q2590" s="154"/>
      <c r="R2590" s="19"/>
      <c r="S2590" s="154"/>
      <c r="T2590" s="154"/>
      <c r="U2590" s="154"/>
      <c r="V2590" s="19"/>
      <c r="W2590" s="154"/>
      <c r="X2590" s="154"/>
      <c r="Y2590" s="154"/>
      <c r="Z2590" s="154"/>
      <c r="AA2590" s="154"/>
      <c r="AB2590" s="154"/>
      <c r="AC2590" s="154"/>
      <c r="AD2590" s="21"/>
      <c r="AE2590" s="154"/>
      <c r="AF2590" s="154"/>
      <c r="AG2590" s="154"/>
      <c r="AH2590" s="154"/>
      <c r="AI2590" s="154"/>
      <c r="AJ2590" s="154"/>
      <c r="AK2590" s="154">
        <v>95.608599999999996</v>
      </c>
      <c r="AL2590" s="154"/>
      <c r="AM2590" s="154"/>
      <c r="AN2590" s="154"/>
      <c r="AO2590" s="154"/>
      <c r="AP2590" s="156"/>
      <c r="AQ2590" s="154"/>
      <c r="AR2590" s="154"/>
      <c r="AS2590" s="154"/>
      <c r="AT2590" s="154"/>
      <c r="AU2590">
        <f t="shared" si="463"/>
        <v>0</v>
      </c>
      <c r="AV2590" s="154"/>
      <c r="AW2590" s="154"/>
      <c r="AX2590" s="157"/>
      <c r="AY2590" s="154"/>
      <c r="AZ2590" s="154"/>
      <c r="BA2590" s="158"/>
      <c r="BB2590" s="159"/>
    </row>
    <row r="2591" spans="1:54" x14ac:dyDescent="0.25">
      <c r="A2591" t="s">
        <v>429</v>
      </c>
      <c r="B2591" s="153">
        <v>43605</v>
      </c>
      <c r="D2591">
        <v>50</v>
      </c>
      <c r="E2591">
        <v>40</v>
      </c>
      <c r="F2591">
        <v>20</v>
      </c>
      <c r="G2591">
        <v>100</v>
      </c>
      <c r="H2591">
        <v>0</v>
      </c>
      <c r="I2591">
        <v>492</v>
      </c>
      <c r="J2591">
        <v>18</v>
      </c>
      <c r="K2591">
        <v>1.0121E-2</v>
      </c>
      <c r="L2591">
        <v>7.7400000000000004E-3</v>
      </c>
      <c r="M2591">
        <v>-1.1800000000000001E-3</v>
      </c>
      <c r="N2591">
        <v>5.7479999999999996E-3</v>
      </c>
      <c r="O2591">
        <v>9.6405000000000005E-2</v>
      </c>
      <c r="P2591" s="17">
        <f t="shared" si="460"/>
        <v>964.05000000000007</v>
      </c>
      <c r="Q2591">
        <v>0.10657999999999999</v>
      </c>
      <c r="R2591" s="18">
        <f t="shared" si="461"/>
        <v>1065.8</v>
      </c>
      <c r="S2591">
        <v>2.0219999999999999E-3</v>
      </c>
      <c r="T2591">
        <v>4.339E-3</v>
      </c>
      <c r="U2591">
        <v>0.102299</v>
      </c>
      <c r="V2591" s="19">
        <f t="shared" si="464"/>
        <v>1022.99</v>
      </c>
      <c r="W2591">
        <v>1.0382000000000001E-2</v>
      </c>
      <c r="X2591">
        <v>-3.5999999999999999E-3</v>
      </c>
      <c r="Y2591">
        <v>6.2880000000000002E-3</v>
      </c>
      <c r="Z2591" s="20">
        <f t="shared" ref="Z2591:Z2598" si="467">Y2591*10000</f>
        <v>62.88</v>
      </c>
      <c r="AA2591">
        <v>32.771900000000002</v>
      </c>
      <c r="AB2591">
        <v>66.340900000000005</v>
      </c>
      <c r="AC2591">
        <v>4.0973999999999997E-2</v>
      </c>
      <c r="AD2591" s="21">
        <f t="shared" si="462"/>
        <v>409.73999999999995</v>
      </c>
      <c r="AE2591"/>
      <c r="AF2591"/>
      <c r="AG2591"/>
      <c r="AH2591"/>
      <c r="AI2591"/>
      <c r="AJ2591"/>
      <c r="AK2591">
        <v>99.500900000000001</v>
      </c>
      <c r="AL2591">
        <v>2.392E-3</v>
      </c>
      <c r="AM2591">
        <v>3.5130000000000001E-3</v>
      </c>
      <c r="AN2591">
        <v>-4.6999999999999999E-4</v>
      </c>
      <c r="AO2591">
        <v>4.7939999999999997E-3</v>
      </c>
      <c r="AP2591" s="7">
        <v>7.4284000000000003E-2</v>
      </c>
      <c r="AQ2591">
        <v>4.6428999999999998E-2</v>
      </c>
      <c r="AR2591">
        <v>1.2539999999999999E-3</v>
      </c>
      <c r="AS2591">
        <v>2.836E-3</v>
      </c>
      <c r="AT2591">
        <v>8.9691999999999994E-2</v>
      </c>
      <c r="AU2591">
        <f t="shared" si="463"/>
        <v>0.13612099999999999</v>
      </c>
      <c r="AV2591">
        <v>8.626E-3</v>
      </c>
      <c r="AW2591">
        <v>-3.2100000000000002E-3</v>
      </c>
      <c r="AX2591" s="8">
        <v>4.4159999999999998E-3</v>
      </c>
      <c r="AY2591">
        <v>50.0458</v>
      </c>
      <c r="AZ2591">
        <v>49.692</v>
      </c>
      <c r="BA2591" s="9">
        <v>2.7637999999999999E-2</v>
      </c>
      <c r="BB2591" s="10">
        <f t="shared" ref="BB2591:BB2598" si="468">BA2591+AX2591</f>
        <v>3.2053999999999999E-2</v>
      </c>
    </row>
    <row r="2592" spans="1:54" x14ac:dyDescent="0.25">
      <c r="A2592" t="s">
        <v>429</v>
      </c>
      <c r="B2592" s="153">
        <v>43605</v>
      </c>
      <c r="D2592">
        <v>50</v>
      </c>
      <c r="E2592">
        <v>40</v>
      </c>
      <c r="F2592">
        <v>20</v>
      </c>
      <c r="G2592">
        <v>100</v>
      </c>
      <c r="H2592">
        <v>0</v>
      </c>
      <c r="I2592">
        <v>493</v>
      </c>
      <c r="J2592">
        <v>19</v>
      </c>
      <c r="K2592">
        <v>1.8334E-2</v>
      </c>
      <c r="L2592">
        <v>-5.8199999999999997E-3</v>
      </c>
      <c r="M2592">
        <v>3.9569999999999996E-3</v>
      </c>
      <c r="N2592">
        <v>9.0299999999999998E-3</v>
      </c>
      <c r="O2592">
        <v>0.107723</v>
      </c>
      <c r="P2592" s="17">
        <f t="shared" si="460"/>
        <v>1077.23</v>
      </c>
      <c r="Q2592">
        <v>0.11626300000000001</v>
      </c>
      <c r="R2592" s="18">
        <f t="shared" si="461"/>
        <v>1162.6300000000001</v>
      </c>
      <c r="S2592">
        <v>3.3839999999999999E-3</v>
      </c>
      <c r="T2592">
        <v>7.5940000000000001E-3</v>
      </c>
      <c r="U2592">
        <v>0.117632</v>
      </c>
      <c r="V2592" s="19">
        <f t="shared" si="464"/>
        <v>1176.32</v>
      </c>
      <c r="W2592">
        <v>1.1906999999999999E-2</v>
      </c>
      <c r="X2592">
        <v>5.4699999999999996E-4</v>
      </c>
      <c r="Y2592">
        <v>3.567E-2</v>
      </c>
      <c r="Z2592" s="20">
        <f t="shared" si="467"/>
        <v>356.7</v>
      </c>
      <c r="AA2592">
        <v>32.8001</v>
      </c>
      <c r="AB2592">
        <v>67.005399999999995</v>
      </c>
      <c r="AC2592">
        <v>5.2658000000000003E-2</v>
      </c>
      <c r="AD2592" s="21">
        <f t="shared" si="462"/>
        <v>526.58000000000004</v>
      </c>
      <c r="AE2592"/>
      <c r="AF2592"/>
      <c r="AG2592"/>
      <c r="AH2592"/>
      <c r="AI2592"/>
      <c r="AJ2592"/>
      <c r="AK2592">
        <v>100.28400000000001</v>
      </c>
      <c r="AL2592">
        <v>4.3070000000000001E-3</v>
      </c>
      <c r="AM2592">
        <v>-2.63E-3</v>
      </c>
      <c r="AN2592">
        <v>1.5820000000000001E-3</v>
      </c>
      <c r="AO2592">
        <v>7.4859999999999996E-3</v>
      </c>
      <c r="AP2592" s="7">
        <v>8.2506999999999997E-2</v>
      </c>
      <c r="AQ2592">
        <v>5.0342999999999999E-2</v>
      </c>
      <c r="AR2592">
        <v>2.0860000000000002E-3</v>
      </c>
      <c r="AS2592">
        <v>4.9329999999999999E-3</v>
      </c>
      <c r="AT2592">
        <v>0.102517</v>
      </c>
      <c r="AU2592">
        <f t="shared" si="463"/>
        <v>0.15286</v>
      </c>
      <c r="AV2592">
        <v>9.8340000000000007E-3</v>
      </c>
      <c r="AW2592">
        <v>4.8500000000000003E-4</v>
      </c>
      <c r="AX2592" s="8">
        <v>2.4901E-2</v>
      </c>
      <c r="AY2592">
        <v>49.787999999999997</v>
      </c>
      <c r="AZ2592">
        <v>49.888300000000001</v>
      </c>
      <c r="BA2592" s="9">
        <v>3.5306999999999998E-2</v>
      </c>
      <c r="BB2592" s="10">
        <f t="shared" si="468"/>
        <v>6.0207999999999998E-2</v>
      </c>
    </row>
    <row r="2593" spans="1:54" x14ac:dyDescent="0.25">
      <c r="A2593" t="s">
        <v>429</v>
      </c>
      <c r="B2593" s="153">
        <v>43605</v>
      </c>
      <c r="C2593" t="s">
        <v>432</v>
      </c>
      <c r="D2593">
        <v>50</v>
      </c>
      <c r="E2593">
        <v>40</v>
      </c>
      <c r="F2593">
        <v>20</v>
      </c>
      <c r="G2593">
        <v>100</v>
      </c>
      <c r="H2593">
        <v>0</v>
      </c>
      <c r="I2593">
        <v>494</v>
      </c>
      <c r="J2593">
        <v>20</v>
      </c>
      <c r="K2593">
        <v>5.2370000000000003E-3</v>
      </c>
      <c r="L2593">
        <v>1.7725000000000001E-2</v>
      </c>
      <c r="M2593">
        <v>8.8319999999999996E-3</v>
      </c>
      <c r="N2593">
        <v>1.1969E-2</v>
      </c>
      <c r="O2593">
        <v>0.116617</v>
      </c>
      <c r="P2593" s="17">
        <f t="shared" si="460"/>
        <v>1166.17</v>
      </c>
      <c r="Q2593">
        <v>0.12278500000000001</v>
      </c>
      <c r="R2593" s="18">
        <f t="shared" si="461"/>
        <v>1227.8500000000001</v>
      </c>
      <c r="S2593">
        <v>5.0309999999999999E-3</v>
      </c>
      <c r="T2593">
        <v>6.3359999999999996E-3</v>
      </c>
      <c r="U2593">
        <v>0.12397900000000001</v>
      </c>
      <c r="V2593" s="19">
        <f t="shared" si="464"/>
        <v>1239.79</v>
      </c>
      <c r="W2593">
        <v>1.3467E-2</v>
      </c>
      <c r="X2593">
        <v>2.3519999999999999E-3</v>
      </c>
      <c r="Y2593">
        <v>5.1975E-2</v>
      </c>
      <c r="Z2593" s="20">
        <f t="shared" si="467"/>
        <v>519.75</v>
      </c>
      <c r="AA2593">
        <v>32.951799999999999</v>
      </c>
      <c r="AB2593">
        <v>66.846699999999998</v>
      </c>
      <c r="AC2593">
        <v>6.5384999999999999E-2</v>
      </c>
      <c r="AD2593" s="21">
        <f t="shared" si="462"/>
        <v>653.85</v>
      </c>
      <c r="AE2593"/>
      <c r="AF2593"/>
      <c r="AG2593"/>
      <c r="AH2593"/>
      <c r="AI2593"/>
      <c r="AJ2593"/>
      <c r="AK2593">
        <v>100.35</v>
      </c>
      <c r="AL2593">
        <v>1.2279999999999999E-3</v>
      </c>
      <c r="AM2593">
        <v>7.9850000000000008E-3</v>
      </c>
      <c r="AN2593">
        <v>3.5249999999999999E-3</v>
      </c>
      <c r="AO2593">
        <v>9.9059999999999999E-3</v>
      </c>
      <c r="AP2593" s="7">
        <v>8.9174000000000003E-2</v>
      </c>
      <c r="AQ2593">
        <v>5.3081000000000003E-2</v>
      </c>
      <c r="AR2593">
        <v>3.0959999999999998E-3</v>
      </c>
      <c r="AS2593">
        <v>4.1089999999999998E-3</v>
      </c>
      <c r="AT2593">
        <v>0.107873</v>
      </c>
      <c r="AU2593">
        <f t="shared" si="463"/>
        <v>0.16095399999999999</v>
      </c>
      <c r="AV2593">
        <v>1.1103999999999999E-2</v>
      </c>
      <c r="AW2593">
        <v>2.0799999999999998E-3</v>
      </c>
      <c r="AX2593" s="8">
        <v>3.6225E-2</v>
      </c>
      <c r="AY2593">
        <v>49.9373</v>
      </c>
      <c r="AZ2593">
        <v>49.689599999999999</v>
      </c>
      <c r="BA2593" s="9">
        <v>4.3769000000000002E-2</v>
      </c>
      <c r="BB2593" s="10">
        <f t="shared" si="468"/>
        <v>7.999400000000001E-2</v>
      </c>
    </row>
    <row r="2594" spans="1:54" x14ac:dyDescent="0.25">
      <c r="A2594" t="s">
        <v>433</v>
      </c>
      <c r="B2594" s="153">
        <v>43605</v>
      </c>
      <c r="D2594">
        <v>51</v>
      </c>
      <c r="E2594">
        <v>40</v>
      </c>
      <c r="F2594">
        <v>20</v>
      </c>
      <c r="G2594">
        <v>100</v>
      </c>
      <c r="H2594">
        <v>0</v>
      </c>
      <c r="I2594">
        <v>495</v>
      </c>
      <c r="J2594">
        <v>1</v>
      </c>
      <c r="K2594">
        <v>7.8289999999999992E-3</v>
      </c>
      <c r="L2594">
        <v>1.1594999999999999E-2</v>
      </c>
      <c r="M2594">
        <v>-1.41E-3</v>
      </c>
      <c r="N2594">
        <v>1.2749E-2</v>
      </c>
      <c r="O2594">
        <v>0.118184</v>
      </c>
      <c r="P2594" s="17">
        <f t="shared" si="460"/>
        <v>1181.8399999999999</v>
      </c>
      <c r="Q2594">
        <v>0.18115200000000001</v>
      </c>
      <c r="R2594" s="18">
        <f t="shared" si="461"/>
        <v>1811.52</v>
      </c>
      <c r="S2594">
        <v>-4.8000000000000001E-4</v>
      </c>
      <c r="T2594">
        <v>-5.1700000000000001E-3</v>
      </c>
      <c r="U2594">
        <v>0.13084000000000001</v>
      </c>
      <c r="V2594" s="19">
        <f t="shared" si="464"/>
        <v>1308.4000000000001</v>
      </c>
      <c r="W2594">
        <v>1.8832000000000002E-2</v>
      </c>
      <c r="X2594">
        <v>1.4170000000000001E-3</v>
      </c>
      <c r="Y2594">
        <v>7.2579000000000005E-2</v>
      </c>
      <c r="Z2594" s="20">
        <f t="shared" si="467"/>
        <v>725.79000000000008</v>
      </c>
      <c r="AA2594">
        <v>32.663899999999998</v>
      </c>
      <c r="AB2594">
        <v>66.681700000000006</v>
      </c>
      <c r="AC2594">
        <v>5.1815E-2</v>
      </c>
      <c r="AD2594" s="21">
        <f t="shared" si="462"/>
        <v>518.15</v>
      </c>
      <c r="AE2594"/>
      <c r="AF2594"/>
      <c r="AG2594"/>
      <c r="AH2594"/>
      <c r="AI2594"/>
      <c r="AJ2594"/>
      <c r="AK2594">
        <v>99.945499999999996</v>
      </c>
      <c r="AL2594">
        <v>1.846E-3</v>
      </c>
      <c r="AM2594">
        <v>5.2509999999999996E-3</v>
      </c>
      <c r="AN2594">
        <v>-5.5999999999999995E-4</v>
      </c>
      <c r="AO2594">
        <v>1.0607999999999999E-2</v>
      </c>
      <c r="AP2594" s="7">
        <v>9.0857999999999994E-2</v>
      </c>
      <c r="AQ2594">
        <v>7.8734999999999999E-2</v>
      </c>
      <c r="AR2594">
        <v>-2.9E-4</v>
      </c>
      <c r="AS2594">
        <v>-3.3700000000000002E-3</v>
      </c>
      <c r="AT2594">
        <v>0.114454</v>
      </c>
      <c r="AU2594">
        <f t="shared" si="463"/>
        <v>0.193189</v>
      </c>
      <c r="AV2594">
        <v>1.5610000000000001E-2</v>
      </c>
      <c r="AW2594">
        <v>1.2600000000000001E-3</v>
      </c>
      <c r="AX2594" s="8">
        <v>5.0855999999999998E-2</v>
      </c>
      <c r="AY2594">
        <v>49.766800000000003</v>
      </c>
      <c r="AZ2594">
        <v>49.833100000000002</v>
      </c>
      <c r="BA2594" s="9">
        <v>3.4872E-2</v>
      </c>
      <c r="BB2594" s="10">
        <f t="shared" si="468"/>
        <v>8.5727999999999999E-2</v>
      </c>
    </row>
    <row r="2595" spans="1:54" x14ac:dyDescent="0.25">
      <c r="A2595" t="s">
        <v>433</v>
      </c>
      <c r="B2595" s="153">
        <v>43605</v>
      </c>
      <c r="D2595">
        <v>51</v>
      </c>
      <c r="E2595">
        <v>40</v>
      </c>
      <c r="F2595">
        <v>20</v>
      </c>
      <c r="G2595">
        <v>100</v>
      </c>
      <c r="H2595">
        <v>0</v>
      </c>
      <c r="I2595">
        <v>496</v>
      </c>
      <c r="J2595">
        <v>2</v>
      </c>
      <c r="K2595">
        <v>4.9299999999999995E-4</v>
      </c>
      <c r="L2595">
        <v>6.8300000000000001E-3</v>
      </c>
      <c r="M2595">
        <v>5.1609999999999998E-3</v>
      </c>
      <c r="N2595">
        <v>1.6521000000000001E-2</v>
      </c>
      <c r="O2595">
        <v>0.14302999999999999</v>
      </c>
      <c r="P2595" s="17">
        <f t="shared" si="460"/>
        <v>1430.3</v>
      </c>
      <c r="Q2595">
        <v>0.185755</v>
      </c>
      <c r="R2595" s="18">
        <f t="shared" si="461"/>
        <v>1857.55</v>
      </c>
      <c r="S2595">
        <v>6.0000000000000001E-3</v>
      </c>
      <c r="T2595">
        <v>1.0377000000000001E-2</v>
      </c>
      <c r="U2595">
        <v>0.11208899999999999</v>
      </c>
      <c r="V2595" s="19">
        <f t="shared" si="464"/>
        <v>1120.8899999999999</v>
      </c>
      <c r="W2595">
        <v>1.6326E-2</v>
      </c>
      <c r="X2595">
        <v>4.2440000000000004E-3</v>
      </c>
      <c r="Y2595">
        <v>6.5612000000000004E-2</v>
      </c>
      <c r="Z2595" s="20">
        <f t="shared" si="467"/>
        <v>656.12</v>
      </c>
      <c r="AA2595">
        <v>32.869199999999999</v>
      </c>
      <c r="AB2595">
        <v>66.7333</v>
      </c>
      <c r="AC2595">
        <v>7.1073999999999998E-2</v>
      </c>
      <c r="AD2595" s="21">
        <f t="shared" si="462"/>
        <v>710.74</v>
      </c>
      <c r="AE2595"/>
      <c r="AF2595"/>
      <c r="AG2595"/>
      <c r="AH2595"/>
      <c r="AI2595"/>
      <c r="AJ2595"/>
      <c r="AK2595">
        <v>100.246</v>
      </c>
      <c r="AL2595">
        <v>1.16E-4</v>
      </c>
      <c r="AM2595">
        <v>3.081E-3</v>
      </c>
      <c r="AN2595">
        <v>2.0630000000000002E-3</v>
      </c>
      <c r="AO2595">
        <v>1.3695000000000001E-2</v>
      </c>
      <c r="AP2595" s="7">
        <v>0.109542</v>
      </c>
      <c r="AQ2595">
        <v>8.0429E-2</v>
      </c>
      <c r="AR2595">
        <v>3.6979999999999999E-3</v>
      </c>
      <c r="AS2595">
        <v>6.7409999999999996E-3</v>
      </c>
      <c r="AT2595">
        <v>9.7679000000000002E-2</v>
      </c>
      <c r="AU2595">
        <f t="shared" si="463"/>
        <v>0.17810799999999999</v>
      </c>
      <c r="AV2595">
        <v>1.3481999999999999E-2</v>
      </c>
      <c r="AW2595">
        <v>3.7599999999999999E-3</v>
      </c>
      <c r="AX2595" s="8">
        <v>4.58E-2</v>
      </c>
      <c r="AY2595">
        <v>49.889699999999998</v>
      </c>
      <c r="AZ2595">
        <v>49.682499999999997</v>
      </c>
      <c r="BA2595" s="9">
        <v>4.7650999999999999E-2</v>
      </c>
      <c r="BB2595" s="10">
        <f t="shared" si="468"/>
        <v>9.3451000000000006E-2</v>
      </c>
    </row>
    <row r="2596" spans="1:54" x14ac:dyDescent="0.25">
      <c r="A2596" t="s">
        <v>433</v>
      </c>
      <c r="B2596" s="153">
        <v>43605</v>
      </c>
      <c r="D2596">
        <v>51</v>
      </c>
      <c r="E2596">
        <v>40</v>
      </c>
      <c r="F2596">
        <v>20</v>
      </c>
      <c r="G2596">
        <v>100</v>
      </c>
      <c r="H2596">
        <v>0</v>
      </c>
      <c r="I2596">
        <v>497</v>
      </c>
      <c r="J2596">
        <v>3</v>
      </c>
      <c r="K2596">
        <v>-4.3400000000000001E-3</v>
      </c>
      <c r="L2596">
        <v>2.0308E-2</v>
      </c>
      <c r="M2596">
        <v>8.4220000000000007E-3</v>
      </c>
      <c r="N2596">
        <v>2.222E-2</v>
      </c>
      <c r="O2596">
        <v>0.124261</v>
      </c>
      <c r="P2596" s="17">
        <f t="shared" si="460"/>
        <v>1242.6099999999999</v>
      </c>
      <c r="Q2596">
        <v>0.245282</v>
      </c>
      <c r="R2596" s="18">
        <f t="shared" si="461"/>
        <v>2452.8200000000002</v>
      </c>
      <c r="S2596">
        <v>7.7720000000000003E-3</v>
      </c>
      <c r="T2596">
        <v>1.4217E-2</v>
      </c>
      <c r="U2596">
        <v>0.118285</v>
      </c>
      <c r="V2596" s="19">
        <f t="shared" si="464"/>
        <v>1182.8499999999999</v>
      </c>
      <c r="W2596">
        <v>2.9576999999999999E-2</v>
      </c>
      <c r="X2596">
        <v>2.3E-5</v>
      </c>
      <c r="Y2596">
        <v>6.0553000000000003E-2</v>
      </c>
      <c r="Z2596" s="20">
        <f t="shared" si="467"/>
        <v>605.53</v>
      </c>
      <c r="AA2596">
        <v>32.923900000000003</v>
      </c>
      <c r="AB2596">
        <v>66.496499999999997</v>
      </c>
      <c r="AC2596">
        <v>6.8474999999999994E-2</v>
      </c>
      <c r="AD2596" s="21">
        <f t="shared" si="462"/>
        <v>684.74999999999989</v>
      </c>
      <c r="AE2596"/>
      <c r="AF2596"/>
      <c r="AG2596"/>
      <c r="AH2596"/>
      <c r="AI2596"/>
      <c r="AJ2596"/>
      <c r="AK2596">
        <v>100.13500000000001</v>
      </c>
      <c r="AL2596">
        <v>-1.0200000000000001E-3</v>
      </c>
      <c r="AM2596">
        <v>9.1680000000000008E-3</v>
      </c>
      <c r="AN2596">
        <v>3.369E-3</v>
      </c>
      <c r="AO2596">
        <v>1.8430999999999999E-2</v>
      </c>
      <c r="AP2596" s="7">
        <v>9.5224000000000003E-2</v>
      </c>
      <c r="AQ2596">
        <v>0.106267</v>
      </c>
      <c r="AR2596">
        <v>4.7930000000000004E-3</v>
      </c>
      <c r="AS2596">
        <v>9.2399999999999999E-3</v>
      </c>
      <c r="AT2596">
        <v>0.103141</v>
      </c>
      <c r="AU2596">
        <f t="shared" si="463"/>
        <v>0.20940799999999998</v>
      </c>
      <c r="AV2596">
        <v>2.444E-2</v>
      </c>
      <c r="AW2596">
        <v>2.0999999999999999E-5</v>
      </c>
      <c r="AX2596" s="8">
        <v>4.2293999999999998E-2</v>
      </c>
      <c r="AY2596">
        <v>50.002800000000001</v>
      </c>
      <c r="AZ2596">
        <v>49.535899999999998</v>
      </c>
      <c r="BA2596" s="9">
        <v>4.5935999999999998E-2</v>
      </c>
      <c r="BB2596" s="10">
        <f t="shared" si="468"/>
        <v>8.8230000000000003E-2</v>
      </c>
    </row>
    <row r="2597" spans="1:54" x14ac:dyDescent="0.25">
      <c r="A2597" t="s">
        <v>433</v>
      </c>
      <c r="B2597" s="153">
        <v>43605</v>
      </c>
      <c r="D2597">
        <v>51</v>
      </c>
      <c r="E2597">
        <v>40</v>
      </c>
      <c r="F2597">
        <v>20</v>
      </c>
      <c r="G2597">
        <v>100</v>
      </c>
      <c r="H2597">
        <v>0</v>
      </c>
      <c r="I2597">
        <v>498</v>
      </c>
      <c r="J2597">
        <v>4</v>
      </c>
      <c r="K2597">
        <v>-5.4299999999999999E-3</v>
      </c>
      <c r="L2597">
        <v>1.5759999999999999E-3</v>
      </c>
      <c r="M2597">
        <v>4.4590000000000003E-3</v>
      </c>
      <c r="N2597">
        <v>2.8663000000000001E-2</v>
      </c>
      <c r="O2597">
        <v>0.117645</v>
      </c>
      <c r="P2597" s="17">
        <f t="shared" si="460"/>
        <v>1176.45</v>
      </c>
      <c r="Q2597">
        <v>0.19286300000000001</v>
      </c>
      <c r="R2597" s="18">
        <f t="shared" si="461"/>
        <v>1928.63</v>
      </c>
      <c r="S2597">
        <v>1.3901999999999999E-2</v>
      </c>
      <c r="T2597">
        <v>5.2750000000000002E-3</v>
      </c>
      <c r="U2597">
        <v>0.1227</v>
      </c>
      <c r="V2597" s="19">
        <f t="shared" si="464"/>
        <v>1227</v>
      </c>
      <c r="W2597">
        <v>1.5365999999999999E-2</v>
      </c>
      <c r="X2597">
        <v>1.0380000000000001E-3</v>
      </c>
      <c r="Y2597">
        <v>9.0741000000000002E-2</v>
      </c>
      <c r="Z2597" s="20">
        <f t="shared" si="467"/>
        <v>907.41</v>
      </c>
      <c r="AA2597">
        <v>32.867100000000001</v>
      </c>
      <c r="AB2597">
        <v>66.552499999999995</v>
      </c>
      <c r="AC2597">
        <v>5.0416999999999997E-2</v>
      </c>
      <c r="AD2597" s="21">
        <f t="shared" si="462"/>
        <v>504.16999999999996</v>
      </c>
      <c r="AE2597"/>
      <c r="AF2597"/>
      <c r="AG2597"/>
      <c r="AH2597"/>
      <c r="AI2597"/>
      <c r="AJ2597"/>
      <c r="AK2597">
        <v>100.059</v>
      </c>
      <c r="AL2597">
        <v>-1.2800000000000001E-3</v>
      </c>
      <c r="AM2597">
        <v>7.1199999999999996E-4</v>
      </c>
      <c r="AN2597">
        <v>1.7849999999999999E-3</v>
      </c>
      <c r="AO2597">
        <v>2.3792000000000001E-2</v>
      </c>
      <c r="AP2597" s="7">
        <v>9.0223999999999999E-2</v>
      </c>
      <c r="AQ2597">
        <v>8.3622000000000002E-2</v>
      </c>
      <c r="AR2597">
        <v>8.5800000000000008E-3</v>
      </c>
      <c r="AS2597">
        <v>3.431E-3</v>
      </c>
      <c r="AT2597">
        <v>0.107074</v>
      </c>
      <c r="AU2597">
        <f t="shared" si="463"/>
        <v>0.190696</v>
      </c>
      <c r="AV2597">
        <v>1.2707E-2</v>
      </c>
      <c r="AW2597">
        <v>9.2100000000000005E-4</v>
      </c>
      <c r="AX2597" s="8">
        <v>6.3427999999999998E-2</v>
      </c>
      <c r="AY2597">
        <v>49.955100000000002</v>
      </c>
      <c r="AZ2597">
        <v>49.616</v>
      </c>
      <c r="BA2597" s="9">
        <v>3.3848000000000003E-2</v>
      </c>
      <c r="BB2597" s="10">
        <f t="shared" si="468"/>
        <v>9.7276000000000001E-2</v>
      </c>
    </row>
    <row r="2598" spans="1:54" x14ac:dyDescent="0.25">
      <c r="A2598" t="s">
        <v>433</v>
      </c>
      <c r="B2598" s="153">
        <v>43605</v>
      </c>
      <c r="D2598">
        <v>51</v>
      </c>
      <c r="E2598">
        <v>40</v>
      </c>
      <c r="F2598">
        <v>20</v>
      </c>
      <c r="G2598">
        <v>100</v>
      </c>
      <c r="H2598">
        <v>0</v>
      </c>
      <c r="I2598">
        <v>499</v>
      </c>
      <c r="J2598">
        <v>5</v>
      </c>
      <c r="K2598">
        <v>-5.9699999999999996E-3</v>
      </c>
      <c r="L2598">
        <v>8.7500000000000008E-3</v>
      </c>
      <c r="M2598">
        <v>1.3932999999999999E-2</v>
      </c>
      <c r="N2598">
        <v>1.4996000000000001E-2</v>
      </c>
      <c r="O2598">
        <v>5.2699999999999997E-2</v>
      </c>
      <c r="P2598" s="17">
        <f t="shared" si="460"/>
        <v>527</v>
      </c>
      <c r="Q2598">
        <v>0.39373200000000003</v>
      </c>
      <c r="R2598" s="18">
        <f t="shared" si="461"/>
        <v>3937.32</v>
      </c>
      <c r="S2598">
        <v>6.6030000000000004E-3</v>
      </c>
      <c r="T2598">
        <v>3.143E-3</v>
      </c>
      <c r="U2598">
        <v>0.15864300000000001</v>
      </c>
      <c r="V2598" s="19">
        <f t="shared" si="464"/>
        <v>1586.43</v>
      </c>
      <c r="W2598">
        <v>2.8264999999999998E-2</v>
      </c>
      <c r="X2598">
        <v>7.3399999999999995E-4</v>
      </c>
      <c r="Y2598">
        <v>7.4787000000000006E-2</v>
      </c>
      <c r="Z2598" s="20">
        <f t="shared" si="467"/>
        <v>747.87000000000012</v>
      </c>
      <c r="AA2598">
        <v>32.957700000000003</v>
      </c>
      <c r="AB2598">
        <v>66.340199999999996</v>
      </c>
      <c r="AC2598">
        <v>2.5352E-2</v>
      </c>
      <c r="AD2598" s="21">
        <f t="shared" si="462"/>
        <v>253.51999999999998</v>
      </c>
      <c r="AE2598"/>
      <c r="AF2598"/>
      <c r="AG2598"/>
      <c r="AH2598"/>
      <c r="AI2598"/>
      <c r="AJ2598"/>
      <c r="AK2598">
        <v>100.074</v>
      </c>
      <c r="AL2598">
        <v>-1.4E-3</v>
      </c>
      <c r="AM2598">
        <v>3.9529999999999999E-3</v>
      </c>
      <c r="AN2598">
        <v>5.5760000000000002E-3</v>
      </c>
      <c r="AO2598">
        <v>1.2444999999999999E-2</v>
      </c>
      <c r="AP2598" s="7">
        <v>4.0407999999999999E-2</v>
      </c>
      <c r="AQ2598">
        <v>0.17068</v>
      </c>
      <c r="AR2598">
        <v>4.0749999999999996E-3</v>
      </c>
      <c r="AS2598">
        <v>2.0439999999999998E-3</v>
      </c>
      <c r="AT2598">
        <v>0.13841100000000001</v>
      </c>
      <c r="AU2598">
        <f t="shared" si="463"/>
        <v>0.309091</v>
      </c>
      <c r="AV2598">
        <v>2.3369000000000001E-2</v>
      </c>
      <c r="AW2598">
        <v>6.5099999999999999E-4</v>
      </c>
      <c r="AX2598" s="8">
        <v>5.2266E-2</v>
      </c>
      <c r="AY2598">
        <v>50.082700000000003</v>
      </c>
      <c r="AZ2598">
        <v>49.447800000000001</v>
      </c>
      <c r="BA2598" s="9">
        <v>1.7017000000000001E-2</v>
      </c>
      <c r="BB2598" s="10">
        <f t="shared" si="468"/>
        <v>6.9282999999999997E-2</v>
      </c>
    </row>
    <row r="2599" spans="1:54" x14ac:dyDescent="0.25">
      <c r="A2599" s="166"/>
      <c r="B2599" s="166"/>
      <c r="C2599" s="166"/>
      <c r="D2599" s="166"/>
      <c r="E2599" s="166"/>
      <c r="F2599" s="166"/>
      <c r="G2599" s="166"/>
      <c r="H2599" s="166"/>
      <c r="I2599" s="166"/>
      <c r="J2599" s="166"/>
      <c r="K2599" s="166"/>
      <c r="L2599" s="166"/>
      <c r="M2599" s="166"/>
      <c r="N2599" s="166"/>
      <c r="O2599" s="166"/>
      <c r="P2599" s="17"/>
      <c r="Q2599" s="166"/>
      <c r="R2599" s="19"/>
      <c r="S2599" s="166"/>
      <c r="T2599" s="166"/>
      <c r="U2599" s="166"/>
      <c r="V2599" s="19"/>
      <c r="W2599" s="166"/>
      <c r="X2599" s="166"/>
      <c r="Y2599" s="166"/>
      <c r="Z2599" s="166"/>
      <c r="AA2599" s="166"/>
      <c r="AB2599" s="166"/>
      <c r="AC2599" s="166"/>
      <c r="AD2599" s="21"/>
      <c r="AE2599" s="166"/>
      <c r="AF2599" s="166"/>
      <c r="AG2599" s="166"/>
      <c r="AH2599" s="166"/>
      <c r="AI2599" s="166"/>
      <c r="AJ2599" s="166"/>
      <c r="AK2599" s="166"/>
      <c r="AL2599" s="166"/>
      <c r="AM2599" s="166"/>
      <c r="AN2599" s="166"/>
      <c r="AO2599" s="166"/>
      <c r="AP2599" s="168"/>
      <c r="AQ2599" s="166"/>
      <c r="AR2599" s="166"/>
      <c r="AS2599" s="166"/>
      <c r="AT2599" s="166"/>
      <c r="AU2599">
        <f t="shared" si="463"/>
        <v>0</v>
      </c>
      <c r="AV2599" s="166"/>
      <c r="AW2599" s="166"/>
      <c r="AX2599" s="169"/>
      <c r="AY2599" s="166"/>
      <c r="AZ2599" s="166"/>
      <c r="BA2599" s="170"/>
      <c r="BB2599" s="171"/>
    </row>
    <row r="2600" spans="1:54" x14ac:dyDescent="0.25">
      <c r="A2600" t="s">
        <v>434</v>
      </c>
      <c r="B2600" s="153">
        <v>43605</v>
      </c>
      <c r="C2600" s="16" t="s">
        <v>435</v>
      </c>
      <c r="D2600">
        <v>58</v>
      </c>
      <c r="E2600">
        <v>40</v>
      </c>
      <c r="F2600">
        <v>20</v>
      </c>
      <c r="G2600">
        <v>100</v>
      </c>
      <c r="H2600">
        <v>0</v>
      </c>
      <c r="I2600">
        <v>587</v>
      </c>
      <c r="J2600">
        <v>1</v>
      </c>
      <c r="K2600">
        <v>-1.3650000000000001E-2</v>
      </c>
      <c r="L2600">
        <v>-6.8000000000000005E-4</v>
      </c>
      <c r="M2600">
        <v>1.3860000000000001E-3</v>
      </c>
      <c r="N2600">
        <v>1.2283000000000001E-2</v>
      </c>
      <c r="O2600">
        <v>7.2031999999999999E-2</v>
      </c>
      <c r="P2600" s="17">
        <f t="shared" si="460"/>
        <v>720.31999999999994</v>
      </c>
      <c r="Q2600">
        <v>0.101218</v>
      </c>
      <c r="R2600" s="18">
        <f t="shared" si="461"/>
        <v>1012.1800000000001</v>
      </c>
      <c r="S2600">
        <v>9.4799999999999995E-4</v>
      </c>
      <c r="T2600">
        <v>-3.0000000000000001E-3</v>
      </c>
      <c r="U2600">
        <v>0.114195</v>
      </c>
      <c r="V2600" s="19">
        <f t="shared" si="464"/>
        <v>1141.95</v>
      </c>
      <c r="W2600">
        <v>1.1723000000000001E-2</v>
      </c>
      <c r="X2600">
        <v>-1.57E-3</v>
      </c>
      <c r="Y2600">
        <v>4.5997000000000003E-2</v>
      </c>
      <c r="Z2600" s="20">
        <f t="shared" ref="Z2600:Z2601" si="469">Y2600*10000</f>
        <v>459.97</v>
      </c>
      <c r="AA2600">
        <v>32.209600000000002</v>
      </c>
      <c r="AB2600">
        <v>65.795000000000002</v>
      </c>
      <c r="AC2600">
        <v>4.1389000000000002E-2</v>
      </c>
      <c r="AD2600" s="21">
        <f t="shared" si="462"/>
        <v>413.89000000000004</v>
      </c>
      <c r="AE2600"/>
      <c r="AF2600"/>
      <c r="AG2600"/>
      <c r="AH2600"/>
      <c r="AI2600"/>
      <c r="AJ2600"/>
      <c r="AK2600">
        <v>98.386899999999997</v>
      </c>
      <c r="AL2600">
        <v>-3.2699999999999999E-3</v>
      </c>
      <c r="AM2600">
        <v>-3.1E-4</v>
      </c>
      <c r="AN2600">
        <v>5.6499999999999996E-4</v>
      </c>
      <c r="AO2600">
        <v>1.0374E-2</v>
      </c>
      <c r="AP2600" s="7">
        <v>5.6209000000000002E-2</v>
      </c>
      <c r="AQ2600">
        <v>4.4653999999999999E-2</v>
      </c>
      <c r="AR2600">
        <v>5.9500000000000004E-4</v>
      </c>
      <c r="AS2600">
        <v>-1.99E-3</v>
      </c>
      <c r="AT2600">
        <v>0.101396</v>
      </c>
      <c r="AU2600">
        <f t="shared" si="463"/>
        <v>0.14605000000000001</v>
      </c>
      <c r="AV2600">
        <v>9.8639999999999995E-3</v>
      </c>
      <c r="AW2600">
        <v>-1.42E-3</v>
      </c>
      <c r="AX2600" s="8">
        <v>3.2715000000000001E-2</v>
      </c>
      <c r="AY2600">
        <v>49.812600000000003</v>
      </c>
      <c r="AZ2600">
        <v>49.909799999999997</v>
      </c>
      <c r="BA2600" s="9">
        <v>2.8273E-2</v>
      </c>
      <c r="BB2600" s="10">
        <f t="shared" ref="BB2600:BB2601" si="470">BA2600+AX2600</f>
        <v>6.0988000000000001E-2</v>
      </c>
    </row>
    <row r="2601" spans="1:54" x14ac:dyDescent="0.25">
      <c r="A2601" t="s">
        <v>434</v>
      </c>
      <c r="B2601" s="153">
        <v>43605</v>
      </c>
      <c r="D2601">
        <v>58</v>
      </c>
      <c r="E2601">
        <v>40</v>
      </c>
      <c r="F2601">
        <v>20</v>
      </c>
      <c r="G2601">
        <v>100</v>
      </c>
      <c r="H2601">
        <v>0</v>
      </c>
      <c r="I2601">
        <v>588</v>
      </c>
      <c r="J2601">
        <v>2</v>
      </c>
      <c r="K2601">
        <v>-1.1259999999999999E-2</v>
      </c>
      <c r="L2601">
        <v>1.0465E-2</v>
      </c>
      <c r="M2601">
        <v>-2.81E-3</v>
      </c>
      <c r="N2601">
        <v>7.3249999999999999E-3</v>
      </c>
      <c r="O2601">
        <v>8.3085999999999993E-2</v>
      </c>
      <c r="P2601" s="17">
        <f t="shared" si="460"/>
        <v>830.8599999999999</v>
      </c>
      <c r="Q2601">
        <v>0.111156</v>
      </c>
      <c r="R2601" s="18">
        <f t="shared" si="461"/>
        <v>1111.56</v>
      </c>
      <c r="S2601">
        <v>1.2949999999999999E-3</v>
      </c>
      <c r="T2601">
        <v>1.3470000000000001E-3</v>
      </c>
      <c r="U2601">
        <v>0.152751</v>
      </c>
      <c r="V2601" s="19">
        <f t="shared" si="464"/>
        <v>1527.51</v>
      </c>
      <c r="W2601">
        <v>7.9100000000000004E-3</v>
      </c>
      <c r="X2601">
        <v>1.4090000000000001E-3</v>
      </c>
      <c r="Y2601">
        <v>7.7825000000000005E-2</v>
      </c>
      <c r="Z2601" s="20">
        <f t="shared" si="469"/>
        <v>778.25</v>
      </c>
      <c r="AA2601">
        <v>32.183199999999999</v>
      </c>
      <c r="AB2601">
        <v>66.013000000000005</v>
      </c>
      <c r="AC2601">
        <v>3.3729000000000002E-2</v>
      </c>
      <c r="AD2601" s="21">
        <f t="shared" si="462"/>
        <v>337.29</v>
      </c>
      <c r="AE2601"/>
      <c r="AF2601"/>
      <c r="AG2601"/>
      <c r="AH2601"/>
      <c r="AI2601"/>
      <c r="AJ2601"/>
      <c r="AK2601">
        <v>98.670400000000001</v>
      </c>
      <c r="AL2601">
        <v>-2.6900000000000001E-3</v>
      </c>
      <c r="AM2601">
        <v>4.8019999999999998E-3</v>
      </c>
      <c r="AN2601">
        <v>-1.14E-3</v>
      </c>
      <c r="AO2601">
        <v>6.1749999999999999E-3</v>
      </c>
      <c r="AP2601" s="7">
        <v>6.4711000000000005E-2</v>
      </c>
      <c r="AQ2601">
        <v>4.8945000000000002E-2</v>
      </c>
      <c r="AR2601">
        <v>8.12E-4</v>
      </c>
      <c r="AS2601">
        <v>8.8999999999999995E-4</v>
      </c>
      <c r="AT2601">
        <v>0.13537099999999999</v>
      </c>
      <c r="AU2601">
        <f t="shared" si="463"/>
        <v>0.18431599999999998</v>
      </c>
      <c r="AV2601">
        <v>6.6429999999999996E-3</v>
      </c>
      <c r="AW2601">
        <v>1.2689999999999999E-3</v>
      </c>
      <c r="AX2601" s="8">
        <v>5.5246000000000003E-2</v>
      </c>
      <c r="AY2601">
        <v>49.676499999999997</v>
      </c>
      <c r="AZ2601">
        <v>49.979399999999998</v>
      </c>
      <c r="BA2601" s="9">
        <v>2.2997E-2</v>
      </c>
      <c r="BB2601" s="10">
        <f t="shared" si="470"/>
        <v>7.8243000000000007E-2</v>
      </c>
    </row>
    <row r="2602" spans="1:54" x14ac:dyDescent="0.25">
      <c r="A2602" s="154" t="s">
        <v>436</v>
      </c>
      <c r="B2602" s="155">
        <v>43605</v>
      </c>
      <c r="C2602" s="154" t="s">
        <v>437</v>
      </c>
      <c r="D2602" s="154">
        <v>59</v>
      </c>
      <c r="E2602" s="154">
        <v>40</v>
      </c>
      <c r="F2602" s="154">
        <v>20</v>
      </c>
      <c r="G2602" s="154">
        <v>100</v>
      </c>
      <c r="H2602" s="154">
        <v>0</v>
      </c>
      <c r="I2602" s="154">
        <v>589</v>
      </c>
      <c r="J2602" s="154">
        <v>1</v>
      </c>
      <c r="K2602" s="154"/>
      <c r="L2602" s="154"/>
      <c r="M2602" s="154"/>
      <c r="N2602" s="154"/>
      <c r="O2602" s="154"/>
      <c r="P2602" s="17"/>
      <c r="Q2602" s="154"/>
      <c r="R2602" s="19"/>
      <c r="S2602" s="154"/>
      <c r="T2602" s="154"/>
      <c r="U2602" s="154"/>
      <c r="V2602" s="19"/>
      <c r="W2602" s="154"/>
      <c r="X2602" s="154"/>
      <c r="Y2602" s="154"/>
      <c r="Z2602" s="154"/>
      <c r="AA2602" s="154"/>
      <c r="AB2602" s="154"/>
      <c r="AC2602" s="154"/>
      <c r="AD2602" s="21"/>
      <c r="AE2602" s="154"/>
      <c r="AF2602" s="154"/>
      <c r="AG2602" s="154"/>
      <c r="AH2602" s="154"/>
      <c r="AI2602" s="154"/>
      <c r="AJ2602" s="154"/>
      <c r="AK2602" s="154">
        <v>96.929000000000002</v>
      </c>
      <c r="AL2602" s="154"/>
      <c r="AM2602" s="154"/>
      <c r="AN2602" s="154"/>
      <c r="AO2602" s="154"/>
      <c r="AP2602" s="156"/>
      <c r="AQ2602" s="154"/>
      <c r="AR2602" s="154"/>
      <c r="AS2602" s="154"/>
      <c r="AT2602" s="154"/>
      <c r="AU2602">
        <f t="shared" si="463"/>
        <v>0</v>
      </c>
      <c r="AV2602" s="154"/>
      <c r="AW2602" s="154"/>
      <c r="AX2602" s="157"/>
      <c r="AY2602" s="154"/>
      <c r="AZ2602" s="154"/>
      <c r="BA2602" s="158"/>
      <c r="BB2602" s="159"/>
    </row>
    <row r="2603" spans="1:54" x14ac:dyDescent="0.25">
      <c r="A2603" s="154" t="s">
        <v>436</v>
      </c>
      <c r="B2603" s="155">
        <v>43605</v>
      </c>
      <c r="C2603" s="154" t="s">
        <v>438</v>
      </c>
      <c r="D2603" s="154">
        <v>59</v>
      </c>
      <c r="E2603" s="154">
        <v>40</v>
      </c>
      <c r="F2603" s="154">
        <v>20</v>
      </c>
      <c r="G2603" s="154">
        <v>100</v>
      </c>
      <c r="H2603" s="154">
        <v>0</v>
      </c>
      <c r="I2603" s="154">
        <v>590</v>
      </c>
      <c r="J2603" s="154">
        <v>2</v>
      </c>
      <c r="K2603" s="154"/>
      <c r="L2603" s="154"/>
      <c r="M2603" s="154"/>
      <c r="N2603" s="154"/>
      <c r="O2603" s="154"/>
      <c r="P2603" s="17"/>
      <c r="Q2603" s="154"/>
      <c r="R2603" s="19"/>
      <c r="S2603" s="154"/>
      <c r="T2603" s="154"/>
      <c r="U2603" s="154"/>
      <c r="V2603" s="19"/>
      <c r="W2603" s="154"/>
      <c r="X2603" s="154"/>
      <c r="Y2603" s="154"/>
      <c r="Z2603" s="154"/>
      <c r="AA2603" s="154"/>
      <c r="AB2603" s="154"/>
      <c r="AC2603" s="154"/>
      <c r="AD2603" s="21"/>
      <c r="AE2603" s="154"/>
      <c r="AF2603" s="154"/>
      <c r="AG2603" s="154"/>
      <c r="AH2603" s="154"/>
      <c r="AI2603" s="154"/>
      <c r="AJ2603" s="154"/>
      <c r="AK2603" s="154">
        <v>97.543599999999998</v>
      </c>
      <c r="AL2603" s="154"/>
      <c r="AM2603" s="154"/>
      <c r="AN2603" s="154"/>
      <c r="AO2603" s="154"/>
      <c r="AP2603" s="156"/>
      <c r="AQ2603" s="154"/>
      <c r="AR2603" s="154"/>
      <c r="AS2603" s="154"/>
      <c r="AT2603" s="154"/>
      <c r="AU2603">
        <f t="shared" si="463"/>
        <v>0</v>
      </c>
      <c r="AV2603" s="154"/>
      <c r="AW2603" s="154"/>
      <c r="AX2603" s="157"/>
      <c r="AY2603" s="154"/>
      <c r="AZ2603" s="154"/>
      <c r="BA2603" s="158"/>
      <c r="BB2603" s="159"/>
    </row>
    <row r="2604" spans="1:54" x14ac:dyDescent="0.25">
      <c r="A2604" t="s">
        <v>439</v>
      </c>
      <c r="B2604" s="153">
        <v>43605</v>
      </c>
      <c r="C2604" t="s">
        <v>440</v>
      </c>
      <c r="D2604">
        <v>60</v>
      </c>
      <c r="E2604">
        <v>40</v>
      </c>
      <c r="F2604">
        <v>20</v>
      </c>
      <c r="G2604">
        <v>100</v>
      </c>
      <c r="H2604">
        <v>0</v>
      </c>
      <c r="I2604">
        <v>591</v>
      </c>
      <c r="J2604">
        <v>1</v>
      </c>
      <c r="K2604">
        <v>-1.159E-2</v>
      </c>
      <c r="L2604">
        <v>1.9892E-2</v>
      </c>
      <c r="M2604">
        <v>1.3216E-2</v>
      </c>
      <c r="N2604">
        <v>1.5751000000000001E-2</v>
      </c>
      <c r="O2604">
        <v>9.214E-2</v>
      </c>
      <c r="P2604" s="17">
        <f t="shared" si="460"/>
        <v>921.4</v>
      </c>
      <c r="Q2604">
        <v>0.109261</v>
      </c>
      <c r="R2604" s="18">
        <f t="shared" si="461"/>
        <v>1092.6099999999999</v>
      </c>
      <c r="S2604">
        <v>7.3499999999999998E-4</v>
      </c>
      <c r="T2604">
        <v>1.9789999999999999E-3</v>
      </c>
      <c r="U2604">
        <v>0.14366599999999999</v>
      </c>
      <c r="V2604" s="19">
        <f t="shared" si="464"/>
        <v>1436.6599999999999</v>
      </c>
      <c r="W2604">
        <v>1.6702000000000002E-2</v>
      </c>
      <c r="X2604">
        <v>-9.3999999999999997E-4</v>
      </c>
      <c r="Y2604">
        <v>5.6728000000000001E-2</v>
      </c>
      <c r="Z2604" s="20">
        <f t="shared" ref="Z2604:Z2609" si="471">Y2604*10000</f>
        <v>567.28</v>
      </c>
      <c r="AA2604">
        <v>32.136800000000001</v>
      </c>
      <c r="AB2604">
        <v>66.087500000000006</v>
      </c>
      <c r="AC2604">
        <v>4.5074999999999997E-2</v>
      </c>
      <c r="AD2604" s="21">
        <f t="shared" si="462"/>
        <v>450.74999999999994</v>
      </c>
      <c r="AE2604"/>
      <c r="AF2604"/>
      <c r="AG2604"/>
      <c r="AH2604"/>
      <c r="AI2604"/>
      <c r="AJ2604"/>
      <c r="AK2604">
        <v>98.726900000000001</v>
      </c>
      <c r="AL2604">
        <v>-2.7699999999999999E-3</v>
      </c>
      <c r="AM2604">
        <v>9.1269999999999997E-3</v>
      </c>
      <c r="AN2604">
        <v>5.372E-3</v>
      </c>
      <c r="AO2604">
        <v>1.3278E-2</v>
      </c>
      <c r="AP2604" s="7">
        <v>7.1762999999999993E-2</v>
      </c>
      <c r="AQ2604">
        <v>4.8111000000000001E-2</v>
      </c>
      <c r="AR2604">
        <v>4.6099999999999998E-4</v>
      </c>
      <c r="AS2604">
        <v>1.307E-3</v>
      </c>
      <c r="AT2604">
        <v>0.12732099999999999</v>
      </c>
      <c r="AU2604">
        <f t="shared" si="463"/>
        <v>0.17543199999999998</v>
      </c>
      <c r="AV2604">
        <v>1.4027E-2</v>
      </c>
      <c r="AW2604">
        <v>-8.4999999999999995E-4</v>
      </c>
      <c r="AX2604" s="8">
        <v>4.027E-2</v>
      </c>
      <c r="AY2604">
        <v>49.605499999999999</v>
      </c>
      <c r="AZ2604">
        <v>50.036299999999997</v>
      </c>
      <c r="BA2604" s="9">
        <v>3.0733E-2</v>
      </c>
      <c r="BB2604" s="10">
        <f t="shared" ref="BB2604:BB2609" si="472">BA2604+AX2604</f>
        <v>7.1002999999999997E-2</v>
      </c>
    </row>
    <row r="2605" spans="1:54" x14ac:dyDescent="0.25">
      <c r="A2605" t="s">
        <v>441</v>
      </c>
      <c r="B2605" s="153">
        <v>43605</v>
      </c>
      <c r="D2605">
        <v>61</v>
      </c>
      <c r="E2605">
        <v>40</v>
      </c>
      <c r="F2605">
        <v>20</v>
      </c>
      <c r="G2605">
        <v>100</v>
      </c>
      <c r="H2605">
        <v>0</v>
      </c>
      <c r="I2605">
        <v>592</v>
      </c>
      <c r="J2605">
        <v>1</v>
      </c>
      <c r="K2605">
        <v>5.6959999999999997E-3</v>
      </c>
      <c r="L2605">
        <v>1.2826000000000001E-2</v>
      </c>
      <c r="M2605">
        <v>1.7694000000000001E-2</v>
      </c>
      <c r="N2605">
        <v>1.6771000000000001E-2</v>
      </c>
      <c r="O2605">
        <v>-3.96E-3</v>
      </c>
      <c r="P2605" s="17">
        <f t="shared" si="460"/>
        <v>-39.6</v>
      </c>
      <c r="Q2605">
        <v>0.72370100000000004</v>
      </c>
      <c r="R2605" s="18">
        <f t="shared" si="461"/>
        <v>7237.01</v>
      </c>
      <c r="S2605">
        <v>3.9849999999999998E-3</v>
      </c>
      <c r="T2605">
        <v>1.9040000000000001E-3</v>
      </c>
      <c r="U2605">
        <v>0.25315599999999999</v>
      </c>
      <c r="V2605" s="19">
        <f t="shared" si="464"/>
        <v>2531.56</v>
      </c>
      <c r="W2605">
        <v>2.8322E-2</v>
      </c>
      <c r="X2605">
        <v>1.1230000000000001E-3</v>
      </c>
      <c r="Y2605">
        <v>7.27E-4</v>
      </c>
      <c r="Z2605" s="20">
        <f t="shared" si="471"/>
        <v>7.27</v>
      </c>
      <c r="AA2605">
        <v>33.193399999999997</v>
      </c>
      <c r="AB2605">
        <v>65.843400000000003</v>
      </c>
      <c r="AC2605">
        <v>7.2940000000000001E-3</v>
      </c>
      <c r="AD2605" s="21">
        <f t="shared" si="462"/>
        <v>72.94</v>
      </c>
      <c r="AE2605"/>
      <c r="AF2605"/>
      <c r="AG2605"/>
      <c r="AH2605"/>
      <c r="AI2605"/>
      <c r="AJ2605"/>
      <c r="AK2605">
        <v>100.10599999999999</v>
      </c>
      <c r="AL2605">
        <v>1.338E-3</v>
      </c>
      <c r="AM2605">
        <v>5.7869999999999996E-3</v>
      </c>
      <c r="AN2605">
        <v>7.0730000000000003E-3</v>
      </c>
      <c r="AO2605">
        <v>1.3903E-2</v>
      </c>
      <c r="AP2605" s="7">
        <v>-3.0400000000000002E-3</v>
      </c>
      <c r="AQ2605">
        <v>0.31336999999999998</v>
      </c>
      <c r="AR2605">
        <v>2.4559999999999998E-3</v>
      </c>
      <c r="AS2605">
        <v>1.237E-3</v>
      </c>
      <c r="AT2605">
        <v>0.22062399999999999</v>
      </c>
      <c r="AU2605">
        <f t="shared" si="463"/>
        <v>0.53399399999999997</v>
      </c>
      <c r="AV2605">
        <v>2.3390000000000001E-2</v>
      </c>
      <c r="AW2605">
        <v>9.9500000000000001E-4</v>
      </c>
      <c r="AX2605" s="8">
        <v>5.0799999999999999E-4</v>
      </c>
      <c r="AY2605">
        <v>50.384700000000002</v>
      </c>
      <c r="AZ2605">
        <v>49.022799999999997</v>
      </c>
      <c r="BA2605" s="9">
        <v>4.8900000000000002E-3</v>
      </c>
      <c r="BB2605" s="10">
        <f t="shared" si="472"/>
        <v>5.398E-3</v>
      </c>
    </row>
    <row r="2606" spans="1:54" x14ac:dyDescent="0.25">
      <c r="A2606" t="s">
        <v>442</v>
      </c>
      <c r="B2606" s="153">
        <v>43605</v>
      </c>
      <c r="D2606">
        <v>62</v>
      </c>
      <c r="E2606">
        <v>40</v>
      </c>
      <c r="F2606">
        <v>20</v>
      </c>
      <c r="G2606">
        <v>100</v>
      </c>
      <c r="H2606">
        <v>0</v>
      </c>
      <c r="I2606">
        <v>593</v>
      </c>
      <c r="J2606">
        <v>1</v>
      </c>
      <c r="K2606">
        <v>4.0410000000000003E-3</v>
      </c>
      <c r="L2606">
        <v>8.2810000000000002E-3</v>
      </c>
      <c r="M2606">
        <v>1.6209999999999999E-2</v>
      </c>
      <c r="N2606">
        <v>1.1747E-2</v>
      </c>
      <c r="O2606">
        <v>-1.269E-2</v>
      </c>
      <c r="P2606" s="17">
        <f t="shared" si="460"/>
        <v>-126.9</v>
      </c>
      <c r="Q2606">
        <v>0.58407299999999995</v>
      </c>
      <c r="R2606" s="18">
        <f t="shared" si="461"/>
        <v>5840.73</v>
      </c>
      <c r="S2606">
        <v>1.1132E-2</v>
      </c>
      <c r="T2606">
        <v>9.0620000000000006E-3</v>
      </c>
      <c r="U2606">
        <v>0.27686899999999998</v>
      </c>
      <c r="V2606" s="19">
        <f t="shared" si="464"/>
        <v>2768.6899999999996</v>
      </c>
      <c r="W2606">
        <v>1.7153999999999999E-2</v>
      </c>
      <c r="X2606">
        <v>1.083E-3</v>
      </c>
      <c r="Y2606">
        <v>8.9099999999999997E-4</v>
      </c>
      <c r="Z2606" s="20">
        <f t="shared" si="471"/>
        <v>8.91</v>
      </c>
      <c r="AA2606">
        <v>33.438200000000002</v>
      </c>
      <c r="AB2606">
        <v>66.636499999999998</v>
      </c>
      <c r="AC2606">
        <v>6.764E-3</v>
      </c>
      <c r="AD2606" s="21">
        <f t="shared" si="462"/>
        <v>67.64</v>
      </c>
      <c r="AE2606"/>
      <c r="AF2606"/>
      <c r="AG2606"/>
      <c r="AH2606"/>
      <c r="AI2606"/>
      <c r="AJ2606"/>
      <c r="AK2606">
        <v>101.009</v>
      </c>
      <c r="AL2606">
        <v>9.41E-4</v>
      </c>
      <c r="AM2606">
        <v>3.7030000000000001E-3</v>
      </c>
      <c r="AN2606">
        <v>6.4219999999999998E-3</v>
      </c>
      <c r="AO2606">
        <v>9.6509999999999999E-3</v>
      </c>
      <c r="AP2606" s="7">
        <v>-9.6299999999999997E-3</v>
      </c>
      <c r="AQ2606">
        <v>0.25063400000000002</v>
      </c>
      <c r="AR2606">
        <v>6.7999999999999996E-3</v>
      </c>
      <c r="AS2606">
        <v>5.8339999999999998E-3</v>
      </c>
      <c r="AT2606">
        <v>0.239119</v>
      </c>
      <c r="AU2606">
        <f t="shared" si="463"/>
        <v>0.48975299999999999</v>
      </c>
      <c r="AV2606">
        <v>1.4038999999999999E-2</v>
      </c>
      <c r="AW2606">
        <v>9.5100000000000002E-4</v>
      </c>
      <c r="AX2606" s="8">
        <v>6.1600000000000001E-4</v>
      </c>
      <c r="AY2606">
        <v>50.299599999999998</v>
      </c>
      <c r="AZ2606">
        <v>49.166899999999998</v>
      </c>
      <c r="BA2606" s="9">
        <v>4.4949999999999999E-3</v>
      </c>
      <c r="BB2606" s="10">
        <f t="shared" si="472"/>
        <v>5.1110000000000001E-3</v>
      </c>
    </row>
    <row r="2607" spans="1:54" x14ac:dyDescent="0.25">
      <c r="A2607" t="s">
        <v>442</v>
      </c>
      <c r="B2607" s="153">
        <v>43605</v>
      </c>
      <c r="D2607">
        <v>62</v>
      </c>
      <c r="E2607">
        <v>40</v>
      </c>
      <c r="F2607">
        <v>20</v>
      </c>
      <c r="G2607">
        <v>100</v>
      </c>
      <c r="H2607">
        <v>0</v>
      </c>
      <c r="I2607">
        <v>594</v>
      </c>
      <c r="J2607">
        <v>2</v>
      </c>
      <c r="K2607">
        <v>1.391E-2</v>
      </c>
      <c r="L2607">
        <v>1.4345999999999999E-2</v>
      </c>
      <c r="M2607">
        <v>1.2747E-2</v>
      </c>
      <c r="N2607">
        <v>1.0784E-2</v>
      </c>
      <c r="O2607">
        <v>5.3930000000000002E-3</v>
      </c>
      <c r="P2607" s="17">
        <f t="shared" si="460"/>
        <v>53.93</v>
      </c>
      <c r="Q2607">
        <v>0.56625499999999995</v>
      </c>
      <c r="R2607" s="18">
        <f t="shared" si="461"/>
        <v>5662.5499999999993</v>
      </c>
      <c r="S2607">
        <v>3.8739999999999998E-3</v>
      </c>
      <c r="T2607">
        <v>-2.4000000000000001E-4</v>
      </c>
      <c r="U2607">
        <v>0.26842700000000003</v>
      </c>
      <c r="V2607" s="19">
        <f t="shared" si="464"/>
        <v>2684.2700000000004</v>
      </c>
      <c r="W2607">
        <v>1.9942999999999999E-2</v>
      </c>
      <c r="X2607">
        <v>1.255E-3</v>
      </c>
      <c r="Y2607">
        <v>5.7390000000000002E-3</v>
      </c>
      <c r="Z2607" s="20">
        <f t="shared" si="471"/>
        <v>57.39</v>
      </c>
      <c r="AA2607">
        <v>33.276000000000003</v>
      </c>
      <c r="AB2607">
        <v>66.908799999999999</v>
      </c>
      <c r="AC2607">
        <v>1.4983E-2</v>
      </c>
      <c r="AD2607" s="21">
        <f t="shared" si="462"/>
        <v>149.82999999999998</v>
      </c>
      <c r="AE2607"/>
      <c r="AF2607"/>
      <c r="AG2607"/>
      <c r="AH2607"/>
      <c r="AI2607"/>
      <c r="AJ2607"/>
      <c r="AK2607">
        <v>101.122</v>
      </c>
      <c r="AL2607">
        <v>3.2399999999999998E-3</v>
      </c>
      <c r="AM2607">
        <v>6.4180000000000001E-3</v>
      </c>
      <c r="AN2607">
        <v>5.0520000000000001E-3</v>
      </c>
      <c r="AO2607">
        <v>8.8629999999999994E-3</v>
      </c>
      <c r="AP2607" s="7">
        <v>4.0949999999999997E-3</v>
      </c>
      <c r="AQ2607">
        <v>0.243087</v>
      </c>
      <c r="AR2607">
        <v>2.3670000000000002E-3</v>
      </c>
      <c r="AS2607">
        <v>-1.4999999999999999E-4</v>
      </c>
      <c r="AT2607">
        <v>0.23192199999999999</v>
      </c>
      <c r="AU2607">
        <f t="shared" si="463"/>
        <v>0.47500900000000001</v>
      </c>
      <c r="AV2607">
        <v>1.6327999999999999E-2</v>
      </c>
      <c r="AW2607">
        <v>1.103E-3</v>
      </c>
      <c r="AX2607" s="8">
        <v>3.9719999999999998E-3</v>
      </c>
      <c r="AY2607">
        <v>50.075899999999997</v>
      </c>
      <c r="AZ2607">
        <v>49.387799999999999</v>
      </c>
      <c r="BA2607" s="9">
        <v>9.9590000000000008E-3</v>
      </c>
      <c r="BB2607" s="10">
        <f t="shared" si="472"/>
        <v>1.3931000000000001E-2</v>
      </c>
    </row>
    <row r="2608" spans="1:54" x14ac:dyDescent="0.25">
      <c r="A2608" t="s">
        <v>442</v>
      </c>
      <c r="B2608" s="153">
        <v>43605</v>
      </c>
      <c r="D2608">
        <v>62</v>
      </c>
      <c r="E2608">
        <v>40</v>
      </c>
      <c r="F2608">
        <v>20</v>
      </c>
      <c r="G2608">
        <v>100</v>
      </c>
      <c r="H2608">
        <v>0</v>
      </c>
      <c r="I2608">
        <v>595</v>
      </c>
      <c r="J2608">
        <v>3</v>
      </c>
      <c r="K2608">
        <v>-1.9460000000000002E-2</v>
      </c>
      <c r="L2608">
        <v>1.2175E-2</v>
      </c>
      <c r="M2608">
        <v>4.2760000000000003E-3</v>
      </c>
      <c r="N2608">
        <v>4.6730000000000001E-3</v>
      </c>
      <c r="O2608">
        <v>-1.7899999999999999E-3</v>
      </c>
      <c r="P2608" s="17">
        <f t="shared" si="460"/>
        <v>-17.899999999999999</v>
      </c>
      <c r="Q2608">
        <v>0.63805900000000004</v>
      </c>
      <c r="R2608" s="18">
        <f t="shared" si="461"/>
        <v>6380.59</v>
      </c>
      <c r="S2608">
        <v>3.8070000000000001E-3</v>
      </c>
      <c r="T2608">
        <v>8.6009999999999993E-3</v>
      </c>
      <c r="U2608">
        <v>0.27882299999999999</v>
      </c>
      <c r="V2608" s="19">
        <f t="shared" si="464"/>
        <v>2788.23</v>
      </c>
      <c r="W2608">
        <v>1.4576E-2</v>
      </c>
      <c r="X2608">
        <v>3.3000000000000003E-5</v>
      </c>
      <c r="Y2608">
        <v>5.6099999999999998E-4</v>
      </c>
      <c r="Z2608" s="20">
        <f t="shared" si="471"/>
        <v>5.6099999999999994</v>
      </c>
      <c r="AA2608">
        <v>32.948599999999999</v>
      </c>
      <c r="AB2608">
        <v>67.338899999999995</v>
      </c>
      <c r="AC2608">
        <v>1.2005E-2</v>
      </c>
      <c r="AD2608" s="21">
        <f t="shared" si="462"/>
        <v>120.05</v>
      </c>
      <c r="AE2608"/>
      <c r="AF2608"/>
      <c r="AG2608"/>
      <c r="AH2608"/>
      <c r="AI2608"/>
      <c r="AJ2608"/>
      <c r="AK2608">
        <v>101.244</v>
      </c>
      <c r="AL2608">
        <v>-4.5399999999999998E-3</v>
      </c>
      <c r="AM2608">
        <v>5.4549999999999998E-3</v>
      </c>
      <c r="AN2608">
        <v>1.6969999999999999E-3</v>
      </c>
      <c r="AO2608">
        <v>3.8470000000000002E-3</v>
      </c>
      <c r="AP2608" s="7">
        <v>-1.3600000000000001E-3</v>
      </c>
      <c r="AQ2608">
        <v>0.27435900000000002</v>
      </c>
      <c r="AR2608">
        <v>2.33E-3</v>
      </c>
      <c r="AS2608">
        <v>5.548E-3</v>
      </c>
      <c r="AT2608">
        <v>0.24129900000000001</v>
      </c>
      <c r="AU2608">
        <f t="shared" si="463"/>
        <v>0.51565800000000006</v>
      </c>
      <c r="AV2608">
        <v>1.1953999999999999E-2</v>
      </c>
      <c r="AW2608">
        <v>2.9E-5</v>
      </c>
      <c r="AX2608" s="8">
        <v>3.8900000000000002E-4</v>
      </c>
      <c r="AY2608">
        <v>49.664299999999997</v>
      </c>
      <c r="AZ2608">
        <v>49.786700000000003</v>
      </c>
      <c r="BA2608" s="9">
        <v>7.9930000000000001E-3</v>
      </c>
      <c r="BB2608" s="10">
        <f t="shared" si="472"/>
        <v>8.3820000000000006E-3</v>
      </c>
    </row>
    <row r="2609" spans="1:54" x14ac:dyDescent="0.25">
      <c r="A2609" t="s">
        <v>443</v>
      </c>
      <c r="B2609" s="153">
        <v>43605</v>
      </c>
      <c r="D2609">
        <v>63</v>
      </c>
      <c r="E2609">
        <v>40</v>
      </c>
      <c r="F2609">
        <v>20</v>
      </c>
      <c r="G2609">
        <v>100</v>
      </c>
      <c r="H2609">
        <v>0</v>
      </c>
      <c r="I2609">
        <v>596</v>
      </c>
      <c r="J2609">
        <v>1</v>
      </c>
      <c r="K2609">
        <v>2.8500000000000001E-3</v>
      </c>
      <c r="L2609">
        <v>1.2695E-2</v>
      </c>
      <c r="M2609">
        <v>1.2005999999999999E-2</v>
      </c>
      <c r="N2609">
        <v>5.0809999999999996E-3</v>
      </c>
      <c r="O2609">
        <v>-4.96E-3</v>
      </c>
      <c r="P2609" s="17">
        <f t="shared" si="460"/>
        <v>-49.6</v>
      </c>
      <c r="Q2609">
        <v>0.74690699999999999</v>
      </c>
      <c r="R2609" s="18">
        <f t="shared" si="461"/>
        <v>7469.07</v>
      </c>
      <c r="S2609">
        <v>2.3210000000000001E-3</v>
      </c>
      <c r="T2609">
        <v>3.375E-3</v>
      </c>
      <c r="U2609">
        <v>0.293493</v>
      </c>
      <c r="V2609" s="19">
        <f t="shared" si="464"/>
        <v>2934.93</v>
      </c>
      <c r="W2609">
        <v>1.1265000000000001E-2</v>
      </c>
      <c r="X2609">
        <v>8.43E-4</v>
      </c>
      <c r="Y2609">
        <v>2.872E-3</v>
      </c>
      <c r="Z2609" s="20">
        <f t="shared" si="471"/>
        <v>28.72</v>
      </c>
      <c r="AA2609">
        <v>33.077399999999997</v>
      </c>
      <c r="AB2609">
        <v>66.927499999999995</v>
      </c>
      <c r="AC2609">
        <v>7.6959999999999997E-3</v>
      </c>
      <c r="AD2609" s="21">
        <f t="shared" si="462"/>
        <v>76.959999999999994</v>
      </c>
      <c r="AE2609"/>
      <c r="AF2609"/>
      <c r="AG2609"/>
      <c r="AH2609"/>
      <c r="AI2609"/>
      <c r="AJ2609"/>
      <c r="AK2609">
        <v>101.101</v>
      </c>
      <c r="AL2609">
        <v>6.6500000000000001E-4</v>
      </c>
      <c r="AM2609">
        <v>5.6909999999999999E-3</v>
      </c>
      <c r="AN2609">
        <v>4.7679999999999997E-3</v>
      </c>
      <c r="AO2609">
        <v>4.1850000000000004E-3</v>
      </c>
      <c r="AP2609" s="7">
        <v>-3.7799999999999999E-3</v>
      </c>
      <c r="AQ2609">
        <v>0.32132899999999998</v>
      </c>
      <c r="AR2609">
        <v>1.4220000000000001E-3</v>
      </c>
      <c r="AS2609">
        <v>2.1779999999999998E-3</v>
      </c>
      <c r="AT2609">
        <v>0.25412499999999999</v>
      </c>
      <c r="AU2609">
        <f t="shared" si="463"/>
        <v>0.57545399999999991</v>
      </c>
      <c r="AV2609">
        <v>9.2429999999999995E-3</v>
      </c>
      <c r="AW2609">
        <v>7.4200000000000004E-4</v>
      </c>
      <c r="AX2609" s="8">
        <v>1.9919999999999998E-3</v>
      </c>
      <c r="AY2609">
        <v>49.884300000000003</v>
      </c>
      <c r="AZ2609">
        <v>49.508099999999999</v>
      </c>
      <c r="BA2609" s="9">
        <v>5.1269999999999996E-3</v>
      </c>
      <c r="BB2609" s="10">
        <f t="shared" si="472"/>
        <v>7.1189999999999995E-3</v>
      </c>
    </row>
    <row r="2610" spans="1:54" x14ac:dyDescent="0.25">
      <c r="A2610" s="160" t="s">
        <v>443</v>
      </c>
      <c r="B2610" s="161">
        <v>43605</v>
      </c>
      <c r="C2610" s="160" t="s">
        <v>444</v>
      </c>
      <c r="D2610" s="160">
        <v>63</v>
      </c>
      <c r="E2610" s="160">
        <v>40</v>
      </c>
      <c r="F2610" s="160">
        <v>20</v>
      </c>
      <c r="G2610" s="160">
        <v>100</v>
      </c>
      <c r="H2610" s="160">
        <v>0</v>
      </c>
      <c r="I2610" s="160">
        <v>597</v>
      </c>
      <c r="J2610" s="160">
        <v>2</v>
      </c>
      <c r="K2610" s="160"/>
      <c r="L2610" s="160"/>
      <c r="M2610" s="160"/>
      <c r="N2610" s="160"/>
      <c r="O2610" s="160"/>
      <c r="P2610" s="17"/>
      <c r="Q2610" s="160"/>
      <c r="R2610" s="19"/>
      <c r="S2610" s="160"/>
      <c r="T2610" s="160"/>
      <c r="U2610" s="160"/>
      <c r="V2610" s="19"/>
      <c r="W2610" s="160"/>
      <c r="X2610" s="160"/>
      <c r="Y2610" s="160"/>
      <c r="Z2610" s="160"/>
      <c r="AA2610" s="160"/>
      <c r="AB2610" s="160"/>
      <c r="AC2610" s="160"/>
      <c r="AD2610" s="21"/>
      <c r="AE2610" s="160"/>
      <c r="AF2610" s="160"/>
      <c r="AG2610" s="160"/>
      <c r="AH2610" s="160"/>
      <c r="AI2610" s="160"/>
      <c r="AJ2610" s="160"/>
      <c r="AK2610" s="160">
        <v>102.291</v>
      </c>
      <c r="AL2610" s="160"/>
      <c r="AM2610" s="160"/>
      <c r="AN2610" s="160"/>
      <c r="AO2610" s="160"/>
      <c r="AP2610" s="162"/>
      <c r="AQ2610" s="160"/>
      <c r="AR2610" s="160"/>
      <c r="AS2610" s="160"/>
      <c r="AT2610" s="160"/>
      <c r="AU2610">
        <f t="shared" si="463"/>
        <v>0</v>
      </c>
      <c r="AV2610" s="160"/>
      <c r="AW2610" s="160"/>
      <c r="AX2610" s="163"/>
      <c r="AY2610" s="160"/>
      <c r="AZ2610" s="160"/>
      <c r="BA2610" s="164"/>
      <c r="BB2610" s="165"/>
    </row>
    <row r="2611" spans="1:54" x14ac:dyDescent="0.25">
      <c r="A2611" t="s">
        <v>445</v>
      </c>
      <c r="B2611" s="153">
        <v>43605</v>
      </c>
      <c r="D2611">
        <v>64</v>
      </c>
      <c r="E2611">
        <v>40</v>
      </c>
      <c r="F2611">
        <v>20</v>
      </c>
      <c r="G2611">
        <v>100</v>
      </c>
      <c r="H2611">
        <v>0</v>
      </c>
      <c r="I2611">
        <v>598</v>
      </c>
      <c r="J2611">
        <v>1</v>
      </c>
      <c r="K2611">
        <v>5.3610000000000003E-3</v>
      </c>
      <c r="L2611">
        <v>4.5770000000000003E-3</v>
      </c>
      <c r="M2611">
        <v>-3.2699999999999999E-3</v>
      </c>
      <c r="N2611">
        <v>8.541E-3</v>
      </c>
      <c r="O2611">
        <v>-1.583E-2</v>
      </c>
      <c r="P2611" s="17">
        <f t="shared" si="460"/>
        <v>-158.30000000000001</v>
      </c>
      <c r="Q2611">
        <v>0.58042300000000002</v>
      </c>
      <c r="R2611" s="18">
        <f t="shared" si="461"/>
        <v>5804.2300000000005</v>
      </c>
      <c r="S2611">
        <v>3.3119999999999998E-3</v>
      </c>
      <c r="T2611">
        <v>7.986E-3</v>
      </c>
      <c r="U2611">
        <v>0.22874700000000001</v>
      </c>
      <c r="V2611" s="19">
        <f t="shared" si="464"/>
        <v>2287.4700000000003</v>
      </c>
      <c r="W2611">
        <v>1.2933999999999999E-2</v>
      </c>
      <c r="X2611">
        <v>7.3999999999999999E-4</v>
      </c>
      <c r="Y2611">
        <v>-2.3400000000000001E-3</v>
      </c>
      <c r="Z2611" s="20">
        <f t="shared" ref="Z2611:Z2622" si="473">Y2611*10000</f>
        <v>-23.400000000000002</v>
      </c>
      <c r="AA2611">
        <v>32.954599999999999</v>
      </c>
      <c r="AB2611">
        <v>67.460999999999999</v>
      </c>
      <c r="AC2611">
        <v>1.0213E-2</v>
      </c>
      <c r="AD2611" s="21">
        <f t="shared" si="462"/>
        <v>102.13</v>
      </c>
      <c r="AE2611"/>
      <c r="AF2611"/>
      <c r="AG2611"/>
      <c r="AH2611"/>
      <c r="AI2611"/>
      <c r="AJ2611"/>
      <c r="AK2611">
        <v>101.25700000000001</v>
      </c>
      <c r="AL2611">
        <v>1.25E-3</v>
      </c>
      <c r="AM2611">
        <v>2.0509999999999999E-3</v>
      </c>
      <c r="AN2611">
        <v>-1.2999999999999999E-3</v>
      </c>
      <c r="AO2611">
        <v>7.0299999999999998E-3</v>
      </c>
      <c r="AP2611" s="7">
        <v>-1.2030000000000001E-2</v>
      </c>
      <c r="AQ2611">
        <v>0.24953</v>
      </c>
      <c r="AR2611">
        <v>2.0270000000000002E-3</v>
      </c>
      <c r="AS2611">
        <v>5.1510000000000002E-3</v>
      </c>
      <c r="AT2611">
        <v>0.19792499999999999</v>
      </c>
      <c r="AU2611">
        <f t="shared" si="463"/>
        <v>0.44745499999999999</v>
      </c>
      <c r="AV2611">
        <v>1.0605E-2</v>
      </c>
      <c r="AW2611">
        <v>6.5099999999999999E-4</v>
      </c>
      <c r="AX2611" s="8">
        <v>-1.6199999999999999E-3</v>
      </c>
      <c r="AY2611">
        <v>49.664299999999997</v>
      </c>
      <c r="AZ2611">
        <v>49.867699999999999</v>
      </c>
      <c r="BA2611" s="9">
        <v>6.7990000000000004E-3</v>
      </c>
      <c r="BB2611" s="10">
        <f t="shared" ref="BB2611:BB2622" si="474">BA2611+AX2611</f>
        <v>5.1790000000000004E-3</v>
      </c>
    </row>
    <row r="2612" spans="1:54" x14ac:dyDescent="0.25">
      <c r="A2612" t="s">
        <v>445</v>
      </c>
      <c r="B2612" s="153">
        <v>43605</v>
      </c>
      <c r="D2612">
        <v>64</v>
      </c>
      <c r="E2612">
        <v>40</v>
      </c>
      <c r="F2612">
        <v>20</v>
      </c>
      <c r="G2612">
        <v>100</v>
      </c>
      <c r="H2612">
        <v>0</v>
      </c>
      <c r="I2612">
        <v>599</v>
      </c>
      <c r="J2612">
        <v>2</v>
      </c>
      <c r="K2612">
        <v>1.3186E-2</v>
      </c>
      <c r="L2612">
        <v>1.8213E-2</v>
      </c>
      <c r="M2612">
        <v>1.6736999999999998E-2</v>
      </c>
      <c r="N2612">
        <v>2.4299999999999999E-3</v>
      </c>
      <c r="O2612">
        <v>-1.618E-2</v>
      </c>
      <c r="P2612" s="17">
        <f t="shared" si="460"/>
        <v>-161.80000000000001</v>
      </c>
      <c r="Q2612">
        <v>0.70646299999999995</v>
      </c>
      <c r="R2612" s="18">
        <f t="shared" si="461"/>
        <v>7064.6299999999992</v>
      </c>
      <c r="S2612">
        <v>2.2750000000000001E-3</v>
      </c>
      <c r="T2612">
        <v>1.1720000000000001E-3</v>
      </c>
      <c r="U2612">
        <v>0.29709000000000002</v>
      </c>
      <c r="V2612" s="19">
        <f t="shared" si="464"/>
        <v>2970.9</v>
      </c>
      <c r="W2612">
        <v>2.1271999999999999E-2</v>
      </c>
      <c r="X2612">
        <v>2.02E-4</v>
      </c>
      <c r="Y2612">
        <v>1.6479999999999999E-3</v>
      </c>
      <c r="Z2612" s="20">
        <f t="shared" si="473"/>
        <v>16.48</v>
      </c>
      <c r="AA2612">
        <v>32.969200000000001</v>
      </c>
      <c r="AB2612">
        <v>67.421300000000002</v>
      </c>
      <c r="AC2612">
        <v>2.6589999999999999E-3</v>
      </c>
      <c r="AD2612" s="21">
        <f t="shared" si="462"/>
        <v>26.59</v>
      </c>
      <c r="AE2612"/>
      <c r="AF2612"/>
      <c r="AG2612"/>
      <c r="AH2612"/>
      <c r="AI2612"/>
      <c r="AJ2612"/>
      <c r="AK2612">
        <v>101.458</v>
      </c>
      <c r="AL2612">
        <v>3.0720000000000001E-3</v>
      </c>
      <c r="AM2612">
        <v>8.149E-3</v>
      </c>
      <c r="AN2612">
        <v>6.6350000000000003E-3</v>
      </c>
      <c r="AO2612">
        <v>1.9980000000000002E-3</v>
      </c>
      <c r="AP2612" s="7">
        <v>-1.2290000000000001E-2</v>
      </c>
      <c r="AQ2612">
        <v>0.30336600000000002</v>
      </c>
      <c r="AR2612">
        <v>1.3910000000000001E-3</v>
      </c>
      <c r="AS2612">
        <v>7.5500000000000003E-4</v>
      </c>
      <c r="AT2612">
        <v>0.25676199999999999</v>
      </c>
      <c r="AU2612">
        <f t="shared" si="463"/>
        <v>0.56012799999999996</v>
      </c>
      <c r="AV2612">
        <v>1.7420999999999999E-2</v>
      </c>
      <c r="AW2612">
        <v>1.7799999999999999E-4</v>
      </c>
      <c r="AX2612" s="8">
        <v>1.1410000000000001E-3</v>
      </c>
      <c r="AY2612">
        <v>49.628799999999998</v>
      </c>
      <c r="AZ2612">
        <v>49.780799999999999</v>
      </c>
      <c r="BA2612" s="9">
        <v>1.768E-3</v>
      </c>
      <c r="BB2612" s="10">
        <f t="shared" si="474"/>
        <v>2.9090000000000001E-3</v>
      </c>
    </row>
    <row r="2613" spans="1:54" x14ac:dyDescent="0.25">
      <c r="A2613" t="s">
        <v>445</v>
      </c>
      <c r="B2613" s="153">
        <v>43605</v>
      </c>
      <c r="D2613">
        <v>64</v>
      </c>
      <c r="E2613">
        <v>40</v>
      </c>
      <c r="F2613">
        <v>20</v>
      </c>
      <c r="G2613">
        <v>100</v>
      </c>
      <c r="H2613">
        <v>0</v>
      </c>
      <c r="I2613">
        <v>600</v>
      </c>
      <c r="J2613">
        <v>3</v>
      </c>
      <c r="K2613">
        <v>-2.402E-2</v>
      </c>
      <c r="L2613">
        <v>4.0730000000000002E-3</v>
      </c>
      <c r="M2613">
        <v>-5.9699999999999996E-3</v>
      </c>
      <c r="N2613">
        <v>-1.584E-2</v>
      </c>
      <c r="O2613">
        <v>-8.9599999999999992E-3</v>
      </c>
      <c r="P2613" s="17">
        <f t="shared" si="460"/>
        <v>-89.6</v>
      </c>
      <c r="Q2613">
        <v>0.57777500000000004</v>
      </c>
      <c r="R2613" s="18">
        <f t="shared" si="461"/>
        <v>5777.75</v>
      </c>
      <c r="S2613">
        <v>-1.5939999999999999E-2</v>
      </c>
      <c r="T2613">
        <v>-1.7170000000000001E-2</v>
      </c>
      <c r="U2613">
        <v>0.28183200000000003</v>
      </c>
      <c r="V2613" s="19">
        <f t="shared" si="464"/>
        <v>2818.32</v>
      </c>
      <c r="W2613">
        <v>5.2800000000000004E-4</v>
      </c>
      <c r="X2613">
        <v>2.9849999999999998E-3</v>
      </c>
      <c r="Y2613">
        <v>-6.7000000000000002E-4</v>
      </c>
      <c r="Z2613" s="20">
        <f t="shared" si="473"/>
        <v>-6.7</v>
      </c>
      <c r="AA2613">
        <v>32.813499999999998</v>
      </c>
      <c r="AB2613">
        <v>67.478899999999996</v>
      </c>
      <c r="AC2613">
        <v>-5.1000000000000004E-3</v>
      </c>
      <c r="AD2613" s="21">
        <f t="shared" si="462"/>
        <v>-51.000000000000007</v>
      </c>
      <c r="AE2613"/>
      <c r="AF2613"/>
      <c r="AG2613"/>
      <c r="AH2613"/>
      <c r="AI2613"/>
      <c r="AJ2613"/>
      <c r="AK2613">
        <v>101.066</v>
      </c>
      <c r="AL2613">
        <v>-5.62E-3</v>
      </c>
      <c r="AM2613">
        <v>1.828E-3</v>
      </c>
      <c r="AN2613">
        <v>-2.3800000000000002E-3</v>
      </c>
      <c r="AO2613">
        <v>-1.306E-2</v>
      </c>
      <c r="AP2613" s="7">
        <v>-6.8300000000000001E-3</v>
      </c>
      <c r="AQ2613">
        <v>0.248947</v>
      </c>
      <c r="AR2613">
        <v>-9.7699999999999992E-3</v>
      </c>
      <c r="AS2613">
        <v>-1.11E-2</v>
      </c>
      <c r="AT2613">
        <v>0.24440200000000001</v>
      </c>
      <c r="AU2613">
        <f t="shared" si="463"/>
        <v>0.49334900000000004</v>
      </c>
      <c r="AV2613">
        <v>4.3399999999999998E-4</v>
      </c>
      <c r="AW2613">
        <v>2.6310000000000001E-3</v>
      </c>
      <c r="AX2613" s="8">
        <v>-4.6000000000000001E-4</v>
      </c>
      <c r="AY2613">
        <v>49.561999999999998</v>
      </c>
      <c r="AZ2613">
        <v>49.992400000000004</v>
      </c>
      <c r="BA2613" s="9">
        <v>-3.4099999999999998E-3</v>
      </c>
      <c r="BB2613" s="10">
        <f t="shared" si="474"/>
        <v>-3.8699999999999997E-3</v>
      </c>
    </row>
    <row r="2614" spans="1:54" x14ac:dyDescent="0.25">
      <c r="A2614" t="s">
        <v>446</v>
      </c>
      <c r="B2614" s="153">
        <v>43605</v>
      </c>
      <c r="D2614">
        <v>65</v>
      </c>
      <c r="E2614">
        <v>40</v>
      </c>
      <c r="F2614">
        <v>20</v>
      </c>
      <c r="G2614">
        <v>100</v>
      </c>
      <c r="H2614">
        <v>0</v>
      </c>
      <c r="I2614">
        <v>601</v>
      </c>
      <c r="J2614">
        <v>1</v>
      </c>
      <c r="K2614">
        <v>-7.9000000000000008E-3</v>
      </c>
      <c r="L2614">
        <v>-4.0999999999999999E-4</v>
      </c>
      <c r="M2614">
        <v>8.9350000000000002E-3</v>
      </c>
      <c r="N2614">
        <v>8.7550000000000006E-3</v>
      </c>
      <c r="O2614">
        <v>-1.576E-2</v>
      </c>
      <c r="P2614" s="17">
        <f t="shared" si="460"/>
        <v>-157.6</v>
      </c>
      <c r="Q2614">
        <v>0.71732399999999996</v>
      </c>
      <c r="R2614" s="18">
        <f t="shared" si="461"/>
        <v>7173.24</v>
      </c>
      <c r="S2614">
        <v>2.6319999999999998E-3</v>
      </c>
      <c r="T2614">
        <v>4.7559999999999998E-3</v>
      </c>
      <c r="U2614">
        <v>0.24066899999999999</v>
      </c>
      <c r="V2614" s="19">
        <f t="shared" si="464"/>
        <v>2406.69</v>
      </c>
      <c r="W2614">
        <v>2.2894999999999999E-2</v>
      </c>
      <c r="X2614">
        <v>-2.31E-3</v>
      </c>
      <c r="Y2614">
        <v>-1.8600000000000001E-3</v>
      </c>
      <c r="Z2614" s="20">
        <f t="shared" si="473"/>
        <v>-18.600000000000001</v>
      </c>
      <c r="AA2614">
        <v>32.457099999999997</v>
      </c>
      <c r="AB2614">
        <v>66.122600000000006</v>
      </c>
      <c r="AC2614">
        <v>-1.2999999999999999E-4</v>
      </c>
      <c r="AD2614" s="21">
        <f t="shared" si="462"/>
        <v>-1.2999999999999998</v>
      </c>
      <c r="AE2614"/>
      <c r="AF2614"/>
      <c r="AG2614"/>
      <c r="AH2614"/>
      <c r="AI2614"/>
      <c r="AJ2614"/>
      <c r="AK2614">
        <v>99.557299999999998</v>
      </c>
      <c r="AL2614">
        <v>-1.8699999999999999E-3</v>
      </c>
      <c r="AM2614">
        <v>-1.9000000000000001E-4</v>
      </c>
      <c r="AN2614">
        <v>3.607E-3</v>
      </c>
      <c r="AO2614">
        <v>7.3289999999999996E-3</v>
      </c>
      <c r="AP2614" s="7">
        <v>-1.2189999999999999E-2</v>
      </c>
      <c r="AQ2614">
        <v>0.313635</v>
      </c>
      <c r="AR2614">
        <v>1.6379999999999999E-3</v>
      </c>
      <c r="AS2614">
        <v>3.1199999999999999E-3</v>
      </c>
      <c r="AT2614">
        <v>0.211786</v>
      </c>
      <c r="AU2614">
        <f t="shared" si="463"/>
        <v>0.52542100000000003</v>
      </c>
      <c r="AV2614">
        <v>1.9092999999999999E-2</v>
      </c>
      <c r="AW2614">
        <v>-2.0699999999999998E-3</v>
      </c>
      <c r="AX2614" s="8">
        <v>-1.31E-3</v>
      </c>
      <c r="AY2614">
        <v>49.747100000000003</v>
      </c>
      <c r="AZ2614">
        <v>49.7104</v>
      </c>
      <c r="BA2614" s="9">
        <v>-8.0000000000000007E-5</v>
      </c>
      <c r="BB2614" s="10">
        <f t="shared" si="474"/>
        <v>-1.39E-3</v>
      </c>
    </row>
    <row r="2615" spans="1:54" x14ac:dyDescent="0.25">
      <c r="A2615" t="s">
        <v>446</v>
      </c>
      <c r="B2615" s="153">
        <v>43605</v>
      </c>
      <c r="D2615">
        <v>65</v>
      </c>
      <c r="E2615">
        <v>40</v>
      </c>
      <c r="F2615">
        <v>20</v>
      </c>
      <c r="G2615">
        <v>100</v>
      </c>
      <c r="H2615">
        <v>0</v>
      </c>
      <c r="I2615">
        <v>602</v>
      </c>
      <c r="J2615">
        <v>2</v>
      </c>
      <c r="K2615">
        <v>-1.6029999999999999E-2</v>
      </c>
      <c r="L2615">
        <v>3.591E-3</v>
      </c>
      <c r="M2615">
        <v>2.7929999999999999E-3</v>
      </c>
      <c r="N2615">
        <v>9.8910000000000005E-3</v>
      </c>
      <c r="O2615">
        <v>-1.883E-2</v>
      </c>
      <c r="P2615" s="17">
        <f t="shared" si="460"/>
        <v>-188.29999999999998</v>
      </c>
      <c r="Q2615">
        <v>0.73798699999999995</v>
      </c>
      <c r="R2615" s="18">
        <f t="shared" si="461"/>
        <v>7379.87</v>
      </c>
      <c r="S2615">
        <v>2.1129999999999999E-3</v>
      </c>
      <c r="T2615">
        <v>7.2030000000000002E-3</v>
      </c>
      <c r="U2615">
        <v>0.23022799999999999</v>
      </c>
      <c r="V2615" s="19">
        <f t="shared" si="464"/>
        <v>2302.2799999999997</v>
      </c>
      <c r="W2615">
        <v>1.8062000000000002E-2</v>
      </c>
      <c r="X2615">
        <v>-1.08E-3</v>
      </c>
      <c r="Y2615">
        <v>-1.1560000000000001E-2</v>
      </c>
      <c r="Z2615" s="20">
        <f t="shared" si="473"/>
        <v>-115.60000000000001</v>
      </c>
      <c r="AA2615">
        <v>32.567399999999999</v>
      </c>
      <c r="AB2615">
        <v>65.7928</v>
      </c>
      <c r="AC2615">
        <v>-1.495E-2</v>
      </c>
      <c r="AD2615" s="21">
        <f t="shared" si="462"/>
        <v>-149.5</v>
      </c>
      <c r="AE2615"/>
      <c r="AF2615"/>
      <c r="AG2615"/>
      <c r="AH2615"/>
      <c r="AI2615"/>
      <c r="AJ2615"/>
      <c r="AK2615">
        <v>99.309600000000003</v>
      </c>
      <c r="AL2615">
        <v>-3.81E-3</v>
      </c>
      <c r="AM2615">
        <v>1.6379999999999999E-3</v>
      </c>
      <c r="AN2615">
        <v>1.1280000000000001E-3</v>
      </c>
      <c r="AO2615">
        <v>8.2880000000000002E-3</v>
      </c>
      <c r="AP2615" s="7">
        <v>-1.4579999999999999E-2</v>
      </c>
      <c r="AQ2615">
        <v>0.32299800000000001</v>
      </c>
      <c r="AR2615">
        <v>1.317E-3</v>
      </c>
      <c r="AS2615">
        <v>4.7299999999999998E-3</v>
      </c>
      <c r="AT2615">
        <v>0.20280400000000001</v>
      </c>
      <c r="AU2615">
        <f t="shared" si="463"/>
        <v>0.52580199999999999</v>
      </c>
      <c r="AV2615">
        <v>1.5077E-2</v>
      </c>
      <c r="AW2615">
        <v>-9.7000000000000005E-4</v>
      </c>
      <c r="AX2615" s="8">
        <v>-8.1600000000000006E-3</v>
      </c>
      <c r="AY2615">
        <v>49.966900000000003</v>
      </c>
      <c r="AZ2615">
        <v>49.512799999999999</v>
      </c>
      <c r="BA2615" s="9">
        <v>-1.013E-2</v>
      </c>
      <c r="BB2615" s="10">
        <f t="shared" si="474"/>
        <v>-1.8290000000000001E-2</v>
      </c>
    </row>
    <row r="2616" spans="1:54" x14ac:dyDescent="0.25">
      <c r="A2616" t="s">
        <v>447</v>
      </c>
      <c r="B2616" s="153">
        <v>43605</v>
      </c>
      <c r="D2616">
        <v>66</v>
      </c>
      <c r="E2616">
        <v>40</v>
      </c>
      <c r="F2616">
        <v>20</v>
      </c>
      <c r="G2616">
        <v>100</v>
      </c>
      <c r="H2616">
        <v>0</v>
      </c>
      <c r="I2616">
        <v>603</v>
      </c>
      <c r="J2616">
        <v>1</v>
      </c>
      <c r="K2616">
        <v>-2.7740000000000001E-2</v>
      </c>
      <c r="L2616">
        <v>7.3749999999999996E-3</v>
      </c>
      <c r="M2616">
        <v>7.0349999999999996E-3</v>
      </c>
      <c r="N2616">
        <v>-4.2199999999999998E-3</v>
      </c>
      <c r="O2616">
        <v>0.108807</v>
      </c>
      <c r="P2616" s="17">
        <f t="shared" si="460"/>
        <v>1088.07</v>
      </c>
      <c r="Q2616">
        <v>9.5908999999999994E-2</v>
      </c>
      <c r="R2616" s="18">
        <f t="shared" si="461"/>
        <v>959.08999999999992</v>
      </c>
      <c r="S2616">
        <v>-1.108E-2</v>
      </c>
      <c r="T2616">
        <v>-6.77E-3</v>
      </c>
      <c r="U2616">
        <v>0.117454</v>
      </c>
      <c r="V2616" s="19">
        <f t="shared" si="464"/>
        <v>1174.54</v>
      </c>
      <c r="W2616">
        <v>1.0045999999999999E-2</v>
      </c>
      <c r="X2616">
        <v>-2.2100000000000002E-3</v>
      </c>
      <c r="Y2616">
        <v>5.4473000000000001E-2</v>
      </c>
      <c r="Z2616" s="20">
        <f t="shared" si="473"/>
        <v>544.73</v>
      </c>
      <c r="AA2616">
        <v>32.674900000000001</v>
      </c>
      <c r="AB2616">
        <v>67.2911</v>
      </c>
      <c r="AC2616">
        <v>5.1978000000000003E-2</v>
      </c>
      <c r="AD2616" s="21">
        <f t="shared" si="462"/>
        <v>519.78000000000009</v>
      </c>
      <c r="AE2616"/>
      <c r="AF2616"/>
      <c r="AG2616"/>
      <c r="AH2616"/>
      <c r="AI2616"/>
      <c r="AJ2616"/>
      <c r="AK2616">
        <v>100.367</v>
      </c>
      <c r="AL2616">
        <v>-6.5199999999999998E-3</v>
      </c>
      <c r="AM2616">
        <v>3.3279999999999998E-3</v>
      </c>
      <c r="AN2616">
        <v>2.8119999999999998E-3</v>
      </c>
      <c r="AO2616">
        <v>-3.5000000000000001E-3</v>
      </c>
      <c r="AP2616" s="7">
        <v>8.3345000000000002E-2</v>
      </c>
      <c r="AQ2616">
        <v>4.1534000000000001E-2</v>
      </c>
      <c r="AR2616">
        <v>-6.8300000000000001E-3</v>
      </c>
      <c r="AS2616">
        <v>-4.4000000000000003E-3</v>
      </c>
      <c r="AT2616">
        <v>0.102371</v>
      </c>
      <c r="AU2616">
        <f t="shared" si="463"/>
        <v>0.14390500000000001</v>
      </c>
      <c r="AV2616">
        <v>8.2979999999999998E-3</v>
      </c>
      <c r="AW2616">
        <v>-1.9599999999999999E-3</v>
      </c>
      <c r="AX2616" s="8">
        <v>3.8031000000000002E-2</v>
      </c>
      <c r="AY2616">
        <v>49.602800000000002</v>
      </c>
      <c r="AZ2616">
        <v>50.105800000000002</v>
      </c>
      <c r="BA2616" s="9">
        <v>3.4854000000000003E-2</v>
      </c>
      <c r="BB2616" s="10">
        <f t="shared" si="474"/>
        <v>7.2885000000000005E-2</v>
      </c>
    </row>
    <row r="2617" spans="1:54" x14ac:dyDescent="0.25">
      <c r="A2617" t="s">
        <v>447</v>
      </c>
      <c r="B2617" s="153">
        <v>43605</v>
      </c>
      <c r="D2617">
        <v>66</v>
      </c>
      <c r="E2617">
        <v>40</v>
      </c>
      <c r="F2617">
        <v>20</v>
      </c>
      <c r="G2617">
        <v>100</v>
      </c>
      <c r="H2617">
        <v>0</v>
      </c>
      <c r="I2617">
        <v>604</v>
      </c>
      <c r="J2617">
        <v>2</v>
      </c>
      <c r="K2617">
        <v>-1.042E-2</v>
      </c>
      <c r="L2617">
        <v>-4.9899999999999996E-3</v>
      </c>
      <c r="M2617">
        <v>8.0809999999999996E-3</v>
      </c>
      <c r="N2617">
        <v>1.031E-2</v>
      </c>
      <c r="O2617">
        <v>8.9172000000000001E-2</v>
      </c>
      <c r="P2617" s="17">
        <f t="shared" si="460"/>
        <v>891.72</v>
      </c>
      <c r="Q2617">
        <v>0.131684</v>
      </c>
      <c r="R2617" s="18">
        <f t="shared" si="461"/>
        <v>1316.84</v>
      </c>
      <c r="S2617">
        <v>3.7520000000000001E-3</v>
      </c>
      <c r="T2617">
        <v>-3.9699999999999996E-3</v>
      </c>
      <c r="U2617">
        <v>0.120231</v>
      </c>
      <c r="V2617" s="19">
        <f t="shared" si="464"/>
        <v>1202.31</v>
      </c>
      <c r="W2617">
        <v>1.4970000000000001E-2</v>
      </c>
      <c r="X2617">
        <v>2.5900000000000001E-4</v>
      </c>
      <c r="Y2617">
        <v>3.0880000000000001E-2</v>
      </c>
      <c r="Z2617" s="20">
        <f t="shared" si="473"/>
        <v>308.8</v>
      </c>
      <c r="AA2617">
        <v>32.866</v>
      </c>
      <c r="AB2617">
        <v>67.571899999999999</v>
      </c>
      <c r="AC2617">
        <v>4.7345999999999999E-2</v>
      </c>
      <c r="AD2617" s="21">
        <f t="shared" si="462"/>
        <v>473.46</v>
      </c>
      <c r="AE2617"/>
      <c r="AF2617"/>
      <c r="AG2617"/>
      <c r="AH2617"/>
      <c r="AI2617"/>
      <c r="AJ2617"/>
      <c r="AK2617">
        <v>100.875</v>
      </c>
      <c r="AL2617">
        <v>-2.4399999999999999E-3</v>
      </c>
      <c r="AM2617">
        <v>-2.2399999999999998E-3</v>
      </c>
      <c r="AN2617">
        <v>3.2139999999999998E-3</v>
      </c>
      <c r="AO2617">
        <v>8.5039999999999994E-3</v>
      </c>
      <c r="AP2617" s="7">
        <v>6.7958000000000005E-2</v>
      </c>
      <c r="AQ2617">
        <v>5.6737000000000003E-2</v>
      </c>
      <c r="AR2617">
        <v>2.3010000000000001E-3</v>
      </c>
      <c r="AS2617">
        <v>-2.5699999999999998E-3</v>
      </c>
      <c r="AT2617">
        <v>0.104259</v>
      </c>
      <c r="AU2617">
        <f t="shared" si="463"/>
        <v>0.160996</v>
      </c>
      <c r="AV2617">
        <v>1.2302E-2</v>
      </c>
      <c r="AW2617">
        <v>2.2800000000000001E-4</v>
      </c>
      <c r="AX2617" s="8">
        <v>2.1448999999999999E-2</v>
      </c>
      <c r="AY2617">
        <v>49.639400000000002</v>
      </c>
      <c r="AZ2617">
        <v>50.0593</v>
      </c>
      <c r="BA2617" s="9">
        <v>3.1586999999999997E-2</v>
      </c>
      <c r="BB2617" s="10">
        <f t="shared" si="474"/>
        <v>5.3036E-2</v>
      </c>
    </row>
    <row r="2618" spans="1:54" x14ac:dyDescent="0.25">
      <c r="A2618" t="s">
        <v>448</v>
      </c>
      <c r="B2618" s="153">
        <v>43605</v>
      </c>
      <c r="C2618" t="s">
        <v>449</v>
      </c>
      <c r="D2618">
        <v>67</v>
      </c>
      <c r="E2618">
        <v>40</v>
      </c>
      <c r="F2618">
        <v>20</v>
      </c>
      <c r="G2618">
        <v>100</v>
      </c>
      <c r="H2618">
        <v>0</v>
      </c>
      <c r="I2618">
        <v>605</v>
      </c>
      <c r="J2618">
        <v>1</v>
      </c>
      <c r="K2618">
        <v>-1.532E-2</v>
      </c>
      <c r="L2618">
        <v>8.43E-4</v>
      </c>
      <c r="M2618">
        <v>9.92E-3</v>
      </c>
      <c r="N2618">
        <v>9.2860000000000009E-3</v>
      </c>
      <c r="O2618">
        <v>9.7564999999999999E-2</v>
      </c>
      <c r="P2618" s="17">
        <f t="shared" si="460"/>
        <v>975.65</v>
      </c>
      <c r="Q2618">
        <v>0.13234899999999999</v>
      </c>
      <c r="R2618" s="18">
        <f t="shared" si="461"/>
        <v>1323.49</v>
      </c>
      <c r="S2618">
        <v>2.4940000000000001E-3</v>
      </c>
      <c r="T2618">
        <v>9.1339999999999998E-3</v>
      </c>
      <c r="U2618">
        <v>0.13586599999999999</v>
      </c>
      <c r="V2618" s="19">
        <f t="shared" si="464"/>
        <v>1358.6599999999999</v>
      </c>
      <c r="W2618">
        <v>2.2349000000000001E-2</v>
      </c>
      <c r="X2618">
        <v>-4.1599999999999996E-3</v>
      </c>
      <c r="Y2618">
        <v>1.506E-2</v>
      </c>
      <c r="Z2618" s="20">
        <f t="shared" si="473"/>
        <v>150.6</v>
      </c>
      <c r="AA2618">
        <v>32.597999999999999</v>
      </c>
      <c r="AB2618">
        <v>65.379400000000004</v>
      </c>
      <c r="AC2618">
        <v>4.4294E-2</v>
      </c>
      <c r="AD2618" s="21">
        <f t="shared" si="462"/>
        <v>442.94</v>
      </c>
      <c r="AE2618"/>
      <c r="AF2618"/>
      <c r="AG2618"/>
      <c r="AH2618"/>
      <c r="AI2618"/>
      <c r="AJ2618"/>
      <c r="AK2618">
        <v>98.437100000000001</v>
      </c>
      <c r="AL2618">
        <v>-3.6600000000000001E-3</v>
      </c>
      <c r="AM2618">
        <v>3.86E-4</v>
      </c>
      <c r="AN2618">
        <v>4.0270000000000002E-3</v>
      </c>
      <c r="AO2618">
        <v>7.8169999999999993E-3</v>
      </c>
      <c r="AP2618" s="7">
        <v>7.5879000000000002E-2</v>
      </c>
      <c r="AQ2618">
        <v>5.8193000000000002E-2</v>
      </c>
      <c r="AR2618">
        <v>1.5610000000000001E-3</v>
      </c>
      <c r="AS2618">
        <v>6.025E-3</v>
      </c>
      <c r="AT2618">
        <v>0.12023499999999999</v>
      </c>
      <c r="AU2618">
        <f t="shared" si="463"/>
        <v>0.178428</v>
      </c>
      <c r="AV2618">
        <v>1.8742000000000002E-2</v>
      </c>
      <c r="AW2618">
        <v>-3.7399999999999998E-3</v>
      </c>
      <c r="AX2618" s="8">
        <v>1.0676E-2</v>
      </c>
      <c r="AY2618">
        <v>50.244900000000001</v>
      </c>
      <c r="AZ2618">
        <v>49.428800000000003</v>
      </c>
      <c r="BA2618" s="9">
        <v>3.0157E-2</v>
      </c>
      <c r="BB2618" s="10">
        <f t="shared" si="474"/>
        <v>4.0833000000000001E-2</v>
      </c>
    </row>
    <row r="2619" spans="1:54" x14ac:dyDescent="0.25">
      <c r="A2619" t="s">
        <v>448</v>
      </c>
      <c r="B2619" s="153">
        <v>43605</v>
      </c>
      <c r="D2619">
        <v>67</v>
      </c>
      <c r="E2619">
        <v>40</v>
      </c>
      <c r="F2619">
        <v>20</v>
      </c>
      <c r="G2619">
        <v>100</v>
      </c>
      <c r="H2619">
        <v>0</v>
      </c>
      <c r="I2619">
        <v>606</v>
      </c>
      <c r="J2619">
        <v>2</v>
      </c>
      <c r="K2619">
        <v>-1.5869999999999999E-2</v>
      </c>
      <c r="L2619">
        <v>-3.8E-3</v>
      </c>
      <c r="M2619">
        <v>4.9880000000000002E-3</v>
      </c>
      <c r="N2619">
        <v>1.0271000000000001E-2</v>
      </c>
      <c r="O2619">
        <v>8.3917000000000005E-2</v>
      </c>
      <c r="P2619" s="17">
        <f t="shared" si="460"/>
        <v>839.17000000000007</v>
      </c>
      <c r="Q2619">
        <v>0.158691</v>
      </c>
      <c r="R2619" s="18">
        <f t="shared" si="461"/>
        <v>1586.91</v>
      </c>
      <c r="S2619">
        <v>1.0239E-2</v>
      </c>
      <c r="T2619">
        <v>6.0920000000000002E-3</v>
      </c>
      <c r="U2619">
        <v>0.14552300000000001</v>
      </c>
      <c r="V2619" s="19">
        <f t="shared" si="464"/>
        <v>1455.2300000000002</v>
      </c>
      <c r="W2619">
        <v>1.5030999999999999E-2</v>
      </c>
      <c r="X2619">
        <v>-1.5399999999999999E-3</v>
      </c>
      <c r="Y2619">
        <v>2.0032999999999999E-2</v>
      </c>
      <c r="Z2619" s="20">
        <f t="shared" si="473"/>
        <v>200.32999999999998</v>
      </c>
      <c r="AA2619">
        <v>32.645099999999999</v>
      </c>
      <c r="AB2619">
        <v>66.459500000000006</v>
      </c>
      <c r="AC2619">
        <v>3.0131999999999999E-2</v>
      </c>
      <c r="AD2619" s="21">
        <f t="shared" si="462"/>
        <v>301.32</v>
      </c>
      <c r="AE2619"/>
      <c r="AF2619"/>
      <c r="AG2619"/>
      <c r="AH2619"/>
      <c r="AI2619"/>
      <c r="AJ2619"/>
      <c r="AK2619">
        <v>99.568299999999994</v>
      </c>
      <c r="AL2619">
        <v>-3.7499999999999999E-3</v>
      </c>
      <c r="AM2619">
        <v>-1.73E-3</v>
      </c>
      <c r="AN2619">
        <v>2.0070000000000001E-3</v>
      </c>
      <c r="AO2619">
        <v>8.5699999999999995E-3</v>
      </c>
      <c r="AP2619" s="7">
        <v>6.4690999999999999E-2</v>
      </c>
      <c r="AQ2619">
        <v>6.9161E-2</v>
      </c>
      <c r="AR2619">
        <v>6.352E-3</v>
      </c>
      <c r="AS2619">
        <v>3.9830000000000004E-3</v>
      </c>
      <c r="AT2619">
        <v>0.12764700000000001</v>
      </c>
      <c r="AU2619">
        <f t="shared" si="463"/>
        <v>0.19680800000000001</v>
      </c>
      <c r="AV2619">
        <v>1.2494E-2</v>
      </c>
      <c r="AW2619">
        <v>-1.3799999999999999E-3</v>
      </c>
      <c r="AX2619" s="8">
        <v>1.4076E-2</v>
      </c>
      <c r="AY2619">
        <v>49.874499999999998</v>
      </c>
      <c r="AZ2619">
        <v>49.803100000000001</v>
      </c>
      <c r="BA2619" s="9">
        <v>2.0334999999999999E-2</v>
      </c>
      <c r="BB2619" s="10">
        <f t="shared" si="474"/>
        <v>3.4410999999999997E-2</v>
      </c>
    </row>
    <row r="2620" spans="1:54" x14ac:dyDescent="0.25">
      <c r="A2620" t="s">
        <v>448</v>
      </c>
      <c r="B2620" s="153">
        <v>43605</v>
      </c>
      <c r="D2620">
        <v>67</v>
      </c>
      <c r="E2620">
        <v>40</v>
      </c>
      <c r="F2620">
        <v>20</v>
      </c>
      <c r="G2620">
        <v>100</v>
      </c>
      <c r="H2620">
        <v>0</v>
      </c>
      <c r="I2620">
        <v>607</v>
      </c>
      <c r="J2620">
        <v>3</v>
      </c>
      <c r="K2620">
        <v>1.6789999999999999E-3</v>
      </c>
      <c r="L2620">
        <v>8.6910000000000008E-3</v>
      </c>
      <c r="M2620">
        <v>4.4019999999999997E-3</v>
      </c>
      <c r="N2620">
        <v>7.8289999999999992E-3</v>
      </c>
      <c r="O2620">
        <v>9.4861000000000001E-2</v>
      </c>
      <c r="P2620" s="17">
        <f t="shared" si="460"/>
        <v>948.61</v>
      </c>
      <c r="Q2620">
        <v>0.16489899999999999</v>
      </c>
      <c r="R2620" s="18">
        <f t="shared" si="461"/>
        <v>1648.99</v>
      </c>
      <c r="S2620">
        <v>7.0489999999999997E-3</v>
      </c>
      <c r="T2620">
        <v>5.2550000000000001E-3</v>
      </c>
      <c r="U2620">
        <v>0.145541</v>
      </c>
      <c r="V2620" s="19">
        <f t="shared" si="464"/>
        <v>1455.41</v>
      </c>
      <c r="W2620">
        <v>1.3025999999999999E-2</v>
      </c>
      <c r="X2620">
        <v>-5.9899999999999997E-3</v>
      </c>
      <c r="Y2620">
        <v>5.1590000000000004E-3</v>
      </c>
      <c r="Z2620" s="20">
        <f t="shared" si="473"/>
        <v>51.59</v>
      </c>
      <c r="AA2620">
        <v>32.448799999999999</v>
      </c>
      <c r="AB2620">
        <v>65.935400000000001</v>
      </c>
      <c r="AC2620">
        <v>4.4123999999999997E-2</v>
      </c>
      <c r="AD2620" s="21">
        <f t="shared" si="462"/>
        <v>441.23999999999995</v>
      </c>
      <c r="AE2620"/>
      <c r="AF2620"/>
      <c r="AG2620"/>
      <c r="AH2620"/>
      <c r="AI2620"/>
      <c r="AJ2620"/>
      <c r="AK2620">
        <v>98.880700000000004</v>
      </c>
      <c r="AL2620">
        <v>4.0000000000000002E-4</v>
      </c>
      <c r="AM2620">
        <v>3.9740000000000001E-3</v>
      </c>
      <c r="AN2620">
        <v>1.7830000000000001E-3</v>
      </c>
      <c r="AO2620">
        <v>6.5779999999999996E-3</v>
      </c>
      <c r="AP2620" s="7">
        <v>7.3630000000000001E-2</v>
      </c>
      <c r="AQ2620">
        <v>7.2360999999999995E-2</v>
      </c>
      <c r="AR2620">
        <v>4.4029999999999998E-3</v>
      </c>
      <c r="AS2620">
        <v>3.4589999999999998E-3</v>
      </c>
      <c r="AT2620">
        <v>0.12854099999999999</v>
      </c>
      <c r="AU2620">
        <f t="shared" si="463"/>
        <v>0.20090199999999997</v>
      </c>
      <c r="AV2620">
        <v>1.0902E-2</v>
      </c>
      <c r="AW2620">
        <v>-5.3800000000000002E-3</v>
      </c>
      <c r="AX2620" s="8">
        <v>3.6489999999999999E-3</v>
      </c>
      <c r="AY2620">
        <v>49.915500000000002</v>
      </c>
      <c r="AZ2620">
        <v>49.7502</v>
      </c>
      <c r="BA2620" s="9">
        <v>2.9982000000000002E-2</v>
      </c>
      <c r="BB2620" s="10">
        <f t="shared" si="474"/>
        <v>3.3631000000000001E-2</v>
      </c>
    </row>
    <row r="2621" spans="1:54" x14ac:dyDescent="0.25">
      <c r="A2621" t="s">
        <v>450</v>
      </c>
      <c r="B2621" s="153">
        <v>43605</v>
      </c>
      <c r="D2621">
        <v>69</v>
      </c>
      <c r="E2621">
        <v>40</v>
      </c>
      <c r="F2621">
        <v>20</v>
      </c>
      <c r="G2621">
        <v>100</v>
      </c>
      <c r="H2621">
        <v>0</v>
      </c>
      <c r="I2621">
        <v>613</v>
      </c>
      <c r="J2621">
        <v>1</v>
      </c>
      <c r="K2621">
        <v>-1.3480000000000001E-2</v>
      </c>
      <c r="L2621">
        <v>1.3931000000000001E-2</v>
      </c>
      <c r="M2621">
        <v>8.2950000000000003E-3</v>
      </c>
      <c r="N2621">
        <v>1.7607000000000001E-2</v>
      </c>
      <c r="O2621">
        <v>9.9265999999999993E-2</v>
      </c>
      <c r="P2621" s="17">
        <f t="shared" si="460"/>
        <v>992.66</v>
      </c>
      <c r="Q2621">
        <v>0.116157</v>
      </c>
      <c r="R2621" s="18">
        <f t="shared" si="461"/>
        <v>1161.57</v>
      </c>
      <c r="S2621">
        <v>5.8120000000000003E-3</v>
      </c>
      <c r="T2621">
        <v>9.0559999999999998E-3</v>
      </c>
      <c r="U2621">
        <v>0.123624</v>
      </c>
      <c r="V2621" s="19">
        <f t="shared" si="464"/>
        <v>1236.24</v>
      </c>
      <c r="W2621">
        <v>1.8329999999999999E-2</v>
      </c>
      <c r="X2621">
        <v>-3.5899999999999999E-3</v>
      </c>
      <c r="Y2621">
        <v>1.4485E-2</v>
      </c>
      <c r="Z2621" s="20">
        <f t="shared" si="473"/>
        <v>144.85</v>
      </c>
      <c r="AA2621">
        <v>32.657899999999998</v>
      </c>
      <c r="AB2621">
        <v>66.331800000000001</v>
      </c>
      <c r="AC2621">
        <v>4.2986000000000003E-2</v>
      </c>
      <c r="AD2621" s="21">
        <f t="shared" si="462"/>
        <v>429.86</v>
      </c>
      <c r="AE2621"/>
      <c r="AF2621"/>
      <c r="AG2621"/>
      <c r="AH2621"/>
      <c r="AI2621"/>
      <c r="AJ2621"/>
      <c r="AK2621">
        <v>99.4422</v>
      </c>
      <c r="AL2621">
        <v>-3.1900000000000001E-3</v>
      </c>
      <c r="AM2621">
        <v>6.332E-3</v>
      </c>
      <c r="AN2621">
        <v>3.3400000000000001E-3</v>
      </c>
      <c r="AO2621">
        <v>1.4703000000000001E-2</v>
      </c>
      <c r="AP2621" s="7">
        <v>7.6585E-2</v>
      </c>
      <c r="AQ2621">
        <v>5.0665000000000002E-2</v>
      </c>
      <c r="AR2621">
        <v>3.6089999999999998E-3</v>
      </c>
      <c r="AS2621">
        <v>5.9259999999999998E-3</v>
      </c>
      <c r="AT2621">
        <v>0.108526</v>
      </c>
      <c r="AU2621">
        <f t="shared" si="463"/>
        <v>0.159191</v>
      </c>
      <c r="AV2621">
        <v>1.5249E-2</v>
      </c>
      <c r="AW2621">
        <v>-3.2000000000000002E-3</v>
      </c>
      <c r="AX2621" s="8">
        <v>1.0186000000000001E-2</v>
      </c>
      <c r="AY2621">
        <v>49.9345</v>
      </c>
      <c r="AZ2621">
        <v>49.747700000000002</v>
      </c>
      <c r="BA2621" s="9">
        <v>2.9031999999999999E-2</v>
      </c>
      <c r="BB2621" s="10">
        <f t="shared" si="474"/>
        <v>3.9218000000000003E-2</v>
      </c>
    </row>
    <row r="2622" spans="1:54" x14ac:dyDescent="0.25">
      <c r="A2622" t="s">
        <v>450</v>
      </c>
      <c r="B2622" s="153">
        <v>43605</v>
      </c>
      <c r="D2622">
        <v>69</v>
      </c>
      <c r="E2622">
        <v>40</v>
      </c>
      <c r="F2622">
        <v>20</v>
      </c>
      <c r="G2622">
        <v>100</v>
      </c>
      <c r="H2622">
        <v>0</v>
      </c>
      <c r="I2622">
        <v>614</v>
      </c>
      <c r="J2622">
        <v>2</v>
      </c>
      <c r="K2622">
        <v>5.5999999999999995E-4</v>
      </c>
      <c r="L2622">
        <v>1.0439E-2</v>
      </c>
      <c r="M2622">
        <v>1.0911000000000001E-2</v>
      </c>
      <c r="N2622">
        <v>1.5883000000000001E-2</v>
      </c>
      <c r="O2622">
        <v>9.5474000000000003E-2</v>
      </c>
      <c r="P2622" s="17">
        <f t="shared" si="460"/>
        <v>954.74</v>
      </c>
      <c r="Q2622">
        <v>0.106019</v>
      </c>
      <c r="R2622" s="18">
        <f t="shared" si="461"/>
        <v>1060.19</v>
      </c>
      <c r="S2622">
        <v>8.1399999999999997E-3</v>
      </c>
      <c r="T2622">
        <v>8.1560000000000001E-3</v>
      </c>
      <c r="U2622">
        <v>0.12492</v>
      </c>
      <c r="V2622" s="19">
        <f t="shared" si="464"/>
        <v>1249.2</v>
      </c>
      <c r="W2622">
        <v>1.3243E-2</v>
      </c>
      <c r="X2622">
        <v>-1.0499999999999999E-3</v>
      </c>
      <c r="Y2622">
        <v>1.2189E-2</v>
      </c>
      <c r="Z2622" s="20">
        <f t="shared" si="473"/>
        <v>121.89</v>
      </c>
      <c r="AA2622">
        <v>32.706800000000001</v>
      </c>
      <c r="AB2622">
        <v>67.397099999999995</v>
      </c>
      <c r="AC2622">
        <v>4.9431999999999997E-2</v>
      </c>
      <c r="AD2622" s="21">
        <f t="shared" si="462"/>
        <v>494.32</v>
      </c>
      <c r="AE2622"/>
      <c r="AF2622"/>
      <c r="AG2622"/>
      <c r="AH2622"/>
      <c r="AI2622"/>
      <c r="AJ2622"/>
      <c r="AK2622">
        <v>100.55800000000001</v>
      </c>
      <c r="AL2622">
        <v>1.3100000000000001E-4</v>
      </c>
      <c r="AM2622">
        <v>4.7039999999999998E-3</v>
      </c>
      <c r="AN2622">
        <v>4.3559999999999996E-3</v>
      </c>
      <c r="AO2622">
        <v>1.3148999999999999E-2</v>
      </c>
      <c r="AP2622" s="7">
        <v>7.3023000000000005E-2</v>
      </c>
      <c r="AQ2622">
        <v>4.5844000000000003E-2</v>
      </c>
      <c r="AR2622">
        <v>5.0099999999999997E-3</v>
      </c>
      <c r="AS2622">
        <v>5.2909999999999997E-3</v>
      </c>
      <c r="AT2622">
        <v>0.10871699999999999</v>
      </c>
      <c r="AU2622">
        <f t="shared" si="463"/>
        <v>0.154561</v>
      </c>
      <c r="AV2622">
        <v>1.0921999999999999E-2</v>
      </c>
      <c r="AW2622">
        <v>-9.2000000000000003E-4</v>
      </c>
      <c r="AX2622" s="8">
        <v>8.4969999999999993E-3</v>
      </c>
      <c r="AY2622">
        <v>49.5777</v>
      </c>
      <c r="AZ2622">
        <v>50.110500000000002</v>
      </c>
      <c r="BA2622" s="9">
        <v>3.3098000000000002E-2</v>
      </c>
      <c r="BB2622" s="10">
        <f t="shared" si="474"/>
        <v>4.1595E-2</v>
      </c>
    </row>
    <row r="2623" spans="1:54" x14ac:dyDescent="0.25">
      <c r="A2623" s="154" t="s">
        <v>450</v>
      </c>
      <c r="B2623" s="155">
        <v>43605</v>
      </c>
      <c r="C2623" s="154" t="s">
        <v>451</v>
      </c>
      <c r="D2623" s="154">
        <v>69</v>
      </c>
      <c r="E2623" s="154">
        <v>40</v>
      </c>
      <c r="F2623" s="154">
        <v>20</v>
      </c>
      <c r="G2623" s="154">
        <v>100</v>
      </c>
      <c r="H2623" s="154">
        <v>0</v>
      </c>
      <c r="I2623" s="154">
        <v>615</v>
      </c>
      <c r="J2623" s="154">
        <v>3</v>
      </c>
      <c r="K2623" s="154"/>
      <c r="L2623" s="154"/>
      <c r="M2623" s="154"/>
      <c r="N2623" s="154"/>
      <c r="O2623" s="154"/>
      <c r="P2623" s="17"/>
      <c r="Q2623" s="154"/>
      <c r="R2623" s="19"/>
      <c r="S2623" s="154"/>
      <c r="T2623" s="154"/>
      <c r="U2623" s="154"/>
      <c r="V2623" s="19"/>
      <c r="W2623" s="154"/>
      <c r="X2623" s="154"/>
      <c r="Y2623" s="154"/>
      <c r="Z2623" s="154"/>
      <c r="AA2623" s="154"/>
      <c r="AB2623" s="154"/>
      <c r="AC2623" s="154"/>
      <c r="AD2623" s="21"/>
      <c r="AE2623" s="154"/>
      <c r="AF2623" s="154"/>
      <c r="AG2623" s="154"/>
      <c r="AH2623" s="154"/>
      <c r="AI2623" s="154"/>
      <c r="AJ2623" s="154"/>
      <c r="AK2623" s="154">
        <v>97.931700000000006</v>
      </c>
      <c r="AL2623" s="154"/>
      <c r="AM2623" s="154"/>
      <c r="AN2623" s="154"/>
      <c r="AO2623" s="154"/>
      <c r="AP2623" s="156"/>
      <c r="AQ2623" s="154"/>
      <c r="AR2623" s="154"/>
      <c r="AS2623" s="154"/>
      <c r="AT2623" s="154"/>
      <c r="AU2623">
        <f t="shared" si="463"/>
        <v>0</v>
      </c>
      <c r="AV2623" s="154"/>
      <c r="AW2623" s="154"/>
      <c r="AX2623" s="157"/>
      <c r="AY2623" s="154"/>
      <c r="AZ2623" s="154"/>
      <c r="BA2623" s="158"/>
      <c r="BB2623" s="159"/>
    </row>
    <row r="2624" spans="1:54" x14ac:dyDescent="0.25">
      <c r="A2624" s="154" t="s">
        <v>452</v>
      </c>
      <c r="B2624" s="155">
        <v>43605</v>
      </c>
      <c r="C2624" s="154" t="s">
        <v>453</v>
      </c>
      <c r="D2624" s="154">
        <v>70</v>
      </c>
      <c r="E2624" s="154">
        <v>40</v>
      </c>
      <c r="F2624" s="154">
        <v>20</v>
      </c>
      <c r="G2624" s="154">
        <v>100</v>
      </c>
      <c r="H2624" s="154">
        <v>0</v>
      </c>
      <c r="I2624" s="154">
        <v>616</v>
      </c>
      <c r="J2624" s="154">
        <v>1</v>
      </c>
      <c r="K2624" s="154"/>
      <c r="L2624" s="154"/>
      <c r="M2624" s="154"/>
      <c r="N2624" s="154"/>
      <c r="O2624" s="154"/>
      <c r="P2624" s="17"/>
      <c r="Q2624" s="154"/>
      <c r="R2624" s="19"/>
      <c r="S2624" s="154"/>
      <c r="T2624" s="154"/>
      <c r="U2624" s="154"/>
      <c r="V2624" s="19"/>
      <c r="W2624" s="154"/>
      <c r="X2624" s="154"/>
      <c r="Y2624" s="154"/>
      <c r="Z2624" s="154"/>
      <c r="AA2624" s="154"/>
      <c r="AB2624" s="154"/>
      <c r="AC2624" s="154"/>
      <c r="AD2624" s="21"/>
      <c r="AE2624" s="154"/>
      <c r="AF2624" s="154"/>
      <c r="AG2624" s="154"/>
      <c r="AH2624" s="154"/>
      <c r="AI2624" s="154"/>
      <c r="AJ2624" s="154"/>
      <c r="AK2624" s="154">
        <v>90.348200000000006</v>
      </c>
      <c r="AL2624" s="154"/>
      <c r="AM2624" s="154"/>
      <c r="AN2624" s="154"/>
      <c r="AO2624" s="154"/>
      <c r="AP2624" s="156"/>
      <c r="AQ2624" s="154"/>
      <c r="AR2624" s="154"/>
      <c r="AS2624" s="154"/>
      <c r="AT2624" s="154"/>
      <c r="AU2624">
        <f t="shared" si="463"/>
        <v>0</v>
      </c>
      <c r="AV2624" s="154"/>
      <c r="AW2624" s="154"/>
      <c r="AX2624" s="157"/>
      <c r="AY2624" s="154"/>
      <c r="AZ2624" s="154"/>
      <c r="BA2624" s="158"/>
      <c r="BB2624" s="159"/>
    </row>
    <row r="2625" spans="1:54" x14ac:dyDescent="0.25">
      <c r="A2625" s="154" t="s">
        <v>452</v>
      </c>
      <c r="B2625" s="155">
        <v>43605</v>
      </c>
      <c r="C2625" s="154" t="s">
        <v>444</v>
      </c>
      <c r="D2625" s="154">
        <v>70</v>
      </c>
      <c r="E2625" s="154">
        <v>40</v>
      </c>
      <c r="F2625" s="154">
        <v>20</v>
      </c>
      <c r="G2625" s="154">
        <v>100</v>
      </c>
      <c r="H2625" s="154">
        <v>0</v>
      </c>
      <c r="I2625" s="154">
        <v>617</v>
      </c>
      <c r="J2625" s="154">
        <v>2</v>
      </c>
      <c r="K2625" s="154"/>
      <c r="L2625" s="154"/>
      <c r="M2625" s="154"/>
      <c r="N2625" s="154"/>
      <c r="O2625" s="154"/>
      <c r="P2625" s="17"/>
      <c r="Q2625" s="154"/>
      <c r="R2625" s="19"/>
      <c r="S2625" s="154"/>
      <c r="T2625" s="154"/>
      <c r="U2625" s="154"/>
      <c r="V2625" s="19"/>
      <c r="W2625" s="154"/>
      <c r="X2625" s="154"/>
      <c r="Y2625" s="154"/>
      <c r="Z2625" s="154"/>
      <c r="AA2625" s="154"/>
      <c r="AB2625" s="154"/>
      <c r="AC2625" s="154"/>
      <c r="AD2625" s="21"/>
      <c r="AE2625" s="154"/>
      <c r="AF2625" s="154"/>
      <c r="AG2625" s="154"/>
      <c r="AH2625" s="154"/>
      <c r="AI2625" s="154"/>
      <c r="AJ2625" s="154"/>
      <c r="AK2625" s="154">
        <v>96.352599999999995</v>
      </c>
      <c r="AL2625" s="154"/>
      <c r="AM2625" s="154"/>
      <c r="AN2625" s="154"/>
      <c r="AO2625" s="154"/>
      <c r="AP2625" s="156"/>
      <c r="AQ2625" s="154"/>
      <c r="AR2625" s="154"/>
      <c r="AS2625" s="154"/>
      <c r="AT2625" s="154"/>
      <c r="AU2625">
        <f t="shared" si="463"/>
        <v>0</v>
      </c>
      <c r="AV2625" s="154"/>
      <c r="AW2625" s="154"/>
      <c r="AX2625" s="157"/>
      <c r="AY2625" s="154"/>
      <c r="AZ2625" s="154"/>
      <c r="BA2625" s="158"/>
      <c r="BB2625" s="159"/>
    </row>
    <row r="2626" spans="1:54" x14ac:dyDescent="0.25">
      <c r="A2626" s="154" t="s">
        <v>452</v>
      </c>
      <c r="B2626" s="155">
        <v>43605</v>
      </c>
      <c r="C2626" s="154" t="s">
        <v>454</v>
      </c>
      <c r="D2626" s="154">
        <v>70</v>
      </c>
      <c r="E2626" s="154">
        <v>40</v>
      </c>
      <c r="F2626" s="154">
        <v>20</v>
      </c>
      <c r="G2626" s="154">
        <v>100</v>
      </c>
      <c r="H2626" s="154">
        <v>0</v>
      </c>
      <c r="I2626" s="154">
        <v>618</v>
      </c>
      <c r="J2626" s="154">
        <v>3</v>
      </c>
      <c r="K2626" s="154"/>
      <c r="L2626" s="154"/>
      <c r="M2626" s="154"/>
      <c r="N2626" s="154"/>
      <c r="O2626" s="154"/>
      <c r="P2626" s="17"/>
      <c r="Q2626" s="154"/>
      <c r="R2626" s="19"/>
      <c r="S2626" s="154"/>
      <c r="T2626" s="154"/>
      <c r="U2626" s="154"/>
      <c r="V2626" s="19"/>
      <c r="W2626" s="154"/>
      <c r="X2626" s="154"/>
      <c r="Y2626" s="154"/>
      <c r="Z2626" s="154"/>
      <c r="AA2626" s="154"/>
      <c r="AB2626" s="154"/>
      <c r="AC2626" s="154"/>
      <c r="AD2626" s="21"/>
      <c r="AE2626" s="154"/>
      <c r="AF2626" s="154"/>
      <c r="AG2626" s="154"/>
      <c r="AH2626" s="154"/>
      <c r="AI2626" s="154"/>
      <c r="AJ2626" s="154"/>
      <c r="AK2626" s="154">
        <v>95.164400000000001</v>
      </c>
      <c r="AL2626" s="154"/>
      <c r="AM2626" s="154"/>
      <c r="AN2626" s="154"/>
      <c r="AO2626" s="154"/>
      <c r="AP2626" s="156"/>
      <c r="AQ2626" s="154"/>
      <c r="AR2626" s="154"/>
      <c r="AS2626" s="154"/>
      <c r="AT2626" s="154"/>
      <c r="AU2626">
        <f t="shared" si="463"/>
        <v>0</v>
      </c>
      <c r="AV2626" s="154"/>
      <c r="AW2626" s="154"/>
      <c r="AX2626" s="157"/>
      <c r="AY2626" s="154"/>
      <c r="AZ2626" s="154"/>
      <c r="BA2626" s="158"/>
      <c r="BB2626" s="159"/>
    </row>
    <row r="2627" spans="1:54" x14ac:dyDescent="0.25">
      <c r="K2627"/>
      <c r="L2627"/>
      <c r="M2627"/>
      <c r="N2627"/>
      <c r="O2627"/>
      <c r="P2627" s="17"/>
      <c r="Q2627"/>
      <c r="R2627" s="18" t="str">
        <f t="shared" si="461"/>
        <v xml:space="preserve"> </v>
      </c>
      <c r="S2627"/>
      <c r="T2627"/>
      <c r="U2627"/>
      <c r="V2627" s="19" t="str">
        <f t="shared" si="464"/>
        <v xml:space="preserve"> </v>
      </c>
      <c r="W2627"/>
      <c r="X2627"/>
      <c r="Y2627"/>
      <c r="Z2627"/>
      <c r="AA2627"/>
      <c r="AB2627"/>
      <c r="AC2627"/>
      <c r="AD2627" s="21">
        <f t="shared" si="462"/>
        <v>0</v>
      </c>
      <c r="AE2627"/>
      <c r="AF2627"/>
      <c r="AG2627"/>
      <c r="AH2627"/>
      <c r="AI2627"/>
      <c r="AJ2627"/>
      <c r="AK2627"/>
      <c r="AU2627">
        <f t="shared" si="463"/>
        <v>0</v>
      </c>
    </row>
    <row r="2628" spans="1:54" x14ac:dyDescent="0.25">
      <c r="K2628"/>
      <c r="L2628"/>
      <c r="M2628"/>
      <c r="N2628"/>
      <c r="O2628"/>
      <c r="P2628" s="17"/>
      <c r="Q2628"/>
      <c r="R2628" s="18" t="str">
        <f t="shared" ref="R2628:R2691" si="475">IF(ISBLANK(Q2628)," ", Q2628*10000)</f>
        <v xml:space="preserve"> </v>
      </c>
      <c r="S2628"/>
      <c r="T2628"/>
      <c r="U2628"/>
      <c r="V2628" s="19" t="str">
        <f t="shared" si="464"/>
        <v xml:space="preserve"> </v>
      </c>
      <c r="W2628"/>
      <c r="X2628"/>
      <c r="Y2628"/>
      <c r="Z2628"/>
      <c r="AA2628"/>
      <c r="AB2628"/>
      <c r="AC2628"/>
      <c r="AD2628" s="21">
        <f t="shared" ref="AD2628:AD2691" si="476">AC2628*10000</f>
        <v>0</v>
      </c>
      <c r="AE2628"/>
      <c r="AF2628"/>
      <c r="AG2628"/>
      <c r="AH2628"/>
      <c r="AI2628"/>
      <c r="AJ2628"/>
      <c r="AK2628"/>
      <c r="AU2628">
        <f t="shared" ref="AU2628:AU2691" si="477">AT2628+AQ2628</f>
        <v>0</v>
      </c>
    </row>
    <row r="2629" spans="1:54" x14ac:dyDescent="0.25">
      <c r="K2629"/>
      <c r="L2629"/>
      <c r="M2629"/>
      <c r="N2629"/>
      <c r="O2629"/>
      <c r="P2629" s="17"/>
      <c r="Q2629"/>
      <c r="R2629" s="18" t="str">
        <f t="shared" si="475"/>
        <v xml:space="preserve"> </v>
      </c>
      <c r="S2629"/>
      <c r="T2629"/>
      <c r="U2629"/>
      <c r="V2629" s="19" t="str">
        <f t="shared" si="464"/>
        <v xml:space="preserve"> </v>
      </c>
      <c r="W2629"/>
      <c r="X2629"/>
      <c r="Y2629"/>
      <c r="Z2629"/>
      <c r="AA2629"/>
      <c r="AB2629"/>
      <c r="AC2629"/>
      <c r="AD2629" s="21">
        <f t="shared" si="476"/>
        <v>0</v>
      </c>
      <c r="AE2629"/>
      <c r="AF2629"/>
      <c r="AG2629"/>
      <c r="AH2629"/>
      <c r="AI2629"/>
      <c r="AJ2629"/>
      <c r="AK2629"/>
      <c r="AU2629">
        <f t="shared" si="477"/>
        <v>0</v>
      </c>
    </row>
    <row r="2630" spans="1:54" x14ac:dyDescent="0.25">
      <c r="K2630"/>
      <c r="L2630"/>
      <c r="M2630"/>
      <c r="N2630"/>
      <c r="O2630"/>
      <c r="P2630" s="17"/>
      <c r="Q2630"/>
      <c r="R2630" s="18" t="str">
        <f t="shared" si="475"/>
        <v xml:space="preserve"> </v>
      </c>
      <c r="S2630"/>
      <c r="T2630"/>
      <c r="U2630"/>
      <c r="V2630" s="19" t="str">
        <f t="shared" ref="V2630:V2693" si="478">IF(ISBLANK(U2630)," ", U2630*10000)</f>
        <v xml:space="preserve"> </v>
      </c>
      <c r="W2630"/>
      <c r="X2630"/>
      <c r="Y2630"/>
      <c r="Z2630"/>
      <c r="AA2630"/>
      <c r="AB2630"/>
      <c r="AC2630"/>
      <c r="AD2630" s="21">
        <f t="shared" si="476"/>
        <v>0</v>
      </c>
      <c r="AE2630"/>
      <c r="AF2630"/>
      <c r="AG2630"/>
      <c r="AH2630"/>
      <c r="AI2630"/>
      <c r="AJ2630"/>
      <c r="AK2630"/>
      <c r="AU2630">
        <f t="shared" si="477"/>
        <v>0</v>
      </c>
    </row>
    <row r="2631" spans="1:54" x14ac:dyDescent="0.25">
      <c r="K2631"/>
      <c r="L2631"/>
      <c r="M2631"/>
      <c r="N2631"/>
      <c r="O2631"/>
      <c r="P2631" s="17"/>
      <c r="Q2631"/>
      <c r="R2631" s="18" t="str">
        <f t="shared" si="475"/>
        <v xml:space="preserve"> </v>
      </c>
      <c r="S2631"/>
      <c r="T2631"/>
      <c r="U2631"/>
      <c r="V2631" s="19" t="str">
        <f t="shared" si="478"/>
        <v xml:space="preserve"> </v>
      </c>
      <c r="W2631"/>
      <c r="X2631"/>
      <c r="Y2631"/>
      <c r="Z2631"/>
      <c r="AA2631"/>
      <c r="AB2631"/>
      <c r="AC2631"/>
      <c r="AD2631" s="21">
        <f t="shared" si="476"/>
        <v>0</v>
      </c>
      <c r="AE2631"/>
      <c r="AF2631"/>
      <c r="AG2631"/>
      <c r="AH2631"/>
      <c r="AI2631"/>
      <c r="AJ2631"/>
      <c r="AK2631"/>
      <c r="AU2631">
        <f t="shared" si="477"/>
        <v>0</v>
      </c>
    </row>
    <row r="2632" spans="1:54" x14ac:dyDescent="0.25">
      <c r="K2632"/>
      <c r="L2632"/>
      <c r="M2632"/>
      <c r="N2632"/>
      <c r="O2632"/>
      <c r="P2632" s="17"/>
      <c r="Q2632"/>
      <c r="R2632" s="18" t="str">
        <f t="shared" si="475"/>
        <v xml:space="preserve"> </v>
      </c>
      <c r="S2632"/>
      <c r="T2632"/>
      <c r="U2632"/>
      <c r="V2632" s="19" t="str">
        <f t="shared" si="478"/>
        <v xml:space="preserve"> </v>
      </c>
      <c r="W2632"/>
      <c r="X2632"/>
      <c r="Y2632"/>
      <c r="Z2632"/>
      <c r="AA2632"/>
      <c r="AB2632"/>
      <c r="AC2632"/>
      <c r="AD2632" s="21">
        <f t="shared" si="476"/>
        <v>0</v>
      </c>
      <c r="AE2632"/>
      <c r="AF2632"/>
      <c r="AG2632"/>
      <c r="AH2632"/>
      <c r="AI2632"/>
      <c r="AJ2632"/>
      <c r="AK2632"/>
      <c r="AU2632">
        <f t="shared" si="477"/>
        <v>0</v>
      </c>
    </row>
    <row r="2633" spans="1:54" ht="18.75" x14ac:dyDescent="0.3">
      <c r="A2633" s="149" t="s">
        <v>455</v>
      </c>
      <c r="K2633"/>
      <c r="L2633"/>
      <c r="M2633"/>
      <c r="N2633"/>
      <c r="O2633"/>
      <c r="P2633" s="17"/>
      <c r="Q2633"/>
      <c r="R2633" s="18" t="str">
        <f t="shared" si="475"/>
        <v xml:space="preserve"> </v>
      </c>
      <c r="S2633"/>
      <c r="T2633"/>
      <c r="U2633"/>
      <c r="V2633" s="19" t="str">
        <f t="shared" si="478"/>
        <v xml:space="preserve"> </v>
      </c>
      <c r="W2633"/>
      <c r="X2633"/>
      <c r="Y2633"/>
      <c r="Z2633"/>
      <c r="AA2633"/>
      <c r="AB2633"/>
      <c r="AC2633"/>
      <c r="AD2633" s="21">
        <f t="shared" si="476"/>
        <v>0</v>
      </c>
      <c r="AE2633"/>
      <c r="AF2633"/>
      <c r="AG2633"/>
      <c r="AH2633"/>
      <c r="AI2633"/>
      <c r="AJ2633"/>
      <c r="AK2633"/>
      <c r="AU2633">
        <f t="shared" si="477"/>
        <v>0</v>
      </c>
    </row>
    <row r="2634" spans="1:54" x14ac:dyDescent="0.25">
      <c r="K2634"/>
      <c r="L2634"/>
      <c r="M2634"/>
      <c r="N2634"/>
      <c r="O2634"/>
      <c r="P2634" s="17"/>
      <c r="Q2634"/>
      <c r="R2634" s="18" t="str">
        <f t="shared" si="475"/>
        <v xml:space="preserve"> </v>
      </c>
      <c r="S2634"/>
      <c r="T2634"/>
      <c r="U2634"/>
      <c r="V2634" s="19" t="str">
        <f t="shared" si="478"/>
        <v xml:space="preserve"> </v>
      </c>
      <c r="W2634"/>
      <c r="X2634"/>
      <c r="Y2634"/>
      <c r="Z2634"/>
      <c r="AA2634"/>
      <c r="AB2634"/>
      <c r="AC2634"/>
      <c r="AD2634" s="21">
        <f t="shared" si="476"/>
        <v>0</v>
      </c>
      <c r="AE2634"/>
      <c r="AF2634"/>
      <c r="AG2634"/>
      <c r="AH2634"/>
      <c r="AI2634"/>
      <c r="AJ2634"/>
      <c r="AK2634"/>
      <c r="AU2634">
        <f t="shared" si="477"/>
        <v>0</v>
      </c>
    </row>
    <row r="2635" spans="1:54" x14ac:dyDescent="0.25">
      <c r="A2635" t="s">
        <v>320</v>
      </c>
      <c r="B2635" t="s">
        <v>321</v>
      </c>
      <c r="C2635" t="s">
        <v>322</v>
      </c>
      <c r="D2635" t="s">
        <v>323</v>
      </c>
      <c r="E2635" t="s">
        <v>324</v>
      </c>
      <c r="F2635" t="s">
        <v>5</v>
      </c>
      <c r="G2635" t="s">
        <v>325</v>
      </c>
      <c r="H2635" t="s">
        <v>7</v>
      </c>
      <c r="I2635" t="s">
        <v>326</v>
      </c>
      <c r="J2635" t="s">
        <v>9</v>
      </c>
      <c r="K2635" t="s">
        <v>327</v>
      </c>
      <c r="L2635" t="s">
        <v>328</v>
      </c>
      <c r="M2635" t="s">
        <v>329</v>
      </c>
      <c r="N2635" t="s">
        <v>330</v>
      </c>
      <c r="O2635" t="s">
        <v>331</v>
      </c>
      <c r="P2635" s="17"/>
      <c r="Q2635" t="s">
        <v>332</v>
      </c>
      <c r="R2635" s="18"/>
      <c r="S2635" t="s">
        <v>333</v>
      </c>
      <c r="T2635" t="s">
        <v>334</v>
      </c>
      <c r="U2635" t="s">
        <v>335</v>
      </c>
      <c r="V2635" s="19"/>
      <c r="W2635" t="s">
        <v>336</v>
      </c>
      <c r="X2635" t="s">
        <v>337</v>
      </c>
      <c r="Y2635" t="s">
        <v>338</v>
      </c>
      <c r="Z2635" t="s">
        <v>29</v>
      </c>
      <c r="AA2635" t="s">
        <v>339</v>
      </c>
      <c r="AB2635" t="s">
        <v>340</v>
      </c>
      <c r="AC2635" t="s">
        <v>341</v>
      </c>
      <c r="AD2635" s="21" t="e">
        <f t="shared" si="476"/>
        <v>#VALUE!</v>
      </c>
      <c r="AE2635"/>
      <c r="AF2635"/>
      <c r="AG2635"/>
      <c r="AH2635"/>
      <c r="AI2635"/>
      <c r="AJ2635"/>
      <c r="AK2635" t="s">
        <v>342</v>
      </c>
      <c r="AL2635" t="s">
        <v>343</v>
      </c>
      <c r="AM2635" t="s">
        <v>344</v>
      </c>
      <c r="AN2635" t="s">
        <v>345</v>
      </c>
      <c r="AO2635" t="s">
        <v>346</v>
      </c>
      <c r="AP2635" s="7" t="s">
        <v>347</v>
      </c>
      <c r="AQ2635" t="s">
        <v>348</v>
      </c>
      <c r="AR2635" t="s">
        <v>349</v>
      </c>
      <c r="AS2635" t="s">
        <v>350</v>
      </c>
      <c r="AT2635" t="s">
        <v>351</v>
      </c>
      <c r="AU2635" t="e">
        <f t="shared" si="477"/>
        <v>#VALUE!</v>
      </c>
      <c r="AV2635" t="s">
        <v>352</v>
      </c>
      <c r="AW2635" t="s">
        <v>353</v>
      </c>
      <c r="AX2635" s="8" t="s">
        <v>354</v>
      </c>
      <c r="AY2635" t="s">
        <v>355</v>
      </c>
      <c r="AZ2635" t="s">
        <v>356</v>
      </c>
      <c r="BA2635" s="9" t="s">
        <v>357</v>
      </c>
    </row>
    <row r="2636" spans="1:54" x14ac:dyDescent="0.25">
      <c r="A2636" s="160" t="s">
        <v>456</v>
      </c>
      <c r="B2636" s="161">
        <v>43068</v>
      </c>
      <c r="C2636" s="160"/>
      <c r="D2636" s="160">
        <v>6</v>
      </c>
      <c r="E2636" s="160">
        <v>40</v>
      </c>
      <c r="F2636" s="160">
        <v>20</v>
      </c>
      <c r="G2636" s="160">
        <v>100</v>
      </c>
      <c r="H2636" s="160">
        <v>10</v>
      </c>
      <c r="I2636" s="160">
        <v>140</v>
      </c>
      <c r="J2636" s="160">
        <v>5</v>
      </c>
      <c r="K2636" s="160"/>
      <c r="L2636" s="160"/>
      <c r="M2636" s="160"/>
      <c r="N2636" s="160"/>
      <c r="O2636" s="160"/>
      <c r="P2636" s="17"/>
      <c r="Q2636" s="160"/>
      <c r="R2636" s="18"/>
      <c r="S2636" s="160"/>
      <c r="T2636" s="160"/>
      <c r="U2636" s="160"/>
      <c r="V2636" s="19"/>
      <c r="W2636" s="160"/>
      <c r="X2636" s="160"/>
      <c r="Y2636" s="160"/>
      <c r="Z2636" s="160"/>
      <c r="AA2636" s="160"/>
      <c r="AB2636" s="160"/>
      <c r="AC2636" s="160"/>
      <c r="AD2636" s="21"/>
      <c r="AE2636" s="160"/>
      <c r="AF2636" s="160"/>
      <c r="AG2636" s="160"/>
      <c r="AH2636" s="160"/>
      <c r="AI2636" s="160"/>
      <c r="AJ2636" s="160"/>
      <c r="AK2636" s="160">
        <v>102.122</v>
      </c>
      <c r="AL2636" s="160"/>
      <c r="AM2636" s="160"/>
      <c r="AN2636" s="160"/>
      <c r="AO2636" s="160"/>
      <c r="AP2636" s="162"/>
      <c r="AQ2636" s="160"/>
      <c r="AR2636" s="160"/>
      <c r="AS2636" s="160"/>
      <c r="AT2636" s="160"/>
      <c r="AU2636">
        <f t="shared" si="477"/>
        <v>0</v>
      </c>
      <c r="AV2636" s="160"/>
      <c r="AW2636" s="160"/>
      <c r="AX2636" s="163"/>
      <c r="AY2636" s="160"/>
      <c r="AZ2636" s="160"/>
      <c r="BA2636" s="164"/>
      <c r="BB2636" s="165"/>
    </row>
    <row r="2637" spans="1:54" x14ac:dyDescent="0.25">
      <c r="A2637" t="s">
        <v>457</v>
      </c>
      <c r="B2637" s="153">
        <v>43068</v>
      </c>
      <c r="D2637">
        <v>7</v>
      </c>
      <c r="E2637">
        <v>40</v>
      </c>
      <c r="F2637">
        <v>20</v>
      </c>
      <c r="G2637">
        <v>100</v>
      </c>
      <c r="H2637">
        <v>10</v>
      </c>
      <c r="I2637">
        <v>141</v>
      </c>
      <c r="J2637">
        <v>1</v>
      </c>
      <c r="K2637"/>
      <c r="L2637">
        <v>-6.7999999999999996E-3</v>
      </c>
      <c r="M2637">
        <v>3.3599999999999998E-4</v>
      </c>
      <c r="N2637">
        <v>-3.5090000000000003E-2</v>
      </c>
      <c r="O2637">
        <v>0.12236</v>
      </c>
      <c r="P2637" s="17">
        <f t="shared" ref="P2637:P2700" si="479">O2637*10000</f>
        <v>1223.5999999999999</v>
      </c>
      <c r="Q2637">
        <v>0.33314700000000003</v>
      </c>
      <c r="R2637" s="18">
        <f t="shared" si="475"/>
        <v>3331.4700000000003</v>
      </c>
      <c r="S2637">
        <v>-6.9199999999999999E-3</v>
      </c>
      <c r="T2637">
        <v>-3.1E-4</v>
      </c>
      <c r="U2637">
        <v>0.32679900000000001</v>
      </c>
      <c r="V2637" s="19">
        <f t="shared" si="478"/>
        <v>3267.9900000000002</v>
      </c>
      <c r="W2637">
        <v>1.63E-4</v>
      </c>
      <c r="X2637">
        <v>-1.58E-3</v>
      </c>
      <c r="Y2637">
        <v>4.9038999999999999E-2</v>
      </c>
      <c r="Z2637" s="150">
        <f>Y2637*10000</f>
        <v>490.39</v>
      </c>
      <c r="AA2637">
        <v>33.011400000000002</v>
      </c>
      <c r="AB2637">
        <v>67.433400000000006</v>
      </c>
      <c r="AC2637">
        <v>5.3756999999999999E-2</v>
      </c>
      <c r="AD2637" s="21">
        <f t="shared" si="476"/>
        <v>537.56999999999994</v>
      </c>
      <c r="AE2637"/>
      <c r="AF2637"/>
      <c r="AG2637"/>
      <c r="AH2637"/>
      <c r="AI2637"/>
      <c r="AJ2637"/>
      <c r="AK2637">
        <v>101.28</v>
      </c>
      <c r="AM2637">
        <v>-3.0400000000000002E-3</v>
      </c>
      <c r="AN2637">
        <v>1.3300000000000001E-4</v>
      </c>
      <c r="AO2637">
        <v>-2.8840000000000001E-2</v>
      </c>
      <c r="AP2637" s="7">
        <v>9.2908000000000004E-2</v>
      </c>
      <c r="AQ2637">
        <v>0.143012</v>
      </c>
      <c r="AR2637">
        <v>-4.2300000000000003E-3</v>
      </c>
      <c r="AS2637">
        <v>-2.0000000000000001E-4</v>
      </c>
      <c r="AT2637">
        <v>0.28234599999999999</v>
      </c>
      <c r="AU2637">
        <f t="shared" si="477"/>
        <v>0.42535800000000001</v>
      </c>
      <c r="AV2637">
        <v>1.3300000000000001E-4</v>
      </c>
      <c r="AW2637">
        <v>-1.39E-3</v>
      </c>
      <c r="AX2637" s="8">
        <v>3.3938000000000003E-2</v>
      </c>
      <c r="AY2637">
        <v>49.676000000000002</v>
      </c>
      <c r="AZ2637">
        <v>49.773499999999999</v>
      </c>
      <c r="BA2637" s="9">
        <v>3.5732E-2</v>
      </c>
      <c r="BB2637" s="10">
        <f>BA2637+AX2637</f>
        <v>6.967000000000001E-2</v>
      </c>
    </row>
    <row r="2638" spans="1:54" x14ac:dyDescent="0.25">
      <c r="A2638" t="s">
        <v>457</v>
      </c>
      <c r="B2638" s="153">
        <v>43068</v>
      </c>
      <c r="D2638">
        <v>7</v>
      </c>
      <c r="E2638">
        <v>40</v>
      </c>
      <c r="F2638">
        <v>20</v>
      </c>
      <c r="G2638">
        <v>100</v>
      </c>
      <c r="H2638">
        <v>10</v>
      </c>
      <c r="I2638">
        <v>142</v>
      </c>
      <c r="J2638">
        <v>2</v>
      </c>
      <c r="K2638"/>
      <c r="L2638">
        <v>-8.2699999999999996E-3</v>
      </c>
      <c r="M2638">
        <v>1.2054E-2</v>
      </c>
      <c r="N2638">
        <v>-2.93E-2</v>
      </c>
      <c r="O2638">
        <v>6.9748000000000004E-2</v>
      </c>
      <c r="P2638" s="17">
        <f t="shared" si="479"/>
        <v>697.48</v>
      </c>
      <c r="Q2638">
        <v>0.53364599999999995</v>
      </c>
      <c r="R2638" s="18">
        <f t="shared" si="475"/>
        <v>5336.4599999999991</v>
      </c>
      <c r="S2638">
        <v>-5.64E-3</v>
      </c>
      <c r="T2638">
        <v>-1.6250000000000001E-2</v>
      </c>
      <c r="U2638">
        <v>0.38487199999999999</v>
      </c>
      <c r="V2638" s="19">
        <f t="shared" si="478"/>
        <v>3848.72</v>
      </c>
      <c r="W2638">
        <v>-2.0000000000000001E-4</v>
      </c>
      <c r="X2638">
        <v>-2.7100000000000002E-3</v>
      </c>
      <c r="Y2638">
        <v>3.5193000000000002E-2</v>
      </c>
      <c r="Z2638" s="150">
        <f t="shared" ref="Z2638:Z2701" si="480">Y2638*10000</f>
        <v>351.93</v>
      </c>
      <c r="AA2638">
        <v>32.984900000000003</v>
      </c>
      <c r="AB2638">
        <v>67.197599999999994</v>
      </c>
      <c r="AC2638">
        <v>2.2537999999999999E-2</v>
      </c>
      <c r="AD2638" s="21">
        <f t="shared" si="476"/>
        <v>225.38</v>
      </c>
      <c r="AE2638"/>
      <c r="AF2638"/>
      <c r="AG2638"/>
      <c r="AH2638"/>
      <c r="AI2638"/>
      <c r="AJ2638"/>
      <c r="AK2638">
        <v>101.178</v>
      </c>
      <c r="AM2638">
        <v>-3.7100000000000002E-3</v>
      </c>
      <c r="AN2638">
        <v>4.7840000000000001E-3</v>
      </c>
      <c r="AO2638">
        <v>-2.4119999999999999E-2</v>
      </c>
      <c r="AP2638" s="7">
        <v>5.3039000000000003E-2</v>
      </c>
      <c r="AQ2638">
        <v>0.22942399999999999</v>
      </c>
      <c r="AR2638">
        <v>-3.4499999999999999E-3</v>
      </c>
      <c r="AS2638">
        <v>-1.048E-2</v>
      </c>
      <c r="AT2638">
        <v>0.33301900000000001</v>
      </c>
      <c r="AU2638">
        <f t="shared" si="477"/>
        <v>0.56244300000000003</v>
      </c>
      <c r="AV2638">
        <v>-1.6000000000000001E-4</v>
      </c>
      <c r="AW2638">
        <v>-2.3900000000000002E-3</v>
      </c>
      <c r="AX2638" s="8">
        <v>2.4392E-2</v>
      </c>
      <c r="AY2638">
        <v>49.710799999999999</v>
      </c>
      <c r="AZ2638">
        <v>49.673900000000003</v>
      </c>
      <c r="BA2638" s="9">
        <v>1.5004E-2</v>
      </c>
      <c r="BB2638" s="10">
        <f t="shared" ref="BB2638:BB2676" si="481">BA2638+AX2638</f>
        <v>3.9396E-2</v>
      </c>
    </row>
    <row r="2639" spans="1:54" x14ac:dyDescent="0.25">
      <c r="A2639" t="s">
        <v>457</v>
      </c>
      <c r="B2639" s="153">
        <v>43068</v>
      </c>
      <c r="D2639">
        <v>7</v>
      </c>
      <c r="E2639">
        <v>40</v>
      </c>
      <c r="F2639">
        <v>20</v>
      </c>
      <c r="G2639">
        <v>100</v>
      </c>
      <c r="H2639">
        <v>10</v>
      </c>
      <c r="I2639">
        <v>143</v>
      </c>
      <c r="J2639">
        <v>3</v>
      </c>
      <c r="K2639"/>
      <c r="L2639">
        <v>4.274E-3</v>
      </c>
      <c r="M2639">
        <v>7.6109999999999997E-3</v>
      </c>
      <c r="N2639">
        <v>-2.9340000000000001E-2</v>
      </c>
      <c r="O2639">
        <v>0.14088999999999999</v>
      </c>
      <c r="P2639" s="17">
        <f t="shared" si="479"/>
        <v>1408.8999999999999</v>
      </c>
      <c r="Q2639">
        <v>0.33285100000000001</v>
      </c>
      <c r="R2639" s="18">
        <f t="shared" si="475"/>
        <v>3328.51</v>
      </c>
      <c r="S2639">
        <v>-3.1800000000000001E-3</v>
      </c>
      <c r="T2639">
        <v>-2.5899999999999999E-3</v>
      </c>
      <c r="U2639">
        <v>0.27914</v>
      </c>
      <c r="V2639" s="19">
        <f t="shared" si="478"/>
        <v>2791.4</v>
      </c>
      <c r="W2639">
        <v>1.8489999999999999E-3</v>
      </c>
      <c r="X2639">
        <v>-1.5299999999999999E-3</v>
      </c>
      <c r="Y2639">
        <v>7.0348999999999995E-2</v>
      </c>
      <c r="Z2639" s="150">
        <f t="shared" si="480"/>
        <v>703.4899999999999</v>
      </c>
      <c r="AA2639">
        <v>32.997599999999998</v>
      </c>
      <c r="AB2639">
        <v>67.575400000000002</v>
      </c>
      <c r="AC2639">
        <v>7.0001999999999995E-2</v>
      </c>
      <c r="AD2639" s="21">
        <f t="shared" si="476"/>
        <v>700.02</v>
      </c>
      <c r="AE2639"/>
      <c r="AF2639"/>
      <c r="AG2639"/>
      <c r="AH2639"/>
      <c r="AI2639"/>
      <c r="AJ2639"/>
      <c r="AK2639">
        <v>101.443</v>
      </c>
      <c r="AM2639">
        <v>1.91E-3</v>
      </c>
      <c r="AN2639">
        <v>3.0140000000000002E-3</v>
      </c>
      <c r="AO2639">
        <v>-2.409E-2</v>
      </c>
      <c r="AP2639" s="7">
        <v>0.106874</v>
      </c>
      <c r="AQ2639">
        <v>0.14274500000000001</v>
      </c>
      <c r="AR2639">
        <v>-1.9400000000000001E-3</v>
      </c>
      <c r="AS2639">
        <v>-1.66E-3</v>
      </c>
      <c r="AT2639">
        <v>0.24093600000000001</v>
      </c>
      <c r="AU2639">
        <f t="shared" si="477"/>
        <v>0.38368100000000005</v>
      </c>
      <c r="AV2639">
        <v>1.5120000000000001E-3</v>
      </c>
      <c r="AW2639">
        <v>-1.34E-3</v>
      </c>
      <c r="AX2639" s="8">
        <v>4.8639000000000002E-2</v>
      </c>
      <c r="AY2639">
        <v>49.607199999999999</v>
      </c>
      <c r="AZ2639">
        <v>49.829799999999999</v>
      </c>
      <c r="BA2639" s="9">
        <v>4.6484999999999999E-2</v>
      </c>
      <c r="BB2639" s="10">
        <f t="shared" si="481"/>
        <v>9.5124E-2</v>
      </c>
    </row>
    <row r="2640" spans="1:54" x14ac:dyDescent="0.25">
      <c r="A2640" t="s">
        <v>457</v>
      </c>
      <c r="B2640" s="153">
        <v>43068</v>
      </c>
      <c r="D2640">
        <v>7</v>
      </c>
      <c r="E2640">
        <v>40</v>
      </c>
      <c r="F2640">
        <v>20</v>
      </c>
      <c r="G2640">
        <v>100</v>
      </c>
      <c r="H2640">
        <v>10</v>
      </c>
      <c r="I2640">
        <v>144</v>
      </c>
      <c r="J2640">
        <v>4</v>
      </c>
      <c r="K2640"/>
      <c r="L2640">
        <v>9.5619999999999993E-3</v>
      </c>
      <c r="M2640">
        <v>7.0239999999999999E-3</v>
      </c>
      <c r="N2640">
        <v>-2.614E-2</v>
      </c>
      <c r="O2640">
        <v>0.16097400000000001</v>
      </c>
      <c r="P2640" s="17">
        <f t="shared" si="479"/>
        <v>1609.74</v>
      </c>
      <c r="Q2640">
        <v>0.340723</v>
      </c>
      <c r="R2640" s="18">
        <f t="shared" si="475"/>
        <v>3407.23</v>
      </c>
      <c r="S2640">
        <v>-3.9100000000000003E-3</v>
      </c>
      <c r="T2640">
        <v>-1.206E-2</v>
      </c>
      <c r="U2640">
        <v>0.28865099999999999</v>
      </c>
      <c r="V2640" s="19">
        <f t="shared" si="478"/>
        <v>2886.5099999999998</v>
      </c>
      <c r="W2640">
        <v>1.4790000000000001E-3</v>
      </c>
      <c r="X2640">
        <v>9.2E-5</v>
      </c>
      <c r="Y2640">
        <v>0.17118700000000001</v>
      </c>
      <c r="Z2640" s="150">
        <f t="shared" si="480"/>
        <v>1711.8700000000001</v>
      </c>
      <c r="AA2640">
        <v>32.985300000000002</v>
      </c>
      <c r="AB2640">
        <v>67.523099999999999</v>
      </c>
      <c r="AC2640">
        <v>1.7991E-2</v>
      </c>
      <c r="AD2640" s="21">
        <f t="shared" si="476"/>
        <v>179.91</v>
      </c>
      <c r="AE2640"/>
      <c r="AF2640"/>
      <c r="AG2640"/>
      <c r="AH2640"/>
      <c r="AI2640"/>
      <c r="AJ2640"/>
      <c r="AK2640">
        <v>101.464</v>
      </c>
      <c r="AM2640">
        <v>4.2729999999999999E-3</v>
      </c>
      <c r="AN2640">
        <v>2.7810000000000001E-3</v>
      </c>
      <c r="AO2640">
        <v>-2.146E-2</v>
      </c>
      <c r="AP2640" s="7">
        <v>0.122104</v>
      </c>
      <c r="AQ2640">
        <v>0.14611499999999999</v>
      </c>
      <c r="AR2640">
        <v>-2.3900000000000002E-3</v>
      </c>
      <c r="AS2640">
        <v>-7.7600000000000004E-3</v>
      </c>
      <c r="AT2640">
        <v>0.249135</v>
      </c>
      <c r="AU2640">
        <f t="shared" si="477"/>
        <v>0.39524999999999999</v>
      </c>
      <c r="AV2640">
        <v>1.2099999999999999E-3</v>
      </c>
      <c r="AW2640">
        <v>8.1000000000000004E-5</v>
      </c>
      <c r="AX2640" s="8">
        <v>0.118351</v>
      </c>
      <c r="AY2640">
        <v>49.586500000000001</v>
      </c>
      <c r="AZ2640">
        <v>49.789099999999998</v>
      </c>
      <c r="BA2640" s="9">
        <v>1.1946999999999999E-2</v>
      </c>
      <c r="BB2640" s="10">
        <f t="shared" si="481"/>
        <v>0.130298</v>
      </c>
    </row>
    <row r="2641" spans="1:54" x14ac:dyDescent="0.25">
      <c r="A2641" t="s">
        <v>457</v>
      </c>
      <c r="B2641" s="153">
        <v>43068</v>
      </c>
      <c r="D2641">
        <v>7</v>
      </c>
      <c r="E2641">
        <v>40</v>
      </c>
      <c r="F2641">
        <v>20</v>
      </c>
      <c r="G2641">
        <v>100</v>
      </c>
      <c r="H2641">
        <v>10</v>
      </c>
      <c r="I2641">
        <v>145</v>
      </c>
      <c r="J2641">
        <v>5</v>
      </c>
      <c r="K2641"/>
      <c r="L2641">
        <v>7.9369999999999996E-3</v>
      </c>
      <c r="M2641">
        <v>9.1859999999999997E-3</v>
      </c>
      <c r="N2641">
        <v>-3.4340000000000002E-2</v>
      </c>
      <c r="O2641">
        <v>0.15742700000000001</v>
      </c>
      <c r="P2641" s="17">
        <f t="shared" si="479"/>
        <v>1574.2700000000002</v>
      </c>
      <c r="Q2641">
        <v>0.23094700000000001</v>
      </c>
      <c r="R2641" s="18">
        <f t="shared" si="475"/>
        <v>2309.4700000000003</v>
      </c>
      <c r="S2641">
        <v>1.1368E-2</v>
      </c>
      <c r="T2641">
        <v>5.2500000000000003E-3</v>
      </c>
      <c r="U2641">
        <v>0.25187199999999998</v>
      </c>
      <c r="V2641" s="19">
        <f t="shared" si="478"/>
        <v>2518.7199999999998</v>
      </c>
      <c r="W2641">
        <v>-2.0799999999999998E-3</v>
      </c>
      <c r="X2641">
        <v>-1.1900000000000001E-3</v>
      </c>
      <c r="Y2641">
        <v>9.3090999999999993E-2</v>
      </c>
      <c r="Z2641" s="150">
        <f t="shared" si="480"/>
        <v>930.91</v>
      </c>
      <c r="AA2641">
        <v>32.775500000000001</v>
      </c>
      <c r="AB2641">
        <v>67.461200000000005</v>
      </c>
      <c r="AC2641">
        <v>8.1727999999999995E-2</v>
      </c>
      <c r="AD2641" s="21">
        <f t="shared" si="476"/>
        <v>817.28</v>
      </c>
      <c r="AE2641"/>
      <c r="AF2641"/>
      <c r="AG2641"/>
      <c r="AH2641"/>
      <c r="AI2641"/>
      <c r="AJ2641"/>
      <c r="AK2641">
        <v>101.048</v>
      </c>
      <c r="AM2641">
        <v>3.5630000000000002E-3</v>
      </c>
      <c r="AN2641">
        <v>3.653E-3</v>
      </c>
      <c r="AO2641">
        <v>-2.8320000000000001E-2</v>
      </c>
      <c r="AP2641" s="7">
        <v>0.119946</v>
      </c>
      <c r="AQ2641">
        <v>9.9481E-2</v>
      </c>
      <c r="AR2641">
        <v>6.9709999999999998E-3</v>
      </c>
      <c r="AS2641">
        <v>3.3930000000000002E-3</v>
      </c>
      <c r="AT2641">
        <v>0.218361</v>
      </c>
      <c r="AU2641">
        <f t="shared" si="477"/>
        <v>0.31784200000000001</v>
      </c>
      <c r="AV2641">
        <v>-1.7099999999999999E-3</v>
      </c>
      <c r="AW2641">
        <v>-1.0499999999999999E-3</v>
      </c>
      <c r="AX2641" s="8">
        <v>6.4646999999999996E-2</v>
      </c>
      <c r="AY2641">
        <v>49.491</v>
      </c>
      <c r="AZ2641">
        <v>49.965499999999999</v>
      </c>
      <c r="BA2641" s="9">
        <v>5.4510999999999997E-2</v>
      </c>
      <c r="BB2641" s="10">
        <f t="shared" si="481"/>
        <v>0.11915799999999999</v>
      </c>
    </row>
    <row r="2642" spans="1:54" x14ac:dyDescent="0.25">
      <c r="A2642" t="s">
        <v>457</v>
      </c>
      <c r="B2642" s="153">
        <v>43068</v>
      </c>
      <c r="D2642">
        <v>7</v>
      </c>
      <c r="E2642">
        <v>40</v>
      </c>
      <c r="F2642">
        <v>20</v>
      </c>
      <c r="G2642">
        <v>100</v>
      </c>
      <c r="H2642">
        <v>10</v>
      </c>
      <c r="I2642">
        <v>146</v>
      </c>
      <c r="J2642">
        <v>6</v>
      </c>
      <c r="K2642"/>
      <c r="L2642">
        <v>3.8639999999999998E-3</v>
      </c>
      <c r="M2642">
        <v>3.1250000000000002E-3</v>
      </c>
      <c r="N2642">
        <v>-2.3449999999999999E-2</v>
      </c>
      <c r="O2642">
        <v>0.15825700000000001</v>
      </c>
      <c r="P2642" s="17">
        <f t="shared" si="479"/>
        <v>1582.5700000000002</v>
      </c>
      <c r="Q2642">
        <v>0.274835</v>
      </c>
      <c r="R2642" s="18">
        <f t="shared" si="475"/>
        <v>2748.35</v>
      </c>
      <c r="S2642">
        <v>4.0899999999999999E-3</v>
      </c>
      <c r="T2642">
        <v>-1.5100000000000001E-3</v>
      </c>
      <c r="U2642">
        <v>0.263741</v>
      </c>
      <c r="V2642" s="19">
        <f t="shared" si="478"/>
        <v>2637.41</v>
      </c>
      <c r="W2642">
        <v>-3.3E-3</v>
      </c>
      <c r="X2642">
        <v>1.052E-3</v>
      </c>
      <c r="Y2642">
        <v>6.6896999999999998E-2</v>
      </c>
      <c r="Z2642" s="150">
        <f t="shared" si="480"/>
        <v>668.97</v>
      </c>
      <c r="AA2642">
        <v>32.975900000000003</v>
      </c>
      <c r="AB2642">
        <v>67.577500000000001</v>
      </c>
      <c r="AC2642">
        <v>7.1629999999999999E-2</v>
      </c>
      <c r="AD2642" s="21">
        <f t="shared" si="476"/>
        <v>716.3</v>
      </c>
      <c r="AE2642"/>
      <c r="AF2642"/>
      <c r="AG2642"/>
      <c r="AH2642"/>
      <c r="AI2642"/>
      <c r="AJ2642"/>
      <c r="AK2642">
        <v>101.373</v>
      </c>
      <c r="AM2642">
        <v>1.7279999999999999E-3</v>
      </c>
      <c r="AN2642">
        <v>1.238E-3</v>
      </c>
      <c r="AO2642">
        <v>-1.9269999999999999E-2</v>
      </c>
      <c r="AP2642" s="7">
        <v>0.12010899999999999</v>
      </c>
      <c r="AQ2642">
        <v>0.117925</v>
      </c>
      <c r="AR2642">
        <v>2.4979999999999998E-3</v>
      </c>
      <c r="AS2642">
        <v>-9.7000000000000005E-4</v>
      </c>
      <c r="AT2642">
        <v>0.22776099999999999</v>
      </c>
      <c r="AU2642">
        <f t="shared" si="477"/>
        <v>0.34568599999999999</v>
      </c>
      <c r="AV2642">
        <v>-2.7000000000000001E-3</v>
      </c>
      <c r="AW2642">
        <v>9.2299999999999999E-4</v>
      </c>
      <c r="AX2642" s="8">
        <v>4.6275999999999998E-2</v>
      </c>
      <c r="AY2642">
        <v>49.6</v>
      </c>
      <c r="AZ2642">
        <v>49.856999999999999</v>
      </c>
      <c r="BA2642" s="9">
        <v>4.759E-2</v>
      </c>
      <c r="BB2642" s="10">
        <f t="shared" si="481"/>
        <v>9.3866000000000005E-2</v>
      </c>
    </row>
    <row r="2643" spans="1:54" x14ac:dyDescent="0.25">
      <c r="A2643" t="s">
        <v>457</v>
      </c>
      <c r="B2643" s="153">
        <v>43068</v>
      </c>
      <c r="D2643">
        <v>7</v>
      </c>
      <c r="E2643">
        <v>40</v>
      </c>
      <c r="F2643">
        <v>20</v>
      </c>
      <c r="G2643">
        <v>100</v>
      </c>
      <c r="H2643">
        <v>10</v>
      </c>
      <c r="I2643">
        <v>147</v>
      </c>
      <c r="J2643">
        <v>7</v>
      </c>
      <c r="K2643"/>
      <c r="L2643">
        <v>5.6099999999999998E-4</v>
      </c>
      <c r="M2643">
        <v>7.6779999999999999E-3</v>
      </c>
      <c r="N2643">
        <v>-3.8379999999999997E-2</v>
      </c>
      <c r="O2643">
        <v>0.19006100000000001</v>
      </c>
      <c r="P2643" s="17">
        <f t="shared" si="479"/>
        <v>1900.6100000000001</v>
      </c>
      <c r="Q2643">
        <v>0.19253100000000001</v>
      </c>
      <c r="R2643" s="18">
        <f t="shared" si="475"/>
        <v>1925.3100000000002</v>
      </c>
      <c r="S2643">
        <v>1.041E-3</v>
      </c>
      <c r="T2643">
        <v>4.0119999999999999E-3</v>
      </c>
      <c r="U2643">
        <v>0.223635</v>
      </c>
      <c r="V2643" s="19">
        <f t="shared" si="478"/>
        <v>2236.35</v>
      </c>
      <c r="W2643">
        <v>1.65E-4</v>
      </c>
      <c r="X2643">
        <v>-2.7999999999999998E-4</v>
      </c>
      <c r="Y2643">
        <v>0.183644</v>
      </c>
      <c r="Z2643" s="150">
        <f t="shared" si="480"/>
        <v>1836.44</v>
      </c>
      <c r="AA2643">
        <v>33.032899999999998</v>
      </c>
      <c r="AB2643">
        <v>67.563599999999994</v>
      </c>
      <c r="AC2643">
        <v>4.8032999999999999E-2</v>
      </c>
      <c r="AD2643" s="21">
        <f t="shared" si="476"/>
        <v>480.33</v>
      </c>
      <c r="AE2643"/>
      <c r="AF2643"/>
      <c r="AG2643"/>
      <c r="AH2643"/>
      <c r="AI2643"/>
      <c r="AJ2643"/>
      <c r="AK2643">
        <v>101.40900000000001</v>
      </c>
      <c r="AM2643">
        <v>2.5000000000000001E-4</v>
      </c>
      <c r="AN2643">
        <v>3.039E-3</v>
      </c>
      <c r="AO2643">
        <v>-3.15E-2</v>
      </c>
      <c r="AP2643" s="7">
        <v>0.144123</v>
      </c>
      <c r="AQ2643">
        <v>8.2539000000000001E-2</v>
      </c>
      <c r="AR2643">
        <v>6.3500000000000004E-4</v>
      </c>
      <c r="AS2643">
        <v>2.581E-3</v>
      </c>
      <c r="AT2643">
        <v>0.19296099999999999</v>
      </c>
      <c r="AU2643">
        <f t="shared" si="477"/>
        <v>0.27549999999999997</v>
      </c>
      <c r="AV2643">
        <v>1.35E-4</v>
      </c>
      <c r="AW2643">
        <v>-2.4000000000000001E-4</v>
      </c>
      <c r="AX2643" s="8">
        <v>0.12692500000000001</v>
      </c>
      <c r="AY2643">
        <v>49.642899999999997</v>
      </c>
      <c r="AZ2643">
        <v>49.803800000000003</v>
      </c>
      <c r="BA2643" s="9">
        <v>3.1884999999999997E-2</v>
      </c>
      <c r="BB2643" s="10">
        <f t="shared" si="481"/>
        <v>0.15881000000000001</v>
      </c>
    </row>
    <row r="2644" spans="1:54" x14ac:dyDescent="0.25">
      <c r="A2644" t="s">
        <v>457</v>
      </c>
      <c r="B2644" s="153">
        <v>43068</v>
      </c>
      <c r="D2644">
        <v>7</v>
      </c>
      <c r="E2644">
        <v>40</v>
      </c>
      <c r="F2644">
        <v>20</v>
      </c>
      <c r="G2644">
        <v>100</v>
      </c>
      <c r="H2644">
        <v>10</v>
      </c>
      <c r="I2644">
        <v>148</v>
      </c>
      <c r="J2644">
        <v>8</v>
      </c>
      <c r="K2644"/>
      <c r="L2644">
        <v>4.3540000000000002E-3</v>
      </c>
      <c r="M2644">
        <v>3.3500000000000001E-4</v>
      </c>
      <c r="N2644">
        <v>-2.5049999999999999E-2</v>
      </c>
      <c r="O2644">
        <v>0.19515099999999999</v>
      </c>
      <c r="P2644" s="17">
        <f t="shared" si="479"/>
        <v>1951.51</v>
      </c>
      <c r="Q2644">
        <v>0.158081</v>
      </c>
      <c r="R2644" s="18">
        <f t="shared" si="475"/>
        <v>1580.81</v>
      </c>
      <c r="S2644">
        <v>-9.1E-4</v>
      </c>
      <c r="T2644">
        <v>-4.0800000000000003E-3</v>
      </c>
      <c r="U2644">
        <v>0.20988100000000001</v>
      </c>
      <c r="V2644" s="19">
        <f t="shared" si="478"/>
        <v>2098.81</v>
      </c>
      <c r="W2644">
        <v>-5.0000000000000001E-4</v>
      </c>
      <c r="X2644">
        <v>7.1400000000000001E-4</v>
      </c>
      <c r="Y2644">
        <v>0.18904399999999999</v>
      </c>
      <c r="Z2644" s="150">
        <f t="shared" si="480"/>
        <v>1890.4399999999998</v>
      </c>
      <c r="AA2644">
        <v>33.045400000000001</v>
      </c>
      <c r="AB2644">
        <v>67.885499999999993</v>
      </c>
      <c r="AC2644">
        <v>4.8367E-2</v>
      </c>
      <c r="AD2644" s="21">
        <f t="shared" si="476"/>
        <v>483.67</v>
      </c>
      <c r="AE2644"/>
      <c r="AF2644"/>
      <c r="AG2644"/>
      <c r="AH2644"/>
      <c r="AI2644"/>
      <c r="AJ2644"/>
      <c r="AK2644">
        <v>101.706</v>
      </c>
      <c r="AM2644">
        <v>1.9400000000000001E-3</v>
      </c>
      <c r="AN2644">
        <v>1.3200000000000001E-4</v>
      </c>
      <c r="AO2644">
        <v>-2.051E-2</v>
      </c>
      <c r="AP2644" s="7">
        <v>0.14762700000000001</v>
      </c>
      <c r="AQ2644">
        <v>6.7608000000000001E-2</v>
      </c>
      <c r="AR2644">
        <v>-5.5000000000000003E-4</v>
      </c>
      <c r="AS2644">
        <v>-2.6199999999999999E-3</v>
      </c>
      <c r="AT2644">
        <v>0.18065700000000001</v>
      </c>
      <c r="AU2644">
        <f t="shared" si="477"/>
        <v>0.24826500000000001</v>
      </c>
      <c r="AV2644">
        <v>-4.0999999999999999E-4</v>
      </c>
      <c r="AW2644">
        <v>6.2500000000000001E-4</v>
      </c>
      <c r="AX2644" s="8">
        <v>0.13034299999999999</v>
      </c>
      <c r="AY2644">
        <v>49.542299999999997</v>
      </c>
      <c r="AZ2644">
        <v>49.9208</v>
      </c>
      <c r="BA2644" s="9">
        <v>3.2030000000000003E-2</v>
      </c>
      <c r="BB2644" s="10">
        <f t="shared" si="481"/>
        <v>0.16237299999999999</v>
      </c>
    </row>
    <row r="2645" spans="1:54" x14ac:dyDescent="0.25">
      <c r="A2645" t="s">
        <v>457</v>
      </c>
      <c r="B2645" s="153">
        <v>43068</v>
      </c>
      <c r="D2645">
        <v>7</v>
      </c>
      <c r="E2645">
        <v>40</v>
      </c>
      <c r="F2645">
        <v>20</v>
      </c>
      <c r="G2645">
        <v>100</v>
      </c>
      <c r="H2645">
        <v>10</v>
      </c>
      <c r="I2645">
        <v>149</v>
      </c>
      <c r="J2645">
        <v>9</v>
      </c>
      <c r="K2645"/>
      <c r="L2645">
        <v>3.49E-3</v>
      </c>
      <c r="M2645">
        <v>9.9030000000000003E-3</v>
      </c>
      <c r="N2645">
        <v>-2.7689999999999999E-2</v>
      </c>
      <c r="O2645">
        <v>0.17185300000000001</v>
      </c>
      <c r="P2645" s="17">
        <f t="shared" si="479"/>
        <v>1718.53</v>
      </c>
      <c r="Q2645">
        <v>0.21284700000000001</v>
      </c>
      <c r="R2645" s="18">
        <f t="shared" si="475"/>
        <v>2128.4700000000003</v>
      </c>
      <c r="S2645">
        <v>1.451E-3</v>
      </c>
      <c r="T2645">
        <v>-3.0799999999999998E-3</v>
      </c>
      <c r="U2645">
        <v>0.24452699999999999</v>
      </c>
      <c r="V2645" s="19">
        <f t="shared" si="478"/>
        <v>2445.27</v>
      </c>
      <c r="W2645">
        <v>-1.58E-3</v>
      </c>
      <c r="X2645">
        <v>-9.3000000000000005E-4</v>
      </c>
      <c r="Y2645">
        <v>0.105966</v>
      </c>
      <c r="Z2645" s="150">
        <f t="shared" si="480"/>
        <v>1059.6600000000001</v>
      </c>
      <c r="AA2645">
        <v>33.010899999999999</v>
      </c>
      <c r="AB2645">
        <v>67.593900000000005</v>
      </c>
      <c r="AC2645">
        <v>7.8676999999999997E-2</v>
      </c>
      <c r="AD2645" s="21">
        <f t="shared" si="476"/>
        <v>786.77</v>
      </c>
      <c r="AE2645"/>
      <c r="AF2645"/>
      <c r="AG2645"/>
      <c r="AH2645"/>
      <c r="AI2645"/>
      <c r="AJ2645"/>
      <c r="AK2645">
        <v>101.4</v>
      </c>
      <c r="AM2645">
        <v>1.5590000000000001E-3</v>
      </c>
      <c r="AN2645">
        <v>3.921E-3</v>
      </c>
      <c r="AO2645">
        <v>-2.273E-2</v>
      </c>
      <c r="AP2645" s="7">
        <v>0.13034999999999999</v>
      </c>
      <c r="AQ2645">
        <v>9.1273000000000007E-2</v>
      </c>
      <c r="AR2645">
        <v>8.8599999999999996E-4</v>
      </c>
      <c r="AS2645">
        <v>-1.98E-3</v>
      </c>
      <c r="AT2645">
        <v>0.21104300000000001</v>
      </c>
      <c r="AU2645">
        <f t="shared" si="477"/>
        <v>0.30231600000000003</v>
      </c>
      <c r="AV2645">
        <v>-1.2899999999999999E-3</v>
      </c>
      <c r="AW2645">
        <v>-8.0999999999999996E-4</v>
      </c>
      <c r="AX2645" s="8">
        <v>7.3258000000000004E-2</v>
      </c>
      <c r="AY2645">
        <v>49.622999999999998</v>
      </c>
      <c r="AZ2645">
        <v>49.839300000000001</v>
      </c>
      <c r="BA2645" s="9">
        <v>5.2241000000000003E-2</v>
      </c>
      <c r="BB2645" s="10">
        <f t="shared" si="481"/>
        <v>0.125499</v>
      </c>
    </row>
    <row r="2646" spans="1:54" x14ac:dyDescent="0.25">
      <c r="A2646" t="s">
        <v>457</v>
      </c>
      <c r="B2646" s="153">
        <v>43068</v>
      </c>
      <c r="D2646">
        <v>7</v>
      </c>
      <c r="E2646">
        <v>40</v>
      </c>
      <c r="F2646">
        <v>20</v>
      </c>
      <c r="G2646">
        <v>100</v>
      </c>
      <c r="H2646">
        <v>10</v>
      </c>
      <c r="I2646">
        <v>150</v>
      </c>
      <c r="J2646">
        <v>10</v>
      </c>
      <c r="K2646"/>
      <c r="L2646">
        <v>3.7629999999999999E-3</v>
      </c>
      <c r="M2646">
        <v>4.2750000000000002E-3</v>
      </c>
      <c r="N2646">
        <v>-2.9049999999999999E-2</v>
      </c>
      <c r="O2646">
        <v>0.1774</v>
      </c>
      <c r="P2646" s="17">
        <f t="shared" si="479"/>
        <v>1774</v>
      </c>
      <c r="Q2646">
        <v>0.183698</v>
      </c>
      <c r="R2646" s="18">
        <f t="shared" si="475"/>
        <v>1836.98</v>
      </c>
      <c r="S2646">
        <v>1.1403999999999999E-2</v>
      </c>
      <c r="T2646">
        <v>-4.62E-3</v>
      </c>
      <c r="U2646">
        <v>0.236678</v>
      </c>
      <c r="V2646" s="19">
        <f t="shared" si="478"/>
        <v>2366.7800000000002</v>
      </c>
      <c r="W2646">
        <v>-1.5E-3</v>
      </c>
      <c r="X2646">
        <v>2.8600000000000001E-4</v>
      </c>
      <c r="Y2646">
        <v>8.9986999999999998E-2</v>
      </c>
      <c r="Z2646" s="150">
        <f t="shared" si="480"/>
        <v>899.87</v>
      </c>
      <c r="AA2646">
        <v>32.9786</v>
      </c>
      <c r="AB2646">
        <v>67.812600000000003</v>
      </c>
      <c r="AC2646">
        <v>8.6540000000000006E-2</v>
      </c>
      <c r="AD2646" s="21">
        <f t="shared" si="476"/>
        <v>865.40000000000009</v>
      </c>
      <c r="AE2646"/>
      <c r="AF2646"/>
      <c r="AG2646"/>
      <c r="AH2646"/>
      <c r="AI2646"/>
      <c r="AJ2646"/>
      <c r="AK2646">
        <v>101.55</v>
      </c>
      <c r="AM2646">
        <v>1.6800000000000001E-3</v>
      </c>
      <c r="AN2646">
        <v>1.691E-3</v>
      </c>
      <c r="AO2646">
        <v>-2.3820000000000001E-2</v>
      </c>
      <c r="AP2646" s="7">
        <v>0.13442999999999999</v>
      </c>
      <c r="AQ2646">
        <v>7.8699000000000005E-2</v>
      </c>
      <c r="AR2646">
        <v>6.9540000000000001E-3</v>
      </c>
      <c r="AS2646">
        <v>-2.97E-3</v>
      </c>
      <c r="AT2646">
        <v>0.20407500000000001</v>
      </c>
      <c r="AU2646">
        <f t="shared" si="477"/>
        <v>0.28277400000000003</v>
      </c>
      <c r="AV2646">
        <v>-1.2199999999999999E-3</v>
      </c>
      <c r="AW2646">
        <v>2.5099999999999998E-4</v>
      </c>
      <c r="AX2646" s="8">
        <v>6.2151999999999999E-2</v>
      </c>
      <c r="AY2646">
        <v>49.527500000000003</v>
      </c>
      <c r="AZ2646">
        <v>49.953200000000002</v>
      </c>
      <c r="BA2646" s="9">
        <v>5.7408000000000001E-2</v>
      </c>
      <c r="BB2646" s="10">
        <f t="shared" si="481"/>
        <v>0.11956</v>
      </c>
    </row>
    <row r="2647" spans="1:54" x14ac:dyDescent="0.25">
      <c r="A2647" t="s">
        <v>457</v>
      </c>
      <c r="B2647" s="153">
        <v>43068</v>
      </c>
      <c r="D2647">
        <v>7</v>
      </c>
      <c r="E2647">
        <v>40</v>
      </c>
      <c r="F2647">
        <v>20</v>
      </c>
      <c r="G2647">
        <v>100</v>
      </c>
      <c r="H2647">
        <v>10</v>
      </c>
      <c r="I2647">
        <v>151</v>
      </c>
      <c r="J2647">
        <v>11</v>
      </c>
      <c r="K2647"/>
      <c r="L2647">
        <v>1.5609E-2</v>
      </c>
      <c r="M2647">
        <v>-1.4300000000000001E-3</v>
      </c>
      <c r="N2647">
        <v>-3.1029999999999999E-2</v>
      </c>
      <c r="O2647">
        <v>0.167077</v>
      </c>
      <c r="P2647" s="17">
        <f t="shared" si="479"/>
        <v>1670.77</v>
      </c>
      <c r="Q2647">
        <v>0.21166399999999999</v>
      </c>
      <c r="R2647" s="18">
        <f t="shared" si="475"/>
        <v>2116.64</v>
      </c>
      <c r="S2647">
        <v>3.395E-3</v>
      </c>
      <c r="T2647">
        <v>8.1209999999999997E-3</v>
      </c>
      <c r="U2647">
        <v>0.25755899999999998</v>
      </c>
      <c r="V2647" s="19">
        <f t="shared" si="478"/>
        <v>2575.5899999999997</v>
      </c>
      <c r="W2647">
        <v>-1.4400000000000001E-3</v>
      </c>
      <c r="X2647">
        <v>1.6360000000000001E-3</v>
      </c>
      <c r="Y2647">
        <v>7.3354000000000003E-2</v>
      </c>
      <c r="Z2647" s="150">
        <f t="shared" si="480"/>
        <v>733.54000000000008</v>
      </c>
      <c r="AA2647">
        <v>32.957700000000003</v>
      </c>
      <c r="AB2647">
        <v>67.308999999999997</v>
      </c>
      <c r="AC2647">
        <v>7.3360999999999996E-2</v>
      </c>
      <c r="AD2647" s="21">
        <f t="shared" si="476"/>
        <v>733.6099999999999</v>
      </c>
      <c r="AE2647"/>
      <c r="AF2647"/>
      <c r="AG2647"/>
      <c r="AH2647"/>
      <c r="AI2647"/>
      <c r="AJ2647"/>
      <c r="AK2647">
        <v>101.045</v>
      </c>
      <c r="AM2647">
        <v>6.9959999999999996E-3</v>
      </c>
      <c r="AN2647">
        <v>-5.6999999999999998E-4</v>
      </c>
      <c r="AO2647">
        <v>-2.555E-2</v>
      </c>
      <c r="AP2647" s="7">
        <v>0.127109</v>
      </c>
      <c r="AQ2647">
        <v>9.1038999999999995E-2</v>
      </c>
      <c r="AR2647">
        <v>2.078E-3</v>
      </c>
      <c r="AS2647">
        <v>5.2399999999999999E-3</v>
      </c>
      <c r="AT2647">
        <v>0.22295899999999999</v>
      </c>
      <c r="AU2647">
        <f t="shared" si="477"/>
        <v>0.313998</v>
      </c>
      <c r="AV2647">
        <v>-1.1800000000000001E-3</v>
      </c>
      <c r="AW2647">
        <v>1.439E-3</v>
      </c>
      <c r="AX2647" s="8">
        <v>5.0863999999999999E-2</v>
      </c>
      <c r="AY2647">
        <v>49.692100000000003</v>
      </c>
      <c r="AZ2647">
        <v>49.778599999999997</v>
      </c>
      <c r="BA2647" s="9">
        <v>4.8857999999999999E-2</v>
      </c>
      <c r="BB2647" s="10">
        <f t="shared" si="481"/>
        <v>9.9722000000000005E-2</v>
      </c>
    </row>
    <row r="2648" spans="1:54" x14ac:dyDescent="0.25">
      <c r="A2648" t="s">
        <v>457</v>
      </c>
      <c r="B2648" s="153">
        <v>43068</v>
      </c>
      <c r="D2648">
        <v>7</v>
      </c>
      <c r="E2648">
        <v>40</v>
      </c>
      <c r="F2648">
        <v>20</v>
      </c>
      <c r="G2648">
        <v>100</v>
      </c>
      <c r="H2648">
        <v>10</v>
      </c>
      <c r="I2648">
        <v>152</v>
      </c>
      <c r="J2648">
        <v>12</v>
      </c>
      <c r="K2648"/>
      <c r="L2648">
        <v>4.0699999999999998E-3</v>
      </c>
      <c r="M2648">
        <v>2.3990000000000001E-3</v>
      </c>
      <c r="N2648">
        <v>-2.4140000000000002E-2</v>
      </c>
      <c r="O2648">
        <v>9.0088000000000001E-2</v>
      </c>
      <c r="P2648" s="17">
        <f t="shared" si="479"/>
        <v>900.88</v>
      </c>
      <c r="Q2648">
        <v>0.44524799999999998</v>
      </c>
      <c r="R2648" s="18">
        <f t="shared" si="475"/>
        <v>4452.4799999999996</v>
      </c>
      <c r="S2648">
        <v>-2.4499999999999999E-3</v>
      </c>
      <c r="T2648">
        <v>-5.0000000000000001E-3</v>
      </c>
      <c r="U2648">
        <v>0.31310100000000002</v>
      </c>
      <c r="V2648" s="19">
        <f t="shared" si="478"/>
        <v>3131.01</v>
      </c>
      <c r="W2648">
        <v>-1.5900000000000001E-3</v>
      </c>
      <c r="X2648">
        <v>-7.5000000000000002E-4</v>
      </c>
      <c r="Y2648">
        <v>9.6434000000000006E-2</v>
      </c>
      <c r="Z2648" s="150">
        <f t="shared" si="480"/>
        <v>964.34</v>
      </c>
      <c r="AA2648">
        <v>33.006700000000002</v>
      </c>
      <c r="AB2648">
        <v>67.425600000000003</v>
      </c>
      <c r="AC2648">
        <v>2.2591E-2</v>
      </c>
      <c r="AD2648" s="21">
        <f t="shared" si="476"/>
        <v>225.91</v>
      </c>
      <c r="AE2648"/>
      <c r="AF2648"/>
      <c r="AG2648"/>
      <c r="AH2648"/>
      <c r="AI2648"/>
      <c r="AJ2648"/>
      <c r="AK2648">
        <v>101.372</v>
      </c>
      <c r="AM2648">
        <v>1.82E-3</v>
      </c>
      <c r="AN2648">
        <v>9.5E-4</v>
      </c>
      <c r="AO2648">
        <v>-1.984E-2</v>
      </c>
      <c r="AP2648" s="7">
        <v>6.8387000000000003E-2</v>
      </c>
      <c r="AQ2648">
        <v>0.19108600000000001</v>
      </c>
      <c r="AR2648">
        <v>-1.5E-3</v>
      </c>
      <c r="AS2648">
        <v>-3.2200000000000002E-3</v>
      </c>
      <c r="AT2648">
        <v>0.27044499999999999</v>
      </c>
      <c r="AU2648">
        <f t="shared" si="477"/>
        <v>0.46153100000000002</v>
      </c>
      <c r="AV2648">
        <v>-1.2999999999999999E-3</v>
      </c>
      <c r="AW2648">
        <v>-6.6E-4</v>
      </c>
      <c r="AX2648" s="8">
        <v>6.6721000000000003E-2</v>
      </c>
      <c r="AY2648">
        <v>49.656700000000001</v>
      </c>
      <c r="AZ2648">
        <v>49.755400000000002</v>
      </c>
      <c r="BA2648" s="9">
        <v>1.5011999999999999E-2</v>
      </c>
      <c r="BB2648" s="10">
        <f t="shared" si="481"/>
        <v>8.1733E-2</v>
      </c>
    </row>
    <row r="2649" spans="1:54" x14ac:dyDescent="0.25">
      <c r="A2649" t="s">
        <v>457</v>
      </c>
      <c r="B2649" s="153">
        <v>43068</v>
      </c>
      <c r="D2649">
        <v>7</v>
      </c>
      <c r="E2649">
        <v>40</v>
      </c>
      <c r="F2649">
        <v>20</v>
      </c>
      <c r="G2649">
        <v>100</v>
      </c>
      <c r="H2649">
        <v>10</v>
      </c>
      <c r="I2649">
        <v>153</v>
      </c>
      <c r="J2649">
        <v>13</v>
      </c>
      <c r="K2649"/>
      <c r="L2649">
        <v>2.032E-3</v>
      </c>
      <c r="M2649">
        <v>-2.1700000000000001E-3</v>
      </c>
      <c r="N2649">
        <v>-2.172E-2</v>
      </c>
      <c r="O2649">
        <v>7.1584999999999996E-2</v>
      </c>
      <c r="P2649" s="17">
        <f t="shared" si="479"/>
        <v>715.84999999999991</v>
      </c>
      <c r="Q2649">
        <v>0.49163800000000002</v>
      </c>
      <c r="R2649" s="18">
        <f t="shared" si="475"/>
        <v>4916.38</v>
      </c>
      <c r="S2649">
        <v>1.9880000000000002E-3</v>
      </c>
      <c r="T2649">
        <v>-4.0800000000000003E-3</v>
      </c>
      <c r="U2649">
        <v>0.33687800000000001</v>
      </c>
      <c r="V2649" s="19">
        <f t="shared" si="478"/>
        <v>3368.78</v>
      </c>
      <c r="W2649">
        <v>3.7599999999999998E-4</v>
      </c>
      <c r="X2649">
        <v>-6.6E-4</v>
      </c>
      <c r="Y2649">
        <v>8.6191000000000004E-2</v>
      </c>
      <c r="Z2649" s="150">
        <f t="shared" si="480"/>
        <v>861.91000000000008</v>
      </c>
      <c r="AA2649">
        <v>33.0291</v>
      </c>
      <c r="AB2649">
        <v>67.627700000000004</v>
      </c>
      <c r="AC2649">
        <v>1.8141000000000001E-2</v>
      </c>
      <c r="AD2649" s="21">
        <f t="shared" si="476"/>
        <v>181.41</v>
      </c>
      <c r="AE2649"/>
      <c r="AF2649"/>
      <c r="AG2649"/>
      <c r="AH2649"/>
      <c r="AI2649"/>
      <c r="AJ2649"/>
      <c r="AK2649">
        <v>101.637</v>
      </c>
      <c r="AM2649">
        <v>9.0700000000000004E-4</v>
      </c>
      <c r="AN2649">
        <v>-8.5999999999999998E-4</v>
      </c>
      <c r="AO2649">
        <v>-1.7809999999999999E-2</v>
      </c>
      <c r="AP2649" s="7">
        <v>5.4231000000000001E-2</v>
      </c>
      <c r="AQ2649">
        <v>0.210567</v>
      </c>
      <c r="AR2649">
        <v>1.212E-3</v>
      </c>
      <c r="AS2649">
        <v>-2.6199999999999999E-3</v>
      </c>
      <c r="AT2649">
        <v>0.29039100000000001</v>
      </c>
      <c r="AU2649">
        <f t="shared" si="477"/>
        <v>0.50095800000000001</v>
      </c>
      <c r="AV2649">
        <v>3.0699999999999998E-4</v>
      </c>
      <c r="AW2649">
        <v>-5.8E-4</v>
      </c>
      <c r="AX2649" s="8">
        <v>5.9513999999999997E-2</v>
      </c>
      <c r="AY2649">
        <v>49.589500000000001</v>
      </c>
      <c r="AZ2649">
        <v>49.803199999999997</v>
      </c>
      <c r="BA2649" s="9">
        <v>1.2030000000000001E-2</v>
      </c>
      <c r="BB2649" s="10">
        <f t="shared" si="481"/>
        <v>7.1543999999999996E-2</v>
      </c>
    </row>
    <row r="2650" spans="1:54" x14ac:dyDescent="0.25">
      <c r="A2650" t="s">
        <v>457</v>
      </c>
      <c r="B2650" s="153">
        <v>43068</v>
      </c>
      <c r="D2650">
        <v>7</v>
      </c>
      <c r="E2650">
        <v>40</v>
      </c>
      <c r="F2650">
        <v>20</v>
      </c>
      <c r="G2650">
        <v>100</v>
      </c>
      <c r="H2650">
        <v>10</v>
      </c>
      <c r="I2650">
        <v>154</v>
      </c>
      <c r="J2650">
        <v>14</v>
      </c>
      <c r="K2650"/>
      <c r="L2650">
        <v>9.8750000000000001E-3</v>
      </c>
      <c r="M2650">
        <v>4.2160000000000001E-3</v>
      </c>
      <c r="N2650">
        <v>-2.8469999999999999E-2</v>
      </c>
      <c r="O2650">
        <v>0.16262199999999999</v>
      </c>
      <c r="P2650" s="17">
        <f t="shared" si="479"/>
        <v>1626.2199999999998</v>
      </c>
      <c r="Q2650">
        <v>0.20157</v>
      </c>
      <c r="R2650" s="18">
        <f t="shared" si="475"/>
        <v>2015.7</v>
      </c>
      <c r="S2650">
        <v>-8.0300000000000007E-3</v>
      </c>
      <c r="T2650">
        <v>-9.58E-3</v>
      </c>
      <c r="U2650">
        <v>0.21826599999999999</v>
      </c>
      <c r="V2650" s="19">
        <f t="shared" si="478"/>
        <v>2182.66</v>
      </c>
      <c r="W2650">
        <v>-4.0200000000000001E-3</v>
      </c>
      <c r="X2650">
        <v>1.273E-3</v>
      </c>
      <c r="Y2650">
        <v>0.13655</v>
      </c>
      <c r="Z2650" s="150">
        <f t="shared" si="480"/>
        <v>1365.5</v>
      </c>
      <c r="AA2650">
        <v>32.885599999999997</v>
      </c>
      <c r="AB2650">
        <v>67.651300000000006</v>
      </c>
      <c r="AC2650">
        <v>6.5036999999999998E-2</v>
      </c>
      <c r="AD2650" s="21">
        <f t="shared" si="476"/>
        <v>650.37</v>
      </c>
      <c r="AE2650"/>
      <c r="AF2650"/>
      <c r="AG2650"/>
      <c r="AH2650"/>
      <c r="AI2650"/>
      <c r="AJ2650"/>
      <c r="AK2650">
        <v>101.286</v>
      </c>
      <c r="AM2650">
        <v>4.4209999999999996E-3</v>
      </c>
      <c r="AN2650">
        <v>1.6720000000000001E-3</v>
      </c>
      <c r="AO2650">
        <v>-2.341E-2</v>
      </c>
      <c r="AP2650" s="7">
        <v>0.123569</v>
      </c>
      <c r="AQ2650">
        <v>8.6592000000000002E-2</v>
      </c>
      <c r="AR2650">
        <v>-4.9100000000000003E-3</v>
      </c>
      <c r="AS2650">
        <v>-6.1700000000000001E-3</v>
      </c>
      <c r="AT2650">
        <v>0.18871499999999999</v>
      </c>
      <c r="AU2650">
        <f t="shared" si="477"/>
        <v>0.27530699999999997</v>
      </c>
      <c r="AV2650">
        <v>-3.29E-3</v>
      </c>
      <c r="AW2650">
        <v>1.119E-3</v>
      </c>
      <c r="AX2650" s="8">
        <v>9.4570000000000001E-2</v>
      </c>
      <c r="AY2650">
        <v>49.523000000000003</v>
      </c>
      <c r="AZ2650">
        <v>49.970799999999997</v>
      </c>
      <c r="BA2650" s="9">
        <v>4.3262000000000002E-2</v>
      </c>
      <c r="BB2650" s="10">
        <f t="shared" si="481"/>
        <v>0.13783200000000001</v>
      </c>
    </row>
    <row r="2651" spans="1:54" x14ac:dyDescent="0.25">
      <c r="A2651" t="s">
        <v>457</v>
      </c>
      <c r="B2651" s="153">
        <v>43068</v>
      </c>
      <c r="D2651">
        <v>7</v>
      </c>
      <c r="E2651">
        <v>40</v>
      </c>
      <c r="F2651">
        <v>20</v>
      </c>
      <c r="G2651">
        <v>100</v>
      </c>
      <c r="H2651">
        <v>10</v>
      </c>
      <c r="I2651">
        <v>155</v>
      </c>
      <c r="J2651">
        <v>15</v>
      </c>
      <c r="K2651"/>
      <c r="L2651">
        <v>-1.7700000000000001E-3</v>
      </c>
      <c r="M2651">
        <v>2.12E-4</v>
      </c>
      <c r="N2651">
        <v>-2.7480000000000001E-2</v>
      </c>
      <c r="O2651">
        <v>0.15047099999999999</v>
      </c>
      <c r="P2651" s="17">
        <f t="shared" si="479"/>
        <v>1504.71</v>
      </c>
      <c r="Q2651">
        <v>0.29905700000000002</v>
      </c>
      <c r="R2651" s="18">
        <f t="shared" si="475"/>
        <v>2990.57</v>
      </c>
      <c r="S2651">
        <v>1.2930000000000001E-3</v>
      </c>
      <c r="T2651">
        <v>1.1839999999999999E-3</v>
      </c>
      <c r="U2651">
        <v>0.26286300000000001</v>
      </c>
      <c r="V2651" s="19">
        <f t="shared" si="478"/>
        <v>2628.63</v>
      </c>
      <c r="W2651">
        <v>-1.6800000000000001E-3</v>
      </c>
      <c r="X2651">
        <v>-1.9599999999999999E-3</v>
      </c>
      <c r="Y2651">
        <v>0.114847</v>
      </c>
      <c r="Z2651" s="150">
        <f t="shared" si="480"/>
        <v>1148.47</v>
      </c>
      <c r="AA2651">
        <v>33.004600000000003</v>
      </c>
      <c r="AB2651">
        <v>67.742000000000004</v>
      </c>
      <c r="AC2651">
        <v>4.7217000000000002E-2</v>
      </c>
      <c r="AD2651" s="21">
        <f t="shared" si="476"/>
        <v>472.17</v>
      </c>
      <c r="AE2651"/>
      <c r="AF2651"/>
      <c r="AG2651"/>
      <c r="AH2651"/>
      <c r="AI2651"/>
      <c r="AJ2651"/>
      <c r="AK2651">
        <v>101.59099999999999</v>
      </c>
      <c r="AM2651">
        <v>-7.9000000000000001E-4</v>
      </c>
      <c r="AN2651">
        <v>8.3999999999999995E-5</v>
      </c>
      <c r="AO2651">
        <v>-2.2530000000000001E-2</v>
      </c>
      <c r="AP2651" s="7">
        <v>0.113999</v>
      </c>
      <c r="AQ2651">
        <v>0.12809200000000001</v>
      </c>
      <c r="AR2651">
        <v>7.8799999999999996E-4</v>
      </c>
      <c r="AS2651">
        <v>7.6099999999999996E-4</v>
      </c>
      <c r="AT2651">
        <v>0.226602</v>
      </c>
      <c r="AU2651">
        <f t="shared" si="477"/>
        <v>0.35469400000000001</v>
      </c>
      <c r="AV2651">
        <v>-1.3799999999999999E-3</v>
      </c>
      <c r="AW2651">
        <v>-1.7099999999999999E-3</v>
      </c>
      <c r="AX2651" s="8">
        <v>7.9303999999999999E-2</v>
      </c>
      <c r="AY2651">
        <v>49.555399999999999</v>
      </c>
      <c r="AZ2651">
        <v>49.89</v>
      </c>
      <c r="BA2651" s="9">
        <v>3.1315000000000003E-2</v>
      </c>
      <c r="BB2651" s="10">
        <f t="shared" si="481"/>
        <v>0.110619</v>
      </c>
    </row>
    <row r="2652" spans="1:54" x14ac:dyDescent="0.25">
      <c r="A2652" t="s">
        <v>457</v>
      </c>
      <c r="B2652" s="153">
        <v>43068</v>
      </c>
      <c r="D2652">
        <v>7</v>
      </c>
      <c r="E2652">
        <v>40</v>
      </c>
      <c r="F2652">
        <v>20</v>
      </c>
      <c r="G2652">
        <v>100</v>
      </c>
      <c r="H2652">
        <v>10</v>
      </c>
      <c r="I2652">
        <v>156</v>
      </c>
      <c r="J2652">
        <v>16</v>
      </c>
      <c r="K2652"/>
      <c r="L2652">
        <v>5.2527999999999998E-2</v>
      </c>
      <c r="M2652">
        <v>1.8245999999999998E-2</v>
      </c>
      <c r="N2652">
        <v>-6.3020000000000007E-2</v>
      </c>
      <c r="O2652">
        <v>8.7015999999999996E-2</v>
      </c>
      <c r="P2652" s="17">
        <f t="shared" si="479"/>
        <v>870.16</v>
      </c>
      <c r="Q2652">
        <v>0.30434899999999998</v>
      </c>
      <c r="R2652" s="18">
        <f t="shared" si="475"/>
        <v>3043.49</v>
      </c>
      <c r="S2652">
        <v>-4.1140000000000003E-2</v>
      </c>
      <c r="T2652">
        <v>-3.7609999999999998E-2</v>
      </c>
      <c r="U2652">
        <v>0.24737100000000001</v>
      </c>
      <c r="V2652" s="19">
        <f t="shared" si="478"/>
        <v>2473.71</v>
      </c>
      <c r="W2652">
        <v>2.7910000000000001E-3</v>
      </c>
      <c r="X2652">
        <v>-2.66E-3</v>
      </c>
      <c r="Y2652">
        <v>0.195107</v>
      </c>
      <c r="Z2652" s="150">
        <f t="shared" si="480"/>
        <v>1951.07</v>
      </c>
      <c r="AA2652">
        <v>33.204500000000003</v>
      </c>
      <c r="AB2652">
        <v>67.228700000000003</v>
      </c>
      <c r="AC2652">
        <v>2.0375999999999998E-2</v>
      </c>
      <c r="AD2652" s="21">
        <f t="shared" si="476"/>
        <v>203.76</v>
      </c>
      <c r="AE2652"/>
      <c r="AF2652"/>
      <c r="AG2652"/>
      <c r="AH2652"/>
      <c r="AI2652"/>
      <c r="AJ2652"/>
      <c r="AK2652">
        <v>101.217</v>
      </c>
      <c r="AM2652">
        <v>2.3477999999999999E-2</v>
      </c>
      <c r="AN2652">
        <v>7.2259999999999998E-3</v>
      </c>
      <c r="AO2652">
        <v>-5.1749999999999997E-2</v>
      </c>
      <c r="AP2652" s="7">
        <v>6.6019999999999995E-2</v>
      </c>
      <c r="AQ2652">
        <v>0.130548</v>
      </c>
      <c r="AR2652">
        <v>-2.512E-2</v>
      </c>
      <c r="AS2652">
        <v>-2.4199999999999999E-2</v>
      </c>
      <c r="AT2652">
        <v>0.213557</v>
      </c>
      <c r="AU2652">
        <f t="shared" si="477"/>
        <v>0.34410499999999999</v>
      </c>
      <c r="AV2652">
        <v>2.2829999999999999E-3</v>
      </c>
      <c r="AW2652">
        <v>-2.3400000000000001E-3</v>
      </c>
      <c r="AX2652" s="8">
        <v>0.13492100000000001</v>
      </c>
      <c r="AY2652">
        <v>49.927900000000001</v>
      </c>
      <c r="AZ2652">
        <v>49.5839</v>
      </c>
      <c r="BA2652" s="9">
        <v>1.3533999999999999E-2</v>
      </c>
      <c r="BB2652" s="10">
        <f t="shared" si="481"/>
        <v>0.148455</v>
      </c>
    </row>
    <row r="2653" spans="1:54" x14ac:dyDescent="0.25">
      <c r="A2653" t="s">
        <v>457</v>
      </c>
      <c r="B2653" s="153">
        <v>43068</v>
      </c>
      <c r="D2653">
        <v>7</v>
      </c>
      <c r="E2653">
        <v>40</v>
      </c>
      <c r="F2653">
        <v>20</v>
      </c>
      <c r="G2653">
        <v>100</v>
      </c>
      <c r="H2653">
        <v>10</v>
      </c>
      <c r="I2653">
        <v>157</v>
      </c>
      <c r="J2653">
        <v>17</v>
      </c>
      <c r="K2653"/>
      <c r="L2653">
        <v>4.8632000000000002E-2</v>
      </c>
      <c r="M2653">
        <v>2.1024999999999999E-2</v>
      </c>
      <c r="N2653">
        <v>-2.4660000000000001E-2</v>
      </c>
      <c r="O2653">
        <v>0.16090699999999999</v>
      </c>
      <c r="P2653" s="17">
        <f t="shared" si="479"/>
        <v>1609.07</v>
      </c>
      <c r="Q2653">
        <v>0.30856600000000001</v>
      </c>
      <c r="R2653" s="18">
        <f t="shared" si="475"/>
        <v>3085.66</v>
      </c>
      <c r="S2653">
        <v>5.0929000000000002E-2</v>
      </c>
      <c r="T2653">
        <v>6.2826000000000007E-2</v>
      </c>
      <c r="U2653">
        <v>0.23646400000000001</v>
      </c>
      <c r="V2653" s="19">
        <f t="shared" si="478"/>
        <v>2364.64</v>
      </c>
      <c r="W2653">
        <v>-6.1999999999999998E-3</v>
      </c>
      <c r="X2653">
        <v>-5.45E-3</v>
      </c>
      <c r="Y2653">
        <v>0.16497000000000001</v>
      </c>
      <c r="Z2653" s="150">
        <f t="shared" si="480"/>
        <v>1649.7</v>
      </c>
      <c r="AA2653">
        <v>32.523499999999999</v>
      </c>
      <c r="AB2653">
        <v>67.245099999999994</v>
      </c>
      <c r="AC2653">
        <v>2.1860999999999998E-2</v>
      </c>
      <c r="AD2653" s="21">
        <f t="shared" si="476"/>
        <v>218.60999999999999</v>
      </c>
      <c r="AE2653"/>
      <c r="AF2653"/>
      <c r="AG2653"/>
      <c r="AH2653"/>
      <c r="AI2653"/>
      <c r="AJ2653"/>
      <c r="AK2653">
        <v>100.809</v>
      </c>
      <c r="AM2653">
        <v>2.1921E-2</v>
      </c>
      <c r="AN2653">
        <v>8.3960000000000007E-3</v>
      </c>
      <c r="AO2653">
        <v>-2.0420000000000001E-2</v>
      </c>
      <c r="AP2653" s="7">
        <v>0.12311800000000001</v>
      </c>
      <c r="AQ2653">
        <v>0.13347999999999999</v>
      </c>
      <c r="AR2653">
        <v>3.1361E-2</v>
      </c>
      <c r="AS2653">
        <v>4.0772000000000003E-2</v>
      </c>
      <c r="AT2653">
        <v>0.205873</v>
      </c>
      <c r="AU2653">
        <f t="shared" si="477"/>
        <v>0.33935300000000002</v>
      </c>
      <c r="AV2653">
        <v>-5.1200000000000004E-3</v>
      </c>
      <c r="AW2653">
        <v>-4.8199999999999996E-3</v>
      </c>
      <c r="AX2653" s="8">
        <v>0.115048</v>
      </c>
      <c r="AY2653">
        <v>49.318899999999999</v>
      </c>
      <c r="AZ2653">
        <v>50.0169</v>
      </c>
      <c r="BA2653" s="9">
        <v>1.4643E-2</v>
      </c>
      <c r="BB2653" s="10">
        <f t="shared" si="481"/>
        <v>0.129691</v>
      </c>
    </row>
    <row r="2654" spans="1:54" x14ac:dyDescent="0.25">
      <c r="A2654" t="s">
        <v>457</v>
      </c>
      <c r="B2654" s="153">
        <v>43068</v>
      </c>
      <c r="D2654">
        <v>7</v>
      </c>
      <c r="E2654">
        <v>40</v>
      </c>
      <c r="F2654">
        <v>20</v>
      </c>
      <c r="G2654">
        <v>100</v>
      </c>
      <c r="H2654">
        <v>10</v>
      </c>
      <c r="I2654">
        <v>158</v>
      </c>
      <c r="J2654">
        <v>18</v>
      </c>
      <c r="K2654"/>
      <c r="L2654">
        <v>4.7419999999999997E-3</v>
      </c>
      <c r="M2654">
        <v>1.6458E-2</v>
      </c>
      <c r="N2654">
        <v>-2.163E-2</v>
      </c>
      <c r="O2654">
        <v>0.202769</v>
      </c>
      <c r="P2654" s="17">
        <f t="shared" si="479"/>
        <v>2027.69</v>
      </c>
      <c r="Q2654">
        <v>0.16842599999999999</v>
      </c>
      <c r="R2654" s="18">
        <f t="shared" si="475"/>
        <v>1684.26</v>
      </c>
      <c r="S2654">
        <v>8.2000000000000001E-5</v>
      </c>
      <c r="T2654">
        <v>2.0599999999999999E-4</v>
      </c>
      <c r="U2654">
        <v>0.20960500000000001</v>
      </c>
      <c r="V2654" s="19">
        <f t="shared" si="478"/>
        <v>2096.0500000000002</v>
      </c>
      <c r="W2654">
        <v>-2.6900000000000001E-3</v>
      </c>
      <c r="X2654">
        <v>-1.75E-3</v>
      </c>
      <c r="Y2654">
        <v>0.24837699999999999</v>
      </c>
      <c r="Z2654" s="150">
        <f t="shared" si="480"/>
        <v>2483.77</v>
      </c>
      <c r="AA2654">
        <v>33.029499999999999</v>
      </c>
      <c r="AB2654">
        <v>67.949700000000007</v>
      </c>
      <c r="AC2654">
        <v>1.8290000000000001E-2</v>
      </c>
      <c r="AD2654" s="21">
        <f t="shared" si="476"/>
        <v>182.9</v>
      </c>
      <c r="AE2654"/>
      <c r="AF2654"/>
      <c r="AG2654"/>
      <c r="AH2654"/>
      <c r="AI2654"/>
      <c r="AJ2654"/>
      <c r="AK2654">
        <v>101.822</v>
      </c>
      <c r="AM2654">
        <v>2.1120000000000002E-3</v>
      </c>
      <c r="AN2654">
        <v>6.4939999999999998E-3</v>
      </c>
      <c r="AO2654">
        <v>-1.77E-2</v>
      </c>
      <c r="AP2654" s="7">
        <v>0.15329300000000001</v>
      </c>
      <c r="AQ2654">
        <v>7.1986999999999995E-2</v>
      </c>
      <c r="AR2654">
        <v>5.0000000000000002E-5</v>
      </c>
      <c r="AS2654">
        <v>1.3200000000000001E-4</v>
      </c>
      <c r="AT2654">
        <v>0.180307</v>
      </c>
      <c r="AU2654">
        <f t="shared" si="477"/>
        <v>0.25229400000000002</v>
      </c>
      <c r="AV2654">
        <v>-2.1900000000000001E-3</v>
      </c>
      <c r="AW2654">
        <v>-1.5299999999999999E-3</v>
      </c>
      <c r="AX2654" s="8">
        <v>0.17114499999999999</v>
      </c>
      <c r="AY2654">
        <v>49.487200000000001</v>
      </c>
      <c r="AZ2654">
        <v>49.936500000000002</v>
      </c>
      <c r="BA2654" s="9">
        <v>1.2104E-2</v>
      </c>
      <c r="BB2654" s="10">
        <f t="shared" si="481"/>
        <v>0.183249</v>
      </c>
    </row>
    <row r="2655" spans="1:54" x14ac:dyDescent="0.25">
      <c r="A2655" t="s">
        <v>457</v>
      </c>
      <c r="B2655" s="153">
        <v>43068</v>
      </c>
      <c r="D2655">
        <v>7</v>
      </c>
      <c r="E2655">
        <v>40</v>
      </c>
      <c r="F2655">
        <v>20</v>
      </c>
      <c r="G2655">
        <v>100</v>
      </c>
      <c r="H2655">
        <v>10</v>
      </c>
      <c r="I2655">
        <v>159</v>
      </c>
      <c r="J2655">
        <v>19</v>
      </c>
      <c r="K2655"/>
      <c r="L2655">
        <v>1.1919000000000001E-2</v>
      </c>
      <c r="M2655">
        <v>5.5519999999999996E-3</v>
      </c>
      <c r="N2655">
        <v>-2.6689999999999998E-2</v>
      </c>
      <c r="O2655">
        <v>0.16670199999999999</v>
      </c>
      <c r="P2655" s="17">
        <f t="shared" si="479"/>
        <v>1667.02</v>
      </c>
      <c r="Q2655">
        <v>0.15337799999999999</v>
      </c>
      <c r="R2655" s="18">
        <f t="shared" si="475"/>
        <v>1533.78</v>
      </c>
      <c r="S2655">
        <v>7.9769999999999997E-3</v>
      </c>
      <c r="T2655">
        <v>6.9829999999999996E-3</v>
      </c>
      <c r="U2655">
        <v>0.21817</v>
      </c>
      <c r="V2655" s="19">
        <f t="shared" si="478"/>
        <v>2181.6999999999998</v>
      </c>
      <c r="W2655">
        <v>1.05E-4</v>
      </c>
      <c r="X2655">
        <v>-1.3500000000000001E-3</v>
      </c>
      <c r="Y2655">
        <v>9.3427999999999997E-2</v>
      </c>
      <c r="Z2655" s="150">
        <f t="shared" si="480"/>
        <v>934.28</v>
      </c>
      <c r="AA2655">
        <v>33.085500000000003</v>
      </c>
      <c r="AB2655">
        <v>68.011799999999994</v>
      </c>
      <c r="AC2655">
        <v>7.8344999999999998E-2</v>
      </c>
      <c r="AD2655" s="21">
        <f t="shared" si="476"/>
        <v>783.44999999999993</v>
      </c>
      <c r="AE2655"/>
      <c r="AF2655"/>
      <c r="AG2655"/>
      <c r="AH2655"/>
      <c r="AI2655"/>
      <c r="AJ2655"/>
      <c r="AK2655">
        <v>101.812</v>
      </c>
      <c r="AM2655">
        <v>5.306E-3</v>
      </c>
      <c r="AN2655">
        <v>2.1900000000000001E-3</v>
      </c>
      <c r="AO2655">
        <v>-2.1829999999999999E-2</v>
      </c>
      <c r="AP2655" s="7">
        <v>0.125973</v>
      </c>
      <c r="AQ2655">
        <v>6.5527000000000002E-2</v>
      </c>
      <c r="AR2655">
        <v>4.8510000000000003E-3</v>
      </c>
      <c r="AS2655">
        <v>4.4759999999999999E-3</v>
      </c>
      <c r="AT2655">
        <v>0.18759400000000001</v>
      </c>
      <c r="AU2655">
        <f t="shared" si="477"/>
        <v>0.25312100000000004</v>
      </c>
      <c r="AV2655">
        <v>8.6000000000000003E-5</v>
      </c>
      <c r="AW2655">
        <v>-1.1800000000000001E-3</v>
      </c>
      <c r="AX2655" s="8">
        <v>6.4350000000000004E-2</v>
      </c>
      <c r="AY2655">
        <v>49.55</v>
      </c>
      <c r="AZ2655">
        <v>49.960799999999999</v>
      </c>
      <c r="BA2655" s="9">
        <v>5.1826999999999998E-2</v>
      </c>
      <c r="BB2655" s="10">
        <f t="shared" si="481"/>
        <v>0.116177</v>
      </c>
    </row>
    <row r="2656" spans="1:54" x14ac:dyDescent="0.25">
      <c r="A2656" t="s">
        <v>457</v>
      </c>
      <c r="B2656" s="153">
        <v>43068</v>
      </c>
      <c r="D2656">
        <v>7</v>
      </c>
      <c r="E2656">
        <v>40</v>
      </c>
      <c r="F2656">
        <v>20</v>
      </c>
      <c r="G2656">
        <v>100</v>
      </c>
      <c r="H2656">
        <v>10</v>
      </c>
      <c r="I2656">
        <v>160</v>
      </c>
      <c r="J2656">
        <v>20</v>
      </c>
      <c r="K2656"/>
      <c r="L2656">
        <v>-3.1800000000000001E-3</v>
      </c>
      <c r="M2656">
        <v>1.0259000000000001E-2</v>
      </c>
      <c r="N2656">
        <v>-2.341E-2</v>
      </c>
      <c r="O2656">
        <v>0.17168</v>
      </c>
      <c r="P2656" s="17">
        <f t="shared" si="479"/>
        <v>1716.8</v>
      </c>
      <c r="Q2656">
        <v>0.14244699999999999</v>
      </c>
      <c r="R2656" s="18">
        <f t="shared" si="475"/>
        <v>1424.4699999999998</v>
      </c>
      <c r="S2656">
        <v>3.5739999999999999E-3</v>
      </c>
      <c r="T2656">
        <v>-1.5100000000000001E-3</v>
      </c>
      <c r="U2656">
        <v>0.212869</v>
      </c>
      <c r="V2656" s="19">
        <f t="shared" si="478"/>
        <v>2128.69</v>
      </c>
      <c r="W2656">
        <v>1.2869999999999999E-3</v>
      </c>
      <c r="X2656">
        <v>2.4290000000000002E-3</v>
      </c>
      <c r="Y2656">
        <v>8.5106000000000001E-2</v>
      </c>
      <c r="Z2656" s="150">
        <f t="shared" si="480"/>
        <v>851.06000000000006</v>
      </c>
      <c r="AA2656">
        <v>33.083399999999997</v>
      </c>
      <c r="AB2656">
        <v>67.962299999999999</v>
      </c>
      <c r="AC2656">
        <v>8.3933999999999995E-2</v>
      </c>
      <c r="AD2656" s="21">
        <f t="shared" si="476"/>
        <v>839.33999999999992</v>
      </c>
      <c r="AE2656"/>
      <c r="AF2656"/>
      <c r="AG2656"/>
      <c r="AH2656"/>
      <c r="AI2656"/>
      <c r="AJ2656"/>
      <c r="AK2656">
        <v>101.73099999999999</v>
      </c>
      <c r="AM2656">
        <v>-1.42E-3</v>
      </c>
      <c r="AN2656">
        <v>4.0480000000000004E-3</v>
      </c>
      <c r="AO2656">
        <v>-1.916E-2</v>
      </c>
      <c r="AP2656" s="7">
        <v>0.129803</v>
      </c>
      <c r="AQ2656">
        <v>6.0888999999999999E-2</v>
      </c>
      <c r="AR2656">
        <v>2.1749999999999999E-3</v>
      </c>
      <c r="AS2656">
        <v>-9.7000000000000005E-4</v>
      </c>
      <c r="AT2656">
        <v>0.18313299999999999</v>
      </c>
      <c r="AU2656">
        <f t="shared" si="477"/>
        <v>0.24402199999999999</v>
      </c>
      <c r="AV2656">
        <v>1.049E-3</v>
      </c>
      <c r="AW2656">
        <v>2.124E-3</v>
      </c>
      <c r="AX2656" s="8">
        <v>5.8649E-2</v>
      </c>
      <c r="AY2656">
        <v>49.573099999999997</v>
      </c>
      <c r="AZ2656">
        <v>49.951000000000001</v>
      </c>
      <c r="BA2656" s="9">
        <v>5.5553999999999999E-2</v>
      </c>
      <c r="BB2656" s="10">
        <f t="shared" si="481"/>
        <v>0.114203</v>
      </c>
    </row>
    <row r="2657" spans="1:54" x14ac:dyDescent="0.25">
      <c r="A2657" t="s">
        <v>458</v>
      </c>
      <c r="B2657" s="153">
        <v>43068</v>
      </c>
      <c r="D2657">
        <v>8</v>
      </c>
      <c r="E2657">
        <v>40</v>
      </c>
      <c r="F2657">
        <v>20</v>
      </c>
      <c r="G2657">
        <v>100</v>
      </c>
      <c r="H2657">
        <v>10</v>
      </c>
      <c r="I2657">
        <v>161</v>
      </c>
      <c r="J2657">
        <v>1</v>
      </c>
      <c r="K2657"/>
      <c r="L2657">
        <v>-2.5000000000000001E-4</v>
      </c>
      <c r="M2657">
        <v>1.3022000000000001E-2</v>
      </c>
      <c r="N2657">
        <v>-2.8840000000000001E-2</v>
      </c>
      <c r="O2657">
        <v>-1.069E-2</v>
      </c>
      <c r="P2657" s="17">
        <f t="shared" si="479"/>
        <v>-106.89999999999999</v>
      </c>
      <c r="Q2657">
        <v>0.85208399999999995</v>
      </c>
      <c r="R2657" s="18">
        <f t="shared" si="475"/>
        <v>8520.84</v>
      </c>
      <c r="S2657">
        <v>7.5199999999999996E-4</v>
      </c>
      <c r="T2657">
        <v>-1.9599999999999999E-3</v>
      </c>
      <c r="U2657">
        <v>0.39759699999999998</v>
      </c>
      <c r="V2657" s="19">
        <f t="shared" si="478"/>
        <v>3975.97</v>
      </c>
      <c r="W2657">
        <v>2.0839999999999999E-3</v>
      </c>
      <c r="X2657">
        <v>2.4719999999999998E-3</v>
      </c>
      <c r="Y2657">
        <v>4.7182000000000002E-2</v>
      </c>
      <c r="Z2657" s="150">
        <f t="shared" si="480"/>
        <v>471.82</v>
      </c>
      <c r="AA2657">
        <v>33.054000000000002</v>
      </c>
      <c r="AB2657">
        <v>67.145600000000002</v>
      </c>
      <c r="AC2657">
        <v>9.0799999999999995E-4</v>
      </c>
      <c r="AD2657" s="21">
        <f t="shared" si="476"/>
        <v>9.08</v>
      </c>
      <c r="AE2657"/>
      <c r="AF2657"/>
      <c r="AG2657"/>
      <c r="AH2657"/>
      <c r="AI2657"/>
      <c r="AJ2657"/>
      <c r="AK2657">
        <v>101.474</v>
      </c>
      <c r="AM2657">
        <v>-1.1E-4</v>
      </c>
      <c r="AN2657">
        <v>5.1599999999999997E-3</v>
      </c>
      <c r="AO2657">
        <v>-2.3699999999999999E-2</v>
      </c>
      <c r="AP2657" s="7">
        <v>-8.1200000000000005E-3</v>
      </c>
      <c r="AQ2657">
        <v>0.36570399999999997</v>
      </c>
      <c r="AR2657">
        <v>4.6000000000000001E-4</v>
      </c>
      <c r="AS2657">
        <v>-1.2600000000000001E-3</v>
      </c>
      <c r="AT2657">
        <v>0.343445</v>
      </c>
      <c r="AU2657">
        <f t="shared" si="477"/>
        <v>0.70914900000000003</v>
      </c>
      <c r="AV2657">
        <v>1.7060000000000001E-3</v>
      </c>
      <c r="AW2657">
        <v>2.1700000000000001E-3</v>
      </c>
      <c r="AX2657" s="8">
        <v>3.2646000000000001E-2</v>
      </c>
      <c r="AY2657">
        <v>49.730200000000004</v>
      </c>
      <c r="AZ2657">
        <v>49.551099999999998</v>
      </c>
      <c r="BA2657" s="9">
        <v>6.0300000000000002E-4</v>
      </c>
      <c r="BB2657" s="10">
        <f t="shared" si="481"/>
        <v>3.3249000000000001E-2</v>
      </c>
    </row>
    <row r="2658" spans="1:54" x14ac:dyDescent="0.25">
      <c r="A2658" t="s">
        <v>458</v>
      </c>
      <c r="B2658" s="153">
        <v>43068</v>
      </c>
      <c r="D2658">
        <v>8</v>
      </c>
      <c r="E2658">
        <v>40</v>
      </c>
      <c r="F2658">
        <v>20</v>
      </c>
      <c r="G2658">
        <v>100</v>
      </c>
      <c r="H2658">
        <v>10</v>
      </c>
      <c r="I2658">
        <v>162</v>
      </c>
      <c r="J2658">
        <v>2</v>
      </c>
      <c r="K2658"/>
      <c r="L2658">
        <v>6.8659999999999997E-3</v>
      </c>
      <c r="M2658">
        <v>8.2360000000000003E-3</v>
      </c>
      <c r="N2658">
        <v>-3.7089999999999998E-2</v>
      </c>
      <c r="O2658">
        <v>1.3006999999999999E-2</v>
      </c>
      <c r="P2658" s="17">
        <f t="shared" si="479"/>
        <v>130.07</v>
      </c>
      <c r="Q2658">
        <v>0.74374499999999999</v>
      </c>
      <c r="R2658" s="18">
        <f t="shared" si="475"/>
        <v>7437.45</v>
      </c>
      <c r="S2658">
        <v>-1.3600000000000001E-3</v>
      </c>
      <c r="T2658">
        <v>-7.5000000000000002E-4</v>
      </c>
      <c r="U2658">
        <v>0.37438300000000002</v>
      </c>
      <c r="V2658" s="19">
        <f t="shared" si="478"/>
        <v>3743.8300000000004</v>
      </c>
      <c r="W2658">
        <v>3.1999999999999999E-5</v>
      </c>
      <c r="X2658">
        <v>-7.2000000000000005E-4</v>
      </c>
      <c r="Y2658">
        <v>6.0177000000000001E-2</v>
      </c>
      <c r="Z2658" s="150">
        <f t="shared" si="480"/>
        <v>601.77</v>
      </c>
      <c r="AA2658">
        <v>33.048099999999998</v>
      </c>
      <c r="AB2658">
        <v>67.251400000000004</v>
      </c>
      <c r="AC2658">
        <v>5.4380000000000001E-3</v>
      </c>
      <c r="AD2658" s="21">
        <f t="shared" si="476"/>
        <v>54.38</v>
      </c>
      <c r="AE2658"/>
      <c r="AF2658"/>
      <c r="AG2658"/>
      <c r="AH2658"/>
      <c r="AI2658"/>
      <c r="AJ2658"/>
      <c r="AK2658">
        <v>101.471</v>
      </c>
      <c r="AM2658">
        <v>3.0699999999999998E-3</v>
      </c>
      <c r="AN2658">
        <v>3.2620000000000001E-3</v>
      </c>
      <c r="AO2658">
        <v>-3.0470000000000001E-2</v>
      </c>
      <c r="AP2658" s="7">
        <v>9.8720000000000006E-3</v>
      </c>
      <c r="AQ2658">
        <v>0.31913599999999998</v>
      </c>
      <c r="AR2658">
        <v>-8.3000000000000001E-4</v>
      </c>
      <c r="AS2658">
        <v>-4.8000000000000001E-4</v>
      </c>
      <c r="AT2658">
        <v>0.32332100000000003</v>
      </c>
      <c r="AU2658">
        <f t="shared" si="477"/>
        <v>0.64245700000000006</v>
      </c>
      <c r="AV2658">
        <v>2.5999999999999998E-5</v>
      </c>
      <c r="AW2658">
        <v>-6.4000000000000005E-4</v>
      </c>
      <c r="AX2658" s="8">
        <v>4.1628999999999999E-2</v>
      </c>
      <c r="AY2658">
        <v>49.710299999999997</v>
      </c>
      <c r="AZ2658">
        <v>49.618200000000002</v>
      </c>
      <c r="BA2658" s="9">
        <v>3.6129999999999999E-3</v>
      </c>
      <c r="BB2658" s="10">
        <f t="shared" si="481"/>
        <v>4.5241999999999997E-2</v>
      </c>
    </row>
    <row r="2659" spans="1:54" x14ac:dyDescent="0.25">
      <c r="A2659" t="s">
        <v>458</v>
      </c>
      <c r="B2659" s="153">
        <v>43068</v>
      </c>
      <c r="D2659">
        <v>8</v>
      </c>
      <c r="E2659">
        <v>40</v>
      </c>
      <c r="F2659">
        <v>20</v>
      </c>
      <c r="G2659">
        <v>100</v>
      </c>
      <c r="H2659">
        <v>10</v>
      </c>
      <c r="I2659">
        <v>163</v>
      </c>
      <c r="J2659">
        <v>3</v>
      </c>
      <c r="K2659"/>
      <c r="L2659">
        <v>-6.0600000000000003E-3</v>
      </c>
      <c r="M2659">
        <v>1.0944000000000001E-2</v>
      </c>
      <c r="N2659">
        <v>-3.5749999999999997E-2</v>
      </c>
      <c r="O2659">
        <v>-6.0499999999999998E-3</v>
      </c>
      <c r="P2659" s="17">
        <f t="shared" si="479"/>
        <v>-60.5</v>
      </c>
      <c r="Q2659">
        <v>0.77370799999999995</v>
      </c>
      <c r="R2659" s="18">
        <f t="shared" si="475"/>
        <v>7737.08</v>
      </c>
      <c r="S2659">
        <v>1.5839999999999999E-3</v>
      </c>
      <c r="T2659">
        <v>-1.1800000000000001E-3</v>
      </c>
      <c r="U2659">
        <v>0.38570900000000002</v>
      </c>
      <c r="V2659" s="19">
        <f t="shared" si="478"/>
        <v>3857.09</v>
      </c>
      <c r="W2659">
        <v>-7.2000000000000005E-4</v>
      </c>
      <c r="X2659">
        <v>2.274E-3</v>
      </c>
      <c r="Y2659">
        <v>4.4420000000000001E-2</v>
      </c>
      <c r="Z2659" s="150">
        <f t="shared" si="480"/>
        <v>444.2</v>
      </c>
      <c r="AA2659">
        <v>33.058199999999999</v>
      </c>
      <c r="AB2659">
        <v>67.366200000000006</v>
      </c>
      <c r="AC2659">
        <v>2.9260000000000002E-3</v>
      </c>
      <c r="AD2659" s="21">
        <f t="shared" si="476"/>
        <v>29.26</v>
      </c>
      <c r="AE2659"/>
      <c r="AF2659"/>
      <c r="AG2659"/>
      <c r="AH2659"/>
      <c r="AI2659"/>
      <c r="AJ2659"/>
      <c r="AK2659">
        <v>101.596</v>
      </c>
      <c r="AM2659">
        <v>-2.7100000000000002E-3</v>
      </c>
      <c r="AN2659">
        <v>4.3309999999999998E-3</v>
      </c>
      <c r="AO2659">
        <v>-2.9340000000000001E-2</v>
      </c>
      <c r="AP2659" s="7">
        <v>-4.5900000000000003E-3</v>
      </c>
      <c r="AQ2659">
        <v>0.33167600000000003</v>
      </c>
      <c r="AR2659">
        <v>9.6599999999999995E-4</v>
      </c>
      <c r="AS2659">
        <v>-7.6000000000000004E-4</v>
      </c>
      <c r="AT2659">
        <v>0.332785</v>
      </c>
      <c r="AU2659">
        <f t="shared" si="477"/>
        <v>0.66446099999999997</v>
      </c>
      <c r="AV2659">
        <v>-5.9000000000000003E-4</v>
      </c>
      <c r="AW2659">
        <v>1.9949999999999998E-3</v>
      </c>
      <c r="AX2659" s="8">
        <v>3.0699000000000001E-2</v>
      </c>
      <c r="AY2659">
        <v>49.678100000000001</v>
      </c>
      <c r="AZ2659">
        <v>49.655500000000004</v>
      </c>
      <c r="BA2659" s="9">
        <v>1.9419999999999999E-3</v>
      </c>
      <c r="BB2659" s="10">
        <f t="shared" si="481"/>
        <v>3.2641000000000003E-2</v>
      </c>
    </row>
    <row r="2660" spans="1:54" x14ac:dyDescent="0.25">
      <c r="A2660" t="s">
        <v>458</v>
      </c>
      <c r="B2660" s="153">
        <v>43068</v>
      </c>
      <c r="D2660">
        <v>8</v>
      </c>
      <c r="E2660">
        <v>40</v>
      </c>
      <c r="F2660">
        <v>20</v>
      </c>
      <c r="G2660">
        <v>100</v>
      </c>
      <c r="H2660">
        <v>10</v>
      </c>
      <c r="I2660">
        <v>164</v>
      </c>
      <c r="J2660">
        <v>4</v>
      </c>
      <c r="K2660"/>
      <c r="L2660">
        <v>-8.6499999999999997E-3</v>
      </c>
      <c r="M2660">
        <v>-5.96E-3</v>
      </c>
      <c r="N2660">
        <v>-2.2790000000000001E-2</v>
      </c>
      <c r="O2660">
        <v>1.6598000000000002E-2</v>
      </c>
      <c r="P2660" s="17">
        <f t="shared" si="479"/>
        <v>165.98000000000002</v>
      </c>
      <c r="Q2660">
        <v>0.73144900000000002</v>
      </c>
      <c r="R2660" s="18">
        <f t="shared" si="475"/>
        <v>7314.49</v>
      </c>
      <c r="S2660">
        <v>6.78E-4</v>
      </c>
      <c r="T2660">
        <v>-1.5299999999999999E-3</v>
      </c>
      <c r="U2660">
        <v>0.36410999999999999</v>
      </c>
      <c r="V2660" s="19">
        <f t="shared" si="478"/>
        <v>3641.1</v>
      </c>
      <c r="W2660">
        <v>3.2209999999999999E-3</v>
      </c>
      <c r="X2660">
        <v>1.779E-3</v>
      </c>
      <c r="Y2660">
        <v>6.2659000000000006E-2</v>
      </c>
      <c r="Z2660" s="150">
        <f t="shared" si="480"/>
        <v>626.59</v>
      </c>
      <c r="AA2660">
        <v>33.041800000000002</v>
      </c>
      <c r="AB2660">
        <v>67.286600000000007</v>
      </c>
      <c r="AC2660">
        <v>6.2E-4</v>
      </c>
      <c r="AD2660" s="21">
        <f t="shared" si="476"/>
        <v>6.2</v>
      </c>
      <c r="AE2660"/>
      <c r="AF2660"/>
      <c r="AG2660"/>
      <c r="AH2660"/>
      <c r="AI2660"/>
      <c r="AJ2660"/>
      <c r="AK2660">
        <v>101.471</v>
      </c>
      <c r="AM2660">
        <v>-3.8700000000000002E-3</v>
      </c>
      <c r="AN2660">
        <v>-2.3600000000000001E-3</v>
      </c>
      <c r="AO2660">
        <v>-1.8720000000000001E-2</v>
      </c>
      <c r="AP2660" s="7">
        <v>1.2596E-2</v>
      </c>
      <c r="AQ2660">
        <v>0.31383299999999997</v>
      </c>
      <c r="AR2660">
        <v>4.1399999999999998E-4</v>
      </c>
      <c r="AS2660">
        <v>-9.8999999999999999E-4</v>
      </c>
      <c r="AT2660">
        <v>0.31442300000000001</v>
      </c>
      <c r="AU2660">
        <f t="shared" si="477"/>
        <v>0.62825599999999993</v>
      </c>
      <c r="AV2660">
        <v>2.6350000000000002E-3</v>
      </c>
      <c r="AW2660">
        <v>1.562E-3</v>
      </c>
      <c r="AX2660" s="8">
        <v>4.3341999999999999E-2</v>
      </c>
      <c r="AY2660">
        <v>49.6967</v>
      </c>
      <c r="AZ2660">
        <v>49.64</v>
      </c>
      <c r="BA2660" s="9">
        <v>4.1199999999999999E-4</v>
      </c>
      <c r="BB2660" s="10">
        <f t="shared" si="481"/>
        <v>4.3754000000000001E-2</v>
      </c>
    </row>
    <row r="2661" spans="1:54" x14ac:dyDescent="0.25">
      <c r="A2661" t="s">
        <v>458</v>
      </c>
      <c r="B2661" s="153">
        <v>43068</v>
      </c>
      <c r="D2661">
        <v>8</v>
      </c>
      <c r="E2661">
        <v>40</v>
      </c>
      <c r="F2661">
        <v>20</v>
      </c>
      <c r="G2661">
        <v>100</v>
      </c>
      <c r="H2661">
        <v>10</v>
      </c>
      <c r="I2661">
        <v>165</v>
      </c>
      <c r="J2661">
        <v>5</v>
      </c>
      <c r="K2661"/>
      <c r="L2661">
        <v>3.2989999999999998E-3</v>
      </c>
      <c r="M2661">
        <v>3.7850000000000002E-3</v>
      </c>
      <c r="N2661">
        <v>-2.1000000000000001E-2</v>
      </c>
      <c r="O2661">
        <v>-1.669E-2</v>
      </c>
      <c r="P2661" s="17">
        <f t="shared" si="479"/>
        <v>-166.9</v>
      </c>
      <c r="Q2661">
        <v>0.63825500000000002</v>
      </c>
      <c r="R2661" s="18">
        <f t="shared" si="475"/>
        <v>6382.55</v>
      </c>
      <c r="S2661">
        <v>2.5330000000000001E-3</v>
      </c>
      <c r="T2661">
        <v>-7.2999999999999996E-4</v>
      </c>
      <c r="U2661">
        <v>0.387179</v>
      </c>
      <c r="V2661" s="19">
        <f t="shared" si="478"/>
        <v>3871.79</v>
      </c>
      <c r="W2661">
        <v>1.21E-4</v>
      </c>
      <c r="X2661">
        <v>1.1329999999999999E-3</v>
      </c>
      <c r="Y2661">
        <v>4.6396E-2</v>
      </c>
      <c r="Z2661" s="150">
        <f t="shared" si="480"/>
        <v>463.96</v>
      </c>
      <c r="AA2661">
        <v>33.068600000000004</v>
      </c>
      <c r="AB2661">
        <v>67.555999999999997</v>
      </c>
      <c r="AC2661">
        <v>-2.14E-3</v>
      </c>
      <c r="AD2661" s="21">
        <f t="shared" si="476"/>
        <v>-21.4</v>
      </c>
      <c r="AE2661"/>
      <c r="AF2661"/>
      <c r="AG2661"/>
      <c r="AH2661"/>
      <c r="AI2661"/>
      <c r="AJ2661"/>
      <c r="AK2661">
        <v>101.667</v>
      </c>
      <c r="AM2661">
        <v>1.472E-3</v>
      </c>
      <c r="AN2661">
        <v>1.4970000000000001E-3</v>
      </c>
      <c r="AO2661">
        <v>-1.7219999999999999E-2</v>
      </c>
      <c r="AP2661" s="7">
        <v>-1.264E-2</v>
      </c>
      <c r="AQ2661">
        <v>0.27332899999999999</v>
      </c>
      <c r="AR2661">
        <v>1.544E-3</v>
      </c>
      <c r="AS2661">
        <v>-4.6999999999999999E-4</v>
      </c>
      <c r="AT2661">
        <v>0.33371099999999998</v>
      </c>
      <c r="AU2661">
        <f t="shared" si="477"/>
        <v>0.60704000000000002</v>
      </c>
      <c r="AV2661">
        <v>9.8999999999999994E-5</v>
      </c>
      <c r="AW2661">
        <v>9.9200000000000004E-4</v>
      </c>
      <c r="AX2661" s="8">
        <v>3.2031999999999998E-2</v>
      </c>
      <c r="AY2661">
        <v>49.642800000000001</v>
      </c>
      <c r="AZ2661">
        <v>49.744300000000003</v>
      </c>
      <c r="BA2661" s="9">
        <v>-1.42E-3</v>
      </c>
      <c r="BB2661" s="10">
        <f t="shared" si="481"/>
        <v>3.0611999999999997E-2</v>
      </c>
    </row>
    <row r="2662" spans="1:54" x14ac:dyDescent="0.25">
      <c r="A2662" t="s">
        <v>458</v>
      </c>
      <c r="B2662" s="153">
        <v>43068</v>
      </c>
      <c r="D2662">
        <v>8</v>
      </c>
      <c r="E2662">
        <v>40</v>
      </c>
      <c r="F2662">
        <v>20</v>
      </c>
      <c r="G2662">
        <v>100</v>
      </c>
      <c r="H2662">
        <v>10</v>
      </c>
      <c r="I2662">
        <v>166</v>
      </c>
      <c r="J2662">
        <v>6</v>
      </c>
      <c r="K2662"/>
      <c r="L2662">
        <v>-3.0799999999999998E-3</v>
      </c>
      <c r="M2662">
        <v>9.1570000000000002E-3</v>
      </c>
      <c r="N2662">
        <v>-2.129E-2</v>
      </c>
      <c r="O2662">
        <v>8.6529999999999992E-3</v>
      </c>
      <c r="P2662" s="17">
        <f t="shared" si="479"/>
        <v>86.529999999999987</v>
      </c>
      <c r="Q2662">
        <v>0.65954699999999999</v>
      </c>
      <c r="R2662" s="18">
        <f t="shared" si="475"/>
        <v>6595.47</v>
      </c>
      <c r="S2662">
        <v>4.4609999999999997E-3</v>
      </c>
      <c r="T2662">
        <v>-7.9000000000000001E-4</v>
      </c>
      <c r="U2662">
        <v>0.39042399999999999</v>
      </c>
      <c r="V2662" s="19">
        <f t="shared" si="478"/>
        <v>3904.24</v>
      </c>
      <c r="W2662">
        <v>1.052E-3</v>
      </c>
      <c r="X2662">
        <v>8.8900000000000003E-4</v>
      </c>
      <c r="Y2662">
        <v>3.9088999999999999E-2</v>
      </c>
      <c r="Z2662" s="150">
        <f t="shared" si="480"/>
        <v>390.89</v>
      </c>
      <c r="AA2662">
        <v>33.087800000000001</v>
      </c>
      <c r="AB2662">
        <v>67.472800000000007</v>
      </c>
      <c r="AC2662">
        <v>1.7570000000000001E-3</v>
      </c>
      <c r="AD2662" s="21">
        <f t="shared" si="476"/>
        <v>17.57</v>
      </c>
      <c r="AE2662"/>
      <c r="AF2662"/>
      <c r="AG2662"/>
      <c r="AH2662"/>
      <c r="AI2662"/>
      <c r="AJ2662"/>
      <c r="AK2662">
        <v>101.651</v>
      </c>
      <c r="AM2662">
        <v>-1.3699999999999999E-3</v>
      </c>
      <c r="AN2662">
        <v>3.62E-3</v>
      </c>
      <c r="AO2662">
        <v>-1.746E-2</v>
      </c>
      <c r="AP2662" s="7">
        <v>6.5539999999999999E-3</v>
      </c>
      <c r="AQ2662">
        <v>0.28245599999999998</v>
      </c>
      <c r="AR2662">
        <v>2.7200000000000002E-3</v>
      </c>
      <c r="AS2662">
        <v>-5.1000000000000004E-4</v>
      </c>
      <c r="AT2662">
        <v>0.33651700000000001</v>
      </c>
      <c r="AU2662">
        <f t="shared" si="477"/>
        <v>0.618973</v>
      </c>
      <c r="AV2662">
        <v>8.5899999999999995E-4</v>
      </c>
      <c r="AW2662">
        <v>7.7899999999999996E-4</v>
      </c>
      <c r="AX2662" s="8">
        <v>2.6988000000000002E-2</v>
      </c>
      <c r="AY2662">
        <v>49.673099999999998</v>
      </c>
      <c r="AZ2662">
        <v>49.684600000000003</v>
      </c>
      <c r="BA2662" s="9">
        <v>1.165E-3</v>
      </c>
      <c r="BB2662" s="10">
        <f t="shared" si="481"/>
        <v>2.8153000000000001E-2</v>
      </c>
    </row>
    <row r="2663" spans="1:54" x14ac:dyDescent="0.25">
      <c r="A2663" t="s">
        <v>458</v>
      </c>
      <c r="B2663" s="153">
        <v>43068</v>
      </c>
      <c r="D2663">
        <v>8</v>
      </c>
      <c r="E2663">
        <v>40</v>
      </c>
      <c r="F2663">
        <v>20</v>
      </c>
      <c r="G2663">
        <v>100</v>
      </c>
      <c r="H2663">
        <v>10</v>
      </c>
      <c r="I2663">
        <v>167</v>
      </c>
      <c r="J2663">
        <v>7</v>
      </c>
      <c r="K2663"/>
      <c r="L2663">
        <v>1.0888E-2</v>
      </c>
      <c r="M2663">
        <v>4.6179999999999997E-3</v>
      </c>
      <c r="N2663">
        <v>-1.575E-2</v>
      </c>
      <c r="O2663">
        <v>-8.5500000000000003E-3</v>
      </c>
      <c r="P2663" s="17">
        <f t="shared" si="479"/>
        <v>-85.5</v>
      </c>
      <c r="Q2663">
        <v>0.84273200000000004</v>
      </c>
      <c r="R2663" s="18">
        <f t="shared" si="475"/>
        <v>8427.32</v>
      </c>
      <c r="S2663">
        <v>6.3590000000000001E-3</v>
      </c>
      <c r="T2663">
        <v>4.9519999999999998E-3</v>
      </c>
      <c r="U2663">
        <v>0.39996199999999998</v>
      </c>
      <c r="V2663" s="19">
        <f t="shared" si="478"/>
        <v>3999.62</v>
      </c>
      <c r="W2663">
        <v>-1.65E-3</v>
      </c>
      <c r="X2663">
        <v>3.424E-3</v>
      </c>
      <c r="Y2663">
        <v>5.1679000000000003E-2</v>
      </c>
      <c r="Z2663" s="150">
        <f t="shared" si="480"/>
        <v>516.79000000000008</v>
      </c>
      <c r="AA2663">
        <v>33.027999999999999</v>
      </c>
      <c r="AB2663">
        <v>67.283699999999996</v>
      </c>
      <c r="AC2663">
        <v>2.6480000000000002E-3</v>
      </c>
      <c r="AD2663" s="21">
        <f t="shared" si="476"/>
        <v>26.48</v>
      </c>
      <c r="AE2663"/>
      <c r="AF2663"/>
      <c r="AG2663"/>
      <c r="AH2663"/>
      <c r="AI2663"/>
      <c r="AJ2663"/>
      <c r="AK2663">
        <v>101.613</v>
      </c>
      <c r="AM2663">
        <v>4.8650000000000004E-3</v>
      </c>
      <c r="AN2663">
        <v>1.828E-3</v>
      </c>
      <c r="AO2663">
        <v>-1.2930000000000001E-2</v>
      </c>
      <c r="AP2663" s="7">
        <v>-6.4799999999999996E-3</v>
      </c>
      <c r="AQ2663">
        <v>0.36138399999999998</v>
      </c>
      <c r="AR2663">
        <v>3.882E-3</v>
      </c>
      <c r="AS2663">
        <v>3.1849999999999999E-3</v>
      </c>
      <c r="AT2663">
        <v>0.34519499999999997</v>
      </c>
      <c r="AU2663">
        <f t="shared" si="477"/>
        <v>0.70657899999999996</v>
      </c>
      <c r="AV2663">
        <v>-1.3500000000000001E-3</v>
      </c>
      <c r="AW2663">
        <v>3.0040000000000002E-3</v>
      </c>
      <c r="AX2663" s="8">
        <v>3.5728000000000003E-2</v>
      </c>
      <c r="AY2663">
        <v>49.649000000000001</v>
      </c>
      <c r="AZ2663">
        <v>49.610900000000001</v>
      </c>
      <c r="BA2663" s="9">
        <v>1.758E-3</v>
      </c>
      <c r="BB2663" s="10">
        <f t="shared" si="481"/>
        <v>3.7486000000000005E-2</v>
      </c>
    </row>
    <row r="2664" spans="1:54" x14ac:dyDescent="0.25">
      <c r="A2664" t="s">
        <v>458</v>
      </c>
      <c r="B2664" s="153">
        <v>43068</v>
      </c>
      <c r="D2664">
        <v>8</v>
      </c>
      <c r="E2664">
        <v>40</v>
      </c>
      <c r="F2664">
        <v>20</v>
      </c>
      <c r="G2664">
        <v>100</v>
      </c>
      <c r="H2664">
        <v>10</v>
      </c>
      <c r="I2664">
        <v>168</v>
      </c>
      <c r="J2664">
        <v>8</v>
      </c>
      <c r="K2664"/>
      <c r="L2664">
        <v>1.82E-3</v>
      </c>
      <c r="M2664">
        <v>4.4860000000000004E-3</v>
      </c>
      <c r="N2664">
        <v>-3.023E-2</v>
      </c>
      <c r="O2664">
        <v>-2.98E-3</v>
      </c>
      <c r="P2664" s="17">
        <f t="shared" si="479"/>
        <v>-29.8</v>
      </c>
      <c r="Q2664">
        <v>0.63361599999999996</v>
      </c>
      <c r="R2664" s="18">
        <f t="shared" si="475"/>
        <v>6336.16</v>
      </c>
      <c r="S2664">
        <v>-6.9999999999999994E-5</v>
      </c>
      <c r="T2664">
        <v>-3.1700000000000001E-3</v>
      </c>
      <c r="U2664">
        <v>0.37504999999999999</v>
      </c>
      <c r="V2664" s="19">
        <f t="shared" si="478"/>
        <v>3750.5</v>
      </c>
      <c r="W2664">
        <v>1.418E-3</v>
      </c>
      <c r="X2664">
        <v>1.2539999999999999E-3</v>
      </c>
      <c r="Y2664">
        <v>4.4303000000000002E-2</v>
      </c>
      <c r="Z2664" s="150">
        <f t="shared" si="480"/>
        <v>443.03000000000003</v>
      </c>
      <c r="AA2664">
        <v>33.080800000000004</v>
      </c>
      <c r="AB2664">
        <v>67.589299999999994</v>
      </c>
      <c r="AC2664">
        <v>4.6829999999999997E-3</v>
      </c>
      <c r="AD2664" s="21">
        <f t="shared" si="476"/>
        <v>46.83</v>
      </c>
      <c r="AE2664"/>
      <c r="AF2664"/>
      <c r="AG2664"/>
      <c r="AH2664"/>
      <c r="AI2664"/>
      <c r="AJ2664"/>
      <c r="AK2664">
        <v>101.7</v>
      </c>
      <c r="AM2664">
        <v>8.12E-4</v>
      </c>
      <c r="AN2664">
        <v>1.7730000000000001E-3</v>
      </c>
      <c r="AO2664">
        <v>-2.478E-2</v>
      </c>
      <c r="AP2664" s="7">
        <v>-2.2499999999999998E-3</v>
      </c>
      <c r="AQ2664">
        <v>0.27125100000000002</v>
      </c>
      <c r="AR2664">
        <v>-4.0000000000000003E-5</v>
      </c>
      <c r="AS2664">
        <v>-2.0300000000000001E-3</v>
      </c>
      <c r="AT2664">
        <v>0.32314700000000002</v>
      </c>
      <c r="AU2664">
        <f t="shared" si="477"/>
        <v>0.59439799999999998</v>
      </c>
      <c r="AV2664">
        <v>1.157E-3</v>
      </c>
      <c r="AW2664">
        <v>1.098E-3</v>
      </c>
      <c r="AX2664" s="8">
        <v>3.0577E-2</v>
      </c>
      <c r="AY2664">
        <v>49.644199999999998</v>
      </c>
      <c r="AZ2664">
        <v>49.751899999999999</v>
      </c>
      <c r="BA2664" s="9">
        <v>3.104E-3</v>
      </c>
      <c r="BB2664" s="10">
        <f t="shared" si="481"/>
        <v>3.3681000000000003E-2</v>
      </c>
    </row>
    <row r="2665" spans="1:54" x14ac:dyDescent="0.25">
      <c r="A2665" t="s">
        <v>458</v>
      </c>
      <c r="B2665" s="153">
        <v>43068</v>
      </c>
      <c r="D2665">
        <v>8</v>
      </c>
      <c r="E2665">
        <v>40</v>
      </c>
      <c r="F2665">
        <v>20</v>
      </c>
      <c r="G2665">
        <v>100</v>
      </c>
      <c r="H2665">
        <v>10</v>
      </c>
      <c r="I2665">
        <v>169</v>
      </c>
      <c r="J2665">
        <v>9</v>
      </c>
      <c r="K2665"/>
      <c r="L2665">
        <v>9.5790000000000007E-3</v>
      </c>
      <c r="M2665">
        <v>1.1346999999999999E-2</v>
      </c>
      <c r="N2665">
        <v>-4.1270000000000001E-2</v>
      </c>
      <c r="O2665">
        <v>4.078E-3</v>
      </c>
      <c r="P2665" s="17">
        <f t="shared" si="479"/>
        <v>40.78</v>
      </c>
      <c r="Q2665">
        <v>0.65835100000000002</v>
      </c>
      <c r="R2665" s="18">
        <f t="shared" si="475"/>
        <v>6583.51</v>
      </c>
      <c r="S2665">
        <v>1.737E-3</v>
      </c>
      <c r="T2665">
        <v>5.4149999999999997E-3</v>
      </c>
      <c r="U2665">
        <v>0.382301</v>
      </c>
      <c r="V2665" s="19">
        <f t="shared" si="478"/>
        <v>3823.01</v>
      </c>
      <c r="W2665">
        <v>2.1050000000000001E-3</v>
      </c>
      <c r="X2665">
        <v>-1.06E-3</v>
      </c>
      <c r="Y2665">
        <v>4.3139999999999998E-2</v>
      </c>
      <c r="Z2665" s="150">
        <f t="shared" si="480"/>
        <v>431.4</v>
      </c>
      <c r="AA2665">
        <v>33.058</v>
      </c>
      <c r="AB2665">
        <v>67.252799999999993</v>
      </c>
      <c r="AC2665">
        <v>5.9030000000000003E-3</v>
      </c>
      <c r="AD2665" s="21">
        <f t="shared" si="476"/>
        <v>59.03</v>
      </c>
      <c r="AE2665"/>
      <c r="AF2665"/>
      <c r="AG2665"/>
      <c r="AH2665"/>
      <c r="AI2665"/>
      <c r="AJ2665"/>
      <c r="AK2665">
        <v>101.393</v>
      </c>
      <c r="AM2665">
        <v>4.2839999999999996E-3</v>
      </c>
      <c r="AN2665">
        <v>4.496E-3</v>
      </c>
      <c r="AO2665">
        <v>-3.3910000000000003E-2</v>
      </c>
      <c r="AP2665" s="7">
        <v>3.0959999999999998E-3</v>
      </c>
      <c r="AQ2665">
        <v>0.28256700000000001</v>
      </c>
      <c r="AR2665">
        <v>1.0610000000000001E-3</v>
      </c>
      <c r="AS2665">
        <v>3.4870000000000001E-3</v>
      </c>
      <c r="AT2665">
        <v>0.33024500000000001</v>
      </c>
      <c r="AU2665">
        <f t="shared" si="477"/>
        <v>0.61281200000000002</v>
      </c>
      <c r="AV2665">
        <v>1.7229999999999999E-3</v>
      </c>
      <c r="AW2665">
        <v>-9.3000000000000005E-4</v>
      </c>
      <c r="AX2665" s="8">
        <v>2.9850999999999999E-2</v>
      </c>
      <c r="AY2665">
        <v>49.738100000000003</v>
      </c>
      <c r="AZ2665">
        <v>49.631999999999998</v>
      </c>
      <c r="BA2665" s="9">
        <v>3.9230000000000003E-3</v>
      </c>
      <c r="BB2665" s="10">
        <f t="shared" si="481"/>
        <v>3.3773999999999998E-2</v>
      </c>
    </row>
    <row r="2666" spans="1:54" x14ac:dyDescent="0.25">
      <c r="A2666" t="s">
        <v>458</v>
      </c>
      <c r="B2666" s="153">
        <v>43068</v>
      </c>
      <c r="D2666">
        <v>8</v>
      </c>
      <c r="E2666">
        <v>40</v>
      </c>
      <c r="F2666">
        <v>20</v>
      </c>
      <c r="G2666">
        <v>100</v>
      </c>
      <c r="H2666">
        <v>10</v>
      </c>
      <c r="I2666">
        <v>170</v>
      </c>
      <c r="J2666">
        <v>10</v>
      </c>
      <c r="K2666"/>
      <c r="L2666">
        <v>1.3018999999999999E-2</v>
      </c>
      <c r="M2666">
        <v>1.1873999999999999E-2</v>
      </c>
      <c r="N2666">
        <v>-2.4129999999999999E-2</v>
      </c>
      <c r="O2666">
        <v>-2.2000000000000001E-3</v>
      </c>
      <c r="P2666" s="17">
        <f t="shared" si="479"/>
        <v>-22</v>
      </c>
      <c r="Q2666">
        <v>0.76607700000000001</v>
      </c>
      <c r="R2666" s="18">
        <f t="shared" si="475"/>
        <v>7660.77</v>
      </c>
      <c r="S2666">
        <v>1.1133000000000001E-2</v>
      </c>
      <c r="T2666">
        <v>2.0969999999999999E-3</v>
      </c>
      <c r="U2666">
        <v>0.39333000000000001</v>
      </c>
      <c r="V2666" s="19">
        <f t="shared" si="478"/>
        <v>3933.3</v>
      </c>
      <c r="W2666">
        <v>6.1599999999999997E-3</v>
      </c>
      <c r="X2666">
        <v>-3.0100000000000001E-3</v>
      </c>
      <c r="Y2666">
        <v>5.1819999999999998E-2</v>
      </c>
      <c r="Z2666" s="150">
        <f t="shared" si="480"/>
        <v>518.19999999999993</v>
      </c>
      <c r="AA2666">
        <v>33.017200000000003</v>
      </c>
      <c r="AB2666">
        <v>67.4315</v>
      </c>
      <c r="AC2666">
        <v>3.8000000000000002E-5</v>
      </c>
      <c r="AD2666" s="21">
        <f t="shared" si="476"/>
        <v>0.38</v>
      </c>
      <c r="AE2666"/>
      <c r="AF2666"/>
      <c r="AG2666"/>
      <c r="AH2666"/>
      <c r="AI2666"/>
      <c r="AJ2666"/>
      <c r="AK2666">
        <v>101.675</v>
      </c>
      <c r="AM2666">
        <v>5.8139999999999997E-3</v>
      </c>
      <c r="AN2666">
        <v>4.6979999999999999E-3</v>
      </c>
      <c r="AO2666">
        <v>-1.9800000000000002E-2</v>
      </c>
      <c r="AP2666" s="7">
        <v>-1.67E-3</v>
      </c>
      <c r="AQ2666">
        <v>0.32832800000000001</v>
      </c>
      <c r="AR2666">
        <v>6.7920000000000003E-3</v>
      </c>
      <c r="AS2666">
        <v>1.348E-3</v>
      </c>
      <c r="AT2666">
        <v>0.339281</v>
      </c>
      <c r="AU2666">
        <f t="shared" si="477"/>
        <v>0.66760900000000001</v>
      </c>
      <c r="AV2666">
        <v>5.0350000000000004E-3</v>
      </c>
      <c r="AW2666">
        <v>-2.64E-3</v>
      </c>
      <c r="AX2666" s="8">
        <v>3.5804999999999997E-2</v>
      </c>
      <c r="AY2666">
        <v>49.604999999999997</v>
      </c>
      <c r="AZ2666">
        <v>49.692100000000003</v>
      </c>
      <c r="BA2666" s="9">
        <v>2.5000000000000001E-5</v>
      </c>
      <c r="BB2666" s="10">
        <f t="shared" si="481"/>
        <v>3.5829999999999994E-2</v>
      </c>
    </row>
    <row r="2667" spans="1:54" x14ac:dyDescent="0.25">
      <c r="A2667" t="s">
        <v>459</v>
      </c>
      <c r="B2667" s="153">
        <v>43068</v>
      </c>
      <c r="D2667">
        <v>9</v>
      </c>
      <c r="E2667">
        <v>40</v>
      </c>
      <c r="F2667">
        <v>20</v>
      </c>
      <c r="G2667">
        <v>100</v>
      </c>
      <c r="H2667">
        <v>10</v>
      </c>
      <c r="I2667">
        <v>171</v>
      </c>
      <c r="J2667">
        <v>1</v>
      </c>
      <c r="K2667"/>
      <c r="L2667">
        <v>8.4099999999999995E-4</v>
      </c>
      <c r="M2667">
        <v>1.7399999999999999E-2</v>
      </c>
      <c r="N2667">
        <v>-2.3570000000000001E-2</v>
      </c>
      <c r="O2667">
        <v>8.6815000000000003E-2</v>
      </c>
      <c r="P2667" s="17">
        <f t="shared" si="479"/>
        <v>868.15</v>
      </c>
      <c r="Q2667">
        <v>0.15021899999999999</v>
      </c>
      <c r="R2667" s="18">
        <f t="shared" si="475"/>
        <v>1502.1899999999998</v>
      </c>
      <c r="S2667">
        <v>-4.5199999999999997E-3</v>
      </c>
      <c r="T2667">
        <v>1.614E-3</v>
      </c>
      <c r="U2667">
        <v>0.21838299999999999</v>
      </c>
      <c r="V2667" s="19">
        <f t="shared" si="478"/>
        <v>2183.83</v>
      </c>
      <c r="W2667">
        <v>-3.0599999999999998E-3</v>
      </c>
      <c r="X2667">
        <v>2.96E-3</v>
      </c>
      <c r="Y2667">
        <v>5.8104999999999997E-2</v>
      </c>
      <c r="Z2667" s="150">
        <f t="shared" si="480"/>
        <v>581.04999999999995</v>
      </c>
      <c r="AA2667">
        <v>33.176400000000001</v>
      </c>
      <c r="AB2667">
        <v>67.332099999999997</v>
      </c>
      <c r="AC2667">
        <v>5.3107000000000001E-2</v>
      </c>
      <c r="AD2667" s="21">
        <f t="shared" si="476"/>
        <v>531.07000000000005</v>
      </c>
      <c r="AE2667"/>
      <c r="AF2667"/>
      <c r="AG2667"/>
      <c r="AH2667"/>
      <c r="AI2667"/>
      <c r="AJ2667"/>
      <c r="AK2667">
        <v>101.06699999999999</v>
      </c>
      <c r="AM2667">
        <v>3.7599999999999998E-4</v>
      </c>
      <c r="AN2667">
        <v>6.8960000000000002E-3</v>
      </c>
      <c r="AO2667">
        <v>-1.9369999999999998E-2</v>
      </c>
      <c r="AP2667" s="7">
        <v>6.5916000000000002E-2</v>
      </c>
      <c r="AQ2667">
        <v>6.4481999999999998E-2</v>
      </c>
      <c r="AR2667">
        <v>-2.7599999999999999E-3</v>
      </c>
      <c r="AS2667">
        <v>1.039E-3</v>
      </c>
      <c r="AT2667">
        <v>0.18867</v>
      </c>
      <c r="AU2667">
        <f t="shared" si="477"/>
        <v>0.25315199999999999</v>
      </c>
      <c r="AV2667">
        <v>-2.5000000000000001E-3</v>
      </c>
      <c r="AW2667">
        <v>2.5990000000000002E-3</v>
      </c>
      <c r="AX2667" s="8">
        <v>4.0210999999999997E-2</v>
      </c>
      <c r="AY2667">
        <v>49.922400000000003</v>
      </c>
      <c r="AZ2667">
        <v>49.696800000000003</v>
      </c>
      <c r="BA2667" s="9">
        <v>3.5298999999999997E-2</v>
      </c>
      <c r="BB2667" s="10">
        <f t="shared" si="481"/>
        <v>7.5509999999999994E-2</v>
      </c>
    </row>
    <row r="2668" spans="1:54" x14ac:dyDescent="0.25">
      <c r="A2668" t="s">
        <v>459</v>
      </c>
      <c r="B2668" s="153">
        <v>43068</v>
      </c>
      <c r="D2668">
        <v>9</v>
      </c>
      <c r="E2668">
        <v>40</v>
      </c>
      <c r="F2668">
        <v>20</v>
      </c>
      <c r="G2668">
        <v>100</v>
      </c>
      <c r="H2668">
        <v>10</v>
      </c>
      <c r="I2668">
        <v>172</v>
      </c>
      <c r="J2668">
        <v>2</v>
      </c>
      <c r="K2668"/>
      <c r="L2668">
        <v>3.82E-3</v>
      </c>
      <c r="M2668">
        <v>1.8717000000000001E-2</v>
      </c>
      <c r="N2668">
        <v>-2.904E-2</v>
      </c>
      <c r="O2668">
        <v>7.6232999999999995E-2</v>
      </c>
      <c r="P2668" s="17">
        <f t="shared" si="479"/>
        <v>762.32999999999993</v>
      </c>
      <c r="Q2668">
        <v>0.130472</v>
      </c>
      <c r="R2668" s="18">
        <f t="shared" si="475"/>
        <v>1304.72</v>
      </c>
      <c r="S2668">
        <v>-1.14E-3</v>
      </c>
      <c r="T2668">
        <v>2.2439999999999999E-3</v>
      </c>
      <c r="U2668">
        <v>0.21056</v>
      </c>
      <c r="V2668" s="19">
        <f t="shared" si="478"/>
        <v>2105.6</v>
      </c>
      <c r="W2668">
        <v>5.0299999999999997E-4</v>
      </c>
      <c r="X2668">
        <v>1.1609999999999999E-3</v>
      </c>
      <c r="Y2668">
        <v>0.115478</v>
      </c>
      <c r="Z2668" s="150">
        <f t="shared" si="480"/>
        <v>1154.78</v>
      </c>
      <c r="AA2668">
        <v>33.165700000000001</v>
      </c>
      <c r="AB2668">
        <v>67.467699999999994</v>
      </c>
      <c r="AC2668">
        <v>2.4309000000000001E-2</v>
      </c>
      <c r="AD2668" s="21">
        <f t="shared" si="476"/>
        <v>243.09</v>
      </c>
      <c r="AE2668"/>
      <c r="AF2668"/>
      <c r="AG2668"/>
      <c r="AH2668"/>
      <c r="AI2668"/>
      <c r="AJ2668"/>
      <c r="AK2668">
        <v>101.187</v>
      </c>
      <c r="AM2668">
        <v>1.707E-3</v>
      </c>
      <c r="AN2668">
        <v>7.4110000000000001E-3</v>
      </c>
      <c r="AO2668">
        <v>-2.384E-2</v>
      </c>
      <c r="AP2668" s="7">
        <v>5.7833000000000002E-2</v>
      </c>
      <c r="AQ2668">
        <v>5.5960000000000003E-2</v>
      </c>
      <c r="AR2668">
        <v>-6.9999999999999999E-4</v>
      </c>
      <c r="AS2668">
        <v>1.444E-3</v>
      </c>
      <c r="AT2668">
        <v>0.18176200000000001</v>
      </c>
      <c r="AU2668">
        <f t="shared" si="477"/>
        <v>0.23772200000000002</v>
      </c>
      <c r="AV2668">
        <v>4.1100000000000002E-4</v>
      </c>
      <c r="AW2668">
        <v>1.0189999999999999E-3</v>
      </c>
      <c r="AX2668" s="8">
        <v>7.9849000000000003E-2</v>
      </c>
      <c r="AY2668">
        <v>49.865200000000002</v>
      </c>
      <c r="AZ2668">
        <v>49.755800000000001</v>
      </c>
      <c r="BA2668" s="9">
        <v>1.6143999999999999E-2</v>
      </c>
      <c r="BB2668" s="10">
        <f t="shared" si="481"/>
        <v>9.5992999999999995E-2</v>
      </c>
    </row>
    <row r="2669" spans="1:54" x14ac:dyDescent="0.25">
      <c r="A2669" t="s">
        <v>459</v>
      </c>
      <c r="B2669" s="153">
        <v>43068</v>
      </c>
      <c r="D2669">
        <v>9</v>
      </c>
      <c r="E2669">
        <v>40</v>
      </c>
      <c r="F2669">
        <v>20</v>
      </c>
      <c r="G2669">
        <v>100</v>
      </c>
      <c r="H2669">
        <v>10</v>
      </c>
      <c r="I2669">
        <v>173</v>
      </c>
      <c r="J2669">
        <v>3</v>
      </c>
      <c r="K2669"/>
      <c r="L2669">
        <v>-7.0899999999999999E-3</v>
      </c>
      <c r="M2669">
        <v>2.539E-3</v>
      </c>
      <c r="N2669">
        <v>-3.2660000000000002E-2</v>
      </c>
      <c r="O2669">
        <v>9.2755000000000004E-2</v>
      </c>
      <c r="P2669" s="17">
        <f t="shared" si="479"/>
        <v>927.55000000000007</v>
      </c>
      <c r="Q2669">
        <v>0.144453</v>
      </c>
      <c r="R2669" s="18">
        <f t="shared" si="475"/>
        <v>1444.53</v>
      </c>
      <c r="S2669">
        <v>-3.64E-3</v>
      </c>
      <c r="T2669">
        <v>-1.5049999999999999E-2</v>
      </c>
      <c r="U2669">
        <v>0.21123400000000001</v>
      </c>
      <c r="V2669" s="19">
        <f t="shared" si="478"/>
        <v>2112.34</v>
      </c>
      <c r="W2669">
        <v>-1.5499999999999999E-3</v>
      </c>
      <c r="X2669">
        <v>-2.1800000000000001E-3</v>
      </c>
      <c r="Y2669">
        <v>0.117853</v>
      </c>
      <c r="Z2669" s="150">
        <f t="shared" si="480"/>
        <v>1178.53</v>
      </c>
      <c r="AA2669">
        <v>32.4452</v>
      </c>
      <c r="AB2669">
        <v>66.253</v>
      </c>
      <c r="AC2669">
        <v>1.1358E-2</v>
      </c>
      <c r="AD2669" s="21">
        <f t="shared" si="476"/>
        <v>113.58</v>
      </c>
      <c r="AE2669"/>
      <c r="AF2669"/>
      <c r="AG2669"/>
      <c r="AH2669"/>
      <c r="AI2669"/>
      <c r="AJ2669"/>
      <c r="AK2669">
        <v>99.216300000000004</v>
      </c>
      <c r="AM2669">
        <v>-3.2299999999999998E-3</v>
      </c>
      <c r="AN2669">
        <v>1.026E-3</v>
      </c>
      <c r="AO2669">
        <v>-2.7369999999999998E-2</v>
      </c>
      <c r="AP2669" s="7">
        <v>7.1803000000000006E-2</v>
      </c>
      <c r="AQ2669">
        <v>6.3219999999999998E-2</v>
      </c>
      <c r="AR2669">
        <v>-2.2699999999999999E-3</v>
      </c>
      <c r="AS2669">
        <v>-9.8799999999999999E-3</v>
      </c>
      <c r="AT2669">
        <v>0.18606200000000001</v>
      </c>
      <c r="AU2669">
        <f t="shared" si="477"/>
        <v>0.249282</v>
      </c>
      <c r="AV2669">
        <v>-1.2999999999999999E-3</v>
      </c>
      <c r="AW2669">
        <v>-1.9599999999999999E-3</v>
      </c>
      <c r="AX2669" s="8">
        <v>8.3153000000000005E-2</v>
      </c>
      <c r="AY2669">
        <v>49.776699999999998</v>
      </c>
      <c r="AZ2669">
        <v>49.856400000000001</v>
      </c>
      <c r="BA2669" s="9">
        <v>7.6969999999999998E-3</v>
      </c>
      <c r="BB2669" s="10">
        <f t="shared" si="481"/>
        <v>9.085E-2</v>
      </c>
    </row>
    <row r="2670" spans="1:54" x14ac:dyDescent="0.25">
      <c r="A2670" t="s">
        <v>459</v>
      </c>
      <c r="B2670" s="153">
        <v>43068</v>
      </c>
      <c r="D2670">
        <v>9</v>
      </c>
      <c r="E2670">
        <v>40</v>
      </c>
      <c r="F2670">
        <v>20</v>
      </c>
      <c r="G2670">
        <v>100</v>
      </c>
      <c r="H2670">
        <v>10</v>
      </c>
      <c r="I2670">
        <v>174</v>
      </c>
      <c r="J2670">
        <v>4</v>
      </c>
      <c r="K2670"/>
      <c r="L2670">
        <v>9.0790000000000003E-3</v>
      </c>
      <c r="M2670">
        <v>4.1949999999999999E-3</v>
      </c>
      <c r="N2670">
        <v>-2.631E-2</v>
      </c>
      <c r="O2670">
        <v>9.7220000000000001E-2</v>
      </c>
      <c r="P2670" s="17">
        <f t="shared" si="479"/>
        <v>972.2</v>
      </c>
      <c r="Q2670">
        <v>0.116928</v>
      </c>
      <c r="R2670" s="18">
        <f t="shared" si="475"/>
        <v>1169.28</v>
      </c>
      <c r="S2670">
        <v>4.3350000000000003E-3</v>
      </c>
      <c r="T2670">
        <v>1.5790000000000001E-3</v>
      </c>
      <c r="U2670">
        <v>0.20865500000000001</v>
      </c>
      <c r="V2670" s="19">
        <f t="shared" si="478"/>
        <v>2086.5500000000002</v>
      </c>
      <c r="W2670">
        <v>3.6350000000000002E-3</v>
      </c>
      <c r="X2670">
        <v>2.9129999999999998E-3</v>
      </c>
      <c r="Y2670">
        <v>0.13314000000000001</v>
      </c>
      <c r="Z2670" s="150">
        <f t="shared" si="480"/>
        <v>1331.4</v>
      </c>
      <c r="AA2670">
        <v>33.102800000000002</v>
      </c>
      <c r="AB2670">
        <v>67.533900000000003</v>
      </c>
      <c r="AC2670">
        <v>2.2741000000000001E-2</v>
      </c>
      <c r="AD2670" s="21">
        <f t="shared" si="476"/>
        <v>227.41</v>
      </c>
      <c r="AE2670"/>
      <c r="AF2670"/>
      <c r="AG2670"/>
      <c r="AH2670"/>
      <c r="AI2670"/>
      <c r="AJ2670"/>
      <c r="AK2670">
        <v>101.215</v>
      </c>
      <c r="AM2670">
        <v>4.058E-3</v>
      </c>
      <c r="AN2670">
        <v>1.6609999999999999E-3</v>
      </c>
      <c r="AO2670">
        <v>-2.1610000000000001E-2</v>
      </c>
      <c r="AP2670" s="7">
        <v>7.3770000000000002E-2</v>
      </c>
      <c r="AQ2670">
        <v>5.0160999999999997E-2</v>
      </c>
      <c r="AR2670">
        <v>2.647E-3</v>
      </c>
      <c r="AS2670">
        <v>1.016E-3</v>
      </c>
      <c r="AT2670">
        <v>0.18015400000000001</v>
      </c>
      <c r="AU2670">
        <f t="shared" si="477"/>
        <v>0.23031499999999999</v>
      </c>
      <c r="AV2670">
        <v>2.9740000000000001E-3</v>
      </c>
      <c r="AW2670">
        <v>2.5569999999999998E-3</v>
      </c>
      <c r="AX2670" s="8">
        <v>9.2079999999999995E-2</v>
      </c>
      <c r="AY2670">
        <v>49.780799999999999</v>
      </c>
      <c r="AZ2670">
        <v>49.814700000000002</v>
      </c>
      <c r="BA2670" s="9">
        <v>1.5106E-2</v>
      </c>
      <c r="BB2670" s="10">
        <f t="shared" si="481"/>
        <v>0.10718599999999999</v>
      </c>
    </row>
    <row r="2671" spans="1:54" x14ac:dyDescent="0.25">
      <c r="A2671" t="s">
        <v>459</v>
      </c>
      <c r="B2671" s="153">
        <v>43068</v>
      </c>
      <c r="D2671">
        <v>9</v>
      </c>
      <c r="E2671">
        <v>40</v>
      </c>
      <c r="F2671">
        <v>20</v>
      </c>
      <c r="G2671">
        <v>100</v>
      </c>
      <c r="H2671">
        <v>10</v>
      </c>
      <c r="I2671">
        <v>175</v>
      </c>
      <c r="J2671">
        <v>5</v>
      </c>
      <c r="K2671"/>
      <c r="L2671">
        <v>-4.5999999999999999E-3</v>
      </c>
      <c r="M2671">
        <v>1.0855E-2</v>
      </c>
      <c r="N2671">
        <v>-2.5499999999999998E-2</v>
      </c>
      <c r="O2671">
        <v>8.1157000000000007E-2</v>
      </c>
      <c r="P2671" s="17">
        <f t="shared" si="479"/>
        <v>811.57</v>
      </c>
      <c r="Q2671">
        <v>0.13775299999999999</v>
      </c>
      <c r="R2671" s="18">
        <f t="shared" si="475"/>
        <v>1377.53</v>
      </c>
      <c r="S2671">
        <v>7.2810000000000001E-3</v>
      </c>
      <c r="T2671">
        <v>9.0729999999999995E-3</v>
      </c>
      <c r="U2671">
        <v>0.22139500000000001</v>
      </c>
      <c r="V2671" s="19">
        <f t="shared" si="478"/>
        <v>2213.9500000000003</v>
      </c>
      <c r="W2671">
        <v>3.6999999999999998E-5</v>
      </c>
      <c r="X2671">
        <v>-2.5200000000000001E-3</v>
      </c>
      <c r="Y2671">
        <v>0.118579</v>
      </c>
      <c r="Z2671" s="150">
        <f t="shared" si="480"/>
        <v>1185.79</v>
      </c>
      <c r="AA2671">
        <v>33.181100000000001</v>
      </c>
      <c r="AB2671">
        <v>67.379000000000005</v>
      </c>
      <c r="AC2671">
        <v>3.0071000000000001E-2</v>
      </c>
      <c r="AD2671" s="21">
        <f t="shared" si="476"/>
        <v>300.70999999999998</v>
      </c>
      <c r="AE2671"/>
      <c r="AF2671"/>
      <c r="AG2671"/>
      <c r="AH2671"/>
      <c r="AI2671"/>
      <c r="AJ2671"/>
      <c r="AK2671">
        <v>101.14400000000001</v>
      </c>
      <c r="AM2671">
        <v>-2.0600000000000002E-3</v>
      </c>
      <c r="AN2671">
        <v>4.2989999999999999E-3</v>
      </c>
      <c r="AO2671">
        <v>-2.094E-2</v>
      </c>
      <c r="AP2671" s="7">
        <v>6.1580999999999997E-2</v>
      </c>
      <c r="AQ2671">
        <v>5.9093E-2</v>
      </c>
      <c r="AR2671">
        <v>4.4460000000000003E-3</v>
      </c>
      <c r="AS2671">
        <v>5.8389999999999996E-3</v>
      </c>
      <c r="AT2671">
        <v>0.19114999999999999</v>
      </c>
      <c r="AU2671">
        <f t="shared" si="477"/>
        <v>0.25024299999999999</v>
      </c>
      <c r="AV2671">
        <v>3.0000000000000001E-5</v>
      </c>
      <c r="AW2671">
        <v>-2.2100000000000002E-3</v>
      </c>
      <c r="AX2671" s="8">
        <v>8.2007999999999998E-2</v>
      </c>
      <c r="AY2671">
        <v>49.897399999999998</v>
      </c>
      <c r="AZ2671">
        <v>49.699399999999997</v>
      </c>
      <c r="BA2671" s="9">
        <v>1.9973999999999999E-2</v>
      </c>
      <c r="BB2671" s="10">
        <f t="shared" si="481"/>
        <v>0.10198199999999999</v>
      </c>
    </row>
    <row r="2672" spans="1:54" x14ac:dyDescent="0.25">
      <c r="A2672" t="s">
        <v>459</v>
      </c>
      <c r="B2672" s="153">
        <v>43068</v>
      </c>
      <c r="D2672">
        <v>9</v>
      </c>
      <c r="E2672">
        <v>40</v>
      </c>
      <c r="F2672">
        <v>20</v>
      </c>
      <c r="G2672">
        <v>100</v>
      </c>
      <c r="H2672">
        <v>10</v>
      </c>
      <c r="I2672">
        <v>176</v>
      </c>
      <c r="J2672">
        <v>6</v>
      </c>
      <c r="K2672"/>
      <c r="L2672">
        <v>-1.5140000000000001E-2</v>
      </c>
      <c r="M2672">
        <v>1.9449999999999999E-3</v>
      </c>
      <c r="N2672">
        <v>-1.9789999999999999E-2</v>
      </c>
      <c r="O2672">
        <v>7.7039999999999997E-2</v>
      </c>
      <c r="P2672" s="17">
        <f t="shared" si="479"/>
        <v>770.4</v>
      </c>
      <c r="Q2672">
        <v>0.18051400000000001</v>
      </c>
      <c r="R2672" s="18">
        <f t="shared" si="475"/>
        <v>1805.14</v>
      </c>
      <c r="S2672">
        <v>1.0552000000000001E-2</v>
      </c>
      <c r="T2672">
        <v>1.2839E-2</v>
      </c>
      <c r="U2672">
        <v>0.22434899999999999</v>
      </c>
      <c r="V2672" s="19">
        <f t="shared" si="478"/>
        <v>2243.4899999999998</v>
      </c>
      <c r="W2672">
        <v>6.9700000000000003E-4</v>
      </c>
      <c r="X2672">
        <v>4.6999999999999997E-5</v>
      </c>
      <c r="Y2672">
        <v>0.115471</v>
      </c>
      <c r="Z2672" s="150">
        <f t="shared" si="480"/>
        <v>1154.71</v>
      </c>
      <c r="AA2672">
        <v>33.203400000000002</v>
      </c>
      <c r="AB2672">
        <v>67.803899999999999</v>
      </c>
      <c r="AC2672">
        <v>2.3626999999999999E-2</v>
      </c>
      <c r="AD2672" s="21">
        <f t="shared" si="476"/>
        <v>236.26999999999998</v>
      </c>
      <c r="AE2672"/>
      <c r="AF2672"/>
      <c r="AG2672"/>
      <c r="AH2672"/>
      <c r="AI2672"/>
      <c r="AJ2672"/>
      <c r="AK2672">
        <v>101.619</v>
      </c>
      <c r="AM2672">
        <v>-6.7400000000000003E-3</v>
      </c>
      <c r="AN2672">
        <v>7.6800000000000002E-4</v>
      </c>
      <c r="AO2672">
        <v>-1.619E-2</v>
      </c>
      <c r="AP2672" s="7">
        <v>5.8245999999999999E-2</v>
      </c>
      <c r="AQ2672">
        <v>7.7158000000000004E-2</v>
      </c>
      <c r="AR2672">
        <v>6.4200000000000004E-3</v>
      </c>
      <c r="AS2672">
        <v>8.2330000000000007E-3</v>
      </c>
      <c r="AT2672">
        <v>0.19300100000000001</v>
      </c>
      <c r="AU2672">
        <f t="shared" si="477"/>
        <v>0.27015900000000004</v>
      </c>
      <c r="AV2672">
        <v>5.6899999999999995E-4</v>
      </c>
      <c r="AW2672">
        <v>4.1E-5</v>
      </c>
      <c r="AX2672" s="8">
        <v>7.9570000000000002E-2</v>
      </c>
      <c r="AY2672">
        <v>49.750900000000001</v>
      </c>
      <c r="AZ2672">
        <v>49.8324</v>
      </c>
      <c r="BA2672" s="9">
        <v>1.5637000000000002E-2</v>
      </c>
      <c r="BB2672" s="10">
        <f t="shared" si="481"/>
        <v>9.5207E-2</v>
      </c>
    </row>
    <row r="2673" spans="1:54" x14ac:dyDescent="0.25">
      <c r="A2673" t="s">
        <v>459</v>
      </c>
      <c r="B2673" s="153">
        <v>43068</v>
      </c>
      <c r="D2673">
        <v>9</v>
      </c>
      <c r="E2673">
        <v>40</v>
      </c>
      <c r="F2673">
        <v>20</v>
      </c>
      <c r="G2673">
        <v>100</v>
      </c>
      <c r="H2673">
        <v>10</v>
      </c>
      <c r="I2673">
        <v>177</v>
      </c>
      <c r="J2673">
        <v>7</v>
      </c>
      <c r="K2673"/>
      <c r="L2673">
        <v>4.1859999999999996E-3</v>
      </c>
      <c r="M2673">
        <v>5.9410000000000001E-3</v>
      </c>
      <c r="N2673">
        <v>-2.962E-2</v>
      </c>
      <c r="O2673">
        <v>8.7577000000000002E-2</v>
      </c>
      <c r="P2673" s="17">
        <f t="shared" si="479"/>
        <v>875.77</v>
      </c>
      <c r="Q2673">
        <v>0.13711799999999999</v>
      </c>
      <c r="R2673" s="18">
        <f t="shared" si="475"/>
        <v>1371.1799999999998</v>
      </c>
      <c r="S2673">
        <v>7.1609999999999998E-3</v>
      </c>
      <c r="T2673">
        <v>3.5530000000000002E-3</v>
      </c>
      <c r="U2673">
        <v>0.20904300000000001</v>
      </c>
      <c r="V2673" s="19">
        <f t="shared" si="478"/>
        <v>2090.4300000000003</v>
      </c>
      <c r="W2673">
        <v>-8.3000000000000001E-4</v>
      </c>
      <c r="X2673">
        <v>-1.42E-3</v>
      </c>
      <c r="Y2673">
        <v>0.12900500000000001</v>
      </c>
      <c r="Z2673" s="150">
        <f t="shared" si="480"/>
        <v>1290.0500000000002</v>
      </c>
      <c r="AA2673">
        <v>33.108600000000003</v>
      </c>
      <c r="AB2673">
        <v>67.966099999999997</v>
      </c>
      <c r="AC2673">
        <v>2.1669999999999998E-2</v>
      </c>
      <c r="AD2673" s="21">
        <f t="shared" si="476"/>
        <v>216.7</v>
      </c>
      <c r="AE2673"/>
      <c r="AF2673"/>
      <c r="AG2673"/>
      <c r="AH2673"/>
      <c r="AI2673"/>
      <c r="AJ2673"/>
      <c r="AK2673">
        <v>101.648</v>
      </c>
      <c r="AM2673">
        <v>1.8649999999999999E-3</v>
      </c>
      <c r="AN2673">
        <v>2.3449999999999999E-3</v>
      </c>
      <c r="AO2673">
        <v>-2.4250000000000001E-2</v>
      </c>
      <c r="AP2673" s="7">
        <v>6.6243999999999997E-2</v>
      </c>
      <c r="AQ2673">
        <v>5.8637000000000002E-2</v>
      </c>
      <c r="AR2673">
        <v>4.359E-3</v>
      </c>
      <c r="AS2673">
        <v>2.2790000000000002E-3</v>
      </c>
      <c r="AT2673">
        <v>0.179919</v>
      </c>
      <c r="AU2673">
        <f t="shared" si="477"/>
        <v>0.23855599999999999</v>
      </c>
      <c r="AV2673">
        <v>-6.8000000000000005E-4</v>
      </c>
      <c r="AW2673">
        <v>-1.24E-3</v>
      </c>
      <c r="AX2673" s="8">
        <v>8.8938000000000003E-2</v>
      </c>
      <c r="AY2673">
        <v>49.632100000000001</v>
      </c>
      <c r="AZ2673">
        <v>49.975099999999998</v>
      </c>
      <c r="BA2673" s="9">
        <v>1.4349000000000001E-2</v>
      </c>
      <c r="BB2673" s="10">
        <f t="shared" si="481"/>
        <v>0.103287</v>
      </c>
    </row>
    <row r="2674" spans="1:54" x14ac:dyDescent="0.25">
      <c r="A2674" t="s">
        <v>459</v>
      </c>
      <c r="B2674" s="153">
        <v>43068</v>
      </c>
      <c r="D2674">
        <v>9</v>
      </c>
      <c r="E2674">
        <v>40</v>
      </c>
      <c r="F2674">
        <v>20</v>
      </c>
      <c r="G2674">
        <v>100</v>
      </c>
      <c r="H2674">
        <v>10</v>
      </c>
      <c r="I2674">
        <v>178</v>
      </c>
      <c r="J2674">
        <v>8</v>
      </c>
      <c r="K2674"/>
      <c r="L2674">
        <v>-3.6800000000000001E-3</v>
      </c>
      <c r="M2674">
        <v>1.2200000000000001E-2</v>
      </c>
      <c r="N2674">
        <v>-2.452E-2</v>
      </c>
      <c r="O2674">
        <v>8.0030000000000004E-2</v>
      </c>
      <c r="P2674" s="17">
        <f t="shared" si="479"/>
        <v>800.30000000000007</v>
      </c>
      <c r="Q2674">
        <v>0.21559</v>
      </c>
      <c r="R2674" s="18">
        <f t="shared" si="475"/>
        <v>2155.9</v>
      </c>
      <c r="S2674">
        <v>6.9350000000000002E-3</v>
      </c>
      <c r="T2674">
        <v>2.264E-3</v>
      </c>
      <c r="U2674">
        <v>0.230597</v>
      </c>
      <c r="V2674" s="19">
        <f t="shared" si="478"/>
        <v>2305.9699999999998</v>
      </c>
      <c r="W2674">
        <v>1.292E-3</v>
      </c>
      <c r="X2674">
        <v>-1.91E-3</v>
      </c>
      <c r="Y2674">
        <v>0.109316</v>
      </c>
      <c r="Z2674" s="150">
        <f t="shared" si="480"/>
        <v>1093.1599999999999</v>
      </c>
      <c r="AA2674">
        <v>33.094900000000003</v>
      </c>
      <c r="AB2674">
        <v>67.742699999999999</v>
      </c>
      <c r="AC2674">
        <v>1.9380000000000001E-2</v>
      </c>
      <c r="AD2674" s="21">
        <f t="shared" si="476"/>
        <v>193.8</v>
      </c>
      <c r="AE2674"/>
      <c r="AF2674"/>
      <c r="AG2674"/>
      <c r="AH2674"/>
      <c r="AI2674"/>
      <c r="AJ2674"/>
      <c r="AK2674">
        <v>101.485</v>
      </c>
      <c r="AM2674">
        <v>-1.64E-3</v>
      </c>
      <c r="AN2674">
        <v>4.8240000000000002E-3</v>
      </c>
      <c r="AO2674">
        <v>-2.01E-2</v>
      </c>
      <c r="AP2674" s="7">
        <v>6.0624999999999998E-2</v>
      </c>
      <c r="AQ2674">
        <v>9.2331999999999997E-2</v>
      </c>
      <c r="AR2674">
        <v>4.228E-3</v>
      </c>
      <c r="AS2674">
        <v>1.4549999999999999E-3</v>
      </c>
      <c r="AT2674">
        <v>0.198768</v>
      </c>
      <c r="AU2674">
        <f t="shared" si="477"/>
        <v>0.29110000000000003</v>
      </c>
      <c r="AV2674">
        <v>1.0549999999999999E-3</v>
      </c>
      <c r="AW2674">
        <v>-1.67E-3</v>
      </c>
      <c r="AX2674" s="8">
        <v>7.5477000000000002E-2</v>
      </c>
      <c r="AY2674">
        <v>49.686100000000003</v>
      </c>
      <c r="AZ2674">
        <v>49.8857</v>
      </c>
      <c r="BA2674" s="9">
        <v>1.2852000000000001E-2</v>
      </c>
      <c r="BB2674" s="10">
        <f t="shared" si="481"/>
        <v>8.8329000000000005E-2</v>
      </c>
    </row>
    <row r="2675" spans="1:54" x14ac:dyDescent="0.25">
      <c r="A2675" t="s">
        <v>459</v>
      </c>
      <c r="B2675" s="153">
        <v>43068</v>
      </c>
      <c r="D2675">
        <v>9</v>
      </c>
      <c r="E2675">
        <v>40</v>
      </c>
      <c r="F2675">
        <v>20</v>
      </c>
      <c r="G2675">
        <v>100</v>
      </c>
      <c r="H2675">
        <v>10</v>
      </c>
      <c r="I2675">
        <v>179</v>
      </c>
      <c r="J2675">
        <v>9</v>
      </c>
      <c r="K2675"/>
      <c r="L2675">
        <v>-6.5199999999999998E-3</v>
      </c>
      <c r="M2675">
        <v>4.5469999999999998E-3</v>
      </c>
      <c r="N2675">
        <v>-2.172E-2</v>
      </c>
      <c r="O2675">
        <v>7.6133999999999993E-2</v>
      </c>
      <c r="P2675" s="17">
        <f t="shared" si="479"/>
        <v>761.33999999999992</v>
      </c>
      <c r="Q2675">
        <v>0.182392</v>
      </c>
      <c r="R2675" s="18">
        <f t="shared" si="475"/>
        <v>1823.92</v>
      </c>
      <c r="S2675">
        <v>-6.4999999999999997E-4</v>
      </c>
      <c r="T2675">
        <v>4.5129999999999997E-3</v>
      </c>
      <c r="U2675">
        <v>0.22844200000000001</v>
      </c>
      <c r="V2675" s="19">
        <f t="shared" si="478"/>
        <v>2284.42</v>
      </c>
      <c r="W2675">
        <v>-4.6299999999999996E-3</v>
      </c>
      <c r="X2675">
        <v>-8.9999999999999998E-4</v>
      </c>
      <c r="Y2675">
        <v>9.9950999999999998E-2</v>
      </c>
      <c r="Z2675" s="150">
        <f t="shared" si="480"/>
        <v>999.51</v>
      </c>
      <c r="AA2675">
        <v>33.081899999999997</v>
      </c>
      <c r="AB2675">
        <v>67.694999999999993</v>
      </c>
      <c r="AC2675">
        <v>2.0875000000000001E-2</v>
      </c>
      <c r="AD2675" s="21">
        <f t="shared" si="476"/>
        <v>208.75</v>
      </c>
      <c r="AE2675"/>
      <c r="AF2675"/>
      <c r="AG2675"/>
      <c r="AH2675"/>
      <c r="AI2675"/>
      <c r="AJ2675"/>
      <c r="AK2675">
        <v>101.35899999999999</v>
      </c>
      <c r="AM2675">
        <v>-2.9099999999999998E-3</v>
      </c>
      <c r="AN2675">
        <v>1.8E-3</v>
      </c>
      <c r="AO2675">
        <v>-1.7819999999999999E-2</v>
      </c>
      <c r="AP2675" s="7">
        <v>5.7724999999999999E-2</v>
      </c>
      <c r="AQ2675">
        <v>7.8183000000000002E-2</v>
      </c>
      <c r="AR2675">
        <v>-3.8999999999999999E-4</v>
      </c>
      <c r="AS2675">
        <v>2.9020000000000001E-3</v>
      </c>
      <c r="AT2675">
        <v>0.19708400000000001</v>
      </c>
      <c r="AU2675">
        <f t="shared" si="477"/>
        <v>0.27526700000000004</v>
      </c>
      <c r="AV2675">
        <v>-3.7799999999999999E-3</v>
      </c>
      <c r="AW2675">
        <v>-7.9000000000000001E-4</v>
      </c>
      <c r="AX2675" s="8">
        <v>6.9071999999999995E-2</v>
      </c>
      <c r="AY2675">
        <v>49.710500000000003</v>
      </c>
      <c r="AZ2675">
        <v>49.894599999999997</v>
      </c>
      <c r="BA2675" s="9">
        <v>1.3856E-2</v>
      </c>
      <c r="BB2675" s="10">
        <f t="shared" si="481"/>
        <v>8.2928000000000002E-2</v>
      </c>
    </row>
    <row r="2676" spans="1:54" x14ac:dyDescent="0.25">
      <c r="A2676" t="s">
        <v>459</v>
      </c>
      <c r="B2676" s="153">
        <v>43068</v>
      </c>
      <c r="D2676">
        <v>9</v>
      </c>
      <c r="E2676">
        <v>40</v>
      </c>
      <c r="F2676">
        <v>20</v>
      </c>
      <c r="G2676">
        <v>100</v>
      </c>
      <c r="H2676">
        <v>10</v>
      </c>
      <c r="I2676">
        <v>180</v>
      </c>
      <c r="J2676">
        <v>10</v>
      </c>
      <c r="K2676"/>
      <c r="L2676">
        <v>-3.5300000000000002E-3</v>
      </c>
      <c r="M2676">
        <v>1.0503E-2</v>
      </c>
      <c r="N2676">
        <v>-2.1739999999999999E-2</v>
      </c>
      <c r="O2676">
        <v>0.11132599999999999</v>
      </c>
      <c r="P2676" s="17">
        <f t="shared" si="479"/>
        <v>1113.26</v>
      </c>
      <c r="Q2676">
        <v>0.15837000000000001</v>
      </c>
      <c r="R2676" s="18">
        <f t="shared" si="475"/>
        <v>1583.7</v>
      </c>
      <c r="S2676">
        <v>1.174E-2</v>
      </c>
      <c r="T2676">
        <v>1.2400000000000001E-4</v>
      </c>
      <c r="U2676">
        <v>0.22792799999999999</v>
      </c>
      <c r="V2676" s="19">
        <f t="shared" si="478"/>
        <v>2279.2799999999997</v>
      </c>
      <c r="W2676">
        <v>4.5820000000000001E-3</v>
      </c>
      <c r="X2676">
        <v>-3.8000000000000002E-4</v>
      </c>
      <c r="Y2676">
        <v>0.117438</v>
      </c>
      <c r="Z2676" s="150">
        <f t="shared" si="480"/>
        <v>1174.3800000000001</v>
      </c>
      <c r="AA2676">
        <v>33.227699999999999</v>
      </c>
      <c r="AB2676">
        <v>67.819999999999993</v>
      </c>
      <c r="AC2676">
        <v>4.4421000000000002E-2</v>
      </c>
      <c r="AD2676" s="21">
        <f t="shared" si="476"/>
        <v>444.21000000000004</v>
      </c>
      <c r="AE2676"/>
      <c r="AF2676"/>
      <c r="AG2676"/>
      <c r="AH2676"/>
      <c r="AI2676"/>
      <c r="AJ2676"/>
      <c r="AK2676">
        <v>101.709</v>
      </c>
      <c r="AM2676">
        <v>-1.57E-3</v>
      </c>
      <c r="AN2676">
        <v>4.1409999999999997E-3</v>
      </c>
      <c r="AO2676">
        <v>-1.7770000000000001E-2</v>
      </c>
      <c r="AP2676" s="7">
        <v>8.4096000000000004E-2</v>
      </c>
      <c r="AQ2676">
        <v>6.7635000000000001E-2</v>
      </c>
      <c r="AR2676">
        <v>7.1370000000000001E-3</v>
      </c>
      <c r="AS2676">
        <v>7.8999999999999996E-5</v>
      </c>
      <c r="AT2676">
        <v>0.195913</v>
      </c>
      <c r="AU2676">
        <f t="shared" si="477"/>
        <v>0.263548</v>
      </c>
      <c r="AV2676">
        <v>3.7320000000000001E-3</v>
      </c>
      <c r="AW2676">
        <v>-3.3E-4</v>
      </c>
      <c r="AX2676" s="8">
        <v>8.0856999999999998E-2</v>
      </c>
      <c r="AY2676">
        <v>49.744900000000001</v>
      </c>
      <c r="AZ2676">
        <v>49.8018</v>
      </c>
      <c r="BA2676" s="9">
        <v>2.9374999999999998E-2</v>
      </c>
      <c r="BB2676" s="10">
        <f t="shared" si="481"/>
        <v>0.110232</v>
      </c>
    </row>
    <row r="2677" spans="1:54" x14ac:dyDescent="0.25">
      <c r="A2677" s="160" t="s">
        <v>459</v>
      </c>
      <c r="B2677" s="161">
        <v>43068</v>
      </c>
      <c r="C2677" s="160"/>
      <c r="D2677" s="160">
        <v>9</v>
      </c>
      <c r="E2677" s="160">
        <v>40</v>
      </c>
      <c r="F2677" s="160">
        <v>20</v>
      </c>
      <c r="G2677" s="160">
        <v>100</v>
      </c>
      <c r="H2677" s="160">
        <v>10</v>
      </c>
      <c r="I2677" s="160">
        <v>181</v>
      </c>
      <c r="J2677" s="160">
        <v>11</v>
      </c>
      <c r="K2677" s="160"/>
      <c r="L2677" s="160"/>
      <c r="M2677" s="160"/>
      <c r="N2677" s="160"/>
      <c r="O2677" s="160"/>
      <c r="P2677" s="17"/>
      <c r="Q2677" s="160"/>
      <c r="R2677" s="19"/>
      <c r="S2677" s="160"/>
      <c r="T2677" s="160"/>
      <c r="U2677" s="160"/>
      <c r="V2677" s="19"/>
      <c r="W2677" s="160"/>
      <c r="X2677" s="160"/>
      <c r="Y2677" s="160"/>
      <c r="Z2677" s="160"/>
      <c r="AA2677" s="160"/>
      <c r="AB2677" s="160"/>
      <c r="AC2677" s="160"/>
      <c r="AD2677" s="21"/>
      <c r="AE2677" s="160"/>
      <c r="AF2677" s="160"/>
      <c r="AG2677" s="160"/>
      <c r="AH2677" s="160"/>
      <c r="AI2677" s="160"/>
      <c r="AJ2677" s="160"/>
      <c r="AK2677" s="160">
        <v>102.89700000000001</v>
      </c>
      <c r="AL2677" s="160"/>
      <c r="AM2677" s="160"/>
      <c r="AN2677" s="160"/>
      <c r="AO2677" s="160"/>
      <c r="AP2677" s="162"/>
      <c r="AQ2677" s="160"/>
      <c r="AR2677" s="160"/>
      <c r="AS2677" s="160"/>
      <c r="AT2677" s="160"/>
      <c r="AU2677">
        <f t="shared" si="477"/>
        <v>0</v>
      </c>
      <c r="AV2677" s="160"/>
      <c r="AW2677" s="160"/>
      <c r="AX2677" s="163"/>
      <c r="AY2677" s="160"/>
      <c r="AZ2677" s="160"/>
      <c r="BA2677" s="164"/>
      <c r="BB2677" s="165"/>
    </row>
    <row r="2678" spans="1:54" x14ac:dyDescent="0.25">
      <c r="A2678" t="s">
        <v>459</v>
      </c>
      <c r="B2678" s="153">
        <v>43068</v>
      </c>
      <c r="D2678">
        <v>9</v>
      </c>
      <c r="E2678">
        <v>40</v>
      </c>
      <c r="F2678">
        <v>20</v>
      </c>
      <c r="G2678">
        <v>100</v>
      </c>
      <c r="H2678">
        <v>10</v>
      </c>
      <c r="I2678">
        <v>182</v>
      </c>
      <c r="J2678">
        <v>12</v>
      </c>
      <c r="K2678"/>
      <c r="L2678">
        <v>1.1237E-2</v>
      </c>
      <c r="M2678">
        <v>3.2980000000000002E-3</v>
      </c>
      <c r="N2678">
        <v>-2.7490000000000001E-2</v>
      </c>
      <c r="O2678">
        <v>0.106683</v>
      </c>
      <c r="P2678" s="17">
        <f t="shared" si="479"/>
        <v>1066.83</v>
      </c>
      <c r="Q2678">
        <v>0.18948400000000001</v>
      </c>
      <c r="R2678" s="18">
        <f t="shared" si="475"/>
        <v>1894.8400000000001</v>
      </c>
      <c r="S2678">
        <v>1.1757E-2</v>
      </c>
      <c r="T2678">
        <v>1.64E-4</v>
      </c>
      <c r="U2678">
        <v>0.22933999999999999</v>
      </c>
      <c r="V2678" s="19">
        <f t="shared" si="478"/>
        <v>2293.4</v>
      </c>
      <c r="W2678">
        <v>-5.1000000000000004E-4</v>
      </c>
      <c r="X2678">
        <v>9.1100000000000003E-4</v>
      </c>
      <c r="Y2678">
        <v>0.110289</v>
      </c>
      <c r="Z2678" s="150">
        <f t="shared" si="480"/>
        <v>1102.8899999999999</v>
      </c>
      <c r="AA2678">
        <v>33.170099999999998</v>
      </c>
      <c r="AB2678">
        <v>67.753100000000003</v>
      </c>
      <c r="AC2678">
        <v>3.9104E-2</v>
      </c>
      <c r="AD2678" s="21">
        <f t="shared" si="476"/>
        <v>391.04</v>
      </c>
      <c r="AE2678"/>
      <c r="AF2678"/>
      <c r="AG2678"/>
      <c r="AH2678"/>
      <c r="AI2678"/>
      <c r="AJ2678"/>
      <c r="AK2678">
        <v>101.598</v>
      </c>
      <c r="AM2678">
        <v>5.0080000000000003E-3</v>
      </c>
      <c r="AN2678">
        <v>1.302E-3</v>
      </c>
      <c r="AO2678">
        <v>-2.2499999999999999E-2</v>
      </c>
      <c r="AP2678" s="7">
        <v>8.0699000000000007E-2</v>
      </c>
      <c r="AQ2678">
        <v>8.1033999999999995E-2</v>
      </c>
      <c r="AR2678">
        <v>7.1580000000000003E-3</v>
      </c>
      <c r="AS2678">
        <v>1.05E-4</v>
      </c>
      <c r="AT2678">
        <v>0.19739699999999999</v>
      </c>
      <c r="AU2678">
        <f t="shared" si="477"/>
        <v>0.27843099999999998</v>
      </c>
      <c r="AV2678">
        <v>-4.0999999999999999E-4</v>
      </c>
      <c r="AW2678">
        <v>7.9699999999999997E-4</v>
      </c>
      <c r="AX2678" s="8">
        <v>7.6038999999999995E-2</v>
      </c>
      <c r="AY2678">
        <v>49.726700000000001</v>
      </c>
      <c r="AZ2678">
        <v>49.820799999999998</v>
      </c>
      <c r="BA2678" s="9">
        <v>2.5894E-2</v>
      </c>
      <c r="BB2678" s="10">
        <f t="shared" ref="BB2678:BB2715" si="482">BA2678+AX2678</f>
        <v>0.101933</v>
      </c>
    </row>
    <row r="2679" spans="1:54" x14ac:dyDescent="0.25">
      <c r="A2679" t="s">
        <v>459</v>
      </c>
      <c r="B2679" s="153">
        <v>43068</v>
      </c>
      <c r="D2679">
        <v>9</v>
      </c>
      <c r="E2679">
        <v>40</v>
      </c>
      <c r="F2679">
        <v>20</v>
      </c>
      <c r="G2679">
        <v>100</v>
      </c>
      <c r="H2679">
        <v>10</v>
      </c>
      <c r="I2679">
        <v>183</v>
      </c>
      <c r="J2679">
        <v>13</v>
      </c>
      <c r="K2679"/>
      <c r="L2679">
        <v>2.3618E-2</v>
      </c>
      <c r="M2679">
        <v>5.7930000000000004E-3</v>
      </c>
      <c r="N2679">
        <v>-1.84E-2</v>
      </c>
      <c r="O2679">
        <v>0.118369</v>
      </c>
      <c r="P2679" s="17">
        <f t="shared" si="479"/>
        <v>1183.69</v>
      </c>
      <c r="Q2679">
        <v>0.14025299999999999</v>
      </c>
      <c r="R2679" s="18">
        <f t="shared" si="475"/>
        <v>1402.53</v>
      </c>
      <c r="S2679">
        <v>4.2929999999999999E-3</v>
      </c>
      <c r="T2679">
        <v>2.7360000000000002E-3</v>
      </c>
      <c r="U2679">
        <v>0.22408600000000001</v>
      </c>
      <c r="V2679" s="19">
        <f t="shared" si="478"/>
        <v>2240.86</v>
      </c>
      <c r="W2679">
        <v>-1.08E-3</v>
      </c>
      <c r="X2679">
        <v>2.8349999999999998E-3</v>
      </c>
      <c r="Y2679">
        <v>0.108084</v>
      </c>
      <c r="Z2679" s="150">
        <f t="shared" si="480"/>
        <v>1080.8399999999999</v>
      </c>
      <c r="AA2679">
        <v>33.046399999999998</v>
      </c>
      <c r="AB2679">
        <v>67.894599999999997</v>
      </c>
      <c r="AC2679">
        <v>4.9120999999999998E-2</v>
      </c>
      <c r="AD2679" s="21">
        <f t="shared" si="476"/>
        <v>491.21</v>
      </c>
      <c r="AE2679"/>
      <c r="AF2679"/>
      <c r="AG2679"/>
      <c r="AH2679"/>
      <c r="AI2679"/>
      <c r="AJ2679"/>
      <c r="AK2679">
        <v>101.601</v>
      </c>
      <c r="AM2679">
        <v>1.0533000000000001E-2</v>
      </c>
      <c r="AN2679">
        <v>2.2889999999999998E-3</v>
      </c>
      <c r="AO2679">
        <v>-1.508E-2</v>
      </c>
      <c r="AP2679" s="7">
        <v>8.9610999999999996E-2</v>
      </c>
      <c r="AQ2679">
        <v>6.0028999999999999E-2</v>
      </c>
      <c r="AR2679">
        <v>2.6150000000000001E-3</v>
      </c>
      <c r="AS2679">
        <v>1.7570000000000001E-3</v>
      </c>
      <c r="AT2679">
        <v>0.19303000000000001</v>
      </c>
      <c r="AU2679">
        <f t="shared" si="477"/>
        <v>0.25305900000000003</v>
      </c>
      <c r="AV2679">
        <v>-8.8000000000000003E-4</v>
      </c>
      <c r="AW2679">
        <v>2.4819999999999998E-3</v>
      </c>
      <c r="AX2679" s="8">
        <v>7.4579000000000006E-2</v>
      </c>
      <c r="AY2679">
        <v>49.581299999999999</v>
      </c>
      <c r="AZ2679">
        <v>49.965200000000003</v>
      </c>
      <c r="BA2679" s="9">
        <v>3.2554E-2</v>
      </c>
      <c r="BB2679" s="10">
        <f t="shared" si="482"/>
        <v>0.10713300000000001</v>
      </c>
    </row>
    <row r="2680" spans="1:54" x14ac:dyDescent="0.25">
      <c r="A2680" t="s">
        <v>459</v>
      </c>
      <c r="B2680" s="153">
        <v>43068</v>
      </c>
      <c r="D2680">
        <v>9</v>
      </c>
      <c r="E2680">
        <v>40</v>
      </c>
      <c r="F2680">
        <v>20</v>
      </c>
      <c r="G2680">
        <v>100</v>
      </c>
      <c r="H2680">
        <v>10</v>
      </c>
      <c r="I2680">
        <v>184</v>
      </c>
      <c r="J2680">
        <v>14</v>
      </c>
      <c r="K2680"/>
      <c r="L2680">
        <v>1.0831E-2</v>
      </c>
      <c r="M2680">
        <v>1.8768E-2</v>
      </c>
      <c r="N2680">
        <v>-3.5700000000000003E-2</v>
      </c>
      <c r="O2680">
        <v>0.109596</v>
      </c>
      <c r="P2680" s="17">
        <f t="shared" si="479"/>
        <v>1095.96</v>
      </c>
      <c r="Q2680">
        <v>0.117287</v>
      </c>
      <c r="R2680" s="18">
        <f t="shared" si="475"/>
        <v>1172.8700000000001</v>
      </c>
      <c r="S2680">
        <v>-1.1800000000000001E-3</v>
      </c>
      <c r="T2680">
        <v>4.6169999999999996E-3</v>
      </c>
      <c r="U2680">
        <v>0.216781</v>
      </c>
      <c r="V2680" s="19">
        <f t="shared" si="478"/>
        <v>2167.81</v>
      </c>
      <c r="W2680">
        <v>-1.39E-3</v>
      </c>
      <c r="X2680">
        <v>-2.1099999999999999E-3</v>
      </c>
      <c r="Y2680">
        <v>0.111614</v>
      </c>
      <c r="Z2680" s="150">
        <f t="shared" si="480"/>
        <v>1116.1400000000001</v>
      </c>
      <c r="AA2680">
        <v>33.138399999999997</v>
      </c>
      <c r="AB2680">
        <v>67.7363</v>
      </c>
      <c r="AC2680">
        <v>3.9858999999999999E-2</v>
      </c>
      <c r="AD2680" s="21">
        <f t="shared" si="476"/>
        <v>398.59</v>
      </c>
      <c r="AE2680"/>
      <c r="AF2680"/>
      <c r="AG2680"/>
      <c r="AH2680"/>
      <c r="AI2680"/>
      <c r="AJ2680"/>
      <c r="AK2680">
        <v>101.464</v>
      </c>
      <c r="AM2680">
        <v>4.8320000000000004E-3</v>
      </c>
      <c r="AN2680">
        <v>7.4180000000000001E-3</v>
      </c>
      <c r="AO2680">
        <v>-2.9260000000000001E-2</v>
      </c>
      <c r="AP2680" s="7">
        <v>8.2990999999999995E-2</v>
      </c>
      <c r="AQ2680">
        <v>5.0212E-2</v>
      </c>
      <c r="AR2680">
        <v>-7.2000000000000005E-4</v>
      </c>
      <c r="AS2680">
        <v>2.9659999999999999E-3</v>
      </c>
      <c r="AT2680">
        <v>0.18678700000000001</v>
      </c>
      <c r="AU2680">
        <f t="shared" si="477"/>
        <v>0.23699900000000002</v>
      </c>
      <c r="AV2680">
        <v>-1.14E-3</v>
      </c>
      <c r="AW2680">
        <v>-1.8500000000000001E-3</v>
      </c>
      <c r="AX2680" s="8">
        <v>7.7035000000000006E-2</v>
      </c>
      <c r="AY2680">
        <v>49.732399999999998</v>
      </c>
      <c r="AZ2680">
        <v>49.861899999999999</v>
      </c>
      <c r="BA2680" s="9">
        <v>2.6422999999999999E-2</v>
      </c>
      <c r="BB2680" s="10">
        <f t="shared" si="482"/>
        <v>0.10345800000000001</v>
      </c>
    </row>
    <row r="2681" spans="1:54" x14ac:dyDescent="0.25">
      <c r="A2681" t="s">
        <v>459</v>
      </c>
      <c r="B2681" s="153">
        <v>43068</v>
      </c>
      <c r="D2681">
        <v>9</v>
      </c>
      <c r="E2681">
        <v>40</v>
      </c>
      <c r="F2681">
        <v>20</v>
      </c>
      <c r="G2681">
        <v>100</v>
      </c>
      <c r="H2681">
        <v>10</v>
      </c>
      <c r="I2681">
        <v>185</v>
      </c>
      <c r="J2681">
        <v>15</v>
      </c>
      <c r="K2681"/>
      <c r="L2681">
        <v>1.4551E-2</v>
      </c>
      <c r="M2681">
        <v>3.6619999999999999E-3</v>
      </c>
      <c r="N2681">
        <v>-2.8580000000000001E-2</v>
      </c>
      <c r="O2681">
        <v>0.13039600000000001</v>
      </c>
      <c r="P2681" s="17">
        <f t="shared" si="479"/>
        <v>1303.96</v>
      </c>
      <c r="Q2681">
        <v>0.14532800000000001</v>
      </c>
      <c r="R2681" s="18">
        <f t="shared" si="475"/>
        <v>1453.2800000000002</v>
      </c>
      <c r="S2681">
        <v>6.979E-3</v>
      </c>
      <c r="T2681">
        <v>2.8240000000000001E-3</v>
      </c>
      <c r="U2681">
        <v>0.226522</v>
      </c>
      <c r="V2681" s="19">
        <f t="shared" si="478"/>
        <v>2265.2199999999998</v>
      </c>
      <c r="W2681">
        <v>2.4710000000000001E-3</v>
      </c>
      <c r="X2681">
        <v>-2.5000000000000001E-4</v>
      </c>
      <c r="Y2681">
        <v>0.11981600000000001</v>
      </c>
      <c r="Z2681" s="150">
        <f t="shared" si="480"/>
        <v>1198.1600000000001</v>
      </c>
      <c r="AA2681">
        <v>33.1128</v>
      </c>
      <c r="AB2681">
        <v>67.9666</v>
      </c>
      <c r="AC2681">
        <v>3.4665000000000001E-2</v>
      </c>
      <c r="AD2681" s="21">
        <f t="shared" si="476"/>
        <v>346.65000000000003</v>
      </c>
      <c r="AE2681"/>
      <c r="AF2681"/>
      <c r="AG2681"/>
      <c r="AH2681"/>
      <c r="AI2681"/>
      <c r="AJ2681"/>
      <c r="AK2681">
        <v>101.738</v>
      </c>
      <c r="AM2681">
        <v>6.4799999999999996E-3</v>
      </c>
      <c r="AN2681">
        <v>1.4450000000000001E-3</v>
      </c>
      <c r="AO2681">
        <v>-2.3390000000000001E-2</v>
      </c>
      <c r="AP2681" s="7">
        <v>9.8565E-2</v>
      </c>
      <c r="AQ2681">
        <v>6.2105E-2</v>
      </c>
      <c r="AR2681">
        <v>4.2459999999999998E-3</v>
      </c>
      <c r="AS2681">
        <v>1.81E-3</v>
      </c>
      <c r="AT2681">
        <v>0.19483</v>
      </c>
      <c r="AU2681">
        <f t="shared" si="477"/>
        <v>0.25693500000000002</v>
      </c>
      <c r="AV2681">
        <v>2.0140000000000002E-3</v>
      </c>
      <c r="AW2681">
        <v>-2.2000000000000001E-4</v>
      </c>
      <c r="AX2681" s="8">
        <v>8.2547999999999996E-2</v>
      </c>
      <c r="AY2681">
        <v>49.604900000000001</v>
      </c>
      <c r="AZ2681">
        <v>49.941699999999997</v>
      </c>
      <c r="BA2681" s="9">
        <v>2.2938E-2</v>
      </c>
      <c r="BB2681" s="10">
        <f t="shared" si="482"/>
        <v>0.105486</v>
      </c>
    </row>
    <row r="2682" spans="1:54" x14ac:dyDescent="0.25">
      <c r="A2682" t="s">
        <v>460</v>
      </c>
      <c r="B2682" s="153">
        <v>43068</v>
      </c>
      <c r="D2682">
        <v>10</v>
      </c>
      <c r="E2682">
        <v>40</v>
      </c>
      <c r="F2682">
        <v>20</v>
      </c>
      <c r="G2682">
        <v>100</v>
      </c>
      <c r="H2682">
        <v>10</v>
      </c>
      <c r="I2682">
        <v>186</v>
      </c>
      <c r="J2682">
        <v>1</v>
      </c>
      <c r="K2682"/>
      <c r="L2682">
        <v>8.9009999999999992E-3</v>
      </c>
      <c r="M2682">
        <v>5.5859999999999998E-3</v>
      </c>
      <c r="N2682">
        <v>-3.2219999999999999E-2</v>
      </c>
      <c r="O2682">
        <v>5.7200000000000003E-4</v>
      </c>
      <c r="P2682" s="17">
        <f t="shared" si="479"/>
        <v>5.7200000000000006</v>
      </c>
      <c r="Q2682">
        <v>0.30836200000000002</v>
      </c>
      <c r="R2682" s="18">
        <f t="shared" si="475"/>
        <v>3083.6200000000003</v>
      </c>
      <c r="S2682">
        <v>3.64E-3</v>
      </c>
      <c r="T2682">
        <v>-5.4000000000000001E-4</v>
      </c>
      <c r="U2682">
        <v>0.32963300000000001</v>
      </c>
      <c r="V2682" s="19">
        <f t="shared" si="478"/>
        <v>3296.33</v>
      </c>
      <c r="W2682">
        <v>3.192E-3</v>
      </c>
      <c r="X2682">
        <v>1.552E-3</v>
      </c>
      <c r="Y2682">
        <v>1.2009000000000001E-2</v>
      </c>
      <c r="Z2682" s="150">
        <f t="shared" si="480"/>
        <v>120.09</v>
      </c>
      <c r="AA2682">
        <v>33.263100000000001</v>
      </c>
      <c r="AB2682">
        <v>67.061999999999998</v>
      </c>
      <c r="AC2682">
        <v>2.7421999999999998E-2</v>
      </c>
      <c r="AD2682" s="21">
        <f t="shared" si="476"/>
        <v>274.21999999999997</v>
      </c>
      <c r="AE2682"/>
      <c r="AF2682"/>
      <c r="AG2682"/>
      <c r="AH2682"/>
      <c r="AI2682"/>
      <c r="AJ2682"/>
      <c r="AK2682">
        <v>100.99299999999999</v>
      </c>
      <c r="AM2682">
        <v>3.9820000000000003E-3</v>
      </c>
      <c r="AN2682">
        <v>2.2139999999999998E-3</v>
      </c>
      <c r="AO2682">
        <v>-2.648E-2</v>
      </c>
      <c r="AP2682" s="7">
        <v>4.3399999999999998E-4</v>
      </c>
      <c r="AQ2682">
        <v>0.13239300000000001</v>
      </c>
      <c r="AR2682">
        <v>2.225E-3</v>
      </c>
      <c r="AS2682">
        <v>-3.5E-4</v>
      </c>
      <c r="AT2682">
        <v>0.28483999999999998</v>
      </c>
      <c r="AU2682">
        <f t="shared" si="477"/>
        <v>0.41723299999999997</v>
      </c>
      <c r="AV2682">
        <v>2.614E-3</v>
      </c>
      <c r="AW2682">
        <v>1.3630000000000001E-3</v>
      </c>
      <c r="AX2682" s="8">
        <v>8.3119999999999999E-3</v>
      </c>
      <c r="AY2682">
        <v>50.062899999999999</v>
      </c>
      <c r="AZ2682">
        <v>49.507300000000001</v>
      </c>
      <c r="BA2682" s="9">
        <v>1.823E-2</v>
      </c>
      <c r="BB2682" s="10">
        <f t="shared" si="482"/>
        <v>2.6542E-2</v>
      </c>
    </row>
    <row r="2683" spans="1:54" x14ac:dyDescent="0.25">
      <c r="A2683" t="s">
        <v>460</v>
      </c>
      <c r="B2683" s="153">
        <v>43068</v>
      </c>
      <c r="D2683">
        <v>10</v>
      </c>
      <c r="E2683">
        <v>40</v>
      </c>
      <c r="F2683">
        <v>20</v>
      </c>
      <c r="G2683">
        <v>100</v>
      </c>
      <c r="H2683">
        <v>10</v>
      </c>
      <c r="I2683">
        <v>187</v>
      </c>
      <c r="J2683">
        <v>2</v>
      </c>
      <c r="K2683"/>
      <c r="L2683">
        <v>1.2945E-2</v>
      </c>
      <c r="M2683">
        <v>9.5930000000000008E-3</v>
      </c>
      <c r="N2683">
        <v>-3.6130000000000002E-2</v>
      </c>
      <c r="O2683">
        <v>7.9260000000000008E-3</v>
      </c>
      <c r="P2683" s="17">
        <f t="shared" si="479"/>
        <v>79.260000000000005</v>
      </c>
      <c r="Q2683">
        <v>0.332563</v>
      </c>
      <c r="R2683" s="18">
        <f t="shared" si="475"/>
        <v>3325.63</v>
      </c>
      <c r="S2683">
        <v>1.3489999999999999E-3</v>
      </c>
      <c r="T2683">
        <v>3.9300000000000003E-3</v>
      </c>
      <c r="U2683">
        <v>0.319911</v>
      </c>
      <c r="V2683" s="19">
        <f t="shared" si="478"/>
        <v>3199.11</v>
      </c>
      <c r="W2683">
        <v>3.6280000000000001E-3</v>
      </c>
      <c r="X2683">
        <v>9.2199999999999997E-4</v>
      </c>
      <c r="Y2683">
        <v>6.6519999999999999E-3</v>
      </c>
      <c r="Z2683" s="150">
        <f t="shared" si="480"/>
        <v>66.52</v>
      </c>
      <c r="AA2683">
        <v>33.264299999999999</v>
      </c>
      <c r="AB2683">
        <v>67.246700000000004</v>
      </c>
      <c r="AC2683">
        <v>2.4006E-2</v>
      </c>
      <c r="AD2683" s="21">
        <f t="shared" si="476"/>
        <v>240.06</v>
      </c>
      <c r="AE2683"/>
      <c r="AF2683"/>
      <c r="AG2683"/>
      <c r="AH2683"/>
      <c r="AI2683"/>
      <c r="AJ2683"/>
      <c r="AK2683">
        <v>101.19799999999999</v>
      </c>
      <c r="AM2683">
        <v>5.7829999999999999E-3</v>
      </c>
      <c r="AN2683">
        <v>3.797E-3</v>
      </c>
      <c r="AO2683">
        <v>-2.9659999999999999E-2</v>
      </c>
      <c r="AP2683" s="7">
        <v>6.0099999999999997E-3</v>
      </c>
      <c r="AQ2683">
        <v>0.14258199999999999</v>
      </c>
      <c r="AR2683">
        <v>8.2299999999999995E-4</v>
      </c>
      <c r="AS2683">
        <v>2.5279999999999999E-3</v>
      </c>
      <c r="AT2683">
        <v>0.27605000000000002</v>
      </c>
      <c r="AU2683">
        <f t="shared" si="477"/>
        <v>0.418632</v>
      </c>
      <c r="AV2683">
        <v>2.9659999999999999E-3</v>
      </c>
      <c r="AW2683">
        <v>8.0900000000000004E-4</v>
      </c>
      <c r="AX2683" s="8">
        <v>4.5979999999999997E-3</v>
      </c>
      <c r="AY2683">
        <v>49.994199999999999</v>
      </c>
      <c r="AZ2683">
        <v>49.573599999999999</v>
      </c>
      <c r="BA2683" s="9">
        <v>1.5937E-2</v>
      </c>
      <c r="BB2683" s="10">
        <f t="shared" si="482"/>
        <v>2.0534999999999998E-2</v>
      </c>
    </row>
    <row r="2684" spans="1:54" x14ac:dyDescent="0.25">
      <c r="A2684" t="s">
        <v>460</v>
      </c>
      <c r="B2684" s="153">
        <v>43068</v>
      </c>
      <c r="D2684">
        <v>10</v>
      </c>
      <c r="E2684">
        <v>40</v>
      </c>
      <c r="F2684">
        <v>20</v>
      </c>
      <c r="G2684">
        <v>100</v>
      </c>
      <c r="H2684">
        <v>10</v>
      </c>
      <c r="I2684">
        <v>188</v>
      </c>
      <c r="J2684">
        <v>3</v>
      </c>
      <c r="K2684"/>
      <c r="L2684">
        <v>-1.75E-3</v>
      </c>
      <c r="M2684">
        <v>6.9740000000000002E-3</v>
      </c>
      <c r="N2684">
        <v>-1.83E-2</v>
      </c>
      <c r="O2684">
        <v>1.0409E-2</v>
      </c>
      <c r="P2684" s="17">
        <f t="shared" si="479"/>
        <v>104.09</v>
      </c>
      <c r="Q2684">
        <v>0.30014099999999999</v>
      </c>
      <c r="R2684" s="18">
        <f t="shared" si="475"/>
        <v>3001.41</v>
      </c>
      <c r="S2684">
        <v>-2.0400000000000001E-3</v>
      </c>
      <c r="T2684">
        <v>3.0109999999999998E-3</v>
      </c>
      <c r="U2684">
        <v>0.337584</v>
      </c>
      <c r="V2684" s="19">
        <f t="shared" si="478"/>
        <v>3375.84</v>
      </c>
      <c r="W2684">
        <v>-2E-3</v>
      </c>
      <c r="X2684">
        <v>2.709E-3</v>
      </c>
      <c r="Y2684">
        <v>1.2725999999999999E-2</v>
      </c>
      <c r="Z2684" s="150">
        <f t="shared" si="480"/>
        <v>127.25999999999999</v>
      </c>
      <c r="AA2684">
        <v>33.1663</v>
      </c>
      <c r="AB2684">
        <v>67.296700000000001</v>
      </c>
      <c r="AC2684">
        <v>3.5085999999999999E-2</v>
      </c>
      <c r="AD2684" s="21">
        <f t="shared" si="476"/>
        <v>350.86</v>
      </c>
      <c r="AE2684"/>
      <c r="AF2684"/>
      <c r="AG2684"/>
      <c r="AH2684"/>
      <c r="AI2684"/>
      <c r="AJ2684"/>
      <c r="AK2684">
        <v>101.148</v>
      </c>
      <c r="AM2684">
        <v>-7.7999999999999999E-4</v>
      </c>
      <c r="AN2684">
        <v>2.7629999999999998E-3</v>
      </c>
      <c r="AO2684">
        <v>-1.504E-2</v>
      </c>
      <c r="AP2684" s="7">
        <v>7.901E-3</v>
      </c>
      <c r="AQ2684">
        <v>0.128804</v>
      </c>
      <c r="AR2684">
        <v>-1.25E-3</v>
      </c>
      <c r="AS2684">
        <v>1.9380000000000001E-3</v>
      </c>
      <c r="AT2684">
        <v>0.29157499999999997</v>
      </c>
      <c r="AU2684">
        <f t="shared" si="477"/>
        <v>0.42037899999999995</v>
      </c>
      <c r="AV2684">
        <v>-1.64E-3</v>
      </c>
      <c r="AW2684">
        <v>2.379E-3</v>
      </c>
      <c r="AX2684" s="8">
        <v>8.8039999999999993E-3</v>
      </c>
      <c r="AY2684">
        <v>49.893900000000002</v>
      </c>
      <c r="AZ2684">
        <v>49.657400000000003</v>
      </c>
      <c r="BA2684" s="9">
        <v>2.3314000000000001E-2</v>
      </c>
      <c r="BB2684" s="10">
        <f t="shared" si="482"/>
        <v>3.2118000000000001E-2</v>
      </c>
    </row>
    <row r="2685" spans="1:54" x14ac:dyDescent="0.25">
      <c r="A2685" t="s">
        <v>460</v>
      </c>
      <c r="B2685" s="153">
        <v>43068</v>
      </c>
      <c r="D2685">
        <v>10</v>
      </c>
      <c r="E2685">
        <v>40</v>
      </c>
      <c r="F2685">
        <v>20</v>
      </c>
      <c r="G2685">
        <v>100</v>
      </c>
      <c r="H2685">
        <v>10</v>
      </c>
      <c r="I2685">
        <v>189</v>
      </c>
      <c r="J2685">
        <v>4</v>
      </c>
      <c r="K2685"/>
      <c r="L2685">
        <v>-6.0800000000000003E-3</v>
      </c>
      <c r="M2685">
        <v>1.3528E-2</v>
      </c>
      <c r="N2685">
        <v>-3.1260000000000003E-2</v>
      </c>
      <c r="O2685">
        <v>2.513E-3</v>
      </c>
      <c r="P2685" s="17">
        <f t="shared" si="479"/>
        <v>25.13</v>
      </c>
      <c r="Q2685">
        <v>0.33667999999999998</v>
      </c>
      <c r="R2685" s="18">
        <f t="shared" si="475"/>
        <v>3366.7999999999997</v>
      </c>
      <c r="S2685">
        <v>-5.5000000000000003E-4</v>
      </c>
      <c r="T2685">
        <v>7.2630000000000004E-3</v>
      </c>
      <c r="U2685">
        <v>0.35778799999999999</v>
      </c>
      <c r="V2685" s="19">
        <f t="shared" si="478"/>
        <v>3577.88</v>
      </c>
      <c r="W2685">
        <v>3.2829999999999999E-3</v>
      </c>
      <c r="X2685">
        <v>-1.4999999999999999E-4</v>
      </c>
      <c r="Y2685">
        <v>1.4420000000000001E-2</v>
      </c>
      <c r="Z2685" s="150">
        <f t="shared" si="480"/>
        <v>144.20000000000002</v>
      </c>
      <c r="AA2685">
        <v>33.258600000000001</v>
      </c>
      <c r="AB2685">
        <v>67.337199999999996</v>
      </c>
      <c r="AC2685">
        <v>2.6157E-2</v>
      </c>
      <c r="AD2685" s="21">
        <f t="shared" si="476"/>
        <v>261.57</v>
      </c>
      <c r="AE2685"/>
      <c r="AF2685"/>
      <c r="AG2685"/>
      <c r="AH2685"/>
      <c r="AI2685"/>
      <c r="AJ2685"/>
      <c r="AK2685">
        <v>101.319</v>
      </c>
      <c r="AM2685">
        <v>-2.7100000000000002E-3</v>
      </c>
      <c r="AN2685">
        <v>5.3489999999999996E-3</v>
      </c>
      <c r="AO2685">
        <v>-2.563E-2</v>
      </c>
      <c r="AP2685" s="7">
        <v>1.9040000000000001E-3</v>
      </c>
      <c r="AQ2685">
        <v>0.14421500000000001</v>
      </c>
      <c r="AR2685">
        <v>-3.4000000000000002E-4</v>
      </c>
      <c r="AS2685">
        <v>4.6670000000000001E-3</v>
      </c>
      <c r="AT2685">
        <v>0.30844899999999997</v>
      </c>
      <c r="AU2685">
        <f t="shared" si="477"/>
        <v>0.45266399999999996</v>
      </c>
      <c r="AV2685">
        <v>2.6819999999999999E-3</v>
      </c>
      <c r="AW2685">
        <v>-1.2999999999999999E-4</v>
      </c>
      <c r="AX2685" s="8">
        <v>9.9579999999999998E-3</v>
      </c>
      <c r="AY2685">
        <v>49.939599999999999</v>
      </c>
      <c r="AZ2685">
        <v>49.5946</v>
      </c>
      <c r="BA2685" s="9">
        <v>1.7349E-2</v>
      </c>
      <c r="BB2685" s="10">
        <f t="shared" si="482"/>
        <v>2.7306999999999998E-2</v>
      </c>
    </row>
    <row r="2686" spans="1:54" x14ac:dyDescent="0.25">
      <c r="A2686" t="s">
        <v>460</v>
      </c>
      <c r="B2686" s="153">
        <v>43068</v>
      </c>
      <c r="D2686">
        <v>10</v>
      </c>
      <c r="E2686">
        <v>40</v>
      </c>
      <c r="F2686">
        <v>20</v>
      </c>
      <c r="G2686">
        <v>100</v>
      </c>
      <c r="H2686">
        <v>10</v>
      </c>
      <c r="I2686">
        <v>190</v>
      </c>
      <c r="J2686">
        <v>5</v>
      </c>
      <c r="K2686"/>
      <c r="L2686">
        <v>6.1840000000000003E-3</v>
      </c>
      <c r="M2686">
        <v>1.5597E-2</v>
      </c>
      <c r="N2686">
        <v>-2.4160000000000001E-2</v>
      </c>
      <c r="O2686">
        <v>-1.14E-3</v>
      </c>
      <c r="P2686" s="17">
        <f t="shared" si="479"/>
        <v>-11.4</v>
      </c>
      <c r="Q2686">
        <v>0.407254</v>
      </c>
      <c r="R2686" s="18">
        <f t="shared" si="475"/>
        <v>4072.54</v>
      </c>
      <c r="S2686">
        <v>6.496E-3</v>
      </c>
      <c r="T2686">
        <v>1.1747E-2</v>
      </c>
      <c r="U2686">
        <v>0.39107199999999998</v>
      </c>
      <c r="V2686" s="19">
        <f t="shared" si="478"/>
        <v>3910.72</v>
      </c>
      <c r="W2686">
        <v>-4.4999999999999999E-4</v>
      </c>
      <c r="X2686">
        <v>-8.8999999999999995E-4</v>
      </c>
      <c r="Y2686">
        <v>1.7618999999999999E-2</v>
      </c>
      <c r="Z2686" s="150">
        <f t="shared" si="480"/>
        <v>176.19</v>
      </c>
      <c r="AA2686">
        <v>33.285400000000003</v>
      </c>
      <c r="AB2686">
        <v>67.111199999999997</v>
      </c>
      <c r="AC2686">
        <v>2.4004000000000001E-2</v>
      </c>
      <c r="AD2686" s="21">
        <f t="shared" si="476"/>
        <v>240.04000000000002</v>
      </c>
      <c r="AE2686"/>
      <c r="AF2686"/>
      <c r="AG2686"/>
      <c r="AH2686"/>
      <c r="AI2686"/>
      <c r="AJ2686"/>
      <c r="AK2686">
        <v>101.25</v>
      </c>
      <c r="AM2686">
        <v>2.7620000000000001E-3</v>
      </c>
      <c r="AN2686">
        <v>6.1710000000000003E-3</v>
      </c>
      <c r="AO2686">
        <v>-1.9820000000000001E-2</v>
      </c>
      <c r="AP2686" s="7">
        <v>-8.7000000000000001E-4</v>
      </c>
      <c r="AQ2686">
        <v>0.174538</v>
      </c>
      <c r="AR2686">
        <v>3.9630000000000004E-3</v>
      </c>
      <c r="AS2686">
        <v>7.5529999999999998E-3</v>
      </c>
      <c r="AT2686">
        <v>0.33732499999999999</v>
      </c>
      <c r="AU2686">
        <f t="shared" si="477"/>
        <v>0.51186299999999996</v>
      </c>
      <c r="AV2686">
        <v>-3.6999999999999999E-4</v>
      </c>
      <c r="AW2686">
        <v>-7.7999999999999999E-4</v>
      </c>
      <c r="AX2686" s="8">
        <v>1.2174000000000001E-2</v>
      </c>
      <c r="AY2686">
        <v>50.006700000000002</v>
      </c>
      <c r="AZ2686">
        <v>49.454799999999999</v>
      </c>
      <c r="BA2686" s="9">
        <v>1.593E-2</v>
      </c>
      <c r="BB2686" s="10">
        <f t="shared" si="482"/>
        <v>2.8104000000000001E-2</v>
      </c>
    </row>
    <row r="2687" spans="1:54" x14ac:dyDescent="0.25">
      <c r="A2687" t="s">
        <v>460</v>
      </c>
      <c r="B2687" s="153">
        <v>43068</v>
      </c>
      <c r="D2687">
        <v>10</v>
      </c>
      <c r="E2687">
        <v>40</v>
      </c>
      <c r="F2687">
        <v>20</v>
      </c>
      <c r="G2687">
        <v>100</v>
      </c>
      <c r="H2687">
        <v>10</v>
      </c>
      <c r="I2687">
        <v>191</v>
      </c>
      <c r="J2687">
        <v>6</v>
      </c>
      <c r="K2687"/>
      <c r="L2687">
        <v>1.4383999999999999E-2</v>
      </c>
      <c r="M2687">
        <v>1.4421E-2</v>
      </c>
      <c r="N2687">
        <v>-2.494E-2</v>
      </c>
      <c r="O2687">
        <v>-6.1700000000000001E-3</v>
      </c>
      <c r="P2687" s="17">
        <f t="shared" si="479"/>
        <v>-61.7</v>
      </c>
      <c r="Q2687">
        <v>0.36956099999999997</v>
      </c>
      <c r="R2687" s="18">
        <f t="shared" si="475"/>
        <v>3695.6099999999997</v>
      </c>
      <c r="S2687">
        <v>8.2909999999999998E-3</v>
      </c>
      <c r="T2687">
        <v>6.9890000000000004E-3</v>
      </c>
      <c r="U2687">
        <v>0.37143500000000002</v>
      </c>
      <c r="V2687" s="19">
        <f t="shared" si="478"/>
        <v>3714.3500000000004</v>
      </c>
      <c r="W2687">
        <v>3.1089999999999998E-3</v>
      </c>
      <c r="X2687">
        <v>2.7780000000000001E-3</v>
      </c>
      <c r="Y2687">
        <v>1.7683999999999998E-2</v>
      </c>
      <c r="Z2687" s="150">
        <f t="shared" si="480"/>
        <v>176.83999999999997</v>
      </c>
      <c r="AA2687">
        <v>33.316299999999998</v>
      </c>
      <c r="AB2687">
        <v>67.177800000000005</v>
      </c>
      <c r="AC2687">
        <v>2.8597999999999998E-2</v>
      </c>
      <c r="AD2687" s="21">
        <f t="shared" si="476"/>
        <v>285.97999999999996</v>
      </c>
      <c r="AE2687"/>
      <c r="AF2687"/>
      <c r="AG2687"/>
      <c r="AH2687"/>
      <c r="AI2687"/>
      <c r="AJ2687"/>
      <c r="AK2687">
        <v>101.3</v>
      </c>
      <c r="AM2687">
        <v>6.4190000000000002E-3</v>
      </c>
      <c r="AN2687">
        <v>5.7019999999999996E-3</v>
      </c>
      <c r="AO2687">
        <v>-2.0449999999999999E-2</v>
      </c>
      <c r="AP2687" s="7">
        <v>-4.6800000000000001E-3</v>
      </c>
      <c r="AQ2687">
        <v>0.158276</v>
      </c>
      <c r="AR2687">
        <v>5.0549999999999996E-3</v>
      </c>
      <c r="AS2687">
        <v>4.4900000000000001E-3</v>
      </c>
      <c r="AT2687">
        <v>0.32016800000000001</v>
      </c>
      <c r="AU2687">
        <f t="shared" si="477"/>
        <v>0.47844399999999998</v>
      </c>
      <c r="AV2687">
        <v>2.539E-3</v>
      </c>
      <c r="AW2687">
        <v>2.434E-3</v>
      </c>
      <c r="AX2687" s="8">
        <v>1.221E-2</v>
      </c>
      <c r="AY2687">
        <v>50.018900000000002</v>
      </c>
      <c r="AZ2687">
        <v>49.47</v>
      </c>
      <c r="BA2687" s="9">
        <v>1.8964999999999999E-2</v>
      </c>
      <c r="BB2687" s="10">
        <f t="shared" si="482"/>
        <v>3.1175000000000001E-2</v>
      </c>
    </row>
    <row r="2688" spans="1:54" x14ac:dyDescent="0.25">
      <c r="A2688" t="s">
        <v>460</v>
      </c>
      <c r="B2688" s="153">
        <v>43068</v>
      </c>
      <c r="D2688">
        <v>10</v>
      </c>
      <c r="E2688">
        <v>40</v>
      </c>
      <c r="F2688">
        <v>20</v>
      </c>
      <c r="G2688">
        <v>100</v>
      </c>
      <c r="H2688">
        <v>10</v>
      </c>
      <c r="I2688">
        <v>192</v>
      </c>
      <c r="J2688">
        <v>7</v>
      </c>
      <c r="K2688"/>
      <c r="L2688">
        <v>1.3853000000000001E-2</v>
      </c>
      <c r="M2688">
        <v>1.5722E-2</v>
      </c>
      <c r="N2688">
        <v>-2.6349999999999998E-2</v>
      </c>
      <c r="O2688">
        <v>-4.62E-3</v>
      </c>
      <c r="P2688" s="17">
        <f t="shared" si="479"/>
        <v>-46.2</v>
      </c>
      <c r="Q2688">
        <v>0.38577600000000001</v>
      </c>
      <c r="R2688" s="18">
        <f t="shared" si="475"/>
        <v>3857.76</v>
      </c>
      <c r="S2688">
        <v>-2.0899999999999998E-3</v>
      </c>
      <c r="T2688">
        <v>4.9459999999999999E-3</v>
      </c>
      <c r="U2688">
        <v>0.36745699999999998</v>
      </c>
      <c r="V2688" s="19">
        <f t="shared" si="478"/>
        <v>3674.5699999999997</v>
      </c>
      <c r="W2688">
        <v>8.0099999999999995E-4</v>
      </c>
      <c r="X2688">
        <v>-4.0999999999999999E-4</v>
      </c>
      <c r="Y2688">
        <v>1.6975000000000001E-2</v>
      </c>
      <c r="Z2688" s="150">
        <f t="shared" si="480"/>
        <v>169.75</v>
      </c>
      <c r="AA2688">
        <v>33.414499999999997</v>
      </c>
      <c r="AB2688">
        <v>67.099699999999999</v>
      </c>
      <c r="AC2688">
        <v>3.2698999999999999E-2</v>
      </c>
      <c r="AD2688" s="21">
        <f t="shared" si="476"/>
        <v>326.99</v>
      </c>
      <c r="AE2688"/>
      <c r="AF2688"/>
      <c r="AG2688"/>
      <c r="AH2688"/>
      <c r="AI2688"/>
      <c r="AJ2688"/>
      <c r="AK2688">
        <v>101.319</v>
      </c>
      <c r="AM2688">
        <v>6.1770000000000002E-3</v>
      </c>
      <c r="AN2688">
        <v>6.2110000000000004E-3</v>
      </c>
      <c r="AO2688">
        <v>-2.1590000000000002E-2</v>
      </c>
      <c r="AP2688" s="7">
        <v>-3.5000000000000001E-3</v>
      </c>
      <c r="AQ2688">
        <v>0.16508200000000001</v>
      </c>
      <c r="AR2688">
        <v>-1.2700000000000001E-3</v>
      </c>
      <c r="AS2688">
        <v>3.1749999999999999E-3</v>
      </c>
      <c r="AT2688">
        <v>0.31647399999999998</v>
      </c>
      <c r="AU2688">
        <f t="shared" si="477"/>
        <v>0.48155599999999998</v>
      </c>
      <c r="AV2688">
        <v>6.5399999999999996E-4</v>
      </c>
      <c r="AW2688">
        <v>-3.6000000000000002E-4</v>
      </c>
      <c r="AX2688" s="8">
        <v>1.1710999999999999E-2</v>
      </c>
      <c r="AY2688">
        <v>50.124400000000001</v>
      </c>
      <c r="AZ2688">
        <v>49.371200000000002</v>
      </c>
      <c r="BA2688" s="9">
        <v>2.1666000000000001E-2</v>
      </c>
      <c r="BB2688" s="10">
        <f t="shared" si="482"/>
        <v>3.3377000000000004E-2</v>
      </c>
    </row>
    <row r="2689" spans="1:54" x14ac:dyDescent="0.25">
      <c r="A2689" t="s">
        <v>460</v>
      </c>
      <c r="B2689" s="153">
        <v>43068</v>
      </c>
      <c r="D2689">
        <v>10</v>
      </c>
      <c r="E2689">
        <v>40</v>
      </c>
      <c r="F2689">
        <v>20</v>
      </c>
      <c r="G2689">
        <v>100</v>
      </c>
      <c r="H2689">
        <v>10</v>
      </c>
      <c r="I2689">
        <v>193</v>
      </c>
      <c r="J2689">
        <v>8</v>
      </c>
      <c r="K2689"/>
      <c r="L2689">
        <v>1.7505E-2</v>
      </c>
      <c r="M2689">
        <v>5.9519999999999998E-3</v>
      </c>
      <c r="N2689">
        <v>-2.3040000000000001E-2</v>
      </c>
      <c r="O2689">
        <v>1.7763999999999999E-2</v>
      </c>
      <c r="P2689" s="17">
        <f t="shared" si="479"/>
        <v>177.64</v>
      </c>
      <c r="Q2689">
        <v>0.36368400000000001</v>
      </c>
      <c r="R2689" s="18">
        <f t="shared" si="475"/>
        <v>3636.84</v>
      </c>
      <c r="S2689">
        <v>2.0378E-2</v>
      </c>
      <c r="T2689">
        <v>1.2021E-2</v>
      </c>
      <c r="U2689">
        <v>0.35837599999999997</v>
      </c>
      <c r="V2689" s="19">
        <f t="shared" si="478"/>
        <v>3583.7599999999998</v>
      </c>
      <c r="W2689">
        <v>-1.31E-3</v>
      </c>
      <c r="X2689">
        <v>8.8699999999999998E-4</v>
      </c>
      <c r="Y2689">
        <v>1.2588999999999999E-2</v>
      </c>
      <c r="Z2689" s="150">
        <f t="shared" si="480"/>
        <v>125.89</v>
      </c>
      <c r="AA2689">
        <v>33.2211</v>
      </c>
      <c r="AB2689">
        <v>67.045100000000005</v>
      </c>
      <c r="AC2689">
        <v>2.7452000000000001E-2</v>
      </c>
      <c r="AD2689" s="21">
        <f t="shared" si="476"/>
        <v>274.52</v>
      </c>
      <c r="AE2689"/>
      <c r="AF2689"/>
      <c r="AG2689"/>
      <c r="AH2689"/>
      <c r="AI2689"/>
      <c r="AJ2689"/>
      <c r="AK2689">
        <v>101.07899999999999</v>
      </c>
      <c r="AM2689">
        <v>7.8309999999999994E-3</v>
      </c>
      <c r="AN2689">
        <v>2.359E-3</v>
      </c>
      <c r="AO2689">
        <v>-1.8929999999999999E-2</v>
      </c>
      <c r="AP2689" s="7">
        <v>1.3488999999999999E-2</v>
      </c>
      <c r="AQ2689">
        <v>0.15612699999999999</v>
      </c>
      <c r="AR2689">
        <v>1.2453000000000001E-2</v>
      </c>
      <c r="AS2689">
        <v>7.7419999999999998E-3</v>
      </c>
      <c r="AT2689">
        <v>0.309641</v>
      </c>
      <c r="AU2689">
        <f t="shared" si="477"/>
        <v>0.46576799999999996</v>
      </c>
      <c r="AV2689">
        <v>-1.07E-3</v>
      </c>
      <c r="AW2689">
        <v>7.7899999999999996E-4</v>
      </c>
      <c r="AX2689" s="8">
        <v>8.7130000000000003E-3</v>
      </c>
      <c r="AY2689">
        <v>49.9938</v>
      </c>
      <c r="AZ2689">
        <v>49.488900000000001</v>
      </c>
      <c r="BA2689" s="9">
        <v>1.8248E-2</v>
      </c>
      <c r="BB2689" s="10">
        <f t="shared" si="482"/>
        <v>2.6960999999999999E-2</v>
      </c>
    </row>
    <row r="2690" spans="1:54" x14ac:dyDescent="0.25">
      <c r="A2690" t="s">
        <v>460</v>
      </c>
      <c r="B2690" s="153">
        <v>43068</v>
      </c>
      <c r="D2690">
        <v>10</v>
      </c>
      <c r="E2690">
        <v>40</v>
      </c>
      <c r="F2690">
        <v>20</v>
      </c>
      <c r="G2690">
        <v>100</v>
      </c>
      <c r="H2690">
        <v>10</v>
      </c>
      <c r="I2690">
        <v>194</v>
      </c>
      <c r="J2690">
        <v>9</v>
      </c>
      <c r="K2690"/>
      <c r="L2690">
        <v>-7.6299999999999996E-3</v>
      </c>
      <c r="M2690">
        <v>-9.2700000000000005E-3</v>
      </c>
      <c r="N2690">
        <v>2.2280999999999999E-2</v>
      </c>
      <c r="O2690">
        <v>8.1671999999999995E-2</v>
      </c>
      <c r="P2690" s="17">
        <f t="shared" si="479"/>
        <v>816.71999999999991</v>
      </c>
      <c r="Q2690">
        <v>0.31184200000000001</v>
      </c>
      <c r="R2690" s="18">
        <f t="shared" si="475"/>
        <v>3118.42</v>
      </c>
      <c r="S2690">
        <v>5.8057999999999998E-2</v>
      </c>
      <c r="T2690">
        <v>6.9746000000000002E-2</v>
      </c>
      <c r="U2690">
        <v>0.320104</v>
      </c>
      <c r="V2690" s="19">
        <f t="shared" si="478"/>
        <v>3201.04</v>
      </c>
      <c r="W2690">
        <v>-6.4400000000000004E-3</v>
      </c>
      <c r="X2690">
        <v>-4.4200000000000003E-3</v>
      </c>
      <c r="Y2690">
        <v>-1.2800000000000001E-3</v>
      </c>
      <c r="Z2690" s="150">
        <f t="shared" si="480"/>
        <v>-12.8</v>
      </c>
      <c r="AA2690">
        <v>32.025100000000002</v>
      </c>
      <c r="AB2690">
        <v>66.851500000000001</v>
      </c>
      <c r="AC2690">
        <v>2.4722000000000001E-2</v>
      </c>
      <c r="AD2690" s="21">
        <f t="shared" si="476"/>
        <v>247.22</v>
      </c>
      <c r="AE2690"/>
      <c r="AF2690"/>
      <c r="AG2690"/>
      <c r="AH2690"/>
      <c r="AI2690"/>
      <c r="AJ2690"/>
      <c r="AK2690">
        <v>99.735900000000001</v>
      </c>
      <c r="AM2690">
        <v>-3.48E-3</v>
      </c>
      <c r="AN2690">
        <v>-3.7399999999999998E-3</v>
      </c>
      <c r="AO2690">
        <v>1.8665000000000001E-2</v>
      </c>
      <c r="AP2690" s="7">
        <v>6.3210000000000002E-2</v>
      </c>
      <c r="AQ2690">
        <v>0.13644999999999999</v>
      </c>
      <c r="AR2690">
        <v>3.6163000000000001E-2</v>
      </c>
      <c r="AS2690">
        <v>4.5783999999999998E-2</v>
      </c>
      <c r="AT2690">
        <v>0.28190100000000001</v>
      </c>
      <c r="AU2690">
        <f t="shared" si="477"/>
        <v>0.41835100000000003</v>
      </c>
      <c r="AV2690">
        <v>-5.3699999999999998E-3</v>
      </c>
      <c r="AW2690">
        <v>-3.96E-3</v>
      </c>
      <c r="AX2690" s="8">
        <v>-8.9999999999999998E-4</v>
      </c>
      <c r="AY2690">
        <v>49.122100000000003</v>
      </c>
      <c r="AZ2690">
        <v>50.296399999999998</v>
      </c>
      <c r="BA2690" s="9">
        <v>1.6750000000000001E-2</v>
      </c>
      <c r="BB2690" s="10">
        <f t="shared" si="482"/>
        <v>1.585E-2</v>
      </c>
    </row>
    <row r="2691" spans="1:54" x14ac:dyDescent="0.25">
      <c r="A2691" t="s">
        <v>460</v>
      </c>
      <c r="B2691" s="153">
        <v>43068</v>
      </c>
      <c r="D2691">
        <v>10</v>
      </c>
      <c r="E2691">
        <v>40</v>
      </c>
      <c r="F2691">
        <v>20</v>
      </c>
      <c r="G2691">
        <v>100</v>
      </c>
      <c r="H2691">
        <v>10</v>
      </c>
      <c r="I2691">
        <v>195</v>
      </c>
      <c r="J2691">
        <v>10</v>
      </c>
      <c r="K2691"/>
      <c r="L2691">
        <v>2.261E-3</v>
      </c>
      <c r="M2691">
        <v>1.7322000000000001E-2</v>
      </c>
      <c r="N2691">
        <v>-3.2250000000000001E-2</v>
      </c>
      <c r="O2691">
        <v>-2.0300000000000001E-3</v>
      </c>
      <c r="P2691" s="17">
        <f t="shared" si="479"/>
        <v>-20.3</v>
      </c>
      <c r="Q2691">
        <v>0.31904500000000002</v>
      </c>
      <c r="R2691" s="18">
        <f t="shared" si="475"/>
        <v>3190.4500000000003</v>
      </c>
      <c r="S2691">
        <v>-6.0400000000000002E-3</v>
      </c>
      <c r="T2691">
        <v>5.7819999999999998E-3</v>
      </c>
      <c r="U2691">
        <v>0.33060699999999998</v>
      </c>
      <c r="V2691" s="19">
        <f t="shared" si="478"/>
        <v>3306.0699999999997</v>
      </c>
      <c r="W2691">
        <v>-2.0000000000000001E-4</v>
      </c>
      <c r="X2691">
        <v>-2.5100000000000001E-3</v>
      </c>
      <c r="Y2691">
        <v>1.0666E-2</v>
      </c>
      <c r="Z2691" s="150">
        <f t="shared" si="480"/>
        <v>106.66</v>
      </c>
      <c r="AA2691">
        <v>33.327599999999997</v>
      </c>
      <c r="AB2691">
        <v>67.629499999999993</v>
      </c>
      <c r="AC2691">
        <v>2.4424000000000001E-2</v>
      </c>
      <c r="AD2691" s="21">
        <f t="shared" si="476"/>
        <v>244.24</v>
      </c>
      <c r="AE2691"/>
      <c r="AF2691"/>
      <c r="AG2691"/>
      <c r="AH2691"/>
      <c r="AI2691"/>
      <c r="AJ2691"/>
      <c r="AK2691">
        <v>101.624</v>
      </c>
      <c r="AM2691">
        <v>1.0059999999999999E-3</v>
      </c>
      <c r="AN2691">
        <v>6.8310000000000003E-3</v>
      </c>
      <c r="AO2691">
        <v>-2.6370000000000001E-2</v>
      </c>
      <c r="AP2691" s="7">
        <v>-1.5299999999999999E-3</v>
      </c>
      <c r="AQ2691">
        <v>0.13628499999999999</v>
      </c>
      <c r="AR2691">
        <v>-3.6700000000000001E-3</v>
      </c>
      <c r="AS2691">
        <v>3.705E-3</v>
      </c>
      <c r="AT2691">
        <v>0.28423300000000001</v>
      </c>
      <c r="AU2691">
        <f t="shared" si="477"/>
        <v>0.420518</v>
      </c>
      <c r="AV2691">
        <v>-1.6000000000000001E-4</v>
      </c>
      <c r="AW2691">
        <v>-2.2000000000000001E-3</v>
      </c>
      <c r="AX2691" s="8">
        <v>7.345E-3</v>
      </c>
      <c r="AY2691">
        <v>49.905500000000004</v>
      </c>
      <c r="AZ2691">
        <v>49.672899999999998</v>
      </c>
      <c r="BA2691" s="9">
        <v>1.6154999999999999E-2</v>
      </c>
      <c r="BB2691" s="10">
        <f t="shared" si="482"/>
        <v>2.35E-2</v>
      </c>
    </row>
    <row r="2692" spans="1:54" x14ac:dyDescent="0.25">
      <c r="A2692" t="s">
        <v>460</v>
      </c>
      <c r="B2692" s="153">
        <v>43068</v>
      </c>
      <c r="D2692">
        <v>10</v>
      </c>
      <c r="E2692">
        <v>40</v>
      </c>
      <c r="F2692">
        <v>20</v>
      </c>
      <c r="G2692">
        <v>100</v>
      </c>
      <c r="H2692">
        <v>10</v>
      </c>
      <c r="I2692">
        <v>196</v>
      </c>
      <c r="J2692">
        <v>11</v>
      </c>
      <c r="K2692"/>
      <c r="L2692">
        <v>2.0948999999999999E-2</v>
      </c>
      <c r="M2692">
        <v>2.3394999999999999E-2</v>
      </c>
      <c r="N2692">
        <v>-2.9139999999999999E-2</v>
      </c>
      <c r="O2692">
        <v>2.385E-3</v>
      </c>
      <c r="P2692" s="17">
        <f t="shared" si="479"/>
        <v>23.85</v>
      </c>
      <c r="Q2692">
        <v>0.325299</v>
      </c>
      <c r="R2692" s="18">
        <f t="shared" ref="R2692:R2755" si="483">IF(ISBLANK(Q2692)," ", Q2692*10000)</f>
        <v>3252.9900000000002</v>
      </c>
      <c r="S2692">
        <v>-3.1700000000000001E-3</v>
      </c>
      <c r="T2692">
        <v>1.217E-3</v>
      </c>
      <c r="U2692">
        <v>0.34473700000000002</v>
      </c>
      <c r="V2692" s="19">
        <f t="shared" si="478"/>
        <v>3447.3700000000003</v>
      </c>
      <c r="W2692">
        <v>6.4700000000000001E-4</v>
      </c>
      <c r="X2692">
        <v>2.598E-3</v>
      </c>
      <c r="Y2692">
        <v>8.5690000000000002E-3</v>
      </c>
      <c r="Z2692" s="150">
        <f t="shared" si="480"/>
        <v>85.69</v>
      </c>
      <c r="AA2692">
        <v>33.237299999999998</v>
      </c>
      <c r="AB2692">
        <v>67.370699999999999</v>
      </c>
      <c r="AC2692">
        <v>3.3244999999999997E-2</v>
      </c>
      <c r="AD2692" s="21">
        <f t="shared" ref="AD2692:AD2755" si="484">AC2692*10000</f>
        <v>332.45</v>
      </c>
      <c r="AE2692"/>
      <c r="AF2692"/>
      <c r="AG2692"/>
      <c r="AH2692"/>
      <c r="AI2692"/>
      <c r="AJ2692"/>
      <c r="AK2692">
        <v>101.339</v>
      </c>
      <c r="AM2692">
        <v>9.3509999999999999E-3</v>
      </c>
      <c r="AN2692">
        <v>9.2519999999999998E-3</v>
      </c>
      <c r="AO2692">
        <v>-2.3900000000000001E-2</v>
      </c>
      <c r="AP2692" s="7">
        <v>1.807E-3</v>
      </c>
      <c r="AQ2692">
        <v>0.13935400000000001</v>
      </c>
      <c r="AR2692">
        <v>-1.9300000000000001E-3</v>
      </c>
      <c r="AS2692">
        <v>7.8200000000000003E-4</v>
      </c>
      <c r="AT2692">
        <v>0.29722900000000002</v>
      </c>
      <c r="AU2692">
        <f t="shared" ref="AU2692:AU2755" si="485">AT2692+AQ2692</f>
        <v>0.43658300000000005</v>
      </c>
      <c r="AV2692">
        <v>5.2800000000000004E-4</v>
      </c>
      <c r="AW2692">
        <v>2.2769999999999999E-3</v>
      </c>
      <c r="AX2692" s="8">
        <v>5.9179999999999996E-3</v>
      </c>
      <c r="AY2692">
        <v>49.912700000000001</v>
      </c>
      <c r="AZ2692">
        <v>49.624499999999998</v>
      </c>
      <c r="BA2692" s="9">
        <v>2.2051999999999999E-2</v>
      </c>
      <c r="BB2692" s="10">
        <f t="shared" si="482"/>
        <v>2.7969999999999998E-2</v>
      </c>
    </row>
    <row r="2693" spans="1:54" x14ac:dyDescent="0.25">
      <c r="A2693" t="s">
        <v>460</v>
      </c>
      <c r="B2693" s="153">
        <v>43068</v>
      </c>
      <c r="D2693">
        <v>10</v>
      </c>
      <c r="E2693">
        <v>40</v>
      </c>
      <c r="F2693">
        <v>20</v>
      </c>
      <c r="G2693">
        <v>100</v>
      </c>
      <c r="H2693">
        <v>10</v>
      </c>
      <c r="I2693">
        <v>197</v>
      </c>
      <c r="J2693">
        <v>12</v>
      </c>
      <c r="K2693"/>
      <c r="L2693">
        <v>3.8000000000000002E-5</v>
      </c>
      <c r="M2693">
        <v>-2.5999999999999999E-3</v>
      </c>
      <c r="N2693">
        <v>-2.444E-2</v>
      </c>
      <c r="O2693">
        <v>-3.6600000000000001E-3</v>
      </c>
      <c r="P2693" s="17">
        <f t="shared" si="479"/>
        <v>-36.6</v>
      </c>
      <c r="Q2693">
        <v>0.301041</v>
      </c>
      <c r="R2693" s="18">
        <f t="shared" si="483"/>
        <v>3010.41</v>
      </c>
      <c r="S2693">
        <v>-2.9E-4</v>
      </c>
      <c r="T2693">
        <v>-4.1200000000000004E-3</v>
      </c>
      <c r="U2693">
        <v>0.32202500000000001</v>
      </c>
      <c r="V2693" s="19">
        <f t="shared" si="478"/>
        <v>3220.25</v>
      </c>
      <c r="W2693">
        <v>-3.7399999999999998E-3</v>
      </c>
      <c r="X2693">
        <v>-4.0200000000000001E-3</v>
      </c>
      <c r="Y2693">
        <v>4.444E-3</v>
      </c>
      <c r="Z2693" s="150">
        <f t="shared" si="480"/>
        <v>44.44</v>
      </c>
      <c r="AA2693">
        <v>32.281999999999996</v>
      </c>
      <c r="AB2693">
        <v>66.387799999999999</v>
      </c>
      <c r="AC2693">
        <v>2.1731E-2</v>
      </c>
      <c r="AD2693" s="21">
        <f t="shared" si="484"/>
        <v>217.31</v>
      </c>
      <c r="AE2693"/>
      <c r="AF2693"/>
      <c r="AG2693"/>
      <c r="AH2693"/>
      <c r="AI2693"/>
      <c r="AJ2693"/>
      <c r="AK2693">
        <v>99.276200000000003</v>
      </c>
      <c r="AM2693">
        <v>1.7E-5</v>
      </c>
      <c r="AN2693">
        <v>-1.0499999999999999E-3</v>
      </c>
      <c r="AO2693">
        <v>-2.0500000000000001E-2</v>
      </c>
      <c r="AP2693" s="7">
        <v>-2.8400000000000001E-3</v>
      </c>
      <c r="AQ2693">
        <v>0.13190399999999999</v>
      </c>
      <c r="AR2693">
        <v>-1.8000000000000001E-4</v>
      </c>
      <c r="AS2693">
        <v>-2.7100000000000002E-3</v>
      </c>
      <c r="AT2693">
        <v>0.28398200000000001</v>
      </c>
      <c r="AU2693">
        <f t="shared" si="485"/>
        <v>0.41588599999999998</v>
      </c>
      <c r="AV2693">
        <v>-3.13E-3</v>
      </c>
      <c r="AW2693">
        <v>-3.6099999999999999E-3</v>
      </c>
      <c r="AX2693" s="8">
        <v>3.1389999999999999E-3</v>
      </c>
      <c r="AY2693">
        <v>49.584200000000003</v>
      </c>
      <c r="AZ2693">
        <v>50.016100000000002</v>
      </c>
      <c r="BA2693" s="9">
        <v>1.4744E-2</v>
      </c>
      <c r="BB2693" s="10">
        <f t="shared" si="482"/>
        <v>1.7883E-2</v>
      </c>
    </row>
    <row r="2694" spans="1:54" x14ac:dyDescent="0.25">
      <c r="A2694" t="s">
        <v>460</v>
      </c>
      <c r="B2694" s="153">
        <v>43068</v>
      </c>
      <c r="D2694">
        <v>10</v>
      </c>
      <c r="E2694">
        <v>40</v>
      </c>
      <c r="F2694">
        <v>20</v>
      </c>
      <c r="G2694">
        <v>100</v>
      </c>
      <c r="H2694">
        <v>10</v>
      </c>
      <c r="I2694">
        <v>198</v>
      </c>
      <c r="J2694">
        <v>13</v>
      </c>
      <c r="K2694"/>
      <c r="L2694">
        <v>2.5434999999999999E-2</v>
      </c>
      <c r="M2694">
        <v>1.0071E-2</v>
      </c>
      <c r="N2694">
        <v>-2.7560000000000001E-2</v>
      </c>
      <c r="O2694">
        <v>-1.4499999999999999E-3</v>
      </c>
      <c r="P2694" s="17">
        <f t="shared" si="479"/>
        <v>-14.499999999999998</v>
      </c>
      <c r="Q2694">
        <v>0.31906099999999998</v>
      </c>
      <c r="R2694" s="18">
        <f t="shared" si="483"/>
        <v>3190.6099999999997</v>
      </c>
      <c r="S2694">
        <v>1.1325999999999999E-2</v>
      </c>
      <c r="T2694">
        <v>4.9870000000000001E-3</v>
      </c>
      <c r="U2694">
        <v>0.30845299999999998</v>
      </c>
      <c r="V2694" s="19">
        <f t="shared" ref="V2694:V2757" si="486">IF(ISBLANK(U2694)," ", U2694*10000)</f>
        <v>3084.5299999999997</v>
      </c>
      <c r="W2694">
        <v>-7.3999999999999999E-4</v>
      </c>
      <c r="X2694">
        <v>2.085E-3</v>
      </c>
      <c r="Y2694">
        <v>1.5538E-2</v>
      </c>
      <c r="Z2694" s="150">
        <f t="shared" si="480"/>
        <v>155.38</v>
      </c>
      <c r="AA2694">
        <v>33.014899999999997</v>
      </c>
      <c r="AB2694">
        <v>67.189400000000006</v>
      </c>
      <c r="AC2694">
        <v>3.8720999999999998E-2</v>
      </c>
      <c r="AD2694" s="21">
        <f t="shared" si="484"/>
        <v>387.21</v>
      </c>
      <c r="AE2694"/>
      <c r="AF2694"/>
      <c r="AG2694"/>
      <c r="AH2694"/>
      <c r="AI2694"/>
      <c r="AJ2694"/>
      <c r="AK2694">
        <v>100.91</v>
      </c>
      <c r="AM2694">
        <v>1.141E-2</v>
      </c>
      <c r="AN2694">
        <v>4.0029999999999996E-3</v>
      </c>
      <c r="AO2694">
        <v>-2.2720000000000001E-2</v>
      </c>
      <c r="AP2694" s="7">
        <v>-1.1000000000000001E-3</v>
      </c>
      <c r="AQ2694">
        <v>0.137353</v>
      </c>
      <c r="AR2694">
        <v>6.9410000000000001E-3</v>
      </c>
      <c r="AS2694">
        <v>3.2209999999999999E-3</v>
      </c>
      <c r="AT2694">
        <v>0.26725100000000002</v>
      </c>
      <c r="AU2694">
        <f t="shared" si="485"/>
        <v>0.40460400000000002</v>
      </c>
      <c r="AV2694">
        <v>-6.0999999999999997E-4</v>
      </c>
      <c r="AW2694">
        <v>1.836E-3</v>
      </c>
      <c r="AX2694" s="8">
        <v>1.0782999999999999E-2</v>
      </c>
      <c r="AY2694">
        <v>49.822000000000003</v>
      </c>
      <c r="AZ2694">
        <v>49.733800000000002</v>
      </c>
      <c r="BA2694" s="9">
        <v>2.5811000000000001E-2</v>
      </c>
      <c r="BB2694" s="10">
        <f t="shared" si="482"/>
        <v>3.6594000000000002E-2</v>
      </c>
    </row>
    <row r="2695" spans="1:54" x14ac:dyDescent="0.25">
      <c r="A2695" t="s">
        <v>460</v>
      </c>
      <c r="B2695" s="153">
        <v>43068</v>
      </c>
      <c r="D2695">
        <v>10</v>
      </c>
      <c r="E2695">
        <v>40</v>
      </c>
      <c r="F2695">
        <v>20</v>
      </c>
      <c r="G2695">
        <v>100</v>
      </c>
      <c r="H2695">
        <v>10</v>
      </c>
      <c r="I2695">
        <v>199</v>
      </c>
      <c r="J2695">
        <v>14</v>
      </c>
      <c r="K2695"/>
      <c r="L2695">
        <v>1.3829999999999999E-3</v>
      </c>
      <c r="M2695">
        <v>1.7136999999999999E-2</v>
      </c>
      <c r="N2695">
        <v>-3.075E-2</v>
      </c>
      <c r="O2695">
        <v>2.0863E-2</v>
      </c>
      <c r="P2695" s="17">
        <f t="shared" si="479"/>
        <v>208.63</v>
      </c>
      <c r="Q2695">
        <v>0.37540499999999999</v>
      </c>
      <c r="R2695" s="18">
        <f t="shared" si="483"/>
        <v>3754.0499999999997</v>
      </c>
      <c r="S2695">
        <v>-1.0000000000000001E-5</v>
      </c>
      <c r="T2695">
        <v>1.5165E-2</v>
      </c>
      <c r="U2695">
        <v>0.34353899999999998</v>
      </c>
      <c r="V2695" s="19">
        <f t="shared" si="486"/>
        <v>3435.39</v>
      </c>
      <c r="W2695">
        <v>1.1360000000000001E-3</v>
      </c>
      <c r="X2695">
        <v>-4.0999999999999999E-4</v>
      </c>
      <c r="Y2695">
        <v>2.1468999999999999E-2</v>
      </c>
      <c r="Z2695" s="150">
        <f t="shared" si="480"/>
        <v>214.69</v>
      </c>
      <c r="AA2695">
        <v>33.071300000000001</v>
      </c>
      <c r="AB2695">
        <v>67.230800000000002</v>
      </c>
      <c r="AC2695">
        <v>3.1857999999999997E-2</v>
      </c>
      <c r="AD2695" s="21">
        <f t="shared" si="484"/>
        <v>318.58</v>
      </c>
      <c r="AE2695"/>
      <c r="AF2695"/>
      <c r="AG2695"/>
      <c r="AH2695"/>
      <c r="AI2695"/>
      <c r="AJ2695"/>
      <c r="AK2695">
        <v>101.099</v>
      </c>
      <c r="AM2695">
        <v>6.1899999999999998E-4</v>
      </c>
      <c r="AN2695">
        <v>6.7990000000000004E-3</v>
      </c>
      <c r="AO2695">
        <v>-2.53E-2</v>
      </c>
      <c r="AP2695" s="7">
        <v>1.5859000000000002E-2</v>
      </c>
      <c r="AQ2695">
        <v>0.161325</v>
      </c>
      <c r="AR2695">
        <v>-1.0000000000000001E-5</v>
      </c>
      <c r="AS2695">
        <v>9.7769999999999992E-3</v>
      </c>
      <c r="AT2695">
        <v>0.29712899999999998</v>
      </c>
      <c r="AU2695">
        <f t="shared" si="485"/>
        <v>0.45845399999999997</v>
      </c>
      <c r="AV2695">
        <v>9.3099999999999997E-4</v>
      </c>
      <c r="AW2695">
        <v>-3.6000000000000002E-4</v>
      </c>
      <c r="AX2695" s="8">
        <v>1.4874E-2</v>
      </c>
      <c r="AY2695">
        <v>49.819800000000001</v>
      </c>
      <c r="AZ2695">
        <v>49.677399999999999</v>
      </c>
      <c r="BA2695" s="9">
        <v>2.1198999999999999E-2</v>
      </c>
      <c r="BB2695" s="10">
        <f t="shared" si="482"/>
        <v>3.6073000000000001E-2</v>
      </c>
    </row>
    <row r="2696" spans="1:54" x14ac:dyDescent="0.25">
      <c r="A2696" t="s">
        <v>460</v>
      </c>
      <c r="B2696" s="153">
        <v>43068</v>
      </c>
      <c r="D2696">
        <v>10</v>
      </c>
      <c r="E2696">
        <v>40</v>
      </c>
      <c r="F2696">
        <v>20</v>
      </c>
      <c r="G2696">
        <v>100</v>
      </c>
      <c r="H2696">
        <v>10</v>
      </c>
      <c r="I2696">
        <v>200</v>
      </c>
      <c r="J2696">
        <v>15</v>
      </c>
      <c r="K2696"/>
      <c r="L2696">
        <v>-2.3000000000000001E-4</v>
      </c>
      <c r="M2696">
        <v>1.2943E-2</v>
      </c>
      <c r="N2696">
        <v>-2.9499999999999998E-2</v>
      </c>
      <c r="O2696">
        <v>-2.6900000000000001E-3</v>
      </c>
      <c r="P2696" s="17">
        <f t="shared" si="479"/>
        <v>-26.900000000000002</v>
      </c>
      <c r="Q2696">
        <v>0.29059400000000002</v>
      </c>
      <c r="R2696" s="18">
        <f t="shared" si="483"/>
        <v>2905.94</v>
      </c>
      <c r="S2696">
        <v>1.8699999999999999E-4</v>
      </c>
      <c r="T2696">
        <v>3.3370000000000001E-3</v>
      </c>
      <c r="U2696">
        <v>0.31015799999999999</v>
      </c>
      <c r="V2696" s="19">
        <f t="shared" si="486"/>
        <v>3101.58</v>
      </c>
      <c r="W2696">
        <v>-5.4000000000000001E-4</v>
      </c>
      <c r="X2696">
        <v>-1.6100000000000001E-3</v>
      </c>
      <c r="Y2696">
        <v>1.6891E-2</v>
      </c>
      <c r="Z2696" s="150">
        <f t="shared" si="480"/>
        <v>168.91</v>
      </c>
      <c r="AA2696">
        <v>32.790599999999998</v>
      </c>
      <c r="AB2696">
        <v>66.930800000000005</v>
      </c>
      <c r="AC2696">
        <v>4.4218E-2</v>
      </c>
      <c r="AD2696" s="21">
        <f t="shared" si="484"/>
        <v>442.18</v>
      </c>
      <c r="AE2696"/>
      <c r="AF2696"/>
      <c r="AG2696"/>
      <c r="AH2696"/>
      <c r="AI2696"/>
      <c r="AJ2696"/>
      <c r="AK2696">
        <v>100.36499999999999</v>
      </c>
      <c r="AM2696">
        <v>-1.1E-4</v>
      </c>
      <c r="AN2696">
        <v>5.1729999999999996E-3</v>
      </c>
      <c r="AO2696">
        <v>-2.445E-2</v>
      </c>
      <c r="AP2696" s="7">
        <v>-2.0600000000000002E-3</v>
      </c>
      <c r="AQ2696">
        <v>0.125802</v>
      </c>
      <c r="AR2696">
        <v>1.16E-4</v>
      </c>
      <c r="AS2696">
        <v>2.1670000000000001E-3</v>
      </c>
      <c r="AT2696">
        <v>0.27024100000000001</v>
      </c>
      <c r="AU2696">
        <f t="shared" si="485"/>
        <v>0.39604300000000003</v>
      </c>
      <c r="AV2696">
        <v>-4.4999999999999999E-4</v>
      </c>
      <c r="AW2696">
        <v>-1.42E-3</v>
      </c>
      <c r="AX2696" s="8">
        <v>1.1789000000000001E-2</v>
      </c>
      <c r="AY2696">
        <v>49.7622</v>
      </c>
      <c r="AZ2696">
        <v>49.821399999999997</v>
      </c>
      <c r="BA2696" s="9">
        <v>2.9641000000000001E-2</v>
      </c>
      <c r="BB2696" s="10">
        <f t="shared" si="482"/>
        <v>4.1430000000000002E-2</v>
      </c>
    </row>
    <row r="2697" spans="1:54" x14ac:dyDescent="0.25">
      <c r="A2697" t="s">
        <v>461</v>
      </c>
      <c r="B2697" s="153">
        <v>43068</v>
      </c>
      <c r="D2697">
        <v>11</v>
      </c>
      <c r="E2697">
        <v>40</v>
      </c>
      <c r="F2697">
        <v>20</v>
      </c>
      <c r="G2697">
        <v>100</v>
      </c>
      <c r="H2697">
        <v>10</v>
      </c>
      <c r="I2697">
        <v>201</v>
      </c>
      <c r="J2697">
        <v>1</v>
      </c>
      <c r="K2697"/>
      <c r="L2697">
        <v>-5.1999999999999998E-3</v>
      </c>
      <c r="M2697">
        <v>-1.8799999999999999E-3</v>
      </c>
      <c r="N2697">
        <v>-3.3239999999999999E-2</v>
      </c>
      <c r="O2697">
        <v>0.10378800000000001</v>
      </c>
      <c r="P2697" s="17">
        <f t="shared" si="479"/>
        <v>1037.8800000000001</v>
      </c>
      <c r="Q2697">
        <v>0.140483</v>
      </c>
      <c r="R2697" s="18">
        <f t="shared" si="483"/>
        <v>1404.83</v>
      </c>
      <c r="S2697">
        <v>3.4199999999999999E-3</v>
      </c>
      <c r="T2697">
        <v>-2.5999999999999999E-3</v>
      </c>
      <c r="U2697">
        <v>0.21129400000000001</v>
      </c>
      <c r="V2697" s="19">
        <f t="shared" si="486"/>
        <v>2112.94</v>
      </c>
      <c r="W2697">
        <v>-1.83E-3</v>
      </c>
      <c r="X2697">
        <v>3.2499999999999999E-4</v>
      </c>
      <c r="Y2697">
        <v>8.5950000000000002E-3</v>
      </c>
      <c r="Z2697" s="150">
        <f t="shared" si="480"/>
        <v>85.95</v>
      </c>
      <c r="AA2697">
        <v>33.203099999999999</v>
      </c>
      <c r="AB2697">
        <v>67.5471</v>
      </c>
      <c r="AC2697">
        <v>8.5780999999999996E-2</v>
      </c>
      <c r="AD2697" s="21">
        <f t="shared" si="484"/>
        <v>857.81</v>
      </c>
      <c r="AE2697"/>
      <c r="AF2697"/>
      <c r="AG2697"/>
      <c r="AH2697"/>
      <c r="AI2697"/>
      <c r="AJ2697"/>
      <c r="AK2697">
        <v>101.259</v>
      </c>
      <c r="AM2697">
        <v>-2.32E-3</v>
      </c>
      <c r="AN2697">
        <v>-7.3999999999999999E-4</v>
      </c>
      <c r="AO2697">
        <v>-2.7269999999999999E-2</v>
      </c>
      <c r="AP2697" s="7">
        <v>7.8668000000000002E-2</v>
      </c>
      <c r="AQ2697">
        <v>6.0199999999999997E-2</v>
      </c>
      <c r="AR2697">
        <v>2.0860000000000002E-3</v>
      </c>
      <c r="AS2697">
        <v>-1.67E-3</v>
      </c>
      <c r="AT2697">
        <v>0.18223300000000001</v>
      </c>
      <c r="AU2697">
        <f t="shared" si="485"/>
        <v>0.24243300000000001</v>
      </c>
      <c r="AV2697">
        <v>-1.49E-3</v>
      </c>
      <c r="AW2697">
        <v>2.8499999999999999E-4</v>
      </c>
      <c r="AX2697" s="8">
        <v>5.9379999999999997E-3</v>
      </c>
      <c r="AY2697">
        <v>49.877099999999999</v>
      </c>
      <c r="AZ2697">
        <v>49.770099999999999</v>
      </c>
      <c r="BA2697" s="9">
        <v>5.6918999999999997E-2</v>
      </c>
      <c r="BB2697" s="10">
        <f t="shared" si="482"/>
        <v>6.2856999999999996E-2</v>
      </c>
    </row>
    <row r="2698" spans="1:54" x14ac:dyDescent="0.25">
      <c r="A2698" t="s">
        <v>461</v>
      </c>
      <c r="B2698" s="153">
        <v>43068</v>
      </c>
      <c r="D2698">
        <v>11</v>
      </c>
      <c r="E2698">
        <v>40</v>
      </c>
      <c r="F2698">
        <v>20</v>
      </c>
      <c r="G2698">
        <v>100</v>
      </c>
      <c r="H2698">
        <v>10</v>
      </c>
      <c r="I2698">
        <v>202</v>
      </c>
      <c r="J2698">
        <v>2</v>
      </c>
      <c r="K2698"/>
      <c r="L2698">
        <v>1.0647E-2</v>
      </c>
      <c r="M2698">
        <v>3.839E-3</v>
      </c>
      <c r="N2698">
        <v>-2.9319999999999999E-2</v>
      </c>
      <c r="O2698">
        <v>0.100549</v>
      </c>
      <c r="P2698" s="17">
        <f t="shared" si="479"/>
        <v>1005.49</v>
      </c>
      <c r="Q2698">
        <v>0.15786700000000001</v>
      </c>
      <c r="R2698" s="18">
        <f t="shared" si="483"/>
        <v>1578.67</v>
      </c>
      <c r="S2698">
        <v>6.8250000000000003E-3</v>
      </c>
      <c r="T2698">
        <v>1.2310000000000001E-3</v>
      </c>
      <c r="U2698">
        <v>0.20644799999999999</v>
      </c>
      <c r="V2698" s="19">
        <f t="shared" si="486"/>
        <v>2064.48</v>
      </c>
      <c r="W2698">
        <v>2.2859999999999998E-3</v>
      </c>
      <c r="X2698">
        <v>1.4499999999999999E-3</v>
      </c>
      <c r="Y2698">
        <v>1.2696000000000001E-2</v>
      </c>
      <c r="Z2698" s="150">
        <f t="shared" si="480"/>
        <v>126.96000000000001</v>
      </c>
      <c r="AA2698">
        <v>33.156199999999998</v>
      </c>
      <c r="AB2698">
        <v>67.491600000000005</v>
      </c>
      <c r="AC2698">
        <v>7.5631000000000004E-2</v>
      </c>
      <c r="AD2698" s="21">
        <f t="shared" si="484"/>
        <v>756.31000000000006</v>
      </c>
      <c r="AE2698"/>
      <c r="AF2698"/>
      <c r="AG2698"/>
      <c r="AH2698"/>
      <c r="AI2698"/>
      <c r="AJ2698"/>
      <c r="AK2698">
        <v>101.19799999999999</v>
      </c>
      <c r="AM2698">
        <v>4.7590000000000002E-3</v>
      </c>
      <c r="AN2698">
        <v>1.5200000000000001E-3</v>
      </c>
      <c r="AO2698">
        <v>-2.4080000000000001E-2</v>
      </c>
      <c r="AP2698" s="7">
        <v>7.6284000000000005E-2</v>
      </c>
      <c r="AQ2698">
        <v>6.7711999999999994E-2</v>
      </c>
      <c r="AR2698">
        <v>4.1669999999999997E-3</v>
      </c>
      <c r="AS2698">
        <v>7.9199999999999995E-4</v>
      </c>
      <c r="AT2698">
        <v>0.17821999999999999</v>
      </c>
      <c r="AU2698">
        <f t="shared" si="485"/>
        <v>0.24593199999999998</v>
      </c>
      <c r="AV2698">
        <v>1.8699999999999999E-3</v>
      </c>
      <c r="AW2698">
        <v>1.273E-3</v>
      </c>
      <c r="AX2698" s="8">
        <v>8.7790000000000003E-3</v>
      </c>
      <c r="AY2698">
        <v>49.853000000000002</v>
      </c>
      <c r="AZ2698">
        <v>49.775500000000001</v>
      </c>
      <c r="BA2698" s="9">
        <v>5.0230999999999998E-2</v>
      </c>
      <c r="BB2698" s="10">
        <f t="shared" si="482"/>
        <v>5.901E-2</v>
      </c>
    </row>
    <row r="2699" spans="1:54" x14ac:dyDescent="0.25">
      <c r="A2699" t="s">
        <v>461</v>
      </c>
      <c r="B2699" s="153">
        <v>43068</v>
      </c>
      <c r="D2699">
        <v>11</v>
      </c>
      <c r="E2699">
        <v>40</v>
      </c>
      <c r="F2699">
        <v>20</v>
      </c>
      <c r="G2699">
        <v>100</v>
      </c>
      <c r="H2699">
        <v>10</v>
      </c>
      <c r="I2699">
        <v>203</v>
      </c>
      <c r="J2699">
        <v>3</v>
      </c>
      <c r="K2699"/>
      <c r="L2699">
        <v>3.2808999999999998E-2</v>
      </c>
      <c r="M2699">
        <v>1.4728E-2</v>
      </c>
      <c r="N2699">
        <v>-2.6519999999999998E-2</v>
      </c>
      <c r="O2699">
        <v>9.2660000000000006E-2</v>
      </c>
      <c r="P2699" s="17">
        <f t="shared" si="479"/>
        <v>926.6</v>
      </c>
      <c r="Q2699">
        <v>0.130105</v>
      </c>
      <c r="R2699" s="18">
        <f t="shared" si="483"/>
        <v>1301.05</v>
      </c>
      <c r="S2699">
        <v>1.443E-2</v>
      </c>
      <c r="T2699">
        <v>1.4456999999999999E-2</v>
      </c>
      <c r="U2699">
        <v>0.208342</v>
      </c>
      <c r="V2699" s="19">
        <f t="shared" si="486"/>
        <v>2083.42</v>
      </c>
      <c r="W2699">
        <v>3.0209999999999998E-3</v>
      </c>
      <c r="X2699">
        <v>1E-3</v>
      </c>
      <c r="Y2699">
        <v>1.1435000000000001E-2</v>
      </c>
      <c r="Z2699" s="150">
        <f t="shared" si="480"/>
        <v>114.35000000000001</v>
      </c>
      <c r="AA2699">
        <v>33.342300000000002</v>
      </c>
      <c r="AB2699">
        <v>67.454400000000007</v>
      </c>
      <c r="AC2699">
        <v>8.2808000000000007E-2</v>
      </c>
      <c r="AD2699" s="21">
        <f t="shared" si="484"/>
        <v>828.08</v>
      </c>
      <c r="AE2699"/>
      <c r="AF2699"/>
      <c r="AG2699"/>
      <c r="AH2699"/>
      <c r="AI2699"/>
      <c r="AJ2699"/>
      <c r="AK2699">
        <v>101.376</v>
      </c>
      <c r="AM2699">
        <v>1.4624E-2</v>
      </c>
      <c r="AN2699">
        <v>5.816E-3</v>
      </c>
      <c r="AO2699">
        <v>-2.172E-2</v>
      </c>
      <c r="AP2699" s="7">
        <v>7.0110000000000006E-2</v>
      </c>
      <c r="AQ2699">
        <v>5.5655000000000003E-2</v>
      </c>
      <c r="AR2699">
        <v>8.7869999999999997E-3</v>
      </c>
      <c r="AS2699">
        <v>9.2779999999999998E-3</v>
      </c>
      <c r="AT2699">
        <v>0.17937</v>
      </c>
      <c r="AU2699">
        <f t="shared" si="485"/>
        <v>0.23502500000000001</v>
      </c>
      <c r="AV2699">
        <v>2.4650000000000002E-3</v>
      </c>
      <c r="AW2699">
        <v>8.7500000000000002E-4</v>
      </c>
      <c r="AX2699" s="8">
        <v>7.8860000000000006E-3</v>
      </c>
      <c r="AY2699">
        <v>49.997900000000001</v>
      </c>
      <c r="AZ2699">
        <v>49.614100000000001</v>
      </c>
      <c r="BA2699" s="9">
        <v>5.4849000000000002E-2</v>
      </c>
      <c r="BB2699" s="10">
        <f t="shared" si="482"/>
        <v>6.2734999999999999E-2</v>
      </c>
    </row>
    <row r="2700" spans="1:54" x14ac:dyDescent="0.25">
      <c r="A2700" t="s">
        <v>461</v>
      </c>
      <c r="B2700" s="153">
        <v>43068</v>
      </c>
      <c r="D2700">
        <v>11</v>
      </c>
      <c r="E2700">
        <v>40</v>
      </c>
      <c r="F2700">
        <v>20</v>
      </c>
      <c r="G2700">
        <v>100</v>
      </c>
      <c r="H2700">
        <v>10</v>
      </c>
      <c r="I2700">
        <v>204</v>
      </c>
      <c r="J2700">
        <v>4</v>
      </c>
      <c r="K2700"/>
      <c r="L2700">
        <v>2.8582E-2</v>
      </c>
      <c r="M2700">
        <v>1.1538E-2</v>
      </c>
      <c r="N2700">
        <v>-3.1379999999999998E-2</v>
      </c>
      <c r="O2700">
        <v>0.115018</v>
      </c>
      <c r="P2700" s="17">
        <f t="shared" si="479"/>
        <v>1150.18</v>
      </c>
      <c r="Q2700">
        <v>0.142787</v>
      </c>
      <c r="R2700" s="18">
        <f t="shared" si="483"/>
        <v>1427.87</v>
      </c>
      <c r="S2700">
        <v>1.8258E-2</v>
      </c>
      <c r="T2700">
        <v>1.1613E-2</v>
      </c>
      <c r="U2700">
        <v>0.207043</v>
      </c>
      <c r="V2700" s="19">
        <f t="shared" si="486"/>
        <v>2070.4299999999998</v>
      </c>
      <c r="W2700">
        <v>-2.7399999999999998E-3</v>
      </c>
      <c r="X2700">
        <v>6.8300000000000001E-4</v>
      </c>
      <c r="Y2700">
        <v>1.7510999999999999E-2</v>
      </c>
      <c r="Z2700" s="150">
        <f t="shared" si="480"/>
        <v>175.10999999999999</v>
      </c>
      <c r="AA2700">
        <v>33.181199999999997</v>
      </c>
      <c r="AB2700">
        <v>67.569599999999994</v>
      </c>
      <c r="AC2700">
        <v>7.5675000000000006E-2</v>
      </c>
      <c r="AD2700" s="21">
        <f t="shared" si="484"/>
        <v>756.75000000000011</v>
      </c>
      <c r="AE2700"/>
      <c r="AF2700"/>
      <c r="AG2700"/>
      <c r="AH2700"/>
      <c r="AI2700"/>
      <c r="AJ2700"/>
      <c r="AK2700">
        <v>101.345</v>
      </c>
      <c r="AM2700">
        <v>1.2759E-2</v>
      </c>
      <c r="AN2700">
        <v>4.5630000000000002E-3</v>
      </c>
      <c r="AO2700">
        <v>-2.5729999999999999E-2</v>
      </c>
      <c r="AP2700" s="7">
        <v>8.7154999999999996E-2</v>
      </c>
      <c r="AQ2700">
        <v>6.1170000000000002E-2</v>
      </c>
      <c r="AR2700">
        <v>1.1134E-2</v>
      </c>
      <c r="AS2700">
        <v>7.4640000000000001E-3</v>
      </c>
      <c r="AT2700">
        <v>0.17851600000000001</v>
      </c>
      <c r="AU2700">
        <f t="shared" si="485"/>
        <v>0.23968600000000001</v>
      </c>
      <c r="AV2700">
        <v>-2.2399999999999998E-3</v>
      </c>
      <c r="AW2700">
        <v>5.9800000000000001E-4</v>
      </c>
      <c r="AX2700" s="8">
        <v>1.2094000000000001E-2</v>
      </c>
      <c r="AY2700">
        <v>49.83</v>
      </c>
      <c r="AZ2700">
        <v>49.772399999999998</v>
      </c>
      <c r="BA2700" s="9">
        <v>5.0198E-2</v>
      </c>
      <c r="BB2700" s="10">
        <f t="shared" si="482"/>
        <v>6.2292E-2</v>
      </c>
    </row>
    <row r="2701" spans="1:54" x14ac:dyDescent="0.25">
      <c r="A2701" t="s">
        <v>461</v>
      </c>
      <c r="B2701" s="153">
        <v>43068</v>
      </c>
      <c r="D2701">
        <v>11</v>
      </c>
      <c r="E2701">
        <v>40</v>
      </c>
      <c r="F2701">
        <v>20</v>
      </c>
      <c r="G2701">
        <v>100</v>
      </c>
      <c r="H2701">
        <v>10</v>
      </c>
      <c r="I2701">
        <v>205</v>
      </c>
      <c r="J2701">
        <v>5</v>
      </c>
      <c r="K2701"/>
      <c r="L2701">
        <v>1.2074E-2</v>
      </c>
      <c r="M2701">
        <v>6.9509999999999997E-3</v>
      </c>
      <c r="N2701">
        <v>-2.7740000000000001E-2</v>
      </c>
      <c r="O2701">
        <v>9.2762999999999998E-2</v>
      </c>
      <c r="P2701" s="17">
        <f t="shared" ref="P2701:P2764" si="487">O2701*10000</f>
        <v>927.63</v>
      </c>
      <c r="Q2701">
        <v>0.14462900000000001</v>
      </c>
      <c r="R2701" s="18">
        <f t="shared" si="483"/>
        <v>1446.29</v>
      </c>
      <c r="S2701">
        <v>-6.4000000000000005E-4</v>
      </c>
      <c r="T2701">
        <v>-2.3500000000000001E-3</v>
      </c>
      <c r="U2701">
        <v>0.20813899999999999</v>
      </c>
      <c r="V2701" s="19">
        <f t="shared" si="486"/>
        <v>2081.39</v>
      </c>
      <c r="W2701">
        <v>3.4199999999999999E-3</v>
      </c>
      <c r="X2701">
        <v>2.3509999999999998E-3</v>
      </c>
      <c r="Y2701">
        <v>1.2893E-2</v>
      </c>
      <c r="Z2701" s="150">
        <f t="shared" si="480"/>
        <v>128.93</v>
      </c>
      <c r="AA2701">
        <v>33.2119</v>
      </c>
      <c r="AB2701">
        <v>67.930000000000007</v>
      </c>
      <c r="AC2701">
        <v>7.8023999999999996E-2</v>
      </c>
      <c r="AD2701" s="21">
        <f t="shared" si="484"/>
        <v>780.24</v>
      </c>
      <c r="AE2701"/>
      <c r="AF2701"/>
      <c r="AG2701"/>
      <c r="AH2701"/>
      <c r="AI2701"/>
      <c r="AJ2701"/>
      <c r="AK2701">
        <v>101.673</v>
      </c>
      <c r="AM2701">
        <v>5.3749999999999996E-3</v>
      </c>
      <c r="AN2701">
        <v>2.7420000000000001E-3</v>
      </c>
      <c r="AO2701">
        <v>-2.2689999999999998E-2</v>
      </c>
      <c r="AP2701" s="7">
        <v>7.0098999999999995E-2</v>
      </c>
      <c r="AQ2701">
        <v>6.1788999999999997E-2</v>
      </c>
      <c r="AR2701">
        <v>-3.8999999999999999E-4</v>
      </c>
      <c r="AS2701">
        <v>-1.5100000000000001E-3</v>
      </c>
      <c r="AT2701">
        <v>0.17896899999999999</v>
      </c>
      <c r="AU2701">
        <f t="shared" si="485"/>
        <v>0.24075799999999997</v>
      </c>
      <c r="AV2701">
        <v>2.787E-3</v>
      </c>
      <c r="AW2701">
        <v>2.055E-3</v>
      </c>
      <c r="AX2701" s="8">
        <v>8.8800000000000007E-3</v>
      </c>
      <c r="AY2701">
        <v>49.7395</v>
      </c>
      <c r="AZ2701">
        <v>49.900799999999997</v>
      </c>
      <c r="BA2701" s="9">
        <v>5.1615000000000001E-2</v>
      </c>
      <c r="BB2701" s="10">
        <f t="shared" si="482"/>
        <v>6.0495E-2</v>
      </c>
    </row>
    <row r="2702" spans="1:54" x14ac:dyDescent="0.25">
      <c r="A2702" t="s">
        <v>461</v>
      </c>
      <c r="B2702" s="153">
        <v>43068</v>
      </c>
      <c r="D2702">
        <v>11</v>
      </c>
      <c r="E2702">
        <v>40</v>
      </c>
      <c r="F2702">
        <v>20</v>
      </c>
      <c r="G2702">
        <v>100</v>
      </c>
      <c r="H2702">
        <v>10</v>
      </c>
      <c r="I2702">
        <v>206</v>
      </c>
      <c r="J2702">
        <v>6</v>
      </c>
      <c r="K2702"/>
      <c r="L2702">
        <v>-5.7099999999999998E-3</v>
      </c>
      <c r="M2702">
        <v>9.7870000000000006E-3</v>
      </c>
      <c r="N2702">
        <v>-3.227E-2</v>
      </c>
      <c r="O2702">
        <v>3.1537999999999997E-2</v>
      </c>
      <c r="P2702" s="17">
        <f t="shared" si="487"/>
        <v>315.37999999999994</v>
      </c>
      <c r="Q2702">
        <v>0.37037599999999998</v>
      </c>
      <c r="R2702" s="18">
        <f t="shared" si="483"/>
        <v>3703.7599999999998</v>
      </c>
      <c r="S2702">
        <v>-6.9999999999999994E-5</v>
      </c>
      <c r="T2702">
        <v>4.8510000000000003E-3</v>
      </c>
      <c r="U2702">
        <v>0.26181900000000002</v>
      </c>
      <c r="V2702" s="19">
        <f t="shared" si="486"/>
        <v>2618.19</v>
      </c>
      <c r="W2702">
        <v>1.0939999999999999E-3</v>
      </c>
      <c r="X2702">
        <v>-3.0799999999999998E-3</v>
      </c>
      <c r="Y2702">
        <v>1.0727E-2</v>
      </c>
      <c r="Z2702" s="150">
        <f t="shared" ref="Z2702:Z2715" si="488">Y2702*10000</f>
        <v>107.27000000000001</v>
      </c>
      <c r="AA2702">
        <v>33.255400000000002</v>
      </c>
      <c r="AB2702">
        <v>68.021600000000007</v>
      </c>
      <c r="AC2702">
        <v>3.4382000000000003E-2</v>
      </c>
      <c r="AD2702" s="21">
        <f t="shared" si="484"/>
        <v>343.82000000000005</v>
      </c>
      <c r="AE2702"/>
      <c r="AF2702"/>
      <c r="AG2702"/>
      <c r="AH2702"/>
      <c r="AI2702"/>
      <c r="AJ2702"/>
      <c r="AK2702">
        <v>101.96</v>
      </c>
      <c r="AM2702">
        <v>-2.5400000000000002E-3</v>
      </c>
      <c r="AN2702">
        <v>3.8530000000000001E-3</v>
      </c>
      <c r="AO2702">
        <v>-2.6339999999999999E-2</v>
      </c>
      <c r="AP2702" s="7">
        <v>2.3788E-2</v>
      </c>
      <c r="AQ2702">
        <v>0.157941</v>
      </c>
      <c r="AR2702">
        <v>-4.0000000000000003E-5</v>
      </c>
      <c r="AS2702">
        <v>3.1029999999999999E-3</v>
      </c>
      <c r="AT2702">
        <v>0.22470799999999999</v>
      </c>
      <c r="AU2702">
        <f t="shared" si="485"/>
        <v>0.38264900000000002</v>
      </c>
      <c r="AV2702">
        <v>8.8999999999999995E-4</v>
      </c>
      <c r="AW2702">
        <v>-2.6900000000000001E-3</v>
      </c>
      <c r="AX2702" s="8">
        <v>7.3749999999999996E-3</v>
      </c>
      <c r="AY2702">
        <v>49.712000000000003</v>
      </c>
      <c r="AZ2702">
        <v>49.875300000000003</v>
      </c>
      <c r="BA2702" s="9">
        <v>2.2703000000000001E-2</v>
      </c>
      <c r="BB2702" s="10">
        <f t="shared" si="482"/>
        <v>3.0078000000000001E-2</v>
      </c>
    </row>
    <row r="2703" spans="1:54" x14ac:dyDescent="0.25">
      <c r="A2703" t="s">
        <v>461</v>
      </c>
      <c r="B2703" s="153">
        <v>43068</v>
      </c>
      <c r="D2703">
        <v>11</v>
      </c>
      <c r="E2703">
        <v>40</v>
      </c>
      <c r="F2703">
        <v>20</v>
      </c>
      <c r="G2703">
        <v>100</v>
      </c>
      <c r="H2703">
        <v>10</v>
      </c>
      <c r="I2703">
        <v>207</v>
      </c>
      <c r="J2703">
        <v>7</v>
      </c>
      <c r="K2703"/>
      <c r="L2703">
        <v>1.1387E-2</v>
      </c>
      <c r="M2703">
        <v>2.1670000000000001E-3</v>
      </c>
      <c r="N2703">
        <v>-1.917E-2</v>
      </c>
      <c r="O2703">
        <v>5.3684000000000003E-2</v>
      </c>
      <c r="P2703" s="17">
        <f t="shared" si="487"/>
        <v>536.84</v>
      </c>
      <c r="Q2703">
        <v>0.41085700000000003</v>
      </c>
      <c r="R2703" s="18">
        <f t="shared" si="483"/>
        <v>4108.5700000000006</v>
      </c>
      <c r="S2703">
        <v>8.8710000000000004E-3</v>
      </c>
      <c r="T2703">
        <v>3.4840000000000001E-3</v>
      </c>
      <c r="U2703">
        <v>0.27915899999999999</v>
      </c>
      <c r="V2703" s="19">
        <f t="shared" si="486"/>
        <v>2791.5899999999997</v>
      </c>
      <c r="W2703">
        <v>2.0110000000000002E-3</v>
      </c>
      <c r="X2703">
        <v>8.4900000000000004E-4</v>
      </c>
      <c r="Y2703">
        <v>8.8710000000000004E-3</v>
      </c>
      <c r="Z2703" s="150">
        <f t="shared" si="488"/>
        <v>88.710000000000008</v>
      </c>
      <c r="AA2703">
        <v>33.202199999999998</v>
      </c>
      <c r="AB2703">
        <v>67.782700000000006</v>
      </c>
      <c r="AC2703">
        <v>2.1193E-2</v>
      </c>
      <c r="AD2703" s="21">
        <f t="shared" si="484"/>
        <v>211.93</v>
      </c>
      <c r="AE2703"/>
      <c r="AF2703"/>
      <c r="AG2703"/>
      <c r="AH2703"/>
      <c r="AI2703"/>
      <c r="AJ2703"/>
      <c r="AK2703">
        <v>101.768</v>
      </c>
      <c r="AM2703">
        <v>5.0689999999999997E-3</v>
      </c>
      <c r="AN2703">
        <v>8.5499999999999997E-4</v>
      </c>
      <c r="AO2703">
        <v>-1.5679999999999999E-2</v>
      </c>
      <c r="AP2703" s="7">
        <v>4.0570000000000002E-2</v>
      </c>
      <c r="AQ2703">
        <v>0.175539</v>
      </c>
      <c r="AR2703">
        <v>5.3959999999999998E-3</v>
      </c>
      <c r="AS2703">
        <v>2.2330000000000002E-3</v>
      </c>
      <c r="AT2703">
        <v>0.24005099999999999</v>
      </c>
      <c r="AU2703">
        <f t="shared" si="485"/>
        <v>0.41559000000000001</v>
      </c>
      <c r="AV2703">
        <v>1.639E-3</v>
      </c>
      <c r="AW2703">
        <v>7.4200000000000004E-4</v>
      </c>
      <c r="AX2703" s="8">
        <v>6.1110000000000001E-3</v>
      </c>
      <c r="AY2703">
        <v>49.727899999999998</v>
      </c>
      <c r="AZ2703">
        <v>49.7956</v>
      </c>
      <c r="BA2703" s="9">
        <v>1.4019999999999999E-2</v>
      </c>
      <c r="BB2703" s="10">
        <f t="shared" si="482"/>
        <v>2.0131E-2</v>
      </c>
    </row>
    <row r="2704" spans="1:54" x14ac:dyDescent="0.25">
      <c r="A2704" t="s">
        <v>461</v>
      </c>
      <c r="B2704" s="153">
        <v>43068</v>
      </c>
      <c r="D2704">
        <v>11</v>
      </c>
      <c r="E2704">
        <v>40</v>
      </c>
      <c r="F2704">
        <v>20</v>
      </c>
      <c r="G2704">
        <v>100</v>
      </c>
      <c r="H2704">
        <v>10</v>
      </c>
      <c r="I2704">
        <v>208</v>
      </c>
      <c r="J2704">
        <v>8</v>
      </c>
      <c r="K2704"/>
      <c r="L2704">
        <v>6.9629999999999996E-3</v>
      </c>
      <c r="M2704">
        <v>9.9740000000000002E-3</v>
      </c>
      <c r="N2704">
        <v>-2.6929999999999999E-2</v>
      </c>
      <c r="O2704">
        <v>1.111E-2</v>
      </c>
      <c r="P2704" s="17">
        <f t="shared" si="487"/>
        <v>111.1</v>
      </c>
      <c r="Q2704">
        <v>0.50691399999999998</v>
      </c>
      <c r="R2704" s="18">
        <f t="shared" si="483"/>
        <v>5069.1399999999994</v>
      </c>
      <c r="S2704">
        <v>6.2709999999999997E-3</v>
      </c>
      <c r="T2704">
        <v>1.0647999999999999E-2</v>
      </c>
      <c r="U2704">
        <v>0.30027999999999999</v>
      </c>
      <c r="V2704" s="19">
        <f t="shared" si="486"/>
        <v>3002.7999999999997</v>
      </c>
      <c r="W2704">
        <v>3.6779999999999998E-3</v>
      </c>
      <c r="X2704">
        <v>3.8000000000000002E-5</v>
      </c>
      <c r="Y2704">
        <v>9.3369999999999998E-3</v>
      </c>
      <c r="Z2704" s="150">
        <f t="shared" si="488"/>
        <v>93.37</v>
      </c>
      <c r="AA2704">
        <v>33.187399999999997</v>
      </c>
      <c r="AB2704">
        <v>67.200800000000001</v>
      </c>
      <c r="AC2704">
        <v>1.2402E-2</v>
      </c>
      <c r="AD2704" s="21">
        <f t="shared" si="484"/>
        <v>124.02</v>
      </c>
      <c r="AE2704"/>
      <c r="AF2704"/>
      <c r="AG2704"/>
      <c r="AH2704"/>
      <c r="AI2704"/>
      <c r="AJ2704"/>
      <c r="AK2704">
        <v>101.239</v>
      </c>
      <c r="AM2704">
        <v>3.114E-3</v>
      </c>
      <c r="AN2704">
        <v>3.9509999999999997E-3</v>
      </c>
      <c r="AO2704">
        <v>-2.2120000000000001E-2</v>
      </c>
      <c r="AP2704" s="7">
        <v>8.4320000000000003E-3</v>
      </c>
      <c r="AQ2704">
        <v>0.21751500000000001</v>
      </c>
      <c r="AR2704">
        <v>3.8300000000000001E-3</v>
      </c>
      <c r="AS2704">
        <v>6.855E-3</v>
      </c>
      <c r="AT2704">
        <v>0.25932699999999997</v>
      </c>
      <c r="AU2704">
        <f t="shared" si="485"/>
        <v>0.47684199999999999</v>
      </c>
      <c r="AV2704">
        <v>3.0100000000000001E-3</v>
      </c>
      <c r="AW2704">
        <v>3.3000000000000003E-5</v>
      </c>
      <c r="AX2704" s="8">
        <v>6.4590000000000003E-3</v>
      </c>
      <c r="AY2704">
        <v>49.920200000000001</v>
      </c>
      <c r="AZ2704">
        <v>49.581099999999999</v>
      </c>
      <c r="BA2704" s="9">
        <v>8.2400000000000008E-3</v>
      </c>
      <c r="BB2704" s="10">
        <f t="shared" si="482"/>
        <v>1.4699E-2</v>
      </c>
    </row>
    <row r="2705" spans="1:54" x14ac:dyDescent="0.25">
      <c r="A2705" t="s">
        <v>461</v>
      </c>
      <c r="B2705" s="153">
        <v>43068</v>
      </c>
      <c r="D2705">
        <v>11</v>
      </c>
      <c r="E2705">
        <v>40</v>
      </c>
      <c r="F2705">
        <v>20</v>
      </c>
      <c r="G2705">
        <v>100</v>
      </c>
      <c r="H2705">
        <v>10</v>
      </c>
      <c r="I2705">
        <v>209</v>
      </c>
      <c r="J2705">
        <v>9</v>
      </c>
      <c r="K2705"/>
      <c r="L2705">
        <v>1.25E-4</v>
      </c>
      <c r="M2705">
        <v>1.5820000000000001E-3</v>
      </c>
      <c r="N2705">
        <v>-1.968E-2</v>
      </c>
      <c r="O2705">
        <v>2.8284E-2</v>
      </c>
      <c r="P2705" s="17">
        <f t="shared" si="487"/>
        <v>282.83999999999997</v>
      </c>
      <c r="Q2705">
        <v>0.51761000000000001</v>
      </c>
      <c r="R2705" s="18">
        <f t="shared" si="483"/>
        <v>5176.1000000000004</v>
      </c>
      <c r="S2705">
        <v>5.019E-3</v>
      </c>
      <c r="T2705">
        <v>1.5047E-2</v>
      </c>
      <c r="U2705">
        <v>0.30632700000000002</v>
      </c>
      <c r="V2705" s="19">
        <f t="shared" si="486"/>
        <v>3063.27</v>
      </c>
      <c r="W2705">
        <v>1.3649999999999999E-3</v>
      </c>
      <c r="X2705">
        <v>-3.79E-3</v>
      </c>
      <c r="Y2705">
        <v>7.6299999999999996E-3</v>
      </c>
      <c r="Z2705" s="150">
        <f t="shared" si="488"/>
        <v>76.3</v>
      </c>
      <c r="AA2705">
        <v>32.984699999999997</v>
      </c>
      <c r="AB2705">
        <v>67.448300000000003</v>
      </c>
      <c r="AC2705">
        <v>9.9979999999999999E-3</v>
      </c>
      <c r="AD2705" s="21">
        <f t="shared" si="484"/>
        <v>99.98</v>
      </c>
      <c r="AE2705"/>
      <c r="AF2705"/>
      <c r="AG2705"/>
      <c r="AH2705"/>
      <c r="AI2705"/>
      <c r="AJ2705"/>
      <c r="AK2705">
        <v>101.303</v>
      </c>
      <c r="AM2705">
        <v>5.5999999999999999E-5</v>
      </c>
      <c r="AN2705">
        <v>6.2699999999999995E-4</v>
      </c>
      <c r="AO2705">
        <v>-1.619E-2</v>
      </c>
      <c r="AP2705" s="7">
        <v>2.1489999999999999E-2</v>
      </c>
      <c r="AQ2705">
        <v>0.22234000000000001</v>
      </c>
      <c r="AR2705">
        <v>3.0690000000000001E-3</v>
      </c>
      <c r="AS2705">
        <v>9.6970000000000008E-3</v>
      </c>
      <c r="AT2705">
        <v>0.26482899999999998</v>
      </c>
      <c r="AU2705">
        <f t="shared" si="485"/>
        <v>0.48716899999999996</v>
      </c>
      <c r="AV2705">
        <v>1.1180000000000001E-3</v>
      </c>
      <c r="AW2705">
        <v>-3.3300000000000001E-3</v>
      </c>
      <c r="AX2705" s="8">
        <v>5.2839999999999996E-3</v>
      </c>
      <c r="AY2705">
        <v>49.667900000000003</v>
      </c>
      <c r="AZ2705">
        <v>49.816499999999998</v>
      </c>
      <c r="BA2705" s="9">
        <v>6.6499999999999997E-3</v>
      </c>
      <c r="BB2705" s="10">
        <f t="shared" si="482"/>
        <v>1.1934E-2</v>
      </c>
    </row>
    <row r="2706" spans="1:54" x14ac:dyDescent="0.25">
      <c r="A2706" t="s">
        <v>461</v>
      </c>
      <c r="B2706" s="153">
        <v>43068</v>
      </c>
      <c r="D2706">
        <v>11</v>
      </c>
      <c r="E2706">
        <v>40</v>
      </c>
      <c r="F2706">
        <v>20</v>
      </c>
      <c r="G2706">
        <v>100</v>
      </c>
      <c r="H2706">
        <v>10</v>
      </c>
      <c r="I2706">
        <v>210</v>
      </c>
      <c r="J2706">
        <v>10</v>
      </c>
      <c r="K2706"/>
      <c r="L2706">
        <v>1.4466E-2</v>
      </c>
      <c r="M2706">
        <v>3.6240000000000001E-3</v>
      </c>
      <c r="N2706">
        <v>-2.3539999999999998E-2</v>
      </c>
      <c r="O2706">
        <v>-8.1700000000000002E-3</v>
      </c>
      <c r="P2706" s="17">
        <f t="shared" si="487"/>
        <v>-81.7</v>
      </c>
      <c r="Q2706">
        <v>0.52700199999999997</v>
      </c>
      <c r="R2706" s="18">
        <f t="shared" si="483"/>
        <v>5270.0199999999995</v>
      </c>
      <c r="S2706">
        <v>3.3430000000000001E-3</v>
      </c>
      <c r="T2706">
        <v>-2.8700000000000002E-3</v>
      </c>
      <c r="U2706">
        <v>0.30107600000000001</v>
      </c>
      <c r="V2706" s="19">
        <f t="shared" si="486"/>
        <v>3010.76</v>
      </c>
      <c r="W2706">
        <v>1.2E-5</v>
      </c>
      <c r="X2706">
        <v>6.4300000000000002E-4</v>
      </c>
      <c r="Y2706">
        <v>1.4139000000000001E-2</v>
      </c>
      <c r="Z2706" s="150">
        <f t="shared" si="488"/>
        <v>141.39000000000001</v>
      </c>
      <c r="AA2706">
        <v>33.153100000000002</v>
      </c>
      <c r="AB2706">
        <v>67.444299999999998</v>
      </c>
      <c r="AC2706">
        <v>1.1847999999999999E-2</v>
      </c>
      <c r="AD2706" s="21">
        <f t="shared" si="484"/>
        <v>118.47999999999999</v>
      </c>
      <c r="AE2706"/>
      <c r="AF2706"/>
      <c r="AG2706"/>
      <c r="AH2706"/>
      <c r="AI2706"/>
      <c r="AJ2706"/>
      <c r="AK2706">
        <v>101.43899999999999</v>
      </c>
      <c r="AM2706">
        <v>6.4609999999999997E-3</v>
      </c>
      <c r="AN2706">
        <v>1.4339999999999999E-3</v>
      </c>
      <c r="AO2706">
        <v>-1.9310000000000001E-2</v>
      </c>
      <c r="AP2706" s="7">
        <v>-6.1900000000000002E-3</v>
      </c>
      <c r="AQ2706">
        <v>0.22587199999999999</v>
      </c>
      <c r="AR2706">
        <v>2.039E-3</v>
      </c>
      <c r="AS2706">
        <v>-1.8400000000000001E-3</v>
      </c>
      <c r="AT2706">
        <v>0.259712</v>
      </c>
      <c r="AU2706">
        <f t="shared" si="485"/>
        <v>0.48558400000000002</v>
      </c>
      <c r="AV2706">
        <v>1.0000000000000001E-5</v>
      </c>
      <c r="AW2706">
        <v>5.6400000000000005E-4</v>
      </c>
      <c r="AX2706" s="8">
        <v>9.7699999999999992E-3</v>
      </c>
      <c r="AY2706">
        <v>49.810600000000001</v>
      </c>
      <c r="AZ2706">
        <v>49.703000000000003</v>
      </c>
      <c r="BA2706" s="9">
        <v>7.8630000000000002E-3</v>
      </c>
      <c r="BB2706" s="10">
        <f t="shared" si="482"/>
        <v>1.7632999999999999E-2</v>
      </c>
    </row>
    <row r="2707" spans="1:54" x14ac:dyDescent="0.25">
      <c r="A2707" t="s">
        <v>461</v>
      </c>
      <c r="B2707" s="153">
        <v>43068</v>
      </c>
      <c r="D2707">
        <v>11</v>
      </c>
      <c r="E2707">
        <v>40</v>
      </c>
      <c r="F2707">
        <v>20</v>
      </c>
      <c r="G2707">
        <v>100</v>
      </c>
      <c r="H2707">
        <v>10</v>
      </c>
      <c r="I2707">
        <v>211</v>
      </c>
      <c r="J2707">
        <v>11</v>
      </c>
      <c r="K2707"/>
      <c r="L2707">
        <v>2.1299999999999999E-3</v>
      </c>
      <c r="M2707">
        <v>1.4758E-2</v>
      </c>
      <c r="N2707">
        <v>-3.1739999999999997E-2</v>
      </c>
      <c r="O2707">
        <v>1.1207999999999999E-2</v>
      </c>
      <c r="P2707" s="17">
        <f t="shared" si="487"/>
        <v>112.08</v>
      </c>
      <c r="Q2707">
        <v>0.51419000000000004</v>
      </c>
      <c r="R2707" s="18">
        <f t="shared" si="483"/>
        <v>5141.9000000000005</v>
      </c>
      <c r="S2707">
        <v>4.163E-3</v>
      </c>
      <c r="T2707">
        <v>2.5339999999999998E-3</v>
      </c>
      <c r="U2707">
        <v>0.29748999999999998</v>
      </c>
      <c r="V2707" s="19">
        <f t="shared" si="486"/>
        <v>2974.8999999999996</v>
      </c>
      <c r="W2707">
        <v>1.9719999999999998E-3</v>
      </c>
      <c r="X2707">
        <v>-1.2E-4</v>
      </c>
      <c r="Y2707">
        <v>1.3568E-2</v>
      </c>
      <c r="Z2707" s="150">
        <f t="shared" si="488"/>
        <v>135.68</v>
      </c>
      <c r="AA2707">
        <v>33.176099999999998</v>
      </c>
      <c r="AB2707">
        <v>67.373099999999994</v>
      </c>
      <c r="AC2707">
        <v>2.0204E-2</v>
      </c>
      <c r="AD2707" s="21">
        <f t="shared" si="484"/>
        <v>202.04</v>
      </c>
      <c r="AE2707"/>
      <c r="AF2707"/>
      <c r="AG2707"/>
      <c r="AH2707"/>
      <c r="AI2707"/>
      <c r="AJ2707"/>
      <c r="AK2707">
        <v>101.4</v>
      </c>
      <c r="AM2707">
        <v>9.5100000000000002E-4</v>
      </c>
      <c r="AN2707">
        <v>5.8399999999999997E-3</v>
      </c>
      <c r="AO2707">
        <v>-2.605E-2</v>
      </c>
      <c r="AP2707" s="7">
        <v>8.4980000000000003E-3</v>
      </c>
      <c r="AQ2707">
        <v>0.22040199999999999</v>
      </c>
      <c r="AR2707">
        <v>2.5400000000000002E-3</v>
      </c>
      <c r="AS2707">
        <v>1.6299999999999999E-3</v>
      </c>
      <c r="AT2707">
        <v>0.25664399999999998</v>
      </c>
      <c r="AU2707">
        <f t="shared" si="485"/>
        <v>0.47704599999999997</v>
      </c>
      <c r="AV2707">
        <v>1.6119999999999999E-3</v>
      </c>
      <c r="AW2707">
        <v>-1.1E-4</v>
      </c>
      <c r="AX2707" s="8">
        <v>9.3760000000000007E-3</v>
      </c>
      <c r="AY2707">
        <v>49.849899999999998</v>
      </c>
      <c r="AZ2707">
        <v>49.655299999999997</v>
      </c>
      <c r="BA2707" s="9">
        <v>1.341E-2</v>
      </c>
      <c r="BB2707" s="10">
        <f t="shared" si="482"/>
        <v>2.2786000000000001E-2</v>
      </c>
    </row>
    <row r="2708" spans="1:54" x14ac:dyDescent="0.25">
      <c r="A2708" t="s">
        <v>461</v>
      </c>
      <c r="B2708" s="153">
        <v>43068</v>
      </c>
      <c r="D2708">
        <v>11</v>
      </c>
      <c r="E2708">
        <v>40</v>
      </c>
      <c r="F2708">
        <v>20</v>
      </c>
      <c r="G2708">
        <v>100</v>
      </c>
      <c r="H2708">
        <v>10</v>
      </c>
      <c r="I2708">
        <v>212</v>
      </c>
      <c r="J2708">
        <v>12</v>
      </c>
      <c r="K2708"/>
      <c r="L2708">
        <v>2.3334000000000001E-2</v>
      </c>
      <c r="M2708">
        <v>1.6372000000000001E-2</v>
      </c>
      <c r="N2708">
        <v>-3.295E-2</v>
      </c>
      <c r="O2708">
        <v>-4.64E-3</v>
      </c>
      <c r="P2708" s="17">
        <f t="shared" si="487"/>
        <v>-46.4</v>
      </c>
      <c r="Q2708">
        <v>0.55121500000000001</v>
      </c>
      <c r="R2708" s="18">
        <f t="shared" si="483"/>
        <v>5512.1500000000005</v>
      </c>
      <c r="S2708">
        <v>-1.65E-3</v>
      </c>
      <c r="T2708">
        <v>1.7830000000000001E-3</v>
      </c>
      <c r="U2708">
        <v>0.30848700000000001</v>
      </c>
      <c r="V2708" s="19">
        <f t="shared" si="486"/>
        <v>3084.87</v>
      </c>
      <c r="W2708">
        <v>2.0950000000000001E-3</v>
      </c>
      <c r="X2708">
        <v>-2.0999999999999999E-3</v>
      </c>
      <c r="Y2708">
        <v>4.6169999999999996E-3</v>
      </c>
      <c r="Z2708" s="150">
        <f t="shared" si="488"/>
        <v>46.169999999999995</v>
      </c>
      <c r="AA2708">
        <v>33.229999999999997</v>
      </c>
      <c r="AB2708">
        <v>67.395700000000005</v>
      </c>
      <c r="AC2708">
        <v>8.2710000000000006E-3</v>
      </c>
      <c r="AD2708" s="21">
        <f t="shared" si="484"/>
        <v>82.710000000000008</v>
      </c>
      <c r="AE2708"/>
      <c r="AF2708"/>
      <c r="AG2708"/>
      <c r="AH2708"/>
      <c r="AI2708"/>
      <c r="AJ2708"/>
      <c r="AK2708">
        <v>101.501</v>
      </c>
      <c r="AM2708">
        <v>1.0411999999999999E-2</v>
      </c>
      <c r="AN2708">
        <v>6.4720000000000003E-3</v>
      </c>
      <c r="AO2708">
        <v>-2.7019999999999999E-2</v>
      </c>
      <c r="AP2708" s="7">
        <v>-3.5100000000000001E-3</v>
      </c>
      <c r="AQ2708">
        <v>0.23603499999999999</v>
      </c>
      <c r="AR2708">
        <v>-1.01E-3</v>
      </c>
      <c r="AS2708">
        <v>1.1460000000000001E-3</v>
      </c>
      <c r="AT2708">
        <v>0.26586300000000002</v>
      </c>
      <c r="AU2708">
        <f t="shared" si="485"/>
        <v>0.50189799999999996</v>
      </c>
      <c r="AV2708">
        <v>1.7110000000000001E-3</v>
      </c>
      <c r="AW2708">
        <v>-1.8400000000000001E-3</v>
      </c>
      <c r="AX2708" s="8">
        <v>3.1879999999999999E-3</v>
      </c>
      <c r="AY2708">
        <v>49.880899999999997</v>
      </c>
      <c r="AZ2708">
        <v>49.622199999999999</v>
      </c>
      <c r="BA2708" s="9">
        <v>5.4840000000000002E-3</v>
      </c>
      <c r="BB2708" s="10">
        <f t="shared" si="482"/>
        <v>8.6719999999999992E-3</v>
      </c>
    </row>
    <row r="2709" spans="1:54" x14ac:dyDescent="0.25">
      <c r="A2709" t="s">
        <v>461</v>
      </c>
      <c r="B2709" s="153">
        <v>43068</v>
      </c>
      <c r="D2709">
        <v>11</v>
      </c>
      <c r="E2709">
        <v>40</v>
      </c>
      <c r="F2709">
        <v>20</v>
      </c>
      <c r="G2709">
        <v>100</v>
      </c>
      <c r="H2709">
        <v>10</v>
      </c>
      <c r="I2709">
        <v>213</v>
      </c>
      <c r="J2709">
        <v>13</v>
      </c>
      <c r="K2709"/>
      <c r="L2709">
        <v>-7.2999999999999996E-4</v>
      </c>
      <c r="M2709">
        <v>1.171E-2</v>
      </c>
      <c r="N2709">
        <v>-2.7890000000000002E-2</v>
      </c>
      <c r="O2709">
        <v>4.7169999999999998E-3</v>
      </c>
      <c r="P2709" s="17">
        <f t="shared" si="487"/>
        <v>47.17</v>
      </c>
      <c r="Q2709">
        <v>0.54109300000000005</v>
      </c>
      <c r="R2709" s="18">
        <f t="shared" si="483"/>
        <v>5410.93</v>
      </c>
      <c r="S2709">
        <v>1.2786E-2</v>
      </c>
      <c r="T2709">
        <v>9.990000000000001E-4</v>
      </c>
      <c r="U2709">
        <v>0.30560199999999998</v>
      </c>
      <c r="V2709" s="19">
        <f t="shared" si="486"/>
        <v>3056.02</v>
      </c>
      <c r="W2709">
        <v>1.6799999999999999E-4</v>
      </c>
      <c r="X2709">
        <v>6.3400000000000001E-4</v>
      </c>
      <c r="Y2709">
        <v>6.3150000000000003E-3</v>
      </c>
      <c r="Z2709" s="150">
        <f t="shared" si="488"/>
        <v>63.150000000000006</v>
      </c>
      <c r="AA2709">
        <v>33.172400000000003</v>
      </c>
      <c r="AB2709">
        <v>67.215599999999995</v>
      </c>
      <c r="AC2709">
        <v>1.0102E-2</v>
      </c>
      <c r="AD2709" s="21">
        <f t="shared" si="484"/>
        <v>101.02</v>
      </c>
      <c r="AE2709"/>
      <c r="AF2709"/>
      <c r="AG2709"/>
      <c r="AH2709"/>
      <c r="AI2709"/>
      <c r="AJ2709"/>
      <c r="AK2709">
        <v>101.254</v>
      </c>
      <c r="AM2709">
        <v>-3.2000000000000003E-4</v>
      </c>
      <c r="AN2709">
        <v>4.6389999999999999E-3</v>
      </c>
      <c r="AO2709">
        <v>-2.291E-2</v>
      </c>
      <c r="AP2709" s="7">
        <v>3.5799999999999998E-3</v>
      </c>
      <c r="AQ2709">
        <v>0.23220199999999999</v>
      </c>
      <c r="AR2709">
        <v>7.8110000000000002E-3</v>
      </c>
      <c r="AS2709">
        <v>6.4300000000000002E-4</v>
      </c>
      <c r="AT2709">
        <v>0.26394600000000001</v>
      </c>
      <c r="AU2709">
        <f t="shared" si="485"/>
        <v>0.49614800000000003</v>
      </c>
      <c r="AV2709">
        <v>1.37E-4</v>
      </c>
      <c r="AW2709">
        <v>5.5599999999999996E-4</v>
      </c>
      <c r="AX2709" s="8">
        <v>4.3689999999999996E-3</v>
      </c>
      <c r="AY2709">
        <v>49.902200000000001</v>
      </c>
      <c r="AZ2709">
        <v>49.596499999999999</v>
      </c>
      <c r="BA2709" s="9">
        <v>6.7130000000000002E-3</v>
      </c>
      <c r="BB2709" s="10">
        <f t="shared" si="482"/>
        <v>1.1082E-2</v>
      </c>
    </row>
    <row r="2710" spans="1:54" x14ac:dyDescent="0.25">
      <c r="A2710" t="s">
        <v>461</v>
      </c>
      <c r="B2710" s="153">
        <v>43068</v>
      </c>
      <c r="D2710">
        <v>11</v>
      </c>
      <c r="E2710">
        <v>40</v>
      </c>
      <c r="F2710">
        <v>20</v>
      </c>
      <c r="G2710">
        <v>100</v>
      </c>
      <c r="H2710">
        <v>10</v>
      </c>
      <c r="I2710">
        <v>214</v>
      </c>
      <c r="J2710">
        <v>14</v>
      </c>
      <c r="K2710"/>
      <c r="L2710">
        <v>3.1628999999999997E-2</v>
      </c>
      <c r="M2710">
        <v>2.1835E-2</v>
      </c>
      <c r="N2710">
        <v>-2.5899999999999999E-2</v>
      </c>
      <c r="O2710">
        <v>-8.4000000000000003E-4</v>
      </c>
      <c r="P2710" s="17">
        <f t="shared" si="487"/>
        <v>-8.4</v>
      </c>
      <c r="Q2710">
        <v>0.57252099999999995</v>
      </c>
      <c r="R2710" s="18">
        <f t="shared" si="483"/>
        <v>5725.2099999999991</v>
      </c>
      <c r="S2710">
        <v>8.0789999999999994E-3</v>
      </c>
      <c r="T2710">
        <v>1.6357E-2</v>
      </c>
      <c r="U2710">
        <v>0.3049</v>
      </c>
      <c r="V2710" s="19">
        <f t="shared" si="486"/>
        <v>3049</v>
      </c>
      <c r="W2710">
        <v>9.8999999999999994E-5</v>
      </c>
      <c r="X2710">
        <v>-4.0999999999999999E-4</v>
      </c>
      <c r="Y2710">
        <v>3.6289999999999998E-3</v>
      </c>
      <c r="Z2710" s="150">
        <f t="shared" si="488"/>
        <v>36.29</v>
      </c>
      <c r="AA2710">
        <v>33.390300000000003</v>
      </c>
      <c r="AB2710">
        <v>66.822800000000001</v>
      </c>
      <c r="AC2710">
        <v>7.5940000000000001E-3</v>
      </c>
      <c r="AD2710" s="21">
        <f t="shared" si="484"/>
        <v>75.94</v>
      </c>
      <c r="AE2710"/>
      <c r="AF2710"/>
      <c r="AG2710"/>
      <c r="AH2710"/>
      <c r="AI2710"/>
      <c r="AJ2710"/>
      <c r="AK2710">
        <v>101.15300000000001</v>
      </c>
      <c r="AM2710">
        <v>1.4134000000000001E-2</v>
      </c>
      <c r="AN2710">
        <v>8.6449999999999999E-3</v>
      </c>
      <c r="AO2710">
        <v>-2.1270000000000001E-2</v>
      </c>
      <c r="AP2710" s="7">
        <v>-6.4000000000000005E-4</v>
      </c>
      <c r="AQ2710">
        <v>0.24551899999999999</v>
      </c>
      <c r="AR2710">
        <v>4.9319999999999998E-3</v>
      </c>
      <c r="AS2710">
        <v>1.0522999999999999E-2</v>
      </c>
      <c r="AT2710">
        <v>0.263158</v>
      </c>
      <c r="AU2710">
        <f t="shared" si="485"/>
        <v>0.50867700000000005</v>
      </c>
      <c r="AV2710">
        <v>8.1000000000000004E-5</v>
      </c>
      <c r="AW2710">
        <v>-3.6000000000000002E-4</v>
      </c>
      <c r="AX2710" s="8">
        <v>2.5089999999999999E-3</v>
      </c>
      <c r="AY2710">
        <v>50.195099999999996</v>
      </c>
      <c r="AZ2710">
        <v>49.272599999999997</v>
      </c>
      <c r="BA2710" s="9">
        <v>5.0419999999999996E-3</v>
      </c>
      <c r="BB2710" s="10">
        <f t="shared" si="482"/>
        <v>7.5509999999999996E-3</v>
      </c>
    </row>
    <row r="2711" spans="1:54" x14ac:dyDescent="0.25">
      <c r="A2711" t="s">
        <v>461</v>
      </c>
      <c r="B2711" s="153">
        <v>43068</v>
      </c>
      <c r="D2711">
        <v>11</v>
      </c>
      <c r="E2711">
        <v>40</v>
      </c>
      <c r="F2711">
        <v>20</v>
      </c>
      <c r="G2711">
        <v>100</v>
      </c>
      <c r="H2711">
        <v>10</v>
      </c>
      <c r="I2711">
        <v>215</v>
      </c>
      <c r="J2711">
        <v>15</v>
      </c>
      <c r="K2711"/>
      <c r="L2711">
        <v>-8.5999999999999998E-4</v>
      </c>
      <c r="M2711">
        <v>-6.4099999999999999E-3</v>
      </c>
      <c r="N2711">
        <v>-2.8060000000000002E-2</v>
      </c>
      <c r="O2711">
        <v>1.1147000000000001E-2</v>
      </c>
      <c r="P2711" s="17">
        <f t="shared" si="487"/>
        <v>111.47000000000001</v>
      </c>
      <c r="Q2711">
        <v>0.53455600000000003</v>
      </c>
      <c r="R2711" s="18">
        <f t="shared" si="483"/>
        <v>5345.56</v>
      </c>
      <c r="S2711">
        <v>-2.1800000000000001E-3</v>
      </c>
      <c r="T2711">
        <v>5.4089999999999997E-3</v>
      </c>
      <c r="U2711">
        <v>0.29537999999999998</v>
      </c>
      <c r="V2711" s="19">
        <f t="shared" si="486"/>
        <v>2953.7999999999997</v>
      </c>
      <c r="W2711">
        <v>3.4120000000000001E-3</v>
      </c>
      <c r="X2711">
        <v>-5.1200000000000004E-3</v>
      </c>
      <c r="Y2711">
        <v>1.3107000000000001E-2</v>
      </c>
      <c r="Z2711" s="150">
        <f t="shared" si="488"/>
        <v>131.07</v>
      </c>
      <c r="AA2711">
        <v>33.160600000000002</v>
      </c>
      <c r="AB2711">
        <v>67.292400000000001</v>
      </c>
      <c r="AC2711">
        <v>1.0299000000000001E-2</v>
      </c>
      <c r="AD2711" s="21">
        <f t="shared" si="484"/>
        <v>102.99000000000001</v>
      </c>
      <c r="AE2711"/>
      <c r="AF2711"/>
      <c r="AG2711"/>
      <c r="AH2711"/>
      <c r="AI2711"/>
      <c r="AJ2711"/>
      <c r="AK2711">
        <v>101.28400000000001</v>
      </c>
      <c r="AM2711">
        <v>-3.8000000000000002E-4</v>
      </c>
      <c r="AN2711">
        <v>-2.5400000000000002E-3</v>
      </c>
      <c r="AO2711">
        <v>-2.3050000000000001E-2</v>
      </c>
      <c r="AP2711" s="7">
        <v>8.4600000000000005E-3</v>
      </c>
      <c r="AQ2711">
        <v>0.229348</v>
      </c>
      <c r="AR2711">
        <v>-1.33E-3</v>
      </c>
      <c r="AS2711">
        <v>3.4819999999999999E-3</v>
      </c>
      <c r="AT2711">
        <v>0.25506400000000001</v>
      </c>
      <c r="AU2711">
        <f t="shared" si="485"/>
        <v>0.48441200000000001</v>
      </c>
      <c r="AV2711">
        <v>2.7920000000000002E-3</v>
      </c>
      <c r="AW2711">
        <v>-4.4999999999999997E-3</v>
      </c>
      <c r="AX2711" s="8">
        <v>9.0659999999999994E-3</v>
      </c>
      <c r="AY2711">
        <v>49.874000000000002</v>
      </c>
      <c r="AZ2711">
        <v>49.642800000000001</v>
      </c>
      <c r="BA2711" s="9">
        <v>6.842E-3</v>
      </c>
      <c r="BB2711" s="10">
        <f t="shared" si="482"/>
        <v>1.5907999999999999E-2</v>
      </c>
    </row>
    <row r="2712" spans="1:54" x14ac:dyDescent="0.25">
      <c r="A2712" t="s">
        <v>462</v>
      </c>
      <c r="B2712" s="153">
        <v>43068</v>
      </c>
      <c r="D2712">
        <v>12</v>
      </c>
      <c r="E2712">
        <v>40</v>
      </c>
      <c r="F2712">
        <v>20</v>
      </c>
      <c r="G2712">
        <v>100</v>
      </c>
      <c r="H2712">
        <v>10</v>
      </c>
      <c r="I2712">
        <v>216</v>
      </c>
      <c r="J2712">
        <v>1</v>
      </c>
      <c r="K2712"/>
      <c r="L2712">
        <v>1.3764999999999999E-2</v>
      </c>
      <c r="M2712">
        <v>-1.413E-2</v>
      </c>
      <c r="N2712">
        <v>-2.6540000000000001E-2</v>
      </c>
      <c r="O2712">
        <v>0.168242</v>
      </c>
      <c r="P2712" s="17">
        <f t="shared" si="487"/>
        <v>1682.42</v>
      </c>
      <c r="Q2712">
        <v>0.13835600000000001</v>
      </c>
      <c r="R2712" s="18">
        <f t="shared" si="483"/>
        <v>1383.5600000000002</v>
      </c>
      <c r="S2712">
        <v>1.717E-3</v>
      </c>
      <c r="T2712">
        <v>2.8300000000000001E-3</v>
      </c>
      <c r="U2712">
        <v>0.24732699999999999</v>
      </c>
      <c r="V2712" s="19">
        <f t="shared" si="486"/>
        <v>2473.27</v>
      </c>
      <c r="W2712">
        <v>-1.3500000000000001E-3</v>
      </c>
      <c r="X2712">
        <v>2.464E-3</v>
      </c>
      <c r="Y2712">
        <v>3.0686999999999999E-2</v>
      </c>
      <c r="Z2712" s="150">
        <f t="shared" si="488"/>
        <v>306.87</v>
      </c>
      <c r="AA2712">
        <v>33.096800000000002</v>
      </c>
      <c r="AB2712">
        <v>67.745000000000005</v>
      </c>
      <c r="AC2712">
        <v>0.11369</v>
      </c>
      <c r="AD2712" s="21">
        <f t="shared" si="484"/>
        <v>1136.9000000000001</v>
      </c>
      <c r="AE2712"/>
      <c r="AF2712"/>
      <c r="AG2712"/>
      <c r="AH2712"/>
      <c r="AI2712"/>
      <c r="AJ2712"/>
      <c r="AK2712">
        <v>101.51900000000001</v>
      </c>
      <c r="AM2712">
        <v>6.1399999999999996E-3</v>
      </c>
      <c r="AN2712">
        <v>-5.5799999999999999E-3</v>
      </c>
      <c r="AO2712">
        <v>-2.1749999999999999E-2</v>
      </c>
      <c r="AP2712" s="7">
        <v>0.12737799999999999</v>
      </c>
      <c r="AQ2712">
        <v>5.9221999999999997E-2</v>
      </c>
      <c r="AR2712">
        <v>1.0460000000000001E-3</v>
      </c>
      <c r="AS2712">
        <v>1.817E-3</v>
      </c>
      <c r="AT2712">
        <v>0.21307000000000001</v>
      </c>
      <c r="AU2712">
        <f t="shared" si="485"/>
        <v>0.27229199999999998</v>
      </c>
      <c r="AV2712">
        <v>-1.1000000000000001E-3</v>
      </c>
      <c r="AW2712">
        <v>2.1580000000000002E-3</v>
      </c>
      <c r="AX2712" s="8">
        <v>2.1176E-2</v>
      </c>
      <c r="AY2712">
        <v>49.6614</v>
      </c>
      <c r="AZ2712">
        <v>49.859699999999997</v>
      </c>
      <c r="BA2712" s="9">
        <v>7.5352000000000002E-2</v>
      </c>
      <c r="BB2712" s="10">
        <f t="shared" si="482"/>
        <v>9.6528000000000003E-2</v>
      </c>
    </row>
    <row r="2713" spans="1:54" x14ac:dyDescent="0.25">
      <c r="A2713" t="s">
        <v>462</v>
      </c>
      <c r="B2713" s="153">
        <v>43068</v>
      </c>
      <c r="D2713">
        <v>12</v>
      </c>
      <c r="E2713">
        <v>40</v>
      </c>
      <c r="F2713">
        <v>20</v>
      </c>
      <c r="G2713">
        <v>100</v>
      </c>
      <c r="H2713">
        <v>10</v>
      </c>
      <c r="I2713">
        <v>217</v>
      </c>
      <c r="J2713">
        <v>2</v>
      </c>
      <c r="K2713"/>
      <c r="L2713">
        <v>-1.0160000000000001E-2</v>
      </c>
      <c r="M2713">
        <v>4.463E-3</v>
      </c>
      <c r="N2713">
        <v>-3.1629999999999998E-2</v>
      </c>
      <c r="O2713">
        <v>0.14533799999999999</v>
      </c>
      <c r="P2713" s="17">
        <f t="shared" si="487"/>
        <v>1453.3799999999999</v>
      </c>
      <c r="Q2713">
        <v>0.15903200000000001</v>
      </c>
      <c r="R2713" s="18">
        <f t="shared" si="483"/>
        <v>1590.3200000000002</v>
      </c>
      <c r="S2713">
        <v>4.692E-3</v>
      </c>
      <c r="T2713">
        <v>1.2750000000000001E-3</v>
      </c>
      <c r="U2713">
        <v>0.25770799999999999</v>
      </c>
      <c r="V2713" s="19">
        <f t="shared" si="486"/>
        <v>2577.08</v>
      </c>
      <c r="W2713">
        <v>-1.3600000000000001E-3</v>
      </c>
      <c r="X2713">
        <v>-6.8999999999999997E-4</v>
      </c>
      <c r="Y2713">
        <v>2.1773000000000001E-2</v>
      </c>
      <c r="Z2713" s="150">
        <f t="shared" si="488"/>
        <v>217.73000000000002</v>
      </c>
      <c r="AA2713">
        <v>33.2072</v>
      </c>
      <c r="AB2713">
        <v>68.104699999999994</v>
      </c>
      <c r="AC2713">
        <v>0.10748099999999999</v>
      </c>
      <c r="AD2713" s="21">
        <f t="shared" si="484"/>
        <v>1074.81</v>
      </c>
      <c r="AE2713"/>
      <c r="AF2713"/>
      <c r="AG2713"/>
      <c r="AH2713"/>
      <c r="AI2713"/>
      <c r="AJ2713"/>
      <c r="AK2713">
        <v>101.97</v>
      </c>
      <c r="AM2713">
        <v>-4.5100000000000001E-3</v>
      </c>
      <c r="AN2713">
        <v>1.756E-3</v>
      </c>
      <c r="AO2713">
        <v>-2.5819999999999999E-2</v>
      </c>
      <c r="AP2713" s="7">
        <v>0.109587</v>
      </c>
      <c r="AQ2713">
        <v>6.7793000000000006E-2</v>
      </c>
      <c r="AR2713">
        <v>2.8470000000000001E-3</v>
      </c>
      <c r="AS2713">
        <v>8.1499999999999997E-4</v>
      </c>
      <c r="AT2713">
        <v>0.22110399999999999</v>
      </c>
      <c r="AU2713">
        <f t="shared" si="485"/>
        <v>0.28889700000000001</v>
      </c>
      <c r="AV2713">
        <v>-1.1100000000000001E-3</v>
      </c>
      <c r="AW2713">
        <v>-6.0999999999999997E-4</v>
      </c>
      <c r="AX2713" s="8">
        <v>1.4963000000000001E-2</v>
      </c>
      <c r="AY2713">
        <v>49.622999999999998</v>
      </c>
      <c r="AZ2713">
        <v>49.919199999999996</v>
      </c>
      <c r="BA2713" s="9">
        <v>7.0945999999999995E-2</v>
      </c>
      <c r="BB2713" s="10">
        <f t="shared" si="482"/>
        <v>8.5908999999999999E-2</v>
      </c>
    </row>
    <row r="2714" spans="1:54" x14ac:dyDescent="0.25">
      <c r="A2714" t="s">
        <v>462</v>
      </c>
      <c r="B2714" s="153">
        <v>43068</v>
      </c>
      <c r="D2714">
        <v>12</v>
      </c>
      <c r="E2714">
        <v>40</v>
      </c>
      <c r="F2714">
        <v>20</v>
      </c>
      <c r="G2714">
        <v>100</v>
      </c>
      <c r="H2714">
        <v>10</v>
      </c>
      <c r="I2714">
        <v>218</v>
      </c>
      <c r="J2714">
        <v>3</v>
      </c>
      <c r="K2714"/>
      <c r="L2714">
        <v>1.9820999999999998E-2</v>
      </c>
      <c r="M2714">
        <v>4.0740000000000004E-3</v>
      </c>
      <c r="N2714">
        <v>-2.564E-2</v>
      </c>
      <c r="O2714">
        <v>0.14426700000000001</v>
      </c>
      <c r="P2714" s="17">
        <f t="shared" si="487"/>
        <v>1442.67</v>
      </c>
      <c r="Q2714">
        <v>0.16911300000000001</v>
      </c>
      <c r="R2714" s="18">
        <f t="shared" si="483"/>
        <v>1691.13</v>
      </c>
      <c r="S2714">
        <v>9.3360000000000005E-3</v>
      </c>
      <c r="T2714">
        <v>-1.32E-3</v>
      </c>
      <c r="U2714">
        <v>0.27867700000000001</v>
      </c>
      <c r="V2714" s="19">
        <f t="shared" si="486"/>
        <v>2786.77</v>
      </c>
      <c r="W2714">
        <v>3.3930000000000002E-3</v>
      </c>
      <c r="X2714">
        <v>-9.3000000000000005E-4</v>
      </c>
      <c r="Y2714">
        <v>2.5076999999999999E-2</v>
      </c>
      <c r="Z2714" s="150">
        <f t="shared" si="488"/>
        <v>250.76999999999998</v>
      </c>
      <c r="AA2714">
        <v>33.208100000000002</v>
      </c>
      <c r="AB2714">
        <v>67.931600000000003</v>
      </c>
      <c r="AC2714">
        <v>9.3286999999999995E-2</v>
      </c>
      <c r="AD2714" s="21">
        <f t="shared" si="484"/>
        <v>932.87</v>
      </c>
      <c r="AE2714"/>
      <c r="AF2714"/>
      <c r="AG2714"/>
      <c r="AH2714"/>
      <c r="AI2714"/>
      <c r="AJ2714"/>
      <c r="AK2714">
        <v>101.85899999999999</v>
      </c>
      <c r="AM2714">
        <v>8.8120000000000004E-3</v>
      </c>
      <c r="AN2714">
        <v>1.6050000000000001E-3</v>
      </c>
      <c r="AO2714">
        <v>-2.094E-2</v>
      </c>
      <c r="AP2714" s="7">
        <v>0.108876</v>
      </c>
      <c r="AQ2714">
        <v>7.2154999999999997E-2</v>
      </c>
      <c r="AR2714">
        <v>5.6699999999999997E-3</v>
      </c>
      <c r="AS2714">
        <v>-8.4999999999999995E-4</v>
      </c>
      <c r="AT2714">
        <v>0.23930599999999999</v>
      </c>
      <c r="AU2714">
        <f t="shared" si="485"/>
        <v>0.31146099999999999</v>
      </c>
      <c r="AV2714">
        <v>2.761E-3</v>
      </c>
      <c r="AW2714">
        <v>-8.0999999999999996E-4</v>
      </c>
      <c r="AX2714" s="8">
        <v>1.7249E-2</v>
      </c>
      <c r="AY2714">
        <v>49.668199999999999</v>
      </c>
      <c r="AZ2714">
        <v>49.836300000000001</v>
      </c>
      <c r="BA2714" s="9">
        <v>6.1630999999999998E-2</v>
      </c>
      <c r="BB2714" s="10">
        <f t="shared" si="482"/>
        <v>7.8880000000000006E-2</v>
      </c>
    </row>
    <row r="2715" spans="1:54" x14ac:dyDescent="0.25">
      <c r="A2715" t="s">
        <v>462</v>
      </c>
      <c r="B2715" s="153">
        <v>43068</v>
      </c>
      <c r="D2715">
        <v>12</v>
      </c>
      <c r="E2715">
        <v>40</v>
      </c>
      <c r="F2715">
        <v>20</v>
      </c>
      <c r="G2715">
        <v>100</v>
      </c>
      <c r="H2715">
        <v>10</v>
      </c>
      <c r="I2715">
        <v>219</v>
      </c>
      <c r="J2715">
        <v>4</v>
      </c>
      <c r="K2715"/>
      <c r="L2715">
        <v>5.4900000000000001E-3</v>
      </c>
      <c r="M2715">
        <v>1.95E-4</v>
      </c>
      <c r="N2715">
        <v>-1.7059999999999999E-2</v>
      </c>
      <c r="O2715">
        <v>7.9770999999999995E-2</v>
      </c>
      <c r="P2715" s="17">
        <f t="shared" si="487"/>
        <v>797.70999999999992</v>
      </c>
      <c r="Q2715">
        <v>0.39042500000000002</v>
      </c>
      <c r="R2715" s="18">
        <f t="shared" si="483"/>
        <v>3904.25</v>
      </c>
      <c r="S2715">
        <v>6.7419999999999997E-3</v>
      </c>
      <c r="T2715">
        <v>3.349E-3</v>
      </c>
      <c r="U2715">
        <v>0.44562400000000002</v>
      </c>
      <c r="V2715" s="19">
        <f t="shared" si="486"/>
        <v>4456.24</v>
      </c>
      <c r="W2715">
        <v>-1.17E-3</v>
      </c>
      <c r="X2715">
        <v>-2.2799999999999999E-3</v>
      </c>
      <c r="Y2715">
        <v>1.546E-2</v>
      </c>
      <c r="Z2715" s="150">
        <f t="shared" si="488"/>
        <v>154.6</v>
      </c>
      <c r="AA2715">
        <v>33.165100000000002</v>
      </c>
      <c r="AB2715">
        <v>67.668899999999994</v>
      </c>
      <c r="AC2715">
        <v>5.6582E-2</v>
      </c>
      <c r="AD2715" s="21">
        <f t="shared" si="484"/>
        <v>565.82000000000005</v>
      </c>
      <c r="AE2715"/>
      <c r="AF2715"/>
      <c r="AG2715"/>
      <c r="AH2715"/>
      <c r="AI2715"/>
      <c r="AJ2715"/>
      <c r="AK2715">
        <v>101.81699999999999</v>
      </c>
      <c r="AM2715">
        <v>2.4429999999999999E-3</v>
      </c>
      <c r="AN2715">
        <v>7.7000000000000001E-5</v>
      </c>
      <c r="AO2715">
        <v>-1.3950000000000001E-2</v>
      </c>
      <c r="AP2715" s="7">
        <v>6.0263999999999998E-2</v>
      </c>
      <c r="AQ2715">
        <v>0.16675300000000001</v>
      </c>
      <c r="AR2715">
        <v>4.0990000000000002E-3</v>
      </c>
      <c r="AS2715">
        <v>2.1459999999999999E-3</v>
      </c>
      <c r="AT2715">
        <v>0.38306200000000001</v>
      </c>
      <c r="AU2715">
        <f t="shared" si="485"/>
        <v>0.54981500000000005</v>
      </c>
      <c r="AV2715">
        <v>-9.5E-4</v>
      </c>
      <c r="AW2715">
        <v>-2E-3</v>
      </c>
      <c r="AX2715" s="8">
        <v>1.0645E-2</v>
      </c>
      <c r="AY2715">
        <v>49.655099999999997</v>
      </c>
      <c r="AZ2715">
        <v>49.694899999999997</v>
      </c>
      <c r="BA2715" s="9">
        <v>3.7420000000000002E-2</v>
      </c>
      <c r="BB2715" s="10">
        <f t="shared" si="482"/>
        <v>4.8065000000000004E-2</v>
      </c>
    </row>
    <row r="2716" spans="1:54" x14ac:dyDescent="0.25">
      <c r="A2716" s="160" t="s">
        <v>462</v>
      </c>
      <c r="B2716" s="161">
        <v>43068</v>
      </c>
      <c r="C2716" s="160"/>
      <c r="D2716" s="160">
        <v>12</v>
      </c>
      <c r="E2716" s="160">
        <v>40</v>
      </c>
      <c r="F2716" s="160">
        <v>20</v>
      </c>
      <c r="G2716" s="160">
        <v>100</v>
      </c>
      <c r="H2716" s="160">
        <v>10</v>
      </c>
      <c r="I2716" s="160">
        <v>220</v>
      </c>
      <c r="J2716" s="160">
        <v>5</v>
      </c>
      <c r="K2716" s="160"/>
      <c r="L2716" s="160"/>
      <c r="M2716" s="160"/>
      <c r="N2716" s="160"/>
      <c r="O2716" s="160"/>
      <c r="P2716" s="17"/>
      <c r="Q2716" s="160"/>
      <c r="R2716" s="19"/>
      <c r="S2716" s="160"/>
      <c r="T2716" s="160"/>
      <c r="U2716" s="160"/>
      <c r="V2716" s="19"/>
      <c r="W2716" s="160"/>
      <c r="X2716" s="160"/>
      <c r="Y2716" s="160"/>
      <c r="Z2716" s="160"/>
      <c r="AA2716" s="160"/>
      <c r="AB2716" s="160"/>
      <c r="AC2716" s="160"/>
      <c r="AD2716" s="21"/>
      <c r="AE2716" s="160"/>
      <c r="AF2716" s="160"/>
      <c r="AG2716" s="160"/>
      <c r="AH2716" s="160"/>
      <c r="AI2716" s="160"/>
      <c r="AJ2716" s="160"/>
      <c r="AK2716" s="160">
        <v>102.021</v>
      </c>
      <c r="AL2716" s="160"/>
      <c r="AM2716" s="160"/>
      <c r="AN2716" s="160"/>
      <c r="AO2716" s="160"/>
      <c r="AP2716" s="162"/>
      <c r="AQ2716" s="160"/>
      <c r="AR2716" s="160"/>
      <c r="AS2716" s="160"/>
      <c r="AT2716" s="160"/>
      <c r="AU2716">
        <f t="shared" si="485"/>
        <v>0</v>
      </c>
      <c r="AV2716" s="160"/>
      <c r="AW2716" s="160"/>
      <c r="AX2716" s="163"/>
      <c r="AY2716" s="160"/>
      <c r="AZ2716" s="160"/>
      <c r="BA2716" s="164"/>
      <c r="BB2716" s="165"/>
    </row>
    <row r="2717" spans="1:54" x14ac:dyDescent="0.25">
      <c r="A2717" s="160" t="s">
        <v>462</v>
      </c>
      <c r="B2717" s="161">
        <v>43068</v>
      </c>
      <c r="C2717" s="160"/>
      <c r="D2717" s="160">
        <v>12</v>
      </c>
      <c r="E2717" s="160">
        <v>40</v>
      </c>
      <c r="F2717" s="160">
        <v>20</v>
      </c>
      <c r="G2717" s="160">
        <v>100</v>
      </c>
      <c r="H2717" s="160">
        <v>10</v>
      </c>
      <c r="I2717" s="160">
        <v>221</v>
      </c>
      <c r="J2717" s="160">
        <v>6</v>
      </c>
      <c r="K2717" s="160"/>
      <c r="L2717" s="160"/>
      <c r="M2717" s="160"/>
      <c r="N2717" s="160"/>
      <c r="O2717" s="160"/>
      <c r="P2717" s="17"/>
      <c r="Q2717" s="160"/>
      <c r="R2717" s="19"/>
      <c r="S2717" s="160"/>
      <c r="T2717" s="160"/>
      <c r="U2717" s="160"/>
      <c r="V2717" s="19"/>
      <c r="W2717" s="160"/>
      <c r="X2717" s="160"/>
      <c r="Y2717" s="160"/>
      <c r="Z2717" s="160"/>
      <c r="AA2717" s="160"/>
      <c r="AB2717" s="160"/>
      <c r="AC2717" s="160"/>
      <c r="AD2717" s="21"/>
      <c r="AE2717" s="160"/>
      <c r="AF2717" s="160"/>
      <c r="AG2717" s="160"/>
      <c r="AH2717" s="160"/>
      <c r="AI2717" s="160"/>
      <c r="AJ2717" s="160"/>
      <c r="AK2717" s="160">
        <v>102.152</v>
      </c>
      <c r="AL2717" s="160"/>
      <c r="AM2717" s="160"/>
      <c r="AN2717" s="160"/>
      <c r="AO2717" s="160"/>
      <c r="AP2717" s="162"/>
      <c r="AQ2717" s="160"/>
      <c r="AR2717" s="160"/>
      <c r="AS2717" s="160"/>
      <c r="AT2717" s="160"/>
      <c r="AU2717">
        <f t="shared" si="485"/>
        <v>0</v>
      </c>
      <c r="AV2717" s="160"/>
      <c r="AW2717" s="160"/>
      <c r="AX2717" s="163"/>
      <c r="AY2717" s="160"/>
      <c r="AZ2717" s="160"/>
      <c r="BA2717" s="164"/>
      <c r="BB2717" s="165"/>
    </row>
    <row r="2718" spans="1:54" x14ac:dyDescent="0.25">
      <c r="A2718" t="s">
        <v>462</v>
      </c>
      <c r="B2718" s="153">
        <v>43068</v>
      </c>
      <c r="D2718">
        <v>12</v>
      </c>
      <c r="E2718">
        <v>40</v>
      </c>
      <c r="F2718">
        <v>20</v>
      </c>
      <c r="G2718">
        <v>100</v>
      </c>
      <c r="H2718">
        <v>10</v>
      </c>
      <c r="I2718">
        <v>222</v>
      </c>
      <c r="J2718">
        <v>7</v>
      </c>
      <c r="K2718"/>
      <c r="L2718">
        <v>2.3956999999999999E-2</v>
      </c>
      <c r="M2718">
        <v>9.5130000000000006E-3</v>
      </c>
      <c r="N2718">
        <v>-3.551E-2</v>
      </c>
      <c r="O2718">
        <v>9.2813999999999994E-2</v>
      </c>
      <c r="P2718" s="17">
        <f t="shared" si="487"/>
        <v>928.14</v>
      </c>
      <c r="Q2718">
        <v>0.29409400000000002</v>
      </c>
      <c r="R2718" s="18">
        <f t="shared" si="483"/>
        <v>2940.94</v>
      </c>
      <c r="S2718">
        <v>5.1400000000000003E-4</v>
      </c>
      <c r="T2718">
        <v>8.8699999999999994E-3</v>
      </c>
      <c r="U2718">
        <v>0.38780300000000001</v>
      </c>
      <c r="V2718" s="19">
        <f t="shared" si="486"/>
        <v>3878.03</v>
      </c>
      <c r="W2718">
        <v>1.555E-3</v>
      </c>
      <c r="X2718">
        <v>-7.9000000000000001E-4</v>
      </c>
      <c r="Y2718">
        <v>2.1572000000000001E-2</v>
      </c>
      <c r="Z2718" s="150">
        <f t="shared" ref="Z2718:Z2719" si="489">Y2718*10000</f>
        <v>215.72</v>
      </c>
      <c r="AA2718">
        <v>33.282299999999999</v>
      </c>
      <c r="AB2718">
        <v>67.724199999999996</v>
      </c>
      <c r="AC2718">
        <v>5.4391000000000002E-2</v>
      </c>
      <c r="AD2718" s="21">
        <f t="shared" si="484"/>
        <v>543.91</v>
      </c>
      <c r="AE2718"/>
      <c r="AF2718"/>
      <c r="AG2718"/>
      <c r="AH2718"/>
      <c r="AI2718"/>
      <c r="AJ2718"/>
      <c r="AK2718">
        <v>101.86499999999999</v>
      </c>
      <c r="AM2718">
        <v>1.0647E-2</v>
      </c>
      <c r="AN2718">
        <v>3.7460000000000002E-3</v>
      </c>
      <c r="AO2718">
        <v>-2.9000000000000001E-2</v>
      </c>
      <c r="AP2718" s="7">
        <v>7.0021E-2</v>
      </c>
      <c r="AQ2718">
        <v>0.12543599999999999</v>
      </c>
      <c r="AR2718">
        <v>3.1199999999999999E-4</v>
      </c>
      <c r="AS2718">
        <v>5.6759999999999996E-3</v>
      </c>
      <c r="AT2718">
        <v>0.33289999999999997</v>
      </c>
      <c r="AU2718">
        <f t="shared" si="485"/>
        <v>0.45833599999999997</v>
      </c>
      <c r="AV2718">
        <v>1.2650000000000001E-3</v>
      </c>
      <c r="AW2718">
        <v>-6.8999999999999997E-4</v>
      </c>
      <c r="AX2718" s="8">
        <v>1.4833000000000001E-2</v>
      </c>
      <c r="AY2718">
        <v>49.762</v>
      </c>
      <c r="AZ2718">
        <v>49.666899999999998</v>
      </c>
      <c r="BA2718" s="9">
        <v>3.5921000000000002E-2</v>
      </c>
      <c r="BB2718" s="10">
        <f t="shared" ref="BB2718:BB2719" si="490">BA2718+AX2718</f>
        <v>5.0754000000000001E-2</v>
      </c>
    </row>
    <row r="2719" spans="1:54" x14ac:dyDescent="0.25">
      <c r="A2719" t="s">
        <v>462</v>
      </c>
      <c r="B2719" s="153">
        <v>43068</v>
      </c>
      <c r="D2719">
        <v>12</v>
      </c>
      <c r="E2719">
        <v>40</v>
      </c>
      <c r="F2719">
        <v>20</v>
      </c>
      <c r="G2719">
        <v>100</v>
      </c>
      <c r="H2719">
        <v>10</v>
      </c>
      <c r="I2719">
        <v>223</v>
      </c>
      <c r="J2719">
        <v>8</v>
      </c>
      <c r="K2719"/>
      <c r="L2719">
        <v>-2.5600000000000002E-3</v>
      </c>
      <c r="M2719">
        <v>3.6600000000000001E-3</v>
      </c>
      <c r="N2719">
        <v>-4.6390000000000001E-2</v>
      </c>
      <c r="O2719">
        <v>9.2924999999999994E-2</v>
      </c>
      <c r="P2719" s="17">
        <f t="shared" si="487"/>
        <v>929.24999999999989</v>
      </c>
      <c r="Q2719">
        <v>0.29683700000000002</v>
      </c>
      <c r="R2719" s="18">
        <f t="shared" si="483"/>
        <v>2968.3700000000003</v>
      </c>
      <c r="S2719">
        <v>-5.1999999999999998E-3</v>
      </c>
      <c r="T2719">
        <v>-2.1900000000000001E-3</v>
      </c>
      <c r="U2719">
        <v>0.34373199999999998</v>
      </c>
      <c r="V2719" s="19">
        <f t="shared" si="486"/>
        <v>3437.3199999999997</v>
      </c>
      <c r="W2719">
        <v>9.6100000000000005E-4</v>
      </c>
      <c r="X2719">
        <v>-2.9299999999999999E-3</v>
      </c>
      <c r="Y2719">
        <v>1.8565000000000002E-2</v>
      </c>
      <c r="Z2719" s="150">
        <f t="shared" si="489"/>
        <v>185.65</v>
      </c>
      <c r="AA2719">
        <v>33.225200000000001</v>
      </c>
      <c r="AB2719">
        <v>68.000900000000001</v>
      </c>
      <c r="AC2719">
        <v>7.1764999999999995E-2</v>
      </c>
      <c r="AD2719" s="21">
        <f t="shared" si="484"/>
        <v>717.65</v>
      </c>
      <c r="AE2719"/>
      <c r="AF2719"/>
      <c r="AG2719"/>
      <c r="AH2719"/>
      <c r="AI2719"/>
      <c r="AJ2719"/>
      <c r="AK2719">
        <v>101.995</v>
      </c>
      <c r="AM2719">
        <v>-1.14E-3</v>
      </c>
      <c r="AN2719">
        <v>1.4400000000000001E-3</v>
      </c>
      <c r="AO2719">
        <v>-3.7859999999999998E-2</v>
      </c>
      <c r="AP2719" s="7">
        <v>7.0066000000000003E-2</v>
      </c>
      <c r="AQ2719">
        <v>0.12653700000000001</v>
      </c>
      <c r="AR2719">
        <v>-3.16E-3</v>
      </c>
      <c r="AS2719">
        <v>-1.4E-3</v>
      </c>
      <c r="AT2719">
        <v>0.29490699999999997</v>
      </c>
      <c r="AU2719">
        <f t="shared" si="485"/>
        <v>0.42144399999999999</v>
      </c>
      <c r="AV2719">
        <v>7.8200000000000003E-4</v>
      </c>
      <c r="AW2719">
        <v>-2.5500000000000002E-3</v>
      </c>
      <c r="AX2719" s="8">
        <v>1.2758E-2</v>
      </c>
      <c r="AY2719">
        <v>49.6496</v>
      </c>
      <c r="AZ2719">
        <v>49.842700000000001</v>
      </c>
      <c r="BA2719" s="9">
        <v>4.7370000000000002E-2</v>
      </c>
      <c r="BB2719" s="10">
        <f t="shared" si="490"/>
        <v>6.0128000000000001E-2</v>
      </c>
    </row>
    <row r="2720" spans="1:54" x14ac:dyDescent="0.25">
      <c r="A2720" s="160" t="s">
        <v>462</v>
      </c>
      <c r="B2720" s="161">
        <v>43068</v>
      </c>
      <c r="C2720" s="160"/>
      <c r="D2720" s="160">
        <v>12</v>
      </c>
      <c r="E2720" s="160">
        <v>40</v>
      </c>
      <c r="F2720" s="160">
        <v>20</v>
      </c>
      <c r="G2720" s="160">
        <v>100</v>
      </c>
      <c r="H2720" s="160">
        <v>10</v>
      </c>
      <c r="I2720" s="160">
        <v>224</v>
      </c>
      <c r="J2720" s="160">
        <v>9</v>
      </c>
      <c r="K2720" s="160"/>
      <c r="L2720" s="160"/>
      <c r="M2720" s="160"/>
      <c r="N2720" s="160"/>
      <c r="O2720" s="160"/>
      <c r="P2720" s="17"/>
      <c r="Q2720" s="160"/>
      <c r="R2720" s="19"/>
      <c r="S2720" s="160"/>
      <c r="T2720" s="160"/>
      <c r="U2720" s="160"/>
      <c r="V2720" s="19"/>
      <c r="W2720" s="160"/>
      <c r="X2720" s="160"/>
      <c r="Y2720" s="160"/>
      <c r="Z2720" s="160"/>
      <c r="AA2720" s="160"/>
      <c r="AB2720" s="160"/>
      <c r="AC2720" s="160"/>
      <c r="AD2720" s="21"/>
      <c r="AE2720" s="160"/>
      <c r="AF2720" s="160"/>
      <c r="AG2720" s="160"/>
      <c r="AH2720" s="160"/>
      <c r="AI2720" s="160"/>
      <c r="AJ2720" s="160"/>
      <c r="AK2720" s="160">
        <v>102.02200000000001</v>
      </c>
      <c r="AL2720" s="160"/>
      <c r="AM2720" s="160"/>
      <c r="AN2720" s="160"/>
      <c r="AO2720" s="160"/>
      <c r="AP2720" s="162"/>
      <c r="AQ2720" s="160"/>
      <c r="AR2720" s="160"/>
      <c r="AS2720" s="160"/>
      <c r="AT2720" s="160"/>
      <c r="AU2720">
        <f t="shared" si="485"/>
        <v>0</v>
      </c>
      <c r="AV2720" s="160"/>
      <c r="AW2720" s="160"/>
      <c r="AX2720" s="163"/>
      <c r="AY2720" s="160"/>
      <c r="AZ2720" s="160"/>
      <c r="BA2720" s="164"/>
      <c r="BB2720" s="165"/>
    </row>
    <row r="2721" spans="1:54" x14ac:dyDescent="0.25">
      <c r="A2721" t="s">
        <v>462</v>
      </c>
      <c r="B2721" s="153">
        <v>43068</v>
      </c>
      <c r="D2721">
        <v>12</v>
      </c>
      <c r="E2721">
        <v>40</v>
      </c>
      <c r="F2721">
        <v>20</v>
      </c>
      <c r="G2721">
        <v>100</v>
      </c>
      <c r="H2721">
        <v>10</v>
      </c>
      <c r="I2721">
        <v>225</v>
      </c>
      <c r="J2721">
        <v>10</v>
      </c>
      <c r="K2721"/>
      <c r="L2721">
        <v>-2.2630000000000001E-2</v>
      </c>
      <c r="M2721">
        <v>-1.3809999999999999E-2</v>
      </c>
      <c r="N2721">
        <v>-2.785E-2</v>
      </c>
      <c r="O2721">
        <v>5.7886E-2</v>
      </c>
      <c r="P2721" s="17">
        <f t="shared" si="487"/>
        <v>578.86</v>
      </c>
      <c r="Q2721">
        <v>0.441131</v>
      </c>
      <c r="R2721" s="18">
        <f t="shared" si="483"/>
        <v>4411.3100000000004</v>
      </c>
      <c r="S2721">
        <v>-1.8400000000000001E-3</v>
      </c>
      <c r="T2721">
        <v>6.5269999999999998E-3</v>
      </c>
      <c r="U2721">
        <v>0.52367799999999998</v>
      </c>
      <c r="V2721" s="19">
        <f t="shared" si="486"/>
        <v>5236.78</v>
      </c>
      <c r="W2721">
        <v>-3.7200000000000002E-3</v>
      </c>
      <c r="X2721">
        <v>-3.5500000000000002E-3</v>
      </c>
      <c r="Y2721">
        <v>-2.7100000000000002E-3</v>
      </c>
      <c r="Z2721" s="150">
        <f t="shared" ref="Z2721:Z2722" si="491">Y2721*10000</f>
        <v>-27.1</v>
      </c>
      <c r="AA2721">
        <v>31.558399999999999</v>
      </c>
      <c r="AB2721">
        <v>66.371399999999994</v>
      </c>
      <c r="AC2721">
        <v>9.4870000000000006E-3</v>
      </c>
      <c r="AD2721" s="21">
        <f t="shared" si="484"/>
        <v>94.87</v>
      </c>
      <c r="AE2721"/>
      <c r="AF2721"/>
      <c r="AG2721"/>
      <c r="AH2721"/>
      <c r="AI2721"/>
      <c r="AJ2721"/>
      <c r="AK2721">
        <v>98.892399999999995</v>
      </c>
      <c r="AM2721">
        <v>-1.042E-2</v>
      </c>
      <c r="AN2721">
        <v>-5.6299999999999996E-3</v>
      </c>
      <c r="AO2721">
        <v>-2.3570000000000001E-2</v>
      </c>
      <c r="AP2721" s="7">
        <v>4.5252000000000001E-2</v>
      </c>
      <c r="AQ2721">
        <v>0.194966</v>
      </c>
      <c r="AR2721">
        <v>-1.16E-3</v>
      </c>
      <c r="AS2721">
        <v>4.3280000000000002E-3</v>
      </c>
      <c r="AT2721">
        <v>0.46582400000000002</v>
      </c>
      <c r="AU2721">
        <f t="shared" si="485"/>
        <v>0.66078999999999999</v>
      </c>
      <c r="AV2721">
        <v>-3.14E-3</v>
      </c>
      <c r="AW2721">
        <v>-3.2100000000000002E-3</v>
      </c>
      <c r="AX2721" s="8">
        <v>-1.9300000000000001E-3</v>
      </c>
      <c r="AY2721">
        <v>48.893999999999998</v>
      </c>
      <c r="AZ2721">
        <v>50.438299999999998</v>
      </c>
      <c r="BA2721" s="9">
        <v>6.4920000000000004E-3</v>
      </c>
      <c r="BB2721" s="10">
        <f t="shared" ref="BB2721:BB2722" si="492">BA2721+AX2721</f>
        <v>4.5620000000000001E-3</v>
      </c>
    </row>
    <row r="2722" spans="1:54" x14ac:dyDescent="0.25">
      <c r="A2722" t="s">
        <v>462</v>
      </c>
      <c r="B2722" s="153">
        <v>43068</v>
      </c>
      <c r="D2722">
        <v>12</v>
      </c>
      <c r="E2722">
        <v>40</v>
      </c>
      <c r="F2722">
        <v>20</v>
      </c>
      <c r="G2722">
        <v>100</v>
      </c>
      <c r="H2722">
        <v>10</v>
      </c>
      <c r="I2722">
        <v>226</v>
      </c>
      <c r="J2722">
        <v>11</v>
      </c>
      <c r="K2722"/>
      <c r="L2722">
        <v>2.3625E-2</v>
      </c>
      <c r="M2722">
        <v>8.5620000000000002E-3</v>
      </c>
      <c r="N2722">
        <v>-3.3849999999999998E-2</v>
      </c>
      <c r="O2722">
        <v>4.7371000000000003E-2</v>
      </c>
      <c r="P2722" s="17">
        <f t="shared" si="487"/>
        <v>473.71000000000004</v>
      </c>
      <c r="Q2722">
        <v>0.52362299999999995</v>
      </c>
      <c r="R2722" s="18">
        <f t="shared" si="483"/>
        <v>5236.2299999999996</v>
      </c>
      <c r="S2722">
        <v>1.9254E-2</v>
      </c>
      <c r="T2722">
        <v>1.9363999999999999E-2</v>
      </c>
      <c r="U2722">
        <v>0.48649500000000001</v>
      </c>
      <c r="V2722" s="19">
        <f t="shared" si="486"/>
        <v>4864.95</v>
      </c>
      <c r="W2722">
        <v>-3.0999999999999999E-3</v>
      </c>
      <c r="X2722">
        <v>1.9900000000000001E-4</v>
      </c>
      <c r="Y2722">
        <v>2.7677E-2</v>
      </c>
      <c r="Z2722" s="150">
        <f t="shared" si="491"/>
        <v>276.77</v>
      </c>
      <c r="AA2722">
        <v>33.307000000000002</v>
      </c>
      <c r="AB2722">
        <v>67.312899999999999</v>
      </c>
      <c r="AC2722">
        <v>2.9767999999999999E-2</v>
      </c>
      <c r="AD2722" s="21">
        <f t="shared" si="484"/>
        <v>297.68</v>
      </c>
      <c r="AE2722"/>
      <c r="AF2722"/>
      <c r="AG2722"/>
      <c r="AH2722"/>
      <c r="AI2722"/>
      <c r="AJ2722"/>
      <c r="AK2722">
        <v>101.76900000000001</v>
      </c>
      <c r="AM2722">
        <v>1.0512000000000001E-2</v>
      </c>
      <c r="AN2722">
        <v>3.375E-3</v>
      </c>
      <c r="AO2722">
        <v>-2.768E-2</v>
      </c>
      <c r="AP2722" s="7">
        <v>3.5777999999999997E-2</v>
      </c>
      <c r="AQ2722">
        <v>0.22358500000000001</v>
      </c>
      <c r="AR2722">
        <v>1.1703E-2</v>
      </c>
      <c r="AS2722">
        <v>1.2404E-2</v>
      </c>
      <c r="AT2722">
        <v>0.41808899999999999</v>
      </c>
      <c r="AU2722">
        <f t="shared" si="485"/>
        <v>0.64167399999999997</v>
      </c>
      <c r="AV2722">
        <v>-2.5300000000000001E-3</v>
      </c>
      <c r="AW2722">
        <v>1.74E-4</v>
      </c>
      <c r="AX2722" s="8">
        <v>1.9051999999999999E-2</v>
      </c>
      <c r="AY2722">
        <v>49.854999999999997</v>
      </c>
      <c r="AZ2722">
        <v>49.420900000000003</v>
      </c>
      <c r="BA2722" s="9">
        <v>1.9682000000000002E-2</v>
      </c>
      <c r="BB2722" s="10">
        <f t="shared" si="492"/>
        <v>3.8734000000000005E-2</v>
      </c>
    </row>
    <row r="2723" spans="1:54" x14ac:dyDescent="0.25">
      <c r="A2723" s="160" t="s">
        <v>462</v>
      </c>
      <c r="B2723" s="161">
        <v>43068</v>
      </c>
      <c r="C2723" s="160"/>
      <c r="D2723" s="160">
        <v>12</v>
      </c>
      <c r="E2723" s="160">
        <v>40</v>
      </c>
      <c r="F2723" s="160">
        <v>20</v>
      </c>
      <c r="G2723" s="160">
        <v>100</v>
      </c>
      <c r="H2723" s="160">
        <v>10</v>
      </c>
      <c r="I2723" s="160">
        <v>227</v>
      </c>
      <c r="J2723" s="160">
        <v>12</v>
      </c>
      <c r="K2723" s="160"/>
      <c r="L2723" s="160"/>
      <c r="M2723" s="160"/>
      <c r="N2723" s="160"/>
      <c r="O2723" s="160"/>
      <c r="P2723" s="17"/>
      <c r="Q2723" s="160"/>
      <c r="R2723" s="19"/>
      <c r="S2723" s="160"/>
      <c r="T2723" s="160"/>
      <c r="U2723" s="160"/>
      <c r="V2723" s="19"/>
      <c r="W2723" s="160"/>
      <c r="X2723" s="160"/>
      <c r="Y2723" s="160"/>
      <c r="Z2723" s="160"/>
      <c r="AA2723" s="160"/>
      <c r="AB2723" s="160"/>
      <c r="AC2723" s="160"/>
      <c r="AD2723" s="21"/>
      <c r="AE2723" s="160"/>
      <c r="AF2723" s="160"/>
      <c r="AG2723" s="160"/>
      <c r="AH2723" s="160"/>
      <c r="AI2723" s="160"/>
      <c r="AJ2723" s="160"/>
      <c r="AK2723" s="160">
        <v>102.14100000000001</v>
      </c>
      <c r="AL2723" s="160"/>
      <c r="AM2723" s="160"/>
      <c r="AN2723" s="160"/>
      <c r="AO2723" s="160"/>
      <c r="AP2723" s="162"/>
      <c r="AQ2723" s="160"/>
      <c r="AR2723" s="160"/>
      <c r="AS2723" s="160"/>
      <c r="AT2723" s="160"/>
      <c r="AU2723">
        <f t="shared" si="485"/>
        <v>0</v>
      </c>
      <c r="AV2723" s="160"/>
      <c r="AW2723" s="160"/>
      <c r="AX2723" s="163"/>
      <c r="AY2723" s="160"/>
      <c r="AZ2723" s="160"/>
      <c r="BA2723" s="164"/>
      <c r="BB2723" s="165"/>
    </row>
    <row r="2724" spans="1:54" x14ac:dyDescent="0.25">
      <c r="A2724" t="s">
        <v>462</v>
      </c>
      <c r="B2724" s="153">
        <v>43068</v>
      </c>
      <c r="D2724">
        <v>12</v>
      </c>
      <c r="E2724">
        <v>40</v>
      </c>
      <c r="F2724">
        <v>20</v>
      </c>
      <c r="G2724">
        <v>100</v>
      </c>
      <c r="H2724">
        <v>10</v>
      </c>
      <c r="I2724">
        <v>228</v>
      </c>
      <c r="J2724">
        <v>13</v>
      </c>
      <c r="K2724"/>
      <c r="L2724">
        <v>2.4669E-2</v>
      </c>
      <c r="M2724">
        <v>5.2979999999999998E-3</v>
      </c>
      <c r="N2724">
        <v>-2.9569999999999999E-2</v>
      </c>
      <c r="O2724">
        <v>9.6406000000000006E-2</v>
      </c>
      <c r="P2724" s="17">
        <f t="shared" si="487"/>
        <v>964.06000000000006</v>
      </c>
      <c r="Q2724">
        <v>0.38573299999999999</v>
      </c>
      <c r="R2724" s="18">
        <f t="shared" si="483"/>
        <v>3857.33</v>
      </c>
      <c r="S2724">
        <v>1.4318000000000001E-2</v>
      </c>
      <c r="T2724">
        <v>3.2039999999999998E-3</v>
      </c>
      <c r="U2724">
        <v>0.34283599999999997</v>
      </c>
      <c r="V2724" s="19">
        <f t="shared" si="486"/>
        <v>3428.3599999999997</v>
      </c>
      <c r="W2724">
        <v>-1.33E-3</v>
      </c>
      <c r="X2724">
        <v>-2.1199999999999999E-3</v>
      </c>
      <c r="Y2724">
        <v>5.2087000000000001E-2</v>
      </c>
      <c r="Z2724" s="150">
        <f t="shared" ref="Z2724:Z2746" si="493">Y2724*10000</f>
        <v>520.87</v>
      </c>
      <c r="AA2724">
        <v>33.213999999999999</v>
      </c>
      <c r="AB2724">
        <v>67.165599999999998</v>
      </c>
      <c r="AC2724">
        <v>6.5531000000000006E-2</v>
      </c>
      <c r="AD2724" s="21">
        <f t="shared" si="484"/>
        <v>655.31000000000006</v>
      </c>
      <c r="AE2724"/>
      <c r="AF2724"/>
      <c r="AG2724"/>
      <c r="AH2724"/>
      <c r="AI2724"/>
      <c r="AJ2724"/>
      <c r="AK2724">
        <v>101.337</v>
      </c>
      <c r="AM2724">
        <v>1.1016E-2</v>
      </c>
      <c r="AN2724">
        <v>2.0960000000000002E-3</v>
      </c>
      <c r="AO2724">
        <v>-2.426E-2</v>
      </c>
      <c r="AP2724" s="7">
        <v>7.3078000000000004E-2</v>
      </c>
      <c r="AQ2724">
        <v>0.16530800000000001</v>
      </c>
      <c r="AR2724">
        <v>8.7349999999999997E-3</v>
      </c>
      <c r="AS2724">
        <v>2.0600000000000002E-3</v>
      </c>
      <c r="AT2724">
        <v>0.29570600000000002</v>
      </c>
      <c r="AU2724">
        <f t="shared" si="485"/>
        <v>0.46101400000000003</v>
      </c>
      <c r="AV2724">
        <v>-1.09E-3</v>
      </c>
      <c r="AW2724">
        <v>-1.8600000000000001E-3</v>
      </c>
      <c r="AX2724" s="8">
        <v>3.5986999999999998E-2</v>
      </c>
      <c r="AY2724">
        <v>49.897100000000002</v>
      </c>
      <c r="AZ2724">
        <v>49.492699999999999</v>
      </c>
      <c r="BA2724" s="9">
        <v>4.3485999999999997E-2</v>
      </c>
      <c r="BB2724" s="10">
        <f t="shared" ref="BB2724:BB2746" si="494">BA2724+AX2724</f>
        <v>7.9472999999999988E-2</v>
      </c>
    </row>
    <row r="2725" spans="1:54" x14ac:dyDescent="0.25">
      <c r="A2725" t="s">
        <v>462</v>
      </c>
      <c r="B2725" s="153">
        <v>43068</v>
      </c>
      <c r="D2725">
        <v>12</v>
      </c>
      <c r="E2725">
        <v>40</v>
      </c>
      <c r="F2725">
        <v>20</v>
      </c>
      <c r="G2725">
        <v>100</v>
      </c>
      <c r="H2725">
        <v>10</v>
      </c>
      <c r="I2725">
        <v>229</v>
      </c>
      <c r="J2725">
        <v>14</v>
      </c>
      <c r="K2725"/>
      <c r="L2725">
        <v>-2.0729999999999998E-2</v>
      </c>
      <c r="M2725">
        <v>5.8710000000000004E-3</v>
      </c>
      <c r="N2725">
        <v>-2.7830000000000001E-2</v>
      </c>
      <c r="O2725">
        <v>0.14485999999999999</v>
      </c>
      <c r="P2725" s="17">
        <f t="shared" si="487"/>
        <v>1448.6</v>
      </c>
      <c r="Q2725">
        <v>0.253608</v>
      </c>
      <c r="R2725" s="18">
        <f t="shared" si="483"/>
        <v>2536.08</v>
      </c>
      <c r="S2725">
        <v>1.5251000000000001E-2</v>
      </c>
      <c r="T2725">
        <v>1.0751999999999999E-2</v>
      </c>
      <c r="U2725">
        <v>0.29143000000000002</v>
      </c>
      <c r="V2725" s="19">
        <f t="shared" si="486"/>
        <v>2914.3</v>
      </c>
      <c r="W2725">
        <v>-1.5200000000000001E-3</v>
      </c>
      <c r="X2725">
        <v>3.81E-3</v>
      </c>
      <c r="Y2725">
        <v>7.3868000000000003E-2</v>
      </c>
      <c r="Z2725" s="150">
        <f t="shared" si="493"/>
        <v>738.68000000000006</v>
      </c>
      <c r="AA2725">
        <v>33.345100000000002</v>
      </c>
      <c r="AB2725">
        <v>67.811199999999999</v>
      </c>
      <c r="AC2725">
        <v>9.2632000000000006E-2</v>
      </c>
      <c r="AD2725" s="21">
        <f t="shared" si="484"/>
        <v>926.32</v>
      </c>
      <c r="AE2725"/>
      <c r="AF2725"/>
      <c r="AG2725"/>
      <c r="AH2725"/>
      <c r="AI2725"/>
      <c r="AJ2725"/>
      <c r="AK2725">
        <v>101.998</v>
      </c>
      <c r="AM2725">
        <v>-9.1999999999999998E-3</v>
      </c>
      <c r="AN2725">
        <v>2.3080000000000002E-3</v>
      </c>
      <c r="AO2725">
        <v>-2.2689999999999998E-2</v>
      </c>
      <c r="AP2725" s="7">
        <v>0.10911700000000001</v>
      </c>
      <c r="AQ2725">
        <v>0.108001</v>
      </c>
      <c r="AR2725">
        <v>9.2449999999999997E-3</v>
      </c>
      <c r="AS2725">
        <v>6.8690000000000001E-3</v>
      </c>
      <c r="AT2725">
        <v>0.24978400000000001</v>
      </c>
      <c r="AU2725">
        <f t="shared" si="485"/>
        <v>0.35778500000000002</v>
      </c>
      <c r="AV2725">
        <v>-1.23E-3</v>
      </c>
      <c r="AW2725">
        <v>3.32E-3</v>
      </c>
      <c r="AX2725" s="8">
        <v>5.0714000000000002E-2</v>
      </c>
      <c r="AY2725">
        <v>49.778799999999997</v>
      </c>
      <c r="AZ2725">
        <v>49.6539</v>
      </c>
      <c r="BA2725" s="9">
        <v>6.1081999999999997E-2</v>
      </c>
      <c r="BB2725" s="10">
        <f t="shared" si="494"/>
        <v>0.11179600000000001</v>
      </c>
    </row>
    <row r="2726" spans="1:54" x14ac:dyDescent="0.25">
      <c r="A2726" t="s">
        <v>462</v>
      </c>
      <c r="B2726" s="153">
        <v>43068</v>
      </c>
      <c r="D2726">
        <v>12</v>
      </c>
      <c r="E2726">
        <v>40</v>
      </c>
      <c r="F2726">
        <v>20</v>
      </c>
      <c r="G2726">
        <v>100</v>
      </c>
      <c r="H2726">
        <v>10</v>
      </c>
      <c r="I2726">
        <v>230</v>
      </c>
      <c r="J2726">
        <v>15</v>
      </c>
      <c r="K2726"/>
      <c r="L2726">
        <v>4.1450000000000002E-3</v>
      </c>
      <c r="M2726">
        <v>1.7909999999999999E-2</v>
      </c>
      <c r="N2726">
        <v>-2.9190000000000001E-2</v>
      </c>
      <c r="O2726">
        <v>0.13806299999999999</v>
      </c>
      <c r="P2726" s="17">
        <f t="shared" si="487"/>
        <v>1380.6299999999999</v>
      </c>
      <c r="Q2726">
        <v>0.22626399999999999</v>
      </c>
      <c r="R2726" s="18">
        <f t="shared" si="483"/>
        <v>2262.64</v>
      </c>
      <c r="S2726">
        <v>9.2870000000000001E-3</v>
      </c>
      <c r="T2726">
        <v>-3.2000000000000002E-3</v>
      </c>
      <c r="U2726">
        <v>0.27546799999999999</v>
      </c>
      <c r="V2726" s="19">
        <f t="shared" si="486"/>
        <v>2754.68</v>
      </c>
      <c r="W2726">
        <v>1.341E-3</v>
      </c>
      <c r="X2726">
        <v>-1.2600000000000001E-3</v>
      </c>
      <c r="Y2726">
        <v>6.1765E-2</v>
      </c>
      <c r="Z2726" s="150">
        <f t="shared" si="493"/>
        <v>617.65</v>
      </c>
      <c r="AA2726">
        <v>33.382599999999996</v>
      </c>
      <c r="AB2726">
        <v>67.2727</v>
      </c>
      <c r="AC2726">
        <v>0.104313</v>
      </c>
      <c r="AD2726" s="21">
        <f t="shared" si="484"/>
        <v>1043.1300000000001</v>
      </c>
      <c r="AE2726"/>
      <c r="AF2726"/>
      <c r="AG2726"/>
      <c r="AH2726"/>
      <c r="AI2726"/>
      <c r="AJ2726"/>
      <c r="AK2726">
        <v>101.46</v>
      </c>
      <c r="AM2726">
        <v>1.846E-3</v>
      </c>
      <c r="AN2726">
        <v>7.0670000000000004E-3</v>
      </c>
      <c r="AO2726">
        <v>-2.3890000000000002E-2</v>
      </c>
      <c r="AP2726" s="7">
        <v>0.104382</v>
      </c>
      <c r="AQ2726">
        <v>9.6712999999999993E-2</v>
      </c>
      <c r="AR2726">
        <v>5.6509999999999998E-3</v>
      </c>
      <c r="AS2726">
        <v>-2.0500000000000002E-3</v>
      </c>
      <c r="AT2726">
        <v>0.23697799999999999</v>
      </c>
      <c r="AU2726">
        <f t="shared" si="485"/>
        <v>0.33369099999999996</v>
      </c>
      <c r="AV2726">
        <v>1.093E-3</v>
      </c>
      <c r="AW2726">
        <v>-1.1000000000000001E-3</v>
      </c>
      <c r="AX2726" s="8">
        <v>4.2562000000000003E-2</v>
      </c>
      <c r="AY2726">
        <v>50.019599999999997</v>
      </c>
      <c r="AZ2726">
        <v>49.4422</v>
      </c>
      <c r="BA2726" s="9">
        <v>6.9039000000000003E-2</v>
      </c>
      <c r="BB2726" s="10">
        <f t="shared" si="494"/>
        <v>0.11160100000000001</v>
      </c>
    </row>
    <row r="2727" spans="1:54" x14ac:dyDescent="0.25">
      <c r="A2727" t="s">
        <v>463</v>
      </c>
      <c r="B2727" s="153">
        <v>43068</v>
      </c>
      <c r="D2727">
        <v>13</v>
      </c>
      <c r="E2727">
        <v>40</v>
      </c>
      <c r="F2727">
        <v>20</v>
      </c>
      <c r="G2727">
        <v>100</v>
      </c>
      <c r="H2727">
        <v>10</v>
      </c>
      <c r="I2727">
        <v>231</v>
      </c>
      <c r="J2727">
        <v>1</v>
      </c>
      <c r="K2727"/>
      <c r="L2727">
        <v>1.9659999999999999E-3</v>
      </c>
      <c r="M2727">
        <v>1.3233999999999999E-2</v>
      </c>
      <c r="N2727">
        <v>-2.6329999999999999E-2</v>
      </c>
      <c r="O2727">
        <v>0.10283200000000001</v>
      </c>
      <c r="P2727" s="17">
        <f t="shared" si="487"/>
        <v>1028.3200000000002</v>
      </c>
      <c r="Q2727">
        <v>0.14107900000000001</v>
      </c>
      <c r="R2727" s="18">
        <f t="shared" si="483"/>
        <v>1410.7900000000002</v>
      </c>
      <c r="S2727">
        <v>5.7010000000000003E-3</v>
      </c>
      <c r="T2727">
        <v>2.2539999999999999E-3</v>
      </c>
      <c r="U2727">
        <v>0.19289500000000001</v>
      </c>
      <c r="V2727" s="19">
        <f t="shared" si="486"/>
        <v>1928.95</v>
      </c>
      <c r="W2727">
        <v>1.9650000000000002E-3</v>
      </c>
      <c r="X2727">
        <v>-7.5000000000000002E-4</v>
      </c>
      <c r="Y2727">
        <v>0.15093000000000001</v>
      </c>
      <c r="Z2727" s="150">
        <f t="shared" si="493"/>
        <v>1509.3000000000002</v>
      </c>
      <c r="AA2727">
        <v>33.036700000000003</v>
      </c>
      <c r="AB2727">
        <v>67.449799999999996</v>
      </c>
      <c r="AC2727">
        <v>2.1807E-2</v>
      </c>
      <c r="AD2727" s="21">
        <f t="shared" si="484"/>
        <v>218.07</v>
      </c>
      <c r="AE2727"/>
      <c r="AF2727"/>
      <c r="AG2727"/>
      <c r="AH2727"/>
      <c r="AI2727"/>
      <c r="AJ2727"/>
      <c r="AK2727">
        <v>101.09399999999999</v>
      </c>
      <c r="AM2727">
        <v>8.8000000000000003E-4</v>
      </c>
      <c r="AN2727">
        <v>5.2490000000000002E-3</v>
      </c>
      <c r="AO2727">
        <v>-2.1659999999999999E-2</v>
      </c>
      <c r="AP2727" s="7">
        <v>7.8146999999999994E-2</v>
      </c>
      <c r="AQ2727">
        <v>6.0614000000000001E-2</v>
      </c>
      <c r="AR2727">
        <v>3.4870000000000001E-3</v>
      </c>
      <c r="AS2727">
        <v>1.4530000000000001E-3</v>
      </c>
      <c r="AT2727">
        <v>0.1668</v>
      </c>
      <c r="AU2727">
        <f t="shared" si="485"/>
        <v>0.22741400000000001</v>
      </c>
      <c r="AV2727">
        <v>1.611E-3</v>
      </c>
      <c r="AW2727">
        <v>-6.6E-4</v>
      </c>
      <c r="AX2727" s="8">
        <v>0.104542</v>
      </c>
      <c r="AY2727">
        <v>49.756799999999998</v>
      </c>
      <c r="AZ2727">
        <v>49.828200000000002</v>
      </c>
      <c r="BA2727" s="9">
        <v>1.4508E-2</v>
      </c>
      <c r="BB2727" s="10">
        <f t="shared" si="494"/>
        <v>0.11904999999999999</v>
      </c>
    </row>
    <row r="2728" spans="1:54" x14ac:dyDescent="0.25">
      <c r="A2728" t="s">
        <v>463</v>
      </c>
      <c r="B2728" s="153">
        <v>43068</v>
      </c>
      <c r="D2728">
        <v>13</v>
      </c>
      <c r="E2728">
        <v>40</v>
      </c>
      <c r="F2728">
        <v>20</v>
      </c>
      <c r="G2728">
        <v>100</v>
      </c>
      <c r="H2728">
        <v>10</v>
      </c>
      <c r="I2728">
        <v>232</v>
      </c>
      <c r="J2728">
        <v>2</v>
      </c>
      <c r="K2728"/>
      <c r="L2728">
        <v>-7.6600000000000001E-3</v>
      </c>
      <c r="M2728">
        <v>1.9571000000000002E-2</v>
      </c>
      <c r="N2728">
        <v>-1.197E-2</v>
      </c>
      <c r="O2728">
        <v>9.8961999999999994E-2</v>
      </c>
      <c r="P2728" s="17">
        <f t="shared" si="487"/>
        <v>989.61999999999989</v>
      </c>
      <c r="Q2728">
        <v>0.13873199999999999</v>
      </c>
      <c r="R2728" s="18">
        <f t="shared" si="483"/>
        <v>1387.32</v>
      </c>
      <c r="S2728">
        <v>-7.0699999999999999E-3</v>
      </c>
      <c r="T2728">
        <v>-3.9399999999999999E-3</v>
      </c>
      <c r="U2728">
        <v>0.18870600000000001</v>
      </c>
      <c r="V2728" s="19">
        <f t="shared" si="486"/>
        <v>1887.0600000000002</v>
      </c>
      <c r="W2728">
        <v>1.456E-3</v>
      </c>
      <c r="X2728">
        <v>-2.82E-3</v>
      </c>
      <c r="Y2728">
        <v>0.158641</v>
      </c>
      <c r="Z2728" s="150">
        <f t="shared" si="493"/>
        <v>1586.41</v>
      </c>
      <c r="AA2728">
        <v>33.1006</v>
      </c>
      <c r="AB2728">
        <v>67.638800000000003</v>
      </c>
      <c r="AC2728">
        <v>1.6868000000000001E-2</v>
      </c>
      <c r="AD2728" s="21">
        <f t="shared" si="484"/>
        <v>168.68</v>
      </c>
      <c r="AE2728"/>
      <c r="AF2728"/>
      <c r="AG2728"/>
      <c r="AH2728"/>
      <c r="AI2728"/>
      <c r="AJ2728"/>
      <c r="AK2728">
        <v>101.32899999999999</v>
      </c>
      <c r="AM2728">
        <v>-3.4199999999999999E-3</v>
      </c>
      <c r="AN2728">
        <v>7.7450000000000001E-3</v>
      </c>
      <c r="AO2728">
        <v>-9.8200000000000006E-3</v>
      </c>
      <c r="AP2728" s="7">
        <v>7.5036000000000005E-2</v>
      </c>
      <c r="AQ2728">
        <v>5.9471000000000003E-2</v>
      </c>
      <c r="AR2728">
        <v>-4.3099999999999996E-3</v>
      </c>
      <c r="AS2728">
        <v>-2.5400000000000002E-3</v>
      </c>
      <c r="AT2728">
        <v>0.16280800000000001</v>
      </c>
      <c r="AU2728">
        <f t="shared" si="485"/>
        <v>0.222279</v>
      </c>
      <c r="AV2728">
        <v>1.1900000000000001E-3</v>
      </c>
      <c r="AW2728">
        <v>-2.47E-3</v>
      </c>
      <c r="AX2728" s="8">
        <v>0.109635</v>
      </c>
      <c r="AY2728">
        <v>49.740499999999997</v>
      </c>
      <c r="AZ2728">
        <v>49.854999999999997</v>
      </c>
      <c r="BA2728" s="9">
        <v>1.1195999999999999E-2</v>
      </c>
      <c r="BB2728" s="10">
        <f t="shared" si="494"/>
        <v>0.12083099999999999</v>
      </c>
    </row>
    <row r="2729" spans="1:54" x14ac:dyDescent="0.25">
      <c r="A2729" t="s">
        <v>463</v>
      </c>
      <c r="B2729" s="153">
        <v>43068</v>
      </c>
      <c r="D2729">
        <v>13</v>
      </c>
      <c r="E2729">
        <v>40</v>
      </c>
      <c r="F2729">
        <v>20</v>
      </c>
      <c r="G2729">
        <v>100</v>
      </c>
      <c r="H2729">
        <v>10</v>
      </c>
      <c r="I2729">
        <v>233</v>
      </c>
      <c r="J2729">
        <v>3</v>
      </c>
      <c r="K2729"/>
      <c r="L2729">
        <v>-1.0359999999999999E-2</v>
      </c>
      <c r="M2729">
        <v>2.7421000000000001E-2</v>
      </c>
      <c r="N2729">
        <v>-3.015E-2</v>
      </c>
      <c r="O2729">
        <v>0.117127</v>
      </c>
      <c r="P2729" s="17">
        <f t="shared" si="487"/>
        <v>1171.27</v>
      </c>
      <c r="Q2729">
        <v>0.133271</v>
      </c>
      <c r="R2729" s="18">
        <f t="shared" si="483"/>
        <v>1332.71</v>
      </c>
      <c r="S2729">
        <v>-7.6000000000000004E-4</v>
      </c>
      <c r="T2729">
        <v>5.8710000000000004E-3</v>
      </c>
      <c r="U2729">
        <v>0.189632</v>
      </c>
      <c r="V2729" s="19">
        <f t="shared" si="486"/>
        <v>1896.32</v>
      </c>
      <c r="W2729">
        <v>-6.8999999999999997E-4</v>
      </c>
      <c r="X2729">
        <v>1.2689999999999999E-3</v>
      </c>
      <c r="Y2729">
        <v>0.14153499999999999</v>
      </c>
      <c r="Z2729" s="150">
        <f t="shared" si="493"/>
        <v>1415.35</v>
      </c>
      <c r="AA2729">
        <v>33.069899999999997</v>
      </c>
      <c r="AB2729">
        <v>67.805000000000007</v>
      </c>
      <c r="AC2729">
        <v>4.4880000000000003E-2</v>
      </c>
      <c r="AD2729" s="21">
        <f t="shared" si="484"/>
        <v>448.8</v>
      </c>
      <c r="AE2729"/>
      <c r="AF2729"/>
      <c r="AG2729"/>
      <c r="AH2729"/>
      <c r="AI2729"/>
      <c r="AJ2729"/>
      <c r="AK2729">
        <v>101.494</v>
      </c>
      <c r="AM2729">
        <v>-4.62E-3</v>
      </c>
      <c r="AN2729">
        <v>1.0841999999999999E-2</v>
      </c>
      <c r="AO2729">
        <v>-2.4719999999999999E-2</v>
      </c>
      <c r="AP2729" s="7">
        <v>8.8725999999999999E-2</v>
      </c>
      <c r="AQ2729">
        <v>5.7076000000000002E-2</v>
      </c>
      <c r="AR2729">
        <v>-4.6000000000000001E-4</v>
      </c>
      <c r="AS2729">
        <v>3.7720000000000002E-3</v>
      </c>
      <c r="AT2729">
        <v>0.16345299999999999</v>
      </c>
      <c r="AU2729">
        <f t="shared" si="485"/>
        <v>0.22052899999999998</v>
      </c>
      <c r="AV2729">
        <v>-5.6999999999999998E-4</v>
      </c>
      <c r="AW2729">
        <v>1.1119999999999999E-3</v>
      </c>
      <c r="AX2729" s="8">
        <v>9.7721000000000002E-2</v>
      </c>
      <c r="AY2729">
        <v>49.647500000000001</v>
      </c>
      <c r="AZ2729">
        <v>49.930399999999999</v>
      </c>
      <c r="BA2729" s="9">
        <v>2.9762E-2</v>
      </c>
      <c r="BB2729" s="10">
        <f t="shared" si="494"/>
        <v>0.12748300000000001</v>
      </c>
    </row>
    <row r="2730" spans="1:54" x14ac:dyDescent="0.25">
      <c r="A2730" t="s">
        <v>463</v>
      </c>
      <c r="B2730" s="153">
        <v>43068</v>
      </c>
      <c r="D2730">
        <v>13</v>
      </c>
      <c r="E2730">
        <v>40</v>
      </c>
      <c r="F2730">
        <v>20</v>
      </c>
      <c r="G2730">
        <v>100</v>
      </c>
      <c r="H2730">
        <v>10</v>
      </c>
      <c r="I2730">
        <v>234</v>
      </c>
      <c r="J2730">
        <v>4</v>
      </c>
      <c r="K2730"/>
      <c r="L2730">
        <v>-1.26E-2</v>
      </c>
      <c r="M2730">
        <v>3.7889999999999998E-3</v>
      </c>
      <c r="N2730">
        <v>-1.677E-2</v>
      </c>
      <c r="O2730">
        <v>8.8982000000000006E-2</v>
      </c>
      <c r="P2730" s="17">
        <f t="shared" si="487"/>
        <v>889.82</v>
      </c>
      <c r="Q2730">
        <v>0.11523700000000001</v>
      </c>
      <c r="R2730" s="18">
        <f t="shared" si="483"/>
        <v>1152.3700000000001</v>
      </c>
      <c r="S2730">
        <v>-1.0869999999999999E-2</v>
      </c>
      <c r="T2730">
        <v>1.359E-3</v>
      </c>
      <c r="U2730">
        <v>0.19373099999999999</v>
      </c>
      <c r="V2730" s="19">
        <f t="shared" si="486"/>
        <v>1937.31</v>
      </c>
      <c r="W2730">
        <v>-1.17E-3</v>
      </c>
      <c r="X2730">
        <v>2.2560000000000002E-3</v>
      </c>
      <c r="Y2730">
        <v>0.128666</v>
      </c>
      <c r="Z2730" s="150">
        <f t="shared" si="493"/>
        <v>1286.6600000000001</v>
      </c>
      <c r="AA2730">
        <v>32.988300000000002</v>
      </c>
      <c r="AB2730">
        <v>67.778499999999994</v>
      </c>
      <c r="AC2730">
        <v>3.9016000000000002E-2</v>
      </c>
      <c r="AD2730" s="21">
        <f t="shared" si="484"/>
        <v>390.16</v>
      </c>
      <c r="AE2730"/>
      <c r="AF2730"/>
      <c r="AG2730"/>
      <c r="AH2730"/>
      <c r="AI2730"/>
      <c r="AJ2730"/>
      <c r="AK2730">
        <v>101.298</v>
      </c>
      <c r="AM2730">
        <v>-5.6299999999999996E-3</v>
      </c>
      <c r="AN2730">
        <v>1.5009999999999999E-3</v>
      </c>
      <c r="AO2730">
        <v>-1.3780000000000001E-2</v>
      </c>
      <c r="AP2730" s="7">
        <v>6.7532999999999996E-2</v>
      </c>
      <c r="AQ2730">
        <v>4.9445000000000003E-2</v>
      </c>
      <c r="AR2730">
        <v>-6.6400000000000001E-3</v>
      </c>
      <c r="AS2730">
        <v>8.7500000000000002E-4</v>
      </c>
      <c r="AT2730">
        <v>0.16730200000000001</v>
      </c>
      <c r="AU2730">
        <f t="shared" si="485"/>
        <v>0.21674700000000002</v>
      </c>
      <c r="AV2730">
        <v>-9.6000000000000002E-4</v>
      </c>
      <c r="AW2730">
        <v>1.98E-3</v>
      </c>
      <c r="AX2730" s="8">
        <v>8.9004E-2</v>
      </c>
      <c r="AY2730">
        <v>49.618400000000001</v>
      </c>
      <c r="AZ2730">
        <v>50.005000000000003</v>
      </c>
      <c r="BA2730" s="9">
        <v>2.5922000000000001E-2</v>
      </c>
      <c r="BB2730" s="10">
        <f t="shared" si="494"/>
        <v>0.114926</v>
      </c>
    </row>
    <row r="2731" spans="1:54" x14ac:dyDescent="0.25">
      <c r="A2731" t="s">
        <v>463</v>
      </c>
      <c r="B2731" s="153">
        <v>43068</v>
      </c>
      <c r="D2731">
        <v>13</v>
      </c>
      <c r="E2731">
        <v>40</v>
      </c>
      <c r="F2731">
        <v>20</v>
      </c>
      <c r="G2731">
        <v>100</v>
      </c>
      <c r="H2731">
        <v>10</v>
      </c>
      <c r="I2731">
        <v>235</v>
      </c>
      <c r="J2731">
        <v>5</v>
      </c>
      <c r="K2731"/>
      <c r="L2731">
        <v>-8.3099999999999997E-3</v>
      </c>
      <c r="M2731">
        <v>2.5300000000000001E-3</v>
      </c>
      <c r="N2731">
        <v>-2.2329999999999999E-2</v>
      </c>
      <c r="O2731">
        <v>0.11157</v>
      </c>
      <c r="P2731" s="17">
        <f t="shared" si="487"/>
        <v>1115.7</v>
      </c>
      <c r="Q2731">
        <v>0.15127099999999999</v>
      </c>
      <c r="R2731" s="18">
        <f t="shared" si="483"/>
        <v>1512.7099999999998</v>
      </c>
      <c r="S2731">
        <v>-2.65E-3</v>
      </c>
      <c r="T2731">
        <v>-2.7E-4</v>
      </c>
      <c r="U2731">
        <v>0.19361300000000001</v>
      </c>
      <c r="V2731" s="19">
        <f t="shared" si="486"/>
        <v>1936.13</v>
      </c>
      <c r="W2731">
        <v>-3.3899999999999998E-3</v>
      </c>
      <c r="X2731">
        <v>-2.9E-4</v>
      </c>
      <c r="Y2731">
        <v>0.13211100000000001</v>
      </c>
      <c r="Z2731" s="150">
        <f t="shared" si="493"/>
        <v>1321.1100000000001</v>
      </c>
      <c r="AA2731">
        <v>33.0182</v>
      </c>
      <c r="AB2731">
        <v>67.596999999999994</v>
      </c>
      <c r="AC2731">
        <v>3.2307000000000002E-2</v>
      </c>
      <c r="AD2731" s="21">
        <f t="shared" si="484"/>
        <v>323.07000000000005</v>
      </c>
      <c r="AE2731"/>
      <c r="AF2731"/>
      <c r="AG2731"/>
      <c r="AH2731"/>
      <c r="AI2731"/>
      <c r="AJ2731"/>
      <c r="AK2731">
        <v>101.20099999999999</v>
      </c>
      <c r="AM2731">
        <v>-3.7200000000000002E-3</v>
      </c>
      <c r="AN2731">
        <v>1.003E-3</v>
      </c>
      <c r="AO2731">
        <v>-1.8350000000000002E-2</v>
      </c>
      <c r="AP2731" s="7">
        <v>8.4727999999999998E-2</v>
      </c>
      <c r="AQ2731">
        <v>6.4947000000000005E-2</v>
      </c>
      <c r="AR2731">
        <v>-1.6199999999999999E-3</v>
      </c>
      <c r="AS2731">
        <v>-1.8000000000000001E-4</v>
      </c>
      <c r="AT2731">
        <v>0.16730300000000001</v>
      </c>
      <c r="AU2731">
        <f t="shared" si="485"/>
        <v>0.23225000000000001</v>
      </c>
      <c r="AV2731">
        <v>-2.7799999999999999E-3</v>
      </c>
      <c r="AW2731">
        <v>-2.5000000000000001E-4</v>
      </c>
      <c r="AX2731" s="8">
        <v>9.1442999999999997E-2</v>
      </c>
      <c r="AY2731">
        <v>49.694000000000003</v>
      </c>
      <c r="AZ2731">
        <v>49.902000000000001</v>
      </c>
      <c r="BA2731" s="9">
        <v>2.1478000000000001E-2</v>
      </c>
      <c r="BB2731" s="10">
        <f t="shared" si="494"/>
        <v>0.11292099999999999</v>
      </c>
    </row>
    <row r="2732" spans="1:54" x14ac:dyDescent="0.25">
      <c r="A2732" t="s">
        <v>463</v>
      </c>
      <c r="B2732" s="153">
        <v>43068</v>
      </c>
      <c r="D2732">
        <v>13</v>
      </c>
      <c r="E2732">
        <v>40</v>
      </c>
      <c r="F2732">
        <v>20</v>
      </c>
      <c r="G2732">
        <v>100</v>
      </c>
      <c r="H2732">
        <v>10</v>
      </c>
      <c r="I2732">
        <v>236</v>
      </c>
      <c r="J2732">
        <v>6</v>
      </c>
      <c r="K2732"/>
      <c r="L2732">
        <v>-1.166E-2</v>
      </c>
      <c r="M2732">
        <v>-1.3440000000000001E-2</v>
      </c>
      <c r="N2732">
        <v>-2.989E-2</v>
      </c>
      <c r="O2732">
        <v>8.0782999999999994E-2</v>
      </c>
      <c r="P2732" s="17">
        <f t="shared" si="487"/>
        <v>807.82999999999993</v>
      </c>
      <c r="Q2732">
        <v>0.111611</v>
      </c>
      <c r="R2732" s="18">
        <f t="shared" si="483"/>
        <v>1116.1100000000001</v>
      </c>
      <c r="S2732">
        <v>-4.9500000000000004E-3</v>
      </c>
      <c r="T2732">
        <v>1.8799999999999999E-3</v>
      </c>
      <c r="U2732">
        <v>0.19272800000000001</v>
      </c>
      <c r="V2732" s="19">
        <f t="shared" si="486"/>
        <v>1927.2800000000002</v>
      </c>
      <c r="W2732">
        <v>-1.83E-3</v>
      </c>
      <c r="X2732">
        <v>-3.0899999999999999E-3</v>
      </c>
      <c r="Y2732">
        <v>0.14085300000000001</v>
      </c>
      <c r="Z2732" s="150">
        <f t="shared" si="493"/>
        <v>1408.53</v>
      </c>
      <c r="AA2732">
        <v>32.6706</v>
      </c>
      <c r="AB2732">
        <v>67.446100000000001</v>
      </c>
      <c r="AC2732">
        <v>3.5938999999999999E-2</v>
      </c>
      <c r="AD2732" s="21">
        <f t="shared" si="484"/>
        <v>359.39</v>
      </c>
      <c r="AE2732"/>
      <c r="AF2732"/>
      <c r="AG2732"/>
      <c r="AH2732"/>
      <c r="AI2732"/>
      <c r="AJ2732"/>
      <c r="AK2732">
        <v>100.616</v>
      </c>
      <c r="AM2732">
        <v>-5.2500000000000003E-3</v>
      </c>
      <c r="AN2732">
        <v>-5.3699999999999998E-3</v>
      </c>
      <c r="AO2732">
        <v>-2.4729999999999999E-2</v>
      </c>
      <c r="AP2732" s="7">
        <v>6.1768999999999998E-2</v>
      </c>
      <c r="AQ2732">
        <v>4.8247999999999999E-2</v>
      </c>
      <c r="AR2732">
        <v>-3.0400000000000002E-3</v>
      </c>
      <c r="AS2732">
        <v>1.219E-3</v>
      </c>
      <c r="AT2732">
        <v>0.167682</v>
      </c>
      <c r="AU2732">
        <f t="shared" si="485"/>
        <v>0.21593000000000001</v>
      </c>
      <c r="AV2732">
        <v>-1.5100000000000001E-3</v>
      </c>
      <c r="AW2732">
        <v>-2.7299999999999998E-3</v>
      </c>
      <c r="AX2732" s="8">
        <v>9.8164000000000001E-2</v>
      </c>
      <c r="AY2732">
        <v>49.508800000000001</v>
      </c>
      <c r="AZ2732">
        <v>50.1327</v>
      </c>
      <c r="BA2732" s="9">
        <v>2.4056999999999999E-2</v>
      </c>
      <c r="BB2732" s="10">
        <f t="shared" si="494"/>
        <v>0.122221</v>
      </c>
    </row>
    <row r="2733" spans="1:54" x14ac:dyDescent="0.25">
      <c r="A2733" t="s">
        <v>463</v>
      </c>
      <c r="B2733" s="153">
        <v>43068</v>
      </c>
      <c r="D2733">
        <v>13</v>
      </c>
      <c r="E2733">
        <v>40</v>
      </c>
      <c r="F2733">
        <v>20</v>
      </c>
      <c r="G2733">
        <v>100</v>
      </c>
      <c r="H2733">
        <v>10</v>
      </c>
      <c r="I2733">
        <v>237</v>
      </c>
      <c r="J2733">
        <v>7</v>
      </c>
      <c r="K2733"/>
      <c r="L2733">
        <v>-2.0420000000000001E-2</v>
      </c>
      <c r="M2733">
        <v>-2.7999999999999998E-4</v>
      </c>
      <c r="N2733">
        <v>-3.1890000000000002E-2</v>
      </c>
      <c r="O2733">
        <v>7.46E-2</v>
      </c>
      <c r="P2733" s="17">
        <f t="shared" si="487"/>
        <v>746</v>
      </c>
      <c r="Q2733">
        <v>0.13960500000000001</v>
      </c>
      <c r="R2733" s="18">
        <f t="shared" si="483"/>
        <v>1396.0500000000002</v>
      </c>
      <c r="S2733">
        <v>-2.7399999999999998E-3</v>
      </c>
      <c r="T2733">
        <v>-1.3690000000000001E-2</v>
      </c>
      <c r="U2733">
        <v>0.195159</v>
      </c>
      <c r="V2733" s="19">
        <f t="shared" si="486"/>
        <v>1951.59</v>
      </c>
      <c r="W2733">
        <v>-3.13E-3</v>
      </c>
      <c r="X2733">
        <v>-5.2399999999999999E-3</v>
      </c>
      <c r="Y2733">
        <v>0.131744</v>
      </c>
      <c r="Z2733" s="150">
        <f t="shared" si="493"/>
        <v>1317.44</v>
      </c>
      <c r="AA2733">
        <v>32.649799999999999</v>
      </c>
      <c r="AB2733">
        <v>67.245000000000005</v>
      </c>
      <c r="AC2733">
        <v>2.7973000000000001E-2</v>
      </c>
      <c r="AD2733" s="21">
        <f t="shared" si="484"/>
        <v>279.73</v>
      </c>
      <c r="AE2733"/>
      <c r="AF2733"/>
      <c r="AG2733"/>
      <c r="AH2733"/>
      <c r="AI2733"/>
      <c r="AJ2733"/>
      <c r="AK2733">
        <v>100.387</v>
      </c>
      <c r="AM2733">
        <v>-9.2099999999999994E-3</v>
      </c>
      <c r="AN2733">
        <v>-1.1E-4</v>
      </c>
      <c r="AO2733">
        <v>-2.6440000000000002E-2</v>
      </c>
      <c r="AP2733" s="7">
        <v>5.7153000000000002E-2</v>
      </c>
      <c r="AQ2733">
        <v>6.0468000000000001E-2</v>
      </c>
      <c r="AR2733">
        <v>-1.6900000000000001E-3</v>
      </c>
      <c r="AS2733">
        <v>-8.8999999999999999E-3</v>
      </c>
      <c r="AT2733">
        <v>0.17013</v>
      </c>
      <c r="AU2733">
        <f t="shared" si="485"/>
        <v>0.230598</v>
      </c>
      <c r="AV2733">
        <v>-2.5799999999999998E-3</v>
      </c>
      <c r="AW2733">
        <v>-4.64E-3</v>
      </c>
      <c r="AX2733" s="8">
        <v>9.1994999999999993E-2</v>
      </c>
      <c r="AY2733">
        <v>49.573999999999998</v>
      </c>
      <c r="AZ2733">
        <v>50.081099999999999</v>
      </c>
      <c r="BA2733" s="9">
        <v>1.8761E-2</v>
      </c>
      <c r="BB2733" s="10">
        <f t="shared" si="494"/>
        <v>0.11075599999999999</v>
      </c>
    </row>
    <row r="2734" spans="1:54" x14ac:dyDescent="0.25">
      <c r="A2734" t="s">
        <v>463</v>
      </c>
      <c r="B2734" s="153">
        <v>43068</v>
      </c>
      <c r="D2734">
        <v>13</v>
      </c>
      <c r="E2734">
        <v>40</v>
      </c>
      <c r="F2734">
        <v>20</v>
      </c>
      <c r="G2734">
        <v>100</v>
      </c>
      <c r="H2734">
        <v>10</v>
      </c>
      <c r="I2734">
        <v>238</v>
      </c>
      <c r="J2734">
        <v>8</v>
      </c>
      <c r="K2734"/>
      <c r="L2734">
        <v>-2.7550000000000002E-2</v>
      </c>
      <c r="M2734">
        <v>-2.3E-2</v>
      </c>
      <c r="N2734">
        <v>-1.073E-2</v>
      </c>
      <c r="O2734">
        <v>0.11138199999999999</v>
      </c>
      <c r="P2734" s="17">
        <f t="shared" si="487"/>
        <v>1113.82</v>
      </c>
      <c r="Q2734">
        <v>7.3165999999999995E-2</v>
      </c>
      <c r="R2734" s="18">
        <f t="shared" si="483"/>
        <v>731.66</v>
      </c>
      <c r="S2734">
        <v>1.3940000000000001E-3</v>
      </c>
      <c r="T2734">
        <v>-1.737E-2</v>
      </c>
      <c r="U2734">
        <v>0.194829</v>
      </c>
      <c r="V2734" s="19">
        <f t="shared" si="486"/>
        <v>1948.29</v>
      </c>
      <c r="W2734">
        <v>-3.1900000000000001E-3</v>
      </c>
      <c r="X2734">
        <v>-4.5500000000000002E-3</v>
      </c>
      <c r="Y2734">
        <v>8.8223999999999997E-2</v>
      </c>
      <c r="Z2734" s="150">
        <f t="shared" si="493"/>
        <v>882.24</v>
      </c>
      <c r="AA2734">
        <v>31.5077</v>
      </c>
      <c r="AB2734">
        <v>66.786199999999994</v>
      </c>
      <c r="AC2734">
        <v>2.826E-2</v>
      </c>
      <c r="AD2734" s="21">
        <f t="shared" si="484"/>
        <v>282.60000000000002</v>
      </c>
      <c r="AE2734"/>
      <c r="AF2734"/>
      <c r="AG2734"/>
      <c r="AH2734"/>
      <c r="AI2734"/>
      <c r="AJ2734"/>
      <c r="AK2734">
        <v>98.704700000000003</v>
      </c>
      <c r="AM2734">
        <v>-1.2699999999999999E-2</v>
      </c>
      <c r="AN2734">
        <v>-9.4000000000000004E-3</v>
      </c>
      <c r="AO2734">
        <v>-9.0900000000000009E-3</v>
      </c>
      <c r="AP2734" s="7">
        <v>8.7165000000000006E-2</v>
      </c>
      <c r="AQ2734">
        <v>3.2370999999999997E-2</v>
      </c>
      <c r="AR2734">
        <v>8.7799999999999998E-4</v>
      </c>
      <c r="AS2734">
        <v>-1.153E-2</v>
      </c>
      <c r="AT2734">
        <v>0.173487</v>
      </c>
      <c r="AU2734">
        <f t="shared" si="485"/>
        <v>0.20585799999999999</v>
      </c>
      <c r="AV2734">
        <v>-2.6900000000000001E-3</v>
      </c>
      <c r="AW2734">
        <v>-4.1200000000000004E-3</v>
      </c>
      <c r="AX2734" s="8">
        <v>6.2927999999999998E-2</v>
      </c>
      <c r="AY2734">
        <v>48.866599999999998</v>
      </c>
      <c r="AZ2734">
        <v>50.806800000000003</v>
      </c>
      <c r="BA2734" s="9">
        <v>1.9359999999999999E-2</v>
      </c>
      <c r="BB2734" s="10">
        <f t="shared" si="494"/>
        <v>8.2288E-2</v>
      </c>
    </row>
    <row r="2735" spans="1:54" x14ac:dyDescent="0.25">
      <c r="A2735" t="s">
        <v>463</v>
      </c>
      <c r="B2735" s="153">
        <v>43068</v>
      </c>
      <c r="D2735">
        <v>13</v>
      </c>
      <c r="E2735">
        <v>40</v>
      </c>
      <c r="F2735">
        <v>20</v>
      </c>
      <c r="G2735">
        <v>100</v>
      </c>
      <c r="H2735">
        <v>10</v>
      </c>
      <c r="I2735">
        <v>239</v>
      </c>
      <c r="J2735">
        <v>9</v>
      </c>
      <c r="K2735"/>
      <c r="L2735">
        <v>1.1950000000000001E-3</v>
      </c>
      <c r="M2735">
        <v>1.4198000000000001E-2</v>
      </c>
      <c r="N2735">
        <v>-2.3300000000000001E-2</v>
      </c>
      <c r="O2735">
        <v>0.108612</v>
      </c>
      <c r="P2735" s="17">
        <f t="shared" si="487"/>
        <v>1086.1199999999999</v>
      </c>
      <c r="Q2735">
        <v>0.13727900000000001</v>
      </c>
      <c r="R2735" s="18">
        <f t="shared" si="483"/>
        <v>1372.7900000000002</v>
      </c>
      <c r="S2735">
        <v>4.2329999999999998E-3</v>
      </c>
      <c r="T2735">
        <v>5.306E-3</v>
      </c>
      <c r="U2735">
        <v>0.20194699999999999</v>
      </c>
      <c r="V2735" s="19">
        <f t="shared" si="486"/>
        <v>2019.4699999999998</v>
      </c>
      <c r="W2735">
        <v>-6.3000000000000003E-4</v>
      </c>
      <c r="X2735">
        <v>-6.4000000000000005E-4</v>
      </c>
      <c r="Y2735">
        <v>9.3942999999999999E-2</v>
      </c>
      <c r="Z2735" s="150">
        <f t="shared" si="493"/>
        <v>939.43</v>
      </c>
      <c r="AA2735">
        <v>33.085599999999999</v>
      </c>
      <c r="AB2735">
        <v>68.082499999999996</v>
      </c>
      <c r="AC2735">
        <v>5.7903000000000003E-2</v>
      </c>
      <c r="AD2735" s="21">
        <f t="shared" si="484"/>
        <v>579.03000000000009</v>
      </c>
      <c r="AE2735"/>
      <c r="AF2735"/>
      <c r="AG2735"/>
      <c r="AH2735"/>
      <c r="AI2735"/>
      <c r="AJ2735"/>
      <c r="AK2735">
        <v>101.768</v>
      </c>
      <c r="AM2735">
        <v>5.3200000000000003E-4</v>
      </c>
      <c r="AN2735">
        <v>5.6010000000000001E-3</v>
      </c>
      <c r="AO2735">
        <v>-1.907E-2</v>
      </c>
      <c r="AP2735" s="7">
        <v>8.2098000000000004E-2</v>
      </c>
      <c r="AQ2735">
        <v>5.8665000000000002E-2</v>
      </c>
      <c r="AR2735">
        <v>2.575E-3</v>
      </c>
      <c r="AS2735">
        <v>3.4020000000000001E-3</v>
      </c>
      <c r="AT2735">
        <v>0.17369299999999999</v>
      </c>
      <c r="AU2735">
        <f t="shared" si="485"/>
        <v>0.23235799999999998</v>
      </c>
      <c r="AV2735">
        <v>-5.1000000000000004E-4</v>
      </c>
      <c r="AW2735">
        <v>-5.5999999999999995E-4</v>
      </c>
      <c r="AX2735" s="8">
        <v>6.4722000000000002E-2</v>
      </c>
      <c r="AY2735">
        <v>49.563899999999997</v>
      </c>
      <c r="AZ2735">
        <v>50.026600000000002</v>
      </c>
      <c r="BA2735" s="9">
        <v>3.8315000000000002E-2</v>
      </c>
      <c r="BB2735" s="10">
        <f t="shared" si="494"/>
        <v>0.103037</v>
      </c>
    </row>
    <row r="2736" spans="1:54" x14ac:dyDescent="0.25">
      <c r="A2736" t="s">
        <v>463</v>
      </c>
      <c r="B2736" s="153">
        <v>43068</v>
      </c>
      <c r="D2736">
        <v>13</v>
      </c>
      <c r="E2736">
        <v>40</v>
      </c>
      <c r="F2736">
        <v>20</v>
      </c>
      <c r="G2736">
        <v>100</v>
      </c>
      <c r="H2736">
        <v>10</v>
      </c>
      <c r="I2736">
        <v>240</v>
      </c>
      <c r="J2736">
        <v>10</v>
      </c>
      <c r="K2736"/>
      <c r="L2736">
        <v>-3.2799999999999999E-3</v>
      </c>
      <c r="M2736">
        <v>9.7070000000000004E-3</v>
      </c>
      <c r="N2736">
        <v>-9.1000000000000004E-3</v>
      </c>
      <c r="O2736">
        <v>0.123283</v>
      </c>
      <c r="P2736" s="17">
        <f t="shared" si="487"/>
        <v>1232.83</v>
      </c>
      <c r="Q2736">
        <v>0.161915</v>
      </c>
      <c r="R2736" s="18">
        <f t="shared" si="483"/>
        <v>1619.15</v>
      </c>
      <c r="S2736">
        <v>-6.8500000000000002E-3</v>
      </c>
      <c r="T2736">
        <v>4.215E-3</v>
      </c>
      <c r="U2736">
        <v>0.210671</v>
      </c>
      <c r="V2736" s="19">
        <f t="shared" si="486"/>
        <v>2106.71</v>
      </c>
      <c r="W2736">
        <v>3.532E-3</v>
      </c>
      <c r="X2736">
        <v>7.613E-3</v>
      </c>
      <c r="Y2736">
        <v>0.11147</v>
      </c>
      <c r="Z2736" s="150">
        <f t="shared" si="493"/>
        <v>1114.7</v>
      </c>
      <c r="AA2736">
        <v>33.135199999999998</v>
      </c>
      <c r="AB2736">
        <v>67.802999999999997</v>
      </c>
      <c r="AC2736">
        <v>4.4278999999999999E-2</v>
      </c>
      <c r="AD2736" s="21">
        <f t="shared" si="484"/>
        <v>442.78999999999996</v>
      </c>
      <c r="AE2736"/>
      <c r="AF2736"/>
      <c r="AG2736"/>
      <c r="AH2736"/>
      <c r="AI2736"/>
      <c r="AJ2736"/>
      <c r="AK2736">
        <v>101.596</v>
      </c>
      <c r="AM2736">
        <v>-1.4599999999999999E-3</v>
      </c>
      <c r="AN2736">
        <v>3.833E-3</v>
      </c>
      <c r="AO2736">
        <v>-7.45E-3</v>
      </c>
      <c r="AP2736" s="7">
        <v>9.3270000000000006E-2</v>
      </c>
      <c r="AQ2736">
        <v>6.9253999999999996E-2</v>
      </c>
      <c r="AR2736">
        <v>-4.1700000000000001E-3</v>
      </c>
      <c r="AS2736">
        <v>2.7049999999999999E-3</v>
      </c>
      <c r="AT2736">
        <v>0.18135599999999999</v>
      </c>
      <c r="AU2736">
        <f t="shared" si="485"/>
        <v>0.25061</v>
      </c>
      <c r="AV2736">
        <v>2.8809999999999999E-3</v>
      </c>
      <c r="AW2736">
        <v>6.6620000000000004E-3</v>
      </c>
      <c r="AX2736" s="8">
        <v>7.6865000000000003E-2</v>
      </c>
      <c r="AY2736">
        <v>49.681800000000003</v>
      </c>
      <c r="AZ2736">
        <v>49.865099999999998</v>
      </c>
      <c r="BA2736" s="9">
        <v>2.9326000000000001E-2</v>
      </c>
      <c r="BB2736" s="10">
        <f t="shared" si="494"/>
        <v>0.10619100000000001</v>
      </c>
    </row>
    <row r="2737" spans="1:54" x14ac:dyDescent="0.25">
      <c r="A2737" t="s">
        <v>464</v>
      </c>
      <c r="B2737" s="153">
        <v>43068</v>
      </c>
      <c r="D2737">
        <v>14</v>
      </c>
      <c r="E2737">
        <v>40</v>
      </c>
      <c r="F2737">
        <v>20</v>
      </c>
      <c r="G2737">
        <v>100</v>
      </c>
      <c r="H2737">
        <v>10</v>
      </c>
      <c r="I2737">
        <v>241</v>
      </c>
      <c r="J2737">
        <v>1</v>
      </c>
      <c r="K2737"/>
      <c r="L2737">
        <v>-6.5799999999999999E-3</v>
      </c>
      <c r="M2737">
        <v>9.0480000000000005E-3</v>
      </c>
      <c r="N2737">
        <v>-2.929E-2</v>
      </c>
      <c r="O2737">
        <v>6.6516000000000006E-2</v>
      </c>
      <c r="P2737" s="17">
        <f t="shared" si="487"/>
        <v>665.16000000000008</v>
      </c>
      <c r="Q2737">
        <v>0.22686700000000001</v>
      </c>
      <c r="R2737" s="18">
        <f t="shared" si="483"/>
        <v>2268.67</v>
      </c>
      <c r="S2737">
        <v>8.4679999999999998E-3</v>
      </c>
      <c r="T2737">
        <v>-5.2999999999999998E-4</v>
      </c>
      <c r="U2737">
        <v>0.226632</v>
      </c>
      <c r="V2737" s="19">
        <f t="shared" si="486"/>
        <v>2266.3200000000002</v>
      </c>
      <c r="W2737">
        <v>3.2039999999999998E-3</v>
      </c>
      <c r="X2737">
        <v>-5.1999999999999995E-4</v>
      </c>
      <c r="Y2737">
        <v>2.0820000000000002E-2</v>
      </c>
      <c r="Z2737" s="150">
        <f t="shared" si="493"/>
        <v>208.20000000000002</v>
      </c>
      <c r="AA2737">
        <v>33.230699999999999</v>
      </c>
      <c r="AB2737">
        <v>68.120599999999996</v>
      </c>
      <c r="AC2737">
        <v>6.6532999999999995E-2</v>
      </c>
      <c r="AD2737" s="21">
        <f t="shared" si="484"/>
        <v>665.32999999999993</v>
      </c>
      <c r="AE2737"/>
      <c r="AF2737"/>
      <c r="AG2737"/>
      <c r="AH2737"/>
      <c r="AI2737"/>
      <c r="AJ2737"/>
      <c r="AK2737">
        <v>101.94199999999999</v>
      </c>
      <c r="AM2737">
        <v>-2.9199999999999999E-3</v>
      </c>
      <c r="AN2737">
        <v>3.5620000000000001E-3</v>
      </c>
      <c r="AO2737">
        <v>-2.3910000000000001E-2</v>
      </c>
      <c r="AP2737" s="7">
        <v>5.0167999999999997E-2</v>
      </c>
      <c r="AQ2737">
        <v>9.6738000000000005E-2</v>
      </c>
      <c r="AR2737">
        <v>5.1399999999999996E-3</v>
      </c>
      <c r="AS2737">
        <v>-3.4000000000000002E-4</v>
      </c>
      <c r="AT2737">
        <v>0.194496</v>
      </c>
      <c r="AU2737">
        <f t="shared" si="485"/>
        <v>0.29123399999999999</v>
      </c>
      <c r="AV2737">
        <v>2.6059999999999998E-3</v>
      </c>
      <c r="AW2737">
        <v>-4.6000000000000001E-4</v>
      </c>
      <c r="AX2737" s="8">
        <v>1.4312E-2</v>
      </c>
      <c r="AY2737">
        <v>49.671999999999997</v>
      </c>
      <c r="AZ2737">
        <v>49.944699999999997</v>
      </c>
      <c r="BA2737" s="9">
        <v>4.3929000000000003E-2</v>
      </c>
      <c r="BB2737" s="10">
        <f t="shared" si="494"/>
        <v>5.8241000000000001E-2</v>
      </c>
    </row>
    <row r="2738" spans="1:54" x14ac:dyDescent="0.25">
      <c r="A2738" t="s">
        <v>464</v>
      </c>
      <c r="B2738" s="153">
        <v>43068</v>
      </c>
      <c r="D2738">
        <v>14</v>
      </c>
      <c r="E2738">
        <v>40</v>
      </c>
      <c r="F2738">
        <v>20</v>
      </c>
      <c r="G2738">
        <v>100</v>
      </c>
      <c r="H2738">
        <v>10</v>
      </c>
      <c r="I2738">
        <v>242</v>
      </c>
      <c r="J2738">
        <v>2</v>
      </c>
      <c r="K2738"/>
      <c r="L2738">
        <v>4.8529999999999997E-3</v>
      </c>
      <c r="M2738">
        <v>2.6199999999999999E-3</v>
      </c>
      <c r="N2738">
        <v>-2.8160000000000001E-2</v>
      </c>
      <c r="O2738">
        <v>8.8483999999999993E-2</v>
      </c>
      <c r="P2738" s="17">
        <f t="shared" si="487"/>
        <v>884.83999999999992</v>
      </c>
      <c r="Q2738">
        <v>0.12834400000000001</v>
      </c>
      <c r="R2738" s="18">
        <f t="shared" si="483"/>
        <v>1283.44</v>
      </c>
      <c r="S2738">
        <v>-6.8399999999999997E-3</v>
      </c>
      <c r="T2738">
        <v>2.385E-3</v>
      </c>
      <c r="U2738">
        <v>0.170436</v>
      </c>
      <c r="V2738" s="19">
        <f t="shared" si="486"/>
        <v>1704.3600000000001</v>
      </c>
      <c r="W2738">
        <v>-4.6000000000000001E-4</v>
      </c>
      <c r="X2738">
        <v>4.0559999999999997E-3</v>
      </c>
      <c r="Y2738">
        <v>3.7945E-2</v>
      </c>
      <c r="Z2738" s="150">
        <f t="shared" si="493"/>
        <v>379.45</v>
      </c>
      <c r="AA2738">
        <v>33.189700000000002</v>
      </c>
      <c r="AB2738">
        <v>68.242199999999997</v>
      </c>
      <c r="AC2738">
        <v>8.8137999999999994E-2</v>
      </c>
      <c r="AD2738" s="21">
        <f t="shared" si="484"/>
        <v>881.38</v>
      </c>
      <c r="AE2738"/>
      <c r="AF2738"/>
      <c r="AG2738"/>
      <c r="AH2738"/>
      <c r="AI2738"/>
      <c r="AJ2738"/>
      <c r="AK2738">
        <v>101.92400000000001</v>
      </c>
      <c r="AM2738">
        <v>2.1570000000000001E-3</v>
      </c>
      <c r="AN2738">
        <v>1.0319999999999999E-3</v>
      </c>
      <c r="AO2738">
        <v>-2.299E-2</v>
      </c>
      <c r="AP2738" s="7">
        <v>6.6752000000000006E-2</v>
      </c>
      <c r="AQ2738">
        <v>5.4739000000000003E-2</v>
      </c>
      <c r="AR2738">
        <v>-4.15E-3</v>
      </c>
      <c r="AS2738">
        <v>1.526E-3</v>
      </c>
      <c r="AT2738">
        <v>0.14630199999999999</v>
      </c>
      <c r="AU2738">
        <f t="shared" si="485"/>
        <v>0.201041</v>
      </c>
      <c r="AV2738">
        <v>-3.6999999999999999E-4</v>
      </c>
      <c r="AW2738">
        <v>3.5400000000000002E-3</v>
      </c>
      <c r="AX2738" s="8">
        <v>2.6089999999999999E-2</v>
      </c>
      <c r="AY2738">
        <v>49.621899999999997</v>
      </c>
      <c r="AZ2738">
        <v>50.045299999999997</v>
      </c>
      <c r="BA2738" s="9">
        <v>5.8207000000000002E-2</v>
      </c>
      <c r="BB2738" s="10">
        <f t="shared" si="494"/>
        <v>8.4296999999999997E-2</v>
      </c>
    </row>
    <row r="2739" spans="1:54" x14ac:dyDescent="0.25">
      <c r="A2739" t="s">
        <v>464</v>
      </c>
      <c r="B2739" s="153">
        <v>43068</v>
      </c>
      <c r="D2739">
        <v>14</v>
      </c>
      <c r="E2739">
        <v>40</v>
      </c>
      <c r="F2739">
        <v>20</v>
      </c>
      <c r="G2739">
        <v>100</v>
      </c>
      <c r="H2739">
        <v>10</v>
      </c>
      <c r="I2739">
        <v>243</v>
      </c>
      <c r="J2739">
        <v>3</v>
      </c>
      <c r="K2739"/>
      <c r="L2739">
        <v>-1.8290000000000001E-2</v>
      </c>
      <c r="M2739">
        <v>-1.48E-3</v>
      </c>
      <c r="N2739">
        <v>-1.538E-2</v>
      </c>
      <c r="O2739">
        <v>8.1124000000000002E-2</v>
      </c>
      <c r="P2739" s="17">
        <f t="shared" si="487"/>
        <v>811.24</v>
      </c>
      <c r="Q2739">
        <v>0.113992</v>
      </c>
      <c r="R2739" s="18">
        <f t="shared" si="483"/>
        <v>1139.92</v>
      </c>
      <c r="S2739">
        <v>-1.24E-3</v>
      </c>
      <c r="T2739">
        <v>1.5430000000000001E-3</v>
      </c>
      <c r="U2739">
        <v>0.16759599999999999</v>
      </c>
      <c r="V2739" s="19">
        <f t="shared" si="486"/>
        <v>1675.96</v>
      </c>
      <c r="W2739">
        <v>-1E-4</v>
      </c>
      <c r="X2739">
        <v>3.6960000000000001E-3</v>
      </c>
      <c r="Y2739">
        <v>3.1933999999999997E-2</v>
      </c>
      <c r="Z2739" s="150">
        <f t="shared" si="493"/>
        <v>319.33999999999997</v>
      </c>
      <c r="AA2739">
        <v>33.139899999999997</v>
      </c>
      <c r="AB2739">
        <v>68.201099999999997</v>
      </c>
      <c r="AC2739">
        <v>9.4786999999999996E-2</v>
      </c>
      <c r="AD2739" s="21">
        <f t="shared" si="484"/>
        <v>947.87</v>
      </c>
      <c r="AE2739"/>
      <c r="AF2739"/>
      <c r="AG2739"/>
      <c r="AH2739"/>
      <c r="AI2739"/>
      <c r="AJ2739"/>
      <c r="AK2739">
        <v>101.79900000000001</v>
      </c>
      <c r="AM2739">
        <v>-8.1399999999999997E-3</v>
      </c>
      <c r="AN2739">
        <v>-5.8E-4</v>
      </c>
      <c r="AO2739">
        <v>-1.257E-2</v>
      </c>
      <c r="AP2739" s="7">
        <v>6.1270999999999999E-2</v>
      </c>
      <c r="AQ2739">
        <v>4.8675000000000003E-2</v>
      </c>
      <c r="AR2739">
        <v>-7.5000000000000002E-4</v>
      </c>
      <c r="AS2739">
        <v>9.8799999999999995E-4</v>
      </c>
      <c r="AT2739">
        <v>0.14403199999999999</v>
      </c>
      <c r="AU2739">
        <f t="shared" si="485"/>
        <v>0.19270699999999999</v>
      </c>
      <c r="AV2739">
        <v>-8.0000000000000007E-5</v>
      </c>
      <c r="AW2739">
        <v>3.2290000000000001E-3</v>
      </c>
      <c r="AX2739" s="8">
        <v>2.1982999999999999E-2</v>
      </c>
      <c r="AY2739">
        <v>49.605600000000003</v>
      </c>
      <c r="AZ2739">
        <v>50.073700000000002</v>
      </c>
      <c r="BA2739" s="9">
        <v>6.2671000000000004E-2</v>
      </c>
      <c r="BB2739" s="10">
        <f t="shared" si="494"/>
        <v>8.4654000000000007E-2</v>
      </c>
    </row>
    <row r="2740" spans="1:54" x14ac:dyDescent="0.25">
      <c r="A2740" t="s">
        <v>464</v>
      </c>
      <c r="B2740" s="153">
        <v>43068</v>
      </c>
      <c r="D2740">
        <v>14</v>
      </c>
      <c r="E2740">
        <v>40</v>
      </c>
      <c r="F2740">
        <v>20</v>
      </c>
      <c r="G2740">
        <v>100</v>
      </c>
      <c r="H2740">
        <v>10</v>
      </c>
      <c r="I2740">
        <v>244</v>
      </c>
      <c r="J2740">
        <v>4</v>
      </c>
      <c r="K2740"/>
      <c r="L2740">
        <v>-3.0699999999999998E-3</v>
      </c>
      <c r="M2740">
        <v>-5.2900000000000004E-3</v>
      </c>
      <c r="N2740">
        <v>-1.9709999999999998E-2</v>
      </c>
      <c r="O2740">
        <v>9.7932000000000005E-2</v>
      </c>
      <c r="P2740" s="17">
        <f t="shared" si="487"/>
        <v>979.32</v>
      </c>
      <c r="Q2740">
        <v>0.14637900000000001</v>
      </c>
      <c r="R2740" s="18">
        <f t="shared" si="483"/>
        <v>1463.7900000000002</v>
      </c>
      <c r="S2740">
        <v>-4.7099999999999998E-3</v>
      </c>
      <c r="T2740">
        <v>1.6280000000000001E-3</v>
      </c>
      <c r="U2740">
        <v>0.18143799999999999</v>
      </c>
      <c r="V2740" s="19">
        <f t="shared" si="486"/>
        <v>1814.3799999999999</v>
      </c>
      <c r="W2740">
        <v>-1.06E-3</v>
      </c>
      <c r="X2740">
        <v>-3.0699999999999998E-3</v>
      </c>
      <c r="Y2740">
        <v>3.7141E-2</v>
      </c>
      <c r="Z2740" s="150">
        <f t="shared" si="493"/>
        <v>371.41</v>
      </c>
      <c r="AA2740">
        <v>33.231999999999999</v>
      </c>
      <c r="AB2740">
        <v>68.203999999999994</v>
      </c>
      <c r="AC2740">
        <v>8.8941999999999993E-2</v>
      </c>
      <c r="AD2740" s="21">
        <f t="shared" si="484"/>
        <v>889.42</v>
      </c>
      <c r="AE2740"/>
      <c r="AF2740"/>
      <c r="AG2740"/>
      <c r="AH2740"/>
      <c r="AI2740"/>
      <c r="AJ2740"/>
      <c r="AK2740">
        <v>101.953</v>
      </c>
      <c r="AM2740">
        <v>-1.3600000000000001E-3</v>
      </c>
      <c r="AN2740">
        <v>-2.0799999999999998E-3</v>
      </c>
      <c r="AO2740">
        <v>-1.609E-2</v>
      </c>
      <c r="AP2740" s="7">
        <v>7.3840000000000003E-2</v>
      </c>
      <c r="AQ2740">
        <v>6.2398000000000002E-2</v>
      </c>
      <c r="AR2740">
        <v>-2.8600000000000001E-3</v>
      </c>
      <c r="AS2740">
        <v>1.041E-3</v>
      </c>
      <c r="AT2740">
        <v>0.15566199999999999</v>
      </c>
      <c r="AU2740">
        <f t="shared" si="485"/>
        <v>0.21806</v>
      </c>
      <c r="AV2740">
        <v>-8.5999999999999998E-4</v>
      </c>
      <c r="AW2740">
        <v>-2.6800000000000001E-3</v>
      </c>
      <c r="AX2740" s="8">
        <v>2.5524000000000002E-2</v>
      </c>
      <c r="AY2740">
        <v>49.658499999999997</v>
      </c>
      <c r="AZ2740">
        <v>49.990299999999998</v>
      </c>
      <c r="BA2740" s="9">
        <v>5.8706000000000001E-2</v>
      </c>
      <c r="BB2740" s="10">
        <f t="shared" si="494"/>
        <v>8.4229999999999999E-2</v>
      </c>
    </row>
    <row r="2741" spans="1:54" x14ac:dyDescent="0.25">
      <c r="A2741" t="s">
        <v>464</v>
      </c>
      <c r="B2741" s="153">
        <v>43068</v>
      </c>
      <c r="D2741">
        <v>14</v>
      </c>
      <c r="E2741">
        <v>40</v>
      </c>
      <c r="F2741">
        <v>20</v>
      </c>
      <c r="G2741">
        <v>100</v>
      </c>
      <c r="H2741">
        <v>10</v>
      </c>
      <c r="I2741">
        <v>245</v>
      </c>
      <c r="J2741">
        <v>5</v>
      </c>
      <c r="K2741"/>
      <c r="L2741">
        <v>-1.057E-2</v>
      </c>
      <c r="M2741">
        <v>1.0137999999999999E-2</v>
      </c>
      <c r="N2741">
        <v>-2.605E-2</v>
      </c>
      <c r="O2741">
        <v>9.3772999999999995E-2</v>
      </c>
      <c r="P2741" s="17">
        <f t="shared" si="487"/>
        <v>937.7299999999999</v>
      </c>
      <c r="Q2741">
        <v>0.115651</v>
      </c>
      <c r="R2741" s="18">
        <f t="shared" si="483"/>
        <v>1156.51</v>
      </c>
      <c r="S2741">
        <v>-9.7999999999999997E-3</v>
      </c>
      <c r="T2741">
        <v>1.7619999999999999E-3</v>
      </c>
      <c r="U2741">
        <v>0.18872</v>
      </c>
      <c r="V2741" s="19">
        <f t="shared" si="486"/>
        <v>1887.2</v>
      </c>
      <c r="W2741">
        <v>1.315E-3</v>
      </c>
      <c r="X2741">
        <v>3.97E-4</v>
      </c>
      <c r="Y2741">
        <v>1.166E-2</v>
      </c>
      <c r="Z2741" s="150">
        <f t="shared" si="493"/>
        <v>116.60000000000001</v>
      </c>
      <c r="AA2741">
        <v>32.996600000000001</v>
      </c>
      <c r="AB2741">
        <v>68.048100000000005</v>
      </c>
      <c r="AC2741">
        <v>8.9395000000000002E-2</v>
      </c>
      <c r="AD2741" s="21">
        <f t="shared" si="484"/>
        <v>893.95</v>
      </c>
      <c r="AE2741"/>
      <c r="AF2741"/>
      <c r="AG2741"/>
      <c r="AH2741"/>
      <c r="AI2741"/>
      <c r="AJ2741"/>
      <c r="AK2741">
        <v>101.511</v>
      </c>
      <c r="AM2741">
        <v>-4.7200000000000002E-3</v>
      </c>
      <c r="AN2741">
        <v>4.0090000000000004E-3</v>
      </c>
      <c r="AO2741">
        <v>-2.137E-2</v>
      </c>
      <c r="AP2741" s="7">
        <v>7.1054999999999993E-2</v>
      </c>
      <c r="AQ2741">
        <v>4.9543999999999998E-2</v>
      </c>
      <c r="AR2741">
        <v>-5.9800000000000001E-3</v>
      </c>
      <c r="AS2741">
        <v>1.1329999999999999E-3</v>
      </c>
      <c r="AT2741">
        <v>0.162713</v>
      </c>
      <c r="AU2741">
        <f t="shared" si="485"/>
        <v>0.212257</v>
      </c>
      <c r="AV2741">
        <v>1.0740000000000001E-3</v>
      </c>
      <c r="AW2741">
        <v>3.48E-4</v>
      </c>
      <c r="AX2741" s="8">
        <v>8.0529999999999994E-3</v>
      </c>
      <c r="AY2741">
        <v>49.551299999999998</v>
      </c>
      <c r="AZ2741">
        <v>50.1235</v>
      </c>
      <c r="BA2741" s="9">
        <v>5.9297999999999997E-2</v>
      </c>
      <c r="BB2741" s="10">
        <f t="shared" si="494"/>
        <v>6.7350999999999994E-2</v>
      </c>
    </row>
    <row r="2742" spans="1:54" x14ac:dyDescent="0.25">
      <c r="A2742" t="s">
        <v>464</v>
      </c>
      <c r="B2742" s="153">
        <v>43068</v>
      </c>
      <c r="D2742">
        <v>14</v>
      </c>
      <c r="E2742">
        <v>40</v>
      </c>
      <c r="F2742">
        <v>20</v>
      </c>
      <c r="G2742">
        <v>100</v>
      </c>
      <c r="H2742">
        <v>10</v>
      </c>
      <c r="I2742">
        <v>246</v>
      </c>
      <c r="J2742">
        <v>6</v>
      </c>
      <c r="K2742"/>
      <c r="L2742">
        <v>-5.6100000000000004E-3</v>
      </c>
      <c r="M2742">
        <v>-8.8299999999999993E-3</v>
      </c>
      <c r="N2742">
        <v>-2.955E-2</v>
      </c>
      <c r="O2742">
        <v>8.0671999999999994E-2</v>
      </c>
      <c r="P2742" s="17">
        <f t="shared" si="487"/>
        <v>806.71999999999991</v>
      </c>
      <c r="Q2742">
        <v>0.103418</v>
      </c>
      <c r="R2742" s="18">
        <f t="shared" si="483"/>
        <v>1034.18</v>
      </c>
      <c r="S2742">
        <v>-6.3099999999999996E-3</v>
      </c>
      <c r="T2742">
        <v>-5.5599999999999998E-3</v>
      </c>
      <c r="U2742">
        <v>0.19142899999999999</v>
      </c>
      <c r="V2742" s="19">
        <f t="shared" si="486"/>
        <v>1914.29</v>
      </c>
      <c r="W2742">
        <v>-2.33E-3</v>
      </c>
      <c r="X2742">
        <v>-7.1000000000000002E-4</v>
      </c>
      <c r="Y2742">
        <v>3.0421E-2</v>
      </c>
      <c r="Z2742" s="150">
        <f t="shared" si="493"/>
        <v>304.20999999999998</v>
      </c>
      <c r="AA2742">
        <v>33.013599999999997</v>
      </c>
      <c r="AB2742">
        <v>68.134299999999996</v>
      </c>
      <c r="AC2742">
        <v>8.5113999999999995E-2</v>
      </c>
      <c r="AD2742" s="21">
        <f t="shared" si="484"/>
        <v>851.14</v>
      </c>
      <c r="AE2742"/>
      <c r="AF2742"/>
      <c r="AG2742"/>
      <c r="AH2742"/>
      <c r="AI2742"/>
      <c r="AJ2742"/>
      <c r="AK2742">
        <v>101.58</v>
      </c>
      <c r="AM2742">
        <v>-2.5000000000000001E-3</v>
      </c>
      <c r="AN2742">
        <v>-3.49E-3</v>
      </c>
      <c r="AO2742">
        <v>-2.4219999999999998E-2</v>
      </c>
      <c r="AP2742" s="7">
        <v>6.1083999999999999E-2</v>
      </c>
      <c r="AQ2742">
        <v>4.4270999999999998E-2</v>
      </c>
      <c r="AR2742">
        <v>-3.8400000000000001E-3</v>
      </c>
      <c r="AS2742">
        <v>-3.5699999999999998E-3</v>
      </c>
      <c r="AT2742">
        <v>0.16493099999999999</v>
      </c>
      <c r="AU2742">
        <f t="shared" si="485"/>
        <v>0.209202</v>
      </c>
      <c r="AV2742">
        <v>-1.9E-3</v>
      </c>
      <c r="AW2742">
        <v>-6.2E-4</v>
      </c>
      <c r="AX2742" s="8">
        <v>2.0995E-2</v>
      </c>
      <c r="AY2742">
        <v>49.541400000000003</v>
      </c>
      <c r="AZ2742">
        <v>50.1511</v>
      </c>
      <c r="BA2742" s="9">
        <v>5.6418000000000003E-2</v>
      </c>
      <c r="BB2742" s="10">
        <f t="shared" si="494"/>
        <v>7.741300000000001E-2</v>
      </c>
    </row>
    <row r="2743" spans="1:54" x14ac:dyDescent="0.25">
      <c r="A2743" t="s">
        <v>464</v>
      </c>
      <c r="B2743" s="153">
        <v>43068</v>
      </c>
      <c r="D2743">
        <v>14</v>
      </c>
      <c r="E2743">
        <v>40</v>
      </c>
      <c r="F2743">
        <v>20</v>
      </c>
      <c r="G2743">
        <v>100</v>
      </c>
      <c r="H2743">
        <v>10</v>
      </c>
      <c r="I2743">
        <v>247</v>
      </c>
      <c r="J2743">
        <v>7</v>
      </c>
      <c r="K2743"/>
      <c r="L2743">
        <v>1.36E-4</v>
      </c>
      <c r="M2743">
        <v>5.1229999999999999E-3</v>
      </c>
      <c r="N2743">
        <v>-3.2349999999999997E-2</v>
      </c>
      <c r="O2743">
        <v>9.5936999999999995E-2</v>
      </c>
      <c r="P2743" s="17">
        <f t="shared" si="487"/>
        <v>959.36999999999989</v>
      </c>
      <c r="Q2743">
        <v>0.123486</v>
      </c>
      <c r="R2743" s="18">
        <f t="shared" si="483"/>
        <v>1234.8599999999999</v>
      </c>
      <c r="S2743">
        <v>1.1018E-2</v>
      </c>
      <c r="T2743">
        <v>2.9610000000000001E-3</v>
      </c>
      <c r="U2743">
        <v>0.184059</v>
      </c>
      <c r="V2743" s="19">
        <f t="shared" si="486"/>
        <v>1840.59</v>
      </c>
      <c r="W2743">
        <v>-1.17E-3</v>
      </c>
      <c r="X2743">
        <v>-1.6199999999999999E-3</v>
      </c>
      <c r="Y2743">
        <v>1.8373E-2</v>
      </c>
      <c r="Z2743" s="150">
        <f t="shared" si="493"/>
        <v>183.73000000000002</v>
      </c>
      <c r="AA2743">
        <v>32.737900000000003</v>
      </c>
      <c r="AB2743">
        <v>68.002700000000004</v>
      </c>
      <c r="AC2743">
        <v>9.3733999999999998E-2</v>
      </c>
      <c r="AD2743" s="21">
        <f t="shared" si="484"/>
        <v>937.34</v>
      </c>
      <c r="AE2743"/>
      <c r="AF2743"/>
      <c r="AG2743"/>
      <c r="AH2743"/>
      <c r="AI2743"/>
      <c r="AJ2743"/>
      <c r="AK2743">
        <v>101.24</v>
      </c>
      <c r="AM2743">
        <v>6.0999999999999999E-5</v>
      </c>
      <c r="AN2743">
        <v>2.0339999999999998E-3</v>
      </c>
      <c r="AO2743">
        <v>-2.664E-2</v>
      </c>
      <c r="AP2743" s="7">
        <v>7.2991E-2</v>
      </c>
      <c r="AQ2743">
        <v>5.3115999999999997E-2</v>
      </c>
      <c r="AR2743">
        <v>6.7460000000000003E-3</v>
      </c>
      <c r="AS2743">
        <v>1.9109999999999999E-3</v>
      </c>
      <c r="AT2743">
        <v>0.15934200000000001</v>
      </c>
      <c r="AU2743">
        <f t="shared" si="485"/>
        <v>0.21245800000000001</v>
      </c>
      <c r="AV2743">
        <v>-9.6000000000000002E-4</v>
      </c>
      <c r="AW2743">
        <v>-1.4300000000000001E-3</v>
      </c>
      <c r="AX2743" s="8">
        <v>1.2741000000000001E-2</v>
      </c>
      <c r="AY2743">
        <v>49.363399999999999</v>
      </c>
      <c r="AZ2743">
        <v>50.2943</v>
      </c>
      <c r="BA2743" s="9">
        <v>6.2428999999999998E-2</v>
      </c>
      <c r="BB2743" s="10">
        <f t="shared" si="494"/>
        <v>7.5170000000000001E-2</v>
      </c>
    </row>
    <row r="2744" spans="1:54" x14ac:dyDescent="0.25">
      <c r="A2744" t="s">
        <v>464</v>
      </c>
      <c r="B2744" s="153">
        <v>43068</v>
      </c>
      <c r="D2744">
        <v>14</v>
      </c>
      <c r="E2744">
        <v>40</v>
      </c>
      <c r="F2744">
        <v>20</v>
      </c>
      <c r="G2744">
        <v>100</v>
      </c>
      <c r="H2744">
        <v>10</v>
      </c>
      <c r="I2744">
        <v>248</v>
      </c>
      <c r="J2744">
        <v>8</v>
      </c>
      <c r="K2744"/>
      <c r="L2744">
        <v>-1.704E-2</v>
      </c>
      <c r="M2744">
        <v>2.444E-3</v>
      </c>
      <c r="N2744">
        <v>-2.1909999999999999E-2</v>
      </c>
      <c r="O2744">
        <v>0.10503800000000001</v>
      </c>
      <c r="P2744" s="17">
        <f t="shared" si="487"/>
        <v>1050.3800000000001</v>
      </c>
      <c r="Q2744">
        <v>0.198022</v>
      </c>
      <c r="R2744" s="18">
        <f t="shared" si="483"/>
        <v>1980.22</v>
      </c>
      <c r="S2744">
        <v>6.3709999999999999E-3</v>
      </c>
      <c r="T2744">
        <v>-4.9699999999999996E-3</v>
      </c>
      <c r="U2744">
        <v>0.200956</v>
      </c>
      <c r="V2744" s="19">
        <f t="shared" si="486"/>
        <v>2009.56</v>
      </c>
      <c r="W2744">
        <v>-1.81E-3</v>
      </c>
      <c r="X2744">
        <v>-3.8400000000000001E-3</v>
      </c>
      <c r="Y2744">
        <v>2.5586999999999999E-2</v>
      </c>
      <c r="Z2744" s="150">
        <f t="shared" si="493"/>
        <v>255.86999999999998</v>
      </c>
      <c r="AA2744">
        <v>32.849200000000003</v>
      </c>
      <c r="AB2744">
        <v>67.361400000000003</v>
      </c>
      <c r="AC2744">
        <v>7.6670000000000002E-2</v>
      </c>
      <c r="AD2744" s="21">
        <f t="shared" si="484"/>
        <v>766.7</v>
      </c>
      <c r="AE2744"/>
      <c r="AF2744"/>
      <c r="AG2744"/>
      <c r="AH2744"/>
      <c r="AI2744"/>
      <c r="AJ2744"/>
      <c r="AK2744">
        <v>100.776</v>
      </c>
      <c r="AM2744">
        <v>-7.6600000000000001E-3</v>
      </c>
      <c r="AN2744">
        <v>9.7300000000000002E-4</v>
      </c>
      <c r="AO2744">
        <v>-1.8089999999999998E-2</v>
      </c>
      <c r="AP2744" s="7">
        <v>8.0131999999999995E-2</v>
      </c>
      <c r="AQ2744">
        <v>8.5406999999999997E-2</v>
      </c>
      <c r="AR2744">
        <v>3.9110000000000004E-3</v>
      </c>
      <c r="AS2744">
        <v>-3.2100000000000002E-3</v>
      </c>
      <c r="AT2744">
        <v>0.17444000000000001</v>
      </c>
      <c r="AU2744">
        <f t="shared" si="485"/>
        <v>0.25984699999999999</v>
      </c>
      <c r="AV2744">
        <v>-1.49E-3</v>
      </c>
      <c r="AW2744">
        <v>-3.3899999999999998E-3</v>
      </c>
      <c r="AX2744" s="8">
        <v>1.7791000000000001E-2</v>
      </c>
      <c r="AY2744">
        <v>49.665199999999999</v>
      </c>
      <c r="AZ2744">
        <v>49.954900000000002</v>
      </c>
      <c r="BA2744" s="9">
        <v>5.1202999999999999E-2</v>
      </c>
      <c r="BB2744" s="10">
        <f t="shared" si="494"/>
        <v>6.8994E-2</v>
      </c>
    </row>
    <row r="2745" spans="1:54" x14ac:dyDescent="0.25">
      <c r="A2745" t="s">
        <v>464</v>
      </c>
      <c r="B2745" s="153">
        <v>43068</v>
      </c>
      <c r="D2745">
        <v>14</v>
      </c>
      <c r="E2745">
        <v>40</v>
      </c>
      <c r="F2745">
        <v>20</v>
      </c>
      <c r="G2745">
        <v>100</v>
      </c>
      <c r="H2745">
        <v>10</v>
      </c>
      <c r="I2745">
        <v>249</v>
      </c>
      <c r="J2745">
        <v>9</v>
      </c>
      <c r="K2745"/>
      <c r="L2745">
        <v>4.8919999999999996E-3</v>
      </c>
      <c r="M2745">
        <v>-3.8700000000000002E-3</v>
      </c>
      <c r="N2745">
        <v>-1.9900000000000001E-2</v>
      </c>
      <c r="O2745">
        <v>9.5419000000000004E-2</v>
      </c>
      <c r="P2745" s="17">
        <f t="shared" si="487"/>
        <v>954.19</v>
      </c>
      <c r="Q2745">
        <v>0.13761100000000001</v>
      </c>
      <c r="R2745" s="18">
        <f t="shared" si="483"/>
        <v>1376.1100000000001</v>
      </c>
      <c r="S2745">
        <v>1.72E-3</v>
      </c>
      <c r="T2745">
        <v>-7.1000000000000004E-3</v>
      </c>
      <c r="U2745">
        <v>0.177618</v>
      </c>
      <c r="V2745" s="19">
        <f t="shared" si="486"/>
        <v>1776.18</v>
      </c>
      <c r="W2745">
        <v>-1.4599999999999999E-3</v>
      </c>
      <c r="X2745">
        <v>-2.8600000000000001E-3</v>
      </c>
      <c r="Y2745">
        <v>4.3744999999999999E-2</v>
      </c>
      <c r="Z2745" s="150">
        <f t="shared" si="493"/>
        <v>437.45</v>
      </c>
      <c r="AA2745">
        <v>33.001899999999999</v>
      </c>
      <c r="AB2745">
        <v>67.899299999999997</v>
      </c>
      <c r="AC2745">
        <v>6.6605999999999999E-2</v>
      </c>
      <c r="AD2745" s="21">
        <f t="shared" si="484"/>
        <v>666.06</v>
      </c>
      <c r="AE2745"/>
      <c r="AF2745"/>
      <c r="AG2745"/>
      <c r="AH2745"/>
      <c r="AI2745"/>
      <c r="AJ2745"/>
      <c r="AK2745">
        <v>101.39400000000001</v>
      </c>
      <c r="AM2745">
        <v>2.186E-3</v>
      </c>
      <c r="AN2745">
        <v>-1.5299999999999999E-3</v>
      </c>
      <c r="AO2745">
        <v>-1.6330000000000001E-2</v>
      </c>
      <c r="AP2745" s="7">
        <v>7.2368000000000002E-2</v>
      </c>
      <c r="AQ2745">
        <v>5.9004000000000001E-2</v>
      </c>
      <c r="AR2745">
        <v>1.0499999999999999E-3</v>
      </c>
      <c r="AS2745">
        <v>-4.5599999999999998E-3</v>
      </c>
      <c r="AT2745">
        <v>0.153281</v>
      </c>
      <c r="AU2745">
        <f t="shared" si="485"/>
        <v>0.212285</v>
      </c>
      <c r="AV2745">
        <v>-1.1900000000000001E-3</v>
      </c>
      <c r="AW2745">
        <v>-2.5100000000000001E-3</v>
      </c>
      <c r="AX2745" s="8">
        <v>3.0238999999999999E-2</v>
      </c>
      <c r="AY2745">
        <v>49.604399999999998</v>
      </c>
      <c r="AZ2745">
        <v>50.059399999999997</v>
      </c>
      <c r="BA2745" s="9">
        <v>4.4221999999999997E-2</v>
      </c>
      <c r="BB2745" s="10">
        <f t="shared" si="494"/>
        <v>7.4460999999999999E-2</v>
      </c>
    </row>
    <row r="2746" spans="1:54" x14ac:dyDescent="0.25">
      <c r="A2746" t="s">
        <v>464</v>
      </c>
      <c r="B2746" s="153">
        <v>43068</v>
      </c>
      <c r="D2746">
        <v>14</v>
      </c>
      <c r="E2746">
        <v>40</v>
      </c>
      <c r="F2746">
        <v>20</v>
      </c>
      <c r="G2746">
        <v>100</v>
      </c>
      <c r="H2746">
        <v>10</v>
      </c>
      <c r="I2746">
        <v>250</v>
      </c>
      <c r="J2746">
        <v>10</v>
      </c>
      <c r="K2746"/>
      <c r="L2746">
        <v>-1.03E-2</v>
      </c>
      <c r="M2746">
        <v>-3.2799999999999999E-3</v>
      </c>
      <c r="N2746">
        <v>-2.8199999999999999E-2</v>
      </c>
      <c r="O2746">
        <v>3.1988999999999997E-2</v>
      </c>
      <c r="P2746" s="17">
        <f t="shared" si="487"/>
        <v>319.89</v>
      </c>
      <c r="Q2746">
        <v>0.49507099999999998</v>
      </c>
      <c r="R2746" s="18">
        <f t="shared" si="483"/>
        <v>4950.71</v>
      </c>
      <c r="S2746">
        <v>-4.2100000000000002E-3</v>
      </c>
      <c r="T2746">
        <v>8.8529999999999998E-3</v>
      </c>
      <c r="U2746">
        <v>0.34137699999999999</v>
      </c>
      <c r="V2746" s="19">
        <f t="shared" si="486"/>
        <v>3413.77</v>
      </c>
      <c r="W2746">
        <v>4.7949999999999998E-3</v>
      </c>
      <c r="X2746">
        <v>6.6200000000000005E-4</v>
      </c>
      <c r="Y2746">
        <v>4.8283E-2</v>
      </c>
      <c r="Z2746" s="150">
        <f t="shared" si="493"/>
        <v>482.83</v>
      </c>
      <c r="AA2746">
        <v>33.022399999999998</v>
      </c>
      <c r="AB2746">
        <v>67.172600000000003</v>
      </c>
      <c r="AC2746">
        <v>3.2665E-2</v>
      </c>
      <c r="AD2746" s="21">
        <f t="shared" si="484"/>
        <v>326.64999999999998</v>
      </c>
      <c r="AE2746"/>
      <c r="AF2746"/>
      <c r="AG2746"/>
      <c r="AH2746"/>
      <c r="AI2746"/>
      <c r="AJ2746"/>
      <c r="AK2746">
        <v>101.113</v>
      </c>
      <c r="AM2746">
        <v>-4.62E-3</v>
      </c>
      <c r="AN2746">
        <v>-1.2999999999999999E-3</v>
      </c>
      <c r="AO2746">
        <v>-2.3210000000000001E-2</v>
      </c>
      <c r="AP2746" s="7">
        <v>2.4327999999999999E-2</v>
      </c>
      <c r="AQ2746">
        <v>0.212864</v>
      </c>
      <c r="AR2746">
        <v>-2.5799999999999998E-3</v>
      </c>
      <c r="AS2746">
        <v>5.7099999999999998E-3</v>
      </c>
      <c r="AT2746">
        <v>0.29541600000000001</v>
      </c>
      <c r="AU2746">
        <f t="shared" si="485"/>
        <v>0.50828000000000007</v>
      </c>
      <c r="AV2746">
        <v>3.9319999999999997E-3</v>
      </c>
      <c r="AW2746">
        <v>5.8299999999999997E-4</v>
      </c>
      <c r="AX2746" s="8">
        <v>3.3468999999999999E-2</v>
      </c>
      <c r="AY2746">
        <v>49.772799999999997</v>
      </c>
      <c r="AZ2746">
        <v>49.660899999999998</v>
      </c>
      <c r="BA2746" s="9">
        <v>2.1748E-2</v>
      </c>
      <c r="BB2746" s="10">
        <f t="shared" si="494"/>
        <v>5.5217000000000002E-2</v>
      </c>
    </row>
    <row r="2747" spans="1:54" x14ac:dyDescent="0.25">
      <c r="A2747" s="166"/>
      <c r="B2747" s="166"/>
      <c r="C2747" s="166"/>
      <c r="D2747" s="166"/>
      <c r="E2747" s="166"/>
      <c r="F2747" s="166"/>
      <c r="G2747" s="166"/>
      <c r="H2747" s="166"/>
      <c r="I2747" s="166"/>
      <c r="J2747" s="166"/>
      <c r="K2747" s="166"/>
      <c r="L2747" s="166"/>
      <c r="M2747" s="166"/>
      <c r="N2747" s="166"/>
      <c r="O2747" s="166"/>
      <c r="P2747" s="17"/>
      <c r="Q2747" s="166"/>
      <c r="R2747" s="19"/>
      <c r="S2747" s="166"/>
      <c r="T2747" s="166"/>
      <c r="U2747" s="166"/>
      <c r="V2747" s="19"/>
      <c r="W2747" s="166"/>
      <c r="X2747" s="166"/>
      <c r="Y2747" s="166"/>
      <c r="Z2747" s="166"/>
      <c r="AA2747" s="166"/>
      <c r="AB2747" s="166"/>
      <c r="AC2747" s="166"/>
      <c r="AD2747" s="21"/>
      <c r="AE2747" s="166"/>
      <c r="AF2747" s="166"/>
      <c r="AG2747" s="166"/>
      <c r="AH2747" s="166"/>
      <c r="AI2747" s="166"/>
      <c r="AJ2747" s="166"/>
      <c r="AK2747" s="166"/>
      <c r="AL2747" s="166"/>
      <c r="AM2747" s="166"/>
      <c r="AN2747" s="166"/>
      <c r="AO2747" s="166"/>
      <c r="AP2747" s="168"/>
      <c r="AQ2747" s="166"/>
      <c r="AR2747" s="166"/>
      <c r="AS2747" s="166"/>
      <c r="AT2747" s="166"/>
      <c r="AU2747">
        <f t="shared" si="485"/>
        <v>0</v>
      </c>
      <c r="AV2747" s="166"/>
      <c r="AW2747" s="166"/>
      <c r="AX2747" s="169"/>
      <c r="AY2747" s="166"/>
      <c r="AZ2747" s="166"/>
      <c r="BA2747" s="170"/>
      <c r="BB2747" s="171"/>
    </row>
    <row r="2748" spans="1:54" x14ac:dyDescent="0.25">
      <c r="A2748" s="154" t="s">
        <v>465</v>
      </c>
      <c r="B2748" s="155">
        <v>43605</v>
      </c>
      <c r="C2748" s="154" t="s">
        <v>466</v>
      </c>
      <c r="D2748" s="154">
        <v>29</v>
      </c>
      <c r="E2748" s="154">
        <v>40</v>
      </c>
      <c r="F2748" s="154">
        <v>20</v>
      </c>
      <c r="G2748" s="154">
        <v>100</v>
      </c>
      <c r="H2748" s="154">
        <v>0</v>
      </c>
      <c r="I2748" s="154">
        <v>271</v>
      </c>
      <c r="J2748" s="154">
        <v>1</v>
      </c>
      <c r="K2748" s="154"/>
      <c r="L2748" s="154"/>
      <c r="M2748" s="154"/>
      <c r="N2748" s="154"/>
      <c r="O2748" s="154"/>
      <c r="P2748" s="17"/>
      <c r="Q2748" s="154"/>
      <c r="R2748" s="19"/>
      <c r="S2748" s="154"/>
      <c r="T2748" s="154"/>
      <c r="U2748" s="154"/>
      <c r="V2748" s="19"/>
      <c r="W2748" s="154"/>
      <c r="X2748" s="154"/>
      <c r="Y2748" s="154"/>
      <c r="Z2748" s="154"/>
      <c r="AA2748" s="154"/>
      <c r="AB2748" s="154"/>
      <c r="AC2748" s="154"/>
      <c r="AD2748" s="21"/>
      <c r="AE2748" s="154"/>
      <c r="AF2748" s="154"/>
      <c r="AG2748" s="154"/>
      <c r="AH2748" s="154"/>
      <c r="AI2748" s="154"/>
      <c r="AJ2748" s="154"/>
      <c r="AK2748" s="154">
        <v>97.91</v>
      </c>
      <c r="AL2748" s="154"/>
      <c r="AM2748" s="154"/>
      <c r="AN2748" s="154"/>
      <c r="AO2748" s="154"/>
      <c r="AP2748" s="156"/>
      <c r="AQ2748" s="154"/>
      <c r="AR2748" s="154"/>
      <c r="AS2748" s="154"/>
      <c r="AT2748" s="154"/>
      <c r="AU2748">
        <f t="shared" si="485"/>
        <v>0</v>
      </c>
      <c r="AV2748" s="154"/>
      <c r="AW2748" s="154"/>
      <c r="AX2748" s="157"/>
      <c r="AY2748" s="154"/>
      <c r="AZ2748" s="154"/>
      <c r="BA2748" s="158"/>
      <c r="BB2748" s="159"/>
    </row>
    <row r="2749" spans="1:54" x14ac:dyDescent="0.25">
      <c r="A2749" t="s">
        <v>465</v>
      </c>
      <c r="B2749" s="153">
        <v>43605</v>
      </c>
      <c r="D2749">
        <v>29</v>
      </c>
      <c r="E2749">
        <v>40</v>
      </c>
      <c r="F2749">
        <v>20</v>
      </c>
      <c r="G2749">
        <v>100</v>
      </c>
      <c r="H2749">
        <v>0</v>
      </c>
      <c r="I2749">
        <v>272</v>
      </c>
      <c r="J2749">
        <v>2</v>
      </c>
      <c r="K2749">
        <v>4.1330000000000004E-3</v>
      </c>
      <c r="L2749">
        <v>-6.6E-3</v>
      </c>
      <c r="M2749">
        <v>7.5199999999999998E-3</v>
      </c>
      <c r="N2749">
        <v>6.3629999999999997E-3</v>
      </c>
      <c r="O2749">
        <v>4.5071E-2</v>
      </c>
      <c r="P2749" s="17">
        <f t="shared" si="487"/>
        <v>450.71</v>
      </c>
      <c r="Q2749">
        <v>0.11924</v>
      </c>
      <c r="R2749" s="18">
        <f t="shared" si="483"/>
        <v>1192.4000000000001</v>
      </c>
      <c r="S2749">
        <v>4.2499999999999998E-4</v>
      </c>
      <c r="T2749">
        <v>9.3999999999999997E-4</v>
      </c>
      <c r="U2749">
        <v>0.10986899999999999</v>
      </c>
      <c r="V2749" s="19">
        <f t="shared" si="486"/>
        <v>1098.69</v>
      </c>
      <c r="W2749">
        <v>1.6157000000000001E-2</v>
      </c>
      <c r="X2749">
        <v>-2.8300000000000001E-3</v>
      </c>
      <c r="Y2749">
        <v>5.9100000000000003E-3</v>
      </c>
      <c r="Z2749" s="150">
        <f t="shared" ref="Z2749" si="495">Y2749*10000</f>
        <v>59.1</v>
      </c>
      <c r="AA2749">
        <v>32.699399999999997</v>
      </c>
      <c r="AB2749">
        <v>65.196200000000005</v>
      </c>
      <c r="AC2749">
        <v>4.9252999999999998E-2</v>
      </c>
      <c r="AD2749" s="21">
        <f t="shared" si="484"/>
        <v>492.53</v>
      </c>
      <c r="AE2749"/>
      <c r="AF2749"/>
      <c r="AG2749"/>
      <c r="AH2749"/>
      <c r="AI2749"/>
      <c r="AJ2749"/>
      <c r="AK2749">
        <v>98.251099999999994</v>
      </c>
      <c r="AL2749">
        <v>9.8700000000000003E-4</v>
      </c>
      <c r="AM2749">
        <v>-3.0300000000000001E-3</v>
      </c>
      <c r="AN2749">
        <v>3.055E-3</v>
      </c>
      <c r="AO2749">
        <v>5.3600000000000002E-3</v>
      </c>
      <c r="AP2749" s="7">
        <v>3.5076999999999997E-2</v>
      </c>
      <c r="AQ2749">
        <v>5.2464999999999998E-2</v>
      </c>
      <c r="AR2749">
        <v>2.6600000000000001E-4</v>
      </c>
      <c r="AS2749">
        <v>6.2E-4</v>
      </c>
      <c r="AT2749">
        <v>9.7294000000000005E-2</v>
      </c>
      <c r="AU2749">
        <f t="shared" si="485"/>
        <v>0.149759</v>
      </c>
      <c r="AV2749">
        <v>1.3558000000000001E-2</v>
      </c>
      <c r="AW2749">
        <v>-2.5500000000000002E-3</v>
      </c>
      <c r="AX2749" s="8">
        <v>4.1920000000000004E-3</v>
      </c>
      <c r="AY2749">
        <v>50.435299999999998</v>
      </c>
      <c r="AZ2749">
        <v>49.323799999999999</v>
      </c>
      <c r="BA2749" s="9">
        <v>3.3556000000000002E-2</v>
      </c>
      <c r="BB2749" s="10">
        <f>BA2749+AX2749</f>
        <v>3.7748000000000004E-2</v>
      </c>
    </row>
    <row r="2750" spans="1:54" x14ac:dyDescent="0.25">
      <c r="A2750" s="154" t="s">
        <v>465</v>
      </c>
      <c r="B2750" s="155">
        <v>43605</v>
      </c>
      <c r="C2750" s="154"/>
      <c r="D2750" s="154">
        <v>29</v>
      </c>
      <c r="E2750" s="154">
        <v>40</v>
      </c>
      <c r="F2750" s="154">
        <v>20</v>
      </c>
      <c r="G2750" s="154">
        <v>100</v>
      </c>
      <c r="H2750" s="154">
        <v>0</v>
      </c>
      <c r="I2750" s="154">
        <v>273</v>
      </c>
      <c r="J2750" s="154">
        <v>3</v>
      </c>
      <c r="K2750" s="154"/>
      <c r="L2750" s="154"/>
      <c r="M2750" s="154"/>
      <c r="N2750" s="154"/>
      <c r="O2750" s="154"/>
      <c r="P2750" s="17"/>
      <c r="Q2750" s="154"/>
      <c r="R2750" s="19"/>
      <c r="S2750" s="154"/>
      <c r="T2750" s="154"/>
      <c r="U2750" s="154"/>
      <c r="V2750" s="19"/>
      <c r="W2750" s="154"/>
      <c r="X2750" s="154"/>
      <c r="Y2750" s="154"/>
      <c r="Z2750" s="154"/>
      <c r="AA2750" s="154"/>
      <c r="AB2750" s="154"/>
      <c r="AC2750" s="154"/>
      <c r="AD2750" s="21"/>
      <c r="AE2750" s="154"/>
      <c r="AF2750" s="154"/>
      <c r="AG2750" s="154"/>
      <c r="AH2750" s="154"/>
      <c r="AI2750" s="154"/>
      <c r="AJ2750" s="154"/>
      <c r="AK2750" s="154">
        <v>97.8489</v>
      </c>
      <c r="AL2750" s="154"/>
      <c r="AM2750" s="154"/>
      <c r="AN2750" s="154"/>
      <c r="AO2750" s="154"/>
      <c r="AP2750" s="156"/>
      <c r="AQ2750" s="154"/>
      <c r="AR2750" s="154"/>
      <c r="AS2750" s="154"/>
      <c r="AT2750" s="154"/>
      <c r="AU2750">
        <f t="shared" si="485"/>
        <v>0</v>
      </c>
      <c r="AV2750" s="154"/>
      <c r="AW2750" s="154"/>
      <c r="AX2750" s="157"/>
      <c r="AY2750" s="154"/>
      <c r="AZ2750" s="154"/>
      <c r="BA2750" s="158"/>
      <c r="BB2750" s="159"/>
    </row>
    <row r="2751" spans="1:54" x14ac:dyDescent="0.25">
      <c r="A2751" s="154" t="s">
        <v>465</v>
      </c>
      <c r="B2751" s="155">
        <v>43605</v>
      </c>
      <c r="C2751" s="154"/>
      <c r="D2751" s="154">
        <v>29</v>
      </c>
      <c r="E2751" s="154">
        <v>40</v>
      </c>
      <c r="F2751" s="154">
        <v>20</v>
      </c>
      <c r="G2751" s="154">
        <v>100</v>
      </c>
      <c r="H2751" s="154">
        <v>0</v>
      </c>
      <c r="I2751" s="154">
        <v>274</v>
      </c>
      <c r="J2751" s="154">
        <v>4</v>
      </c>
      <c r="K2751" s="154"/>
      <c r="L2751" s="154"/>
      <c r="M2751" s="154"/>
      <c r="N2751" s="154"/>
      <c r="O2751" s="154"/>
      <c r="P2751" s="17"/>
      <c r="Q2751" s="154"/>
      <c r="R2751" s="19"/>
      <c r="S2751" s="154"/>
      <c r="T2751" s="154"/>
      <c r="U2751" s="154"/>
      <c r="V2751" s="19"/>
      <c r="W2751" s="154"/>
      <c r="X2751" s="154"/>
      <c r="Y2751" s="154"/>
      <c r="Z2751" s="154"/>
      <c r="AA2751" s="154"/>
      <c r="AB2751" s="154"/>
      <c r="AC2751" s="154"/>
      <c r="AD2751" s="21"/>
      <c r="AE2751" s="154"/>
      <c r="AF2751" s="154"/>
      <c r="AG2751" s="154"/>
      <c r="AH2751" s="154"/>
      <c r="AI2751" s="154"/>
      <c r="AJ2751" s="154"/>
      <c r="AK2751" s="154">
        <v>97.874499999999998</v>
      </c>
      <c r="AL2751" s="154"/>
      <c r="AM2751" s="154"/>
      <c r="AN2751" s="154"/>
      <c r="AO2751" s="154"/>
      <c r="AP2751" s="156"/>
      <c r="AQ2751" s="154"/>
      <c r="AR2751" s="154"/>
      <c r="AS2751" s="154"/>
      <c r="AT2751" s="154"/>
      <c r="AU2751">
        <f t="shared" si="485"/>
        <v>0</v>
      </c>
      <c r="AV2751" s="154"/>
      <c r="AW2751" s="154"/>
      <c r="AX2751" s="157"/>
      <c r="AY2751" s="154"/>
      <c r="AZ2751" s="154"/>
      <c r="BA2751" s="158"/>
      <c r="BB2751" s="159"/>
    </row>
    <row r="2752" spans="1:54" x14ac:dyDescent="0.25">
      <c r="A2752" t="s">
        <v>465</v>
      </c>
      <c r="B2752" s="153">
        <v>43605</v>
      </c>
      <c r="D2752">
        <v>29</v>
      </c>
      <c r="E2752">
        <v>40</v>
      </c>
      <c r="F2752">
        <v>20</v>
      </c>
      <c r="G2752">
        <v>100</v>
      </c>
      <c r="H2752">
        <v>0</v>
      </c>
      <c r="I2752">
        <v>275</v>
      </c>
      <c r="J2752">
        <v>5</v>
      </c>
      <c r="K2752">
        <v>-8.0700000000000008E-3</v>
      </c>
      <c r="L2752">
        <v>-9.92E-3</v>
      </c>
      <c r="M2752">
        <v>6.45E-3</v>
      </c>
      <c r="N2752">
        <v>9.7389999999999994E-3</v>
      </c>
      <c r="O2752">
        <v>1.797E-3</v>
      </c>
      <c r="P2752" s="17">
        <f t="shared" si="487"/>
        <v>17.97</v>
      </c>
      <c r="Q2752">
        <v>0.108724</v>
      </c>
      <c r="R2752" s="18">
        <f t="shared" si="483"/>
        <v>1087.24</v>
      </c>
      <c r="S2752">
        <v>1.9589999999999998E-3</v>
      </c>
      <c r="T2752">
        <v>-1.8E-3</v>
      </c>
      <c r="U2752">
        <v>0.101322</v>
      </c>
      <c r="V2752" s="19">
        <f t="shared" si="486"/>
        <v>1013.2199999999999</v>
      </c>
      <c r="W2752">
        <v>1.4375000000000001E-2</v>
      </c>
      <c r="X2752">
        <v>-1.3699999999999999E-3</v>
      </c>
      <c r="Y2752">
        <v>3.5230000000000001E-3</v>
      </c>
      <c r="Z2752" s="150">
        <f t="shared" ref="Z2752:Z2757" si="496">Y2752*10000</f>
        <v>35.230000000000004</v>
      </c>
      <c r="AA2752">
        <v>32.5655</v>
      </c>
      <c r="AB2752">
        <v>65.375399999999999</v>
      </c>
      <c r="AC2752">
        <v>3.4054000000000001E-2</v>
      </c>
      <c r="AD2752" s="21">
        <f t="shared" si="484"/>
        <v>340.54</v>
      </c>
      <c r="AE2752"/>
      <c r="AF2752"/>
      <c r="AG2752"/>
      <c r="AH2752"/>
      <c r="AI2752"/>
      <c r="AJ2752"/>
      <c r="AK2752">
        <v>98.201599999999999</v>
      </c>
      <c r="AL2752">
        <v>-1.9300000000000001E-3</v>
      </c>
      <c r="AM2752">
        <v>-4.5599999999999998E-3</v>
      </c>
      <c r="AN2752">
        <v>2.6229999999999999E-3</v>
      </c>
      <c r="AO2752">
        <v>8.2150000000000001E-3</v>
      </c>
      <c r="AP2752" s="7">
        <v>1.4E-3</v>
      </c>
      <c r="AQ2752">
        <v>4.7900999999999999E-2</v>
      </c>
      <c r="AR2752">
        <v>1.2290000000000001E-3</v>
      </c>
      <c r="AS2752">
        <v>-1.1900000000000001E-3</v>
      </c>
      <c r="AT2752">
        <v>8.9843999999999993E-2</v>
      </c>
      <c r="AU2752">
        <f t="shared" si="485"/>
        <v>0.13774500000000001</v>
      </c>
      <c r="AV2752">
        <v>1.2078999999999999E-2</v>
      </c>
      <c r="AW2752">
        <v>-1.23E-3</v>
      </c>
      <c r="AX2752" s="8">
        <v>2.5019999999999999E-3</v>
      </c>
      <c r="AY2752">
        <v>50.295200000000001</v>
      </c>
      <c r="AZ2752">
        <v>49.524700000000003</v>
      </c>
      <c r="BA2752" s="9">
        <v>2.3231999999999999E-2</v>
      </c>
      <c r="BB2752" s="10">
        <f t="shared" ref="BB2752:BB2757" si="497">BA2752+AX2752</f>
        <v>2.5734E-2</v>
      </c>
    </row>
    <row r="2753" spans="1:54" x14ac:dyDescent="0.25">
      <c r="A2753" t="s">
        <v>465</v>
      </c>
      <c r="B2753" s="153">
        <v>43605</v>
      </c>
      <c r="D2753">
        <v>29</v>
      </c>
      <c r="E2753">
        <v>40</v>
      </c>
      <c r="F2753">
        <v>20</v>
      </c>
      <c r="G2753">
        <v>100</v>
      </c>
      <c r="H2753">
        <v>0</v>
      </c>
      <c r="I2753">
        <v>276</v>
      </c>
      <c r="J2753">
        <v>6</v>
      </c>
      <c r="K2753">
        <v>5.8510000000000003E-3</v>
      </c>
      <c r="L2753">
        <v>-8.2400000000000008E-3</v>
      </c>
      <c r="M2753">
        <v>-1.0399999999999999E-3</v>
      </c>
      <c r="N2753">
        <v>4.9480000000000001E-3</v>
      </c>
      <c r="O2753">
        <v>-8.1499999999999993E-3</v>
      </c>
      <c r="P2753" s="17">
        <f t="shared" si="487"/>
        <v>-81.499999999999986</v>
      </c>
      <c r="Q2753">
        <v>0.17311599999999999</v>
      </c>
      <c r="R2753" s="18">
        <f t="shared" si="483"/>
        <v>1731.1599999999999</v>
      </c>
      <c r="S2753">
        <v>2.9399999999999999E-4</v>
      </c>
      <c r="T2753">
        <v>-4.8999999999999998E-3</v>
      </c>
      <c r="U2753">
        <v>0.114425</v>
      </c>
      <c r="V2753" s="19">
        <f t="shared" si="486"/>
        <v>1144.25</v>
      </c>
      <c r="W2753">
        <v>8.7189999999999993E-3</v>
      </c>
      <c r="X2753">
        <v>1.6869999999999999E-3</v>
      </c>
      <c r="Y2753">
        <v>3.7420000000000001E-3</v>
      </c>
      <c r="Z2753" s="150">
        <f t="shared" si="496"/>
        <v>37.42</v>
      </c>
      <c r="AA2753">
        <v>32.6905</v>
      </c>
      <c r="AB2753">
        <v>65.197500000000005</v>
      </c>
      <c r="AC2753">
        <v>4.7795999999999998E-2</v>
      </c>
      <c r="AD2753" s="21">
        <f t="shared" si="484"/>
        <v>477.96</v>
      </c>
      <c r="AE2753"/>
      <c r="AF2753"/>
      <c r="AG2753"/>
      <c r="AH2753"/>
      <c r="AI2753"/>
      <c r="AJ2753"/>
      <c r="AK2753">
        <v>98.226299999999995</v>
      </c>
      <c r="AL2753">
        <v>1.397E-3</v>
      </c>
      <c r="AM2753">
        <v>-3.7799999999999999E-3</v>
      </c>
      <c r="AN2753">
        <v>-4.2000000000000002E-4</v>
      </c>
      <c r="AO2753">
        <v>4.1700000000000001E-3</v>
      </c>
      <c r="AP2753" s="7">
        <v>-6.3400000000000001E-3</v>
      </c>
      <c r="AQ2753">
        <v>7.6200000000000004E-2</v>
      </c>
      <c r="AR2753">
        <v>1.84E-4</v>
      </c>
      <c r="AS2753">
        <v>-3.2399999999999998E-3</v>
      </c>
      <c r="AT2753">
        <v>0.10137</v>
      </c>
      <c r="AU2753">
        <f t="shared" si="485"/>
        <v>0.17757000000000001</v>
      </c>
      <c r="AV2753">
        <v>7.3200000000000001E-3</v>
      </c>
      <c r="AW2753">
        <v>1.519E-3</v>
      </c>
      <c r="AX2753" s="8">
        <v>2.6549999999999998E-3</v>
      </c>
      <c r="AY2753">
        <v>50.441800000000001</v>
      </c>
      <c r="AZ2753">
        <v>49.3446</v>
      </c>
      <c r="BA2753" s="9">
        <v>3.2576000000000001E-2</v>
      </c>
      <c r="BB2753" s="10">
        <f t="shared" si="497"/>
        <v>3.5230999999999998E-2</v>
      </c>
    </row>
    <row r="2754" spans="1:54" x14ac:dyDescent="0.25">
      <c r="A2754" t="s">
        <v>465</v>
      </c>
      <c r="B2754" s="153">
        <v>43605</v>
      </c>
      <c r="D2754">
        <v>29</v>
      </c>
      <c r="E2754">
        <v>40</v>
      </c>
      <c r="F2754">
        <v>20</v>
      </c>
      <c r="G2754">
        <v>100</v>
      </c>
      <c r="H2754">
        <v>0</v>
      </c>
      <c r="I2754">
        <v>277</v>
      </c>
      <c r="J2754">
        <v>7</v>
      </c>
      <c r="K2754">
        <v>6.6810000000000003E-3</v>
      </c>
      <c r="L2754">
        <v>8.6730000000000002E-3</v>
      </c>
      <c r="M2754">
        <v>2.9970000000000001E-3</v>
      </c>
      <c r="N2754">
        <v>1.0933E-2</v>
      </c>
      <c r="O2754">
        <v>6.9788000000000003E-2</v>
      </c>
      <c r="P2754" s="17">
        <f t="shared" si="487"/>
        <v>697.88</v>
      </c>
      <c r="Q2754">
        <v>0.120786</v>
      </c>
      <c r="R2754" s="18">
        <f t="shared" si="483"/>
        <v>1207.8600000000001</v>
      </c>
      <c r="S2754">
        <v>5.0499999999999998E-3</v>
      </c>
      <c r="T2754">
        <v>7.6379999999999998E-3</v>
      </c>
      <c r="U2754">
        <v>0.104394</v>
      </c>
      <c r="V2754" s="19">
        <f t="shared" si="486"/>
        <v>1043.94</v>
      </c>
      <c r="W2754">
        <v>1.3983000000000001E-2</v>
      </c>
      <c r="X2754">
        <v>1.1590000000000001E-3</v>
      </c>
      <c r="Y2754">
        <v>4.2082000000000001E-2</v>
      </c>
      <c r="Z2754" s="150">
        <f t="shared" si="496"/>
        <v>420.82</v>
      </c>
      <c r="AA2754">
        <v>32.511699999999998</v>
      </c>
      <c r="AB2754">
        <v>65.180599999999998</v>
      </c>
      <c r="AC2754">
        <v>4.4216999999999999E-2</v>
      </c>
      <c r="AD2754" s="21">
        <f t="shared" si="484"/>
        <v>442.17</v>
      </c>
      <c r="AE2754"/>
      <c r="AF2754"/>
      <c r="AG2754"/>
      <c r="AH2754"/>
      <c r="AI2754"/>
      <c r="AJ2754"/>
      <c r="AK2754">
        <v>98.130700000000004</v>
      </c>
      <c r="AL2754">
        <v>1.5989999999999999E-3</v>
      </c>
      <c r="AM2754">
        <v>3.986E-3</v>
      </c>
      <c r="AN2754">
        <v>1.2199999999999999E-3</v>
      </c>
      <c r="AO2754">
        <v>9.2320000000000006E-3</v>
      </c>
      <c r="AP2754" s="7">
        <v>5.4447000000000002E-2</v>
      </c>
      <c r="AQ2754">
        <v>5.3275999999999997E-2</v>
      </c>
      <c r="AR2754">
        <v>3.1710000000000002E-3</v>
      </c>
      <c r="AS2754">
        <v>5.0540000000000003E-3</v>
      </c>
      <c r="AT2754">
        <v>9.2673000000000005E-2</v>
      </c>
      <c r="AU2754">
        <f t="shared" si="485"/>
        <v>0.145949</v>
      </c>
      <c r="AV2754">
        <v>1.1762999999999999E-2</v>
      </c>
      <c r="AW2754">
        <v>1.0460000000000001E-3</v>
      </c>
      <c r="AX2754" s="8">
        <v>2.9923999999999999E-2</v>
      </c>
      <c r="AY2754">
        <v>50.269199999999998</v>
      </c>
      <c r="AZ2754">
        <v>49.433300000000003</v>
      </c>
      <c r="BA2754" s="9">
        <v>3.0199E-2</v>
      </c>
      <c r="BB2754" s="10">
        <f t="shared" si="497"/>
        <v>6.0122999999999996E-2</v>
      </c>
    </row>
    <row r="2755" spans="1:54" x14ac:dyDescent="0.25">
      <c r="A2755" t="s">
        <v>465</v>
      </c>
      <c r="B2755" s="153">
        <v>43605</v>
      </c>
      <c r="D2755">
        <v>29</v>
      </c>
      <c r="E2755">
        <v>40</v>
      </c>
      <c r="F2755">
        <v>20</v>
      </c>
      <c r="G2755">
        <v>100</v>
      </c>
      <c r="H2755">
        <v>0</v>
      </c>
      <c r="I2755">
        <v>278</v>
      </c>
      <c r="J2755">
        <v>8</v>
      </c>
      <c r="K2755">
        <v>-8.4600000000000005E-3</v>
      </c>
      <c r="L2755">
        <v>3.7659999999999998E-3</v>
      </c>
      <c r="M2755">
        <v>7.221E-3</v>
      </c>
      <c r="N2755">
        <v>4.3280000000000002E-3</v>
      </c>
      <c r="O2755">
        <v>4.1635999999999999E-2</v>
      </c>
      <c r="P2755" s="17">
        <f t="shared" si="487"/>
        <v>416.36</v>
      </c>
      <c r="Q2755">
        <v>0.123336</v>
      </c>
      <c r="R2755" s="18">
        <f t="shared" si="483"/>
        <v>1233.3599999999999</v>
      </c>
      <c r="S2755">
        <v>5.5999999999999999E-3</v>
      </c>
      <c r="T2755">
        <v>1.1720000000000001E-3</v>
      </c>
      <c r="U2755">
        <v>0.102939</v>
      </c>
      <c r="V2755" s="19">
        <f t="shared" si="486"/>
        <v>1029.3900000000001</v>
      </c>
      <c r="W2755">
        <v>5.9420000000000002E-3</v>
      </c>
      <c r="X2755">
        <v>1.454E-3</v>
      </c>
      <c r="Y2755">
        <v>4.1949999999999999E-3</v>
      </c>
      <c r="Z2755" s="150">
        <f t="shared" si="496"/>
        <v>41.95</v>
      </c>
      <c r="AA2755">
        <v>32.585500000000003</v>
      </c>
      <c r="AB2755">
        <v>65.292299999999997</v>
      </c>
      <c r="AC2755">
        <v>4.3744999999999999E-2</v>
      </c>
      <c r="AD2755" s="21">
        <f t="shared" si="484"/>
        <v>437.45</v>
      </c>
      <c r="AE2755"/>
      <c r="AF2755"/>
      <c r="AG2755"/>
      <c r="AH2755"/>
      <c r="AI2755"/>
      <c r="AJ2755"/>
      <c r="AK2755">
        <v>98.214699999999993</v>
      </c>
      <c r="AL2755">
        <v>-2.0200000000000001E-3</v>
      </c>
      <c r="AM2755">
        <v>1.7279999999999999E-3</v>
      </c>
      <c r="AN2755">
        <v>2.9369999999999999E-3</v>
      </c>
      <c r="AO2755">
        <v>3.65E-3</v>
      </c>
      <c r="AP2755" s="7">
        <v>3.2441999999999999E-2</v>
      </c>
      <c r="AQ2755">
        <v>5.4330000000000003E-2</v>
      </c>
      <c r="AR2755">
        <v>3.5119999999999999E-3</v>
      </c>
      <c r="AS2755">
        <v>7.7399999999999995E-4</v>
      </c>
      <c r="AT2755">
        <v>9.1263999999999998E-2</v>
      </c>
      <c r="AU2755">
        <f t="shared" si="485"/>
        <v>0.145594</v>
      </c>
      <c r="AV2755">
        <v>4.993E-3</v>
      </c>
      <c r="AW2755">
        <v>1.31E-3</v>
      </c>
      <c r="AX2755" s="8">
        <v>2.9789999999999999E-3</v>
      </c>
      <c r="AY2755">
        <v>50.318199999999997</v>
      </c>
      <c r="AZ2755">
        <v>49.454099999999997</v>
      </c>
      <c r="BA2755" s="9">
        <v>2.9838E-2</v>
      </c>
      <c r="BB2755" s="10">
        <f t="shared" si="497"/>
        <v>3.2816999999999999E-2</v>
      </c>
    </row>
    <row r="2756" spans="1:54" x14ac:dyDescent="0.25">
      <c r="A2756" t="s">
        <v>465</v>
      </c>
      <c r="B2756" s="153">
        <v>43605</v>
      </c>
      <c r="D2756">
        <v>29</v>
      </c>
      <c r="E2756">
        <v>40</v>
      </c>
      <c r="F2756">
        <v>20</v>
      </c>
      <c r="G2756">
        <v>100</v>
      </c>
      <c r="H2756">
        <v>0</v>
      </c>
      <c r="I2756">
        <v>279</v>
      </c>
      <c r="J2756">
        <v>9</v>
      </c>
      <c r="K2756">
        <v>-5.4999999999999997E-3</v>
      </c>
      <c r="L2756">
        <v>1.5629999999999999E-3</v>
      </c>
      <c r="M2756">
        <v>8.1709999999999994E-3</v>
      </c>
      <c r="N2756">
        <v>4.8710000000000003E-3</v>
      </c>
      <c r="O2756">
        <v>2.9052999999999999E-2</v>
      </c>
      <c r="P2756" s="17">
        <f t="shared" si="487"/>
        <v>290.52999999999997</v>
      </c>
      <c r="Q2756">
        <v>0.163242</v>
      </c>
      <c r="R2756" s="18">
        <f t="shared" ref="R2756:R2818" si="498">IF(ISBLANK(Q2756)," ", Q2756*10000)</f>
        <v>1632.42</v>
      </c>
      <c r="S2756">
        <v>7.85E-4</v>
      </c>
      <c r="T2756">
        <v>1.8550000000000001E-3</v>
      </c>
      <c r="U2756">
        <v>0.107585</v>
      </c>
      <c r="V2756" s="19">
        <f t="shared" si="486"/>
        <v>1075.8499999999999</v>
      </c>
      <c r="W2756">
        <v>8.8120000000000004E-3</v>
      </c>
      <c r="X2756">
        <v>8.9999999999999998E-4</v>
      </c>
      <c r="Y2756">
        <v>-4.0699999999999998E-3</v>
      </c>
      <c r="Z2756" s="150">
        <f t="shared" si="496"/>
        <v>-40.699999999999996</v>
      </c>
      <c r="AA2756">
        <v>32.713200000000001</v>
      </c>
      <c r="AB2756">
        <v>65.532200000000003</v>
      </c>
      <c r="AC2756">
        <v>4.2119999999999998E-2</v>
      </c>
      <c r="AD2756" s="21">
        <f t="shared" ref="AD2756:AD2818" si="499">AC2756*10000</f>
        <v>421.2</v>
      </c>
      <c r="AE2756"/>
      <c r="AF2756"/>
      <c r="AG2756"/>
      <c r="AH2756"/>
      <c r="AI2756"/>
      <c r="AJ2756"/>
      <c r="AK2756">
        <v>98.604799999999997</v>
      </c>
      <c r="AL2756">
        <v>-1.31E-3</v>
      </c>
      <c r="AM2756">
        <v>7.1500000000000003E-4</v>
      </c>
      <c r="AN2756">
        <v>3.31E-3</v>
      </c>
      <c r="AO2756">
        <v>4.0920000000000002E-3</v>
      </c>
      <c r="AP2756" s="7">
        <v>2.2551000000000002E-2</v>
      </c>
      <c r="AQ2756">
        <v>7.1634000000000003E-2</v>
      </c>
      <c r="AR2756">
        <v>4.9100000000000001E-4</v>
      </c>
      <c r="AS2756">
        <v>1.2210000000000001E-3</v>
      </c>
      <c r="AT2756">
        <v>9.5018000000000005E-2</v>
      </c>
      <c r="AU2756">
        <f t="shared" ref="AU2756:AU2819" si="500">AT2756+AQ2756</f>
        <v>0.16665200000000002</v>
      </c>
      <c r="AV2756">
        <v>7.3749999999999996E-3</v>
      </c>
      <c r="AW2756">
        <v>8.0800000000000002E-4</v>
      </c>
      <c r="AX2756" s="8">
        <v>-2.8800000000000002E-3</v>
      </c>
      <c r="AY2756">
        <v>50.322299999999998</v>
      </c>
      <c r="AZ2756">
        <v>49.445999999999998</v>
      </c>
      <c r="BA2756" s="9">
        <v>2.862E-2</v>
      </c>
      <c r="BB2756" s="10">
        <f t="shared" si="497"/>
        <v>2.5739999999999999E-2</v>
      </c>
    </row>
    <row r="2757" spans="1:54" x14ac:dyDescent="0.25">
      <c r="A2757" t="s">
        <v>465</v>
      </c>
      <c r="B2757" s="153">
        <v>43605</v>
      </c>
      <c r="D2757">
        <v>29</v>
      </c>
      <c r="E2757">
        <v>40</v>
      </c>
      <c r="F2757">
        <v>20</v>
      </c>
      <c r="G2757">
        <v>100</v>
      </c>
      <c r="H2757">
        <v>0</v>
      </c>
      <c r="I2757">
        <v>280</v>
      </c>
      <c r="J2757">
        <v>10</v>
      </c>
      <c r="K2757">
        <v>-5.2300000000000003E-3</v>
      </c>
      <c r="L2757">
        <v>4.6119999999999998E-3</v>
      </c>
      <c r="M2757">
        <v>6.0429999999999998E-3</v>
      </c>
      <c r="N2757">
        <v>7.4840000000000002E-3</v>
      </c>
      <c r="O2757">
        <v>1.1783E-2</v>
      </c>
      <c r="P2757" s="17">
        <f t="shared" si="487"/>
        <v>117.83</v>
      </c>
      <c r="Q2757">
        <v>0.12939800000000001</v>
      </c>
      <c r="R2757" s="18">
        <f t="shared" si="498"/>
        <v>1293.98</v>
      </c>
      <c r="S2757">
        <v>8.4500000000000005E-4</v>
      </c>
      <c r="T2757">
        <v>2.506E-3</v>
      </c>
      <c r="U2757">
        <v>0.105813</v>
      </c>
      <c r="V2757" s="19">
        <f t="shared" si="486"/>
        <v>1058.1300000000001</v>
      </c>
      <c r="W2757">
        <v>6.5779999999999996E-3</v>
      </c>
      <c r="X2757">
        <v>-3.0000000000000001E-5</v>
      </c>
      <c r="Y2757">
        <v>4.4200000000000003E-3</v>
      </c>
      <c r="Z2757" s="150">
        <f t="shared" si="496"/>
        <v>44.2</v>
      </c>
      <c r="AA2757">
        <v>32.5212</v>
      </c>
      <c r="AB2757">
        <v>65.323599999999999</v>
      </c>
      <c r="AC2757">
        <v>3.1487000000000001E-2</v>
      </c>
      <c r="AD2757" s="21">
        <f t="shared" si="499"/>
        <v>314.87</v>
      </c>
      <c r="AE2757"/>
      <c r="AF2757"/>
      <c r="AG2757"/>
      <c r="AH2757"/>
      <c r="AI2757"/>
      <c r="AJ2757"/>
      <c r="AK2757">
        <v>98.150499999999994</v>
      </c>
      <c r="AL2757">
        <v>-1.25E-3</v>
      </c>
      <c r="AM2757">
        <v>2.1189999999999998E-3</v>
      </c>
      <c r="AN2757">
        <v>2.4599999999999999E-3</v>
      </c>
      <c r="AO2757">
        <v>6.3179999999999998E-3</v>
      </c>
      <c r="AP2757" s="7">
        <v>9.1909999999999995E-3</v>
      </c>
      <c r="AQ2757">
        <v>5.7058999999999999E-2</v>
      </c>
      <c r="AR2757">
        <v>5.2999999999999998E-4</v>
      </c>
      <c r="AS2757">
        <v>1.658E-3</v>
      </c>
      <c r="AT2757">
        <v>9.3907000000000004E-2</v>
      </c>
      <c r="AU2757">
        <f t="shared" si="500"/>
        <v>0.15096599999999999</v>
      </c>
      <c r="AV2757">
        <v>5.5319999999999996E-3</v>
      </c>
      <c r="AW2757">
        <v>-2.0000000000000002E-5</v>
      </c>
      <c r="AX2757" s="8">
        <v>3.1419999999999998E-3</v>
      </c>
      <c r="AY2757">
        <v>50.2699</v>
      </c>
      <c r="AZ2757">
        <v>49.527900000000002</v>
      </c>
      <c r="BA2757" s="9">
        <v>2.1499000000000001E-2</v>
      </c>
      <c r="BB2757" s="10">
        <f t="shared" si="497"/>
        <v>2.4641E-2</v>
      </c>
    </row>
    <row r="2758" spans="1:54" x14ac:dyDescent="0.25">
      <c r="A2758" s="154" t="s">
        <v>465</v>
      </c>
      <c r="B2758" s="155">
        <v>43605</v>
      </c>
      <c r="C2758" s="154"/>
      <c r="D2758" s="154">
        <v>29</v>
      </c>
      <c r="E2758" s="154">
        <v>40</v>
      </c>
      <c r="F2758" s="154">
        <v>20</v>
      </c>
      <c r="G2758" s="154">
        <v>100</v>
      </c>
      <c r="H2758" s="154">
        <v>0</v>
      </c>
      <c r="I2758" s="154">
        <v>281</v>
      </c>
      <c r="J2758" s="154">
        <v>11</v>
      </c>
      <c r="K2758" s="154"/>
      <c r="L2758" s="154"/>
      <c r="M2758" s="154"/>
      <c r="N2758" s="154"/>
      <c r="O2758" s="154"/>
      <c r="P2758" s="17"/>
      <c r="Q2758" s="154"/>
      <c r="R2758" s="19"/>
      <c r="S2758" s="154"/>
      <c r="T2758" s="154"/>
      <c r="U2758" s="154"/>
      <c r="V2758" s="19"/>
      <c r="W2758" s="154"/>
      <c r="X2758" s="154"/>
      <c r="Y2758" s="154"/>
      <c r="Z2758" s="154"/>
      <c r="AA2758" s="154"/>
      <c r="AB2758" s="154"/>
      <c r="AC2758" s="154"/>
      <c r="AD2758" s="21"/>
      <c r="AE2758" s="154"/>
      <c r="AF2758" s="154"/>
      <c r="AG2758" s="154"/>
      <c r="AH2758" s="154"/>
      <c r="AI2758" s="154"/>
      <c r="AJ2758" s="154"/>
      <c r="AK2758" s="154">
        <v>97.669600000000003</v>
      </c>
      <c r="AL2758" s="154"/>
      <c r="AM2758" s="154"/>
      <c r="AN2758" s="154"/>
      <c r="AO2758" s="154"/>
      <c r="AP2758" s="156"/>
      <c r="AQ2758" s="154"/>
      <c r="AR2758" s="154"/>
      <c r="AS2758" s="154"/>
      <c r="AT2758" s="154"/>
      <c r="AU2758">
        <f t="shared" si="500"/>
        <v>0</v>
      </c>
      <c r="AV2758" s="154"/>
      <c r="AW2758" s="154"/>
      <c r="AX2758" s="157"/>
      <c r="AY2758" s="154"/>
      <c r="AZ2758" s="154"/>
      <c r="BA2758" s="158"/>
      <c r="BB2758" s="159"/>
    </row>
    <row r="2759" spans="1:54" x14ac:dyDescent="0.25">
      <c r="A2759" t="s">
        <v>465</v>
      </c>
      <c r="B2759" s="153">
        <v>43605</v>
      </c>
      <c r="D2759">
        <v>29</v>
      </c>
      <c r="E2759">
        <v>40</v>
      </c>
      <c r="F2759">
        <v>20</v>
      </c>
      <c r="G2759">
        <v>100</v>
      </c>
      <c r="H2759">
        <v>0</v>
      </c>
      <c r="I2759">
        <v>282</v>
      </c>
      <c r="J2759">
        <v>12</v>
      </c>
      <c r="K2759">
        <v>6.4190000000000002E-3</v>
      </c>
      <c r="L2759">
        <v>5.5710000000000004E-3</v>
      </c>
      <c r="M2759">
        <v>4.4279999999999996E-3</v>
      </c>
      <c r="N2759">
        <v>1.0293E-2</v>
      </c>
      <c r="O2759">
        <v>-8.9599999999999992E-3</v>
      </c>
      <c r="P2759" s="17">
        <f t="shared" si="487"/>
        <v>-89.6</v>
      </c>
      <c r="Q2759">
        <v>0.121668</v>
      </c>
      <c r="R2759" s="18">
        <f t="shared" si="498"/>
        <v>1216.68</v>
      </c>
      <c r="S2759">
        <v>1.539E-3</v>
      </c>
      <c r="T2759">
        <v>4.1380000000000002E-3</v>
      </c>
      <c r="U2759">
        <v>0.105569</v>
      </c>
      <c r="V2759" s="19">
        <f t="shared" ref="V2759:V2822" si="501">IF(ISBLANK(U2759)," ", U2759*10000)</f>
        <v>1055.69</v>
      </c>
      <c r="W2759">
        <v>8.2140000000000008E-3</v>
      </c>
      <c r="X2759">
        <v>-1.08E-3</v>
      </c>
      <c r="Y2759">
        <v>-8.5599999999999999E-3</v>
      </c>
      <c r="Z2759" s="150">
        <f t="shared" ref="Z2759:Z2761" si="502">Y2759*10000</f>
        <v>-85.6</v>
      </c>
      <c r="AA2759">
        <v>32.553400000000003</v>
      </c>
      <c r="AB2759">
        <v>65.197400000000002</v>
      </c>
      <c r="AC2759">
        <v>2.4757999999999999E-2</v>
      </c>
      <c r="AD2759" s="21">
        <f t="shared" si="499"/>
        <v>247.57999999999998</v>
      </c>
      <c r="AE2759"/>
      <c r="AF2759"/>
      <c r="AG2759"/>
      <c r="AH2759"/>
      <c r="AI2759"/>
      <c r="AJ2759"/>
      <c r="AK2759">
        <v>98.024699999999996</v>
      </c>
      <c r="AL2759">
        <v>1.537E-3</v>
      </c>
      <c r="AM2759">
        <v>2.5609999999999999E-3</v>
      </c>
      <c r="AN2759">
        <v>1.804E-3</v>
      </c>
      <c r="AO2759">
        <v>8.6949999999999996E-3</v>
      </c>
      <c r="AP2759" s="7">
        <v>-6.9899999999999997E-3</v>
      </c>
      <c r="AQ2759">
        <v>5.3689000000000001E-2</v>
      </c>
      <c r="AR2759">
        <v>9.6699999999999998E-4</v>
      </c>
      <c r="AS2759">
        <v>2.7399999999999998E-3</v>
      </c>
      <c r="AT2759">
        <v>9.3758999999999995E-2</v>
      </c>
      <c r="AU2759">
        <f t="shared" si="500"/>
        <v>0.147448</v>
      </c>
      <c r="AV2759">
        <v>6.9129999999999999E-3</v>
      </c>
      <c r="AW2759">
        <v>-9.7999999999999997E-4</v>
      </c>
      <c r="AX2759" s="8">
        <v>-6.0899999999999999E-3</v>
      </c>
      <c r="AY2759">
        <v>50.356200000000001</v>
      </c>
      <c r="AZ2759">
        <v>49.468200000000003</v>
      </c>
      <c r="BA2759" s="9">
        <v>1.6917000000000001E-2</v>
      </c>
      <c r="BB2759" s="10">
        <f t="shared" ref="BB2759:BB2761" si="503">BA2759+AX2759</f>
        <v>1.0827000000000002E-2</v>
      </c>
    </row>
    <row r="2760" spans="1:54" x14ac:dyDescent="0.25">
      <c r="A2760" t="s">
        <v>465</v>
      </c>
      <c r="B2760" s="153">
        <v>43605</v>
      </c>
      <c r="D2760">
        <v>29</v>
      </c>
      <c r="E2760">
        <v>40</v>
      </c>
      <c r="F2760">
        <v>20</v>
      </c>
      <c r="G2760">
        <v>100</v>
      </c>
      <c r="H2760">
        <v>0</v>
      </c>
      <c r="I2760">
        <v>283</v>
      </c>
      <c r="J2760">
        <v>13</v>
      </c>
      <c r="K2760">
        <v>-5.0400000000000002E-3</v>
      </c>
      <c r="L2760">
        <v>1.9886000000000001E-2</v>
      </c>
      <c r="M2760">
        <v>4.6020000000000002E-3</v>
      </c>
      <c r="N2760">
        <v>1.035E-2</v>
      </c>
      <c r="O2760">
        <v>-6.9699999999999996E-3</v>
      </c>
      <c r="P2760" s="17">
        <f t="shared" si="487"/>
        <v>-69.7</v>
      </c>
      <c r="Q2760">
        <v>0.14516899999999999</v>
      </c>
      <c r="R2760" s="18">
        <f t="shared" si="498"/>
        <v>1451.6899999999998</v>
      </c>
      <c r="S2760">
        <v>2.4359999999999998E-3</v>
      </c>
      <c r="T2760">
        <v>1.397E-3</v>
      </c>
      <c r="U2760">
        <v>0.106144</v>
      </c>
      <c r="V2760" s="19">
        <f t="shared" si="501"/>
        <v>1061.44</v>
      </c>
      <c r="W2760">
        <v>1.2489E-2</v>
      </c>
      <c r="X2760">
        <v>5.8200000000000005E-4</v>
      </c>
      <c r="Y2760">
        <v>1.03E-4</v>
      </c>
      <c r="Z2760" s="150">
        <f t="shared" si="502"/>
        <v>1.03</v>
      </c>
      <c r="AA2760">
        <v>32.535400000000003</v>
      </c>
      <c r="AB2760">
        <v>65.4131</v>
      </c>
      <c r="AC2760">
        <v>1.5855999999999999E-2</v>
      </c>
      <c r="AD2760" s="21">
        <f t="shared" si="499"/>
        <v>158.55999999999997</v>
      </c>
      <c r="AE2760"/>
      <c r="AF2760"/>
      <c r="AG2760"/>
      <c r="AH2760"/>
      <c r="AI2760"/>
      <c r="AJ2760"/>
      <c r="AK2760">
        <v>98.255499999999998</v>
      </c>
      <c r="AL2760">
        <v>-1.2099999999999999E-3</v>
      </c>
      <c r="AM2760">
        <v>9.1299999999999992E-3</v>
      </c>
      <c r="AN2760">
        <v>1.872E-3</v>
      </c>
      <c r="AO2760">
        <v>8.7299999999999999E-3</v>
      </c>
      <c r="AP2760" s="7">
        <v>-5.4299999999999999E-3</v>
      </c>
      <c r="AQ2760">
        <v>6.3959000000000002E-2</v>
      </c>
      <c r="AR2760">
        <v>1.5280000000000001E-3</v>
      </c>
      <c r="AS2760">
        <v>9.2400000000000002E-4</v>
      </c>
      <c r="AT2760">
        <v>9.4121999999999997E-2</v>
      </c>
      <c r="AU2760">
        <f t="shared" si="500"/>
        <v>0.158081</v>
      </c>
      <c r="AV2760">
        <v>1.0494E-2</v>
      </c>
      <c r="AW2760">
        <v>5.2499999999999997E-4</v>
      </c>
      <c r="AX2760" s="8">
        <v>7.2999999999999999E-5</v>
      </c>
      <c r="AY2760">
        <v>50.25</v>
      </c>
      <c r="AZ2760">
        <v>49.554499999999997</v>
      </c>
      <c r="BA2760" s="9">
        <v>1.0817E-2</v>
      </c>
      <c r="BB2760" s="10">
        <f t="shared" si="503"/>
        <v>1.089E-2</v>
      </c>
    </row>
    <row r="2761" spans="1:54" x14ac:dyDescent="0.25">
      <c r="A2761" t="s">
        <v>465</v>
      </c>
      <c r="B2761" s="153">
        <v>43605</v>
      </c>
      <c r="D2761">
        <v>29</v>
      </c>
      <c r="E2761">
        <v>40</v>
      </c>
      <c r="F2761">
        <v>20</v>
      </c>
      <c r="G2761">
        <v>100</v>
      </c>
      <c r="H2761">
        <v>0</v>
      </c>
      <c r="I2761">
        <v>284</v>
      </c>
      <c r="J2761">
        <v>14</v>
      </c>
      <c r="K2761">
        <v>-8.3300000000000006E-3</v>
      </c>
      <c r="L2761">
        <v>1.8089999999999998E-2</v>
      </c>
      <c r="M2761">
        <v>1.8008E-2</v>
      </c>
      <c r="N2761">
        <v>1.495E-2</v>
      </c>
      <c r="O2761">
        <v>-1.444E-2</v>
      </c>
      <c r="P2761" s="17">
        <f t="shared" si="487"/>
        <v>-144.4</v>
      </c>
      <c r="Q2761">
        <v>0.12370299999999999</v>
      </c>
      <c r="R2761" s="18">
        <f t="shared" si="498"/>
        <v>1237.03</v>
      </c>
      <c r="S2761">
        <v>2.6580000000000002E-3</v>
      </c>
      <c r="T2761">
        <v>5.058E-3</v>
      </c>
      <c r="U2761">
        <v>0.101133</v>
      </c>
      <c r="V2761" s="19">
        <f t="shared" si="501"/>
        <v>1011.33</v>
      </c>
      <c r="W2761">
        <v>1.4905E-2</v>
      </c>
      <c r="X2761">
        <v>-2.6700000000000001E-3</v>
      </c>
      <c r="Y2761">
        <v>-7.45E-3</v>
      </c>
      <c r="Z2761" s="150">
        <f t="shared" si="502"/>
        <v>-74.5</v>
      </c>
      <c r="AA2761">
        <v>32.700000000000003</v>
      </c>
      <c r="AB2761">
        <v>65.578599999999994</v>
      </c>
      <c r="AC2761">
        <v>3.8622999999999998E-2</v>
      </c>
      <c r="AD2761" s="21">
        <f t="shared" si="499"/>
        <v>386.22999999999996</v>
      </c>
      <c r="AE2761"/>
      <c r="AF2761"/>
      <c r="AG2761"/>
      <c r="AH2761"/>
      <c r="AI2761"/>
      <c r="AJ2761"/>
      <c r="AK2761">
        <v>98.582899999999995</v>
      </c>
      <c r="AL2761">
        <v>-1.98E-3</v>
      </c>
      <c r="AM2761">
        <v>8.2740000000000001E-3</v>
      </c>
      <c r="AN2761">
        <v>7.2969999999999997E-3</v>
      </c>
      <c r="AO2761">
        <v>1.2563E-2</v>
      </c>
      <c r="AP2761" s="7">
        <v>-1.1209999999999999E-2</v>
      </c>
      <c r="AQ2761">
        <v>5.4295999999999997E-2</v>
      </c>
      <c r="AR2761">
        <v>1.6609999999999999E-3</v>
      </c>
      <c r="AS2761">
        <v>3.3310000000000002E-3</v>
      </c>
      <c r="AT2761">
        <v>8.9339000000000002E-2</v>
      </c>
      <c r="AU2761">
        <f t="shared" si="500"/>
        <v>0.14363500000000001</v>
      </c>
      <c r="AV2761">
        <v>1.2478E-2</v>
      </c>
      <c r="AW2761">
        <v>-2.3900000000000002E-3</v>
      </c>
      <c r="AX2761" s="8">
        <v>-5.2700000000000004E-3</v>
      </c>
      <c r="AY2761">
        <v>50.313299999999998</v>
      </c>
      <c r="AZ2761">
        <v>49.492100000000001</v>
      </c>
      <c r="BA2761" s="9">
        <v>2.6249999999999999E-2</v>
      </c>
      <c r="BB2761" s="10">
        <f t="shared" si="503"/>
        <v>2.0979999999999999E-2</v>
      </c>
    </row>
    <row r="2762" spans="1:54" x14ac:dyDescent="0.25">
      <c r="A2762" s="154" t="s">
        <v>465</v>
      </c>
      <c r="B2762" s="155">
        <v>43605</v>
      </c>
      <c r="C2762" s="154"/>
      <c r="D2762" s="154">
        <v>29</v>
      </c>
      <c r="E2762" s="154">
        <v>40</v>
      </c>
      <c r="F2762" s="154">
        <v>20</v>
      </c>
      <c r="G2762" s="154">
        <v>100</v>
      </c>
      <c r="H2762" s="154">
        <v>0</v>
      </c>
      <c r="I2762" s="154">
        <v>285</v>
      </c>
      <c r="J2762" s="154">
        <v>15</v>
      </c>
      <c r="K2762" s="154"/>
      <c r="L2762" s="154"/>
      <c r="M2762" s="154"/>
      <c r="N2762" s="154"/>
      <c r="O2762" s="154"/>
      <c r="P2762" s="17"/>
      <c r="Q2762" s="154"/>
      <c r="R2762" s="19"/>
      <c r="S2762" s="154"/>
      <c r="T2762" s="154"/>
      <c r="U2762" s="154"/>
      <c r="V2762" s="19"/>
      <c r="W2762" s="154"/>
      <c r="X2762" s="154"/>
      <c r="Y2762" s="154"/>
      <c r="Z2762" s="154"/>
      <c r="AA2762" s="154"/>
      <c r="AB2762" s="154"/>
      <c r="AC2762" s="154"/>
      <c r="AD2762" s="21"/>
      <c r="AE2762" s="154"/>
      <c r="AF2762" s="154"/>
      <c r="AG2762" s="154"/>
      <c r="AH2762" s="154"/>
      <c r="AI2762" s="154"/>
      <c r="AJ2762" s="154"/>
      <c r="AK2762" s="154">
        <v>97.8583</v>
      </c>
      <c r="AL2762" s="154"/>
      <c r="AM2762" s="154"/>
      <c r="AN2762" s="154"/>
      <c r="AO2762" s="154"/>
      <c r="AP2762" s="156"/>
      <c r="AQ2762" s="154"/>
      <c r="AR2762" s="154"/>
      <c r="AS2762" s="154"/>
      <c r="AT2762" s="154"/>
      <c r="AU2762">
        <f t="shared" si="500"/>
        <v>0</v>
      </c>
      <c r="AV2762" s="154"/>
      <c r="AW2762" s="154"/>
      <c r="AX2762" s="157"/>
      <c r="AY2762" s="154"/>
      <c r="AZ2762" s="154"/>
      <c r="BA2762" s="158"/>
      <c r="BB2762" s="159"/>
    </row>
    <row r="2763" spans="1:54" x14ac:dyDescent="0.25">
      <c r="A2763" s="154" t="s">
        <v>467</v>
      </c>
      <c r="B2763" s="155">
        <v>43605</v>
      </c>
      <c r="C2763" s="154" t="s">
        <v>466</v>
      </c>
      <c r="D2763" s="154">
        <v>30</v>
      </c>
      <c r="E2763" s="154">
        <v>40</v>
      </c>
      <c r="F2763" s="154">
        <v>20</v>
      </c>
      <c r="G2763" s="154">
        <v>100</v>
      </c>
      <c r="H2763" s="154">
        <v>0</v>
      </c>
      <c r="I2763" s="154">
        <v>286</v>
      </c>
      <c r="J2763" s="154">
        <v>1</v>
      </c>
      <c r="K2763" s="154"/>
      <c r="L2763" s="154"/>
      <c r="M2763" s="154"/>
      <c r="N2763" s="154"/>
      <c r="O2763" s="154"/>
      <c r="P2763" s="17"/>
      <c r="Q2763" s="154"/>
      <c r="R2763" s="19"/>
      <c r="S2763" s="154"/>
      <c r="T2763" s="154"/>
      <c r="U2763" s="154"/>
      <c r="V2763" s="19"/>
      <c r="W2763" s="154"/>
      <c r="X2763" s="154"/>
      <c r="Y2763" s="154"/>
      <c r="Z2763" s="154"/>
      <c r="AA2763" s="154"/>
      <c r="AB2763" s="154"/>
      <c r="AC2763" s="154"/>
      <c r="AD2763" s="21"/>
      <c r="AE2763" s="154"/>
      <c r="AF2763" s="154"/>
      <c r="AG2763" s="154"/>
      <c r="AH2763" s="154"/>
      <c r="AI2763" s="154"/>
      <c r="AJ2763" s="154"/>
      <c r="AK2763" s="154">
        <v>97.719800000000006</v>
      </c>
      <c r="AL2763" s="154"/>
      <c r="AM2763" s="154"/>
      <c r="AN2763" s="154"/>
      <c r="AO2763" s="154"/>
      <c r="AP2763" s="156"/>
      <c r="AQ2763" s="154"/>
      <c r="AR2763" s="154"/>
      <c r="AS2763" s="154"/>
      <c r="AT2763" s="154"/>
      <c r="AU2763">
        <f t="shared" si="500"/>
        <v>0</v>
      </c>
      <c r="AV2763" s="154"/>
      <c r="AW2763" s="154"/>
      <c r="AX2763" s="157"/>
      <c r="AY2763" s="154"/>
      <c r="AZ2763" s="154"/>
      <c r="BA2763" s="158"/>
      <c r="BB2763" s="159"/>
    </row>
    <row r="2764" spans="1:54" x14ac:dyDescent="0.25">
      <c r="A2764" t="s">
        <v>467</v>
      </c>
      <c r="B2764" s="153">
        <v>43605</v>
      </c>
      <c r="D2764">
        <v>30</v>
      </c>
      <c r="E2764">
        <v>40</v>
      </c>
      <c r="F2764">
        <v>20</v>
      </c>
      <c r="G2764">
        <v>100</v>
      </c>
      <c r="H2764">
        <v>0</v>
      </c>
      <c r="I2764">
        <v>287</v>
      </c>
      <c r="J2764">
        <v>2</v>
      </c>
      <c r="K2764">
        <v>-2.026E-2</v>
      </c>
      <c r="L2764">
        <v>6.6010000000000001E-3</v>
      </c>
      <c r="M2764">
        <v>4.5599999999999998E-3</v>
      </c>
      <c r="N2764">
        <v>8.1689999999999992E-3</v>
      </c>
      <c r="O2764">
        <v>0.15562799999999999</v>
      </c>
      <c r="P2764" s="17">
        <f t="shared" si="487"/>
        <v>1556.28</v>
      </c>
      <c r="Q2764">
        <v>0.16122800000000001</v>
      </c>
      <c r="R2764" s="18">
        <f t="shared" si="498"/>
        <v>1612.2800000000002</v>
      </c>
      <c r="S2764">
        <v>5.8669999999999998E-3</v>
      </c>
      <c r="T2764">
        <v>1.761E-3</v>
      </c>
      <c r="U2764">
        <v>0.133798</v>
      </c>
      <c r="V2764" s="19">
        <f t="shared" si="501"/>
        <v>1337.98</v>
      </c>
      <c r="W2764">
        <v>1.1079E-2</v>
      </c>
      <c r="X2764">
        <v>1.7309999999999999E-3</v>
      </c>
      <c r="Y2764">
        <v>0.16161500000000001</v>
      </c>
      <c r="Z2764" s="150">
        <f t="shared" ref="Z2764:Z2765" si="504">Y2764*10000</f>
        <v>1616.15</v>
      </c>
      <c r="AA2764">
        <v>32.696199999999997</v>
      </c>
      <c r="AB2764">
        <v>65.085599999999999</v>
      </c>
      <c r="AC2764">
        <v>4.2736999999999997E-2</v>
      </c>
      <c r="AD2764" s="21">
        <f t="shared" si="499"/>
        <v>427.36999999999995</v>
      </c>
      <c r="AE2764"/>
      <c r="AF2764"/>
      <c r="AG2764"/>
      <c r="AH2764"/>
      <c r="AI2764"/>
      <c r="AJ2764"/>
      <c r="AK2764">
        <v>98.456299999999999</v>
      </c>
      <c r="AL2764">
        <v>-4.8300000000000001E-3</v>
      </c>
      <c r="AM2764">
        <v>3.0219999999999999E-3</v>
      </c>
      <c r="AN2764">
        <v>1.8489999999999999E-3</v>
      </c>
      <c r="AO2764">
        <v>6.8710000000000004E-3</v>
      </c>
      <c r="AP2764" s="7">
        <v>0.12094100000000001</v>
      </c>
      <c r="AQ2764">
        <v>7.0834999999999995E-2</v>
      </c>
      <c r="AR2764">
        <v>3.669E-3</v>
      </c>
      <c r="AS2764">
        <v>1.1609999999999999E-3</v>
      </c>
      <c r="AT2764">
        <v>0.118311</v>
      </c>
      <c r="AU2764">
        <f t="shared" si="500"/>
        <v>0.18914599999999998</v>
      </c>
      <c r="AV2764">
        <v>9.2829999999999996E-3</v>
      </c>
      <c r="AW2764">
        <v>1.5560000000000001E-3</v>
      </c>
      <c r="AX2764" s="8">
        <v>0.114471</v>
      </c>
      <c r="AY2764">
        <v>50.356200000000001</v>
      </c>
      <c r="AZ2764">
        <v>49.1676</v>
      </c>
      <c r="BA2764" s="9">
        <v>2.9073999999999999E-2</v>
      </c>
      <c r="BB2764" s="10">
        <f t="shared" ref="BB2764:BB2765" si="505">BA2764+AX2764</f>
        <v>0.14354500000000001</v>
      </c>
    </row>
    <row r="2765" spans="1:54" x14ac:dyDescent="0.25">
      <c r="A2765" t="s">
        <v>467</v>
      </c>
      <c r="B2765" s="153">
        <v>43605</v>
      </c>
      <c r="D2765">
        <v>30</v>
      </c>
      <c r="E2765">
        <v>40</v>
      </c>
      <c r="F2765">
        <v>20</v>
      </c>
      <c r="G2765">
        <v>100</v>
      </c>
      <c r="H2765">
        <v>0</v>
      </c>
      <c r="I2765">
        <v>288</v>
      </c>
      <c r="J2765">
        <v>3</v>
      </c>
      <c r="K2765">
        <v>8.5400000000000005E-4</v>
      </c>
      <c r="L2765">
        <v>-1.7799999999999999E-3</v>
      </c>
      <c r="M2765">
        <v>6.8399999999999997E-3</v>
      </c>
      <c r="N2765">
        <v>7.5389999999999997E-3</v>
      </c>
      <c r="O2765">
        <v>0.15740699999999999</v>
      </c>
      <c r="P2765" s="17">
        <f t="shared" ref="P2765:P2818" si="506">O2765*10000</f>
        <v>1574.07</v>
      </c>
      <c r="Q2765">
        <v>0.13444</v>
      </c>
      <c r="R2765" s="18">
        <f t="shared" si="498"/>
        <v>1344.4</v>
      </c>
      <c r="S2765">
        <v>1.6570000000000001E-3</v>
      </c>
      <c r="T2765">
        <v>1.0020000000000001E-3</v>
      </c>
      <c r="U2765">
        <v>0.12818199999999999</v>
      </c>
      <c r="V2765" s="19">
        <f t="shared" si="501"/>
        <v>1281.82</v>
      </c>
      <c r="W2765">
        <v>7.2350000000000001E-3</v>
      </c>
      <c r="X2765">
        <v>1.897E-3</v>
      </c>
      <c r="Y2765">
        <v>0.17549300000000001</v>
      </c>
      <c r="Z2765" s="150">
        <f t="shared" si="504"/>
        <v>1754.93</v>
      </c>
      <c r="AA2765">
        <v>32.801600000000001</v>
      </c>
      <c r="AB2765">
        <v>64.739500000000007</v>
      </c>
      <c r="AC2765">
        <v>4.0446000000000003E-2</v>
      </c>
      <c r="AD2765" s="21">
        <f t="shared" si="499"/>
        <v>404.46000000000004</v>
      </c>
      <c r="AE2765"/>
      <c r="AF2765"/>
      <c r="AG2765"/>
      <c r="AH2765"/>
      <c r="AI2765"/>
      <c r="AJ2765"/>
      <c r="AK2765">
        <v>98.202299999999994</v>
      </c>
      <c r="AL2765">
        <v>2.04E-4</v>
      </c>
      <c r="AM2765">
        <v>-8.1999999999999998E-4</v>
      </c>
      <c r="AN2765">
        <v>2.777E-3</v>
      </c>
      <c r="AO2765">
        <v>6.3489999999999996E-3</v>
      </c>
      <c r="AP2765" s="7">
        <v>0.122459</v>
      </c>
      <c r="AQ2765">
        <v>5.9131000000000003E-2</v>
      </c>
      <c r="AR2765">
        <v>1.0380000000000001E-3</v>
      </c>
      <c r="AS2765">
        <v>6.6100000000000002E-4</v>
      </c>
      <c r="AT2765">
        <v>0.11347</v>
      </c>
      <c r="AU2765">
        <f t="shared" si="500"/>
        <v>0.172601</v>
      </c>
      <c r="AV2765">
        <v>6.0689999999999997E-3</v>
      </c>
      <c r="AW2765">
        <v>1.707E-3</v>
      </c>
      <c r="AX2765" s="8">
        <v>0.12443899999999999</v>
      </c>
      <c r="AY2765">
        <v>50.5745</v>
      </c>
      <c r="AZ2765">
        <v>48.9604</v>
      </c>
      <c r="BA2765" s="9">
        <v>2.7545E-2</v>
      </c>
      <c r="BB2765" s="10">
        <f t="shared" si="505"/>
        <v>0.15198400000000001</v>
      </c>
    </row>
    <row r="2766" spans="1:54" x14ac:dyDescent="0.25">
      <c r="A2766" s="154" t="s">
        <v>467</v>
      </c>
      <c r="B2766" s="155">
        <v>43605</v>
      </c>
      <c r="C2766" s="154"/>
      <c r="D2766" s="154">
        <v>30</v>
      </c>
      <c r="E2766" s="154">
        <v>40</v>
      </c>
      <c r="F2766" s="154">
        <v>20</v>
      </c>
      <c r="G2766" s="154">
        <v>100</v>
      </c>
      <c r="H2766" s="154">
        <v>0</v>
      </c>
      <c r="I2766" s="154">
        <v>289</v>
      </c>
      <c r="J2766" s="154">
        <v>4</v>
      </c>
      <c r="K2766" s="154"/>
      <c r="L2766" s="154"/>
      <c r="M2766" s="154"/>
      <c r="N2766" s="154"/>
      <c r="O2766" s="154"/>
      <c r="P2766" s="17"/>
      <c r="Q2766" s="154"/>
      <c r="R2766" s="19"/>
      <c r="S2766" s="154"/>
      <c r="T2766" s="154"/>
      <c r="U2766" s="154"/>
      <c r="V2766" s="19"/>
      <c r="W2766" s="154"/>
      <c r="X2766" s="154"/>
      <c r="Y2766" s="154"/>
      <c r="Z2766" s="154"/>
      <c r="AA2766" s="154"/>
      <c r="AB2766" s="154"/>
      <c r="AC2766" s="154"/>
      <c r="AD2766" s="21"/>
      <c r="AE2766" s="154"/>
      <c r="AF2766" s="154"/>
      <c r="AG2766" s="154"/>
      <c r="AH2766" s="154"/>
      <c r="AI2766" s="154"/>
      <c r="AJ2766" s="154"/>
      <c r="AK2766" s="154">
        <v>97.708200000000005</v>
      </c>
      <c r="AL2766" s="154"/>
      <c r="AM2766" s="154"/>
      <c r="AN2766" s="154"/>
      <c r="AO2766" s="154"/>
      <c r="AP2766" s="156"/>
      <c r="AQ2766" s="154"/>
      <c r="AR2766" s="154"/>
      <c r="AS2766" s="154"/>
      <c r="AT2766" s="154"/>
      <c r="AU2766">
        <f t="shared" si="500"/>
        <v>0</v>
      </c>
      <c r="AV2766" s="154"/>
      <c r="AW2766" s="154"/>
      <c r="AX2766" s="157"/>
      <c r="AY2766" s="154"/>
      <c r="AZ2766" s="154"/>
      <c r="BA2766" s="158"/>
      <c r="BB2766" s="159"/>
    </row>
    <row r="2767" spans="1:54" x14ac:dyDescent="0.25">
      <c r="A2767" t="s">
        <v>467</v>
      </c>
      <c r="B2767" s="153">
        <v>43605</v>
      </c>
      <c r="D2767">
        <v>30</v>
      </c>
      <c r="E2767">
        <v>40</v>
      </c>
      <c r="F2767">
        <v>20</v>
      </c>
      <c r="G2767">
        <v>100</v>
      </c>
      <c r="H2767">
        <v>0</v>
      </c>
      <c r="I2767">
        <v>290</v>
      </c>
      <c r="J2767">
        <v>5</v>
      </c>
      <c r="K2767">
        <v>-6.2300000000000003E-3</v>
      </c>
      <c r="L2767">
        <v>1.4108000000000001E-2</v>
      </c>
      <c r="M2767">
        <v>3.5839999999999999E-3</v>
      </c>
      <c r="N2767">
        <v>5.914E-3</v>
      </c>
      <c r="O2767">
        <v>0.15331800000000001</v>
      </c>
      <c r="P2767" s="17">
        <f t="shared" si="506"/>
        <v>1533.18</v>
      </c>
      <c r="Q2767">
        <v>0.13858100000000001</v>
      </c>
      <c r="R2767" s="18">
        <f t="shared" si="498"/>
        <v>1385.8100000000002</v>
      </c>
      <c r="S2767">
        <v>-2.5300000000000001E-3</v>
      </c>
      <c r="T2767">
        <v>7.5100000000000004E-4</v>
      </c>
      <c r="U2767">
        <v>0.12734599999999999</v>
      </c>
      <c r="V2767" s="19">
        <f t="shared" si="501"/>
        <v>1273.4599999999998</v>
      </c>
      <c r="W2767">
        <v>1.7149999999999999E-2</v>
      </c>
      <c r="X2767">
        <v>2.4599999999999999E-3</v>
      </c>
      <c r="Y2767">
        <v>0.168903</v>
      </c>
      <c r="Z2767" s="150">
        <f t="shared" ref="Z2767:Z2768" si="507">Y2767*10000</f>
        <v>1689.03</v>
      </c>
      <c r="AA2767">
        <v>32.590499999999999</v>
      </c>
      <c r="AB2767">
        <v>64.930300000000003</v>
      </c>
      <c r="AC2767">
        <v>4.4600000000000001E-2</v>
      </c>
      <c r="AD2767" s="21">
        <f t="shared" si="499"/>
        <v>446</v>
      </c>
      <c r="AE2767"/>
      <c r="AF2767"/>
      <c r="AG2767"/>
      <c r="AH2767"/>
      <c r="AI2767"/>
      <c r="AJ2767"/>
      <c r="AK2767">
        <v>98.188699999999997</v>
      </c>
      <c r="AL2767">
        <v>-1.49E-3</v>
      </c>
      <c r="AM2767">
        <v>6.4770000000000001E-3</v>
      </c>
      <c r="AN2767">
        <v>1.4580000000000001E-3</v>
      </c>
      <c r="AO2767">
        <v>4.9890000000000004E-3</v>
      </c>
      <c r="AP2767" s="7">
        <v>0.119488</v>
      </c>
      <c r="AQ2767">
        <v>6.1060000000000003E-2</v>
      </c>
      <c r="AR2767">
        <v>-1.5900000000000001E-3</v>
      </c>
      <c r="AS2767">
        <v>4.9600000000000002E-4</v>
      </c>
      <c r="AT2767">
        <v>0.112929</v>
      </c>
      <c r="AU2767">
        <f t="shared" si="500"/>
        <v>0.173989</v>
      </c>
      <c r="AV2767">
        <v>1.4411999999999999E-2</v>
      </c>
      <c r="AW2767">
        <v>2.2179999999999999E-3</v>
      </c>
      <c r="AX2767" s="8">
        <v>0.119977</v>
      </c>
      <c r="AY2767">
        <v>50.337699999999998</v>
      </c>
      <c r="AZ2767">
        <v>49.191400000000002</v>
      </c>
      <c r="BA2767" s="9">
        <v>3.0428E-2</v>
      </c>
      <c r="BB2767" s="10">
        <f t="shared" ref="BB2767:BB2768" si="508">BA2767+AX2767</f>
        <v>0.15040500000000001</v>
      </c>
    </row>
    <row r="2768" spans="1:54" x14ac:dyDescent="0.25">
      <c r="A2768" t="s">
        <v>467</v>
      </c>
      <c r="B2768" s="153">
        <v>43605</v>
      </c>
      <c r="D2768">
        <v>30</v>
      </c>
      <c r="E2768">
        <v>40</v>
      </c>
      <c r="F2768">
        <v>20</v>
      </c>
      <c r="G2768">
        <v>100</v>
      </c>
      <c r="H2768">
        <v>0</v>
      </c>
      <c r="I2768">
        <v>291</v>
      </c>
      <c r="J2768">
        <v>6</v>
      </c>
      <c r="K2768">
        <v>-7.6000000000000004E-4</v>
      </c>
      <c r="L2768">
        <v>3.5149999999999999E-3</v>
      </c>
      <c r="M2768">
        <v>-1.8000000000000001E-4</v>
      </c>
      <c r="N2768">
        <v>-2.0999999999999999E-3</v>
      </c>
      <c r="O2768">
        <v>0.15471799999999999</v>
      </c>
      <c r="P2768" s="17">
        <f t="shared" si="506"/>
        <v>1547.1799999999998</v>
      </c>
      <c r="Q2768">
        <v>0.13447200000000001</v>
      </c>
      <c r="R2768" s="18">
        <f t="shared" si="498"/>
        <v>1344.72</v>
      </c>
      <c r="S2768">
        <v>7.8100000000000001E-4</v>
      </c>
      <c r="T2768">
        <v>-2.0300000000000001E-3</v>
      </c>
      <c r="U2768">
        <v>0.12879099999999999</v>
      </c>
      <c r="V2768" s="19">
        <f t="shared" si="501"/>
        <v>1287.9099999999999</v>
      </c>
      <c r="W2768">
        <v>1.5442000000000001E-2</v>
      </c>
      <c r="X2768">
        <v>1.261E-3</v>
      </c>
      <c r="Y2768">
        <v>0.17174500000000001</v>
      </c>
      <c r="Z2768" s="150">
        <f t="shared" si="507"/>
        <v>1717.45</v>
      </c>
      <c r="AA2768">
        <v>32.583399999999997</v>
      </c>
      <c r="AB2768">
        <v>65.040800000000004</v>
      </c>
      <c r="AC2768">
        <v>4.7551999999999997E-2</v>
      </c>
      <c r="AD2768" s="21">
        <f t="shared" si="499"/>
        <v>475.52</v>
      </c>
      <c r="AE2768"/>
      <c r="AF2768"/>
      <c r="AG2768"/>
      <c r="AH2768"/>
      <c r="AI2768"/>
      <c r="AJ2768"/>
      <c r="AK2768">
        <v>98.2774</v>
      </c>
      <c r="AL2768">
        <v>-1.8000000000000001E-4</v>
      </c>
      <c r="AM2768">
        <v>1.6130000000000001E-3</v>
      </c>
      <c r="AN2768">
        <v>-6.9999999999999994E-5</v>
      </c>
      <c r="AO2768">
        <v>-1.7700000000000001E-3</v>
      </c>
      <c r="AP2768" s="7">
        <v>0.120503</v>
      </c>
      <c r="AQ2768">
        <v>5.9212000000000001E-2</v>
      </c>
      <c r="AR2768">
        <v>4.8999999999999998E-4</v>
      </c>
      <c r="AS2768">
        <v>-1.34E-3</v>
      </c>
      <c r="AT2768">
        <v>0.114138</v>
      </c>
      <c r="AU2768">
        <f t="shared" si="500"/>
        <v>0.17335</v>
      </c>
      <c r="AV2768">
        <v>1.2968E-2</v>
      </c>
      <c r="AW2768">
        <v>1.1360000000000001E-3</v>
      </c>
      <c r="AX2768" s="8">
        <v>0.121919</v>
      </c>
      <c r="AY2768">
        <v>50.294899999999998</v>
      </c>
      <c r="AZ2768">
        <v>49.244</v>
      </c>
      <c r="BA2768" s="9">
        <v>3.2421999999999999E-2</v>
      </c>
      <c r="BB2768" s="10">
        <f t="shared" si="508"/>
        <v>0.15434100000000001</v>
      </c>
    </row>
    <row r="2769" spans="1:54" x14ac:dyDescent="0.25">
      <c r="A2769" s="154" t="s">
        <v>467</v>
      </c>
      <c r="B2769" s="155">
        <v>43605</v>
      </c>
      <c r="C2769" s="154"/>
      <c r="D2769" s="154">
        <v>30</v>
      </c>
      <c r="E2769" s="154">
        <v>40</v>
      </c>
      <c r="F2769" s="154">
        <v>20</v>
      </c>
      <c r="G2769" s="154">
        <v>100</v>
      </c>
      <c r="H2769" s="154">
        <v>0</v>
      </c>
      <c r="I2769" s="154">
        <v>292</v>
      </c>
      <c r="J2769" s="154">
        <v>7</v>
      </c>
      <c r="K2769" s="154"/>
      <c r="L2769" s="154"/>
      <c r="M2769" s="154"/>
      <c r="N2769" s="154"/>
      <c r="O2769" s="154"/>
      <c r="P2769" s="17"/>
      <c r="Q2769" s="154"/>
      <c r="R2769" s="19"/>
      <c r="S2769" s="154"/>
      <c r="T2769" s="154"/>
      <c r="U2769" s="154"/>
      <c r="V2769" s="19"/>
      <c r="W2769" s="154"/>
      <c r="X2769" s="154"/>
      <c r="Y2769" s="154"/>
      <c r="Z2769" s="154"/>
      <c r="AA2769" s="154"/>
      <c r="AB2769" s="154"/>
      <c r="AC2769" s="154"/>
      <c r="AD2769" s="21"/>
      <c r="AE2769" s="154"/>
      <c r="AF2769" s="154"/>
      <c r="AG2769" s="154"/>
      <c r="AH2769" s="154"/>
      <c r="AI2769" s="154"/>
      <c r="AJ2769" s="154"/>
      <c r="AK2769" s="154">
        <v>97.837199999999996</v>
      </c>
      <c r="AL2769" s="154"/>
      <c r="AM2769" s="154"/>
      <c r="AN2769" s="154"/>
      <c r="AO2769" s="154"/>
      <c r="AP2769" s="156"/>
      <c r="AQ2769" s="154"/>
      <c r="AR2769" s="154"/>
      <c r="AS2769" s="154"/>
      <c r="AT2769" s="154"/>
      <c r="AU2769">
        <f t="shared" si="500"/>
        <v>0</v>
      </c>
      <c r="AV2769" s="154"/>
      <c r="AW2769" s="154"/>
      <c r="AX2769" s="157"/>
      <c r="AY2769" s="154"/>
      <c r="AZ2769" s="154"/>
      <c r="BA2769" s="158"/>
      <c r="BB2769" s="159"/>
    </row>
    <row r="2770" spans="1:54" x14ac:dyDescent="0.25">
      <c r="A2770" t="s">
        <v>467</v>
      </c>
      <c r="B2770" s="153">
        <v>43605</v>
      </c>
      <c r="D2770">
        <v>30</v>
      </c>
      <c r="E2770">
        <v>40</v>
      </c>
      <c r="F2770">
        <v>20</v>
      </c>
      <c r="G2770">
        <v>100</v>
      </c>
      <c r="H2770">
        <v>0</v>
      </c>
      <c r="I2770">
        <v>293</v>
      </c>
      <c r="J2770">
        <v>8</v>
      </c>
      <c r="K2770">
        <v>-9.5499999999999995E-3</v>
      </c>
      <c r="L2770">
        <v>2.2040000000000001E-2</v>
      </c>
      <c r="M2770">
        <v>2.274E-3</v>
      </c>
      <c r="N2770">
        <v>9.2350000000000002E-3</v>
      </c>
      <c r="O2770">
        <v>0.15489</v>
      </c>
      <c r="P2770" s="17">
        <f t="shared" si="506"/>
        <v>1548.9</v>
      </c>
      <c r="Q2770">
        <v>0.12216200000000001</v>
      </c>
      <c r="R2770" s="18">
        <f t="shared" si="498"/>
        <v>1221.6200000000001</v>
      </c>
      <c r="S2770">
        <v>2E-3</v>
      </c>
      <c r="T2770">
        <v>5.0400000000000002E-3</v>
      </c>
      <c r="U2770">
        <v>0.128024</v>
      </c>
      <c r="V2770" s="19">
        <f t="shared" si="501"/>
        <v>1280.24</v>
      </c>
      <c r="W2770">
        <v>2.0278999999999998E-2</v>
      </c>
      <c r="X2770">
        <v>3.8430000000000001E-3</v>
      </c>
      <c r="Y2770">
        <v>0.16928099999999999</v>
      </c>
      <c r="Z2770" s="150">
        <f t="shared" ref="Z2770:Z2780" si="509">Y2770*10000</f>
        <v>1692.81</v>
      </c>
      <c r="AA2770">
        <v>32.771599999999999</v>
      </c>
      <c r="AB2770">
        <v>65.068899999999999</v>
      </c>
      <c r="AC2770">
        <v>4.3485000000000003E-2</v>
      </c>
      <c r="AD2770" s="21">
        <f t="shared" si="499"/>
        <v>434.85</v>
      </c>
      <c r="AE2770"/>
      <c r="AF2770"/>
      <c r="AG2770"/>
      <c r="AH2770"/>
      <c r="AI2770"/>
      <c r="AJ2770"/>
      <c r="AK2770">
        <v>98.513499999999993</v>
      </c>
      <c r="AL2770">
        <v>-2.2699999999999999E-3</v>
      </c>
      <c r="AM2770">
        <v>1.0078999999999999E-2</v>
      </c>
      <c r="AN2770">
        <v>9.2199999999999997E-4</v>
      </c>
      <c r="AO2770">
        <v>7.7590000000000003E-3</v>
      </c>
      <c r="AP2770" s="7">
        <v>0.12024</v>
      </c>
      <c r="AQ2770">
        <v>5.3615000000000003E-2</v>
      </c>
      <c r="AR2770">
        <v>1.2489999999999999E-3</v>
      </c>
      <c r="AS2770">
        <v>3.3189999999999999E-3</v>
      </c>
      <c r="AT2770">
        <v>0.113085</v>
      </c>
      <c r="AU2770">
        <f t="shared" si="500"/>
        <v>0.16670000000000001</v>
      </c>
      <c r="AV2770">
        <v>1.6975000000000001E-2</v>
      </c>
      <c r="AW2770">
        <v>3.4499999999999999E-3</v>
      </c>
      <c r="AX2770" s="8">
        <v>0.11977500000000001</v>
      </c>
      <c r="AY2770">
        <v>50.4191</v>
      </c>
      <c r="AZ2770">
        <v>49.103200000000001</v>
      </c>
      <c r="BA2770" s="9">
        <v>2.9551000000000001E-2</v>
      </c>
      <c r="BB2770" s="10">
        <f t="shared" ref="BB2770:BB2780" si="510">BA2770+AX2770</f>
        <v>0.14932600000000001</v>
      </c>
    </row>
    <row r="2771" spans="1:54" x14ac:dyDescent="0.25">
      <c r="A2771" t="s">
        <v>467</v>
      </c>
      <c r="B2771" s="153">
        <v>43605</v>
      </c>
      <c r="D2771">
        <v>30</v>
      </c>
      <c r="E2771">
        <v>40</v>
      </c>
      <c r="F2771">
        <v>20</v>
      </c>
      <c r="G2771">
        <v>100</v>
      </c>
      <c r="H2771">
        <v>0</v>
      </c>
      <c r="I2771">
        <v>294</v>
      </c>
      <c r="J2771">
        <v>9</v>
      </c>
      <c r="K2771">
        <v>2.6570000000000001E-3</v>
      </c>
      <c r="L2771">
        <v>2.8340000000000001E-3</v>
      </c>
      <c r="M2771">
        <v>1.0748000000000001E-2</v>
      </c>
      <c r="N2771">
        <v>9.4590000000000004E-3</v>
      </c>
      <c r="O2771">
        <v>0.15525700000000001</v>
      </c>
      <c r="P2771" s="17">
        <f t="shared" si="506"/>
        <v>1552.5700000000002</v>
      </c>
      <c r="Q2771">
        <v>0.13426299999999999</v>
      </c>
      <c r="R2771" s="18">
        <f t="shared" si="498"/>
        <v>1342.6299999999999</v>
      </c>
      <c r="S2771">
        <v>1.06E-4</v>
      </c>
      <c r="T2771">
        <v>4.1650000000000003E-3</v>
      </c>
      <c r="U2771">
        <v>0.13005</v>
      </c>
      <c r="V2771" s="19">
        <f t="shared" si="501"/>
        <v>1300.5</v>
      </c>
      <c r="W2771">
        <v>1.2071E-2</v>
      </c>
      <c r="X2771">
        <v>2.0019999999999999E-3</v>
      </c>
      <c r="Y2771">
        <v>0.17475599999999999</v>
      </c>
      <c r="Z2771" s="150">
        <f t="shared" si="509"/>
        <v>1747.56</v>
      </c>
      <c r="AA2771">
        <v>32.697200000000002</v>
      </c>
      <c r="AB2771">
        <v>64.754400000000004</v>
      </c>
      <c r="AC2771">
        <v>4.6565000000000002E-2</v>
      </c>
      <c r="AD2771" s="21">
        <f t="shared" si="499"/>
        <v>465.65000000000003</v>
      </c>
      <c r="AE2771"/>
      <c r="AF2771"/>
      <c r="AG2771"/>
      <c r="AH2771"/>
      <c r="AI2771"/>
      <c r="AJ2771"/>
      <c r="AK2771">
        <v>98.136499999999998</v>
      </c>
      <c r="AL2771">
        <v>6.3500000000000004E-4</v>
      </c>
      <c r="AM2771">
        <v>1.3010000000000001E-3</v>
      </c>
      <c r="AN2771">
        <v>4.3699999999999998E-3</v>
      </c>
      <c r="AO2771">
        <v>7.9760000000000005E-3</v>
      </c>
      <c r="AP2771" s="7">
        <v>0.120949</v>
      </c>
      <c r="AQ2771">
        <v>5.9132999999999998E-2</v>
      </c>
      <c r="AR2771">
        <v>6.6000000000000005E-5</v>
      </c>
      <c r="AS2771">
        <v>2.7520000000000001E-3</v>
      </c>
      <c r="AT2771">
        <v>0.11527999999999999</v>
      </c>
      <c r="AU2771">
        <f t="shared" si="500"/>
        <v>0.17441299999999998</v>
      </c>
      <c r="AV2771">
        <v>1.014E-2</v>
      </c>
      <c r="AW2771">
        <v>1.804E-3</v>
      </c>
      <c r="AX2771" s="8">
        <v>0.124084</v>
      </c>
      <c r="AY2771">
        <v>50.4818</v>
      </c>
      <c r="AZ2771">
        <v>49.037999999999997</v>
      </c>
      <c r="BA2771" s="9">
        <v>3.1756E-2</v>
      </c>
      <c r="BB2771" s="10">
        <f t="shared" si="510"/>
        <v>0.15584000000000001</v>
      </c>
    </row>
    <row r="2772" spans="1:54" x14ac:dyDescent="0.25">
      <c r="A2772" t="s">
        <v>467</v>
      </c>
      <c r="B2772" s="153">
        <v>43605</v>
      </c>
      <c r="D2772">
        <v>30</v>
      </c>
      <c r="E2772">
        <v>40</v>
      </c>
      <c r="F2772">
        <v>20</v>
      </c>
      <c r="G2772">
        <v>100</v>
      </c>
      <c r="H2772">
        <v>0</v>
      </c>
      <c r="I2772">
        <v>295</v>
      </c>
      <c r="J2772">
        <v>10</v>
      </c>
      <c r="K2772">
        <v>2.2210000000000001E-2</v>
      </c>
      <c r="L2772">
        <v>1.2649000000000001E-2</v>
      </c>
      <c r="M2772">
        <v>1.5665999999999999E-2</v>
      </c>
      <c r="N2772">
        <v>5.7450000000000001E-3</v>
      </c>
      <c r="O2772">
        <v>0.147511</v>
      </c>
      <c r="P2772" s="17">
        <f t="shared" si="506"/>
        <v>1475.1100000000001</v>
      </c>
      <c r="Q2772">
        <v>0.15095500000000001</v>
      </c>
      <c r="R2772" s="18">
        <f t="shared" si="498"/>
        <v>1509.55</v>
      </c>
      <c r="S2772">
        <v>2.1329999999999999E-3</v>
      </c>
      <c r="T2772">
        <v>2.4610000000000001E-3</v>
      </c>
      <c r="U2772">
        <v>0.12767400000000001</v>
      </c>
      <c r="V2772" s="19">
        <f t="shared" si="501"/>
        <v>1276.74</v>
      </c>
      <c r="W2772">
        <v>7.9620000000000003E-3</v>
      </c>
      <c r="X2772">
        <v>1.7200000000000001E-4</v>
      </c>
      <c r="Y2772">
        <v>0.16231100000000001</v>
      </c>
      <c r="Z2772" s="150">
        <f t="shared" si="509"/>
        <v>1623.1100000000001</v>
      </c>
      <c r="AA2772">
        <v>32.722000000000001</v>
      </c>
      <c r="AB2772">
        <v>64.735600000000005</v>
      </c>
      <c r="AC2772">
        <v>4.7490999999999998E-2</v>
      </c>
      <c r="AD2772" s="21">
        <f t="shared" si="499"/>
        <v>474.90999999999997</v>
      </c>
      <c r="AE2772"/>
      <c r="AF2772"/>
      <c r="AG2772"/>
      <c r="AH2772"/>
      <c r="AI2772"/>
      <c r="AJ2772"/>
      <c r="AK2772">
        <v>98.162599999999998</v>
      </c>
      <c r="AL2772">
        <v>5.306E-3</v>
      </c>
      <c r="AM2772">
        <v>5.8040000000000001E-3</v>
      </c>
      <c r="AN2772">
        <v>6.3689999999999997E-3</v>
      </c>
      <c r="AO2772">
        <v>4.8440000000000002E-3</v>
      </c>
      <c r="AP2772" s="7">
        <v>0.114894</v>
      </c>
      <c r="AQ2772">
        <v>6.6473000000000004E-2</v>
      </c>
      <c r="AR2772">
        <v>1.3370000000000001E-3</v>
      </c>
      <c r="AS2772">
        <v>1.6260000000000001E-3</v>
      </c>
      <c r="AT2772">
        <v>0.113153</v>
      </c>
      <c r="AU2772">
        <f t="shared" si="500"/>
        <v>0.17962600000000001</v>
      </c>
      <c r="AV2772">
        <v>6.6870000000000002E-3</v>
      </c>
      <c r="AW2772">
        <v>1.55E-4</v>
      </c>
      <c r="AX2772" s="8">
        <v>0.115227</v>
      </c>
      <c r="AY2772">
        <v>50.510899999999999</v>
      </c>
      <c r="AZ2772">
        <v>49.014800000000001</v>
      </c>
      <c r="BA2772" s="9">
        <v>3.2382000000000001E-2</v>
      </c>
      <c r="BB2772" s="10">
        <f t="shared" si="510"/>
        <v>0.14760899999999999</v>
      </c>
    </row>
    <row r="2773" spans="1:54" x14ac:dyDescent="0.25">
      <c r="A2773" t="s">
        <v>467</v>
      </c>
      <c r="B2773" s="153">
        <v>43605</v>
      </c>
      <c r="D2773">
        <v>30</v>
      </c>
      <c r="E2773">
        <v>40</v>
      </c>
      <c r="F2773">
        <v>20</v>
      </c>
      <c r="G2773">
        <v>100</v>
      </c>
      <c r="H2773">
        <v>0</v>
      </c>
      <c r="I2773">
        <v>296</v>
      </c>
      <c r="J2773">
        <v>11</v>
      </c>
      <c r="K2773">
        <v>4.0530000000000002E-3</v>
      </c>
      <c r="L2773">
        <v>9.5969999999999996E-3</v>
      </c>
      <c r="M2773">
        <v>1.222E-3</v>
      </c>
      <c r="N2773">
        <v>1.9251000000000001E-2</v>
      </c>
      <c r="O2773">
        <v>0.158024</v>
      </c>
      <c r="P2773" s="17">
        <f t="shared" si="506"/>
        <v>1580.24</v>
      </c>
      <c r="Q2773">
        <v>0.13619800000000001</v>
      </c>
      <c r="R2773" s="18">
        <f t="shared" si="498"/>
        <v>1361.9800000000002</v>
      </c>
      <c r="S2773">
        <v>3.2499999999999999E-3</v>
      </c>
      <c r="T2773">
        <v>5.4619999999999998E-3</v>
      </c>
      <c r="U2773">
        <v>0.12959599999999999</v>
      </c>
      <c r="V2773" s="19">
        <f t="shared" si="501"/>
        <v>1295.9599999999998</v>
      </c>
      <c r="W2773">
        <v>1.8272E-2</v>
      </c>
      <c r="X2773">
        <v>-1.8600000000000001E-3</v>
      </c>
      <c r="Y2773">
        <v>0.171733</v>
      </c>
      <c r="Z2773" s="150">
        <f t="shared" si="509"/>
        <v>1717.33</v>
      </c>
      <c r="AA2773">
        <v>32.692500000000003</v>
      </c>
      <c r="AB2773">
        <v>65.068799999999996</v>
      </c>
      <c r="AC2773">
        <v>4.8864999999999999E-2</v>
      </c>
      <c r="AD2773" s="21">
        <f t="shared" si="499"/>
        <v>488.65</v>
      </c>
      <c r="AE2773"/>
      <c r="AF2773"/>
      <c r="AG2773"/>
      <c r="AH2773"/>
      <c r="AI2773"/>
      <c r="AJ2773"/>
      <c r="AK2773">
        <v>98.4649</v>
      </c>
      <c r="AL2773">
        <v>9.6599999999999995E-4</v>
      </c>
      <c r="AM2773">
        <v>4.3930000000000002E-3</v>
      </c>
      <c r="AN2773">
        <v>4.9600000000000002E-4</v>
      </c>
      <c r="AO2773">
        <v>1.6192999999999999E-2</v>
      </c>
      <c r="AP2773" s="7">
        <v>0.122804</v>
      </c>
      <c r="AQ2773">
        <v>5.9839000000000003E-2</v>
      </c>
      <c r="AR2773">
        <v>2.0330000000000001E-3</v>
      </c>
      <c r="AS2773">
        <v>3.5999999999999999E-3</v>
      </c>
      <c r="AT2773">
        <v>0.114596</v>
      </c>
      <c r="AU2773">
        <f t="shared" si="500"/>
        <v>0.17443500000000001</v>
      </c>
      <c r="AV2773">
        <v>1.5311E-2</v>
      </c>
      <c r="AW2773">
        <v>-1.67E-3</v>
      </c>
      <c r="AX2773" s="8">
        <v>0.12164</v>
      </c>
      <c r="AY2773">
        <v>50.351100000000002</v>
      </c>
      <c r="AZ2773">
        <v>49.155500000000004</v>
      </c>
      <c r="BA2773" s="9">
        <v>3.3243000000000002E-2</v>
      </c>
      <c r="BB2773" s="10">
        <f t="shared" si="510"/>
        <v>0.15488299999999999</v>
      </c>
    </row>
    <row r="2774" spans="1:54" x14ac:dyDescent="0.25">
      <c r="A2774" t="s">
        <v>467</v>
      </c>
      <c r="B2774" s="153">
        <v>43605</v>
      </c>
      <c r="D2774">
        <v>30</v>
      </c>
      <c r="E2774">
        <v>40</v>
      </c>
      <c r="F2774">
        <v>20</v>
      </c>
      <c r="G2774">
        <v>100</v>
      </c>
      <c r="H2774">
        <v>0</v>
      </c>
      <c r="I2774">
        <v>297</v>
      </c>
      <c r="J2774">
        <v>12</v>
      </c>
      <c r="K2774">
        <v>5.0199999999999995E-4</v>
      </c>
      <c r="L2774">
        <v>2.2402999999999999E-2</v>
      </c>
      <c r="M2774">
        <v>5.1089999999999998E-3</v>
      </c>
      <c r="N2774">
        <v>8.8850000000000005E-3</v>
      </c>
      <c r="O2774">
        <v>0.14973800000000001</v>
      </c>
      <c r="P2774" s="17">
        <f t="shared" si="506"/>
        <v>1497.38</v>
      </c>
      <c r="Q2774">
        <v>0.14522199999999999</v>
      </c>
      <c r="R2774" s="18">
        <f t="shared" si="498"/>
        <v>1452.2199999999998</v>
      </c>
      <c r="S2774">
        <v>5.4609999999999997E-3</v>
      </c>
      <c r="T2774">
        <v>1.856E-3</v>
      </c>
      <c r="U2774">
        <v>0.13150300000000001</v>
      </c>
      <c r="V2774" s="19">
        <f t="shared" si="501"/>
        <v>1315.0300000000002</v>
      </c>
      <c r="W2774">
        <v>1.2762000000000001E-2</v>
      </c>
      <c r="X2774">
        <v>2.3839999999999998E-3</v>
      </c>
      <c r="Y2774">
        <v>0.15992400000000001</v>
      </c>
      <c r="Z2774" s="150">
        <f t="shared" si="509"/>
        <v>1599.24</v>
      </c>
      <c r="AA2774">
        <v>32.599800000000002</v>
      </c>
      <c r="AB2774">
        <v>65.247699999999995</v>
      </c>
      <c r="AC2774">
        <v>4.9061E-2</v>
      </c>
      <c r="AD2774" s="21">
        <f t="shared" si="499"/>
        <v>490.61</v>
      </c>
      <c r="AE2774"/>
      <c r="AF2774"/>
      <c r="AG2774"/>
      <c r="AH2774"/>
      <c r="AI2774"/>
      <c r="AJ2774"/>
      <c r="AK2774">
        <v>98.542299999999997</v>
      </c>
      <c r="AL2774">
        <v>1.2E-4</v>
      </c>
      <c r="AM2774">
        <v>1.0258E-2</v>
      </c>
      <c r="AN2774">
        <v>2.0730000000000002E-3</v>
      </c>
      <c r="AO2774">
        <v>7.4749999999999999E-3</v>
      </c>
      <c r="AP2774" s="7">
        <v>0.11638900000000001</v>
      </c>
      <c r="AQ2774">
        <v>6.3816999999999999E-2</v>
      </c>
      <c r="AR2774">
        <v>3.4160000000000002E-3</v>
      </c>
      <c r="AS2774">
        <v>1.224E-3</v>
      </c>
      <c r="AT2774">
        <v>0.11630600000000001</v>
      </c>
      <c r="AU2774">
        <f t="shared" si="500"/>
        <v>0.18012300000000001</v>
      </c>
      <c r="AV2774">
        <v>1.0696000000000001E-2</v>
      </c>
      <c r="AW2774">
        <v>2.1429999999999999E-3</v>
      </c>
      <c r="AX2774" s="8">
        <v>0.113298</v>
      </c>
      <c r="AY2774">
        <v>50.218600000000002</v>
      </c>
      <c r="AZ2774">
        <v>49.300800000000002</v>
      </c>
      <c r="BA2774" s="9">
        <v>3.3383000000000003E-2</v>
      </c>
      <c r="BB2774" s="10">
        <f t="shared" si="510"/>
        <v>0.14668100000000001</v>
      </c>
    </row>
    <row r="2775" spans="1:54" x14ac:dyDescent="0.25">
      <c r="A2775" t="s">
        <v>467</v>
      </c>
      <c r="B2775" s="153">
        <v>43605</v>
      </c>
      <c r="D2775">
        <v>30</v>
      </c>
      <c r="E2775">
        <v>40</v>
      </c>
      <c r="F2775">
        <v>20</v>
      </c>
      <c r="G2775">
        <v>100</v>
      </c>
      <c r="H2775">
        <v>0</v>
      </c>
      <c r="I2775">
        <v>298</v>
      </c>
      <c r="J2775">
        <v>13</v>
      </c>
      <c r="K2775">
        <v>3.1340000000000001E-3</v>
      </c>
      <c r="L2775">
        <v>7.6369999999999997E-3</v>
      </c>
      <c r="M2775">
        <v>1.0160000000000001E-2</v>
      </c>
      <c r="N2775">
        <v>6.2729999999999999E-3</v>
      </c>
      <c r="O2775">
        <v>0.159692</v>
      </c>
      <c r="P2775" s="17">
        <f t="shared" si="506"/>
        <v>1596.92</v>
      </c>
      <c r="Q2775">
        <v>0.13445299999999999</v>
      </c>
      <c r="R2775" s="18">
        <f t="shared" si="498"/>
        <v>1344.53</v>
      </c>
      <c r="S2775">
        <v>6.4159999999999998E-3</v>
      </c>
      <c r="T2775">
        <v>-4.2000000000000002E-4</v>
      </c>
      <c r="U2775">
        <v>0.12754499999999999</v>
      </c>
      <c r="V2775" s="19">
        <f t="shared" si="501"/>
        <v>1275.4499999999998</v>
      </c>
      <c r="W2775">
        <v>1.7169E-2</v>
      </c>
      <c r="X2775">
        <v>4.0940000000000004E-3</v>
      </c>
      <c r="Y2775">
        <v>0.17460300000000001</v>
      </c>
      <c r="Z2775" s="150">
        <f t="shared" si="509"/>
        <v>1746.03</v>
      </c>
      <c r="AA2775">
        <v>32.858800000000002</v>
      </c>
      <c r="AB2775">
        <v>65.138000000000005</v>
      </c>
      <c r="AC2775">
        <v>5.4611E-2</v>
      </c>
      <c r="AD2775" s="21">
        <f t="shared" si="499"/>
        <v>546.11</v>
      </c>
      <c r="AE2775"/>
      <c r="AF2775"/>
      <c r="AG2775"/>
      <c r="AH2775"/>
      <c r="AI2775"/>
      <c r="AJ2775"/>
      <c r="AK2775">
        <v>98.702200000000005</v>
      </c>
      <c r="AL2775">
        <v>7.45E-4</v>
      </c>
      <c r="AM2775">
        <v>3.4859999999999999E-3</v>
      </c>
      <c r="AN2775">
        <v>4.1079999999999997E-3</v>
      </c>
      <c r="AO2775">
        <v>5.2599999999999999E-3</v>
      </c>
      <c r="AP2775" s="7">
        <v>0.123721</v>
      </c>
      <c r="AQ2775">
        <v>5.8890999999999999E-2</v>
      </c>
      <c r="AR2775">
        <v>4.0000000000000001E-3</v>
      </c>
      <c r="AS2775">
        <v>-2.7999999999999998E-4</v>
      </c>
      <c r="AT2775">
        <v>0.112437</v>
      </c>
      <c r="AU2775">
        <f t="shared" si="500"/>
        <v>0.17132799999999998</v>
      </c>
      <c r="AV2775">
        <v>1.4342000000000001E-2</v>
      </c>
      <c r="AW2775">
        <v>3.669E-3</v>
      </c>
      <c r="AX2775" s="8">
        <v>0.123293</v>
      </c>
      <c r="AY2775">
        <v>50.452199999999998</v>
      </c>
      <c r="AZ2775">
        <v>49.057099999999998</v>
      </c>
      <c r="BA2775" s="9">
        <v>3.7038000000000001E-2</v>
      </c>
      <c r="BB2775" s="10">
        <f t="shared" si="510"/>
        <v>0.160331</v>
      </c>
    </row>
    <row r="2776" spans="1:54" x14ac:dyDescent="0.25">
      <c r="A2776" t="s">
        <v>467</v>
      </c>
      <c r="B2776" s="153">
        <v>43605</v>
      </c>
      <c r="D2776">
        <v>30</v>
      </c>
      <c r="E2776">
        <v>40</v>
      </c>
      <c r="F2776">
        <v>20</v>
      </c>
      <c r="G2776">
        <v>100</v>
      </c>
      <c r="H2776">
        <v>0</v>
      </c>
      <c r="I2776">
        <v>299</v>
      </c>
      <c r="J2776">
        <v>14</v>
      </c>
      <c r="K2776">
        <v>5.8479999999999999E-3</v>
      </c>
      <c r="L2776">
        <v>2.8059999999999999E-3</v>
      </c>
      <c r="M2776">
        <v>-1.75E-3</v>
      </c>
      <c r="N2776">
        <v>5.9839999999999997E-3</v>
      </c>
      <c r="O2776">
        <v>0.154358</v>
      </c>
      <c r="P2776" s="17">
        <f t="shared" si="506"/>
        <v>1543.58</v>
      </c>
      <c r="Q2776">
        <v>0.13561000000000001</v>
      </c>
      <c r="R2776" s="18">
        <f t="shared" si="498"/>
        <v>1356.1000000000001</v>
      </c>
      <c r="S2776">
        <v>6.3439999999999998E-3</v>
      </c>
      <c r="T2776">
        <v>6.5779999999999996E-3</v>
      </c>
      <c r="U2776">
        <v>0.13231499999999999</v>
      </c>
      <c r="V2776" s="19">
        <f t="shared" si="501"/>
        <v>1323.1499999999999</v>
      </c>
      <c r="W2776">
        <v>2.0886999999999999E-2</v>
      </c>
      <c r="X2776">
        <v>1.152E-3</v>
      </c>
      <c r="Y2776">
        <v>0.16239799999999999</v>
      </c>
      <c r="Z2776" s="150">
        <f t="shared" si="509"/>
        <v>1623.9799999999998</v>
      </c>
      <c r="AA2776">
        <v>32.705399999999997</v>
      </c>
      <c r="AB2776">
        <v>64.795100000000005</v>
      </c>
      <c r="AC2776">
        <v>4.6200999999999999E-2</v>
      </c>
      <c r="AD2776" s="21">
        <f t="shared" si="499"/>
        <v>462.01</v>
      </c>
      <c r="AE2776"/>
      <c r="AF2776"/>
      <c r="AG2776"/>
      <c r="AH2776"/>
      <c r="AI2776"/>
      <c r="AJ2776"/>
      <c r="AK2776">
        <v>98.179299999999998</v>
      </c>
      <c r="AL2776">
        <v>1.397E-3</v>
      </c>
      <c r="AM2776">
        <v>1.2869999999999999E-3</v>
      </c>
      <c r="AN2776">
        <v>-7.1000000000000002E-4</v>
      </c>
      <c r="AO2776">
        <v>5.0429999999999997E-3</v>
      </c>
      <c r="AP2776" s="7">
        <v>0.120199</v>
      </c>
      <c r="AQ2776">
        <v>5.9701999999999998E-2</v>
      </c>
      <c r="AR2776">
        <v>3.9760000000000004E-3</v>
      </c>
      <c r="AS2776">
        <v>4.3449999999999999E-3</v>
      </c>
      <c r="AT2776">
        <v>0.117239</v>
      </c>
      <c r="AU2776">
        <f t="shared" si="500"/>
        <v>0.17694099999999999</v>
      </c>
      <c r="AV2776">
        <v>1.7538000000000002E-2</v>
      </c>
      <c r="AW2776">
        <v>1.0380000000000001E-3</v>
      </c>
      <c r="AX2776" s="8">
        <v>0.115262</v>
      </c>
      <c r="AY2776">
        <v>50.473599999999998</v>
      </c>
      <c r="AZ2776">
        <v>49.0486</v>
      </c>
      <c r="BA2776" s="9">
        <v>3.1495000000000002E-2</v>
      </c>
      <c r="BB2776" s="10">
        <f t="shared" si="510"/>
        <v>0.146757</v>
      </c>
    </row>
    <row r="2777" spans="1:54" x14ac:dyDescent="0.25">
      <c r="A2777" t="s">
        <v>467</v>
      </c>
      <c r="B2777" s="153">
        <v>43605</v>
      </c>
      <c r="D2777">
        <v>30</v>
      </c>
      <c r="E2777">
        <v>40</v>
      </c>
      <c r="F2777">
        <v>20</v>
      </c>
      <c r="G2777">
        <v>100</v>
      </c>
      <c r="H2777">
        <v>0</v>
      </c>
      <c r="I2777">
        <v>300</v>
      </c>
      <c r="J2777">
        <v>15</v>
      </c>
      <c r="K2777">
        <v>-1.1259999999999999E-2</v>
      </c>
      <c r="L2777">
        <v>1.0657E-2</v>
      </c>
      <c r="M2777">
        <v>7.8490000000000001E-3</v>
      </c>
      <c r="N2777">
        <v>4.5199999999999997E-3</v>
      </c>
      <c r="O2777">
        <v>0.15156700000000001</v>
      </c>
      <c r="P2777" s="17">
        <f t="shared" si="506"/>
        <v>1515.67</v>
      </c>
      <c r="Q2777">
        <v>0.146201</v>
      </c>
      <c r="R2777" s="18">
        <f t="shared" si="498"/>
        <v>1462.01</v>
      </c>
      <c r="S2777">
        <v>1.575E-3</v>
      </c>
      <c r="T2777">
        <v>2.1050000000000001E-3</v>
      </c>
      <c r="U2777">
        <v>0.13545099999999999</v>
      </c>
      <c r="V2777" s="19">
        <f t="shared" si="501"/>
        <v>1354.51</v>
      </c>
      <c r="W2777">
        <v>1.5796000000000001E-2</v>
      </c>
      <c r="X2777">
        <v>-1.3999999999999999E-4</v>
      </c>
      <c r="Y2777">
        <v>0.16100400000000001</v>
      </c>
      <c r="Z2777" s="150">
        <f t="shared" si="509"/>
        <v>1610.0400000000002</v>
      </c>
      <c r="AA2777">
        <v>32.816000000000003</v>
      </c>
      <c r="AB2777">
        <v>64.669700000000006</v>
      </c>
      <c r="AC2777">
        <v>5.7127999999999998E-2</v>
      </c>
      <c r="AD2777" s="21">
        <f t="shared" si="499"/>
        <v>571.28</v>
      </c>
      <c r="AE2777"/>
      <c r="AF2777"/>
      <c r="AG2777"/>
      <c r="AH2777"/>
      <c r="AI2777"/>
      <c r="AJ2777"/>
      <c r="AK2777">
        <v>98.168199999999999</v>
      </c>
      <c r="AL2777">
        <v>-2.6900000000000001E-3</v>
      </c>
      <c r="AM2777">
        <v>4.8849999999999996E-3</v>
      </c>
      <c r="AN2777">
        <v>3.1879999999999999E-3</v>
      </c>
      <c r="AO2777">
        <v>3.8070000000000001E-3</v>
      </c>
      <c r="AP2777" s="7">
        <v>0.117934</v>
      </c>
      <c r="AQ2777">
        <v>6.4313999999999996E-2</v>
      </c>
      <c r="AR2777">
        <v>9.8700000000000003E-4</v>
      </c>
      <c r="AS2777">
        <v>1.389E-3</v>
      </c>
      <c r="AT2777">
        <v>0.119924</v>
      </c>
      <c r="AU2777">
        <f t="shared" si="500"/>
        <v>0.18423800000000001</v>
      </c>
      <c r="AV2777">
        <v>1.3252999999999999E-2</v>
      </c>
      <c r="AW2777">
        <v>-1.2E-4</v>
      </c>
      <c r="AX2777" s="8">
        <v>0.11418300000000001</v>
      </c>
      <c r="AY2777">
        <v>50.604700000000001</v>
      </c>
      <c r="AZ2777">
        <v>48.915300000000002</v>
      </c>
      <c r="BA2777" s="9">
        <v>3.8913000000000003E-2</v>
      </c>
      <c r="BB2777" s="10">
        <f t="shared" si="510"/>
        <v>0.15309600000000001</v>
      </c>
    </row>
    <row r="2778" spans="1:54" x14ac:dyDescent="0.25">
      <c r="A2778" t="s">
        <v>468</v>
      </c>
      <c r="B2778" s="153">
        <v>43605</v>
      </c>
      <c r="C2778" t="s">
        <v>466</v>
      </c>
      <c r="D2778">
        <v>31</v>
      </c>
      <c r="E2778">
        <v>40</v>
      </c>
      <c r="F2778">
        <v>20</v>
      </c>
      <c r="G2778">
        <v>100</v>
      </c>
      <c r="H2778">
        <v>0</v>
      </c>
      <c r="I2778">
        <v>301</v>
      </c>
      <c r="J2778">
        <v>1</v>
      </c>
      <c r="K2778">
        <v>-4.1399999999999996E-3</v>
      </c>
      <c r="L2778">
        <v>1.0936E-2</v>
      </c>
      <c r="M2778">
        <v>7.8490000000000001E-3</v>
      </c>
      <c r="N2778">
        <v>1.0662E-2</v>
      </c>
      <c r="O2778">
        <v>7.8900999999999999E-2</v>
      </c>
      <c r="P2778" s="17">
        <f t="shared" si="506"/>
        <v>789.01</v>
      </c>
      <c r="Q2778">
        <v>0.19056699999999999</v>
      </c>
      <c r="R2778" s="18">
        <f t="shared" si="498"/>
        <v>1905.6699999999998</v>
      </c>
      <c r="S2778">
        <v>1.2130000000000001E-3</v>
      </c>
      <c r="T2778">
        <v>1.5E-3</v>
      </c>
      <c r="U2778">
        <v>0.21012600000000001</v>
      </c>
      <c r="V2778" s="19">
        <f t="shared" si="501"/>
        <v>2101.2600000000002</v>
      </c>
      <c r="W2778">
        <v>1.3348E-2</v>
      </c>
      <c r="X2778">
        <v>-3.2100000000000002E-3</v>
      </c>
      <c r="Y2778">
        <v>3.7299999999999998E-3</v>
      </c>
      <c r="Z2778" s="150">
        <f t="shared" si="509"/>
        <v>37.299999999999997</v>
      </c>
      <c r="AA2778">
        <v>32.648200000000003</v>
      </c>
      <c r="AB2778">
        <v>64.874600000000001</v>
      </c>
      <c r="AC2778">
        <v>6.7694000000000004E-2</v>
      </c>
      <c r="AD2778" s="21">
        <f t="shared" si="499"/>
        <v>676.94</v>
      </c>
      <c r="AE2778"/>
      <c r="AF2778"/>
      <c r="AG2778"/>
      <c r="AH2778"/>
      <c r="AI2778"/>
      <c r="AJ2778"/>
      <c r="AK2778">
        <v>98.111900000000006</v>
      </c>
      <c r="AL2778">
        <v>-9.8999999999999999E-4</v>
      </c>
      <c r="AM2778">
        <v>5.0220000000000004E-3</v>
      </c>
      <c r="AN2778">
        <v>3.1930000000000001E-3</v>
      </c>
      <c r="AO2778">
        <v>8.9960000000000005E-3</v>
      </c>
      <c r="AP2778" s="7">
        <v>6.1502000000000001E-2</v>
      </c>
      <c r="AQ2778">
        <v>8.3979999999999999E-2</v>
      </c>
      <c r="AR2778">
        <v>7.6099999999999996E-4</v>
      </c>
      <c r="AS2778">
        <v>9.9200000000000004E-4</v>
      </c>
      <c r="AT2778">
        <v>0.18636900000000001</v>
      </c>
      <c r="AU2778">
        <f t="shared" si="500"/>
        <v>0.27034900000000001</v>
      </c>
      <c r="AV2778">
        <v>1.1219E-2</v>
      </c>
      <c r="AW2778">
        <v>-2.8999999999999998E-3</v>
      </c>
      <c r="AX2778" s="8">
        <v>2.65E-3</v>
      </c>
      <c r="AY2778">
        <v>50.435400000000001</v>
      </c>
      <c r="AZ2778">
        <v>49.157600000000002</v>
      </c>
      <c r="BA2778" s="9">
        <v>4.6191999999999997E-2</v>
      </c>
      <c r="BB2778" s="10">
        <f t="shared" si="510"/>
        <v>4.8841999999999997E-2</v>
      </c>
    </row>
    <row r="2779" spans="1:54" x14ac:dyDescent="0.25">
      <c r="A2779" t="s">
        <v>468</v>
      </c>
      <c r="B2779" s="153">
        <v>43605</v>
      </c>
      <c r="D2779">
        <v>31</v>
      </c>
      <c r="E2779">
        <v>40</v>
      </c>
      <c r="F2779">
        <v>20</v>
      </c>
      <c r="G2779">
        <v>100</v>
      </c>
      <c r="H2779">
        <v>0</v>
      </c>
      <c r="I2779">
        <v>302</v>
      </c>
      <c r="J2779">
        <v>2</v>
      </c>
      <c r="K2779">
        <v>-6.7000000000000002E-3</v>
      </c>
      <c r="L2779">
        <v>1.4015E-2</v>
      </c>
      <c r="M2779">
        <v>9.3950000000000006E-3</v>
      </c>
      <c r="N2779">
        <v>1.4808999999999999E-2</v>
      </c>
      <c r="O2779">
        <v>8.5038000000000002E-2</v>
      </c>
      <c r="P2779" s="17">
        <f t="shared" si="506"/>
        <v>850.38</v>
      </c>
      <c r="Q2779">
        <v>0.16264000000000001</v>
      </c>
      <c r="R2779" s="18">
        <f t="shared" si="498"/>
        <v>1626.4</v>
      </c>
      <c r="S2779">
        <v>3.8909999999999999E-3</v>
      </c>
      <c r="T2779">
        <v>1.15E-3</v>
      </c>
      <c r="U2779">
        <v>0.213612</v>
      </c>
      <c r="V2779" s="19">
        <f t="shared" si="501"/>
        <v>2136.12</v>
      </c>
      <c r="W2779">
        <v>1.6785999999999999E-2</v>
      </c>
      <c r="X2779">
        <v>1.506E-3</v>
      </c>
      <c r="Y2779">
        <v>2.5699999999999998E-3</v>
      </c>
      <c r="Z2779" s="150">
        <f t="shared" si="509"/>
        <v>25.7</v>
      </c>
      <c r="AA2779">
        <v>32.700200000000002</v>
      </c>
      <c r="AB2779">
        <v>65.003299999999996</v>
      </c>
      <c r="AC2779">
        <v>6.837E-2</v>
      </c>
      <c r="AD2779" s="21">
        <f t="shared" si="499"/>
        <v>683.7</v>
      </c>
      <c r="AE2779"/>
      <c r="AF2779"/>
      <c r="AG2779"/>
      <c r="AH2779"/>
      <c r="AI2779"/>
      <c r="AJ2779"/>
      <c r="AK2779">
        <v>98.290499999999994</v>
      </c>
      <c r="AL2779">
        <v>-1.6000000000000001E-3</v>
      </c>
      <c r="AM2779">
        <v>6.424E-3</v>
      </c>
      <c r="AN2779">
        <v>3.8149999999999998E-3</v>
      </c>
      <c r="AO2779">
        <v>1.2470999999999999E-2</v>
      </c>
      <c r="AP2779" s="7">
        <v>6.6161999999999999E-2</v>
      </c>
      <c r="AQ2779">
        <v>7.1539000000000005E-2</v>
      </c>
      <c r="AR2779">
        <v>2.4369999999999999E-3</v>
      </c>
      <c r="AS2779">
        <v>7.5900000000000002E-4</v>
      </c>
      <c r="AT2779">
        <v>0.189108</v>
      </c>
      <c r="AU2779">
        <f t="shared" si="500"/>
        <v>0.26064700000000002</v>
      </c>
      <c r="AV2779">
        <v>1.4082000000000001E-2</v>
      </c>
      <c r="AW2779">
        <v>1.3550000000000001E-3</v>
      </c>
      <c r="AX2779" s="8">
        <v>1.823E-3</v>
      </c>
      <c r="AY2779">
        <v>50.421700000000001</v>
      </c>
      <c r="AZ2779">
        <v>49.163400000000003</v>
      </c>
      <c r="BA2779" s="9">
        <v>4.6566999999999997E-2</v>
      </c>
      <c r="BB2779" s="10">
        <f t="shared" si="510"/>
        <v>4.8389999999999996E-2</v>
      </c>
    </row>
    <row r="2780" spans="1:54" x14ac:dyDescent="0.25">
      <c r="A2780" t="s">
        <v>468</v>
      </c>
      <c r="B2780" s="153">
        <v>43605</v>
      </c>
      <c r="D2780">
        <v>31</v>
      </c>
      <c r="E2780">
        <v>40</v>
      </c>
      <c r="F2780">
        <v>20</v>
      </c>
      <c r="G2780">
        <v>100</v>
      </c>
      <c r="H2780">
        <v>0</v>
      </c>
      <c r="I2780">
        <v>303</v>
      </c>
      <c r="J2780">
        <v>3</v>
      </c>
      <c r="K2780">
        <v>2.7650000000000001E-3</v>
      </c>
      <c r="L2780">
        <v>2.3213999999999999E-2</v>
      </c>
      <c r="M2780">
        <v>2.3310000000000002E-3</v>
      </c>
      <c r="N2780">
        <v>1.5454000000000001E-2</v>
      </c>
      <c r="O2780">
        <v>8.4093000000000001E-2</v>
      </c>
      <c r="P2780" s="17">
        <f t="shared" si="506"/>
        <v>840.93000000000006</v>
      </c>
      <c r="Q2780">
        <v>0.14882500000000001</v>
      </c>
      <c r="R2780" s="18">
        <f t="shared" si="498"/>
        <v>1488.2500000000002</v>
      </c>
      <c r="S2780">
        <v>2.8860000000000001E-3</v>
      </c>
      <c r="T2780">
        <v>3.64E-3</v>
      </c>
      <c r="U2780">
        <v>0.20571800000000001</v>
      </c>
      <c r="V2780" s="19">
        <f t="shared" si="501"/>
        <v>2057.1800000000003</v>
      </c>
      <c r="W2780">
        <v>1.0474000000000001E-2</v>
      </c>
      <c r="X2780">
        <v>-2.1900000000000001E-3</v>
      </c>
      <c r="Y2780">
        <v>-2.0000000000000002E-5</v>
      </c>
      <c r="Z2780" s="150">
        <f t="shared" si="509"/>
        <v>-0.2</v>
      </c>
      <c r="AA2780">
        <v>32.7729</v>
      </c>
      <c r="AB2780">
        <v>65.074299999999994</v>
      </c>
      <c r="AC2780">
        <v>7.5498999999999997E-2</v>
      </c>
      <c r="AD2780" s="21">
        <f t="shared" si="499"/>
        <v>754.99</v>
      </c>
      <c r="AE2780"/>
      <c r="AF2780"/>
      <c r="AG2780"/>
      <c r="AH2780"/>
      <c r="AI2780"/>
      <c r="AJ2780"/>
      <c r="AK2780">
        <v>98.419899999999998</v>
      </c>
      <c r="AL2780">
        <v>6.5899999999999997E-4</v>
      </c>
      <c r="AM2780">
        <v>1.0624E-2</v>
      </c>
      <c r="AN2780">
        <v>9.4499999999999998E-4</v>
      </c>
      <c r="AO2780">
        <v>1.2995E-2</v>
      </c>
      <c r="AP2780" s="7">
        <v>6.5327999999999997E-2</v>
      </c>
      <c r="AQ2780">
        <v>6.5364000000000005E-2</v>
      </c>
      <c r="AR2780">
        <v>1.804E-3</v>
      </c>
      <c r="AS2780">
        <v>2.398E-3</v>
      </c>
      <c r="AT2780">
        <v>0.18184400000000001</v>
      </c>
      <c r="AU2780">
        <f t="shared" si="500"/>
        <v>0.24720800000000001</v>
      </c>
      <c r="AV2780">
        <v>8.7740000000000005E-3</v>
      </c>
      <c r="AW2780">
        <v>-1.97E-3</v>
      </c>
      <c r="AX2780" s="8">
        <v>-1.0000000000000001E-5</v>
      </c>
      <c r="AY2780">
        <v>50.457299999999996</v>
      </c>
      <c r="AZ2780">
        <v>49.142600000000002</v>
      </c>
      <c r="BA2780" s="9">
        <v>5.1344000000000001E-2</v>
      </c>
      <c r="BB2780" s="10">
        <f t="shared" si="510"/>
        <v>5.1333999999999998E-2</v>
      </c>
    </row>
    <row r="2781" spans="1:54" x14ac:dyDescent="0.25">
      <c r="A2781" s="154" t="s">
        <v>468</v>
      </c>
      <c r="B2781" s="155">
        <v>43605</v>
      </c>
      <c r="C2781" s="154"/>
      <c r="D2781" s="154">
        <v>31</v>
      </c>
      <c r="E2781" s="154">
        <v>40</v>
      </c>
      <c r="F2781" s="154">
        <v>20</v>
      </c>
      <c r="G2781" s="154">
        <v>100</v>
      </c>
      <c r="H2781" s="154">
        <v>0</v>
      </c>
      <c r="I2781" s="154">
        <v>304</v>
      </c>
      <c r="J2781" s="154">
        <v>4</v>
      </c>
      <c r="K2781" s="154"/>
      <c r="L2781" s="154"/>
      <c r="M2781" s="154"/>
      <c r="N2781" s="154"/>
      <c r="O2781" s="154"/>
      <c r="P2781" s="17"/>
      <c r="Q2781" s="154"/>
      <c r="R2781" s="19"/>
      <c r="S2781" s="154"/>
      <c r="T2781" s="154"/>
      <c r="U2781" s="154"/>
      <c r="V2781" s="19"/>
      <c r="W2781" s="154"/>
      <c r="X2781" s="154"/>
      <c r="Y2781" s="154"/>
      <c r="Z2781" s="154"/>
      <c r="AA2781" s="154"/>
      <c r="AB2781" s="154"/>
      <c r="AC2781" s="154"/>
      <c r="AD2781" s="21"/>
      <c r="AE2781" s="154"/>
      <c r="AF2781" s="154"/>
      <c r="AG2781" s="154"/>
      <c r="AH2781" s="154"/>
      <c r="AI2781" s="154"/>
      <c r="AJ2781" s="154"/>
      <c r="AK2781" s="154">
        <v>97.557500000000005</v>
      </c>
      <c r="AL2781" s="154"/>
      <c r="AM2781" s="154"/>
      <c r="AN2781" s="154"/>
      <c r="AO2781" s="154"/>
      <c r="AP2781" s="156"/>
      <c r="AQ2781" s="154"/>
      <c r="AR2781" s="154"/>
      <c r="AS2781" s="154"/>
      <c r="AT2781" s="154"/>
      <c r="AU2781">
        <f t="shared" si="500"/>
        <v>0</v>
      </c>
      <c r="AV2781" s="154"/>
      <c r="AW2781" s="154"/>
      <c r="AX2781" s="157"/>
      <c r="AY2781" s="154"/>
      <c r="AZ2781" s="154"/>
      <c r="BA2781" s="158"/>
      <c r="BB2781" s="159"/>
    </row>
    <row r="2782" spans="1:54" x14ac:dyDescent="0.25">
      <c r="A2782" t="s">
        <v>468</v>
      </c>
      <c r="B2782" s="153">
        <v>43605</v>
      </c>
      <c r="D2782">
        <v>31</v>
      </c>
      <c r="E2782">
        <v>40</v>
      </c>
      <c r="F2782">
        <v>20</v>
      </c>
      <c r="G2782">
        <v>100</v>
      </c>
      <c r="H2782">
        <v>0</v>
      </c>
      <c r="I2782">
        <v>305</v>
      </c>
      <c r="J2782">
        <v>5</v>
      </c>
      <c r="K2782">
        <v>-5.7000000000000002E-3</v>
      </c>
      <c r="L2782">
        <v>2.427E-2</v>
      </c>
      <c r="M2782">
        <v>3.1949999999999999E-3</v>
      </c>
      <c r="N2782">
        <v>8.2129999999999998E-3</v>
      </c>
      <c r="O2782">
        <v>3.6864000000000001E-2</v>
      </c>
      <c r="P2782" s="17">
        <f t="shared" si="506"/>
        <v>368.64</v>
      </c>
      <c r="Q2782">
        <v>0.446214</v>
      </c>
      <c r="R2782" s="18">
        <f t="shared" si="498"/>
        <v>4462.1400000000003</v>
      </c>
      <c r="S2782">
        <v>7.4869999999999997E-3</v>
      </c>
      <c r="T2782">
        <v>5.3740000000000003E-3</v>
      </c>
      <c r="U2782">
        <v>0.28404299999999999</v>
      </c>
      <c r="V2782" s="19">
        <f t="shared" si="501"/>
        <v>2840.43</v>
      </c>
      <c r="W2782">
        <v>1.8536E-2</v>
      </c>
      <c r="X2782">
        <v>1.5560000000000001E-3</v>
      </c>
      <c r="Y2782">
        <v>-5.0499999999999998E-3</v>
      </c>
      <c r="Z2782" s="150">
        <f t="shared" ref="Z2782:Z2787" si="511">Y2782*10000</f>
        <v>-50.5</v>
      </c>
      <c r="AA2782">
        <v>32.530299999999997</v>
      </c>
      <c r="AB2782">
        <v>64.855199999999996</v>
      </c>
      <c r="AC2782">
        <v>3.5702999999999999E-2</v>
      </c>
      <c r="AD2782" s="21">
        <f t="shared" si="499"/>
        <v>357.03</v>
      </c>
      <c r="AE2782"/>
      <c r="AF2782"/>
      <c r="AG2782"/>
      <c r="AH2782"/>
      <c r="AI2782"/>
      <c r="AJ2782"/>
      <c r="AK2782">
        <v>98.246200000000002</v>
      </c>
      <c r="AL2782">
        <v>-1.3600000000000001E-3</v>
      </c>
      <c r="AM2782">
        <v>1.1152E-2</v>
      </c>
      <c r="AN2782">
        <v>1.3010000000000001E-3</v>
      </c>
      <c r="AO2782">
        <v>6.9340000000000001E-3</v>
      </c>
      <c r="AP2782" s="7">
        <v>2.8753000000000001E-2</v>
      </c>
      <c r="AQ2782">
        <v>0.19676299999999999</v>
      </c>
      <c r="AR2782">
        <v>4.7000000000000002E-3</v>
      </c>
      <c r="AS2782">
        <v>3.555E-3</v>
      </c>
      <c r="AT2782">
        <v>0.25208700000000001</v>
      </c>
      <c r="AU2782">
        <f t="shared" si="500"/>
        <v>0.44884999999999997</v>
      </c>
      <c r="AV2782">
        <v>1.5589E-2</v>
      </c>
      <c r="AW2782">
        <v>1.403E-3</v>
      </c>
      <c r="AX2782" s="8">
        <v>-3.5899999999999999E-3</v>
      </c>
      <c r="AY2782">
        <v>50.284700000000001</v>
      </c>
      <c r="AZ2782">
        <v>49.1736</v>
      </c>
      <c r="BA2782" s="9">
        <v>2.4376999999999999E-2</v>
      </c>
      <c r="BB2782" s="10">
        <f t="shared" ref="BB2782:BB2787" si="512">BA2782+AX2782</f>
        <v>2.0787E-2</v>
      </c>
    </row>
    <row r="2783" spans="1:54" x14ac:dyDescent="0.25">
      <c r="A2783" t="s">
        <v>468</v>
      </c>
      <c r="B2783" s="153">
        <v>43605</v>
      </c>
      <c r="D2783">
        <v>31</v>
      </c>
      <c r="E2783">
        <v>40</v>
      </c>
      <c r="F2783">
        <v>20</v>
      </c>
      <c r="G2783">
        <v>100</v>
      </c>
      <c r="H2783">
        <v>0</v>
      </c>
      <c r="I2783">
        <v>306</v>
      </c>
      <c r="J2783">
        <v>6</v>
      </c>
      <c r="K2783">
        <v>4.2009999999999999E-3</v>
      </c>
      <c r="L2783">
        <v>8.4259999999999995E-3</v>
      </c>
      <c r="M2783">
        <v>7.2599999999999997E-4</v>
      </c>
      <c r="N2783">
        <v>1.2872E-2</v>
      </c>
      <c r="O2783">
        <v>3.8849000000000002E-2</v>
      </c>
      <c r="P2783" s="17">
        <f t="shared" si="506"/>
        <v>388.49</v>
      </c>
      <c r="Q2783">
        <v>0.27133200000000002</v>
      </c>
      <c r="R2783" s="18">
        <f t="shared" si="498"/>
        <v>2713.32</v>
      </c>
      <c r="S2783">
        <v>4.9639999999999997E-3</v>
      </c>
      <c r="T2783">
        <v>1.029E-3</v>
      </c>
      <c r="U2783">
        <v>0.24076900000000001</v>
      </c>
      <c r="V2783" s="19">
        <f t="shared" si="501"/>
        <v>2407.69</v>
      </c>
      <c r="W2783">
        <v>1.5740000000000001E-2</v>
      </c>
      <c r="X2783">
        <v>7.54E-4</v>
      </c>
      <c r="Y2783">
        <v>-1.1999999999999999E-3</v>
      </c>
      <c r="Z2783" s="150">
        <f t="shared" si="511"/>
        <v>-11.999999999999998</v>
      </c>
      <c r="AA2783">
        <v>32.564799999999998</v>
      </c>
      <c r="AB2783">
        <v>64.940600000000003</v>
      </c>
      <c r="AC2783">
        <v>3.2230000000000002E-2</v>
      </c>
      <c r="AD2783" s="21">
        <f t="shared" si="499"/>
        <v>322.3</v>
      </c>
      <c r="AE2783"/>
      <c r="AF2783"/>
      <c r="AG2783"/>
      <c r="AH2783"/>
      <c r="AI2783"/>
      <c r="AJ2783"/>
      <c r="AK2783">
        <v>98.136099999999999</v>
      </c>
      <c r="AL2783">
        <v>1.005E-3</v>
      </c>
      <c r="AM2783">
        <v>3.872E-3</v>
      </c>
      <c r="AN2783">
        <v>2.9599999999999998E-4</v>
      </c>
      <c r="AO2783">
        <v>1.0867E-2</v>
      </c>
      <c r="AP2783" s="7">
        <v>3.0301999999999999E-2</v>
      </c>
      <c r="AQ2783">
        <v>0.119653</v>
      </c>
      <c r="AR2783">
        <v>3.1159999999999998E-3</v>
      </c>
      <c r="AS2783">
        <v>6.8099999999999996E-4</v>
      </c>
      <c r="AT2783">
        <v>0.21369199999999999</v>
      </c>
      <c r="AU2783">
        <f t="shared" si="500"/>
        <v>0.333345</v>
      </c>
      <c r="AV2783">
        <v>1.3238E-2</v>
      </c>
      <c r="AW2783">
        <v>6.8000000000000005E-4</v>
      </c>
      <c r="AX2783" s="8">
        <v>-8.5999999999999998E-4</v>
      </c>
      <c r="AY2783">
        <v>50.340499999999999</v>
      </c>
      <c r="AZ2783">
        <v>49.240900000000003</v>
      </c>
      <c r="BA2783" s="9">
        <v>2.2008E-2</v>
      </c>
      <c r="BB2783" s="10">
        <f t="shared" si="512"/>
        <v>2.1148E-2</v>
      </c>
    </row>
    <row r="2784" spans="1:54" x14ac:dyDescent="0.25">
      <c r="A2784" t="s">
        <v>468</v>
      </c>
      <c r="B2784" s="153">
        <v>43605</v>
      </c>
      <c r="D2784">
        <v>31</v>
      </c>
      <c r="E2784">
        <v>40</v>
      </c>
      <c r="F2784">
        <v>20</v>
      </c>
      <c r="G2784">
        <v>100</v>
      </c>
      <c r="H2784">
        <v>0</v>
      </c>
      <c r="I2784">
        <v>307</v>
      </c>
      <c r="J2784">
        <v>7</v>
      </c>
      <c r="K2784">
        <v>5.2849999999999998E-3</v>
      </c>
      <c r="L2784">
        <v>4.5500000000000002E-3</v>
      </c>
      <c r="M2784">
        <v>1.0574E-2</v>
      </c>
      <c r="N2784">
        <v>8.9499999999999996E-3</v>
      </c>
      <c r="O2784">
        <v>4.8732999999999999E-2</v>
      </c>
      <c r="P2784" s="17">
        <f t="shared" si="506"/>
        <v>487.33</v>
      </c>
      <c r="Q2784">
        <v>0.30620000000000003</v>
      </c>
      <c r="R2784" s="18">
        <f t="shared" si="498"/>
        <v>3062.0000000000005</v>
      </c>
      <c r="S2784">
        <v>1.8370000000000001E-3</v>
      </c>
      <c r="T2784">
        <v>3.4999999999999997E-5</v>
      </c>
      <c r="U2784">
        <v>0.24813199999999999</v>
      </c>
      <c r="V2784" s="19">
        <f t="shared" si="501"/>
        <v>2481.3199999999997</v>
      </c>
      <c r="W2784">
        <v>1.8162999999999999E-2</v>
      </c>
      <c r="X2784">
        <v>1.042E-3</v>
      </c>
      <c r="Y2784">
        <v>-2.9199999999999999E-3</v>
      </c>
      <c r="Z2784" s="150">
        <f t="shared" si="511"/>
        <v>-29.2</v>
      </c>
      <c r="AA2784">
        <v>32.586199999999998</v>
      </c>
      <c r="AB2784">
        <v>65.025000000000006</v>
      </c>
      <c r="AC2784">
        <v>3.7279E-2</v>
      </c>
      <c r="AD2784" s="21">
        <f t="shared" si="499"/>
        <v>372.79</v>
      </c>
      <c r="AE2784"/>
      <c r="AF2784"/>
      <c r="AG2784"/>
      <c r="AH2784"/>
      <c r="AI2784"/>
      <c r="AJ2784"/>
      <c r="AK2784">
        <v>98.299099999999996</v>
      </c>
      <c r="AL2784">
        <v>1.263E-3</v>
      </c>
      <c r="AM2784">
        <v>2.088E-3</v>
      </c>
      <c r="AN2784">
        <v>4.2989999999999999E-3</v>
      </c>
      <c r="AO2784">
        <v>7.5459999999999998E-3</v>
      </c>
      <c r="AP2784" s="7">
        <v>3.7963999999999998E-2</v>
      </c>
      <c r="AQ2784">
        <v>0.134856</v>
      </c>
      <c r="AR2784">
        <v>1.1509999999999999E-3</v>
      </c>
      <c r="AS2784">
        <v>2.3E-5</v>
      </c>
      <c r="AT2784">
        <v>0.219946</v>
      </c>
      <c r="AU2784">
        <f t="shared" si="500"/>
        <v>0.35480200000000001</v>
      </c>
      <c r="AV2784">
        <v>1.5257E-2</v>
      </c>
      <c r="AW2784">
        <v>9.3899999999999995E-4</v>
      </c>
      <c r="AX2784" s="8">
        <v>-2.0699999999999998E-3</v>
      </c>
      <c r="AY2784">
        <v>50.309399999999997</v>
      </c>
      <c r="AZ2784">
        <v>49.241900000000001</v>
      </c>
      <c r="BA2784" s="9">
        <v>2.5423000000000001E-2</v>
      </c>
      <c r="BB2784" s="10">
        <f t="shared" si="512"/>
        <v>2.3353000000000002E-2</v>
      </c>
    </row>
    <row r="2785" spans="1:54" x14ac:dyDescent="0.25">
      <c r="A2785" t="s">
        <v>468</v>
      </c>
      <c r="B2785" s="153">
        <v>43605</v>
      </c>
      <c r="D2785">
        <v>31</v>
      </c>
      <c r="E2785">
        <v>40</v>
      </c>
      <c r="F2785">
        <v>20</v>
      </c>
      <c r="G2785">
        <v>100</v>
      </c>
      <c r="H2785">
        <v>0</v>
      </c>
      <c r="I2785">
        <v>308</v>
      </c>
      <c r="J2785">
        <v>8</v>
      </c>
      <c r="K2785">
        <v>-6.5199999999999998E-3</v>
      </c>
      <c r="L2785">
        <v>1.7239999999999998E-2</v>
      </c>
      <c r="M2785">
        <v>1.0286999999999999E-2</v>
      </c>
      <c r="N2785">
        <v>2.1531000000000002E-2</v>
      </c>
      <c r="O2785">
        <v>5.6668999999999997E-2</v>
      </c>
      <c r="P2785" s="17">
        <f t="shared" si="506"/>
        <v>566.68999999999994</v>
      </c>
      <c r="Q2785">
        <v>0.19734199999999999</v>
      </c>
      <c r="R2785" s="18">
        <f t="shared" si="498"/>
        <v>1973.4199999999998</v>
      </c>
      <c r="S2785">
        <v>3.5000000000000001E-3</v>
      </c>
      <c r="T2785">
        <v>1.5169999999999999E-3</v>
      </c>
      <c r="U2785">
        <v>0.21648899999999999</v>
      </c>
      <c r="V2785" s="19">
        <f t="shared" si="501"/>
        <v>2164.89</v>
      </c>
      <c r="W2785">
        <v>2.5930000000000002E-2</v>
      </c>
      <c r="X2785">
        <v>-1.6800000000000001E-3</v>
      </c>
      <c r="Y2785">
        <v>1.4940000000000001E-3</v>
      </c>
      <c r="Z2785" s="150">
        <f t="shared" si="511"/>
        <v>14.940000000000001</v>
      </c>
      <c r="AA2785">
        <v>32.734999999999999</v>
      </c>
      <c r="AB2785">
        <v>65.080600000000004</v>
      </c>
      <c r="AC2785">
        <v>6.0831000000000003E-2</v>
      </c>
      <c r="AD2785" s="21">
        <f t="shared" si="499"/>
        <v>608.31000000000006</v>
      </c>
      <c r="AE2785"/>
      <c r="AF2785"/>
      <c r="AG2785"/>
      <c r="AH2785"/>
      <c r="AI2785"/>
      <c r="AJ2785"/>
      <c r="AK2785">
        <v>98.420199999999994</v>
      </c>
      <c r="AL2785">
        <v>-1.5499999999999999E-3</v>
      </c>
      <c r="AM2785">
        <v>7.8930000000000007E-3</v>
      </c>
      <c r="AN2785">
        <v>4.1720000000000004E-3</v>
      </c>
      <c r="AO2785">
        <v>1.8110999999999999E-2</v>
      </c>
      <c r="AP2785" s="7">
        <v>4.4040000000000003E-2</v>
      </c>
      <c r="AQ2785">
        <v>8.6705000000000004E-2</v>
      </c>
      <c r="AR2785">
        <v>2.189E-3</v>
      </c>
      <c r="AS2785">
        <v>1E-3</v>
      </c>
      <c r="AT2785">
        <v>0.191437</v>
      </c>
      <c r="AU2785">
        <f t="shared" si="500"/>
        <v>0.278142</v>
      </c>
      <c r="AV2785">
        <v>2.1728999999999998E-2</v>
      </c>
      <c r="AW2785">
        <v>-1.5100000000000001E-3</v>
      </c>
      <c r="AX2785" s="8">
        <v>1.0579999999999999E-3</v>
      </c>
      <c r="AY2785">
        <v>50.417700000000004</v>
      </c>
      <c r="AZ2785">
        <v>49.165700000000001</v>
      </c>
      <c r="BA2785" s="9">
        <v>4.1384999999999998E-2</v>
      </c>
      <c r="BB2785" s="10">
        <f t="shared" si="512"/>
        <v>4.2442999999999995E-2</v>
      </c>
    </row>
    <row r="2786" spans="1:54" x14ac:dyDescent="0.25">
      <c r="A2786" t="s">
        <v>468</v>
      </c>
      <c r="B2786" s="153">
        <v>43605</v>
      </c>
      <c r="D2786">
        <v>31</v>
      </c>
      <c r="E2786">
        <v>40</v>
      </c>
      <c r="F2786">
        <v>20</v>
      </c>
      <c r="G2786">
        <v>100</v>
      </c>
      <c r="H2786">
        <v>0</v>
      </c>
      <c r="I2786">
        <v>309</v>
      </c>
      <c r="J2786">
        <v>9</v>
      </c>
      <c r="K2786">
        <v>-2.0389999999999998E-2</v>
      </c>
      <c r="L2786">
        <v>-3.31E-3</v>
      </c>
      <c r="M2786">
        <v>3.2160000000000001E-3</v>
      </c>
      <c r="N2786">
        <v>9.2110000000000004E-3</v>
      </c>
      <c r="O2786">
        <v>6.7738999999999994E-2</v>
      </c>
      <c r="P2786" s="17">
        <f t="shared" si="506"/>
        <v>677.39</v>
      </c>
      <c r="Q2786">
        <v>0.146615</v>
      </c>
      <c r="R2786" s="18">
        <f t="shared" si="498"/>
        <v>1466.1499999999999</v>
      </c>
      <c r="S2786">
        <v>4.1009999999999996E-3</v>
      </c>
      <c r="T2786">
        <v>5.5019999999999999E-3</v>
      </c>
      <c r="U2786">
        <v>0.208177</v>
      </c>
      <c r="V2786" s="19">
        <f t="shared" si="501"/>
        <v>2081.77</v>
      </c>
      <c r="W2786">
        <v>6.7720000000000002E-3</v>
      </c>
      <c r="X2786">
        <v>-1.3500000000000001E-3</v>
      </c>
      <c r="Y2786">
        <v>2.9100000000000003E-4</v>
      </c>
      <c r="Z2786" s="150">
        <f t="shared" si="511"/>
        <v>2.91</v>
      </c>
      <c r="AA2786">
        <v>32.946300000000001</v>
      </c>
      <c r="AB2786">
        <v>65.2226</v>
      </c>
      <c r="AC2786">
        <v>5.8280999999999999E-2</v>
      </c>
      <c r="AD2786" s="21">
        <f t="shared" si="499"/>
        <v>582.80999999999995</v>
      </c>
      <c r="AE2786"/>
      <c r="AF2786"/>
      <c r="AG2786"/>
      <c r="AH2786"/>
      <c r="AI2786"/>
      <c r="AJ2786"/>
      <c r="AK2786">
        <v>98.653700000000001</v>
      </c>
      <c r="AL2786">
        <v>-4.8399999999999997E-3</v>
      </c>
      <c r="AM2786">
        <v>-1.5100000000000001E-3</v>
      </c>
      <c r="AN2786">
        <v>1.2999999999999999E-3</v>
      </c>
      <c r="AO2786">
        <v>7.7190000000000002E-3</v>
      </c>
      <c r="AP2786" s="7">
        <v>5.2449000000000003E-2</v>
      </c>
      <c r="AQ2786">
        <v>6.4180000000000001E-2</v>
      </c>
      <c r="AR2786">
        <v>2.555E-3</v>
      </c>
      <c r="AS2786">
        <v>3.6129999999999999E-3</v>
      </c>
      <c r="AT2786">
        <v>0.18340699999999999</v>
      </c>
      <c r="AU2786">
        <f t="shared" si="500"/>
        <v>0.247587</v>
      </c>
      <c r="AV2786">
        <v>5.6540000000000002E-3</v>
      </c>
      <c r="AW2786">
        <v>-1.2099999999999999E-3</v>
      </c>
      <c r="AX2786" s="8">
        <v>2.05E-4</v>
      </c>
      <c r="AY2786">
        <v>50.555900000000001</v>
      </c>
      <c r="AZ2786">
        <v>49.091099999999997</v>
      </c>
      <c r="BA2786" s="9">
        <v>3.9503000000000003E-2</v>
      </c>
      <c r="BB2786" s="10">
        <f t="shared" si="512"/>
        <v>3.9708E-2</v>
      </c>
    </row>
    <row r="2787" spans="1:54" x14ac:dyDescent="0.25">
      <c r="A2787" t="s">
        <v>468</v>
      </c>
      <c r="B2787" s="153">
        <v>43605</v>
      </c>
      <c r="D2787">
        <v>31</v>
      </c>
      <c r="E2787">
        <v>40</v>
      </c>
      <c r="F2787">
        <v>20</v>
      </c>
      <c r="G2787">
        <v>100</v>
      </c>
      <c r="H2787">
        <v>0</v>
      </c>
      <c r="I2787">
        <v>310</v>
      </c>
      <c r="J2787">
        <v>10</v>
      </c>
      <c r="K2787">
        <v>4.3099999999999996E-3</v>
      </c>
      <c r="L2787">
        <v>1.9719E-2</v>
      </c>
      <c r="M2787">
        <v>-2.3400000000000001E-3</v>
      </c>
      <c r="N2787">
        <v>1.6251000000000002E-2</v>
      </c>
      <c r="O2787">
        <v>7.5947000000000001E-2</v>
      </c>
      <c r="P2787" s="17">
        <f t="shared" si="506"/>
        <v>759.47</v>
      </c>
      <c r="Q2787">
        <v>0.188393</v>
      </c>
      <c r="R2787" s="18">
        <f t="shared" si="498"/>
        <v>1883.93</v>
      </c>
      <c r="S2787">
        <v>2.4680000000000001E-3</v>
      </c>
      <c r="T2787">
        <v>-5.4000000000000003E-3</v>
      </c>
      <c r="U2787">
        <v>0.214252</v>
      </c>
      <c r="V2787" s="19">
        <f t="shared" si="501"/>
        <v>2142.52</v>
      </c>
      <c r="W2787">
        <v>2.2662000000000002E-2</v>
      </c>
      <c r="X2787">
        <v>-1.2899999999999999E-3</v>
      </c>
      <c r="Y2787">
        <v>2.8499999999999999E-4</v>
      </c>
      <c r="Z2787" s="150">
        <f t="shared" si="511"/>
        <v>2.85</v>
      </c>
      <c r="AA2787">
        <v>32.747900000000001</v>
      </c>
      <c r="AB2787">
        <v>65.5505</v>
      </c>
      <c r="AC2787">
        <v>6.8402000000000004E-2</v>
      </c>
      <c r="AD2787" s="21">
        <f t="shared" si="499"/>
        <v>684.0200000000001</v>
      </c>
      <c r="AE2787"/>
      <c r="AF2787"/>
      <c r="AG2787"/>
      <c r="AH2787"/>
      <c r="AI2787"/>
      <c r="AJ2787"/>
      <c r="AK2787">
        <v>98.902100000000004</v>
      </c>
      <c r="AL2787">
        <v>1.023E-3</v>
      </c>
      <c r="AM2787">
        <v>8.9940000000000003E-3</v>
      </c>
      <c r="AN2787">
        <v>-9.3999999999999997E-4</v>
      </c>
      <c r="AO2787">
        <v>1.3618999999999999E-2</v>
      </c>
      <c r="AP2787" s="7">
        <v>5.8802E-2</v>
      </c>
      <c r="AQ2787">
        <v>8.2463999999999996E-2</v>
      </c>
      <c r="AR2787">
        <v>1.5380000000000001E-3</v>
      </c>
      <c r="AS2787">
        <v>-3.5500000000000002E-3</v>
      </c>
      <c r="AT2787">
        <v>0.188751</v>
      </c>
      <c r="AU2787">
        <f t="shared" si="500"/>
        <v>0.27121499999999998</v>
      </c>
      <c r="AV2787">
        <v>1.8918999999999998E-2</v>
      </c>
      <c r="AW2787">
        <v>-1.16E-3</v>
      </c>
      <c r="AX2787" s="8">
        <v>2.0100000000000001E-4</v>
      </c>
      <c r="AY2787">
        <v>50.249200000000002</v>
      </c>
      <c r="AZ2787">
        <v>49.335700000000003</v>
      </c>
      <c r="BA2787" s="9">
        <v>4.6360999999999999E-2</v>
      </c>
      <c r="BB2787" s="10">
        <f t="shared" si="512"/>
        <v>4.6561999999999999E-2</v>
      </c>
    </row>
    <row r="2788" spans="1:54" x14ac:dyDescent="0.25">
      <c r="A2788" s="154" t="s">
        <v>468</v>
      </c>
      <c r="B2788" s="155">
        <v>43605</v>
      </c>
      <c r="C2788" s="154"/>
      <c r="D2788" s="154">
        <v>31</v>
      </c>
      <c r="E2788" s="154">
        <v>40</v>
      </c>
      <c r="F2788" s="154">
        <v>20</v>
      </c>
      <c r="G2788" s="154">
        <v>100</v>
      </c>
      <c r="H2788" s="154">
        <v>0</v>
      </c>
      <c r="I2788" s="154">
        <v>311</v>
      </c>
      <c r="J2788" s="154">
        <v>11</v>
      </c>
      <c r="K2788" s="154"/>
      <c r="L2788" s="154"/>
      <c r="M2788" s="154"/>
      <c r="N2788" s="154"/>
      <c r="O2788" s="154"/>
      <c r="P2788" s="17"/>
      <c r="Q2788" s="154"/>
      <c r="R2788" s="19"/>
      <c r="S2788" s="154"/>
      <c r="T2788" s="154"/>
      <c r="U2788" s="154"/>
      <c r="V2788" s="19"/>
      <c r="W2788" s="154"/>
      <c r="X2788" s="154"/>
      <c r="Y2788" s="154"/>
      <c r="Z2788" s="154"/>
      <c r="AA2788" s="154"/>
      <c r="AB2788" s="154"/>
      <c r="AC2788" s="154"/>
      <c r="AD2788" s="21"/>
      <c r="AE2788" s="154"/>
      <c r="AF2788" s="154"/>
      <c r="AG2788" s="154"/>
      <c r="AH2788" s="154"/>
      <c r="AI2788" s="154"/>
      <c r="AJ2788" s="154"/>
      <c r="AK2788" s="154">
        <v>97.998999999999995</v>
      </c>
      <c r="AL2788" s="154"/>
      <c r="AM2788" s="154"/>
      <c r="AN2788" s="154"/>
      <c r="AO2788" s="154"/>
      <c r="AP2788" s="156"/>
      <c r="AQ2788" s="154"/>
      <c r="AR2788" s="154"/>
      <c r="AS2788" s="154"/>
      <c r="AT2788" s="154"/>
      <c r="AU2788">
        <f t="shared" si="500"/>
        <v>0</v>
      </c>
      <c r="AV2788" s="154"/>
      <c r="AW2788" s="154"/>
      <c r="AX2788" s="157"/>
      <c r="AY2788" s="154"/>
      <c r="AZ2788" s="154"/>
      <c r="BA2788" s="158"/>
      <c r="BB2788" s="159"/>
    </row>
    <row r="2789" spans="1:54" x14ac:dyDescent="0.25">
      <c r="A2789" s="154" t="s">
        <v>468</v>
      </c>
      <c r="B2789" s="155">
        <v>43605</v>
      </c>
      <c r="C2789" s="154" t="s">
        <v>466</v>
      </c>
      <c r="D2789" s="154">
        <v>31</v>
      </c>
      <c r="E2789" s="154">
        <v>40</v>
      </c>
      <c r="F2789" s="154">
        <v>20</v>
      </c>
      <c r="G2789" s="154">
        <v>100</v>
      </c>
      <c r="H2789" s="154">
        <v>0</v>
      </c>
      <c r="I2789" s="154">
        <v>312</v>
      </c>
      <c r="J2789" s="154">
        <v>12</v>
      </c>
      <c r="K2789" s="154"/>
      <c r="L2789" s="154"/>
      <c r="M2789" s="154"/>
      <c r="N2789" s="154"/>
      <c r="O2789" s="154"/>
      <c r="P2789" s="17"/>
      <c r="Q2789" s="154"/>
      <c r="R2789" s="19"/>
      <c r="S2789" s="154"/>
      <c r="T2789" s="154"/>
      <c r="U2789" s="154"/>
      <c r="V2789" s="19"/>
      <c r="W2789" s="154"/>
      <c r="X2789" s="154"/>
      <c r="Y2789" s="154"/>
      <c r="Z2789" s="154"/>
      <c r="AA2789" s="154"/>
      <c r="AB2789" s="154"/>
      <c r="AC2789" s="154"/>
      <c r="AD2789" s="21"/>
      <c r="AE2789" s="154"/>
      <c r="AF2789" s="154"/>
      <c r="AG2789" s="154"/>
      <c r="AH2789" s="154"/>
      <c r="AI2789" s="154"/>
      <c r="AJ2789" s="154"/>
      <c r="AK2789" s="154">
        <v>94.823999999999998</v>
      </c>
      <c r="AL2789" s="154"/>
      <c r="AM2789" s="154"/>
      <c r="AN2789" s="154"/>
      <c r="AO2789" s="154"/>
      <c r="AP2789" s="156"/>
      <c r="AQ2789" s="154"/>
      <c r="AR2789" s="154"/>
      <c r="AS2789" s="154"/>
      <c r="AT2789" s="154"/>
      <c r="AU2789">
        <f t="shared" si="500"/>
        <v>0</v>
      </c>
      <c r="AV2789" s="154"/>
      <c r="AW2789" s="154"/>
      <c r="AX2789" s="157"/>
      <c r="AY2789" s="154"/>
      <c r="AZ2789" s="154"/>
      <c r="BA2789" s="158"/>
      <c r="BB2789" s="159"/>
    </row>
    <row r="2790" spans="1:54" x14ac:dyDescent="0.25">
      <c r="A2790" t="s">
        <v>468</v>
      </c>
      <c r="B2790" s="153">
        <v>43605</v>
      </c>
      <c r="D2790">
        <v>31</v>
      </c>
      <c r="E2790">
        <v>40</v>
      </c>
      <c r="F2790">
        <v>20</v>
      </c>
      <c r="G2790">
        <v>100</v>
      </c>
      <c r="H2790">
        <v>0</v>
      </c>
      <c r="I2790">
        <v>313</v>
      </c>
      <c r="J2790">
        <v>13</v>
      </c>
      <c r="K2790">
        <v>-2.0000000000000002E-5</v>
      </c>
      <c r="L2790">
        <v>1.1094E-2</v>
      </c>
      <c r="M2790">
        <v>1.1991999999999999E-2</v>
      </c>
      <c r="N2790">
        <v>8.0649999999999993E-3</v>
      </c>
      <c r="O2790">
        <v>2.1180999999999998E-2</v>
      </c>
      <c r="P2790" s="17">
        <f t="shared" si="506"/>
        <v>211.80999999999997</v>
      </c>
      <c r="Q2790">
        <v>0.13611400000000001</v>
      </c>
      <c r="R2790" s="18">
        <f t="shared" si="498"/>
        <v>1361.14</v>
      </c>
      <c r="S2790">
        <v>2.738E-3</v>
      </c>
      <c r="T2790">
        <v>-8.5999999999999998E-4</v>
      </c>
      <c r="U2790">
        <v>0.200604</v>
      </c>
      <c r="V2790" s="19">
        <f t="shared" si="501"/>
        <v>2006.04</v>
      </c>
      <c r="W2790">
        <v>2.4406000000000001E-2</v>
      </c>
      <c r="X2790">
        <v>3.3700000000000001E-4</v>
      </c>
      <c r="Y2790">
        <v>-4.96E-3</v>
      </c>
      <c r="Z2790" s="150">
        <f t="shared" ref="Z2790:Z2797" si="513">Y2790*10000</f>
        <v>-49.6</v>
      </c>
      <c r="AA2790">
        <v>32.673699999999997</v>
      </c>
      <c r="AB2790">
        <v>65.621700000000004</v>
      </c>
      <c r="AC2790">
        <v>2.1471000000000001E-2</v>
      </c>
      <c r="AD2790" s="21">
        <f t="shared" si="499"/>
        <v>214.71</v>
      </c>
      <c r="AE2790"/>
      <c r="AF2790"/>
      <c r="AG2790"/>
      <c r="AH2790"/>
      <c r="AI2790"/>
      <c r="AJ2790"/>
      <c r="AK2790">
        <v>98.727500000000006</v>
      </c>
      <c r="AL2790">
        <v>0</v>
      </c>
      <c r="AM2790">
        <v>5.0689999999999997E-3</v>
      </c>
      <c r="AN2790">
        <v>4.8549999999999999E-3</v>
      </c>
      <c r="AO2790">
        <v>6.77E-3</v>
      </c>
      <c r="AP2790" s="7">
        <v>1.6427000000000001E-2</v>
      </c>
      <c r="AQ2790">
        <v>5.9683E-2</v>
      </c>
      <c r="AR2790">
        <v>1.709E-3</v>
      </c>
      <c r="AS2790">
        <v>-5.6999999999999998E-4</v>
      </c>
      <c r="AT2790">
        <v>0.177034</v>
      </c>
      <c r="AU2790">
        <f t="shared" si="500"/>
        <v>0.23671700000000001</v>
      </c>
      <c r="AV2790">
        <v>2.0410999999999999E-2</v>
      </c>
      <c r="AW2790">
        <v>3.0299999999999999E-4</v>
      </c>
      <c r="AX2790" s="8">
        <v>-3.5100000000000001E-3</v>
      </c>
      <c r="AY2790">
        <v>50.222299999999997</v>
      </c>
      <c r="AZ2790">
        <v>49.474899999999998</v>
      </c>
      <c r="BA2790" s="9">
        <v>1.4578000000000001E-2</v>
      </c>
      <c r="BB2790" s="10">
        <f t="shared" ref="BB2790:BB2797" si="514">BA2790+AX2790</f>
        <v>1.1068000000000001E-2</v>
      </c>
    </row>
    <row r="2791" spans="1:54" x14ac:dyDescent="0.25">
      <c r="A2791" t="s">
        <v>468</v>
      </c>
      <c r="B2791" s="153">
        <v>43605</v>
      </c>
      <c r="D2791">
        <v>31</v>
      </c>
      <c r="E2791">
        <v>40</v>
      </c>
      <c r="F2791">
        <v>20</v>
      </c>
      <c r="G2791">
        <v>100</v>
      </c>
      <c r="H2791">
        <v>0</v>
      </c>
      <c r="I2791">
        <v>314</v>
      </c>
      <c r="J2791">
        <v>14</v>
      </c>
      <c r="K2791">
        <v>2.0669999999999998E-3</v>
      </c>
      <c r="L2791">
        <v>2.3053000000000001E-2</v>
      </c>
      <c r="M2791">
        <v>9.5949999999999994E-3</v>
      </c>
      <c r="N2791">
        <v>2.1065E-2</v>
      </c>
      <c r="O2791">
        <v>4.1076000000000001E-2</v>
      </c>
      <c r="P2791" s="17">
        <f t="shared" si="506"/>
        <v>410.76</v>
      </c>
      <c r="Q2791">
        <v>0.21581800000000001</v>
      </c>
      <c r="R2791" s="18">
        <f t="shared" si="498"/>
        <v>2158.1800000000003</v>
      </c>
      <c r="S2791">
        <v>6.5360000000000001E-3</v>
      </c>
      <c r="T2791">
        <v>2.0899999999999998E-3</v>
      </c>
      <c r="U2791">
        <v>0.241008</v>
      </c>
      <c r="V2791" s="19">
        <f t="shared" si="501"/>
        <v>2410.08</v>
      </c>
      <c r="W2791">
        <v>2.4382999999999998E-2</v>
      </c>
      <c r="X2791">
        <v>-8.5999999999999998E-4</v>
      </c>
      <c r="Y2791">
        <v>-7.26E-3</v>
      </c>
      <c r="Z2791" s="150">
        <f t="shared" si="513"/>
        <v>-72.599999999999994</v>
      </c>
      <c r="AA2791">
        <v>32.707900000000002</v>
      </c>
      <c r="AB2791">
        <v>65.093900000000005</v>
      </c>
      <c r="AC2791">
        <v>3.5175999999999999E-2</v>
      </c>
      <c r="AD2791" s="21">
        <f t="shared" si="499"/>
        <v>351.76</v>
      </c>
      <c r="AE2791"/>
      <c r="AF2791"/>
      <c r="AG2791"/>
      <c r="AH2791"/>
      <c r="AI2791"/>
      <c r="AJ2791"/>
      <c r="AK2791">
        <v>98.415599999999998</v>
      </c>
      <c r="AL2791">
        <v>4.9299999999999995E-4</v>
      </c>
      <c r="AM2791">
        <v>1.0558E-2</v>
      </c>
      <c r="AN2791">
        <v>3.8930000000000002E-3</v>
      </c>
      <c r="AO2791">
        <v>1.7725000000000001E-2</v>
      </c>
      <c r="AP2791" s="7">
        <v>3.1932000000000002E-2</v>
      </c>
      <c r="AQ2791">
        <v>9.4852000000000006E-2</v>
      </c>
      <c r="AR2791">
        <v>4.0889999999999998E-3</v>
      </c>
      <c r="AS2791">
        <v>1.3780000000000001E-3</v>
      </c>
      <c r="AT2791">
        <v>0.21318599999999999</v>
      </c>
      <c r="AU2791">
        <f t="shared" si="500"/>
        <v>0.30803799999999998</v>
      </c>
      <c r="AV2791">
        <v>2.0438000000000001E-2</v>
      </c>
      <c r="AW2791">
        <v>-7.6999999999999996E-4</v>
      </c>
      <c r="AX2791" s="8">
        <v>-5.1399999999999996E-3</v>
      </c>
      <c r="AY2791">
        <v>50.392099999999999</v>
      </c>
      <c r="AZ2791">
        <v>49.191299999999998</v>
      </c>
      <c r="BA2791" s="9">
        <v>2.3938999999999998E-2</v>
      </c>
      <c r="BB2791" s="10">
        <f t="shared" si="514"/>
        <v>1.8799E-2</v>
      </c>
    </row>
    <row r="2792" spans="1:54" x14ac:dyDescent="0.25">
      <c r="A2792" t="s">
        <v>468</v>
      </c>
      <c r="B2792" s="153">
        <v>43605</v>
      </c>
      <c r="D2792">
        <v>31</v>
      </c>
      <c r="E2792">
        <v>40</v>
      </c>
      <c r="F2792">
        <v>20</v>
      </c>
      <c r="G2792">
        <v>100</v>
      </c>
      <c r="H2792">
        <v>0</v>
      </c>
      <c r="I2792">
        <v>315</v>
      </c>
      <c r="J2792">
        <v>15</v>
      </c>
      <c r="K2792">
        <v>3.0426000000000002E-2</v>
      </c>
      <c r="L2792">
        <v>2.2166999999999999E-2</v>
      </c>
      <c r="M2792">
        <v>8.0219999999999996E-3</v>
      </c>
      <c r="N2792">
        <v>1.6966999999999999E-2</v>
      </c>
      <c r="O2792">
        <v>0.10165399999999999</v>
      </c>
      <c r="P2792" s="17">
        <f t="shared" si="506"/>
        <v>1016.54</v>
      </c>
      <c r="Q2792">
        <v>0.17698900000000001</v>
      </c>
      <c r="R2792" s="18">
        <f t="shared" si="498"/>
        <v>1769.89</v>
      </c>
      <c r="S2792">
        <v>7.0489999999999997E-3</v>
      </c>
      <c r="T2792">
        <v>4.9379999999999997E-3</v>
      </c>
      <c r="U2792">
        <v>0.210506</v>
      </c>
      <c r="V2792" s="19">
        <f t="shared" si="501"/>
        <v>2105.06</v>
      </c>
      <c r="W2792">
        <v>6.2500000000000003E-3</v>
      </c>
      <c r="X2792">
        <v>1.506E-3</v>
      </c>
      <c r="Y2792">
        <v>1.2283000000000001E-2</v>
      </c>
      <c r="Z2792" s="150">
        <f t="shared" si="513"/>
        <v>122.83</v>
      </c>
      <c r="AA2792">
        <v>32.677399999999999</v>
      </c>
      <c r="AB2792">
        <v>64.897300000000001</v>
      </c>
      <c r="AC2792">
        <v>7.9501000000000002E-2</v>
      </c>
      <c r="AD2792" s="21">
        <f t="shared" si="499"/>
        <v>795.01</v>
      </c>
      <c r="AE2792"/>
      <c r="AF2792"/>
      <c r="AG2792"/>
      <c r="AH2792"/>
      <c r="AI2792"/>
      <c r="AJ2792"/>
      <c r="AK2792">
        <v>98.252899999999997</v>
      </c>
      <c r="AL2792">
        <v>7.2659999999999999E-3</v>
      </c>
      <c r="AM2792">
        <v>1.0168E-2</v>
      </c>
      <c r="AN2792">
        <v>3.2599999999999999E-3</v>
      </c>
      <c r="AO2792">
        <v>1.4298999999999999E-2</v>
      </c>
      <c r="AP2792" s="7">
        <v>7.9148999999999997E-2</v>
      </c>
      <c r="AQ2792">
        <v>7.7909000000000006E-2</v>
      </c>
      <c r="AR2792">
        <v>4.4169999999999999E-3</v>
      </c>
      <c r="AS2792">
        <v>3.261E-3</v>
      </c>
      <c r="AT2792">
        <v>0.186498</v>
      </c>
      <c r="AU2792">
        <f t="shared" si="500"/>
        <v>0.264407</v>
      </c>
      <c r="AV2792">
        <v>5.2469999999999999E-3</v>
      </c>
      <c r="AW2792">
        <v>1.356E-3</v>
      </c>
      <c r="AX2792" s="8">
        <v>8.7170000000000008E-3</v>
      </c>
      <c r="AY2792">
        <v>50.424300000000002</v>
      </c>
      <c r="AZ2792">
        <v>49.12</v>
      </c>
      <c r="BA2792" s="9">
        <v>5.4188E-2</v>
      </c>
      <c r="BB2792" s="10">
        <f t="shared" si="514"/>
        <v>6.2905000000000003E-2</v>
      </c>
    </row>
    <row r="2793" spans="1:54" x14ac:dyDescent="0.25">
      <c r="A2793" t="s">
        <v>469</v>
      </c>
      <c r="B2793" s="153">
        <v>43605</v>
      </c>
      <c r="D2793">
        <v>32</v>
      </c>
      <c r="E2793">
        <v>40</v>
      </c>
      <c r="F2793">
        <v>20</v>
      </c>
      <c r="G2793">
        <v>100</v>
      </c>
      <c r="H2793">
        <v>0</v>
      </c>
      <c r="I2793">
        <v>316</v>
      </c>
      <c r="J2793">
        <v>1</v>
      </c>
      <c r="K2793">
        <v>2.372E-3</v>
      </c>
      <c r="L2793">
        <v>3.2850000000000002E-3</v>
      </c>
      <c r="M2793">
        <v>1.4165000000000001E-2</v>
      </c>
      <c r="N2793">
        <v>6.9620000000000003E-3</v>
      </c>
      <c r="O2793">
        <v>0.17007700000000001</v>
      </c>
      <c r="P2793" s="17">
        <f t="shared" si="506"/>
        <v>1700.77</v>
      </c>
      <c r="Q2793">
        <v>0.14902599999999999</v>
      </c>
      <c r="R2793" s="18">
        <f t="shared" si="498"/>
        <v>1490.26</v>
      </c>
      <c r="S2793">
        <v>3.0829999999999998E-3</v>
      </c>
      <c r="T2793">
        <v>9.2130000000000007E-3</v>
      </c>
      <c r="U2793">
        <v>0.15842300000000001</v>
      </c>
      <c r="V2793" s="19">
        <f t="shared" si="501"/>
        <v>1584.23</v>
      </c>
      <c r="W2793">
        <v>8.4279999999999997E-3</v>
      </c>
      <c r="X2793">
        <v>-3.1099999999999999E-3</v>
      </c>
      <c r="Y2793">
        <v>8.0920000000000006E-2</v>
      </c>
      <c r="Z2793" s="150">
        <f t="shared" si="513"/>
        <v>809.2</v>
      </c>
      <c r="AA2793">
        <v>32.7607</v>
      </c>
      <c r="AB2793">
        <v>65.203500000000005</v>
      </c>
      <c r="AC2793">
        <v>0.102933</v>
      </c>
      <c r="AD2793" s="21">
        <f t="shared" si="499"/>
        <v>1029.33</v>
      </c>
      <c r="AE2793"/>
      <c r="AF2793"/>
      <c r="AG2793"/>
      <c r="AH2793"/>
      <c r="AI2793"/>
      <c r="AJ2793"/>
      <c r="AK2793">
        <v>98.669899999999998</v>
      </c>
      <c r="AL2793">
        <v>5.6400000000000005E-4</v>
      </c>
      <c r="AM2793">
        <v>1.5009999999999999E-3</v>
      </c>
      <c r="AN2793">
        <v>5.7340000000000004E-3</v>
      </c>
      <c r="AO2793">
        <v>5.8440000000000002E-3</v>
      </c>
      <c r="AP2793" s="7">
        <v>0.13190199999999999</v>
      </c>
      <c r="AQ2793">
        <v>6.5340999999999996E-2</v>
      </c>
      <c r="AR2793">
        <v>1.9239999999999999E-3</v>
      </c>
      <c r="AS2793">
        <v>6.0600000000000003E-3</v>
      </c>
      <c r="AT2793">
        <v>0.13980100000000001</v>
      </c>
      <c r="AU2793">
        <f t="shared" si="500"/>
        <v>0.20514199999999999</v>
      </c>
      <c r="AV2793">
        <v>7.0479999999999996E-3</v>
      </c>
      <c r="AW2793">
        <v>-2.7899999999999999E-3</v>
      </c>
      <c r="AX2793" s="8">
        <v>5.7199E-2</v>
      </c>
      <c r="AY2793">
        <v>50.353200000000001</v>
      </c>
      <c r="AZ2793">
        <v>49.156799999999997</v>
      </c>
      <c r="BA2793" s="9">
        <v>6.9883000000000001E-2</v>
      </c>
      <c r="BB2793" s="10">
        <f t="shared" si="514"/>
        <v>0.127082</v>
      </c>
    </row>
    <row r="2794" spans="1:54" x14ac:dyDescent="0.25">
      <c r="A2794" t="s">
        <v>469</v>
      </c>
      <c r="B2794" s="153">
        <v>43605</v>
      </c>
      <c r="D2794">
        <v>32</v>
      </c>
      <c r="E2794">
        <v>40</v>
      </c>
      <c r="F2794">
        <v>20</v>
      </c>
      <c r="G2794">
        <v>100</v>
      </c>
      <c r="H2794">
        <v>0</v>
      </c>
      <c r="I2794">
        <v>317</v>
      </c>
      <c r="J2794">
        <v>2</v>
      </c>
      <c r="K2794">
        <v>1.6369999999999999E-2</v>
      </c>
      <c r="L2794">
        <v>5.0899999999999999E-3</v>
      </c>
      <c r="M2794">
        <v>5.6750000000000004E-3</v>
      </c>
      <c r="N2794">
        <v>-2.7599999999999999E-3</v>
      </c>
      <c r="O2794">
        <v>4.4881999999999998E-2</v>
      </c>
      <c r="P2794" s="17">
        <f t="shared" si="506"/>
        <v>448.82</v>
      </c>
      <c r="Q2794">
        <v>0.59221900000000005</v>
      </c>
      <c r="R2794" s="18">
        <f t="shared" si="498"/>
        <v>5922.1900000000005</v>
      </c>
      <c r="S2794">
        <v>-3.14E-3</v>
      </c>
      <c r="T2794">
        <v>-5.2599999999999999E-3</v>
      </c>
      <c r="U2794">
        <v>0.37448599999999999</v>
      </c>
      <c r="V2794" s="19">
        <f t="shared" si="501"/>
        <v>3744.8599999999997</v>
      </c>
      <c r="W2794">
        <v>3.718E-3</v>
      </c>
      <c r="X2794">
        <v>3.542E-3</v>
      </c>
      <c r="Y2794">
        <v>5.2502E-2</v>
      </c>
      <c r="Z2794" s="150">
        <f t="shared" si="513"/>
        <v>525.02</v>
      </c>
      <c r="AA2794">
        <v>32.627200000000002</v>
      </c>
      <c r="AB2794">
        <v>64.941199999999995</v>
      </c>
      <c r="AC2794">
        <v>-6.3600000000000002E-3</v>
      </c>
      <c r="AD2794" s="21">
        <f t="shared" si="499"/>
        <v>-63.6</v>
      </c>
      <c r="AE2794"/>
      <c r="AF2794"/>
      <c r="AG2794"/>
      <c r="AH2794"/>
      <c r="AI2794"/>
      <c r="AJ2794"/>
      <c r="AK2794">
        <v>98.6494</v>
      </c>
      <c r="AL2794">
        <v>3.9029999999999998E-3</v>
      </c>
      <c r="AM2794">
        <v>2.3310000000000002E-3</v>
      </c>
      <c r="AN2794">
        <v>2.3029999999999999E-3</v>
      </c>
      <c r="AO2794">
        <v>-2.33E-3</v>
      </c>
      <c r="AP2794" s="7">
        <v>3.4888000000000002E-2</v>
      </c>
      <c r="AQ2794">
        <v>0.26025500000000001</v>
      </c>
      <c r="AR2794">
        <v>-1.9599999999999999E-3</v>
      </c>
      <c r="AS2794">
        <v>-3.47E-3</v>
      </c>
      <c r="AT2794">
        <v>0.33122200000000002</v>
      </c>
      <c r="AU2794">
        <f t="shared" si="500"/>
        <v>0.59147700000000003</v>
      </c>
      <c r="AV2794">
        <v>3.117E-3</v>
      </c>
      <c r="AW2794">
        <v>3.1840000000000002E-3</v>
      </c>
      <c r="AX2794" s="8">
        <v>3.7196E-2</v>
      </c>
      <c r="AY2794">
        <v>50.262700000000002</v>
      </c>
      <c r="AZ2794">
        <v>49.070999999999998</v>
      </c>
      <c r="BA2794" s="9">
        <v>-4.3299999999999996E-3</v>
      </c>
      <c r="BB2794" s="10">
        <f t="shared" si="514"/>
        <v>3.2865999999999999E-2</v>
      </c>
    </row>
    <row r="2795" spans="1:54" x14ac:dyDescent="0.25">
      <c r="A2795" t="s">
        <v>469</v>
      </c>
      <c r="B2795" s="153">
        <v>43605</v>
      </c>
      <c r="D2795">
        <v>32</v>
      </c>
      <c r="E2795">
        <v>40</v>
      </c>
      <c r="F2795">
        <v>20</v>
      </c>
      <c r="G2795">
        <v>100</v>
      </c>
      <c r="H2795">
        <v>0</v>
      </c>
      <c r="I2795">
        <v>318</v>
      </c>
      <c r="J2795">
        <v>3</v>
      </c>
      <c r="K2795">
        <v>6.4099999999999999E-3</v>
      </c>
      <c r="L2795">
        <v>8.2039999999999995E-3</v>
      </c>
      <c r="M2795">
        <v>-2.2000000000000001E-4</v>
      </c>
      <c r="N2795">
        <v>1.4109999999999999E-2</v>
      </c>
      <c r="O2795">
        <v>0.15557599999999999</v>
      </c>
      <c r="P2795" s="17">
        <f t="shared" si="506"/>
        <v>1555.76</v>
      </c>
      <c r="Q2795">
        <v>0.16181499999999999</v>
      </c>
      <c r="R2795" s="18">
        <f t="shared" si="498"/>
        <v>1618.1499999999999</v>
      </c>
      <c r="S2795">
        <v>-6.4999999999999997E-4</v>
      </c>
      <c r="T2795">
        <v>3.0479999999999999E-3</v>
      </c>
      <c r="U2795">
        <v>0.16215299999999999</v>
      </c>
      <c r="V2795" s="19">
        <f t="shared" si="501"/>
        <v>1621.53</v>
      </c>
      <c r="W2795">
        <v>1.9962000000000001E-2</v>
      </c>
      <c r="X2795">
        <v>1.8979999999999999E-3</v>
      </c>
      <c r="Y2795">
        <v>4.3306999999999998E-2</v>
      </c>
      <c r="Z2795" s="150">
        <f t="shared" si="513"/>
        <v>433.07</v>
      </c>
      <c r="AA2795">
        <v>32.787100000000002</v>
      </c>
      <c r="AB2795">
        <v>65.511899999999997</v>
      </c>
      <c r="AC2795">
        <v>0.10328</v>
      </c>
      <c r="AD2795" s="21">
        <f t="shared" si="499"/>
        <v>1032.8</v>
      </c>
      <c r="AE2795"/>
      <c r="AF2795"/>
      <c r="AG2795"/>
      <c r="AH2795"/>
      <c r="AI2795"/>
      <c r="AJ2795"/>
      <c r="AK2795">
        <v>98.977800000000002</v>
      </c>
      <c r="AL2795">
        <v>1.521E-3</v>
      </c>
      <c r="AM2795">
        <v>3.7390000000000001E-3</v>
      </c>
      <c r="AN2795">
        <v>-9.0000000000000006E-5</v>
      </c>
      <c r="AO2795">
        <v>1.1814E-2</v>
      </c>
      <c r="AP2795" s="7">
        <v>0.120348</v>
      </c>
      <c r="AQ2795">
        <v>7.0767999999999998E-2</v>
      </c>
      <c r="AR2795">
        <v>-4.0999999999999999E-4</v>
      </c>
      <c r="AS2795">
        <v>2E-3</v>
      </c>
      <c r="AT2795">
        <v>0.14272799999999999</v>
      </c>
      <c r="AU2795">
        <f t="shared" si="500"/>
        <v>0.21349599999999999</v>
      </c>
      <c r="AV2795">
        <v>1.6650999999999999E-2</v>
      </c>
      <c r="AW2795">
        <v>1.6980000000000001E-3</v>
      </c>
      <c r="AX2795" s="8">
        <v>3.0533999999999999E-2</v>
      </c>
      <c r="AY2795">
        <v>50.265300000000003</v>
      </c>
      <c r="AZ2795">
        <v>49.263500000000001</v>
      </c>
      <c r="BA2795" s="9">
        <v>6.9940000000000002E-2</v>
      </c>
      <c r="BB2795" s="10">
        <f t="shared" si="514"/>
        <v>0.10047400000000001</v>
      </c>
    </row>
    <row r="2796" spans="1:54" x14ac:dyDescent="0.25">
      <c r="A2796" t="s">
        <v>469</v>
      </c>
      <c r="B2796" s="153">
        <v>43605</v>
      </c>
      <c r="D2796">
        <v>32</v>
      </c>
      <c r="E2796">
        <v>40</v>
      </c>
      <c r="F2796">
        <v>20</v>
      </c>
      <c r="G2796">
        <v>100</v>
      </c>
      <c r="H2796">
        <v>0</v>
      </c>
      <c r="I2796">
        <v>319</v>
      </c>
      <c r="J2796">
        <v>4</v>
      </c>
      <c r="K2796">
        <v>0.198295</v>
      </c>
      <c r="L2796">
        <v>0.122506</v>
      </c>
      <c r="M2796">
        <v>8.0698000000000006E-2</v>
      </c>
      <c r="N2796">
        <v>0.127808</v>
      </c>
      <c r="O2796">
        <v>4.3457000000000003E-2</v>
      </c>
      <c r="P2796" s="17">
        <f t="shared" si="506"/>
        <v>434.57000000000005</v>
      </c>
      <c r="Q2796">
        <v>0.61943800000000004</v>
      </c>
      <c r="R2796" s="18">
        <f t="shared" si="498"/>
        <v>6194.38</v>
      </c>
      <c r="S2796">
        <v>0.17537</v>
      </c>
      <c r="T2796">
        <v>0.17102400000000001</v>
      </c>
      <c r="U2796">
        <v>0.237349</v>
      </c>
      <c r="V2796" s="19">
        <f t="shared" si="501"/>
        <v>2373.4900000000002</v>
      </c>
      <c r="W2796">
        <v>0.12439500000000001</v>
      </c>
      <c r="X2796">
        <v>-2.1129999999999999E-2</v>
      </c>
      <c r="Y2796">
        <v>7.561E-3</v>
      </c>
      <c r="Z2796" s="150">
        <f t="shared" si="513"/>
        <v>75.61</v>
      </c>
      <c r="AA2796">
        <v>35.440600000000003</v>
      </c>
      <c r="AB2796">
        <v>63.982700000000001</v>
      </c>
      <c r="AC2796">
        <v>5.8264999999999997E-2</v>
      </c>
      <c r="AD2796" s="21">
        <f t="shared" si="499"/>
        <v>582.65</v>
      </c>
      <c r="AE2796"/>
      <c r="AF2796"/>
      <c r="AG2796"/>
      <c r="AH2796"/>
      <c r="AI2796"/>
      <c r="AJ2796"/>
      <c r="AK2796">
        <v>101.36799999999999</v>
      </c>
      <c r="AL2796">
        <v>4.5432E-2</v>
      </c>
      <c r="AM2796">
        <v>5.3911000000000001E-2</v>
      </c>
      <c r="AN2796">
        <v>3.1463999999999999E-2</v>
      </c>
      <c r="AO2796">
        <v>0.103339</v>
      </c>
      <c r="AP2796" s="7">
        <v>3.2462999999999999E-2</v>
      </c>
      <c r="AQ2796">
        <v>0.26160699999999998</v>
      </c>
      <c r="AR2796">
        <v>0.10543</v>
      </c>
      <c r="AS2796">
        <v>0.108359</v>
      </c>
      <c r="AT2796">
        <v>0.20174600000000001</v>
      </c>
      <c r="AU2796">
        <f t="shared" si="500"/>
        <v>0.46335300000000001</v>
      </c>
      <c r="AV2796">
        <v>0.100199</v>
      </c>
      <c r="AW2796">
        <v>-1.8259999999999998E-2</v>
      </c>
      <c r="AX2796" s="8">
        <v>5.1479999999999998E-3</v>
      </c>
      <c r="AY2796">
        <v>52.468699999999998</v>
      </c>
      <c r="AZ2796">
        <v>46.462400000000002</v>
      </c>
      <c r="BA2796" s="9">
        <v>3.8101999999999997E-2</v>
      </c>
      <c r="BB2796" s="10">
        <f t="shared" si="514"/>
        <v>4.3249999999999997E-2</v>
      </c>
    </row>
    <row r="2797" spans="1:54" x14ac:dyDescent="0.25">
      <c r="A2797" t="s">
        <v>469</v>
      </c>
      <c r="B2797" s="153">
        <v>43605</v>
      </c>
      <c r="D2797">
        <v>32</v>
      </c>
      <c r="E2797">
        <v>40</v>
      </c>
      <c r="F2797">
        <v>20</v>
      </c>
      <c r="G2797">
        <v>100</v>
      </c>
      <c r="H2797">
        <v>0</v>
      </c>
      <c r="I2797">
        <v>320</v>
      </c>
      <c r="J2797">
        <v>5</v>
      </c>
      <c r="K2797">
        <v>2.9527000000000001E-2</v>
      </c>
      <c r="L2797">
        <v>1.3613999999999999E-2</v>
      </c>
      <c r="M2797">
        <v>5.339E-3</v>
      </c>
      <c r="N2797">
        <v>1.2371999999999999E-2</v>
      </c>
      <c r="O2797">
        <v>3.9708E-2</v>
      </c>
      <c r="P2797" s="17">
        <f t="shared" si="506"/>
        <v>397.08</v>
      </c>
      <c r="Q2797">
        <v>0.566326</v>
      </c>
      <c r="R2797" s="18">
        <f t="shared" si="498"/>
        <v>5663.26</v>
      </c>
      <c r="S2797">
        <v>1.9480000000000001E-3</v>
      </c>
      <c r="T2797">
        <v>5.4980000000000003E-3</v>
      </c>
      <c r="U2797">
        <v>0.36465500000000001</v>
      </c>
      <c r="V2797" s="19">
        <f t="shared" si="501"/>
        <v>3646.55</v>
      </c>
      <c r="W2797">
        <v>1.4118E-2</v>
      </c>
      <c r="X2797">
        <v>2.3110000000000001E-3</v>
      </c>
      <c r="Y2797">
        <v>4.2680999999999997E-2</v>
      </c>
      <c r="Z2797" s="150">
        <f t="shared" si="513"/>
        <v>426.80999999999995</v>
      </c>
      <c r="AA2797">
        <v>32.659399999999998</v>
      </c>
      <c r="AB2797">
        <v>65.159899999999993</v>
      </c>
      <c r="AC2797">
        <v>9.2599999999999996E-4</v>
      </c>
      <c r="AD2797" s="21">
        <f t="shared" si="499"/>
        <v>9.26</v>
      </c>
      <c r="AE2797"/>
      <c r="AF2797"/>
      <c r="AG2797"/>
      <c r="AH2797"/>
      <c r="AI2797"/>
      <c r="AJ2797"/>
      <c r="AK2797">
        <v>98.918400000000005</v>
      </c>
      <c r="AL2797">
        <v>7.0229999999999997E-3</v>
      </c>
      <c r="AM2797">
        <v>6.2199999999999998E-3</v>
      </c>
      <c r="AN2797">
        <v>2.1610000000000002E-3</v>
      </c>
      <c r="AO2797">
        <v>1.0385E-2</v>
      </c>
      <c r="AP2797" s="7">
        <v>3.0796E-2</v>
      </c>
      <c r="AQ2797">
        <v>0.24831400000000001</v>
      </c>
      <c r="AR2797">
        <v>1.2160000000000001E-3</v>
      </c>
      <c r="AS2797">
        <v>3.617E-3</v>
      </c>
      <c r="AT2797">
        <v>0.32179799999999997</v>
      </c>
      <c r="AU2797">
        <f t="shared" si="500"/>
        <v>0.57011199999999995</v>
      </c>
      <c r="AV2797">
        <v>1.1807E-2</v>
      </c>
      <c r="AW2797">
        <v>2.0730000000000002E-3</v>
      </c>
      <c r="AX2797" s="8">
        <v>3.0169999999999999E-2</v>
      </c>
      <c r="AY2797">
        <v>50.198700000000002</v>
      </c>
      <c r="AZ2797">
        <v>49.125100000000003</v>
      </c>
      <c r="BA2797" s="9">
        <v>6.2799999999999998E-4</v>
      </c>
      <c r="BB2797" s="10">
        <f t="shared" si="514"/>
        <v>3.0797999999999999E-2</v>
      </c>
    </row>
    <row r="2798" spans="1:54" x14ac:dyDescent="0.25">
      <c r="A2798" s="154" t="s">
        <v>469</v>
      </c>
      <c r="B2798" s="155">
        <v>43605</v>
      </c>
      <c r="C2798" s="154"/>
      <c r="D2798" s="154">
        <v>32</v>
      </c>
      <c r="E2798" s="154">
        <v>40</v>
      </c>
      <c r="F2798" s="154">
        <v>20</v>
      </c>
      <c r="G2798" s="154">
        <v>100</v>
      </c>
      <c r="H2798" s="154">
        <v>0</v>
      </c>
      <c r="I2798" s="154">
        <v>321</v>
      </c>
      <c r="J2798" s="154">
        <v>6</v>
      </c>
      <c r="K2798" s="154"/>
      <c r="L2798" s="154"/>
      <c r="M2798" s="154"/>
      <c r="N2798" s="154"/>
      <c r="O2798" s="154"/>
      <c r="P2798" s="17"/>
      <c r="Q2798" s="154"/>
      <c r="R2798" s="19"/>
      <c r="S2798" s="154"/>
      <c r="T2798" s="154"/>
      <c r="U2798" s="154"/>
      <c r="V2798" s="19"/>
      <c r="W2798" s="154"/>
      <c r="X2798" s="154"/>
      <c r="Y2798" s="154"/>
      <c r="Z2798" s="154"/>
      <c r="AA2798" s="154"/>
      <c r="AB2798" s="154"/>
      <c r="AC2798" s="154"/>
      <c r="AD2798" s="21"/>
      <c r="AE2798" s="154"/>
      <c r="AF2798" s="154"/>
      <c r="AG2798" s="154"/>
      <c r="AH2798" s="154"/>
      <c r="AI2798" s="154"/>
      <c r="AJ2798" s="154"/>
      <c r="AK2798" s="154">
        <v>97.226900000000001</v>
      </c>
      <c r="AL2798" s="154"/>
      <c r="AM2798" s="154"/>
      <c r="AN2798" s="154"/>
      <c r="AO2798" s="154"/>
      <c r="AP2798" s="156"/>
      <c r="AQ2798" s="154"/>
      <c r="AR2798" s="154"/>
      <c r="AS2798" s="154"/>
      <c r="AT2798" s="154"/>
      <c r="AU2798">
        <f t="shared" si="500"/>
        <v>0</v>
      </c>
      <c r="AV2798" s="154"/>
      <c r="AW2798" s="154"/>
      <c r="AX2798" s="157"/>
      <c r="AY2798" s="154"/>
      <c r="AZ2798" s="154"/>
      <c r="BA2798" s="158"/>
      <c r="BB2798" s="159"/>
    </row>
    <row r="2799" spans="1:54" x14ac:dyDescent="0.25">
      <c r="A2799" t="s">
        <v>469</v>
      </c>
      <c r="B2799" s="153">
        <v>43605</v>
      </c>
      <c r="D2799">
        <v>32</v>
      </c>
      <c r="E2799">
        <v>40</v>
      </c>
      <c r="F2799">
        <v>20</v>
      </c>
      <c r="G2799">
        <v>100</v>
      </c>
      <c r="H2799">
        <v>0</v>
      </c>
      <c r="I2799">
        <v>322</v>
      </c>
      <c r="J2799">
        <v>7</v>
      </c>
      <c r="K2799">
        <v>2.3547999999999999E-2</v>
      </c>
      <c r="L2799">
        <v>7.2649999999999998E-3</v>
      </c>
      <c r="M2799">
        <v>5.9699999999999998E-4</v>
      </c>
      <c r="N2799">
        <v>1.1573999999999999E-2</v>
      </c>
      <c r="O2799">
        <v>2.0240000000000001E-2</v>
      </c>
      <c r="P2799" s="17">
        <f t="shared" si="506"/>
        <v>202.4</v>
      </c>
      <c r="Q2799">
        <v>0.59037399999999995</v>
      </c>
      <c r="R2799" s="18">
        <f t="shared" si="498"/>
        <v>5903.74</v>
      </c>
      <c r="S2799">
        <v>5.2050000000000004E-3</v>
      </c>
      <c r="T2799">
        <v>6.9579999999999998E-3</v>
      </c>
      <c r="U2799">
        <v>0.343387</v>
      </c>
      <c r="V2799" s="19">
        <f t="shared" si="501"/>
        <v>3433.87</v>
      </c>
      <c r="W2799">
        <v>1.4824E-2</v>
      </c>
      <c r="X2799">
        <v>1.4170000000000001E-3</v>
      </c>
      <c r="Y2799">
        <v>3.2794999999999998E-2</v>
      </c>
      <c r="Z2799" s="150">
        <f t="shared" ref="Z2799:Z2862" si="515">Y2799*10000</f>
        <v>327.95</v>
      </c>
      <c r="AA2799">
        <v>32.869300000000003</v>
      </c>
      <c r="AB2799">
        <v>65.161600000000007</v>
      </c>
      <c r="AC2799">
        <v>5.7340000000000004E-3</v>
      </c>
      <c r="AD2799" s="21">
        <f t="shared" si="499"/>
        <v>57.34</v>
      </c>
      <c r="AE2799"/>
      <c r="AF2799"/>
      <c r="AG2799"/>
      <c r="AH2799"/>
      <c r="AI2799"/>
      <c r="AJ2799"/>
      <c r="AK2799">
        <v>99.094800000000006</v>
      </c>
      <c r="AL2799">
        <v>5.5849999999999997E-3</v>
      </c>
      <c r="AM2799">
        <v>3.31E-3</v>
      </c>
      <c r="AN2799">
        <v>2.41E-4</v>
      </c>
      <c r="AO2799">
        <v>9.6869999999999994E-3</v>
      </c>
      <c r="AP2799" s="7">
        <v>1.5651000000000002E-2</v>
      </c>
      <c r="AQ2799">
        <v>0.25810300000000003</v>
      </c>
      <c r="AR2799">
        <v>3.2390000000000001E-3</v>
      </c>
      <c r="AS2799">
        <v>4.5630000000000002E-3</v>
      </c>
      <c r="AT2799">
        <v>0.30214600000000003</v>
      </c>
      <c r="AU2799">
        <f t="shared" si="500"/>
        <v>0.560249</v>
      </c>
      <c r="AV2799">
        <v>1.2361E-2</v>
      </c>
      <c r="AW2799">
        <v>1.2669999999999999E-3</v>
      </c>
      <c r="AX2799" s="8">
        <v>2.3115E-2</v>
      </c>
      <c r="AY2799">
        <v>50.373800000000003</v>
      </c>
      <c r="AZ2799">
        <v>48.982999999999997</v>
      </c>
      <c r="BA2799" s="9">
        <v>3.8809999999999999E-3</v>
      </c>
      <c r="BB2799" s="10">
        <f t="shared" ref="BB2799:BB2807" si="516">BA2799+AX2799</f>
        <v>2.6995999999999999E-2</v>
      </c>
    </row>
    <row r="2800" spans="1:54" x14ac:dyDescent="0.25">
      <c r="A2800" t="s">
        <v>469</v>
      </c>
      <c r="B2800" s="153">
        <v>43605</v>
      </c>
      <c r="D2800">
        <v>32</v>
      </c>
      <c r="E2800">
        <v>40</v>
      </c>
      <c r="F2800">
        <v>20</v>
      </c>
      <c r="G2800">
        <v>100</v>
      </c>
      <c r="H2800">
        <v>0</v>
      </c>
      <c r="I2800">
        <v>323</v>
      </c>
      <c r="J2800">
        <v>8</v>
      </c>
      <c r="K2800">
        <v>4.9409000000000002E-2</v>
      </c>
      <c r="L2800">
        <v>-2.9499999999999999E-3</v>
      </c>
      <c r="M2800">
        <v>-3.5899999999999999E-3</v>
      </c>
      <c r="N2800">
        <v>-8.8000000000000003E-4</v>
      </c>
      <c r="O2800">
        <v>5.6404999999999997E-2</v>
      </c>
      <c r="P2800" s="17">
        <f t="shared" si="506"/>
        <v>564.04999999999995</v>
      </c>
      <c r="Q2800">
        <v>0.49340699999999998</v>
      </c>
      <c r="R2800" s="18">
        <f t="shared" si="498"/>
        <v>4934.07</v>
      </c>
      <c r="S2800">
        <v>4.339E-3</v>
      </c>
      <c r="T2800">
        <v>4.37E-4</v>
      </c>
      <c r="U2800">
        <v>0.33994600000000003</v>
      </c>
      <c r="V2800" s="19">
        <f t="shared" si="501"/>
        <v>3399.46</v>
      </c>
      <c r="W2800">
        <v>6.9870000000000002E-3</v>
      </c>
      <c r="X2800">
        <v>1.609E-3</v>
      </c>
      <c r="Y2800">
        <v>3.0863000000000002E-2</v>
      </c>
      <c r="Z2800" s="150">
        <f t="shared" si="515"/>
        <v>308.63</v>
      </c>
      <c r="AA2800">
        <v>32.320999999999998</v>
      </c>
      <c r="AB2800">
        <v>64.831299999999999</v>
      </c>
      <c r="AC2800">
        <v>1.1889E-2</v>
      </c>
      <c r="AD2800" s="21">
        <f t="shared" si="499"/>
        <v>118.89</v>
      </c>
      <c r="AE2800"/>
      <c r="AF2800"/>
      <c r="AG2800"/>
      <c r="AH2800"/>
      <c r="AI2800"/>
      <c r="AJ2800"/>
      <c r="AK2800">
        <v>98.140199999999993</v>
      </c>
      <c r="AL2800">
        <v>1.1852E-2</v>
      </c>
      <c r="AM2800">
        <v>-1.3600000000000001E-3</v>
      </c>
      <c r="AN2800">
        <v>-1.4599999999999999E-3</v>
      </c>
      <c r="AO2800">
        <v>-7.3999999999999999E-4</v>
      </c>
      <c r="AP2800" s="7">
        <v>4.4114E-2</v>
      </c>
      <c r="AQ2800">
        <v>0.218165</v>
      </c>
      <c r="AR2800">
        <v>2.7309999999999999E-3</v>
      </c>
      <c r="AS2800">
        <v>2.9E-4</v>
      </c>
      <c r="AT2800">
        <v>0.30252200000000001</v>
      </c>
      <c r="AU2800">
        <f t="shared" si="500"/>
        <v>0.52068700000000001</v>
      </c>
      <c r="AV2800">
        <v>5.8919999999999997E-3</v>
      </c>
      <c r="AW2800">
        <v>1.456E-3</v>
      </c>
      <c r="AX2800" s="8">
        <v>2.2001E-2</v>
      </c>
      <c r="AY2800">
        <v>50.097099999999998</v>
      </c>
      <c r="AZ2800">
        <v>49.289299999999997</v>
      </c>
      <c r="BA2800" s="9">
        <v>8.1399999999999997E-3</v>
      </c>
      <c r="BB2800" s="10">
        <f t="shared" si="516"/>
        <v>3.0141000000000001E-2</v>
      </c>
    </row>
    <row r="2801" spans="1:54" x14ac:dyDescent="0.25">
      <c r="A2801" t="s">
        <v>469</v>
      </c>
      <c r="B2801" s="153">
        <v>43605</v>
      </c>
      <c r="D2801">
        <v>32</v>
      </c>
      <c r="E2801">
        <v>40</v>
      </c>
      <c r="F2801">
        <v>20</v>
      </c>
      <c r="G2801">
        <v>100</v>
      </c>
      <c r="H2801">
        <v>0</v>
      </c>
      <c r="I2801">
        <v>324</v>
      </c>
      <c r="J2801">
        <v>9</v>
      </c>
      <c r="K2801">
        <v>5.1970000000000002E-2</v>
      </c>
      <c r="L2801">
        <v>4.0309999999999999E-3</v>
      </c>
      <c r="M2801">
        <v>1.0199E-2</v>
      </c>
      <c r="N2801">
        <v>7.2090000000000001E-3</v>
      </c>
      <c r="O2801">
        <v>6.5590999999999997E-2</v>
      </c>
      <c r="P2801" s="17">
        <f t="shared" si="506"/>
        <v>655.91</v>
      </c>
      <c r="Q2801">
        <v>0.50863599999999998</v>
      </c>
      <c r="R2801" s="18">
        <f t="shared" si="498"/>
        <v>5086.3599999999997</v>
      </c>
      <c r="S2801">
        <v>8.2550000000000002E-3</v>
      </c>
      <c r="T2801">
        <v>9.8900000000000008E-4</v>
      </c>
      <c r="U2801">
        <v>0.31727300000000003</v>
      </c>
      <c r="V2801" s="19">
        <f t="shared" si="501"/>
        <v>3172.7300000000005</v>
      </c>
      <c r="W2801">
        <v>1.0548E-2</v>
      </c>
      <c r="X2801">
        <v>-1.1000000000000001E-3</v>
      </c>
      <c r="Y2801">
        <v>3.8392000000000003E-2</v>
      </c>
      <c r="Z2801" s="150">
        <f t="shared" si="515"/>
        <v>383.92</v>
      </c>
      <c r="AA2801">
        <v>32.825899999999997</v>
      </c>
      <c r="AB2801">
        <v>65.199600000000004</v>
      </c>
      <c r="AC2801">
        <v>1.8426000000000001E-2</v>
      </c>
      <c r="AD2801" s="21">
        <f t="shared" si="499"/>
        <v>184.26000000000002</v>
      </c>
      <c r="AE2801"/>
      <c r="AF2801"/>
      <c r="AG2801"/>
      <c r="AH2801"/>
      <c r="AI2801"/>
      <c r="AJ2801"/>
      <c r="AK2801">
        <v>99.066000000000003</v>
      </c>
      <c r="AL2801">
        <v>1.2331999999999999E-2</v>
      </c>
      <c r="AM2801">
        <v>1.8370000000000001E-3</v>
      </c>
      <c r="AN2801">
        <v>4.1180000000000001E-3</v>
      </c>
      <c r="AO2801">
        <v>6.0369999999999998E-3</v>
      </c>
      <c r="AP2801" s="7">
        <v>5.0747E-2</v>
      </c>
      <c r="AQ2801">
        <v>0.22248299999999999</v>
      </c>
      <c r="AR2801">
        <v>5.1399999999999996E-3</v>
      </c>
      <c r="AS2801">
        <v>6.4899999999999995E-4</v>
      </c>
      <c r="AT2801">
        <v>0.279312</v>
      </c>
      <c r="AU2801">
        <f t="shared" si="500"/>
        <v>0.50179499999999999</v>
      </c>
      <c r="AV2801">
        <v>8.8000000000000005E-3</v>
      </c>
      <c r="AW2801">
        <v>-9.7999999999999997E-4</v>
      </c>
      <c r="AX2801" s="8">
        <v>2.7073E-2</v>
      </c>
      <c r="AY2801">
        <v>50.333199999999998</v>
      </c>
      <c r="AZ2801">
        <v>49.036799999999999</v>
      </c>
      <c r="BA2801" s="9">
        <v>1.248E-2</v>
      </c>
      <c r="BB2801" s="10">
        <f t="shared" si="516"/>
        <v>3.9552999999999998E-2</v>
      </c>
    </row>
    <row r="2802" spans="1:54" x14ac:dyDescent="0.25">
      <c r="A2802" t="s">
        <v>469</v>
      </c>
      <c r="B2802" s="153">
        <v>43605</v>
      </c>
      <c r="D2802">
        <v>32</v>
      </c>
      <c r="E2802">
        <v>40</v>
      </c>
      <c r="F2802">
        <v>20</v>
      </c>
      <c r="G2802">
        <v>100</v>
      </c>
      <c r="H2802">
        <v>0</v>
      </c>
      <c r="I2802">
        <v>325</v>
      </c>
      <c r="J2802">
        <v>10</v>
      </c>
      <c r="K2802">
        <v>4.9347000000000002E-2</v>
      </c>
      <c r="L2802">
        <v>1.3520000000000001E-2</v>
      </c>
      <c r="M2802">
        <v>1.3412E-2</v>
      </c>
      <c r="N2802">
        <v>8.796E-3</v>
      </c>
      <c r="O2802">
        <v>6.4921000000000006E-2</v>
      </c>
      <c r="P2802" s="17">
        <f t="shared" si="506"/>
        <v>649.21</v>
      </c>
      <c r="Q2802">
        <v>0.56054499999999996</v>
      </c>
      <c r="R2802" s="18">
        <f t="shared" si="498"/>
        <v>5605.45</v>
      </c>
      <c r="S2802">
        <v>3.3830000000000002E-3</v>
      </c>
      <c r="T2802">
        <v>-4.5500000000000002E-3</v>
      </c>
      <c r="U2802">
        <v>0.33307199999999998</v>
      </c>
      <c r="V2802" s="19">
        <f t="shared" si="501"/>
        <v>3330.72</v>
      </c>
      <c r="W2802">
        <v>2.454E-3</v>
      </c>
      <c r="X2802">
        <v>1.6280000000000001E-3</v>
      </c>
      <c r="Y2802">
        <v>3.6112999999999999E-2</v>
      </c>
      <c r="Z2802" s="150">
        <f t="shared" si="515"/>
        <v>361.13</v>
      </c>
      <c r="AA2802">
        <v>32.868899999999996</v>
      </c>
      <c r="AB2802">
        <v>65.621200000000002</v>
      </c>
      <c r="AC2802">
        <v>1.5344E-2</v>
      </c>
      <c r="AD2802" s="21">
        <f t="shared" si="499"/>
        <v>153.44</v>
      </c>
      <c r="AE2802"/>
      <c r="AF2802"/>
      <c r="AG2802"/>
      <c r="AH2802"/>
      <c r="AI2802"/>
      <c r="AJ2802"/>
      <c r="AK2802">
        <v>99.588099999999997</v>
      </c>
      <c r="AL2802">
        <v>1.1662E-2</v>
      </c>
      <c r="AM2802">
        <v>6.1370000000000001E-3</v>
      </c>
      <c r="AN2802">
        <v>5.3940000000000004E-3</v>
      </c>
      <c r="AO2802">
        <v>7.3359999999999996E-3</v>
      </c>
      <c r="AP2802" s="7">
        <v>5.0022999999999998E-2</v>
      </c>
      <c r="AQ2802">
        <v>0.24418500000000001</v>
      </c>
      <c r="AR2802">
        <v>2.098E-3</v>
      </c>
      <c r="AS2802">
        <v>-2.97E-3</v>
      </c>
      <c r="AT2802">
        <v>0.29202</v>
      </c>
      <c r="AU2802">
        <f t="shared" si="500"/>
        <v>0.53620500000000004</v>
      </c>
      <c r="AV2802">
        <v>2.039E-3</v>
      </c>
      <c r="AW2802">
        <v>1.451E-3</v>
      </c>
      <c r="AX2802" s="8">
        <v>2.5361999999999999E-2</v>
      </c>
      <c r="AY2802">
        <v>50.192999999999998</v>
      </c>
      <c r="AZ2802">
        <v>49.151899999999998</v>
      </c>
      <c r="BA2802" s="9">
        <v>1.035E-2</v>
      </c>
      <c r="BB2802" s="10">
        <f t="shared" si="516"/>
        <v>3.5712000000000001E-2</v>
      </c>
    </row>
    <row r="2803" spans="1:54" x14ac:dyDescent="0.25">
      <c r="A2803" t="s">
        <v>469</v>
      </c>
      <c r="B2803" s="153">
        <v>43605</v>
      </c>
      <c r="D2803">
        <v>32</v>
      </c>
      <c r="E2803">
        <v>40</v>
      </c>
      <c r="F2803">
        <v>20</v>
      </c>
      <c r="G2803">
        <v>100</v>
      </c>
      <c r="H2803">
        <v>0</v>
      </c>
      <c r="I2803">
        <v>326</v>
      </c>
      <c r="J2803">
        <v>11</v>
      </c>
      <c r="K2803">
        <v>3.3217999999999998E-2</v>
      </c>
      <c r="L2803">
        <v>9.4889999999999992E-3</v>
      </c>
      <c r="M2803">
        <v>-3.5E-4</v>
      </c>
      <c r="N2803">
        <v>7.7970000000000001E-3</v>
      </c>
      <c r="O2803">
        <v>5.6376999999999997E-2</v>
      </c>
      <c r="P2803" s="17">
        <f t="shared" si="506"/>
        <v>563.77</v>
      </c>
      <c r="Q2803">
        <v>0.51219999999999999</v>
      </c>
      <c r="R2803" s="18">
        <f t="shared" si="498"/>
        <v>5122</v>
      </c>
      <c r="S2803">
        <v>7.0809999999999996E-3</v>
      </c>
      <c r="T2803">
        <v>2.4629999999999999E-3</v>
      </c>
      <c r="U2803">
        <v>0.33413199999999998</v>
      </c>
      <c r="V2803" s="19">
        <f t="shared" si="501"/>
        <v>3341.3199999999997</v>
      </c>
      <c r="W2803">
        <v>1.3069000000000001E-2</v>
      </c>
      <c r="X2803">
        <v>2.6280000000000001E-3</v>
      </c>
      <c r="Y2803">
        <v>4.8930000000000001E-2</v>
      </c>
      <c r="Z2803" s="150">
        <f t="shared" si="515"/>
        <v>489.3</v>
      </c>
      <c r="AA2803">
        <v>32.801600000000001</v>
      </c>
      <c r="AB2803">
        <v>65.760400000000004</v>
      </c>
      <c r="AC2803">
        <v>1.7482000000000001E-2</v>
      </c>
      <c r="AD2803" s="21">
        <f t="shared" si="499"/>
        <v>174.82000000000002</v>
      </c>
      <c r="AE2803"/>
      <c r="AF2803"/>
      <c r="AG2803"/>
      <c r="AH2803"/>
      <c r="AI2803"/>
      <c r="AJ2803"/>
      <c r="AK2803">
        <v>99.606499999999997</v>
      </c>
      <c r="AL2803">
        <v>7.8510000000000003E-3</v>
      </c>
      <c r="AM2803">
        <v>4.3080000000000002E-3</v>
      </c>
      <c r="AN2803">
        <v>-1.3999999999999999E-4</v>
      </c>
      <c r="AO2803">
        <v>6.5030000000000001E-3</v>
      </c>
      <c r="AP2803" s="7">
        <v>4.3444000000000003E-2</v>
      </c>
      <c r="AQ2803">
        <v>0.22314800000000001</v>
      </c>
      <c r="AR2803">
        <v>4.3920000000000001E-3</v>
      </c>
      <c r="AS2803">
        <v>1.6100000000000001E-3</v>
      </c>
      <c r="AT2803">
        <v>0.29298000000000002</v>
      </c>
      <c r="AU2803">
        <f t="shared" si="500"/>
        <v>0.51612800000000003</v>
      </c>
      <c r="AV2803">
        <v>1.0859000000000001E-2</v>
      </c>
      <c r="AW2803">
        <v>2.3419999999999999E-3</v>
      </c>
      <c r="AX2803" s="8">
        <v>3.4366000000000001E-2</v>
      </c>
      <c r="AY2803">
        <v>50.095300000000002</v>
      </c>
      <c r="AZ2803">
        <v>49.261200000000002</v>
      </c>
      <c r="BA2803" s="9">
        <v>1.1793E-2</v>
      </c>
      <c r="BB2803" s="10">
        <f t="shared" si="516"/>
        <v>4.6158999999999999E-2</v>
      </c>
    </row>
    <row r="2804" spans="1:54" x14ac:dyDescent="0.25">
      <c r="A2804" t="s">
        <v>469</v>
      </c>
      <c r="B2804" s="153">
        <v>43605</v>
      </c>
      <c r="D2804">
        <v>32</v>
      </c>
      <c r="E2804">
        <v>40</v>
      </c>
      <c r="F2804">
        <v>20</v>
      </c>
      <c r="G2804">
        <v>100</v>
      </c>
      <c r="H2804">
        <v>0</v>
      </c>
      <c r="I2804">
        <v>327</v>
      </c>
      <c r="J2804">
        <v>12</v>
      </c>
      <c r="K2804">
        <v>5.765E-2</v>
      </c>
      <c r="L2804">
        <v>5.5539999999999999E-3</v>
      </c>
      <c r="M2804">
        <v>6.9700000000000003E-4</v>
      </c>
      <c r="N2804">
        <v>6.0289999999999996E-3</v>
      </c>
      <c r="O2804">
        <v>6.5872E-2</v>
      </c>
      <c r="P2804" s="17">
        <f t="shared" si="506"/>
        <v>658.72</v>
      </c>
      <c r="Q2804">
        <v>0.53586100000000003</v>
      </c>
      <c r="R2804" s="18">
        <f t="shared" si="498"/>
        <v>5358.6100000000006</v>
      </c>
      <c r="S2804">
        <v>3.6280000000000001E-3</v>
      </c>
      <c r="T2804">
        <v>6.0000000000000002E-5</v>
      </c>
      <c r="U2804">
        <v>0.30231000000000002</v>
      </c>
      <c r="V2804" s="19">
        <f t="shared" si="501"/>
        <v>3023.1000000000004</v>
      </c>
      <c r="W2804">
        <v>1.7350000000000001E-2</v>
      </c>
      <c r="X2804">
        <v>-4.6999999999999999E-4</v>
      </c>
      <c r="Y2804">
        <v>3.4883999999999998E-2</v>
      </c>
      <c r="Z2804" s="150">
        <f t="shared" si="515"/>
        <v>348.84</v>
      </c>
      <c r="AA2804">
        <v>32.730899999999998</v>
      </c>
      <c r="AB2804">
        <v>64.9465</v>
      </c>
      <c r="AC2804">
        <v>1.3155999999999999E-2</v>
      </c>
      <c r="AD2804" s="21">
        <f t="shared" si="499"/>
        <v>131.56</v>
      </c>
      <c r="AE2804"/>
      <c r="AF2804"/>
      <c r="AG2804"/>
      <c r="AH2804"/>
      <c r="AI2804"/>
      <c r="AJ2804"/>
      <c r="AK2804">
        <v>98.72</v>
      </c>
      <c r="AL2804">
        <v>1.3727E-2</v>
      </c>
      <c r="AM2804">
        <v>2.5400000000000002E-3</v>
      </c>
      <c r="AN2804">
        <v>2.8200000000000002E-4</v>
      </c>
      <c r="AO2804">
        <v>5.0660000000000002E-3</v>
      </c>
      <c r="AP2804" s="7">
        <v>5.1139999999999998E-2</v>
      </c>
      <c r="AQ2804">
        <v>0.23519799999999999</v>
      </c>
      <c r="AR2804">
        <v>2.2669999999999999E-3</v>
      </c>
      <c r="AS2804">
        <v>3.8999999999999999E-5</v>
      </c>
      <c r="AT2804">
        <v>0.26705499999999999</v>
      </c>
      <c r="AU2804">
        <f t="shared" si="500"/>
        <v>0.50225299999999995</v>
      </c>
      <c r="AV2804">
        <v>1.4524E-2</v>
      </c>
      <c r="AW2804">
        <v>-4.2000000000000002E-4</v>
      </c>
      <c r="AX2804" s="8">
        <v>2.4684000000000001E-2</v>
      </c>
      <c r="AY2804">
        <v>50.360399999999998</v>
      </c>
      <c r="AZ2804">
        <v>49.014600000000002</v>
      </c>
      <c r="BA2804" s="9">
        <v>8.9409999999999993E-3</v>
      </c>
      <c r="BB2804" s="10">
        <f t="shared" si="516"/>
        <v>3.3625000000000002E-2</v>
      </c>
    </row>
    <row r="2805" spans="1:54" x14ac:dyDescent="0.25">
      <c r="A2805" t="s">
        <v>469</v>
      </c>
      <c r="B2805" s="153">
        <v>43605</v>
      </c>
      <c r="D2805">
        <v>32</v>
      </c>
      <c r="E2805">
        <v>40</v>
      </c>
      <c r="F2805">
        <v>20</v>
      </c>
      <c r="G2805">
        <v>100</v>
      </c>
      <c r="H2805">
        <v>0</v>
      </c>
      <c r="I2805">
        <v>328</v>
      </c>
      <c r="J2805">
        <v>13</v>
      </c>
      <c r="K2805">
        <v>1.3049E-2</v>
      </c>
      <c r="L2805">
        <v>-1.74E-3</v>
      </c>
      <c r="M2805">
        <v>6.3800000000000003E-3</v>
      </c>
      <c r="N2805">
        <v>2.3270000000000001E-3</v>
      </c>
      <c r="O2805">
        <v>0.15781800000000001</v>
      </c>
      <c r="P2805" s="17">
        <f t="shared" si="506"/>
        <v>1578.18</v>
      </c>
      <c r="Q2805">
        <v>0.193579</v>
      </c>
      <c r="R2805" s="18">
        <f t="shared" si="498"/>
        <v>1935.79</v>
      </c>
      <c r="S2805">
        <v>4.6569999999999997E-3</v>
      </c>
      <c r="T2805">
        <v>7.5979999999999997E-3</v>
      </c>
      <c r="U2805">
        <v>0.183417</v>
      </c>
      <c r="V2805" s="19">
        <f t="shared" si="501"/>
        <v>1834.17</v>
      </c>
      <c r="W2805">
        <v>7.6490000000000004E-3</v>
      </c>
      <c r="X2805">
        <v>5.9800000000000001E-4</v>
      </c>
      <c r="Y2805">
        <v>9.2624999999999999E-2</v>
      </c>
      <c r="Z2805" s="150">
        <f t="shared" si="515"/>
        <v>926.25</v>
      </c>
      <c r="AA2805">
        <v>32.8962</v>
      </c>
      <c r="AB2805">
        <v>65.240200000000002</v>
      </c>
      <c r="AC2805">
        <v>8.5689000000000001E-2</v>
      </c>
      <c r="AD2805" s="21">
        <f t="shared" si="499"/>
        <v>856.89</v>
      </c>
      <c r="AE2805"/>
      <c r="AF2805"/>
      <c r="AG2805"/>
      <c r="AH2805"/>
      <c r="AI2805"/>
      <c r="AJ2805"/>
      <c r="AK2805">
        <v>98.890100000000004</v>
      </c>
      <c r="AL2805">
        <v>3.0959999999999998E-3</v>
      </c>
      <c r="AM2805">
        <v>-7.9000000000000001E-4</v>
      </c>
      <c r="AN2805">
        <v>2.5760000000000002E-3</v>
      </c>
      <c r="AO2805">
        <v>1.9480000000000001E-3</v>
      </c>
      <c r="AP2805" s="7">
        <v>0.122076</v>
      </c>
      <c r="AQ2805">
        <v>8.4654999999999994E-2</v>
      </c>
      <c r="AR2805">
        <v>2.8990000000000001E-3</v>
      </c>
      <c r="AS2805">
        <v>4.9849999999999998E-3</v>
      </c>
      <c r="AT2805">
        <v>0.161437</v>
      </c>
      <c r="AU2805">
        <f t="shared" si="500"/>
        <v>0.24609199999999998</v>
      </c>
      <c r="AV2805">
        <v>6.3800000000000003E-3</v>
      </c>
      <c r="AW2805">
        <v>5.3499999999999999E-4</v>
      </c>
      <c r="AX2805" s="8">
        <v>6.5303E-2</v>
      </c>
      <c r="AY2805">
        <v>50.430199999999999</v>
      </c>
      <c r="AZ2805">
        <v>49.056699999999999</v>
      </c>
      <c r="BA2805" s="9">
        <v>5.8023999999999999E-2</v>
      </c>
      <c r="BB2805" s="10">
        <f t="shared" si="516"/>
        <v>0.12332699999999999</v>
      </c>
    </row>
    <row r="2806" spans="1:54" x14ac:dyDescent="0.25">
      <c r="A2806" t="s">
        <v>469</v>
      </c>
      <c r="B2806" s="153">
        <v>43605</v>
      </c>
      <c r="D2806">
        <v>32</v>
      </c>
      <c r="E2806">
        <v>40</v>
      </c>
      <c r="F2806">
        <v>20</v>
      </c>
      <c r="G2806">
        <v>100</v>
      </c>
      <c r="H2806">
        <v>0</v>
      </c>
      <c r="I2806">
        <v>329</v>
      </c>
      <c r="J2806">
        <v>14</v>
      </c>
      <c r="K2806">
        <v>3.1589999999999999E-3</v>
      </c>
      <c r="L2806">
        <v>1.3781E-2</v>
      </c>
      <c r="M2806">
        <v>2.2599999999999999E-3</v>
      </c>
      <c r="N2806">
        <v>3.15E-3</v>
      </c>
      <c r="O2806">
        <v>0.16980899999999999</v>
      </c>
      <c r="P2806" s="17">
        <f t="shared" si="506"/>
        <v>1698.09</v>
      </c>
      <c r="Q2806">
        <v>0.20457600000000001</v>
      </c>
      <c r="R2806" s="18">
        <f t="shared" si="498"/>
        <v>2045.76</v>
      </c>
      <c r="S2806">
        <v>1.2596E-2</v>
      </c>
      <c r="T2806">
        <v>8.3059999999999991E-3</v>
      </c>
      <c r="U2806">
        <v>0.16508999999999999</v>
      </c>
      <c r="V2806" s="19">
        <f t="shared" si="501"/>
        <v>1650.8999999999999</v>
      </c>
      <c r="W2806">
        <v>1.2844E-2</v>
      </c>
      <c r="X2806">
        <v>-7.2000000000000005E-4</v>
      </c>
      <c r="Y2806">
        <v>8.2004999999999995E-2</v>
      </c>
      <c r="Z2806" s="150">
        <f t="shared" si="515"/>
        <v>820.05</v>
      </c>
      <c r="AA2806">
        <v>32.9664</v>
      </c>
      <c r="AB2806">
        <v>65.045199999999994</v>
      </c>
      <c r="AC2806">
        <v>8.9943999999999996E-2</v>
      </c>
      <c r="AD2806" s="21">
        <f t="shared" si="499"/>
        <v>899.43999999999994</v>
      </c>
      <c r="AE2806"/>
      <c r="AF2806"/>
      <c r="AG2806"/>
      <c r="AH2806"/>
      <c r="AI2806"/>
      <c r="AJ2806"/>
      <c r="AK2806">
        <v>98.778400000000005</v>
      </c>
      <c r="AL2806">
        <v>7.5000000000000002E-4</v>
      </c>
      <c r="AM2806">
        <v>6.2820000000000003E-3</v>
      </c>
      <c r="AN2806">
        <v>9.1299999999999997E-4</v>
      </c>
      <c r="AO2806">
        <v>2.6380000000000002E-3</v>
      </c>
      <c r="AP2806" s="7">
        <v>0.13139500000000001</v>
      </c>
      <c r="AQ2806">
        <v>8.9494000000000004E-2</v>
      </c>
      <c r="AR2806">
        <v>7.8440000000000003E-3</v>
      </c>
      <c r="AS2806">
        <v>5.4510000000000001E-3</v>
      </c>
      <c r="AT2806">
        <v>0.14535400000000001</v>
      </c>
      <c r="AU2806">
        <f t="shared" si="500"/>
        <v>0.234848</v>
      </c>
      <c r="AV2806">
        <v>1.0716E-2</v>
      </c>
      <c r="AW2806">
        <v>-6.4000000000000005E-4</v>
      </c>
      <c r="AX2806" s="8">
        <v>5.7834999999999998E-2</v>
      </c>
      <c r="AY2806">
        <v>50.554600000000001</v>
      </c>
      <c r="AZ2806">
        <v>48.926499999999997</v>
      </c>
      <c r="BA2806" s="9">
        <v>6.0926000000000001E-2</v>
      </c>
      <c r="BB2806" s="10">
        <f t="shared" si="516"/>
        <v>0.11876100000000001</v>
      </c>
    </row>
    <row r="2807" spans="1:54" x14ac:dyDescent="0.25">
      <c r="A2807" t="s">
        <v>469</v>
      </c>
      <c r="B2807" s="153">
        <v>43605</v>
      </c>
      <c r="D2807">
        <v>32</v>
      </c>
      <c r="E2807">
        <v>40</v>
      </c>
      <c r="F2807">
        <v>20</v>
      </c>
      <c r="G2807">
        <v>100</v>
      </c>
      <c r="H2807">
        <v>0</v>
      </c>
      <c r="I2807">
        <v>330</v>
      </c>
      <c r="J2807">
        <v>15</v>
      </c>
      <c r="K2807">
        <v>5.8079999999999998E-3</v>
      </c>
      <c r="L2807">
        <v>-8.4999999999999995E-4</v>
      </c>
      <c r="M2807">
        <v>7.5849999999999997E-3</v>
      </c>
      <c r="N2807">
        <v>4.9639999999999997E-3</v>
      </c>
      <c r="O2807">
        <v>0.15701200000000001</v>
      </c>
      <c r="P2807" s="17">
        <f t="shared" si="506"/>
        <v>1570.1200000000001</v>
      </c>
      <c r="Q2807">
        <v>0.15950300000000001</v>
      </c>
      <c r="R2807" s="18">
        <f t="shared" si="498"/>
        <v>1595.03</v>
      </c>
      <c r="S2807">
        <v>-5.7600000000000004E-3</v>
      </c>
      <c r="T2807">
        <v>1.459E-3</v>
      </c>
      <c r="U2807">
        <v>0.15064</v>
      </c>
      <c r="V2807" s="19">
        <f t="shared" si="501"/>
        <v>1506.3999999999999</v>
      </c>
      <c r="W2807">
        <v>1.8658999999999999E-2</v>
      </c>
      <c r="X2807">
        <v>1.1670000000000001E-3</v>
      </c>
      <c r="Y2807">
        <v>5.5585000000000002E-2</v>
      </c>
      <c r="Z2807" s="150">
        <f t="shared" si="515"/>
        <v>555.85</v>
      </c>
      <c r="AA2807">
        <v>32.701700000000002</v>
      </c>
      <c r="AB2807">
        <v>65.045400000000001</v>
      </c>
      <c r="AC2807">
        <v>0.101886</v>
      </c>
      <c r="AD2807" s="21">
        <f t="shared" si="499"/>
        <v>1018.86</v>
      </c>
      <c r="AE2807"/>
      <c r="AF2807"/>
      <c r="AG2807"/>
      <c r="AH2807"/>
      <c r="AI2807"/>
      <c r="AJ2807"/>
      <c r="AK2807">
        <v>98.404799999999994</v>
      </c>
      <c r="AL2807">
        <v>1.3849999999999999E-3</v>
      </c>
      <c r="AM2807">
        <v>-3.8999999999999999E-4</v>
      </c>
      <c r="AN2807">
        <v>3.078E-3</v>
      </c>
      <c r="AO2807">
        <v>4.1770000000000002E-3</v>
      </c>
      <c r="AP2807" s="7">
        <v>0.122068</v>
      </c>
      <c r="AQ2807">
        <v>7.0106000000000002E-2</v>
      </c>
      <c r="AR2807">
        <v>-3.6099999999999999E-3</v>
      </c>
      <c r="AS2807">
        <v>9.6199999999999996E-4</v>
      </c>
      <c r="AT2807">
        <v>0.13325899999999999</v>
      </c>
      <c r="AU2807">
        <f t="shared" si="500"/>
        <v>0.20336499999999999</v>
      </c>
      <c r="AV2807">
        <v>1.5642E-2</v>
      </c>
      <c r="AW2807">
        <v>1.049E-3</v>
      </c>
      <c r="AX2807" s="8">
        <v>3.9386999999999998E-2</v>
      </c>
      <c r="AY2807">
        <v>50.3857</v>
      </c>
      <c r="AZ2807">
        <v>49.157800000000002</v>
      </c>
      <c r="BA2807" s="9">
        <v>6.9341E-2</v>
      </c>
      <c r="BB2807" s="10">
        <f t="shared" si="516"/>
        <v>0.10872799999999999</v>
      </c>
    </row>
    <row r="2808" spans="1:54" x14ac:dyDescent="0.25">
      <c r="A2808" s="154" t="s">
        <v>470</v>
      </c>
      <c r="B2808" s="155">
        <v>43605</v>
      </c>
      <c r="C2808" s="154"/>
      <c r="D2808" s="154">
        <v>34</v>
      </c>
      <c r="E2808" s="154">
        <v>40</v>
      </c>
      <c r="F2808" s="154">
        <v>20</v>
      </c>
      <c r="G2808" s="154">
        <v>100</v>
      </c>
      <c r="H2808" s="154">
        <v>0</v>
      </c>
      <c r="I2808" s="154">
        <v>336</v>
      </c>
      <c r="J2808" s="154">
        <v>1</v>
      </c>
      <c r="K2808" s="154"/>
      <c r="L2808" s="154"/>
      <c r="M2808" s="154"/>
      <c r="N2808" s="154"/>
      <c r="O2808" s="154"/>
      <c r="P2808" s="17"/>
      <c r="Q2808" s="154"/>
      <c r="R2808" s="19"/>
      <c r="S2808" s="154"/>
      <c r="T2808" s="154"/>
      <c r="U2808" s="154"/>
      <c r="V2808" s="19"/>
      <c r="W2808" s="154"/>
      <c r="X2808" s="154"/>
      <c r="Y2808" s="154"/>
      <c r="Z2808" s="154"/>
      <c r="AA2808" s="154"/>
      <c r="AB2808" s="154"/>
      <c r="AC2808" s="154"/>
      <c r="AD2808" s="21"/>
      <c r="AE2808" s="154"/>
      <c r="AF2808" s="154"/>
      <c r="AG2808" s="154"/>
      <c r="AH2808" s="154"/>
      <c r="AI2808" s="154"/>
      <c r="AJ2808" s="154"/>
      <c r="AK2808" s="154">
        <v>97.972700000000003</v>
      </c>
      <c r="AL2808" s="154"/>
      <c r="AM2808" s="154"/>
      <c r="AN2808" s="154"/>
      <c r="AO2808" s="154"/>
      <c r="AP2808" s="156"/>
      <c r="AQ2808" s="154"/>
      <c r="AR2808" s="154"/>
      <c r="AS2808" s="154"/>
      <c r="AT2808" s="154"/>
      <c r="AU2808">
        <f t="shared" si="500"/>
        <v>0</v>
      </c>
      <c r="AV2808" s="154"/>
      <c r="AW2808" s="154"/>
      <c r="AX2808" s="157"/>
      <c r="AY2808" s="154"/>
      <c r="AZ2808" s="154"/>
      <c r="BA2808" s="158"/>
      <c r="BB2808" s="159"/>
    </row>
    <row r="2809" spans="1:54" x14ac:dyDescent="0.25">
      <c r="A2809" t="s">
        <v>470</v>
      </c>
      <c r="B2809" s="153">
        <v>43605</v>
      </c>
      <c r="D2809">
        <v>34</v>
      </c>
      <c r="E2809">
        <v>40</v>
      </c>
      <c r="F2809">
        <v>20</v>
      </c>
      <c r="G2809">
        <v>100</v>
      </c>
      <c r="H2809">
        <v>0</v>
      </c>
      <c r="I2809">
        <v>337</v>
      </c>
      <c r="J2809">
        <v>2</v>
      </c>
      <c r="K2809">
        <v>-4.6899999999999997E-3</v>
      </c>
      <c r="L2809">
        <v>7.8860000000000006E-3</v>
      </c>
      <c r="M2809">
        <v>8.5249999999999996E-3</v>
      </c>
      <c r="N2809">
        <v>1.0156E-2</v>
      </c>
      <c r="O2809">
        <v>0.161466</v>
      </c>
      <c r="P2809" s="17">
        <f t="shared" si="506"/>
        <v>1614.66</v>
      </c>
      <c r="Q2809">
        <v>0.15773799999999999</v>
      </c>
      <c r="R2809" s="18">
        <f t="shared" si="498"/>
        <v>1577.3799999999999</v>
      </c>
      <c r="S2809">
        <v>1.0222E-2</v>
      </c>
      <c r="T2809">
        <v>2.7669999999999999E-3</v>
      </c>
      <c r="U2809">
        <v>0.16189600000000001</v>
      </c>
      <c r="V2809" s="19">
        <f t="shared" si="501"/>
        <v>1618.96</v>
      </c>
      <c r="W2809">
        <v>2.2606000000000001E-2</v>
      </c>
      <c r="X2809">
        <v>-2.0000000000000002E-5</v>
      </c>
      <c r="Y2809">
        <v>8.9194999999999997E-2</v>
      </c>
      <c r="Z2809" s="150">
        <f t="shared" si="515"/>
        <v>891.94999999999993</v>
      </c>
      <c r="AA2809">
        <v>32.623600000000003</v>
      </c>
      <c r="AB2809">
        <v>64.843699999999998</v>
      </c>
      <c r="AC2809">
        <v>8.7439000000000003E-2</v>
      </c>
      <c r="AD2809" s="21">
        <f t="shared" si="499"/>
        <v>874.39</v>
      </c>
      <c r="AE2809"/>
      <c r="AF2809"/>
      <c r="AG2809"/>
      <c r="AH2809"/>
      <c r="AI2809"/>
      <c r="AJ2809"/>
      <c r="AK2809">
        <v>98.182500000000005</v>
      </c>
      <c r="AL2809">
        <v>-1.1199999999999999E-3</v>
      </c>
      <c r="AM2809">
        <v>3.62E-3</v>
      </c>
      <c r="AN2809">
        <v>3.467E-3</v>
      </c>
      <c r="AO2809">
        <v>8.5660000000000007E-3</v>
      </c>
      <c r="AP2809" s="7">
        <v>0.12581500000000001</v>
      </c>
      <c r="AQ2809">
        <v>6.9487999999999994E-2</v>
      </c>
      <c r="AR2809">
        <v>6.4099999999999999E-3</v>
      </c>
      <c r="AS2809">
        <v>1.8289999999999999E-3</v>
      </c>
      <c r="AT2809">
        <v>0.143542</v>
      </c>
      <c r="AU2809">
        <f t="shared" si="500"/>
        <v>0.21303</v>
      </c>
      <c r="AV2809">
        <v>1.8992999999999999E-2</v>
      </c>
      <c r="AW2809">
        <v>-2.0000000000000002E-5</v>
      </c>
      <c r="AX2809" s="8">
        <v>6.3347000000000001E-2</v>
      </c>
      <c r="AY2809">
        <v>50.379600000000003</v>
      </c>
      <c r="AZ2809">
        <v>49.116799999999998</v>
      </c>
      <c r="BA2809" s="9">
        <v>5.9644000000000003E-2</v>
      </c>
      <c r="BB2809" s="10">
        <f t="shared" ref="BB2809:BB2818" si="517">BA2809+AX2809</f>
        <v>0.122991</v>
      </c>
    </row>
    <row r="2810" spans="1:54" x14ac:dyDescent="0.25">
      <c r="A2810" t="s">
        <v>470</v>
      </c>
      <c r="B2810" s="153">
        <v>43605</v>
      </c>
      <c r="D2810">
        <v>34</v>
      </c>
      <c r="E2810">
        <v>40</v>
      </c>
      <c r="F2810">
        <v>20</v>
      </c>
      <c r="G2810">
        <v>100</v>
      </c>
      <c r="H2810">
        <v>0</v>
      </c>
      <c r="I2810">
        <v>338</v>
      </c>
      <c r="J2810">
        <v>3</v>
      </c>
      <c r="K2810">
        <v>1.2595E-2</v>
      </c>
      <c r="L2810">
        <v>5.5599999999999998E-3</v>
      </c>
      <c r="M2810">
        <v>9.2569999999999996E-3</v>
      </c>
      <c r="N2810">
        <v>1.4290000000000001E-2</v>
      </c>
      <c r="O2810">
        <v>8.3426E-2</v>
      </c>
      <c r="P2810" s="17">
        <f t="shared" si="506"/>
        <v>834.26</v>
      </c>
      <c r="Q2810">
        <v>0.46543200000000001</v>
      </c>
      <c r="R2810" s="18">
        <f t="shared" si="498"/>
        <v>4654.32</v>
      </c>
      <c r="S2810">
        <v>1.1939999999999999E-2</v>
      </c>
      <c r="T2810">
        <v>8.0949999999999998E-3</v>
      </c>
      <c r="U2810">
        <v>0.27832000000000001</v>
      </c>
      <c r="V2810" s="19">
        <f t="shared" si="501"/>
        <v>2783.2000000000003</v>
      </c>
      <c r="W2810">
        <v>1.7624999999999998E-2</v>
      </c>
      <c r="X2810">
        <v>2.7099999999999997E-4</v>
      </c>
      <c r="Y2810">
        <v>8.1473000000000004E-2</v>
      </c>
      <c r="Z2810" s="150">
        <f t="shared" si="515"/>
        <v>814.73</v>
      </c>
      <c r="AA2810">
        <v>32.6751</v>
      </c>
      <c r="AB2810">
        <v>64.632999999999996</v>
      </c>
      <c r="AC2810">
        <v>2.5238E-2</v>
      </c>
      <c r="AD2810" s="21">
        <f t="shared" si="499"/>
        <v>252.38</v>
      </c>
      <c r="AE2810"/>
      <c r="AF2810"/>
      <c r="AG2810"/>
      <c r="AH2810"/>
      <c r="AI2810"/>
      <c r="AJ2810"/>
      <c r="AK2810">
        <v>98.321600000000004</v>
      </c>
      <c r="AL2810">
        <v>3.0079999999999998E-3</v>
      </c>
      <c r="AM2810">
        <v>2.5509999999999999E-3</v>
      </c>
      <c r="AN2810">
        <v>3.7629999999999999E-3</v>
      </c>
      <c r="AO2810">
        <v>1.2045E-2</v>
      </c>
      <c r="AP2810" s="7">
        <v>6.4968999999999999E-2</v>
      </c>
      <c r="AQ2810">
        <v>0.20491899999999999</v>
      </c>
      <c r="AR2810">
        <v>7.4830000000000001E-3</v>
      </c>
      <c r="AS2810">
        <v>5.3470000000000002E-3</v>
      </c>
      <c r="AT2810">
        <v>0.24662400000000001</v>
      </c>
      <c r="AU2810">
        <f t="shared" si="500"/>
        <v>0.45154300000000003</v>
      </c>
      <c r="AV2810">
        <v>1.4800000000000001E-2</v>
      </c>
      <c r="AW2810">
        <v>2.4399999999999999E-4</v>
      </c>
      <c r="AX2810" s="8">
        <v>5.7828999999999998E-2</v>
      </c>
      <c r="AY2810">
        <v>50.430199999999999</v>
      </c>
      <c r="AZ2810">
        <v>48.929099999999998</v>
      </c>
      <c r="BA2810" s="9">
        <v>1.7205000000000002E-2</v>
      </c>
      <c r="BB2810" s="10">
        <f t="shared" si="517"/>
        <v>7.5034000000000003E-2</v>
      </c>
    </row>
    <row r="2811" spans="1:54" x14ac:dyDescent="0.25">
      <c r="A2811" t="s">
        <v>470</v>
      </c>
      <c r="B2811" s="153">
        <v>43605</v>
      </c>
      <c r="D2811">
        <v>34</v>
      </c>
      <c r="E2811">
        <v>40</v>
      </c>
      <c r="F2811">
        <v>20</v>
      </c>
      <c r="G2811">
        <v>100</v>
      </c>
      <c r="H2811">
        <v>0</v>
      </c>
      <c r="I2811">
        <v>339</v>
      </c>
      <c r="J2811">
        <v>4</v>
      </c>
      <c r="K2811">
        <v>7.9830000000000005E-3</v>
      </c>
      <c r="L2811">
        <v>1.2102999999999999E-2</v>
      </c>
      <c r="M2811">
        <v>6.3969999999999999E-3</v>
      </c>
      <c r="N2811">
        <v>9.6299999999999997E-3</v>
      </c>
      <c r="O2811">
        <v>1.7597000000000002E-2</v>
      </c>
      <c r="P2811" s="17">
        <f t="shared" si="506"/>
        <v>175.97000000000003</v>
      </c>
      <c r="Q2811">
        <v>0.74652099999999999</v>
      </c>
      <c r="R2811" s="18">
        <f t="shared" si="498"/>
        <v>7465.21</v>
      </c>
      <c r="S2811">
        <v>7.9050000000000006E-3</v>
      </c>
      <c r="T2811">
        <v>1.9430000000000001E-3</v>
      </c>
      <c r="U2811">
        <v>0.36237399999999997</v>
      </c>
      <c r="V2811" s="19">
        <f t="shared" si="501"/>
        <v>3623.74</v>
      </c>
      <c r="W2811">
        <v>9.8840000000000004E-3</v>
      </c>
      <c r="X2811">
        <v>-4.4999999999999999E-4</v>
      </c>
      <c r="Y2811">
        <v>4.8982999999999999E-2</v>
      </c>
      <c r="Z2811" s="150">
        <f t="shared" si="515"/>
        <v>489.83</v>
      </c>
      <c r="AA2811">
        <v>32.715800000000002</v>
      </c>
      <c r="AB2811">
        <v>64.676000000000002</v>
      </c>
      <c r="AC2811">
        <v>7.3700000000000002E-4</v>
      </c>
      <c r="AD2811" s="21">
        <f t="shared" si="499"/>
        <v>7.37</v>
      </c>
      <c r="AE2811"/>
      <c r="AF2811"/>
      <c r="AG2811"/>
      <c r="AH2811"/>
      <c r="AI2811"/>
      <c r="AJ2811"/>
      <c r="AK2811">
        <v>98.623400000000004</v>
      </c>
      <c r="AL2811">
        <v>1.903E-3</v>
      </c>
      <c r="AM2811">
        <v>5.5420000000000001E-3</v>
      </c>
      <c r="AN2811">
        <v>2.5950000000000001E-3</v>
      </c>
      <c r="AO2811">
        <v>8.1019999999999998E-3</v>
      </c>
      <c r="AP2811" s="7">
        <v>1.3677999999999999E-2</v>
      </c>
      <c r="AQ2811">
        <v>0.32806600000000002</v>
      </c>
      <c r="AR2811">
        <v>4.9449999999999997E-3</v>
      </c>
      <c r="AS2811">
        <v>1.281E-3</v>
      </c>
      <c r="AT2811">
        <v>0.32051099999999999</v>
      </c>
      <c r="AU2811">
        <f t="shared" si="500"/>
        <v>0.64857699999999996</v>
      </c>
      <c r="AV2811">
        <v>8.2839999999999997E-3</v>
      </c>
      <c r="AW2811">
        <v>-4.0999999999999999E-4</v>
      </c>
      <c r="AX2811" s="8">
        <v>3.4703999999999999E-2</v>
      </c>
      <c r="AY2811">
        <v>50.3994</v>
      </c>
      <c r="AZ2811">
        <v>48.870899999999999</v>
      </c>
      <c r="BA2811" s="9">
        <v>5.0100000000000003E-4</v>
      </c>
      <c r="BB2811" s="10">
        <f t="shared" si="517"/>
        <v>3.5205E-2</v>
      </c>
    </row>
    <row r="2812" spans="1:54" x14ac:dyDescent="0.25">
      <c r="A2812" t="s">
        <v>470</v>
      </c>
      <c r="B2812" s="153">
        <v>43605</v>
      </c>
      <c r="D2812">
        <v>34</v>
      </c>
      <c r="E2812">
        <v>40</v>
      </c>
      <c r="F2812">
        <v>20</v>
      </c>
      <c r="G2812">
        <v>100</v>
      </c>
      <c r="H2812">
        <v>0</v>
      </c>
      <c r="I2812">
        <v>340</v>
      </c>
      <c r="J2812">
        <v>5</v>
      </c>
      <c r="K2812">
        <v>3.1039000000000001E-2</v>
      </c>
      <c r="L2812">
        <v>-3.6700000000000001E-3</v>
      </c>
      <c r="M2812">
        <v>8.1419999999999999E-3</v>
      </c>
      <c r="N2812">
        <v>3.5010000000000002E-3</v>
      </c>
      <c r="O2812">
        <v>5.4514E-2</v>
      </c>
      <c r="P2812" s="17">
        <f t="shared" si="506"/>
        <v>545.14</v>
      </c>
      <c r="Q2812">
        <v>0.52946800000000005</v>
      </c>
      <c r="R2812" s="18">
        <f t="shared" si="498"/>
        <v>5294.68</v>
      </c>
      <c r="S2812">
        <v>2.5179999999999998E-3</v>
      </c>
      <c r="T2812">
        <v>3.9050000000000001E-3</v>
      </c>
      <c r="U2812">
        <v>0.30888300000000002</v>
      </c>
      <c r="V2812" s="19">
        <f t="shared" si="501"/>
        <v>3088.8300000000004</v>
      </c>
      <c r="W2812">
        <v>9.4490000000000008E-3</v>
      </c>
      <c r="X2812">
        <v>-1.3999999999999999E-4</v>
      </c>
      <c r="Y2812">
        <v>3.9822000000000003E-2</v>
      </c>
      <c r="Z2812" s="150">
        <f t="shared" si="515"/>
        <v>398.22</v>
      </c>
      <c r="AA2812">
        <v>32.640300000000003</v>
      </c>
      <c r="AB2812">
        <v>64.732100000000003</v>
      </c>
      <c r="AC2812">
        <v>2.2192E-2</v>
      </c>
      <c r="AD2812" s="21">
        <f t="shared" si="499"/>
        <v>221.92</v>
      </c>
      <c r="AE2812"/>
      <c r="AF2812"/>
      <c r="AG2812"/>
      <c r="AH2812"/>
      <c r="AI2812"/>
      <c r="AJ2812"/>
      <c r="AK2812">
        <v>98.382000000000005</v>
      </c>
      <c r="AL2812">
        <v>7.4139999999999996E-3</v>
      </c>
      <c r="AM2812">
        <v>-1.6900000000000001E-3</v>
      </c>
      <c r="AN2812">
        <v>3.31E-3</v>
      </c>
      <c r="AO2812">
        <v>2.9510000000000001E-3</v>
      </c>
      <c r="AP2812" s="7">
        <v>4.2455E-2</v>
      </c>
      <c r="AQ2812">
        <v>0.23311899999999999</v>
      </c>
      <c r="AR2812">
        <v>1.578E-3</v>
      </c>
      <c r="AS2812">
        <v>2.5799999999999998E-3</v>
      </c>
      <c r="AT2812">
        <v>0.27371499999999999</v>
      </c>
      <c r="AU2812">
        <f t="shared" si="500"/>
        <v>0.50683400000000001</v>
      </c>
      <c r="AV2812">
        <v>7.9340000000000001E-3</v>
      </c>
      <c r="AW2812">
        <v>-1.2999999999999999E-4</v>
      </c>
      <c r="AX2812" s="8">
        <v>2.8265999999999999E-2</v>
      </c>
      <c r="AY2812">
        <v>50.377899999999997</v>
      </c>
      <c r="AZ2812">
        <v>49.005499999999998</v>
      </c>
      <c r="BA2812" s="9">
        <v>1.5129999999999999E-2</v>
      </c>
      <c r="BB2812" s="10">
        <f t="shared" si="517"/>
        <v>4.3395999999999997E-2</v>
      </c>
    </row>
    <row r="2813" spans="1:54" x14ac:dyDescent="0.25">
      <c r="A2813" t="s">
        <v>470</v>
      </c>
      <c r="B2813" s="153">
        <v>43605</v>
      </c>
      <c r="D2813">
        <v>34</v>
      </c>
      <c r="E2813">
        <v>40</v>
      </c>
      <c r="F2813">
        <v>20</v>
      </c>
      <c r="G2813">
        <v>100</v>
      </c>
      <c r="H2813">
        <v>0</v>
      </c>
      <c r="I2813">
        <v>341</v>
      </c>
      <c r="J2813">
        <v>6</v>
      </c>
      <c r="K2813">
        <v>2.7566E-2</v>
      </c>
      <c r="L2813">
        <v>7.626E-3</v>
      </c>
      <c r="M2813">
        <v>-2.6199999999999999E-3</v>
      </c>
      <c r="N2813">
        <v>1.0982E-2</v>
      </c>
      <c r="O2813">
        <v>3.798E-2</v>
      </c>
      <c r="P2813" s="17">
        <f t="shared" si="506"/>
        <v>379.8</v>
      </c>
      <c r="Q2813">
        <v>0.56623599999999996</v>
      </c>
      <c r="R2813" s="18">
        <f t="shared" si="498"/>
        <v>5662.36</v>
      </c>
      <c r="S2813">
        <v>9.2510000000000005E-3</v>
      </c>
      <c r="T2813">
        <v>-2.7E-4</v>
      </c>
      <c r="U2813">
        <v>0.31374000000000002</v>
      </c>
      <c r="V2813" s="19">
        <f t="shared" si="501"/>
        <v>3137.4</v>
      </c>
      <c r="W2813">
        <v>9.1120000000000003E-3</v>
      </c>
      <c r="X2813">
        <v>1.714E-3</v>
      </c>
      <c r="Y2813">
        <v>2.8844000000000002E-2</v>
      </c>
      <c r="Z2813" s="150">
        <f t="shared" si="515"/>
        <v>288.44</v>
      </c>
      <c r="AA2813">
        <v>32.735500000000002</v>
      </c>
      <c r="AB2813">
        <v>64.804900000000004</v>
      </c>
      <c r="AC2813">
        <v>1.4732E-2</v>
      </c>
      <c r="AD2813" s="21">
        <f t="shared" si="499"/>
        <v>147.32</v>
      </c>
      <c r="AE2813"/>
      <c r="AF2813"/>
      <c r="AG2813"/>
      <c r="AH2813"/>
      <c r="AI2813"/>
      <c r="AJ2813"/>
      <c r="AK2813">
        <v>98.565299999999993</v>
      </c>
      <c r="AL2813">
        <v>6.5709999999999996E-3</v>
      </c>
      <c r="AM2813">
        <v>3.4919999999999999E-3</v>
      </c>
      <c r="AN2813">
        <v>-1.06E-3</v>
      </c>
      <c r="AO2813">
        <v>9.2379999999999997E-3</v>
      </c>
      <c r="AP2813" s="7">
        <v>2.9517000000000002E-2</v>
      </c>
      <c r="AQ2813">
        <v>0.24879399999999999</v>
      </c>
      <c r="AR2813">
        <v>5.7860000000000003E-3</v>
      </c>
      <c r="AS2813">
        <v>-1.7000000000000001E-4</v>
      </c>
      <c r="AT2813">
        <v>0.27744600000000003</v>
      </c>
      <c r="AU2813">
        <f t="shared" si="500"/>
        <v>0.52624000000000004</v>
      </c>
      <c r="AV2813">
        <v>7.6360000000000004E-3</v>
      </c>
      <c r="AW2813">
        <v>1.5410000000000001E-3</v>
      </c>
      <c r="AX2813" s="8">
        <v>2.0431999999999999E-2</v>
      </c>
      <c r="AY2813">
        <v>50.420999999999999</v>
      </c>
      <c r="AZ2813">
        <v>48.959699999999998</v>
      </c>
      <c r="BA2813" s="9">
        <v>1.0023000000000001E-2</v>
      </c>
      <c r="BB2813" s="10">
        <f t="shared" si="517"/>
        <v>3.0454999999999999E-2</v>
      </c>
    </row>
    <row r="2814" spans="1:54" x14ac:dyDescent="0.25">
      <c r="A2814" t="s">
        <v>470</v>
      </c>
      <c r="B2814" s="153">
        <v>43605</v>
      </c>
      <c r="D2814">
        <v>34</v>
      </c>
      <c r="E2814">
        <v>40</v>
      </c>
      <c r="F2814">
        <v>20</v>
      </c>
      <c r="G2814">
        <v>100</v>
      </c>
      <c r="H2814">
        <v>0</v>
      </c>
      <c r="I2814">
        <v>342</v>
      </c>
      <c r="J2814">
        <v>7</v>
      </c>
      <c r="K2814">
        <v>2.7167E-2</v>
      </c>
      <c r="L2814">
        <v>1.0566000000000001E-2</v>
      </c>
      <c r="M2814">
        <v>1.2186000000000001E-2</v>
      </c>
      <c r="N2814">
        <v>6.6323999999999994E-2</v>
      </c>
      <c r="O2814">
        <v>3.1060999999999998E-2</v>
      </c>
      <c r="P2814" s="17">
        <f t="shared" si="506"/>
        <v>310.60999999999996</v>
      </c>
      <c r="Q2814">
        <v>0.58634600000000003</v>
      </c>
      <c r="R2814" s="18">
        <f t="shared" si="498"/>
        <v>5863.46</v>
      </c>
      <c r="S2814">
        <v>2.4660000000000001E-2</v>
      </c>
      <c r="T2814">
        <v>2.4059000000000001E-2</v>
      </c>
      <c r="U2814">
        <v>0.30927300000000002</v>
      </c>
      <c r="V2814" s="19">
        <f t="shared" si="501"/>
        <v>3092.73</v>
      </c>
      <c r="W2814">
        <v>6.6722000000000004E-2</v>
      </c>
      <c r="X2814">
        <v>-3.82E-3</v>
      </c>
      <c r="Y2814">
        <v>3.4852000000000001E-2</v>
      </c>
      <c r="Z2814" s="150">
        <f t="shared" si="515"/>
        <v>348.52000000000004</v>
      </c>
      <c r="AA2814">
        <v>32.5212</v>
      </c>
      <c r="AB2814">
        <v>64.942899999999995</v>
      </c>
      <c r="AC2814">
        <v>1.3336000000000001E-2</v>
      </c>
      <c r="AD2814" s="21">
        <f t="shared" si="499"/>
        <v>133.36000000000001</v>
      </c>
      <c r="AE2814"/>
      <c r="AF2814"/>
      <c r="AG2814"/>
      <c r="AH2814"/>
      <c r="AI2814"/>
      <c r="AJ2814"/>
      <c r="AK2814">
        <v>98.666799999999995</v>
      </c>
      <c r="AL2814">
        <v>6.4819999999999999E-3</v>
      </c>
      <c r="AM2814">
        <v>4.8419999999999999E-3</v>
      </c>
      <c r="AN2814">
        <v>4.9480000000000001E-3</v>
      </c>
      <c r="AO2814">
        <v>5.5848000000000002E-2</v>
      </c>
      <c r="AP2814" s="7">
        <v>2.4164000000000001E-2</v>
      </c>
      <c r="AQ2814">
        <v>0.25788899999999998</v>
      </c>
      <c r="AR2814">
        <v>1.5439E-2</v>
      </c>
      <c r="AS2814">
        <v>1.5875E-2</v>
      </c>
      <c r="AT2814">
        <v>0.27377200000000002</v>
      </c>
      <c r="AU2814">
        <f t="shared" si="500"/>
        <v>0.53166099999999994</v>
      </c>
      <c r="AV2814">
        <v>5.5969999999999999E-2</v>
      </c>
      <c r="AW2814">
        <v>-3.4399999999999999E-3</v>
      </c>
      <c r="AX2814" s="8">
        <v>2.4712000000000001E-2</v>
      </c>
      <c r="AY2814">
        <v>50.141100000000002</v>
      </c>
      <c r="AZ2814">
        <v>49.113300000000002</v>
      </c>
      <c r="BA2814" s="9">
        <v>9.0819999999999998E-3</v>
      </c>
      <c r="BB2814" s="10">
        <f t="shared" si="517"/>
        <v>3.3794000000000005E-2</v>
      </c>
    </row>
    <row r="2815" spans="1:54" x14ac:dyDescent="0.25">
      <c r="A2815" t="s">
        <v>470</v>
      </c>
      <c r="B2815" s="153">
        <v>43605</v>
      </c>
      <c r="D2815">
        <v>34</v>
      </c>
      <c r="E2815">
        <v>40</v>
      </c>
      <c r="F2815">
        <v>20</v>
      </c>
      <c r="G2815">
        <v>100</v>
      </c>
      <c r="H2815">
        <v>0</v>
      </c>
      <c r="I2815">
        <v>343</v>
      </c>
      <c r="J2815">
        <v>8</v>
      </c>
      <c r="K2815">
        <v>2.3274E-2</v>
      </c>
      <c r="L2815">
        <v>-1.15E-3</v>
      </c>
      <c r="M2815">
        <v>9.9129999999999999E-3</v>
      </c>
      <c r="N2815">
        <v>9.2029999999999994E-3</v>
      </c>
      <c r="O2815">
        <v>6.1197000000000001E-2</v>
      </c>
      <c r="P2815" s="17">
        <f t="shared" si="506"/>
        <v>611.97</v>
      </c>
      <c r="Q2815">
        <v>0.51254299999999997</v>
      </c>
      <c r="R2815" s="18">
        <f t="shared" si="498"/>
        <v>5125.4299999999994</v>
      </c>
      <c r="S2815">
        <v>7.1089999999999999E-3</v>
      </c>
      <c r="T2815">
        <v>7.2700000000000004E-3</v>
      </c>
      <c r="U2815">
        <v>0.31997100000000001</v>
      </c>
      <c r="V2815" s="19">
        <f t="shared" si="501"/>
        <v>3199.71</v>
      </c>
      <c r="W2815">
        <v>1.4532E-2</v>
      </c>
      <c r="X2815">
        <v>1.83E-4</v>
      </c>
      <c r="Y2815">
        <v>4.7961999999999998E-2</v>
      </c>
      <c r="Z2815" s="150">
        <f t="shared" si="515"/>
        <v>479.62</v>
      </c>
      <c r="AA2815">
        <v>32.908499999999997</v>
      </c>
      <c r="AB2815">
        <v>64.877799999999993</v>
      </c>
      <c r="AC2815">
        <v>1.9210000000000001E-2</v>
      </c>
      <c r="AD2815" s="21">
        <f t="shared" si="499"/>
        <v>192.10000000000002</v>
      </c>
      <c r="AE2815"/>
      <c r="AF2815"/>
      <c r="AG2815"/>
      <c r="AH2815"/>
      <c r="AI2815"/>
      <c r="AJ2815"/>
      <c r="AK2815">
        <v>98.817499999999995</v>
      </c>
      <c r="AL2815">
        <v>5.5290000000000001E-3</v>
      </c>
      <c r="AM2815">
        <v>-5.1999999999999995E-4</v>
      </c>
      <c r="AN2815">
        <v>4.0080000000000003E-3</v>
      </c>
      <c r="AO2815">
        <v>7.7149999999999996E-3</v>
      </c>
      <c r="AP2815" s="7">
        <v>4.7398000000000003E-2</v>
      </c>
      <c r="AQ2815">
        <v>0.22443199999999999</v>
      </c>
      <c r="AR2815">
        <v>4.431E-3</v>
      </c>
      <c r="AS2815">
        <v>4.7759999999999999E-3</v>
      </c>
      <c r="AT2815">
        <v>0.28198899999999999</v>
      </c>
      <c r="AU2815">
        <f t="shared" si="500"/>
        <v>0.50642100000000001</v>
      </c>
      <c r="AV2815">
        <v>1.2135999999999999E-2</v>
      </c>
      <c r="AW2815">
        <v>1.64E-4</v>
      </c>
      <c r="AX2815" s="8">
        <v>3.3857999999999999E-2</v>
      </c>
      <c r="AY2815">
        <v>50.5139</v>
      </c>
      <c r="AZ2815">
        <v>48.847099999999998</v>
      </c>
      <c r="BA2815" s="9">
        <v>1.3025E-2</v>
      </c>
      <c r="BB2815" s="10">
        <f t="shared" si="517"/>
        <v>4.6883000000000001E-2</v>
      </c>
    </row>
    <row r="2816" spans="1:54" x14ac:dyDescent="0.25">
      <c r="A2816" t="s">
        <v>470</v>
      </c>
      <c r="B2816" s="153">
        <v>43605</v>
      </c>
      <c r="D2816">
        <v>34</v>
      </c>
      <c r="E2816">
        <v>40</v>
      </c>
      <c r="F2816">
        <v>20</v>
      </c>
      <c r="G2816">
        <v>100</v>
      </c>
      <c r="H2816">
        <v>0</v>
      </c>
      <c r="I2816">
        <v>344</v>
      </c>
      <c r="J2816">
        <v>9</v>
      </c>
      <c r="K2816">
        <v>2.7916E-2</v>
      </c>
      <c r="L2816">
        <v>1.2655E-2</v>
      </c>
      <c r="M2816">
        <v>6.9379999999999997E-3</v>
      </c>
      <c r="N2816">
        <v>2.1189999999999998E-3</v>
      </c>
      <c r="O2816">
        <v>3.2898999999999998E-2</v>
      </c>
      <c r="P2816" s="17">
        <f t="shared" si="506"/>
        <v>328.98999999999995</v>
      </c>
      <c r="Q2816">
        <v>0.54720500000000005</v>
      </c>
      <c r="R2816" s="18">
        <f t="shared" si="498"/>
        <v>5472.05</v>
      </c>
      <c r="S2816">
        <v>1.0588999999999999E-2</v>
      </c>
      <c r="T2816">
        <v>5.7809999999999997E-3</v>
      </c>
      <c r="U2816">
        <v>0.318249</v>
      </c>
      <c r="V2816" s="19">
        <f t="shared" si="501"/>
        <v>3182.4900000000002</v>
      </c>
      <c r="W2816">
        <v>1.9389E-2</v>
      </c>
      <c r="X2816">
        <v>-3.8000000000000002E-4</v>
      </c>
      <c r="Y2816">
        <v>3.1396E-2</v>
      </c>
      <c r="Z2816" s="150">
        <f t="shared" si="515"/>
        <v>313.95999999999998</v>
      </c>
      <c r="AA2816">
        <v>32.586799999999997</v>
      </c>
      <c r="AB2816">
        <v>64.9148</v>
      </c>
      <c r="AC2816">
        <v>1.3504E-2</v>
      </c>
      <c r="AD2816" s="21">
        <f t="shared" si="499"/>
        <v>135.04</v>
      </c>
      <c r="AE2816"/>
      <c r="AF2816"/>
      <c r="AG2816"/>
      <c r="AH2816"/>
      <c r="AI2816"/>
      <c r="AJ2816"/>
      <c r="AK2816">
        <v>98.529799999999994</v>
      </c>
      <c r="AL2816">
        <v>6.6639999999999998E-3</v>
      </c>
      <c r="AM2816">
        <v>5.8019999999999999E-3</v>
      </c>
      <c r="AN2816">
        <v>2.8189999999999999E-3</v>
      </c>
      <c r="AO2816">
        <v>1.7849999999999999E-3</v>
      </c>
      <c r="AP2816" s="7">
        <v>2.5604999999999999E-2</v>
      </c>
      <c r="AQ2816">
        <v>0.24077699999999999</v>
      </c>
      <c r="AR2816">
        <v>6.6319999999999999E-3</v>
      </c>
      <c r="AS2816">
        <v>3.8159999999999999E-3</v>
      </c>
      <c r="AT2816">
        <v>0.281837</v>
      </c>
      <c r="AU2816">
        <f t="shared" si="500"/>
        <v>0.52261400000000002</v>
      </c>
      <c r="AV2816">
        <v>1.6271999999999998E-2</v>
      </c>
      <c r="AW2816">
        <v>-3.5E-4</v>
      </c>
      <c r="AX2816" s="8">
        <v>2.2270999999999999E-2</v>
      </c>
      <c r="AY2816">
        <v>50.263800000000003</v>
      </c>
      <c r="AZ2816">
        <v>49.113100000000003</v>
      </c>
      <c r="BA2816" s="9">
        <v>9.2010000000000008E-3</v>
      </c>
      <c r="BB2816" s="10">
        <f t="shared" si="517"/>
        <v>3.1472E-2</v>
      </c>
    </row>
    <row r="2817" spans="1:54" x14ac:dyDescent="0.25">
      <c r="A2817" t="s">
        <v>470</v>
      </c>
      <c r="B2817" s="153">
        <v>43605</v>
      </c>
      <c r="D2817">
        <v>34</v>
      </c>
      <c r="E2817">
        <v>40</v>
      </c>
      <c r="F2817">
        <v>20</v>
      </c>
      <c r="G2817">
        <v>100</v>
      </c>
      <c r="H2817">
        <v>0</v>
      </c>
      <c r="I2817">
        <v>345</v>
      </c>
      <c r="J2817">
        <v>10</v>
      </c>
      <c r="K2817">
        <v>2.8916000000000001E-2</v>
      </c>
      <c r="L2817">
        <v>-4.4900000000000001E-3</v>
      </c>
      <c r="M2817">
        <v>-6.2199999999999998E-3</v>
      </c>
      <c r="N2817">
        <v>9.8969999999999995E-3</v>
      </c>
      <c r="O2817">
        <v>7.0417999999999994E-2</v>
      </c>
      <c r="P2817" s="17">
        <f t="shared" si="506"/>
        <v>704.18</v>
      </c>
      <c r="Q2817">
        <v>0.47326099999999999</v>
      </c>
      <c r="R2817" s="18">
        <f t="shared" si="498"/>
        <v>4732.6099999999997</v>
      </c>
      <c r="S2817">
        <v>1.1263E-2</v>
      </c>
      <c r="T2817">
        <v>1.2570000000000001E-3</v>
      </c>
      <c r="U2817">
        <v>0.29044900000000001</v>
      </c>
      <c r="V2817" s="19">
        <f t="shared" si="501"/>
        <v>2904.4900000000002</v>
      </c>
      <c r="W2817">
        <v>1.6798E-2</v>
      </c>
      <c r="X2817">
        <v>3.5430000000000001E-3</v>
      </c>
      <c r="Y2817">
        <v>5.1501999999999999E-2</v>
      </c>
      <c r="Z2817" s="150">
        <f t="shared" si="515"/>
        <v>515.02</v>
      </c>
      <c r="AA2817">
        <v>32.651499999999999</v>
      </c>
      <c r="AB2817">
        <v>65.150099999999995</v>
      </c>
      <c r="AC2817">
        <v>2.2620000000000001E-2</v>
      </c>
      <c r="AD2817" s="21">
        <f t="shared" si="499"/>
        <v>226.20000000000002</v>
      </c>
      <c r="AE2817"/>
      <c r="AF2817"/>
      <c r="AG2817"/>
      <c r="AH2817"/>
      <c r="AI2817"/>
      <c r="AJ2817"/>
      <c r="AK2817">
        <v>98.770799999999994</v>
      </c>
      <c r="AL2817">
        <v>6.8840000000000004E-3</v>
      </c>
      <c r="AM2817">
        <v>-2.0600000000000002E-3</v>
      </c>
      <c r="AN2817">
        <v>-2.5200000000000001E-3</v>
      </c>
      <c r="AO2817">
        <v>8.3160000000000005E-3</v>
      </c>
      <c r="AP2817" s="7">
        <v>5.4663000000000003E-2</v>
      </c>
      <c r="AQ2817">
        <v>0.20769499999999999</v>
      </c>
      <c r="AR2817">
        <v>7.0359999999999997E-3</v>
      </c>
      <c r="AS2817">
        <v>8.2700000000000004E-4</v>
      </c>
      <c r="AT2817">
        <v>0.25654500000000002</v>
      </c>
      <c r="AU2817">
        <f t="shared" si="500"/>
        <v>0.46423999999999999</v>
      </c>
      <c r="AV2817">
        <v>1.406E-2</v>
      </c>
      <c r="AW2817">
        <v>3.1809999999999998E-3</v>
      </c>
      <c r="AX2817" s="8">
        <v>3.6437999999999998E-2</v>
      </c>
      <c r="AY2817">
        <v>50.231699999999996</v>
      </c>
      <c r="AZ2817">
        <v>49.161900000000003</v>
      </c>
      <c r="BA2817" s="9">
        <v>1.5370999999999999E-2</v>
      </c>
      <c r="BB2817" s="10">
        <f t="shared" si="517"/>
        <v>5.1808999999999994E-2</v>
      </c>
    </row>
    <row r="2818" spans="1:54" x14ac:dyDescent="0.25">
      <c r="A2818" t="s">
        <v>470</v>
      </c>
      <c r="B2818" s="153">
        <v>43605</v>
      </c>
      <c r="D2818">
        <v>34</v>
      </c>
      <c r="E2818">
        <v>40</v>
      </c>
      <c r="F2818">
        <v>20</v>
      </c>
      <c r="G2818">
        <v>100</v>
      </c>
      <c r="H2818">
        <v>0</v>
      </c>
      <c r="I2818">
        <v>346</v>
      </c>
      <c r="J2818">
        <v>11</v>
      </c>
      <c r="K2818">
        <v>5.6417000000000002E-2</v>
      </c>
      <c r="L2818">
        <v>1.0387E-2</v>
      </c>
      <c r="M2818">
        <v>1.1462E-2</v>
      </c>
      <c r="N2818">
        <v>-4.7499999999999999E-3</v>
      </c>
      <c r="O2818">
        <v>5.8875999999999998E-2</v>
      </c>
      <c r="P2818" s="17">
        <f t="shared" si="506"/>
        <v>588.76</v>
      </c>
      <c r="Q2818">
        <v>0.51148400000000005</v>
      </c>
      <c r="R2818" s="18">
        <f t="shared" si="498"/>
        <v>5114.84</v>
      </c>
      <c r="S2818">
        <v>1.8779999999999999E-3</v>
      </c>
      <c r="T2818">
        <v>3.6600000000000001E-3</v>
      </c>
      <c r="U2818">
        <v>0.322216</v>
      </c>
      <c r="V2818" s="19">
        <f t="shared" si="501"/>
        <v>3222.16</v>
      </c>
      <c r="W2818">
        <v>1.8556E-2</v>
      </c>
      <c r="X2818">
        <v>7.6599999999999997E-4</v>
      </c>
      <c r="Y2818">
        <v>2.1895999999999999E-2</v>
      </c>
      <c r="Z2818" s="150">
        <f t="shared" si="515"/>
        <v>218.95999999999998</v>
      </c>
      <c r="AA2818">
        <v>32.6693</v>
      </c>
      <c r="AB2818">
        <v>64.813500000000005</v>
      </c>
      <c r="AC2818">
        <v>1.7048000000000001E-2</v>
      </c>
      <c r="AD2818" s="21">
        <f t="shared" si="499"/>
        <v>170.48000000000002</v>
      </c>
      <c r="AE2818"/>
      <c r="AF2818"/>
      <c r="AG2818"/>
      <c r="AH2818"/>
      <c r="AI2818"/>
      <c r="AJ2818"/>
      <c r="AK2818">
        <v>98.512699999999995</v>
      </c>
      <c r="AL2818">
        <v>1.346E-2</v>
      </c>
      <c r="AM2818">
        <v>4.7600000000000003E-3</v>
      </c>
      <c r="AN2818">
        <v>4.6540000000000002E-3</v>
      </c>
      <c r="AO2818">
        <v>-4.0000000000000001E-3</v>
      </c>
      <c r="AP2818" s="7">
        <v>4.58E-2</v>
      </c>
      <c r="AQ2818">
        <v>0.22494800000000001</v>
      </c>
      <c r="AR2818">
        <v>1.176E-3</v>
      </c>
      <c r="AS2818">
        <v>2.415E-3</v>
      </c>
      <c r="AT2818">
        <v>0.28520899999999999</v>
      </c>
      <c r="AU2818">
        <f t="shared" si="500"/>
        <v>0.51015699999999997</v>
      </c>
      <c r="AV2818">
        <v>1.5565000000000001E-2</v>
      </c>
      <c r="AW2818">
        <v>6.8900000000000005E-4</v>
      </c>
      <c r="AX2818" s="8">
        <v>1.5525000000000001E-2</v>
      </c>
      <c r="AY2818">
        <v>50.366100000000003</v>
      </c>
      <c r="AZ2818">
        <v>49.012099999999997</v>
      </c>
      <c r="BA2818" s="9">
        <v>1.1610000000000001E-2</v>
      </c>
      <c r="BB2818" s="10">
        <f t="shared" si="517"/>
        <v>2.7134999999999999E-2</v>
      </c>
    </row>
    <row r="2819" spans="1:54" x14ac:dyDescent="0.25">
      <c r="A2819" s="154" t="s">
        <v>470</v>
      </c>
      <c r="B2819" s="155">
        <v>43605</v>
      </c>
      <c r="C2819" s="154"/>
      <c r="D2819" s="154">
        <v>34</v>
      </c>
      <c r="E2819" s="154">
        <v>40</v>
      </c>
      <c r="F2819" s="154">
        <v>20</v>
      </c>
      <c r="G2819" s="154">
        <v>100</v>
      </c>
      <c r="H2819" s="154">
        <v>0</v>
      </c>
      <c r="I2819" s="154">
        <v>347</v>
      </c>
      <c r="J2819" s="154">
        <v>12</v>
      </c>
      <c r="K2819" s="154"/>
      <c r="L2819" s="154"/>
      <c r="M2819" s="154"/>
      <c r="N2819" s="154"/>
      <c r="O2819" s="154"/>
      <c r="P2819" s="17"/>
      <c r="Q2819" s="154"/>
      <c r="R2819" s="19"/>
      <c r="S2819" s="154"/>
      <c r="T2819" s="154"/>
      <c r="U2819" s="154"/>
      <c r="V2819" s="19"/>
      <c r="W2819" s="154"/>
      <c r="X2819" s="154"/>
      <c r="Y2819" s="154"/>
      <c r="Z2819" s="154"/>
      <c r="AA2819" s="154"/>
      <c r="AB2819" s="154"/>
      <c r="AC2819" s="154"/>
      <c r="AD2819" s="21"/>
      <c r="AE2819" s="154"/>
      <c r="AF2819" s="154"/>
      <c r="AG2819" s="154"/>
      <c r="AH2819" s="154"/>
      <c r="AI2819" s="154"/>
      <c r="AJ2819" s="154"/>
      <c r="AK2819" s="154">
        <v>95.1982</v>
      </c>
      <c r="AL2819" s="154"/>
      <c r="AM2819" s="154"/>
      <c r="AN2819" s="154"/>
      <c r="AO2819" s="154"/>
      <c r="AP2819" s="156"/>
      <c r="AQ2819" s="154"/>
      <c r="AR2819" s="154"/>
      <c r="AS2819" s="154"/>
      <c r="AT2819" s="154"/>
      <c r="AU2819">
        <f t="shared" si="500"/>
        <v>0</v>
      </c>
      <c r="AV2819" s="154"/>
      <c r="AW2819" s="154"/>
      <c r="AX2819" s="157"/>
      <c r="AY2819" s="154"/>
      <c r="AZ2819" s="154"/>
      <c r="BA2819" s="158"/>
      <c r="BB2819" s="159"/>
    </row>
    <row r="2820" spans="1:54" x14ac:dyDescent="0.25">
      <c r="A2820" t="s">
        <v>470</v>
      </c>
      <c r="B2820" s="153">
        <v>43605</v>
      </c>
      <c r="D2820">
        <v>34</v>
      </c>
      <c r="E2820">
        <v>40</v>
      </c>
      <c r="F2820">
        <v>20</v>
      </c>
      <c r="G2820">
        <v>100</v>
      </c>
      <c r="H2820">
        <v>0</v>
      </c>
      <c r="I2820">
        <v>348</v>
      </c>
      <c r="J2820">
        <v>13</v>
      </c>
      <c r="K2820">
        <v>-3.3700000000000002E-3</v>
      </c>
      <c r="L2820">
        <v>9.5890000000000003E-3</v>
      </c>
      <c r="M2820">
        <v>9.3989999999999994E-3</v>
      </c>
      <c r="N2820">
        <v>7.6540000000000002E-3</v>
      </c>
      <c r="O2820">
        <v>0.14973600000000001</v>
      </c>
      <c r="P2820" s="17">
        <f t="shared" ref="P2820:P2883" si="518">O2820*10000</f>
        <v>1497.3600000000001</v>
      </c>
      <c r="Q2820">
        <v>0.14630799999999999</v>
      </c>
      <c r="R2820" s="18">
        <f t="shared" ref="R2820:R2883" si="519">IF(ISBLANK(Q2820)," ", Q2820*10000)</f>
        <v>1463.08</v>
      </c>
      <c r="S2820">
        <v>6.3509999999999999E-3</v>
      </c>
      <c r="T2820">
        <v>3.258E-3</v>
      </c>
      <c r="U2820">
        <v>0.16003500000000001</v>
      </c>
      <c r="V2820" s="19">
        <f t="shared" si="501"/>
        <v>1600.3500000000001</v>
      </c>
      <c r="W2820">
        <v>2.0164000000000001E-2</v>
      </c>
      <c r="X2820">
        <v>-3.6600000000000001E-3</v>
      </c>
      <c r="Y2820">
        <v>8.5131999999999999E-2</v>
      </c>
      <c r="Z2820" s="150">
        <f t="shared" si="515"/>
        <v>851.32</v>
      </c>
      <c r="AA2820">
        <v>32.915199999999999</v>
      </c>
      <c r="AB2820">
        <v>65.489400000000003</v>
      </c>
      <c r="AC2820">
        <v>8.4001999999999993E-2</v>
      </c>
      <c r="AD2820" s="21">
        <f t="shared" ref="AD2820:AD2883" si="520">AC2820*10000</f>
        <v>840.02</v>
      </c>
      <c r="AE2820"/>
      <c r="AF2820"/>
      <c r="AG2820"/>
      <c r="AH2820"/>
      <c r="AI2820"/>
      <c r="AJ2820"/>
      <c r="AK2820">
        <v>99.0792</v>
      </c>
      <c r="AL2820">
        <v>-8.0000000000000004E-4</v>
      </c>
      <c r="AM2820">
        <v>4.3620000000000004E-3</v>
      </c>
      <c r="AN2820">
        <v>3.7880000000000001E-3</v>
      </c>
      <c r="AO2820">
        <v>6.3969999999999999E-3</v>
      </c>
      <c r="AP2820" s="7">
        <v>0.115623</v>
      </c>
      <c r="AQ2820">
        <v>6.3871999999999998E-2</v>
      </c>
      <c r="AR2820">
        <v>3.947E-3</v>
      </c>
      <c r="AS2820">
        <v>2.134E-3</v>
      </c>
      <c r="AT2820">
        <v>0.14061100000000001</v>
      </c>
      <c r="AU2820">
        <f t="shared" ref="AU2820:AU2883" si="521">AT2820+AQ2820</f>
        <v>0.20448300000000003</v>
      </c>
      <c r="AV2820">
        <v>1.6788999999999998E-2</v>
      </c>
      <c r="AW2820">
        <v>-3.2699999999999999E-3</v>
      </c>
      <c r="AX2820" s="8">
        <v>5.9915999999999997E-2</v>
      </c>
      <c r="AY2820">
        <v>50.371400000000001</v>
      </c>
      <c r="AZ2820">
        <v>49.1584</v>
      </c>
      <c r="BA2820" s="9">
        <v>5.6783E-2</v>
      </c>
      <c r="BB2820" s="10">
        <f t="shared" ref="BB2820:BB2842" si="522">BA2820+AX2820</f>
        <v>0.116699</v>
      </c>
    </row>
    <row r="2821" spans="1:54" x14ac:dyDescent="0.25">
      <c r="A2821" t="s">
        <v>470</v>
      </c>
      <c r="B2821" s="153">
        <v>43605</v>
      </c>
      <c r="D2821">
        <v>34</v>
      </c>
      <c r="E2821">
        <v>40</v>
      </c>
      <c r="F2821">
        <v>20</v>
      </c>
      <c r="G2821">
        <v>100</v>
      </c>
      <c r="H2821">
        <v>0</v>
      </c>
      <c r="I2821">
        <v>349</v>
      </c>
      <c r="J2821">
        <v>14</v>
      </c>
      <c r="K2821">
        <v>5.6030000000000003E-3</v>
      </c>
      <c r="L2821">
        <v>9.5329999999999998E-3</v>
      </c>
      <c r="M2821">
        <v>6.5360000000000001E-3</v>
      </c>
      <c r="N2821">
        <v>1.0118E-2</v>
      </c>
      <c r="O2821">
        <v>0.15141199999999999</v>
      </c>
      <c r="P2821" s="17">
        <f t="shared" si="518"/>
        <v>1514.12</v>
      </c>
      <c r="Q2821">
        <v>0.14249800000000001</v>
      </c>
      <c r="R2821" s="18">
        <f t="shared" si="519"/>
        <v>1424.9800000000002</v>
      </c>
      <c r="S2821">
        <v>7.26E-3</v>
      </c>
      <c r="T2821">
        <v>8.4370000000000001E-3</v>
      </c>
      <c r="U2821">
        <v>0.151283</v>
      </c>
      <c r="V2821" s="19">
        <f t="shared" si="501"/>
        <v>1512.83</v>
      </c>
      <c r="W2821">
        <v>1.8149999999999999E-2</v>
      </c>
      <c r="X2821">
        <v>-1.14E-3</v>
      </c>
      <c r="Y2821">
        <v>0.119495</v>
      </c>
      <c r="Z2821" s="150">
        <f t="shared" si="515"/>
        <v>1194.95</v>
      </c>
      <c r="AA2821">
        <v>32.907899999999998</v>
      </c>
      <c r="AB2821">
        <v>65.197599999999994</v>
      </c>
      <c r="AC2821">
        <v>6.9401000000000004E-2</v>
      </c>
      <c r="AD2821" s="21">
        <f t="shared" si="520"/>
        <v>694.01</v>
      </c>
      <c r="AE2821"/>
      <c r="AF2821"/>
      <c r="AG2821"/>
      <c r="AH2821"/>
      <c r="AI2821"/>
      <c r="AJ2821"/>
      <c r="AK2821">
        <v>98.804100000000005</v>
      </c>
      <c r="AL2821">
        <v>1.33E-3</v>
      </c>
      <c r="AM2821">
        <v>4.346E-3</v>
      </c>
      <c r="AN2821">
        <v>2.64E-3</v>
      </c>
      <c r="AO2821">
        <v>8.4749999999999999E-3</v>
      </c>
      <c r="AP2821" s="7">
        <v>0.117171</v>
      </c>
      <c r="AQ2821">
        <v>6.2343000000000003E-2</v>
      </c>
      <c r="AR2821">
        <v>4.5209999999999998E-3</v>
      </c>
      <c r="AS2821">
        <v>5.5370000000000003E-3</v>
      </c>
      <c r="AT2821">
        <v>0.13321</v>
      </c>
      <c r="AU2821">
        <f t="shared" si="521"/>
        <v>0.195553</v>
      </c>
      <c r="AV2821">
        <v>1.5145E-2</v>
      </c>
      <c r="AW2821">
        <v>-1.0200000000000001E-3</v>
      </c>
      <c r="AX2821" s="8">
        <v>8.4282999999999997E-2</v>
      </c>
      <c r="AY2821">
        <v>50.469499999999996</v>
      </c>
      <c r="AZ2821">
        <v>49.045499999999997</v>
      </c>
      <c r="BA2821" s="9">
        <v>4.7015000000000001E-2</v>
      </c>
      <c r="BB2821" s="10">
        <f t="shared" si="522"/>
        <v>0.131298</v>
      </c>
    </row>
    <row r="2822" spans="1:54" x14ac:dyDescent="0.25">
      <c r="A2822" t="s">
        <v>470</v>
      </c>
      <c r="B2822" s="153">
        <v>43605</v>
      </c>
      <c r="D2822">
        <v>34</v>
      </c>
      <c r="E2822">
        <v>40</v>
      </c>
      <c r="F2822">
        <v>20</v>
      </c>
      <c r="G2822">
        <v>100</v>
      </c>
      <c r="H2822">
        <v>0</v>
      </c>
      <c r="I2822">
        <v>350</v>
      </c>
      <c r="J2822">
        <v>15</v>
      </c>
      <c r="K2822">
        <v>1.9129E-2</v>
      </c>
      <c r="L2822">
        <v>6.0299999999999998E-3</v>
      </c>
      <c r="M2822">
        <v>1.0522999999999999E-2</v>
      </c>
      <c r="N2822">
        <v>1.0654E-2</v>
      </c>
      <c r="O2822">
        <v>0.150723</v>
      </c>
      <c r="P2822" s="17">
        <f t="shared" si="518"/>
        <v>1507.23</v>
      </c>
      <c r="Q2822">
        <v>0.113862</v>
      </c>
      <c r="R2822" s="18">
        <f t="shared" si="519"/>
        <v>1138.6200000000001</v>
      </c>
      <c r="S2822">
        <v>1.5579999999999999E-3</v>
      </c>
      <c r="T2822">
        <v>7.7409999999999996E-3</v>
      </c>
      <c r="U2822">
        <v>0.156448</v>
      </c>
      <c r="V2822" s="19">
        <f t="shared" si="501"/>
        <v>1564.48</v>
      </c>
      <c r="W2822">
        <v>1.2755000000000001E-2</v>
      </c>
      <c r="X2822">
        <v>9.7999999999999997E-5</v>
      </c>
      <c r="Y2822">
        <v>0.12216100000000001</v>
      </c>
      <c r="Z2822" s="150">
        <f t="shared" si="515"/>
        <v>1221.6100000000001</v>
      </c>
      <c r="AA2822">
        <v>32.747700000000002</v>
      </c>
      <c r="AB2822">
        <v>65.007400000000004</v>
      </c>
      <c r="AC2822">
        <v>6.8237000000000006E-2</v>
      </c>
      <c r="AD2822" s="21">
        <f t="shared" si="520"/>
        <v>682.37</v>
      </c>
      <c r="AE2822"/>
      <c r="AF2822"/>
      <c r="AG2822"/>
      <c r="AH2822"/>
      <c r="AI2822"/>
      <c r="AJ2822"/>
      <c r="AK2822">
        <v>98.435000000000002</v>
      </c>
      <c r="AL2822">
        <v>4.5580000000000004E-3</v>
      </c>
      <c r="AM2822">
        <v>2.7599999999999999E-3</v>
      </c>
      <c r="AN2822">
        <v>4.267E-3</v>
      </c>
      <c r="AO2822">
        <v>8.9599999999999992E-3</v>
      </c>
      <c r="AP2822" s="7">
        <v>0.117105</v>
      </c>
      <c r="AQ2822">
        <v>5.0014999999999997E-2</v>
      </c>
      <c r="AR2822">
        <v>9.7400000000000004E-4</v>
      </c>
      <c r="AS2822">
        <v>5.1009999999999996E-3</v>
      </c>
      <c r="AT2822">
        <v>0.13831099999999999</v>
      </c>
      <c r="AU2822">
        <f t="shared" si="521"/>
        <v>0.18832599999999999</v>
      </c>
      <c r="AV2822">
        <v>1.0685999999999999E-2</v>
      </c>
      <c r="AW2822">
        <v>8.7999999999999998E-5</v>
      </c>
      <c r="AX2822" s="8">
        <v>8.6509000000000003E-2</v>
      </c>
      <c r="AY2822">
        <v>50.425400000000003</v>
      </c>
      <c r="AZ2822">
        <v>49.098799999999997</v>
      </c>
      <c r="BA2822" s="9">
        <v>4.6412000000000002E-2</v>
      </c>
      <c r="BB2822" s="10">
        <f t="shared" si="522"/>
        <v>0.13292100000000001</v>
      </c>
    </row>
    <row r="2823" spans="1:54" x14ac:dyDescent="0.25">
      <c r="A2823" t="s">
        <v>471</v>
      </c>
      <c r="B2823" s="153">
        <v>43605</v>
      </c>
      <c r="D2823">
        <v>35</v>
      </c>
      <c r="E2823">
        <v>40</v>
      </c>
      <c r="F2823">
        <v>20</v>
      </c>
      <c r="G2823">
        <v>100</v>
      </c>
      <c r="H2823">
        <v>0</v>
      </c>
      <c r="I2823">
        <v>351</v>
      </c>
      <c r="J2823">
        <v>1</v>
      </c>
      <c r="K2823">
        <v>3.3409999999999998E-3</v>
      </c>
      <c r="L2823">
        <v>2.0546999999999999E-2</v>
      </c>
      <c r="M2823">
        <v>-1.7000000000000001E-4</v>
      </c>
      <c r="N2823">
        <v>8.3420000000000005E-3</v>
      </c>
      <c r="O2823">
        <v>0.19106999999999999</v>
      </c>
      <c r="P2823" s="17">
        <f t="shared" si="518"/>
        <v>1910.6999999999998</v>
      </c>
      <c r="Q2823">
        <v>0.13339200000000001</v>
      </c>
      <c r="R2823" s="18">
        <f t="shared" si="519"/>
        <v>1333.92</v>
      </c>
      <c r="S2823">
        <v>-2.1000000000000001E-4</v>
      </c>
      <c r="T2823">
        <v>1.0740000000000001E-3</v>
      </c>
      <c r="U2823">
        <v>0.148863</v>
      </c>
      <c r="V2823" s="19">
        <f t="shared" ref="V2823:V2886" si="523">IF(ISBLANK(U2823)," ", U2823*10000)</f>
        <v>1488.6299999999999</v>
      </c>
      <c r="W2823">
        <v>1.1998999999999999E-2</v>
      </c>
      <c r="X2823">
        <v>-6.9999999999999994E-5</v>
      </c>
      <c r="Y2823">
        <v>0.274758</v>
      </c>
      <c r="Z2823" s="150">
        <f t="shared" si="515"/>
        <v>2747.58</v>
      </c>
      <c r="AA2823">
        <v>32.875599999999999</v>
      </c>
      <c r="AB2823">
        <v>64.973200000000006</v>
      </c>
      <c r="AC2823">
        <v>1.6879000000000002E-2</v>
      </c>
      <c r="AD2823" s="21">
        <f t="shared" si="520"/>
        <v>168.79000000000002</v>
      </c>
      <c r="AE2823"/>
      <c r="AF2823"/>
      <c r="AG2823"/>
      <c r="AH2823"/>
      <c r="AI2823"/>
      <c r="AJ2823"/>
      <c r="AK2823">
        <v>98.658699999999996</v>
      </c>
      <c r="AL2823">
        <v>7.94E-4</v>
      </c>
      <c r="AM2823">
        <v>9.3790000000000002E-3</v>
      </c>
      <c r="AN2823">
        <v>-6.9999999999999994E-5</v>
      </c>
      <c r="AO2823">
        <v>6.9969999999999997E-3</v>
      </c>
      <c r="AP2823" s="7">
        <v>0.14805699999999999</v>
      </c>
      <c r="AQ2823">
        <v>5.8437000000000003E-2</v>
      </c>
      <c r="AR2823">
        <v>-1.2999999999999999E-4</v>
      </c>
      <c r="AS2823">
        <v>7.0600000000000003E-4</v>
      </c>
      <c r="AT2823">
        <v>0.13125400000000001</v>
      </c>
      <c r="AU2823">
        <f t="shared" si="521"/>
        <v>0.189691</v>
      </c>
      <c r="AV2823">
        <v>1.0026E-2</v>
      </c>
      <c r="AW2823">
        <v>-6.0000000000000002E-5</v>
      </c>
      <c r="AX2823" s="8">
        <v>0.194052</v>
      </c>
      <c r="AY2823">
        <v>50.487200000000001</v>
      </c>
      <c r="AZ2823">
        <v>48.941899999999997</v>
      </c>
      <c r="BA2823" s="9">
        <v>1.1449000000000001E-2</v>
      </c>
      <c r="BB2823" s="10">
        <f t="shared" si="522"/>
        <v>0.20550099999999999</v>
      </c>
    </row>
    <row r="2824" spans="1:54" x14ac:dyDescent="0.25">
      <c r="A2824" t="s">
        <v>471</v>
      </c>
      <c r="B2824" s="153">
        <v>43605</v>
      </c>
      <c r="D2824">
        <v>35</v>
      </c>
      <c r="E2824">
        <v>40</v>
      </c>
      <c r="F2824">
        <v>20</v>
      </c>
      <c r="G2824">
        <v>100</v>
      </c>
      <c r="H2824">
        <v>0</v>
      </c>
      <c r="I2824">
        <v>352</v>
      </c>
      <c r="J2824">
        <v>2</v>
      </c>
      <c r="K2824">
        <v>1.1335E-2</v>
      </c>
      <c r="L2824">
        <v>9.3159999999999996E-3</v>
      </c>
      <c r="M2824">
        <v>8.8500000000000004E-4</v>
      </c>
      <c r="N2824">
        <v>1.0075000000000001E-2</v>
      </c>
      <c r="O2824">
        <v>0.19055</v>
      </c>
      <c r="P2824" s="17">
        <f t="shared" si="518"/>
        <v>1905.5</v>
      </c>
      <c r="Q2824">
        <v>0.15362300000000001</v>
      </c>
      <c r="R2824" s="18">
        <f t="shared" si="519"/>
        <v>1536.23</v>
      </c>
      <c r="S2824">
        <v>6.7219999999999997E-3</v>
      </c>
      <c r="T2824">
        <v>4.3750000000000004E-3</v>
      </c>
      <c r="U2824">
        <v>0.14571000000000001</v>
      </c>
      <c r="V2824" s="19">
        <f t="shared" si="523"/>
        <v>1457.1000000000001</v>
      </c>
      <c r="W2824">
        <v>1.2403000000000001E-2</v>
      </c>
      <c r="X2824">
        <v>-1.9599999999999999E-3</v>
      </c>
      <c r="Y2824">
        <v>0.27354600000000001</v>
      </c>
      <c r="Z2824" s="150">
        <f t="shared" si="515"/>
        <v>2735.46</v>
      </c>
      <c r="AA2824">
        <v>32.9833</v>
      </c>
      <c r="AB2824">
        <v>65.493300000000005</v>
      </c>
      <c r="AC2824">
        <v>2.9759999999999999E-3</v>
      </c>
      <c r="AD2824" s="21">
        <f t="shared" si="520"/>
        <v>29.759999999999998</v>
      </c>
      <c r="AE2824"/>
      <c r="AF2824"/>
      <c r="AG2824"/>
      <c r="AH2824"/>
      <c r="AI2824"/>
      <c r="AJ2824"/>
      <c r="AK2824">
        <v>99.296199999999999</v>
      </c>
      <c r="AL2824">
        <v>2.679E-3</v>
      </c>
      <c r="AM2824">
        <v>4.2290000000000001E-3</v>
      </c>
      <c r="AN2824">
        <v>3.5599999999999998E-4</v>
      </c>
      <c r="AO2824">
        <v>8.4030000000000007E-3</v>
      </c>
      <c r="AP2824" s="7">
        <v>0.146838</v>
      </c>
      <c r="AQ2824">
        <v>6.6928000000000001E-2</v>
      </c>
      <c r="AR2824">
        <v>4.1679999999999998E-3</v>
      </c>
      <c r="AS2824">
        <v>2.859E-3</v>
      </c>
      <c r="AT2824">
        <v>0.12776299999999999</v>
      </c>
      <c r="AU2824">
        <f t="shared" si="521"/>
        <v>0.194691</v>
      </c>
      <c r="AV2824">
        <v>1.0305999999999999E-2</v>
      </c>
      <c r="AW2824">
        <v>-1.74E-3</v>
      </c>
      <c r="AX2824" s="8">
        <v>0.19212699999999999</v>
      </c>
      <c r="AY2824">
        <v>50.372300000000003</v>
      </c>
      <c r="AZ2824">
        <v>49.0608</v>
      </c>
      <c r="BA2824" s="9">
        <v>2.0079999999999998E-3</v>
      </c>
      <c r="BB2824" s="10">
        <f t="shared" si="522"/>
        <v>0.194135</v>
      </c>
    </row>
    <row r="2825" spans="1:54" x14ac:dyDescent="0.25">
      <c r="A2825" t="s">
        <v>471</v>
      </c>
      <c r="B2825" s="153">
        <v>43605</v>
      </c>
      <c r="D2825">
        <v>35</v>
      </c>
      <c r="E2825">
        <v>40</v>
      </c>
      <c r="F2825">
        <v>20</v>
      </c>
      <c r="G2825">
        <v>100</v>
      </c>
      <c r="H2825">
        <v>0</v>
      </c>
      <c r="I2825">
        <v>353</v>
      </c>
      <c r="J2825">
        <v>3</v>
      </c>
      <c r="K2825">
        <v>5.9670000000000001E-3</v>
      </c>
      <c r="L2825">
        <v>9.8499999999999994E-3</v>
      </c>
      <c r="M2825">
        <v>5.6550000000000003E-3</v>
      </c>
      <c r="N2825">
        <v>1.056E-2</v>
      </c>
      <c r="O2825">
        <v>0.18831100000000001</v>
      </c>
      <c r="P2825" s="17">
        <f t="shared" si="518"/>
        <v>1883.1100000000001</v>
      </c>
      <c r="Q2825">
        <v>0.12759100000000001</v>
      </c>
      <c r="R2825" s="18">
        <f t="shared" si="519"/>
        <v>1275.9100000000001</v>
      </c>
      <c r="S2825">
        <v>1.683E-3</v>
      </c>
      <c r="T2825">
        <v>2.4030000000000002E-3</v>
      </c>
      <c r="U2825">
        <v>0.140095</v>
      </c>
      <c r="V2825" s="19">
        <f t="shared" si="523"/>
        <v>1400.95</v>
      </c>
      <c r="W2825">
        <v>1.0552000000000001E-2</v>
      </c>
      <c r="X2825">
        <v>-1.39E-3</v>
      </c>
      <c r="Y2825">
        <v>0.25539499999999998</v>
      </c>
      <c r="Z2825" s="150">
        <f t="shared" si="515"/>
        <v>2553.9499999999998</v>
      </c>
      <c r="AA2825">
        <v>32.965899999999998</v>
      </c>
      <c r="AB2825">
        <v>65.872299999999996</v>
      </c>
      <c r="AC2825">
        <v>2.2939999999999999E-2</v>
      </c>
      <c r="AD2825" s="21">
        <f t="shared" si="520"/>
        <v>229.39999999999998</v>
      </c>
      <c r="AE2825"/>
      <c r="AF2825"/>
      <c r="AG2825"/>
      <c r="AH2825"/>
      <c r="AI2825"/>
      <c r="AJ2825"/>
      <c r="AK2825">
        <v>99.617800000000003</v>
      </c>
      <c r="AL2825">
        <v>1.407E-3</v>
      </c>
      <c r="AM2825">
        <v>4.4609999999999997E-3</v>
      </c>
      <c r="AN2825">
        <v>2.2690000000000002E-3</v>
      </c>
      <c r="AO2825">
        <v>8.7869999999999997E-3</v>
      </c>
      <c r="AP2825" s="7">
        <v>0.14477000000000001</v>
      </c>
      <c r="AQ2825">
        <v>5.5455999999999998E-2</v>
      </c>
      <c r="AR2825">
        <v>1.041E-3</v>
      </c>
      <c r="AS2825">
        <v>1.567E-3</v>
      </c>
      <c r="AT2825">
        <v>0.12255000000000001</v>
      </c>
      <c r="AU2825">
        <f t="shared" si="521"/>
        <v>0.178006</v>
      </c>
      <c r="AV2825">
        <v>8.7469999999999996E-3</v>
      </c>
      <c r="AW2825">
        <v>-1.24E-3</v>
      </c>
      <c r="AX2825" s="8">
        <v>0.178956</v>
      </c>
      <c r="AY2825">
        <v>50.2273</v>
      </c>
      <c r="AZ2825">
        <v>49.228499999999997</v>
      </c>
      <c r="BA2825" s="9">
        <v>1.5439E-2</v>
      </c>
      <c r="BB2825" s="10">
        <f t="shared" si="522"/>
        <v>0.19439500000000001</v>
      </c>
    </row>
    <row r="2826" spans="1:54" x14ac:dyDescent="0.25">
      <c r="A2826" t="s">
        <v>471</v>
      </c>
      <c r="B2826" s="153">
        <v>43605</v>
      </c>
      <c r="D2826">
        <v>35</v>
      </c>
      <c r="E2826">
        <v>40</v>
      </c>
      <c r="F2826">
        <v>20</v>
      </c>
      <c r="G2826">
        <v>100</v>
      </c>
      <c r="H2826">
        <v>0</v>
      </c>
      <c r="I2826">
        <v>354</v>
      </c>
      <c r="J2826">
        <v>4</v>
      </c>
      <c r="K2826">
        <v>2.8986999999999999E-2</v>
      </c>
      <c r="L2826">
        <v>8.5339999999999999E-3</v>
      </c>
      <c r="M2826">
        <v>1.1251000000000001E-2</v>
      </c>
      <c r="N2826">
        <v>1.5339E-2</v>
      </c>
      <c r="O2826">
        <v>0.17443400000000001</v>
      </c>
      <c r="P2826" s="17">
        <f t="shared" si="518"/>
        <v>1744.3400000000001</v>
      </c>
      <c r="Q2826">
        <v>0.13509399999999999</v>
      </c>
      <c r="R2826" s="18">
        <f t="shared" si="519"/>
        <v>1350.9399999999998</v>
      </c>
      <c r="S2826">
        <v>4.1070000000000004E-3</v>
      </c>
      <c r="T2826">
        <v>8.8450000000000004E-3</v>
      </c>
      <c r="U2826">
        <v>0.13269900000000001</v>
      </c>
      <c r="V2826" s="19">
        <f t="shared" si="523"/>
        <v>1326.99</v>
      </c>
      <c r="W2826">
        <v>1.5439E-2</v>
      </c>
      <c r="X2826">
        <v>-6.3000000000000003E-4</v>
      </c>
      <c r="Y2826">
        <v>0.20130899999999999</v>
      </c>
      <c r="Z2826" s="150">
        <f t="shared" si="515"/>
        <v>2013.09</v>
      </c>
      <c r="AA2826">
        <v>33.114400000000003</v>
      </c>
      <c r="AB2826">
        <v>65.497600000000006</v>
      </c>
      <c r="AC2826">
        <v>2.6030999999999999E-2</v>
      </c>
      <c r="AD2826" s="21">
        <f t="shared" si="520"/>
        <v>260.31</v>
      </c>
      <c r="AE2826"/>
      <c r="AF2826"/>
      <c r="AG2826"/>
      <c r="AH2826"/>
      <c r="AI2826"/>
      <c r="AJ2826"/>
      <c r="AK2826">
        <v>99.373500000000007</v>
      </c>
      <c r="AL2826">
        <v>6.8409999999999999E-3</v>
      </c>
      <c r="AM2826">
        <v>3.8679999999999999E-3</v>
      </c>
      <c r="AN2826">
        <v>4.5180000000000003E-3</v>
      </c>
      <c r="AO2826">
        <v>1.2774000000000001E-2</v>
      </c>
      <c r="AP2826" s="7">
        <v>0.134212</v>
      </c>
      <c r="AQ2826">
        <v>5.8764999999999998E-2</v>
      </c>
      <c r="AR2826">
        <v>2.5430000000000001E-3</v>
      </c>
      <c r="AS2826">
        <v>5.7720000000000002E-3</v>
      </c>
      <c r="AT2826">
        <v>0.116176</v>
      </c>
      <c r="AU2826">
        <f t="shared" si="521"/>
        <v>0.17494100000000001</v>
      </c>
      <c r="AV2826">
        <v>1.2808999999999999E-2</v>
      </c>
      <c r="AW2826">
        <v>-5.5999999999999995E-4</v>
      </c>
      <c r="AX2826" s="8">
        <v>0.14117399999999999</v>
      </c>
      <c r="AY2826">
        <v>50.494900000000001</v>
      </c>
      <c r="AZ2826">
        <v>48.988700000000001</v>
      </c>
      <c r="BA2826" s="9">
        <v>1.7533E-2</v>
      </c>
      <c r="BB2826" s="10">
        <f t="shared" si="522"/>
        <v>0.15870699999999999</v>
      </c>
    </row>
    <row r="2827" spans="1:54" x14ac:dyDescent="0.25">
      <c r="A2827" t="s">
        <v>471</v>
      </c>
      <c r="B2827" s="153">
        <v>43605</v>
      </c>
      <c r="D2827">
        <v>35</v>
      </c>
      <c r="E2827">
        <v>40</v>
      </c>
      <c r="F2827">
        <v>20</v>
      </c>
      <c r="G2827">
        <v>100</v>
      </c>
      <c r="H2827">
        <v>0</v>
      </c>
      <c r="I2827">
        <v>355</v>
      </c>
      <c r="J2827">
        <v>5</v>
      </c>
      <c r="K2827">
        <v>9.8919999999999998E-3</v>
      </c>
      <c r="L2827">
        <v>1.6517E-2</v>
      </c>
      <c r="M2827">
        <v>1.2787E-2</v>
      </c>
      <c r="N2827">
        <v>1.6480999999999999E-2</v>
      </c>
      <c r="O2827">
        <v>0.17272599999999999</v>
      </c>
      <c r="P2827" s="17">
        <f t="shared" si="518"/>
        <v>1727.26</v>
      </c>
      <c r="Q2827">
        <v>0.11070099999999999</v>
      </c>
      <c r="R2827" s="18">
        <f t="shared" si="519"/>
        <v>1107.01</v>
      </c>
      <c r="S2827">
        <v>3.8470000000000002E-3</v>
      </c>
      <c r="T2827">
        <v>7.6280000000000002E-3</v>
      </c>
      <c r="U2827">
        <v>0.14285800000000001</v>
      </c>
      <c r="V2827" s="19">
        <f t="shared" si="523"/>
        <v>1428.5800000000002</v>
      </c>
      <c r="W2827">
        <v>6.6369999999999997E-3</v>
      </c>
      <c r="X2827">
        <v>-2.82E-3</v>
      </c>
      <c r="Y2827">
        <v>0.197045</v>
      </c>
      <c r="Z2827" s="150">
        <f t="shared" si="515"/>
        <v>1970.45</v>
      </c>
      <c r="AA2827">
        <v>32.988399999999999</v>
      </c>
      <c r="AB2827">
        <v>65.881600000000006</v>
      </c>
      <c r="AC2827">
        <v>2.9260999999999999E-2</v>
      </c>
      <c r="AD2827" s="21">
        <f t="shared" si="520"/>
        <v>292.61</v>
      </c>
      <c r="AE2827"/>
      <c r="AF2827"/>
      <c r="AG2827"/>
      <c r="AH2827"/>
      <c r="AI2827"/>
      <c r="AJ2827"/>
      <c r="AK2827">
        <v>99.593500000000006</v>
      </c>
      <c r="AL2827">
        <v>2.3319999999999999E-3</v>
      </c>
      <c r="AM2827">
        <v>7.4799999999999997E-3</v>
      </c>
      <c r="AN2827">
        <v>5.1310000000000001E-3</v>
      </c>
      <c r="AO2827">
        <v>1.3714E-2</v>
      </c>
      <c r="AP2827" s="7">
        <v>0.13278999999999999</v>
      </c>
      <c r="AQ2827">
        <v>4.8114999999999998E-2</v>
      </c>
      <c r="AR2827">
        <v>2.3800000000000002E-3</v>
      </c>
      <c r="AS2827">
        <v>4.9740000000000001E-3</v>
      </c>
      <c r="AT2827">
        <v>0.124968</v>
      </c>
      <c r="AU2827">
        <f t="shared" si="521"/>
        <v>0.17308299999999999</v>
      </c>
      <c r="AV2827">
        <v>5.5019999999999999E-3</v>
      </c>
      <c r="AW2827">
        <v>-2.5100000000000001E-3</v>
      </c>
      <c r="AX2827" s="8">
        <v>0.138071</v>
      </c>
      <c r="AY2827">
        <v>50.261699999999998</v>
      </c>
      <c r="AZ2827">
        <v>49.235700000000001</v>
      </c>
      <c r="BA2827" s="9">
        <v>1.9692999999999999E-2</v>
      </c>
      <c r="BB2827" s="10">
        <f t="shared" si="522"/>
        <v>0.15776399999999999</v>
      </c>
    </row>
    <row r="2828" spans="1:54" x14ac:dyDescent="0.25">
      <c r="A2828" t="s">
        <v>471</v>
      </c>
      <c r="B2828" s="153">
        <v>43605</v>
      </c>
      <c r="D2828">
        <v>35</v>
      </c>
      <c r="E2828">
        <v>40</v>
      </c>
      <c r="F2828">
        <v>20</v>
      </c>
      <c r="G2828">
        <v>100</v>
      </c>
      <c r="H2828">
        <v>0</v>
      </c>
      <c r="I2828">
        <v>356</v>
      </c>
      <c r="J2828">
        <v>6</v>
      </c>
      <c r="K2828">
        <v>-2.66E-3</v>
      </c>
      <c r="L2828">
        <v>5.6230000000000004E-3</v>
      </c>
      <c r="M2828">
        <v>1.103E-2</v>
      </c>
      <c r="N2828">
        <v>8.3280000000000003E-3</v>
      </c>
      <c r="O2828">
        <v>0.171125</v>
      </c>
      <c r="P2828" s="17">
        <f t="shared" si="518"/>
        <v>1711.25</v>
      </c>
      <c r="Q2828">
        <v>0.11821</v>
      </c>
      <c r="R2828" s="18">
        <f t="shared" si="519"/>
        <v>1182.0999999999999</v>
      </c>
      <c r="S2828">
        <v>4.731E-3</v>
      </c>
      <c r="T2828">
        <v>3.2200000000000002E-4</v>
      </c>
      <c r="U2828">
        <v>0.13986299999999999</v>
      </c>
      <c r="V2828" s="19">
        <f t="shared" si="523"/>
        <v>1398.6299999999999</v>
      </c>
      <c r="W2828">
        <v>8.3169999999999997E-3</v>
      </c>
      <c r="X2828">
        <v>-1.56E-3</v>
      </c>
      <c r="Y2828">
        <v>0.20452400000000001</v>
      </c>
      <c r="Z2828" s="150">
        <f t="shared" si="515"/>
        <v>2045.24</v>
      </c>
      <c r="AA2828">
        <v>33.019500000000001</v>
      </c>
      <c r="AB2828">
        <v>65.584000000000003</v>
      </c>
      <c r="AC2828">
        <v>3.3279000000000003E-2</v>
      </c>
      <c r="AD2828" s="21">
        <f t="shared" si="520"/>
        <v>332.79</v>
      </c>
      <c r="AE2828"/>
      <c r="AF2828"/>
      <c r="AG2828"/>
      <c r="AH2828"/>
      <c r="AI2828"/>
      <c r="AJ2828"/>
      <c r="AK2828">
        <v>99.304699999999997</v>
      </c>
      <c r="AL2828">
        <v>-6.3000000000000003E-4</v>
      </c>
      <c r="AM2828">
        <v>2.5509999999999999E-3</v>
      </c>
      <c r="AN2828">
        <v>4.4339999999999996E-3</v>
      </c>
      <c r="AO2828">
        <v>6.9420000000000003E-3</v>
      </c>
      <c r="AP2828" s="7">
        <v>0.131802</v>
      </c>
      <c r="AQ2828">
        <v>5.1472999999999998E-2</v>
      </c>
      <c r="AR2828">
        <v>2.9329999999999998E-3</v>
      </c>
      <c r="AS2828">
        <v>2.1000000000000001E-4</v>
      </c>
      <c r="AT2828">
        <v>0.122575</v>
      </c>
      <c r="AU2828">
        <f t="shared" si="521"/>
        <v>0.17404800000000001</v>
      </c>
      <c r="AV2828">
        <v>6.9069999999999999E-3</v>
      </c>
      <c r="AW2828">
        <v>-1.39E-3</v>
      </c>
      <c r="AX2828" s="8">
        <v>0.14357700000000001</v>
      </c>
      <c r="AY2828">
        <v>50.402200000000001</v>
      </c>
      <c r="AZ2828">
        <v>49.103999999999999</v>
      </c>
      <c r="BA2828" s="9">
        <v>2.2438E-2</v>
      </c>
      <c r="BB2828" s="10">
        <f t="shared" si="522"/>
        <v>0.16601500000000002</v>
      </c>
    </row>
    <row r="2829" spans="1:54" x14ac:dyDescent="0.25">
      <c r="A2829" t="s">
        <v>471</v>
      </c>
      <c r="B2829" s="153">
        <v>43605</v>
      </c>
      <c r="D2829">
        <v>35</v>
      </c>
      <c r="E2829">
        <v>40</v>
      </c>
      <c r="F2829">
        <v>20</v>
      </c>
      <c r="G2829">
        <v>100</v>
      </c>
      <c r="H2829">
        <v>0</v>
      </c>
      <c r="I2829">
        <v>357</v>
      </c>
      <c r="J2829">
        <v>7</v>
      </c>
      <c r="K2829">
        <v>4.75E-4</v>
      </c>
      <c r="L2829">
        <v>8.0079999999999995E-3</v>
      </c>
      <c r="M2829">
        <v>-8.0999999999999996E-3</v>
      </c>
      <c r="N2829">
        <v>-5.5460000000000002E-2</v>
      </c>
      <c r="O2829">
        <v>0.18309400000000001</v>
      </c>
      <c r="P2829" s="17">
        <f t="shared" si="518"/>
        <v>1830.94</v>
      </c>
      <c r="Q2829">
        <v>0.111759</v>
      </c>
      <c r="R2829" s="18">
        <f t="shared" si="519"/>
        <v>1117.5899999999999</v>
      </c>
      <c r="S2829">
        <v>-5.3490000000000003E-2</v>
      </c>
      <c r="T2829">
        <v>-5.1240000000000001E-2</v>
      </c>
      <c r="U2829">
        <v>0.14194499999999999</v>
      </c>
      <c r="V2829" s="19">
        <f t="shared" si="523"/>
        <v>1419.4499999999998</v>
      </c>
      <c r="W2829">
        <v>-4.8390000000000002E-2</v>
      </c>
      <c r="X2829">
        <v>-1.4999999999999999E-4</v>
      </c>
      <c r="Y2829">
        <v>0.21765799999999999</v>
      </c>
      <c r="Z2829" s="150">
        <f t="shared" si="515"/>
        <v>2176.58</v>
      </c>
      <c r="AA2829">
        <v>32.895299999999999</v>
      </c>
      <c r="AB2829">
        <v>65.305300000000003</v>
      </c>
      <c r="AC2829">
        <v>2.3238999999999999E-2</v>
      </c>
      <c r="AD2829" s="21">
        <f t="shared" si="520"/>
        <v>232.39</v>
      </c>
      <c r="AE2829"/>
      <c r="AF2829"/>
      <c r="AG2829"/>
      <c r="AH2829"/>
      <c r="AI2829"/>
      <c r="AJ2829"/>
      <c r="AK2829">
        <v>98.669899999999998</v>
      </c>
      <c r="AL2829">
        <v>1.13E-4</v>
      </c>
      <c r="AM2829">
        <v>3.6540000000000001E-3</v>
      </c>
      <c r="AN2829">
        <v>-3.2799999999999999E-3</v>
      </c>
      <c r="AO2829">
        <v>-4.6489999999999997E-2</v>
      </c>
      <c r="AP2829" s="7">
        <v>0.141818</v>
      </c>
      <c r="AQ2829">
        <v>4.8939999999999997E-2</v>
      </c>
      <c r="AR2829">
        <v>-3.3349999999999998E-2</v>
      </c>
      <c r="AS2829">
        <v>-3.3660000000000002E-2</v>
      </c>
      <c r="AT2829">
        <v>0.12510199999999999</v>
      </c>
      <c r="AU2829">
        <f t="shared" si="521"/>
        <v>0.17404199999999997</v>
      </c>
      <c r="AV2829">
        <v>-4.0419999999999998E-2</v>
      </c>
      <c r="AW2829">
        <v>-1.3999999999999999E-4</v>
      </c>
      <c r="AX2829" s="8">
        <v>0.15366099999999999</v>
      </c>
      <c r="AY2829">
        <v>50.496499999999997</v>
      </c>
      <c r="AZ2829">
        <v>49.171799999999998</v>
      </c>
      <c r="BA2829" s="9">
        <v>1.5757E-2</v>
      </c>
      <c r="BB2829" s="10">
        <f t="shared" si="522"/>
        <v>0.16941799999999999</v>
      </c>
    </row>
    <row r="2830" spans="1:54" x14ac:dyDescent="0.25">
      <c r="A2830" t="s">
        <v>471</v>
      </c>
      <c r="B2830" s="153">
        <v>43605</v>
      </c>
      <c r="D2830">
        <v>35</v>
      </c>
      <c r="E2830">
        <v>40</v>
      </c>
      <c r="F2830">
        <v>20</v>
      </c>
      <c r="G2830">
        <v>100</v>
      </c>
      <c r="H2830">
        <v>0</v>
      </c>
      <c r="I2830">
        <v>358</v>
      </c>
      <c r="J2830">
        <v>8</v>
      </c>
      <c r="K2830">
        <v>-2.3900000000000002E-3</v>
      </c>
      <c r="L2830">
        <v>4.999E-3</v>
      </c>
      <c r="M2830">
        <v>1.5488999999999999E-2</v>
      </c>
      <c r="N2830">
        <v>1.4651000000000001E-2</v>
      </c>
      <c r="O2830">
        <v>0.18601000000000001</v>
      </c>
      <c r="P2830" s="17">
        <f t="shared" si="518"/>
        <v>1860.1000000000001</v>
      </c>
      <c r="Q2830">
        <v>0.121991</v>
      </c>
      <c r="R2830" s="18">
        <f t="shared" si="519"/>
        <v>1219.9100000000001</v>
      </c>
      <c r="S2830">
        <v>2.0102999999999999E-2</v>
      </c>
      <c r="T2830">
        <v>2.4684000000000001E-2</v>
      </c>
      <c r="U2830">
        <v>0.13833799999999999</v>
      </c>
      <c r="V2830" s="19">
        <f t="shared" si="523"/>
        <v>1383.3799999999999</v>
      </c>
      <c r="W2830">
        <v>1.4311000000000001E-2</v>
      </c>
      <c r="X2830">
        <v>4.57E-4</v>
      </c>
      <c r="Y2830">
        <v>0.23844000000000001</v>
      </c>
      <c r="Z2830" s="150">
        <f t="shared" si="515"/>
        <v>2384.4</v>
      </c>
      <c r="AA2830">
        <v>33.385800000000003</v>
      </c>
      <c r="AB2830">
        <v>65.654499999999999</v>
      </c>
      <c r="AC2830">
        <v>2.5635000000000002E-2</v>
      </c>
      <c r="AD2830" s="21">
        <f t="shared" si="520"/>
        <v>256.35000000000002</v>
      </c>
      <c r="AE2830"/>
      <c r="AF2830"/>
      <c r="AG2830"/>
      <c r="AH2830"/>
      <c r="AI2830"/>
      <c r="AJ2830"/>
      <c r="AK2830">
        <v>99.843000000000004</v>
      </c>
      <c r="AL2830">
        <v>-5.5999999999999995E-4</v>
      </c>
      <c r="AM2830">
        <v>2.2529999999999998E-3</v>
      </c>
      <c r="AN2830">
        <v>6.1840000000000003E-3</v>
      </c>
      <c r="AO2830">
        <v>1.2132E-2</v>
      </c>
      <c r="AP2830" s="7">
        <v>0.14229700000000001</v>
      </c>
      <c r="AQ2830">
        <v>5.2760000000000001E-2</v>
      </c>
      <c r="AR2830">
        <v>1.2377000000000001E-2</v>
      </c>
      <c r="AS2830">
        <v>1.6015999999999999E-2</v>
      </c>
      <c r="AT2830">
        <v>0.120417</v>
      </c>
      <c r="AU2830">
        <f t="shared" si="521"/>
        <v>0.173177</v>
      </c>
      <c r="AV2830">
        <v>1.1805E-2</v>
      </c>
      <c r="AW2830">
        <v>4.0400000000000001E-4</v>
      </c>
      <c r="AX2830" s="8">
        <v>0.16625300000000001</v>
      </c>
      <c r="AY2830">
        <v>50.616500000000002</v>
      </c>
      <c r="AZ2830">
        <v>48.823999999999998</v>
      </c>
      <c r="BA2830" s="9">
        <v>1.7167000000000002E-2</v>
      </c>
      <c r="BB2830" s="10">
        <f t="shared" si="522"/>
        <v>0.18342000000000003</v>
      </c>
    </row>
    <row r="2831" spans="1:54" x14ac:dyDescent="0.25">
      <c r="A2831" t="s">
        <v>471</v>
      </c>
      <c r="B2831" s="153">
        <v>43605</v>
      </c>
      <c r="D2831">
        <v>35</v>
      </c>
      <c r="E2831">
        <v>40</v>
      </c>
      <c r="F2831">
        <v>20</v>
      </c>
      <c r="G2831">
        <v>100</v>
      </c>
      <c r="H2831">
        <v>0</v>
      </c>
      <c r="I2831">
        <v>359</v>
      </c>
      <c r="J2831">
        <v>9</v>
      </c>
      <c r="K2831">
        <v>2.545E-3</v>
      </c>
      <c r="L2831">
        <v>-2.0000000000000001E-4</v>
      </c>
      <c r="M2831">
        <v>9.1100000000000003E-4</v>
      </c>
      <c r="N2831">
        <v>2.6896E-2</v>
      </c>
      <c r="O2831">
        <v>0.19264899999999999</v>
      </c>
      <c r="P2831" s="17">
        <f t="shared" si="518"/>
        <v>1926.4899999999998</v>
      </c>
      <c r="Q2831">
        <v>0.13501299999999999</v>
      </c>
      <c r="R2831" s="18">
        <f t="shared" si="519"/>
        <v>1350.1299999999999</v>
      </c>
      <c r="S2831">
        <v>1.3339E-2</v>
      </c>
      <c r="T2831">
        <v>1.2713E-2</v>
      </c>
      <c r="U2831">
        <v>0.140907</v>
      </c>
      <c r="V2831" s="19">
        <f t="shared" si="523"/>
        <v>1409.07</v>
      </c>
      <c r="W2831">
        <v>3.7676000000000001E-2</v>
      </c>
      <c r="X2831">
        <v>-3.8400000000000001E-3</v>
      </c>
      <c r="Y2831">
        <v>0.263239</v>
      </c>
      <c r="Z2831" s="150">
        <f t="shared" si="515"/>
        <v>2632.39</v>
      </c>
      <c r="AA2831">
        <v>32.634700000000002</v>
      </c>
      <c r="AB2831">
        <v>65.3703</v>
      </c>
      <c r="AC2831">
        <v>1.0564E-2</v>
      </c>
      <c r="AD2831" s="21">
        <f t="shared" si="520"/>
        <v>105.64</v>
      </c>
      <c r="AE2831"/>
      <c r="AF2831"/>
      <c r="AG2831"/>
      <c r="AH2831"/>
      <c r="AI2831"/>
      <c r="AJ2831"/>
      <c r="AK2831">
        <v>98.837400000000002</v>
      </c>
      <c r="AL2831">
        <v>6.0499999999999996E-4</v>
      </c>
      <c r="AM2831">
        <v>-9.0000000000000006E-5</v>
      </c>
      <c r="AN2831">
        <v>3.68E-4</v>
      </c>
      <c r="AO2831">
        <v>2.2568999999999999E-2</v>
      </c>
      <c r="AP2831" s="7">
        <v>0.14935200000000001</v>
      </c>
      <c r="AQ2831">
        <v>5.9175999999999999E-2</v>
      </c>
      <c r="AR2831">
        <v>8.3219999999999995E-3</v>
      </c>
      <c r="AS2831">
        <v>8.3590000000000001E-3</v>
      </c>
      <c r="AT2831">
        <v>0.12429900000000001</v>
      </c>
      <c r="AU2831">
        <f t="shared" si="521"/>
        <v>0.183475</v>
      </c>
      <c r="AV2831">
        <v>3.1495000000000002E-2</v>
      </c>
      <c r="AW2831">
        <v>-3.4499999999999999E-3</v>
      </c>
      <c r="AX2831" s="8">
        <v>0.186006</v>
      </c>
      <c r="AY2831">
        <v>50.141300000000001</v>
      </c>
      <c r="AZ2831">
        <v>49.264600000000002</v>
      </c>
      <c r="BA2831" s="9">
        <v>7.169E-3</v>
      </c>
      <c r="BB2831" s="10">
        <f t="shared" si="522"/>
        <v>0.19317500000000001</v>
      </c>
    </row>
    <row r="2832" spans="1:54" x14ac:dyDescent="0.25">
      <c r="A2832" t="s">
        <v>471</v>
      </c>
      <c r="B2832" s="153">
        <v>43605</v>
      </c>
      <c r="D2832">
        <v>35</v>
      </c>
      <c r="E2832">
        <v>40</v>
      </c>
      <c r="F2832">
        <v>20</v>
      </c>
      <c r="G2832">
        <v>100</v>
      </c>
      <c r="H2832">
        <v>0</v>
      </c>
      <c r="I2832">
        <v>360</v>
      </c>
      <c r="J2832">
        <v>10</v>
      </c>
      <c r="K2832">
        <v>5.6800000000000004E-4</v>
      </c>
      <c r="L2832">
        <v>1.2123E-2</v>
      </c>
      <c r="M2832">
        <v>8.9239999999999996E-3</v>
      </c>
      <c r="N2832">
        <v>1.4274999999999999E-2</v>
      </c>
      <c r="O2832">
        <v>0.20194500000000001</v>
      </c>
      <c r="P2832" s="17">
        <f t="shared" si="518"/>
        <v>2019.45</v>
      </c>
      <c r="Q2832">
        <v>0.144844</v>
      </c>
      <c r="R2832" s="18">
        <f t="shared" si="519"/>
        <v>1448.44</v>
      </c>
      <c r="S2832">
        <v>8.7950000000000007E-3</v>
      </c>
      <c r="T2832">
        <v>8.6569999999999998E-3</v>
      </c>
      <c r="U2832">
        <v>0.14623800000000001</v>
      </c>
      <c r="V2832" s="19">
        <f t="shared" si="523"/>
        <v>1462.38</v>
      </c>
      <c r="W2832">
        <v>2.2294000000000001E-2</v>
      </c>
      <c r="X2832">
        <v>1.82E-3</v>
      </c>
      <c r="Y2832">
        <v>0.27983799999999998</v>
      </c>
      <c r="Z2832" s="150">
        <f t="shared" si="515"/>
        <v>2798.3799999999997</v>
      </c>
      <c r="AA2832">
        <v>33.093800000000002</v>
      </c>
      <c r="AB2832">
        <v>65.848100000000002</v>
      </c>
      <c r="AC2832">
        <v>1.2194E-2</v>
      </c>
      <c r="AD2832" s="21">
        <f t="shared" si="520"/>
        <v>121.94</v>
      </c>
      <c r="AE2832"/>
      <c r="AF2832"/>
      <c r="AG2832"/>
      <c r="AH2832"/>
      <c r="AI2832"/>
      <c r="AJ2832"/>
      <c r="AK2832">
        <v>99.804400000000001</v>
      </c>
      <c r="AL2832">
        <v>1.34E-4</v>
      </c>
      <c r="AM2832">
        <v>5.4780000000000002E-3</v>
      </c>
      <c r="AN2832">
        <v>3.5720000000000001E-3</v>
      </c>
      <c r="AO2832">
        <v>1.1849999999999999E-2</v>
      </c>
      <c r="AP2832" s="7">
        <v>0.154887</v>
      </c>
      <c r="AQ2832">
        <v>6.2807000000000002E-2</v>
      </c>
      <c r="AR2832">
        <v>5.4289999999999998E-3</v>
      </c>
      <c r="AS2832">
        <v>5.6319999999999999E-3</v>
      </c>
      <c r="AT2832">
        <v>0.12762399999999999</v>
      </c>
      <c r="AU2832">
        <f t="shared" si="521"/>
        <v>0.19043099999999999</v>
      </c>
      <c r="AV2832">
        <v>1.8436999999999999E-2</v>
      </c>
      <c r="AW2832">
        <v>1.614E-3</v>
      </c>
      <c r="AX2832" s="8">
        <v>0.19562399999999999</v>
      </c>
      <c r="AY2832">
        <v>50.303800000000003</v>
      </c>
      <c r="AZ2832">
        <v>49.094900000000003</v>
      </c>
      <c r="BA2832" s="9">
        <v>8.1869999999999998E-3</v>
      </c>
      <c r="BB2832" s="10">
        <f t="shared" si="522"/>
        <v>0.20381099999999999</v>
      </c>
    </row>
    <row r="2833" spans="1:54" x14ac:dyDescent="0.25">
      <c r="A2833" t="s">
        <v>471</v>
      </c>
      <c r="B2833" s="153">
        <v>43605</v>
      </c>
      <c r="D2833">
        <v>35</v>
      </c>
      <c r="E2833">
        <v>40</v>
      </c>
      <c r="F2833">
        <v>20</v>
      </c>
      <c r="G2833">
        <v>100</v>
      </c>
      <c r="H2833">
        <v>0</v>
      </c>
      <c r="I2833">
        <v>361</v>
      </c>
      <c r="J2833">
        <v>11</v>
      </c>
      <c r="K2833">
        <v>2.9763999999999999E-2</v>
      </c>
      <c r="L2833">
        <v>7.9979999999999999E-3</v>
      </c>
      <c r="M2833">
        <v>-1.0200000000000001E-3</v>
      </c>
      <c r="N2833">
        <v>1.0644000000000001E-2</v>
      </c>
      <c r="O2833">
        <v>0.20547799999999999</v>
      </c>
      <c r="P2833" s="17">
        <f t="shared" si="518"/>
        <v>2054.7799999999997</v>
      </c>
      <c r="Q2833">
        <v>0.12684799999999999</v>
      </c>
      <c r="R2833" s="18">
        <f t="shared" si="519"/>
        <v>1268.4799999999998</v>
      </c>
      <c r="S2833">
        <v>3.4989999999999999E-3</v>
      </c>
      <c r="T2833">
        <v>6.966E-3</v>
      </c>
      <c r="U2833">
        <v>0.140265</v>
      </c>
      <c r="V2833" s="19">
        <f t="shared" si="523"/>
        <v>1402.65</v>
      </c>
      <c r="W2833">
        <v>2.0445999999999999E-2</v>
      </c>
      <c r="X2833">
        <v>-3.3800000000000002E-3</v>
      </c>
      <c r="Y2833">
        <v>0.28195599999999998</v>
      </c>
      <c r="Z2833" s="150">
        <f t="shared" si="515"/>
        <v>2819.56</v>
      </c>
      <c r="AA2833">
        <v>33.095799999999997</v>
      </c>
      <c r="AB2833">
        <v>65.882400000000004</v>
      </c>
      <c r="AC2833">
        <v>1.4279E-2</v>
      </c>
      <c r="AD2833" s="21">
        <f t="shared" si="520"/>
        <v>142.79</v>
      </c>
      <c r="AE2833"/>
      <c r="AF2833"/>
      <c r="AG2833"/>
      <c r="AH2833"/>
      <c r="AI2833"/>
      <c r="AJ2833"/>
      <c r="AK2833">
        <v>99.821899999999999</v>
      </c>
      <c r="AL2833">
        <v>7.0010000000000003E-3</v>
      </c>
      <c r="AM2833">
        <v>3.6129999999999999E-3</v>
      </c>
      <c r="AN2833">
        <v>-4.0999999999999999E-4</v>
      </c>
      <c r="AO2833">
        <v>8.8350000000000008E-3</v>
      </c>
      <c r="AP2833" s="7">
        <v>0.157583</v>
      </c>
      <c r="AQ2833">
        <v>5.4997999999999998E-2</v>
      </c>
      <c r="AR2833">
        <v>2.16E-3</v>
      </c>
      <c r="AS2833">
        <v>4.5310000000000003E-3</v>
      </c>
      <c r="AT2833">
        <v>0.12239999999999999</v>
      </c>
      <c r="AU2833">
        <f t="shared" si="521"/>
        <v>0.177398</v>
      </c>
      <c r="AV2833">
        <v>1.6907999999999999E-2</v>
      </c>
      <c r="AW2833">
        <v>-2.99E-3</v>
      </c>
      <c r="AX2833" s="8">
        <v>0.19708700000000001</v>
      </c>
      <c r="AY2833">
        <v>50.302500000000002</v>
      </c>
      <c r="AZ2833">
        <v>49.116199999999999</v>
      </c>
      <c r="BA2833" s="9">
        <v>9.587E-3</v>
      </c>
      <c r="BB2833" s="10">
        <f t="shared" si="522"/>
        <v>0.20667400000000002</v>
      </c>
    </row>
    <row r="2834" spans="1:54" x14ac:dyDescent="0.25">
      <c r="A2834" t="s">
        <v>471</v>
      </c>
      <c r="B2834" s="153">
        <v>43605</v>
      </c>
      <c r="D2834">
        <v>35</v>
      </c>
      <c r="E2834">
        <v>40</v>
      </c>
      <c r="F2834">
        <v>20</v>
      </c>
      <c r="G2834">
        <v>100</v>
      </c>
      <c r="H2834">
        <v>0</v>
      </c>
      <c r="I2834">
        <v>362</v>
      </c>
      <c r="J2834">
        <v>12</v>
      </c>
      <c r="K2834">
        <v>1.5868E-2</v>
      </c>
      <c r="L2834">
        <v>1.8092E-2</v>
      </c>
      <c r="M2834">
        <v>1.1990000000000001E-2</v>
      </c>
      <c r="N2834">
        <v>1.0518E-2</v>
      </c>
      <c r="O2834">
        <v>0.20746500000000001</v>
      </c>
      <c r="P2834" s="17">
        <f t="shared" si="518"/>
        <v>2074.65</v>
      </c>
      <c r="Q2834">
        <v>0.14392099999999999</v>
      </c>
      <c r="R2834" s="18">
        <f t="shared" si="519"/>
        <v>1439.21</v>
      </c>
      <c r="S2834">
        <v>2.0200000000000001E-3</v>
      </c>
      <c r="T2834">
        <v>-8.8000000000000003E-4</v>
      </c>
      <c r="U2834">
        <v>0.142291</v>
      </c>
      <c r="V2834" s="19">
        <f t="shared" si="523"/>
        <v>1422.91</v>
      </c>
      <c r="W2834">
        <v>1.8155999999999999E-2</v>
      </c>
      <c r="X2834">
        <v>1.9759999999999999E-3</v>
      </c>
      <c r="Y2834">
        <v>0.28869299999999998</v>
      </c>
      <c r="Z2834" s="150">
        <f t="shared" si="515"/>
        <v>2886.93</v>
      </c>
      <c r="AA2834">
        <v>33.138300000000001</v>
      </c>
      <c r="AB2834">
        <v>65.532499999999999</v>
      </c>
      <c r="AC2834">
        <v>8.4659999999999996E-3</v>
      </c>
      <c r="AD2834" s="21">
        <f t="shared" si="520"/>
        <v>84.66</v>
      </c>
      <c r="AE2834"/>
      <c r="AF2834"/>
      <c r="AG2834"/>
      <c r="AH2834"/>
      <c r="AI2834"/>
      <c r="AJ2834"/>
      <c r="AK2834">
        <v>99.539400000000001</v>
      </c>
      <c r="AL2834">
        <v>3.7390000000000001E-3</v>
      </c>
      <c r="AM2834">
        <v>8.1890000000000001E-3</v>
      </c>
      <c r="AN2834">
        <v>4.8079999999999998E-3</v>
      </c>
      <c r="AO2834">
        <v>8.7469999999999996E-3</v>
      </c>
      <c r="AP2834" s="7">
        <v>0.15939700000000001</v>
      </c>
      <c r="AQ2834">
        <v>6.2515000000000001E-2</v>
      </c>
      <c r="AR2834">
        <v>1.2489999999999999E-3</v>
      </c>
      <c r="AS2834">
        <v>-5.6999999999999998E-4</v>
      </c>
      <c r="AT2834">
        <v>0.124394</v>
      </c>
      <c r="AU2834">
        <f t="shared" si="521"/>
        <v>0.18690899999999999</v>
      </c>
      <c r="AV2834">
        <v>1.5041000000000001E-2</v>
      </c>
      <c r="AW2834">
        <v>1.756E-3</v>
      </c>
      <c r="AX2834" s="8">
        <v>0.20216300000000001</v>
      </c>
      <c r="AY2834">
        <v>50.4587</v>
      </c>
      <c r="AZ2834">
        <v>48.944200000000002</v>
      </c>
      <c r="BA2834" s="9">
        <v>5.6940000000000003E-3</v>
      </c>
      <c r="BB2834" s="10">
        <f t="shared" si="522"/>
        <v>0.20785700000000001</v>
      </c>
    </row>
    <row r="2835" spans="1:54" x14ac:dyDescent="0.25">
      <c r="A2835" t="s">
        <v>471</v>
      </c>
      <c r="B2835" s="153">
        <v>43605</v>
      </c>
      <c r="D2835">
        <v>35</v>
      </c>
      <c r="E2835">
        <v>40</v>
      </c>
      <c r="F2835">
        <v>20</v>
      </c>
      <c r="G2835">
        <v>100</v>
      </c>
      <c r="H2835">
        <v>0</v>
      </c>
      <c r="I2835">
        <v>363</v>
      </c>
      <c r="J2835">
        <v>13</v>
      </c>
      <c r="K2835">
        <v>1.5058999999999999E-2</v>
      </c>
      <c r="L2835">
        <v>1.5206000000000001E-2</v>
      </c>
      <c r="M2835">
        <v>1.2446E-2</v>
      </c>
      <c r="N2835">
        <v>1.2562E-2</v>
      </c>
      <c r="O2835">
        <v>0.20777799999999999</v>
      </c>
      <c r="P2835" s="17">
        <f t="shared" si="518"/>
        <v>2077.7799999999997</v>
      </c>
      <c r="Q2835">
        <v>0.12587799999999999</v>
      </c>
      <c r="R2835" s="18">
        <f t="shared" si="519"/>
        <v>1258.78</v>
      </c>
      <c r="S2835">
        <v>4.6220000000000002E-3</v>
      </c>
      <c r="T2835">
        <v>5.6059999999999999E-3</v>
      </c>
      <c r="U2835">
        <v>0.14493900000000001</v>
      </c>
      <c r="V2835" s="19">
        <f t="shared" si="523"/>
        <v>1449.39</v>
      </c>
      <c r="W2835">
        <v>2.3163E-2</v>
      </c>
      <c r="X2835">
        <v>3.97E-4</v>
      </c>
      <c r="Y2835">
        <v>0.28749200000000003</v>
      </c>
      <c r="Z2835" s="150">
        <f t="shared" si="515"/>
        <v>2874.92</v>
      </c>
      <c r="AA2835">
        <v>33.134</v>
      </c>
      <c r="AB2835">
        <v>65.344399999999993</v>
      </c>
      <c r="AC2835">
        <v>6.3150000000000003E-3</v>
      </c>
      <c r="AD2835" s="21">
        <f t="shared" si="520"/>
        <v>63.150000000000006</v>
      </c>
      <c r="AE2835"/>
      <c r="AF2835"/>
      <c r="AG2835"/>
      <c r="AH2835"/>
      <c r="AI2835"/>
      <c r="AJ2835"/>
      <c r="AK2835">
        <v>99.3399</v>
      </c>
      <c r="AL2835">
        <v>3.5539999999999999E-3</v>
      </c>
      <c r="AM2835">
        <v>6.8929999999999998E-3</v>
      </c>
      <c r="AN2835">
        <v>4.9979999999999998E-3</v>
      </c>
      <c r="AO2835">
        <v>1.0461E-2</v>
      </c>
      <c r="AP2835" s="7">
        <v>0.15987000000000001</v>
      </c>
      <c r="AQ2835">
        <v>5.4757E-2</v>
      </c>
      <c r="AR2835">
        <v>2.862E-3</v>
      </c>
      <c r="AS2835">
        <v>3.6579999999999998E-3</v>
      </c>
      <c r="AT2835">
        <v>0.12689400000000001</v>
      </c>
      <c r="AU2835">
        <f t="shared" si="521"/>
        <v>0.18165100000000001</v>
      </c>
      <c r="AV2835">
        <v>1.9217000000000001E-2</v>
      </c>
      <c r="AW2835">
        <v>3.5300000000000002E-4</v>
      </c>
      <c r="AX2835" s="8">
        <v>0.20161599999999999</v>
      </c>
      <c r="AY2835">
        <v>50.525700000000001</v>
      </c>
      <c r="AZ2835">
        <v>48.874899999999997</v>
      </c>
      <c r="BA2835" s="9">
        <v>4.2529999999999998E-3</v>
      </c>
      <c r="BB2835" s="10">
        <f t="shared" si="522"/>
        <v>0.205869</v>
      </c>
    </row>
    <row r="2836" spans="1:54" x14ac:dyDescent="0.25">
      <c r="A2836" t="s">
        <v>471</v>
      </c>
      <c r="B2836" s="153">
        <v>43605</v>
      </c>
      <c r="D2836">
        <v>35</v>
      </c>
      <c r="E2836">
        <v>40</v>
      </c>
      <c r="F2836">
        <v>20</v>
      </c>
      <c r="G2836">
        <v>100</v>
      </c>
      <c r="H2836">
        <v>0</v>
      </c>
      <c r="I2836">
        <v>364</v>
      </c>
      <c r="J2836">
        <v>14</v>
      </c>
      <c r="K2836">
        <v>9.1900000000000003E-3</v>
      </c>
      <c r="L2836">
        <v>1.3325E-2</v>
      </c>
      <c r="M2836">
        <v>1.0607999999999999E-2</v>
      </c>
      <c r="N2836">
        <v>7.587E-3</v>
      </c>
      <c r="O2836">
        <v>0.20164499999999999</v>
      </c>
      <c r="P2836" s="17">
        <f t="shared" si="518"/>
        <v>2016.4499999999998</v>
      </c>
      <c r="Q2836">
        <v>0.13347300000000001</v>
      </c>
      <c r="R2836" s="18">
        <f t="shared" si="519"/>
        <v>1334.73</v>
      </c>
      <c r="S2836">
        <v>6.306E-3</v>
      </c>
      <c r="T2836">
        <v>5.2750000000000002E-3</v>
      </c>
      <c r="U2836">
        <v>0.148396</v>
      </c>
      <c r="V2836" s="19">
        <f t="shared" si="523"/>
        <v>1483.96</v>
      </c>
      <c r="W2836">
        <v>6.9699999999999996E-3</v>
      </c>
      <c r="X2836">
        <v>-6.9999999999999999E-4</v>
      </c>
      <c r="Y2836">
        <v>0.28016099999999999</v>
      </c>
      <c r="Z2836" s="150">
        <f t="shared" si="515"/>
        <v>2801.61</v>
      </c>
      <c r="AA2836">
        <v>33.294800000000002</v>
      </c>
      <c r="AB2836">
        <v>65.738299999999995</v>
      </c>
      <c r="AC2836">
        <v>1.8804999999999999E-2</v>
      </c>
      <c r="AD2836" s="21">
        <f t="shared" si="520"/>
        <v>188.04999999999998</v>
      </c>
      <c r="AE2836"/>
      <c r="AF2836"/>
      <c r="AG2836"/>
      <c r="AH2836"/>
      <c r="AI2836"/>
      <c r="AJ2836"/>
      <c r="AK2836">
        <v>99.874099999999999</v>
      </c>
      <c r="AL2836">
        <v>2.1570000000000001E-3</v>
      </c>
      <c r="AM2836">
        <v>6.0089999999999996E-3</v>
      </c>
      <c r="AN2836">
        <v>4.2379999999999996E-3</v>
      </c>
      <c r="AO2836">
        <v>6.2859999999999999E-3</v>
      </c>
      <c r="AP2836" s="7">
        <v>0.15434300000000001</v>
      </c>
      <c r="AQ2836">
        <v>5.7757999999999997E-2</v>
      </c>
      <c r="AR2836">
        <v>3.8839999999999999E-3</v>
      </c>
      <c r="AS2836">
        <v>3.424E-3</v>
      </c>
      <c r="AT2836">
        <v>0.129244</v>
      </c>
      <c r="AU2836">
        <f t="shared" si="521"/>
        <v>0.187002</v>
      </c>
      <c r="AV2836">
        <v>5.7530000000000003E-3</v>
      </c>
      <c r="AW2836">
        <v>-6.2E-4</v>
      </c>
      <c r="AX2836" s="8">
        <v>0.19545100000000001</v>
      </c>
      <c r="AY2836">
        <v>50.506300000000003</v>
      </c>
      <c r="AZ2836">
        <v>48.913200000000003</v>
      </c>
      <c r="BA2836" s="9">
        <v>1.26E-2</v>
      </c>
      <c r="BB2836" s="10">
        <f t="shared" si="522"/>
        <v>0.20805100000000001</v>
      </c>
    </row>
    <row r="2837" spans="1:54" x14ac:dyDescent="0.25">
      <c r="A2837" t="s">
        <v>471</v>
      </c>
      <c r="B2837" s="153">
        <v>43605</v>
      </c>
      <c r="D2837">
        <v>35</v>
      </c>
      <c r="E2837">
        <v>40</v>
      </c>
      <c r="F2837">
        <v>20</v>
      </c>
      <c r="G2837">
        <v>100</v>
      </c>
      <c r="H2837">
        <v>0</v>
      </c>
      <c r="I2837">
        <v>365</v>
      </c>
      <c r="J2837">
        <v>15</v>
      </c>
      <c r="K2837">
        <v>-9.8899999999999995E-3</v>
      </c>
      <c r="L2837">
        <v>1.8835999999999999E-2</v>
      </c>
      <c r="M2837">
        <v>7.6699999999999997E-3</v>
      </c>
      <c r="N2837">
        <v>1.1417E-2</v>
      </c>
      <c r="O2837">
        <v>0.203155</v>
      </c>
      <c r="P2837" s="17">
        <f t="shared" si="518"/>
        <v>2031.55</v>
      </c>
      <c r="Q2837">
        <v>0.13281899999999999</v>
      </c>
      <c r="R2837" s="18">
        <f t="shared" si="519"/>
        <v>1328.1899999999998</v>
      </c>
      <c r="S2837">
        <v>1.179E-2</v>
      </c>
      <c r="T2837">
        <v>1.2392E-2</v>
      </c>
      <c r="U2837">
        <v>0.14877399999999999</v>
      </c>
      <c r="V2837" s="19">
        <f t="shared" si="523"/>
        <v>1487.74</v>
      </c>
      <c r="W2837">
        <v>1.4322E-2</v>
      </c>
      <c r="X2837">
        <v>-7.9000000000000001E-4</v>
      </c>
      <c r="Y2837">
        <v>0.28013199999999999</v>
      </c>
      <c r="Z2837" s="150">
        <f t="shared" si="515"/>
        <v>2801.3199999999997</v>
      </c>
      <c r="AA2837">
        <v>33.121099999999998</v>
      </c>
      <c r="AB2837">
        <v>65.749399999999994</v>
      </c>
      <c r="AC2837">
        <v>1.4664E-2</v>
      </c>
      <c r="AD2837" s="21">
        <f t="shared" si="520"/>
        <v>146.63999999999999</v>
      </c>
      <c r="AE2837"/>
      <c r="AF2837"/>
      <c r="AG2837"/>
      <c r="AH2837"/>
      <c r="AI2837"/>
      <c r="AJ2837"/>
      <c r="AK2837">
        <v>99.715800000000002</v>
      </c>
      <c r="AL2837">
        <v>-2.33E-3</v>
      </c>
      <c r="AM2837">
        <v>8.5140000000000007E-3</v>
      </c>
      <c r="AN2837">
        <v>3.0720000000000001E-3</v>
      </c>
      <c r="AO2837">
        <v>9.4809999999999998E-3</v>
      </c>
      <c r="AP2837" s="7">
        <v>0.15587699999999999</v>
      </c>
      <c r="AQ2837">
        <v>5.7615E-2</v>
      </c>
      <c r="AR2837">
        <v>7.28E-3</v>
      </c>
      <c r="AS2837">
        <v>8.064E-3</v>
      </c>
      <c r="AT2837">
        <v>0.129888</v>
      </c>
      <c r="AU2837">
        <f t="shared" si="521"/>
        <v>0.187503</v>
      </c>
      <c r="AV2837">
        <v>1.1849E-2</v>
      </c>
      <c r="AW2837">
        <v>-7.1000000000000002E-4</v>
      </c>
      <c r="AX2837" s="8">
        <v>0.195906</v>
      </c>
      <c r="AY2837">
        <v>50.365099999999998</v>
      </c>
      <c r="AZ2837">
        <v>49.040599999999998</v>
      </c>
      <c r="BA2837" s="9">
        <v>9.8490000000000001E-3</v>
      </c>
      <c r="BB2837" s="10">
        <f t="shared" si="522"/>
        <v>0.20575499999999999</v>
      </c>
    </row>
    <row r="2838" spans="1:54" x14ac:dyDescent="0.25">
      <c r="A2838" t="s">
        <v>472</v>
      </c>
      <c r="B2838" s="153">
        <v>43605</v>
      </c>
      <c r="D2838">
        <v>36</v>
      </c>
      <c r="E2838">
        <v>40</v>
      </c>
      <c r="F2838">
        <v>20</v>
      </c>
      <c r="G2838">
        <v>100</v>
      </c>
      <c r="H2838">
        <v>0</v>
      </c>
      <c r="I2838">
        <v>366</v>
      </c>
      <c r="J2838">
        <v>1</v>
      </c>
      <c r="K2838">
        <v>1.8855E-2</v>
      </c>
      <c r="L2838">
        <v>8.8310000000000003E-3</v>
      </c>
      <c r="M2838">
        <v>5.8120000000000003E-3</v>
      </c>
      <c r="N2838">
        <v>1.3808000000000001E-2</v>
      </c>
      <c r="O2838">
        <v>4.9111000000000002E-2</v>
      </c>
      <c r="P2838" s="17">
        <f t="shared" si="518"/>
        <v>491.11</v>
      </c>
      <c r="Q2838">
        <v>0.43767299999999998</v>
      </c>
      <c r="R2838" s="18">
        <f t="shared" si="519"/>
        <v>4376.7299999999996</v>
      </c>
      <c r="S2838">
        <v>4.8830000000000002E-3</v>
      </c>
      <c r="T2838">
        <v>-1.81E-3</v>
      </c>
      <c r="U2838">
        <v>0.33201000000000003</v>
      </c>
      <c r="V2838" s="19">
        <f t="shared" si="523"/>
        <v>3320.1000000000004</v>
      </c>
      <c r="W2838">
        <v>1.0921999999999999E-2</v>
      </c>
      <c r="X2838">
        <v>1.6169999999999999E-3</v>
      </c>
      <c r="Y2838">
        <v>3.0230000000000001E-3</v>
      </c>
      <c r="Z2838" s="150">
        <f t="shared" si="515"/>
        <v>30.23</v>
      </c>
      <c r="AA2838">
        <v>32.843299999999999</v>
      </c>
      <c r="AB2838">
        <v>64.499899999999997</v>
      </c>
      <c r="AC2838">
        <v>3.0145999999999999E-2</v>
      </c>
      <c r="AD2838" s="21">
        <f t="shared" si="520"/>
        <v>301.45999999999998</v>
      </c>
      <c r="AE2838"/>
      <c r="AF2838"/>
      <c r="AG2838"/>
      <c r="AH2838"/>
      <c r="AI2838"/>
      <c r="AJ2838"/>
      <c r="AK2838">
        <v>98.257999999999996</v>
      </c>
      <c r="AL2838">
        <v>4.4990000000000004E-3</v>
      </c>
      <c r="AM2838">
        <v>4.0470000000000002E-3</v>
      </c>
      <c r="AN2838">
        <v>2.3600000000000001E-3</v>
      </c>
      <c r="AO2838">
        <v>1.1627E-2</v>
      </c>
      <c r="AP2838" s="7">
        <v>3.8206999999999998E-2</v>
      </c>
      <c r="AQ2838">
        <v>0.19250300000000001</v>
      </c>
      <c r="AR2838">
        <v>3.0569999999999998E-3</v>
      </c>
      <c r="AS2838">
        <v>-1.1900000000000001E-3</v>
      </c>
      <c r="AT2838">
        <v>0.29390300000000003</v>
      </c>
      <c r="AU2838">
        <f t="shared" si="521"/>
        <v>0.48640600000000001</v>
      </c>
      <c r="AV2838">
        <v>9.162E-3</v>
      </c>
      <c r="AW2838">
        <v>1.456E-3</v>
      </c>
      <c r="AX2838" s="8">
        <v>2.1429999999999999E-3</v>
      </c>
      <c r="AY2838">
        <v>50.6387</v>
      </c>
      <c r="AZ2838">
        <v>48.7791</v>
      </c>
      <c r="BA2838" s="9">
        <v>2.0531000000000001E-2</v>
      </c>
      <c r="BB2838" s="10">
        <f t="shared" si="522"/>
        <v>2.2674E-2</v>
      </c>
    </row>
    <row r="2839" spans="1:54" x14ac:dyDescent="0.25">
      <c r="A2839" t="s">
        <v>472</v>
      </c>
      <c r="B2839" s="153">
        <v>43605</v>
      </c>
      <c r="D2839">
        <v>36</v>
      </c>
      <c r="E2839">
        <v>40</v>
      </c>
      <c r="F2839">
        <v>20</v>
      </c>
      <c r="G2839">
        <v>100</v>
      </c>
      <c r="H2839">
        <v>0</v>
      </c>
      <c r="I2839">
        <v>367</v>
      </c>
      <c r="J2839">
        <v>2</v>
      </c>
      <c r="K2839">
        <v>2.4402E-2</v>
      </c>
      <c r="L2839">
        <v>1.3165E-2</v>
      </c>
      <c r="M2839">
        <v>1.4619E-2</v>
      </c>
      <c r="N2839">
        <v>4.0740000000000004E-3</v>
      </c>
      <c r="O2839">
        <v>9.1999999999999998E-3</v>
      </c>
      <c r="P2839" s="17">
        <f t="shared" si="518"/>
        <v>92</v>
      </c>
      <c r="Q2839">
        <v>0.63975599999999999</v>
      </c>
      <c r="R2839" s="18">
        <f t="shared" si="519"/>
        <v>6397.5599999999995</v>
      </c>
      <c r="S2839">
        <v>9.1979999999999996E-3</v>
      </c>
      <c r="T2839">
        <v>2.5179999999999998E-3</v>
      </c>
      <c r="U2839">
        <v>0.34838599999999997</v>
      </c>
      <c r="V2839" s="19">
        <f t="shared" si="523"/>
        <v>3483.8599999999997</v>
      </c>
      <c r="W2839">
        <v>1.6607E-2</v>
      </c>
      <c r="X2839">
        <v>6.8999999999999997E-4</v>
      </c>
      <c r="Y2839">
        <v>8.7159999999999998E-3</v>
      </c>
      <c r="Z2839" s="150">
        <f t="shared" si="515"/>
        <v>87.16</v>
      </c>
      <c r="AA2839">
        <v>32.789400000000001</v>
      </c>
      <c r="AB2839">
        <v>64.802199999999999</v>
      </c>
      <c r="AC2839">
        <v>1.7014000000000001E-2</v>
      </c>
      <c r="AD2839" s="21">
        <f t="shared" si="520"/>
        <v>170.14000000000001</v>
      </c>
      <c r="AE2839"/>
      <c r="AF2839"/>
      <c r="AG2839"/>
      <c r="AH2839"/>
      <c r="AI2839"/>
      <c r="AJ2839"/>
      <c r="AK2839">
        <v>98.7</v>
      </c>
      <c r="AL2839">
        <v>5.8100000000000001E-3</v>
      </c>
      <c r="AM2839">
        <v>6.0200000000000002E-3</v>
      </c>
      <c r="AN2839">
        <v>5.9230000000000003E-3</v>
      </c>
      <c r="AO2839">
        <v>3.4229999999999998E-3</v>
      </c>
      <c r="AP2839" s="7">
        <v>7.1409999999999998E-3</v>
      </c>
      <c r="AQ2839">
        <v>0.28076400000000001</v>
      </c>
      <c r="AR2839">
        <v>5.7460000000000002E-3</v>
      </c>
      <c r="AS2839">
        <v>1.658E-3</v>
      </c>
      <c r="AT2839">
        <v>0.30771900000000002</v>
      </c>
      <c r="AU2839">
        <f t="shared" si="521"/>
        <v>0.58848300000000009</v>
      </c>
      <c r="AV2839">
        <v>1.3899999999999999E-2</v>
      </c>
      <c r="AW2839">
        <v>6.2E-4</v>
      </c>
      <c r="AX2839" s="8">
        <v>6.1669999999999997E-3</v>
      </c>
      <c r="AY2839">
        <v>50.444000000000003</v>
      </c>
      <c r="AZ2839">
        <v>48.899500000000003</v>
      </c>
      <c r="BA2839" s="9">
        <v>1.1561999999999999E-2</v>
      </c>
      <c r="BB2839" s="10">
        <f t="shared" si="522"/>
        <v>1.7728999999999998E-2</v>
      </c>
    </row>
    <row r="2840" spans="1:54" x14ac:dyDescent="0.25">
      <c r="A2840" t="s">
        <v>472</v>
      </c>
      <c r="B2840" s="153">
        <v>43605</v>
      </c>
      <c r="D2840">
        <v>36</v>
      </c>
      <c r="E2840">
        <v>40</v>
      </c>
      <c r="F2840">
        <v>20</v>
      </c>
      <c r="G2840">
        <v>100</v>
      </c>
      <c r="H2840">
        <v>0</v>
      </c>
      <c r="I2840">
        <v>368</v>
      </c>
      <c r="J2840">
        <v>3</v>
      </c>
      <c r="K2840">
        <v>-3.3600000000000001E-3</v>
      </c>
      <c r="L2840">
        <v>1.457E-3</v>
      </c>
      <c r="M2840">
        <v>2.957E-3</v>
      </c>
      <c r="N2840">
        <v>6.1500000000000001E-3</v>
      </c>
      <c r="O2840">
        <v>-8.5500000000000003E-3</v>
      </c>
      <c r="P2840" s="17">
        <f t="shared" si="518"/>
        <v>-85.5</v>
      </c>
      <c r="Q2840">
        <v>0.73773599999999995</v>
      </c>
      <c r="R2840" s="18">
        <f t="shared" si="519"/>
        <v>7377.36</v>
      </c>
      <c r="S2840">
        <v>7.7070000000000003E-3</v>
      </c>
      <c r="T2840">
        <v>6.4079999999999996E-3</v>
      </c>
      <c r="U2840">
        <v>0.34681699999999999</v>
      </c>
      <c r="V2840" s="19">
        <f t="shared" si="523"/>
        <v>3468.17</v>
      </c>
      <c r="W2840">
        <v>4.6080000000000001E-3</v>
      </c>
      <c r="X2840">
        <v>-1.2600000000000001E-3</v>
      </c>
      <c r="Y2840">
        <v>6.9969999999999997E-3</v>
      </c>
      <c r="Z2840" s="150">
        <f t="shared" si="515"/>
        <v>69.97</v>
      </c>
      <c r="AA2840">
        <v>32.7988</v>
      </c>
      <c r="AB2840">
        <v>64.705500000000001</v>
      </c>
      <c r="AC2840">
        <v>-8.1999999999999998E-4</v>
      </c>
      <c r="AD2840" s="21">
        <f t="shared" si="520"/>
        <v>-8.1999999999999993</v>
      </c>
      <c r="AE2840"/>
      <c r="AF2840"/>
      <c r="AG2840"/>
      <c r="AH2840"/>
      <c r="AI2840"/>
      <c r="AJ2840"/>
      <c r="AK2840">
        <v>98.611199999999997</v>
      </c>
      <c r="AL2840">
        <v>-8.0000000000000004E-4</v>
      </c>
      <c r="AM2840">
        <v>6.6699999999999995E-4</v>
      </c>
      <c r="AN2840">
        <v>1.199E-3</v>
      </c>
      <c r="AO2840">
        <v>5.1700000000000001E-3</v>
      </c>
      <c r="AP2840" s="7">
        <v>-6.6400000000000001E-3</v>
      </c>
      <c r="AQ2840">
        <v>0.32398700000000002</v>
      </c>
      <c r="AR2840">
        <v>4.8180000000000002E-3</v>
      </c>
      <c r="AS2840">
        <v>4.2220000000000001E-3</v>
      </c>
      <c r="AT2840">
        <v>0.30654500000000001</v>
      </c>
      <c r="AU2840">
        <f t="shared" si="521"/>
        <v>0.63053200000000009</v>
      </c>
      <c r="AV2840">
        <v>3.859E-3</v>
      </c>
      <c r="AW2840">
        <v>-1.1299999999999999E-3</v>
      </c>
      <c r="AX2840" s="8">
        <v>4.9540000000000001E-3</v>
      </c>
      <c r="AY2840">
        <v>50.493400000000001</v>
      </c>
      <c r="AZ2840">
        <v>48.860399999999998</v>
      </c>
      <c r="BA2840" s="9">
        <v>-5.5999999999999995E-4</v>
      </c>
      <c r="BB2840" s="10">
        <f t="shared" si="522"/>
        <v>4.3940000000000003E-3</v>
      </c>
    </row>
    <row r="2841" spans="1:54" x14ac:dyDescent="0.25">
      <c r="A2841" t="s">
        <v>472</v>
      </c>
      <c r="B2841" s="153">
        <v>43605</v>
      </c>
      <c r="D2841">
        <v>36</v>
      </c>
      <c r="E2841">
        <v>40</v>
      </c>
      <c r="F2841">
        <v>20</v>
      </c>
      <c r="G2841">
        <v>100</v>
      </c>
      <c r="H2841">
        <v>0</v>
      </c>
      <c r="I2841">
        <v>369</v>
      </c>
      <c r="J2841">
        <v>4</v>
      </c>
      <c r="K2841">
        <v>-8.0000000000000007E-5</v>
      </c>
      <c r="L2841">
        <v>1.3561E-2</v>
      </c>
      <c r="M2841">
        <v>5.5900000000000004E-4</v>
      </c>
      <c r="N2841">
        <v>1.1336000000000001E-2</v>
      </c>
      <c r="O2841">
        <v>-1.75E-3</v>
      </c>
      <c r="P2841" s="17">
        <f t="shared" si="518"/>
        <v>-17.5</v>
      </c>
      <c r="Q2841">
        <v>0.66995499999999997</v>
      </c>
      <c r="R2841" s="18">
        <f t="shared" si="519"/>
        <v>6699.5499999999993</v>
      </c>
      <c r="S2841">
        <v>1.0344000000000001E-2</v>
      </c>
      <c r="T2841">
        <v>4.3790000000000001E-3</v>
      </c>
      <c r="U2841">
        <v>0.32960899999999999</v>
      </c>
      <c r="V2841" s="19">
        <f t="shared" si="523"/>
        <v>3296.0899999999997</v>
      </c>
      <c r="W2841">
        <v>1.6930000000000001E-2</v>
      </c>
      <c r="X2841">
        <v>2.6069999999999999E-3</v>
      </c>
      <c r="Y2841">
        <v>2.7000000000000001E-3</v>
      </c>
      <c r="Z2841" s="150">
        <f t="shared" si="515"/>
        <v>27</v>
      </c>
      <c r="AA2841">
        <v>33.049599999999998</v>
      </c>
      <c r="AB2841">
        <v>65.044499999999999</v>
      </c>
      <c r="AC2841">
        <v>5.2550000000000001E-3</v>
      </c>
      <c r="AD2841" s="21">
        <f t="shared" si="520"/>
        <v>52.550000000000004</v>
      </c>
      <c r="AE2841"/>
      <c r="AF2841"/>
      <c r="AG2841"/>
      <c r="AH2841"/>
      <c r="AI2841"/>
      <c r="AJ2841"/>
      <c r="AK2841">
        <v>99.159400000000005</v>
      </c>
      <c r="AL2841">
        <v>-2.0000000000000002E-5</v>
      </c>
      <c r="AM2841">
        <v>6.1669999999999997E-3</v>
      </c>
      <c r="AN2841">
        <v>2.2499999999999999E-4</v>
      </c>
      <c r="AO2841">
        <v>9.4719999999999995E-3</v>
      </c>
      <c r="AP2841" s="7">
        <v>-1.3500000000000001E-3</v>
      </c>
      <c r="AQ2841">
        <v>0.29238700000000001</v>
      </c>
      <c r="AR2841">
        <v>6.4270000000000004E-3</v>
      </c>
      <c r="AS2841">
        <v>2.8670000000000002E-3</v>
      </c>
      <c r="AT2841">
        <v>0.28951900000000003</v>
      </c>
      <c r="AU2841">
        <f t="shared" si="521"/>
        <v>0.58190600000000003</v>
      </c>
      <c r="AV2841">
        <v>1.4092E-2</v>
      </c>
      <c r="AW2841">
        <v>2.3270000000000001E-3</v>
      </c>
      <c r="AX2841" s="8">
        <v>1.9E-3</v>
      </c>
      <c r="AY2841">
        <v>50.5623</v>
      </c>
      <c r="AZ2841">
        <v>48.810200000000002</v>
      </c>
      <c r="BA2841" s="9">
        <v>3.5509999999999999E-3</v>
      </c>
      <c r="BB2841" s="10">
        <f t="shared" si="522"/>
        <v>5.4510000000000001E-3</v>
      </c>
    </row>
    <row r="2842" spans="1:54" x14ac:dyDescent="0.25">
      <c r="A2842" t="s">
        <v>472</v>
      </c>
      <c r="B2842" s="153">
        <v>43605</v>
      </c>
      <c r="D2842">
        <v>36</v>
      </c>
      <c r="E2842">
        <v>40</v>
      </c>
      <c r="F2842">
        <v>20</v>
      </c>
      <c r="G2842">
        <v>100</v>
      </c>
      <c r="H2842">
        <v>0</v>
      </c>
      <c r="I2842">
        <v>370</v>
      </c>
      <c r="J2842">
        <v>5</v>
      </c>
      <c r="K2842">
        <v>1.6330999999999998E-2</v>
      </c>
      <c r="L2842">
        <v>1.3086E-2</v>
      </c>
      <c r="M2842">
        <v>2.2000000000000001E-3</v>
      </c>
      <c r="N2842">
        <v>1.074E-2</v>
      </c>
      <c r="O2842">
        <v>8.1099999999999998E-4</v>
      </c>
      <c r="P2842" s="17">
        <f t="shared" si="518"/>
        <v>8.11</v>
      </c>
      <c r="Q2842">
        <v>0.669489</v>
      </c>
      <c r="R2842" s="18">
        <f t="shared" si="519"/>
        <v>6694.89</v>
      </c>
      <c r="S2842">
        <v>2.2880000000000001E-3</v>
      </c>
      <c r="T2842">
        <v>3.7490000000000002E-3</v>
      </c>
      <c r="U2842">
        <v>0.36554500000000001</v>
      </c>
      <c r="V2842" s="19">
        <f t="shared" si="523"/>
        <v>3655.4500000000003</v>
      </c>
      <c r="W2842">
        <v>1.3207999999999999E-2</v>
      </c>
      <c r="X2842">
        <v>5.7799999999999995E-4</v>
      </c>
      <c r="Y2842">
        <v>1.426E-3</v>
      </c>
      <c r="Z2842" s="150">
        <f t="shared" si="515"/>
        <v>14.26</v>
      </c>
      <c r="AA2842">
        <v>32.878599999999999</v>
      </c>
      <c r="AB2842">
        <v>65.0351</v>
      </c>
      <c r="AC2842">
        <v>-2.47E-3</v>
      </c>
      <c r="AD2842" s="21">
        <f t="shared" si="520"/>
        <v>-24.7</v>
      </c>
      <c r="AE2842"/>
      <c r="AF2842"/>
      <c r="AG2842"/>
      <c r="AH2842"/>
      <c r="AI2842"/>
      <c r="AJ2842"/>
      <c r="AK2842">
        <v>99.0107</v>
      </c>
      <c r="AL2842">
        <v>3.8760000000000001E-3</v>
      </c>
      <c r="AM2842">
        <v>5.9659999999999999E-3</v>
      </c>
      <c r="AN2842">
        <v>8.8800000000000001E-4</v>
      </c>
      <c r="AO2842">
        <v>8.9960000000000005E-3</v>
      </c>
      <c r="AP2842" s="7">
        <v>6.2799999999999998E-4</v>
      </c>
      <c r="AQ2842">
        <v>0.29290899999999997</v>
      </c>
      <c r="AR2842">
        <v>1.4250000000000001E-3</v>
      </c>
      <c r="AS2842">
        <v>2.4610000000000001E-3</v>
      </c>
      <c r="AT2842">
        <v>0.321882</v>
      </c>
      <c r="AU2842">
        <f t="shared" si="521"/>
        <v>0.61479099999999998</v>
      </c>
      <c r="AV2842">
        <v>1.1021E-2</v>
      </c>
      <c r="AW2842">
        <v>5.1699999999999999E-4</v>
      </c>
      <c r="AX2842" s="8">
        <v>1.0059999999999999E-3</v>
      </c>
      <c r="AY2842">
        <v>50.425699999999999</v>
      </c>
      <c r="AZ2842">
        <v>48.924399999999999</v>
      </c>
      <c r="BA2842" s="9">
        <v>-1.67E-3</v>
      </c>
      <c r="BB2842" s="10">
        <f t="shared" si="522"/>
        <v>-6.6400000000000009E-4</v>
      </c>
    </row>
    <row r="2843" spans="1:54" x14ac:dyDescent="0.25">
      <c r="A2843" s="154" t="s">
        <v>472</v>
      </c>
      <c r="B2843" s="155">
        <v>43605</v>
      </c>
      <c r="C2843" s="154"/>
      <c r="D2843" s="154">
        <v>36</v>
      </c>
      <c r="E2843" s="154">
        <v>40</v>
      </c>
      <c r="F2843" s="154">
        <v>20</v>
      </c>
      <c r="G2843" s="154">
        <v>100</v>
      </c>
      <c r="H2843" s="154">
        <v>0</v>
      </c>
      <c r="I2843" s="154">
        <v>371</v>
      </c>
      <c r="J2843" s="154">
        <v>6</v>
      </c>
      <c r="K2843" s="154"/>
      <c r="L2843" s="154"/>
      <c r="M2843" s="154"/>
      <c r="N2843" s="154"/>
      <c r="O2843" s="154"/>
      <c r="P2843" s="17"/>
      <c r="Q2843" s="154"/>
      <c r="R2843" s="19"/>
      <c r="S2843" s="154"/>
      <c r="T2843" s="154"/>
      <c r="U2843" s="154"/>
      <c r="V2843" s="19"/>
      <c r="W2843" s="154"/>
      <c r="X2843" s="154"/>
      <c r="Y2843" s="154"/>
      <c r="Z2843" s="154"/>
      <c r="AA2843" s="154"/>
      <c r="AB2843" s="154"/>
      <c r="AC2843" s="154"/>
      <c r="AD2843" s="21"/>
      <c r="AE2843" s="154"/>
      <c r="AF2843" s="154"/>
      <c r="AG2843" s="154"/>
      <c r="AH2843" s="154"/>
      <c r="AI2843" s="154"/>
      <c r="AJ2843" s="154"/>
      <c r="AK2843" s="154">
        <v>97.332700000000003</v>
      </c>
      <c r="AL2843" s="154"/>
      <c r="AM2843" s="154"/>
      <c r="AN2843" s="154"/>
      <c r="AO2843" s="154"/>
      <c r="AP2843" s="156"/>
      <c r="AQ2843" s="154"/>
      <c r="AR2843" s="154"/>
      <c r="AS2843" s="154"/>
      <c r="AT2843" s="154"/>
      <c r="AU2843">
        <f t="shared" si="521"/>
        <v>0</v>
      </c>
      <c r="AV2843" s="154"/>
      <c r="AW2843" s="154"/>
      <c r="AX2843" s="157"/>
      <c r="AY2843" s="154"/>
      <c r="AZ2843" s="154"/>
      <c r="BA2843" s="158"/>
      <c r="BB2843" s="159"/>
    </row>
    <row r="2844" spans="1:54" x14ac:dyDescent="0.25">
      <c r="A2844" t="s">
        <v>472</v>
      </c>
      <c r="B2844" s="153">
        <v>43605</v>
      </c>
      <c r="D2844">
        <v>36</v>
      </c>
      <c r="E2844">
        <v>40</v>
      </c>
      <c r="F2844">
        <v>20</v>
      </c>
      <c r="G2844">
        <v>100</v>
      </c>
      <c r="H2844">
        <v>0</v>
      </c>
      <c r="I2844">
        <v>372</v>
      </c>
      <c r="J2844">
        <v>7</v>
      </c>
      <c r="K2844">
        <v>2.5024999999999999E-2</v>
      </c>
      <c r="L2844">
        <v>1.9314000000000001E-2</v>
      </c>
      <c r="M2844">
        <v>1.7132999999999999E-2</v>
      </c>
      <c r="N2844">
        <v>4.352E-3</v>
      </c>
      <c r="O2844">
        <v>3.7247000000000002E-2</v>
      </c>
      <c r="P2844" s="17">
        <f t="shared" si="518"/>
        <v>372.47</v>
      </c>
      <c r="Q2844">
        <v>0.49647799999999997</v>
      </c>
      <c r="R2844" s="18">
        <f t="shared" si="519"/>
        <v>4964.78</v>
      </c>
      <c r="S2844">
        <v>3.2599999999999999E-3</v>
      </c>
      <c r="T2844">
        <v>3.5119999999999999E-3</v>
      </c>
      <c r="U2844">
        <v>0.38438699999999998</v>
      </c>
      <c r="V2844" s="19">
        <f t="shared" si="523"/>
        <v>3843.87</v>
      </c>
      <c r="W2844">
        <v>1.4760000000000001E-2</v>
      </c>
      <c r="X2844">
        <v>1.2669999999999999E-3</v>
      </c>
      <c r="Y2844">
        <v>-1.3799999999999999E-3</v>
      </c>
      <c r="Z2844" s="150">
        <f t="shared" si="515"/>
        <v>-13.799999999999999</v>
      </c>
      <c r="AA2844">
        <v>32.953800000000001</v>
      </c>
      <c r="AB2844">
        <v>65.304699999999997</v>
      </c>
      <c r="AC2844">
        <v>2.0173E-2</v>
      </c>
      <c r="AD2844" s="21">
        <f t="shared" si="520"/>
        <v>201.73</v>
      </c>
      <c r="AE2844"/>
      <c r="AF2844"/>
      <c r="AG2844"/>
      <c r="AH2844"/>
      <c r="AI2844"/>
      <c r="AJ2844"/>
      <c r="AK2844">
        <v>99.284000000000006</v>
      </c>
      <c r="AL2844">
        <v>5.921E-3</v>
      </c>
      <c r="AM2844">
        <v>8.7779999999999993E-3</v>
      </c>
      <c r="AN2844">
        <v>6.8989999999999998E-3</v>
      </c>
      <c r="AO2844">
        <v>3.6340000000000001E-3</v>
      </c>
      <c r="AP2844" s="7">
        <v>2.8736000000000001E-2</v>
      </c>
      <c r="AQ2844">
        <v>0.21654699999999999</v>
      </c>
      <c r="AR2844">
        <v>2.0240000000000002E-3</v>
      </c>
      <c r="AS2844">
        <v>2.2980000000000001E-3</v>
      </c>
      <c r="AT2844">
        <v>0.33743299999999998</v>
      </c>
      <c r="AU2844">
        <f t="shared" si="521"/>
        <v>0.55397999999999992</v>
      </c>
      <c r="AV2844">
        <v>1.2279E-2</v>
      </c>
      <c r="AW2844">
        <v>1.1299999999999999E-3</v>
      </c>
      <c r="AX2844" s="8">
        <v>-9.7000000000000005E-4</v>
      </c>
      <c r="AY2844">
        <v>50.385599999999997</v>
      </c>
      <c r="AZ2844">
        <v>48.976100000000002</v>
      </c>
      <c r="BA2844" s="9">
        <v>1.3624000000000001E-2</v>
      </c>
      <c r="BB2844" s="10">
        <f t="shared" ref="BB2844:BB2846" si="524">BA2844+AX2844</f>
        <v>1.2654E-2</v>
      </c>
    </row>
    <row r="2845" spans="1:54" x14ac:dyDescent="0.25">
      <c r="A2845" t="s">
        <v>472</v>
      </c>
      <c r="B2845" s="153">
        <v>43605</v>
      </c>
      <c r="D2845">
        <v>36</v>
      </c>
      <c r="E2845">
        <v>40</v>
      </c>
      <c r="F2845">
        <v>20</v>
      </c>
      <c r="G2845">
        <v>100</v>
      </c>
      <c r="H2845">
        <v>0</v>
      </c>
      <c r="I2845">
        <v>373</v>
      </c>
      <c r="J2845">
        <v>8</v>
      </c>
      <c r="K2845">
        <v>1.7184999999999999E-2</v>
      </c>
      <c r="L2845">
        <v>7.0860000000000003E-3</v>
      </c>
      <c r="M2845">
        <v>-1.8400000000000001E-3</v>
      </c>
      <c r="N2845">
        <v>8.9739999999999993E-3</v>
      </c>
      <c r="O2845">
        <v>0.111598</v>
      </c>
      <c r="P2845" s="17">
        <f t="shared" si="518"/>
        <v>1115.98</v>
      </c>
      <c r="Q2845">
        <v>0.158085</v>
      </c>
      <c r="R2845" s="18">
        <f t="shared" si="519"/>
        <v>1580.8500000000001</v>
      </c>
      <c r="S2845">
        <v>2.7109999999999999E-3</v>
      </c>
      <c r="T2845">
        <v>7.0080000000000003E-3</v>
      </c>
      <c r="U2845">
        <v>0.20252200000000001</v>
      </c>
      <c r="V2845" s="19">
        <f t="shared" si="523"/>
        <v>2025.22</v>
      </c>
      <c r="W2845">
        <v>1.1183999999999999E-2</v>
      </c>
      <c r="X2845">
        <v>3.0980000000000001E-3</v>
      </c>
      <c r="Y2845">
        <v>1.2073E-2</v>
      </c>
      <c r="Z2845" s="150">
        <f t="shared" si="515"/>
        <v>120.73</v>
      </c>
      <c r="AA2845">
        <v>33.059600000000003</v>
      </c>
      <c r="AB2845">
        <v>65.668199999999999</v>
      </c>
      <c r="AC2845">
        <v>8.3609000000000003E-2</v>
      </c>
      <c r="AD2845" s="21">
        <f t="shared" si="520"/>
        <v>836.09</v>
      </c>
      <c r="AE2845"/>
      <c r="AF2845"/>
      <c r="AG2845"/>
      <c r="AH2845"/>
      <c r="AI2845"/>
      <c r="AJ2845"/>
      <c r="AK2845">
        <v>99.351100000000002</v>
      </c>
      <c r="AL2845">
        <v>4.0569999999999998E-3</v>
      </c>
      <c r="AM2845">
        <v>3.2130000000000001E-3</v>
      </c>
      <c r="AN2845">
        <v>-7.3999999999999999E-4</v>
      </c>
      <c r="AO2845">
        <v>7.4770000000000001E-3</v>
      </c>
      <c r="AP2845" s="7">
        <v>8.5902999999999993E-2</v>
      </c>
      <c r="AQ2845">
        <v>6.8795999999999996E-2</v>
      </c>
      <c r="AR2845">
        <v>1.6800000000000001E-3</v>
      </c>
      <c r="AS2845">
        <v>4.5750000000000001E-3</v>
      </c>
      <c r="AT2845">
        <v>0.17738200000000001</v>
      </c>
      <c r="AU2845">
        <f t="shared" si="521"/>
        <v>0.24617800000000001</v>
      </c>
      <c r="AV2845">
        <v>9.2829999999999996E-3</v>
      </c>
      <c r="AW2845">
        <v>2.758E-3</v>
      </c>
      <c r="AX2845" s="8">
        <v>8.4700000000000001E-3</v>
      </c>
      <c r="AY2845">
        <v>50.433300000000003</v>
      </c>
      <c r="AZ2845">
        <v>49.137599999999999</v>
      </c>
      <c r="BA2845" s="9">
        <v>5.6340000000000001E-2</v>
      </c>
      <c r="BB2845" s="10">
        <f t="shared" si="524"/>
        <v>6.4810000000000006E-2</v>
      </c>
    </row>
    <row r="2846" spans="1:54" x14ac:dyDescent="0.25">
      <c r="A2846" t="s">
        <v>472</v>
      </c>
      <c r="B2846" s="153">
        <v>43605</v>
      </c>
      <c r="D2846">
        <v>36</v>
      </c>
      <c r="E2846">
        <v>40</v>
      </c>
      <c r="F2846">
        <v>20</v>
      </c>
      <c r="G2846">
        <v>100</v>
      </c>
      <c r="H2846">
        <v>0</v>
      </c>
      <c r="I2846">
        <v>374</v>
      </c>
      <c r="J2846">
        <v>9</v>
      </c>
      <c r="K2846">
        <v>1.4203E-2</v>
      </c>
      <c r="L2846">
        <v>1.4022E-2</v>
      </c>
      <c r="M2846">
        <v>7.0299999999999998E-3</v>
      </c>
      <c r="N2846">
        <v>5.5690000000000002E-3</v>
      </c>
      <c r="O2846">
        <v>0.10123799999999999</v>
      </c>
      <c r="P2846" s="17">
        <f t="shared" si="518"/>
        <v>1012.38</v>
      </c>
      <c r="Q2846">
        <v>0.148117</v>
      </c>
      <c r="R2846" s="18">
        <f t="shared" si="519"/>
        <v>1481.17</v>
      </c>
      <c r="S2846">
        <v>9.2879999999999994E-3</v>
      </c>
      <c r="T2846">
        <v>-9.0000000000000006E-5</v>
      </c>
      <c r="U2846">
        <v>0.206235</v>
      </c>
      <c r="V2846" s="19">
        <f t="shared" si="523"/>
        <v>2062.35</v>
      </c>
      <c r="W2846">
        <v>6.5339999999999999E-3</v>
      </c>
      <c r="X2846">
        <v>1.0839999999999999E-3</v>
      </c>
      <c r="Y2846">
        <v>8.5229999999999993E-3</v>
      </c>
      <c r="Z2846" s="150">
        <f t="shared" si="515"/>
        <v>85.22999999999999</v>
      </c>
      <c r="AA2846">
        <v>33.015300000000003</v>
      </c>
      <c r="AB2846">
        <v>65.693399999999997</v>
      </c>
      <c r="AC2846">
        <v>8.5113999999999995E-2</v>
      </c>
      <c r="AD2846" s="21">
        <f t="shared" si="520"/>
        <v>851.14</v>
      </c>
      <c r="AE2846"/>
      <c r="AF2846"/>
      <c r="AG2846"/>
      <c r="AH2846"/>
      <c r="AI2846"/>
      <c r="AJ2846"/>
      <c r="AK2846">
        <v>99.3155</v>
      </c>
      <c r="AL2846">
        <v>3.3549999999999999E-3</v>
      </c>
      <c r="AM2846">
        <v>6.3629999999999997E-3</v>
      </c>
      <c r="AN2846">
        <v>2.826E-3</v>
      </c>
      <c r="AO2846">
        <v>4.6430000000000004E-3</v>
      </c>
      <c r="AP2846" s="7">
        <v>7.7976000000000004E-2</v>
      </c>
      <c r="AQ2846">
        <v>6.4498E-2</v>
      </c>
      <c r="AR2846">
        <v>5.757E-3</v>
      </c>
      <c r="AS2846">
        <v>-6.0000000000000002E-5</v>
      </c>
      <c r="AT2846">
        <v>0.18074699999999999</v>
      </c>
      <c r="AU2846">
        <f t="shared" si="521"/>
        <v>0.24524499999999999</v>
      </c>
      <c r="AV2846">
        <v>5.4260000000000003E-3</v>
      </c>
      <c r="AW2846">
        <v>9.6599999999999995E-4</v>
      </c>
      <c r="AX2846" s="8">
        <v>5.9839999999999997E-3</v>
      </c>
      <c r="AY2846">
        <v>50.397100000000002</v>
      </c>
      <c r="AZ2846">
        <v>49.186999999999998</v>
      </c>
      <c r="BA2846" s="9">
        <v>5.7389999999999997E-2</v>
      </c>
      <c r="BB2846" s="10">
        <f t="shared" si="524"/>
        <v>6.3374E-2</v>
      </c>
    </row>
    <row r="2847" spans="1:54" x14ac:dyDescent="0.25">
      <c r="A2847" s="154" t="s">
        <v>472</v>
      </c>
      <c r="B2847" s="155">
        <v>43605</v>
      </c>
      <c r="C2847" s="154"/>
      <c r="D2847" s="154">
        <v>36</v>
      </c>
      <c r="E2847" s="154">
        <v>40</v>
      </c>
      <c r="F2847" s="154">
        <v>20</v>
      </c>
      <c r="G2847" s="154">
        <v>100</v>
      </c>
      <c r="H2847" s="154">
        <v>0</v>
      </c>
      <c r="I2847" s="154">
        <v>375</v>
      </c>
      <c r="J2847" s="154">
        <v>10</v>
      </c>
      <c r="K2847" s="154"/>
      <c r="L2847" s="154"/>
      <c r="M2847" s="154"/>
      <c r="N2847" s="154"/>
      <c r="O2847" s="154"/>
      <c r="P2847" s="17"/>
      <c r="Q2847" s="154"/>
      <c r="R2847" s="19"/>
      <c r="S2847" s="154"/>
      <c r="T2847" s="154"/>
      <c r="U2847" s="154"/>
      <c r="V2847" s="19"/>
      <c r="W2847" s="154"/>
      <c r="X2847" s="154"/>
      <c r="Y2847" s="154"/>
      <c r="Z2847" s="154"/>
      <c r="AA2847" s="154"/>
      <c r="AB2847" s="154"/>
      <c r="AC2847" s="154"/>
      <c r="AD2847" s="21"/>
      <c r="AE2847" s="154"/>
      <c r="AF2847" s="154"/>
      <c r="AG2847" s="154"/>
      <c r="AH2847" s="154"/>
      <c r="AI2847" s="154"/>
      <c r="AJ2847" s="154"/>
      <c r="AK2847" s="154">
        <v>96.107200000000006</v>
      </c>
      <c r="AL2847" s="154"/>
      <c r="AM2847" s="154"/>
      <c r="AN2847" s="154"/>
      <c r="AO2847" s="154"/>
      <c r="AP2847" s="156"/>
      <c r="AQ2847" s="154"/>
      <c r="AR2847" s="154"/>
      <c r="AS2847" s="154"/>
      <c r="AT2847" s="154"/>
      <c r="AU2847">
        <f t="shared" si="521"/>
        <v>0</v>
      </c>
      <c r="AV2847" s="154"/>
      <c r="AW2847" s="154"/>
      <c r="AX2847" s="157"/>
      <c r="AY2847" s="154"/>
      <c r="AZ2847" s="154"/>
      <c r="BA2847" s="158"/>
      <c r="BB2847" s="159"/>
    </row>
    <row r="2848" spans="1:54" x14ac:dyDescent="0.25">
      <c r="A2848" t="s">
        <v>472</v>
      </c>
      <c r="B2848" s="153">
        <v>43605</v>
      </c>
      <c r="D2848">
        <v>36</v>
      </c>
      <c r="E2848">
        <v>40</v>
      </c>
      <c r="F2848">
        <v>20</v>
      </c>
      <c r="G2848">
        <v>100</v>
      </c>
      <c r="H2848">
        <v>0</v>
      </c>
      <c r="I2848">
        <v>376</v>
      </c>
      <c r="J2848">
        <v>11</v>
      </c>
      <c r="K2848">
        <v>1.1183999999999999E-2</v>
      </c>
      <c r="L2848">
        <v>1.2596E-2</v>
      </c>
      <c r="M2848">
        <v>1.4038999999999999E-2</v>
      </c>
      <c r="N2848">
        <v>1.0559000000000001E-2</v>
      </c>
      <c r="O2848">
        <v>0.100012</v>
      </c>
      <c r="P2848" s="17">
        <f t="shared" si="518"/>
        <v>1000.12</v>
      </c>
      <c r="Q2848">
        <v>0.12725500000000001</v>
      </c>
      <c r="R2848" s="18">
        <f t="shared" si="519"/>
        <v>1272.5500000000002</v>
      </c>
      <c r="S2848">
        <v>7.731E-3</v>
      </c>
      <c r="T2848">
        <v>3.6259999999999999E-3</v>
      </c>
      <c r="U2848">
        <v>0.204182</v>
      </c>
      <c r="V2848" s="19">
        <f t="shared" si="523"/>
        <v>2041.82</v>
      </c>
      <c r="W2848">
        <v>6.7330000000000003E-3</v>
      </c>
      <c r="X2848">
        <v>2.3340000000000001E-3</v>
      </c>
      <c r="Y2848">
        <v>3.6180000000000001E-3</v>
      </c>
      <c r="Z2848" s="150">
        <f t="shared" si="515"/>
        <v>36.18</v>
      </c>
      <c r="AA2848">
        <v>32.857399999999998</v>
      </c>
      <c r="AB2848">
        <v>65.564400000000006</v>
      </c>
      <c r="AC2848">
        <v>7.9423999999999995E-2</v>
      </c>
      <c r="AD2848" s="21">
        <f t="shared" si="520"/>
        <v>794.2399999999999</v>
      </c>
      <c r="AE2848"/>
      <c r="AF2848"/>
      <c r="AG2848"/>
      <c r="AH2848"/>
      <c r="AI2848"/>
      <c r="AJ2848"/>
      <c r="AK2848">
        <v>99.005200000000002</v>
      </c>
      <c r="AL2848">
        <v>2.6510000000000001E-3</v>
      </c>
      <c r="AM2848">
        <v>5.7349999999999996E-3</v>
      </c>
      <c r="AN2848">
        <v>5.6639999999999998E-3</v>
      </c>
      <c r="AO2848">
        <v>8.8339999999999998E-3</v>
      </c>
      <c r="AP2848" s="7">
        <v>7.7300999999999995E-2</v>
      </c>
      <c r="AQ2848">
        <v>5.5606999999999997E-2</v>
      </c>
      <c r="AR2848">
        <v>4.8089999999999999E-3</v>
      </c>
      <c r="AS2848">
        <v>2.3770000000000002E-3</v>
      </c>
      <c r="AT2848">
        <v>0.17957300000000001</v>
      </c>
      <c r="AU2848">
        <f t="shared" si="521"/>
        <v>0.23518</v>
      </c>
      <c r="AV2848">
        <v>5.6119999999999998E-3</v>
      </c>
      <c r="AW2848">
        <v>2.0869999999999999E-3</v>
      </c>
      <c r="AX2848" s="8">
        <v>2.5490000000000001E-3</v>
      </c>
      <c r="AY2848">
        <v>50.331400000000002</v>
      </c>
      <c r="AZ2848">
        <v>49.262099999999997</v>
      </c>
      <c r="BA2848" s="9">
        <v>5.3740000000000003E-2</v>
      </c>
      <c r="BB2848" s="10">
        <f t="shared" ref="BB2848:BB2852" si="525">BA2848+AX2848</f>
        <v>5.6289000000000006E-2</v>
      </c>
    </row>
    <row r="2849" spans="1:54" x14ac:dyDescent="0.25">
      <c r="A2849" t="s">
        <v>472</v>
      </c>
      <c r="B2849" s="153">
        <v>43605</v>
      </c>
      <c r="D2849">
        <v>36</v>
      </c>
      <c r="E2849">
        <v>40</v>
      </c>
      <c r="F2849">
        <v>20</v>
      </c>
      <c r="G2849">
        <v>100</v>
      </c>
      <c r="H2849">
        <v>0</v>
      </c>
      <c r="I2849">
        <v>377</v>
      </c>
      <c r="J2849">
        <v>12</v>
      </c>
      <c r="K2849">
        <v>9.0679999999999997E-3</v>
      </c>
      <c r="L2849">
        <v>1.4545000000000001E-2</v>
      </c>
      <c r="M2849">
        <v>1.8710000000000001E-3</v>
      </c>
      <c r="N2849">
        <v>6.1050000000000002E-3</v>
      </c>
      <c r="O2849">
        <v>0.11100599999999999</v>
      </c>
      <c r="P2849" s="17">
        <f t="shared" si="518"/>
        <v>1110.06</v>
      </c>
      <c r="Q2849">
        <v>0.152782</v>
      </c>
      <c r="R2849" s="18">
        <f t="shared" si="519"/>
        <v>1527.82</v>
      </c>
      <c r="S2849">
        <v>5.4380000000000001E-3</v>
      </c>
      <c r="T2849">
        <v>1.9480000000000001E-3</v>
      </c>
      <c r="U2849">
        <v>0.20080700000000001</v>
      </c>
      <c r="V2849" s="19">
        <f t="shared" si="523"/>
        <v>2008.0700000000002</v>
      </c>
      <c r="W2849">
        <v>1.2373E-2</v>
      </c>
      <c r="X2849">
        <v>1.0640000000000001E-3</v>
      </c>
      <c r="Y2849">
        <v>1.2591E-2</v>
      </c>
      <c r="Z2849" s="150">
        <f t="shared" si="515"/>
        <v>125.91</v>
      </c>
      <c r="AA2849">
        <v>32.952199999999998</v>
      </c>
      <c r="AB2849">
        <v>65.5976</v>
      </c>
      <c r="AC2849">
        <v>8.4652000000000005E-2</v>
      </c>
      <c r="AD2849" s="21">
        <f t="shared" si="520"/>
        <v>846.5200000000001</v>
      </c>
      <c r="AE2849"/>
      <c r="AF2849"/>
      <c r="AG2849"/>
      <c r="AH2849"/>
      <c r="AI2849"/>
      <c r="AJ2849"/>
      <c r="AK2849">
        <v>99.164000000000001</v>
      </c>
      <c r="AL2849">
        <v>2.1459999999999999E-3</v>
      </c>
      <c r="AM2849">
        <v>6.6100000000000004E-3</v>
      </c>
      <c r="AN2849">
        <v>7.54E-4</v>
      </c>
      <c r="AO2849">
        <v>5.0980000000000001E-3</v>
      </c>
      <c r="AP2849" s="7">
        <v>8.5637000000000005E-2</v>
      </c>
      <c r="AQ2849">
        <v>6.6636000000000001E-2</v>
      </c>
      <c r="AR2849">
        <v>3.3760000000000001E-3</v>
      </c>
      <c r="AS2849">
        <v>1.274E-3</v>
      </c>
      <c r="AT2849">
        <v>0.17627000000000001</v>
      </c>
      <c r="AU2849">
        <f t="shared" si="521"/>
        <v>0.24290600000000001</v>
      </c>
      <c r="AV2849">
        <v>1.0292000000000001E-2</v>
      </c>
      <c r="AW2849">
        <v>9.4899999999999997E-4</v>
      </c>
      <c r="AX2849" s="8">
        <v>8.8529999999999998E-3</v>
      </c>
      <c r="AY2849">
        <v>50.381100000000004</v>
      </c>
      <c r="AZ2849">
        <v>49.193800000000003</v>
      </c>
      <c r="BA2849" s="9">
        <v>5.7168999999999998E-2</v>
      </c>
      <c r="BB2849" s="10">
        <f t="shared" si="525"/>
        <v>6.6021999999999997E-2</v>
      </c>
    </row>
    <row r="2850" spans="1:54" x14ac:dyDescent="0.25">
      <c r="A2850" t="s">
        <v>472</v>
      </c>
      <c r="B2850" s="153">
        <v>43605</v>
      </c>
      <c r="D2850">
        <v>36</v>
      </c>
      <c r="E2850">
        <v>40</v>
      </c>
      <c r="F2850">
        <v>20</v>
      </c>
      <c r="G2850">
        <v>100</v>
      </c>
      <c r="H2850">
        <v>0</v>
      </c>
      <c r="I2850">
        <v>378</v>
      </c>
      <c r="J2850">
        <v>13</v>
      </c>
      <c r="K2850">
        <v>-7.6099999999999996E-3</v>
      </c>
      <c r="L2850">
        <v>1.2246999999999999E-2</v>
      </c>
      <c r="M2850">
        <v>5.7809999999999997E-3</v>
      </c>
      <c r="N2850">
        <v>7.7840000000000001E-3</v>
      </c>
      <c r="O2850">
        <v>0.12099</v>
      </c>
      <c r="P2850" s="17">
        <f t="shared" si="518"/>
        <v>1209.9000000000001</v>
      </c>
      <c r="Q2850">
        <v>0.15725600000000001</v>
      </c>
      <c r="R2850" s="18">
        <f t="shared" si="519"/>
        <v>1572.5600000000002</v>
      </c>
      <c r="S2850">
        <v>7.9909999999999998E-3</v>
      </c>
      <c r="T2850">
        <v>3.9300000000000003E-3</v>
      </c>
      <c r="U2850">
        <v>0.19913600000000001</v>
      </c>
      <c r="V2850" s="19">
        <f t="shared" si="523"/>
        <v>1991.3600000000001</v>
      </c>
      <c r="W2850">
        <v>1.0664999999999999E-2</v>
      </c>
      <c r="X2850">
        <v>1.297E-3</v>
      </c>
      <c r="Y2850">
        <v>1.213E-2</v>
      </c>
      <c r="Z2850" s="150">
        <f t="shared" si="515"/>
        <v>121.3</v>
      </c>
      <c r="AA2850">
        <v>32.8611</v>
      </c>
      <c r="AB2850">
        <v>65.372200000000007</v>
      </c>
      <c r="AC2850">
        <v>8.1452999999999998E-2</v>
      </c>
      <c r="AD2850" s="21">
        <f t="shared" si="520"/>
        <v>814.53</v>
      </c>
      <c r="AE2850"/>
      <c r="AF2850"/>
      <c r="AG2850"/>
      <c r="AH2850"/>
      <c r="AI2850"/>
      <c r="AJ2850"/>
      <c r="AK2850">
        <v>98.846299999999999</v>
      </c>
      <c r="AL2850">
        <v>-1.81E-3</v>
      </c>
      <c r="AM2850">
        <v>5.5830000000000003E-3</v>
      </c>
      <c r="AN2850">
        <v>2.3349999999999998E-3</v>
      </c>
      <c r="AO2850">
        <v>6.5189999999999996E-3</v>
      </c>
      <c r="AP2850" s="7">
        <v>9.3621999999999997E-2</v>
      </c>
      <c r="AQ2850">
        <v>6.8795999999999996E-2</v>
      </c>
      <c r="AR2850">
        <v>4.9769999999999997E-3</v>
      </c>
      <c r="AS2850">
        <v>2.5790000000000001E-3</v>
      </c>
      <c r="AT2850">
        <v>0.17533499999999999</v>
      </c>
      <c r="AU2850">
        <f t="shared" si="521"/>
        <v>0.24413099999999999</v>
      </c>
      <c r="AV2850">
        <v>8.8979999999999997E-3</v>
      </c>
      <c r="AW2850">
        <v>1.1609999999999999E-3</v>
      </c>
      <c r="AX2850" s="8">
        <v>8.5550000000000001E-3</v>
      </c>
      <c r="AY2850">
        <v>50.394500000000001</v>
      </c>
      <c r="AZ2850">
        <v>49.1738</v>
      </c>
      <c r="BA2850" s="9">
        <v>5.5176000000000003E-2</v>
      </c>
      <c r="BB2850" s="10">
        <f t="shared" si="525"/>
        <v>6.373100000000001E-2</v>
      </c>
    </row>
    <row r="2851" spans="1:54" x14ac:dyDescent="0.25">
      <c r="A2851" t="s">
        <v>472</v>
      </c>
      <c r="B2851" s="153">
        <v>43605</v>
      </c>
      <c r="D2851">
        <v>36</v>
      </c>
      <c r="E2851">
        <v>40</v>
      </c>
      <c r="F2851">
        <v>20</v>
      </c>
      <c r="G2851">
        <v>100</v>
      </c>
      <c r="H2851">
        <v>0</v>
      </c>
      <c r="I2851">
        <v>379</v>
      </c>
      <c r="J2851">
        <v>14</v>
      </c>
      <c r="K2851">
        <v>-5.1799999999999997E-3</v>
      </c>
      <c r="L2851">
        <v>1.1627E-2</v>
      </c>
      <c r="M2851">
        <v>3.8679999999999999E-3</v>
      </c>
      <c r="N2851">
        <v>7.7860000000000004E-3</v>
      </c>
      <c r="O2851">
        <v>9.7561999999999996E-2</v>
      </c>
      <c r="P2851" s="17">
        <f t="shared" si="518"/>
        <v>975.62</v>
      </c>
      <c r="Q2851">
        <v>0.16195399999999999</v>
      </c>
      <c r="R2851" s="18">
        <f t="shared" si="519"/>
        <v>1619.54</v>
      </c>
      <c r="S2851">
        <v>5.7149999999999996E-3</v>
      </c>
      <c r="T2851">
        <v>2.5839999999999999E-3</v>
      </c>
      <c r="U2851">
        <v>0.20319400000000001</v>
      </c>
      <c r="V2851" s="19">
        <f t="shared" si="523"/>
        <v>2031.94</v>
      </c>
      <c r="W2851">
        <v>1.3849E-2</v>
      </c>
      <c r="X2851">
        <v>2.4810000000000001E-3</v>
      </c>
      <c r="Y2851">
        <v>4.9170000000000004E-3</v>
      </c>
      <c r="Z2851" s="150">
        <f t="shared" si="515"/>
        <v>49.17</v>
      </c>
      <c r="AA2851">
        <v>33.2455</v>
      </c>
      <c r="AB2851">
        <v>65.548699999999997</v>
      </c>
      <c r="AC2851">
        <v>8.1736000000000003E-2</v>
      </c>
      <c r="AD2851" s="21">
        <f t="shared" si="520"/>
        <v>817.36</v>
      </c>
      <c r="AE2851"/>
      <c r="AF2851"/>
      <c r="AG2851"/>
      <c r="AH2851"/>
      <c r="AI2851"/>
      <c r="AJ2851"/>
      <c r="AK2851">
        <v>99.386300000000006</v>
      </c>
      <c r="AL2851">
        <v>-1.2199999999999999E-3</v>
      </c>
      <c r="AM2851">
        <v>5.2630000000000003E-3</v>
      </c>
      <c r="AN2851">
        <v>1.5510000000000001E-3</v>
      </c>
      <c r="AO2851">
        <v>6.4749999999999999E-3</v>
      </c>
      <c r="AP2851" s="7">
        <v>7.4965000000000004E-2</v>
      </c>
      <c r="AQ2851">
        <v>7.0354E-2</v>
      </c>
      <c r="AR2851">
        <v>3.5339999999999998E-3</v>
      </c>
      <c r="AS2851">
        <v>1.684E-3</v>
      </c>
      <c r="AT2851">
        <v>0.17765400000000001</v>
      </c>
      <c r="AU2851">
        <f t="shared" si="521"/>
        <v>0.24800800000000001</v>
      </c>
      <c r="AV2851">
        <v>1.1474E-2</v>
      </c>
      <c r="AW2851">
        <v>2.2049999999999999E-3</v>
      </c>
      <c r="AX2851" s="8">
        <v>3.4429999999999999E-3</v>
      </c>
      <c r="AY2851">
        <v>50.6267</v>
      </c>
      <c r="AZ2851">
        <v>48.960999999999999</v>
      </c>
      <c r="BA2851" s="9">
        <v>5.4979E-2</v>
      </c>
      <c r="BB2851" s="10">
        <f t="shared" si="525"/>
        <v>5.8422000000000002E-2</v>
      </c>
    </row>
    <row r="2852" spans="1:54" x14ac:dyDescent="0.25">
      <c r="A2852" t="s">
        <v>472</v>
      </c>
      <c r="B2852" s="153">
        <v>43605</v>
      </c>
      <c r="D2852">
        <v>36</v>
      </c>
      <c r="E2852">
        <v>40</v>
      </c>
      <c r="F2852">
        <v>20</v>
      </c>
      <c r="G2852">
        <v>100</v>
      </c>
      <c r="H2852">
        <v>0</v>
      </c>
      <c r="I2852">
        <v>380</v>
      </c>
      <c r="J2852">
        <v>15</v>
      </c>
      <c r="K2852">
        <v>-2.1900000000000001E-3</v>
      </c>
      <c r="L2852">
        <v>6.6049999999999998E-3</v>
      </c>
      <c r="M2852">
        <v>2.1930000000000001E-3</v>
      </c>
      <c r="N2852">
        <v>1.4911000000000001E-2</v>
      </c>
      <c r="O2852">
        <v>9.0828000000000006E-2</v>
      </c>
      <c r="P2852" s="17">
        <f t="shared" si="518"/>
        <v>908.28000000000009</v>
      </c>
      <c r="Q2852">
        <v>0.15012400000000001</v>
      </c>
      <c r="R2852" s="18">
        <f t="shared" si="519"/>
        <v>1501.24</v>
      </c>
      <c r="S2852">
        <v>7.7689999999999999E-3</v>
      </c>
      <c r="T2852">
        <v>4.2820000000000002E-3</v>
      </c>
      <c r="U2852">
        <v>0.20314099999999999</v>
      </c>
      <c r="V2852" s="19">
        <f t="shared" si="523"/>
        <v>2031.4099999999999</v>
      </c>
      <c r="W2852">
        <v>1.6827999999999999E-2</v>
      </c>
      <c r="X2852">
        <v>-2.2000000000000001E-4</v>
      </c>
      <c r="Y2852">
        <v>5.8190000000000004E-3</v>
      </c>
      <c r="Z2852" s="150">
        <f t="shared" si="515"/>
        <v>58.190000000000005</v>
      </c>
      <c r="AA2852">
        <v>33.0777</v>
      </c>
      <c r="AB2852">
        <v>65.280900000000003</v>
      </c>
      <c r="AC2852">
        <v>7.2355000000000003E-2</v>
      </c>
      <c r="AD2852" s="21">
        <f t="shared" si="520"/>
        <v>723.55000000000007</v>
      </c>
      <c r="AE2852"/>
      <c r="AF2852"/>
      <c r="AG2852"/>
      <c r="AH2852"/>
      <c r="AI2852"/>
      <c r="AJ2852"/>
      <c r="AK2852">
        <v>98.930999999999997</v>
      </c>
      <c r="AL2852">
        <v>-5.1999999999999995E-4</v>
      </c>
      <c r="AM2852">
        <v>3.0040000000000002E-3</v>
      </c>
      <c r="AN2852">
        <v>8.83E-4</v>
      </c>
      <c r="AO2852">
        <v>1.2459E-2</v>
      </c>
      <c r="AP2852" s="7">
        <v>7.0116999999999999E-2</v>
      </c>
      <c r="AQ2852">
        <v>6.5519999999999995E-2</v>
      </c>
      <c r="AR2852">
        <v>4.8269999999999997E-3</v>
      </c>
      <c r="AS2852">
        <v>2.8029999999999999E-3</v>
      </c>
      <c r="AT2852">
        <v>0.17843800000000001</v>
      </c>
      <c r="AU2852">
        <f t="shared" si="521"/>
        <v>0.24395800000000001</v>
      </c>
      <c r="AV2852">
        <v>1.4007E-2</v>
      </c>
      <c r="AW2852">
        <v>-2.0000000000000001E-4</v>
      </c>
      <c r="AX2852" s="8">
        <v>4.0940000000000004E-3</v>
      </c>
      <c r="AY2852">
        <v>50.606699999999996</v>
      </c>
      <c r="AZ2852">
        <v>48.988999999999997</v>
      </c>
      <c r="BA2852" s="9">
        <v>4.8897000000000003E-2</v>
      </c>
      <c r="BB2852" s="10">
        <f t="shared" si="525"/>
        <v>5.2991000000000003E-2</v>
      </c>
    </row>
    <row r="2853" spans="1:54" x14ac:dyDescent="0.25">
      <c r="A2853" s="166"/>
      <c r="B2853" s="166"/>
      <c r="C2853" s="166"/>
      <c r="D2853" s="166"/>
      <c r="E2853" s="166"/>
      <c r="F2853" s="166"/>
      <c r="G2853" s="166"/>
      <c r="H2853" s="166"/>
      <c r="I2853" s="166"/>
      <c r="J2853" s="166"/>
      <c r="K2853" s="166"/>
      <c r="L2853" s="166"/>
      <c r="M2853" s="166"/>
      <c r="N2853" s="166"/>
      <c r="O2853" s="166"/>
      <c r="P2853" s="17"/>
      <c r="Q2853" s="166"/>
      <c r="R2853" s="19"/>
      <c r="S2853" s="166"/>
      <c r="T2853" s="166"/>
      <c r="U2853" s="166"/>
      <c r="V2853" s="19"/>
      <c r="W2853" s="166"/>
      <c r="X2853" s="166"/>
      <c r="Y2853" s="166"/>
      <c r="Z2853" s="166"/>
      <c r="AA2853" s="166"/>
      <c r="AB2853" s="166"/>
      <c r="AC2853" s="166"/>
      <c r="AD2853" s="21"/>
      <c r="AE2853" s="166"/>
      <c r="AF2853" s="166"/>
      <c r="AG2853" s="166"/>
      <c r="AH2853" s="166"/>
      <c r="AI2853" s="166"/>
      <c r="AJ2853" s="166"/>
      <c r="AK2853" s="166"/>
      <c r="AL2853" s="166"/>
      <c r="AM2853" s="166"/>
      <c r="AN2853" s="166"/>
      <c r="AO2853" s="166"/>
      <c r="AP2853" s="168"/>
      <c r="AQ2853" s="166"/>
      <c r="AR2853" s="166"/>
      <c r="AS2853" s="166"/>
      <c r="AT2853" s="166"/>
      <c r="AU2853">
        <f t="shared" si="521"/>
        <v>0</v>
      </c>
      <c r="AV2853" s="166"/>
      <c r="AW2853" s="166"/>
      <c r="AX2853" s="169"/>
      <c r="AY2853" s="166"/>
      <c r="AZ2853" s="166"/>
      <c r="BA2853" s="170"/>
      <c r="BB2853" s="171"/>
    </row>
    <row r="2854" spans="1:54" x14ac:dyDescent="0.25">
      <c r="A2854" t="s">
        <v>473</v>
      </c>
      <c r="B2854" s="153">
        <v>43605</v>
      </c>
      <c r="D2854">
        <v>52</v>
      </c>
      <c r="E2854">
        <v>40</v>
      </c>
      <c r="F2854">
        <v>20</v>
      </c>
      <c r="G2854">
        <v>100</v>
      </c>
      <c r="H2854">
        <v>0</v>
      </c>
      <c r="I2854">
        <v>500</v>
      </c>
      <c r="J2854">
        <v>1</v>
      </c>
      <c r="K2854">
        <v>1.1697000000000001E-2</v>
      </c>
      <c r="L2854">
        <v>1.2917E-2</v>
      </c>
      <c r="M2854">
        <v>1.5740000000000001E-3</v>
      </c>
      <c r="N2854">
        <v>1.2749999999999999E-2</v>
      </c>
      <c r="O2854">
        <v>7.3235999999999996E-2</v>
      </c>
      <c r="P2854" s="17">
        <f t="shared" si="518"/>
        <v>732.3599999999999</v>
      </c>
      <c r="Q2854">
        <v>0.138623</v>
      </c>
      <c r="R2854" s="18">
        <f t="shared" si="519"/>
        <v>1386.23</v>
      </c>
      <c r="S2854">
        <v>1.0697999999999999E-2</v>
      </c>
      <c r="T2854">
        <v>1.2130000000000001E-3</v>
      </c>
      <c r="U2854">
        <v>0.211837</v>
      </c>
      <c r="V2854" s="19">
        <f t="shared" si="523"/>
        <v>2118.37</v>
      </c>
      <c r="W2854">
        <v>1.1121000000000001E-2</v>
      </c>
      <c r="X2854">
        <v>-1.83E-3</v>
      </c>
      <c r="Y2854">
        <v>1.6965000000000001E-2</v>
      </c>
      <c r="Z2854" s="150">
        <f t="shared" si="515"/>
        <v>169.65</v>
      </c>
      <c r="AA2854">
        <v>33.042400000000001</v>
      </c>
      <c r="AB2854">
        <v>65.749499999999998</v>
      </c>
      <c r="AC2854">
        <v>6.1994E-2</v>
      </c>
      <c r="AD2854" s="21">
        <f t="shared" si="520"/>
        <v>619.94000000000005</v>
      </c>
      <c r="AE2854"/>
      <c r="AF2854"/>
      <c r="AG2854"/>
      <c r="AH2854"/>
      <c r="AI2854"/>
      <c r="AJ2854"/>
      <c r="AK2854">
        <v>99.354699999999994</v>
      </c>
      <c r="AL2854">
        <v>2.761E-3</v>
      </c>
      <c r="AM2854">
        <v>5.8580000000000004E-3</v>
      </c>
      <c r="AN2854">
        <v>6.3199999999999997E-4</v>
      </c>
      <c r="AO2854">
        <v>1.0623E-2</v>
      </c>
      <c r="AP2854" s="7">
        <v>5.6376000000000002E-2</v>
      </c>
      <c r="AQ2854">
        <v>6.0329000000000001E-2</v>
      </c>
      <c r="AR2854">
        <v>6.6280000000000002E-3</v>
      </c>
      <c r="AS2854">
        <v>7.9199999999999995E-4</v>
      </c>
      <c r="AT2854">
        <v>0.18554799999999999</v>
      </c>
      <c r="AU2854">
        <f t="shared" si="521"/>
        <v>0.24587699999999998</v>
      </c>
      <c r="AV2854">
        <v>9.2309999999999996E-3</v>
      </c>
      <c r="AW2854">
        <v>-1.6299999999999999E-3</v>
      </c>
      <c r="AX2854" s="8">
        <v>1.1903E-2</v>
      </c>
      <c r="AY2854">
        <v>50.408900000000003</v>
      </c>
      <c r="AZ2854">
        <v>49.200299999999999</v>
      </c>
      <c r="BA2854" s="9">
        <v>4.1776000000000001E-2</v>
      </c>
      <c r="BB2854" s="10">
        <f t="shared" ref="BB2854:BB2898" si="526">BA2854+AX2854</f>
        <v>5.3679000000000004E-2</v>
      </c>
    </row>
    <row r="2855" spans="1:54" x14ac:dyDescent="0.25">
      <c r="A2855" t="s">
        <v>473</v>
      </c>
      <c r="B2855" s="153">
        <v>43605</v>
      </c>
      <c r="D2855">
        <v>52</v>
      </c>
      <c r="E2855">
        <v>40</v>
      </c>
      <c r="F2855">
        <v>20</v>
      </c>
      <c r="G2855">
        <v>100</v>
      </c>
      <c r="H2855">
        <v>0</v>
      </c>
      <c r="I2855">
        <v>501</v>
      </c>
      <c r="J2855">
        <v>2</v>
      </c>
      <c r="K2855">
        <v>-8.5599999999999999E-3</v>
      </c>
      <c r="L2855">
        <v>1.1287999999999999E-2</v>
      </c>
      <c r="M2855">
        <v>8.0409999999999995E-3</v>
      </c>
      <c r="N2855">
        <v>5.4359999999999999E-3</v>
      </c>
      <c r="O2855">
        <v>7.2598999999999997E-2</v>
      </c>
      <c r="P2855" s="17">
        <f t="shared" si="518"/>
        <v>725.99</v>
      </c>
      <c r="Q2855">
        <v>0.157967</v>
      </c>
      <c r="R2855" s="18">
        <f t="shared" si="519"/>
        <v>1579.67</v>
      </c>
      <c r="S2855">
        <v>5.8929999999999998E-3</v>
      </c>
      <c r="T2855">
        <v>7.3340000000000002E-3</v>
      </c>
      <c r="U2855">
        <v>0.21035499999999999</v>
      </c>
      <c r="V2855" s="19">
        <f t="shared" si="523"/>
        <v>2103.5499999999997</v>
      </c>
      <c r="W2855">
        <v>1.268E-2</v>
      </c>
      <c r="X2855">
        <v>3.2209999999999999E-3</v>
      </c>
      <c r="Y2855">
        <v>2.4943E-2</v>
      </c>
      <c r="Z2855" s="150">
        <f t="shared" si="515"/>
        <v>249.43</v>
      </c>
      <c r="AA2855">
        <v>32.834499999999998</v>
      </c>
      <c r="AB2855">
        <v>66.585800000000006</v>
      </c>
      <c r="AC2855">
        <v>5.9639999999999999E-2</v>
      </c>
      <c r="AD2855" s="21">
        <f t="shared" si="520"/>
        <v>596.4</v>
      </c>
      <c r="AE2855"/>
      <c r="AF2855"/>
      <c r="AG2855"/>
      <c r="AH2855"/>
      <c r="AI2855"/>
      <c r="AJ2855"/>
      <c r="AK2855">
        <v>99.991200000000006</v>
      </c>
      <c r="AL2855">
        <v>-2.0100000000000001E-3</v>
      </c>
      <c r="AM2855">
        <v>5.1029999999999999E-3</v>
      </c>
      <c r="AN2855">
        <v>3.2200000000000002E-3</v>
      </c>
      <c r="AO2855">
        <v>4.5149999999999999E-3</v>
      </c>
      <c r="AP2855" s="7">
        <v>5.5708000000000001E-2</v>
      </c>
      <c r="AQ2855">
        <v>6.8529999999999994E-2</v>
      </c>
      <c r="AR2855">
        <v>3.6389999999999999E-3</v>
      </c>
      <c r="AS2855">
        <v>4.7730000000000003E-3</v>
      </c>
      <c r="AT2855">
        <v>0.183667</v>
      </c>
      <c r="AU2855">
        <f t="shared" si="521"/>
        <v>0.252197</v>
      </c>
      <c r="AV2855">
        <v>1.0492E-2</v>
      </c>
      <c r="AW2855">
        <v>2.859E-3</v>
      </c>
      <c r="AX2855" s="8">
        <v>1.7444999999999999E-2</v>
      </c>
      <c r="AY2855">
        <v>49.933500000000002</v>
      </c>
      <c r="AZ2855">
        <v>49.668599999999998</v>
      </c>
      <c r="BA2855" s="9">
        <v>4.0063000000000001E-2</v>
      </c>
      <c r="BB2855" s="10">
        <f t="shared" si="526"/>
        <v>5.7508000000000004E-2</v>
      </c>
    </row>
    <row r="2856" spans="1:54" x14ac:dyDescent="0.25">
      <c r="A2856" t="s">
        <v>473</v>
      </c>
      <c r="B2856" s="153">
        <v>43605</v>
      </c>
      <c r="D2856">
        <v>52</v>
      </c>
      <c r="E2856">
        <v>40</v>
      </c>
      <c r="F2856">
        <v>20</v>
      </c>
      <c r="G2856">
        <v>100</v>
      </c>
      <c r="H2856">
        <v>0</v>
      </c>
      <c r="I2856">
        <v>502</v>
      </c>
      <c r="J2856">
        <v>3</v>
      </c>
      <c r="K2856">
        <v>-7.2500000000000004E-3</v>
      </c>
      <c r="L2856">
        <v>4.2700000000000002E-4</v>
      </c>
      <c r="M2856">
        <v>5.8430000000000001E-3</v>
      </c>
      <c r="N2856">
        <v>6.1310000000000002E-3</v>
      </c>
      <c r="O2856">
        <v>7.3898000000000005E-2</v>
      </c>
      <c r="P2856" s="17">
        <f t="shared" si="518"/>
        <v>738.98</v>
      </c>
      <c r="Q2856">
        <v>0.15074199999999999</v>
      </c>
      <c r="R2856" s="18">
        <f t="shared" si="519"/>
        <v>1507.4199999999998</v>
      </c>
      <c r="S2856">
        <v>4.2050000000000004E-3</v>
      </c>
      <c r="T2856">
        <v>9.443E-3</v>
      </c>
      <c r="U2856">
        <v>0.21320900000000001</v>
      </c>
      <c r="V2856" s="19">
        <f t="shared" si="523"/>
        <v>2132.09</v>
      </c>
      <c r="W2856">
        <v>7.9489999999999995E-3</v>
      </c>
      <c r="X2856">
        <v>-1.8699999999999999E-3</v>
      </c>
      <c r="Y2856">
        <v>2.1388999999999998E-2</v>
      </c>
      <c r="Z2856" s="150">
        <f t="shared" si="515"/>
        <v>213.89</v>
      </c>
      <c r="AA2856">
        <v>32.658999999999999</v>
      </c>
      <c r="AB2856">
        <v>66.310500000000005</v>
      </c>
      <c r="AC2856">
        <v>6.0082999999999998E-2</v>
      </c>
      <c r="AD2856" s="21">
        <f t="shared" si="520"/>
        <v>600.82999999999993</v>
      </c>
      <c r="AE2856"/>
      <c r="AF2856"/>
      <c r="AG2856"/>
      <c r="AH2856"/>
      <c r="AI2856"/>
      <c r="AJ2856"/>
      <c r="AK2856">
        <v>99.5137</v>
      </c>
      <c r="AL2856">
        <v>-1.72E-3</v>
      </c>
      <c r="AM2856">
        <v>1.94E-4</v>
      </c>
      <c r="AN2856">
        <v>2.3519999999999999E-3</v>
      </c>
      <c r="AO2856">
        <v>5.117E-3</v>
      </c>
      <c r="AP2856" s="7">
        <v>5.6982999999999999E-2</v>
      </c>
      <c r="AQ2856">
        <v>6.5714999999999996E-2</v>
      </c>
      <c r="AR2856">
        <v>2.6090000000000002E-3</v>
      </c>
      <c r="AS2856">
        <v>6.1760000000000001E-3</v>
      </c>
      <c r="AT2856">
        <v>0.18706999999999999</v>
      </c>
      <c r="AU2856">
        <f t="shared" si="521"/>
        <v>0.25278499999999998</v>
      </c>
      <c r="AV2856">
        <v>6.6090000000000003E-3</v>
      </c>
      <c r="AW2856">
        <v>-1.67E-3</v>
      </c>
      <c r="AX2856" s="8">
        <v>1.5032E-2</v>
      </c>
      <c r="AY2856">
        <v>49.909599999999998</v>
      </c>
      <c r="AZ2856">
        <v>49.705399999999997</v>
      </c>
      <c r="BA2856" s="9">
        <v>4.0557999999999997E-2</v>
      </c>
      <c r="BB2856" s="10">
        <f t="shared" si="526"/>
        <v>5.5590000000000001E-2</v>
      </c>
    </row>
    <row r="2857" spans="1:54" x14ac:dyDescent="0.25">
      <c r="A2857" t="s">
        <v>473</v>
      </c>
      <c r="B2857" s="153">
        <v>43605</v>
      </c>
      <c r="D2857">
        <v>52</v>
      </c>
      <c r="E2857">
        <v>40</v>
      </c>
      <c r="F2857">
        <v>20</v>
      </c>
      <c r="G2857">
        <v>100</v>
      </c>
      <c r="H2857">
        <v>0</v>
      </c>
      <c r="I2857">
        <v>503</v>
      </c>
      <c r="J2857">
        <v>4</v>
      </c>
      <c r="K2857">
        <v>1.1984E-2</v>
      </c>
      <c r="L2857">
        <v>2.0764999999999999E-2</v>
      </c>
      <c r="M2857">
        <v>1.8600000000000001E-3</v>
      </c>
      <c r="N2857">
        <v>1.1228999999999999E-2</v>
      </c>
      <c r="O2857">
        <v>6.8656999999999996E-2</v>
      </c>
      <c r="P2857" s="17">
        <f t="shared" si="518"/>
        <v>686.56999999999994</v>
      </c>
      <c r="Q2857">
        <v>0.153251</v>
      </c>
      <c r="R2857" s="18">
        <f t="shared" si="519"/>
        <v>1532.51</v>
      </c>
      <c r="S2857">
        <v>9.4330000000000004E-3</v>
      </c>
      <c r="T2857">
        <v>3.7889999999999998E-3</v>
      </c>
      <c r="U2857">
        <v>0.21141599999999999</v>
      </c>
      <c r="V2857" s="19">
        <f t="shared" si="523"/>
        <v>2114.16</v>
      </c>
      <c r="W2857">
        <v>1.2853E-2</v>
      </c>
      <c r="X2857">
        <v>-2.5000000000000001E-3</v>
      </c>
      <c r="Y2857">
        <v>2.2550000000000001E-2</v>
      </c>
      <c r="Z2857" s="150">
        <f t="shared" si="515"/>
        <v>225.5</v>
      </c>
      <c r="AA2857">
        <v>32.586300000000001</v>
      </c>
      <c r="AB2857">
        <v>66.4114</v>
      </c>
      <c r="AC2857">
        <v>5.9644999999999997E-2</v>
      </c>
      <c r="AD2857" s="21">
        <f t="shared" si="520"/>
        <v>596.44999999999993</v>
      </c>
      <c r="AE2857"/>
      <c r="AF2857"/>
      <c r="AG2857"/>
      <c r="AH2857"/>
      <c r="AI2857"/>
      <c r="AJ2857"/>
      <c r="AK2857">
        <v>99.582599999999999</v>
      </c>
      <c r="AL2857">
        <v>2.8349999999999998E-3</v>
      </c>
      <c r="AM2857">
        <v>9.4350000000000007E-3</v>
      </c>
      <c r="AN2857">
        <v>7.4899999999999999E-4</v>
      </c>
      <c r="AO2857">
        <v>9.3740000000000004E-3</v>
      </c>
      <c r="AP2857" s="7">
        <v>5.2951999999999999E-2</v>
      </c>
      <c r="AQ2857">
        <v>6.6822000000000006E-2</v>
      </c>
      <c r="AR2857">
        <v>5.855E-3</v>
      </c>
      <c r="AS2857">
        <v>2.4780000000000002E-3</v>
      </c>
      <c r="AT2857">
        <v>0.185534</v>
      </c>
      <c r="AU2857">
        <f t="shared" si="521"/>
        <v>0.25235600000000002</v>
      </c>
      <c r="AV2857">
        <v>1.0689000000000001E-2</v>
      </c>
      <c r="AW2857">
        <v>-2.2300000000000002E-3</v>
      </c>
      <c r="AX2857" s="8">
        <v>1.5851000000000001E-2</v>
      </c>
      <c r="AY2857">
        <v>49.808500000000002</v>
      </c>
      <c r="AZ2857">
        <v>49.790900000000001</v>
      </c>
      <c r="BA2857" s="9">
        <v>4.027E-2</v>
      </c>
      <c r="BB2857" s="10">
        <f t="shared" si="526"/>
        <v>5.6121000000000004E-2</v>
      </c>
    </row>
    <row r="2858" spans="1:54" x14ac:dyDescent="0.25">
      <c r="A2858" t="s">
        <v>473</v>
      </c>
      <c r="B2858" s="153">
        <v>43605</v>
      </c>
      <c r="D2858">
        <v>52</v>
      </c>
      <c r="E2858">
        <v>40</v>
      </c>
      <c r="F2858">
        <v>20</v>
      </c>
      <c r="G2858">
        <v>100</v>
      </c>
      <c r="H2858">
        <v>0</v>
      </c>
      <c r="I2858">
        <v>504</v>
      </c>
      <c r="J2858">
        <v>5</v>
      </c>
      <c r="K2858">
        <v>-3.7299999999999998E-3</v>
      </c>
      <c r="L2858">
        <v>1.2565E-2</v>
      </c>
      <c r="M2858">
        <v>6.4980000000000003E-3</v>
      </c>
      <c r="N2858">
        <v>6.4250000000000002E-3</v>
      </c>
      <c r="O2858">
        <v>7.3108000000000006E-2</v>
      </c>
      <c r="P2858" s="17">
        <f t="shared" si="518"/>
        <v>731.08</v>
      </c>
      <c r="Q2858">
        <v>0.152811</v>
      </c>
      <c r="R2858" s="18">
        <f t="shared" si="519"/>
        <v>1528.1100000000001</v>
      </c>
      <c r="S2858">
        <v>7.1580000000000003E-3</v>
      </c>
      <c r="T2858">
        <v>5.0489999999999997E-3</v>
      </c>
      <c r="U2858">
        <v>0.21090600000000001</v>
      </c>
      <c r="V2858" s="19">
        <f t="shared" si="523"/>
        <v>2109.06</v>
      </c>
      <c r="W2858">
        <v>1.1953E-2</v>
      </c>
      <c r="X2858">
        <v>-1.7099999999999999E-3</v>
      </c>
      <c r="Y2858">
        <v>1.7596000000000001E-2</v>
      </c>
      <c r="Z2858" s="150">
        <f t="shared" si="515"/>
        <v>175.96</v>
      </c>
      <c r="AA2858">
        <v>32.7119</v>
      </c>
      <c r="AB2858">
        <v>67.239000000000004</v>
      </c>
      <c r="AC2858">
        <v>5.0923000000000003E-2</v>
      </c>
      <c r="AD2858" s="21">
        <f t="shared" si="520"/>
        <v>509.23</v>
      </c>
      <c r="AE2858"/>
      <c r="AF2858"/>
      <c r="AG2858"/>
      <c r="AH2858"/>
      <c r="AI2858"/>
      <c r="AJ2858"/>
      <c r="AK2858">
        <v>100.501</v>
      </c>
      <c r="AL2858">
        <v>-8.8000000000000003E-4</v>
      </c>
      <c r="AM2858">
        <v>5.6639999999999998E-3</v>
      </c>
      <c r="AN2858">
        <v>2.5950000000000001E-3</v>
      </c>
      <c r="AO2858">
        <v>5.3210000000000002E-3</v>
      </c>
      <c r="AP2858" s="7">
        <v>5.5939999999999997E-2</v>
      </c>
      <c r="AQ2858">
        <v>6.6104999999999997E-2</v>
      </c>
      <c r="AR2858">
        <v>4.4079999999999996E-3</v>
      </c>
      <c r="AS2858">
        <v>3.277E-3</v>
      </c>
      <c r="AT2858">
        <v>0.18362500000000001</v>
      </c>
      <c r="AU2858">
        <f t="shared" si="521"/>
        <v>0.24973000000000001</v>
      </c>
      <c r="AV2858">
        <v>9.8619999999999992E-3</v>
      </c>
      <c r="AW2858">
        <v>-1.5100000000000001E-3</v>
      </c>
      <c r="AX2858" s="8">
        <v>1.2271000000000001E-2</v>
      </c>
      <c r="AY2858">
        <v>49.605800000000002</v>
      </c>
      <c r="AZ2858">
        <v>50.013500000000001</v>
      </c>
      <c r="BA2858" s="9">
        <v>3.4110000000000001E-2</v>
      </c>
      <c r="BB2858" s="10">
        <f t="shared" si="526"/>
        <v>4.6381000000000006E-2</v>
      </c>
    </row>
    <row r="2859" spans="1:54" x14ac:dyDescent="0.25">
      <c r="A2859" t="s">
        <v>473</v>
      </c>
      <c r="B2859" s="153">
        <v>43605</v>
      </c>
      <c r="D2859">
        <v>52</v>
      </c>
      <c r="E2859">
        <v>40</v>
      </c>
      <c r="F2859">
        <v>20</v>
      </c>
      <c r="G2859">
        <v>100</v>
      </c>
      <c r="H2859">
        <v>0</v>
      </c>
      <c r="I2859">
        <v>505</v>
      </c>
      <c r="J2859">
        <v>6</v>
      </c>
      <c r="K2859">
        <v>1.8506999999999999E-2</v>
      </c>
      <c r="L2859">
        <v>1.7595E-2</v>
      </c>
      <c r="M2859">
        <v>9.9559999999999996E-3</v>
      </c>
      <c r="N2859">
        <v>5.3509999999999999E-3</v>
      </c>
      <c r="O2859">
        <v>6.9819999999999993E-2</v>
      </c>
      <c r="P2859" s="17">
        <f t="shared" si="518"/>
        <v>698.19999999999993</v>
      </c>
      <c r="Q2859">
        <v>0.18301899999999999</v>
      </c>
      <c r="R2859" s="18">
        <f t="shared" si="519"/>
        <v>1830.1899999999998</v>
      </c>
      <c r="S2859">
        <v>1.1264E-2</v>
      </c>
      <c r="T2859">
        <v>5.7419999999999997E-3</v>
      </c>
      <c r="U2859">
        <v>0.205761</v>
      </c>
      <c r="V2859" s="19">
        <f t="shared" si="523"/>
        <v>2057.61</v>
      </c>
      <c r="W2859">
        <v>1.2675000000000001E-2</v>
      </c>
      <c r="X2859">
        <v>-3.82E-3</v>
      </c>
      <c r="Y2859">
        <v>1.8088E-2</v>
      </c>
      <c r="Z2859" s="150">
        <f t="shared" si="515"/>
        <v>180.88</v>
      </c>
      <c r="AA2859">
        <v>32.746400000000001</v>
      </c>
      <c r="AB2859">
        <v>67.026899999999998</v>
      </c>
      <c r="AC2859">
        <v>5.2906000000000002E-2</v>
      </c>
      <c r="AD2859" s="21">
        <f t="shared" si="520"/>
        <v>529.06000000000006</v>
      </c>
      <c r="AE2859"/>
      <c r="AF2859"/>
      <c r="AG2859"/>
      <c r="AH2859"/>
      <c r="AI2859"/>
      <c r="AJ2859"/>
      <c r="AK2859">
        <v>100.38</v>
      </c>
      <c r="AL2859">
        <v>4.3470000000000002E-3</v>
      </c>
      <c r="AM2859">
        <v>7.9380000000000006E-3</v>
      </c>
      <c r="AN2859">
        <v>3.98E-3</v>
      </c>
      <c r="AO2859">
        <v>4.4349999999999997E-3</v>
      </c>
      <c r="AP2859" s="7">
        <v>5.3470999999999998E-2</v>
      </c>
      <c r="AQ2859">
        <v>7.9242000000000007E-2</v>
      </c>
      <c r="AR2859">
        <v>6.9420000000000003E-3</v>
      </c>
      <c r="AS2859">
        <v>3.7299999999999998E-3</v>
      </c>
      <c r="AT2859">
        <v>0.17930399999999999</v>
      </c>
      <c r="AU2859">
        <f t="shared" si="521"/>
        <v>0.258546</v>
      </c>
      <c r="AV2859">
        <v>1.0467000000000001E-2</v>
      </c>
      <c r="AW2859">
        <v>-3.3800000000000002E-3</v>
      </c>
      <c r="AX2859" s="8">
        <v>1.2626E-2</v>
      </c>
      <c r="AY2859">
        <v>49.701900000000002</v>
      </c>
      <c r="AZ2859">
        <v>49.8996</v>
      </c>
      <c r="BA2859" s="9">
        <v>3.5470000000000002E-2</v>
      </c>
      <c r="BB2859" s="10">
        <f t="shared" si="526"/>
        <v>4.8096E-2</v>
      </c>
    </row>
    <row r="2860" spans="1:54" x14ac:dyDescent="0.25">
      <c r="A2860" t="s">
        <v>473</v>
      </c>
      <c r="B2860" s="153">
        <v>43605</v>
      </c>
      <c r="D2860">
        <v>52</v>
      </c>
      <c r="E2860">
        <v>40</v>
      </c>
      <c r="F2860">
        <v>20</v>
      </c>
      <c r="G2860">
        <v>100</v>
      </c>
      <c r="H2860">
        <v>0</v>
      </c>
      <c r="I2860">
        <v>506</v>
      </c>
      <c r="J2860">
        <v>7</v>
      </c>
      <c r="K2860">
        <v>-9.7699999999999992E-3</v>
      </c>
      <c r="L2860">
        <v>1.6083E-2</v>
      </c>
      <c r="M2860">
        <v>-3.3899999999999998E-3</v>
      </c>
      <c r="N2860">
        <v>6.8279999999999999E-3</v>
      </c>
      <c r="O2860">
        <v>7.2505E-2</v>
      </c>
      <c r="P2860" s="17">
        <f t="shared" si="518"/>
        <v>725.05</v>
      </c>
      <c r="Q2860">
        <v>0.13833500000000001</v>
      </c>
      <c r="R2860" s="18">
        <f t="shared" si="519"/>
        <v>1383.3500000000001</v>
      </c>
      <c r="S2860">
        <v>8.4399999999999996E-3</v>
      </c>
      <c r="T2860">
        <v>6.3369999999999998E-3</v>
      </c>
      <c r="U2860">
        <v>0.208866</v>
      </c>
      <c r="V2860" s="19">
        <f t="shared" si="523"/>
        <v>2088.66</v>
      </c>
      <c r="W2860">
        <v>1.8114999999999999E-2</v>
      </c>
      <c r="X2860">
        <v>-1.2800000000000001E-3</v>
      </c>
      <c r="Y2860">
        <v>1.6729000000000001E-2</v>
      </c>
      <c r="Z2860" s="150">
        <f t="shared" si="515"/>
        <v>167.29000000000002</v>
      </c>
      <c r="AA2860">
        <v>32.773099999999999</v>
      </c>
      <c r="AB2860">
        <v>67.950699999999998</v>
      </c>
      <c r="AC2860">
        <v>5.2836000000000001E-2</v>
      </c>
      <c r="AD2860" s="21">
        <f t="shared" si="520"/>
        <v>528.36</v>
      </c>
      <c r="AE2860"/>
      <c r="AF2860"/>
      <c r="AG2860"/>
      <c r="AH2860"/>
      <c r="AI2860"/>
      <c r="AJ2860"/>
      <c r="AK2860">
        <v>101.254</v>
      </c>
      <c r="AL2860">
        <v>-2.2799999999999999E-3</v>
      </c>
      <c r="AM2860">
        <v>7.2049999999999996E-3</v>
      </c>
      <c r="AN2860">
        <v>-1.3500000000000001E-3</v>
      </c>
      <c r="AO2860">
        <v>5.62E-3</v>
      </c>
      <c r="AP2860" s="7">
        <v>5.5136999999999999E-2</v>
      </c>
      <c r="AQ2860">
        <v>5.9475E-2</v>
      </c>
      <c r="AR2860">
        <v>5.1650000000000003E-3</v>
      </c>
      <c r="AS2860">
        <v>4.0879999999999996E-3</v>
      </c>
      <c r="AT2860">
        <v>0.180733</v>
      </c>
      <c r="AU2860">
        <f t="shared" si="521"/>
        <v>0.240208</v>
      </c>
      <c r="AV2860">
        <v>1.4853999999999999E-2</v>
      </c>
      <c r="AW2860">
        <v>-1.1299999999999999E-3</v>
      </c>
      <c r="AX2860" s="8">
        <v>1.1594999999999999E-2</v>
      </c>
      <c r="AY2860">
        <v>49.393300000000004</v>
      </c>
      <c r="AZ2860">
        <v>50.232399999999998</v>
      </c>
      <c r="BA2860" s="9">
        <v>3.5173999999999997E-2</v>
      </c>
      <c r="BB2860" s="10">
        <f t="shared" si="526"/>
        <v>4.6768999999999998E-2</v>
      </c>
    </row>
    <row r="2861" spans="1:54" x14ac:dyDescent="0.25">
      <c r="A2861" t="s">
        <v>473</v>
      </c>
      <c r="B2861" s="153">
        <v>43605</v>
      </c>
      <c r="D2861">
        <v>52</v>
      </c>
      <c r="E2861">
        <v>40</v>
      </c>
      <c r="F2861">
        <v>20</v>
      </c>
      <c r="G2861">
        <v>100</v>
      </c>
      <c r="H2861">
        <v>0</v>
      </c>
      <c r="I2861">
        <v>507</v>
      </c>
      <c r="J2861">
        <v>8</v>
      </c>
      <c r="K2861">
        <v>3.9319999999999997E-3</v>
      </c>
      <c r="L2861">
        <v>9.2720000000000007E-3</v>
      </c>
      <c r="M2861">
        <v>6.9200000000000002E-4</v>
      </c>
      <c r="N2861">
        <v>3.0279999999999999E-3</v>
      </c>
      <c r="O2861">
        <v>7.2148000000000004E-2</v>
      </c>
      <c r="P2861" s="17">
        <f t="shared" si="518"/>
        <v>721.48</v>
      </c>
      <c r="Q2861">
        <v>0.13137499999999999</v>
      </c>
      <c r="R2861" s="18">
        <f t="shared" si="519"/>
        <v>1313.75</v>
      </c>
      <c r="S2861">
        <v>1.0678999999999999E-2</v>
      </c>
      <c r="T2861">
        <v>8.0649999999999993E-3</v>
      </c>
      <c r="U2861">
        <v>0.20721400000000001</v>
      </c>
      <c r="V2861" s="19">
        <f t="shared" si="523"/>
        <v>2072.14</v>
      </c>
      <c r="W2861">
        <v>1.1110999999999999E-2</v>
      </c>
      <c r="X2861">
        <v>2.9190000000000002E-3</v>
      </c>
      <c r="Y2861">
        <v>2.0208E-2</v>
      </c>
      <c r="Z2861" s="150">
        <f t="shared" si="515"/>
        <v>202.08</v>
      </c>
      <c r="AA2861">
        <v>32.843400000000003</v>
      </c>
      <c r="AB2861">
        <v>67.628200000000007</v>
      </c>
      <c r="AC2861">
        <v>5.1367999999999997E-2</v>
      </c>
      <c r="AD2861" s="21">
        <f t="shared" si="520"/>
        <v>513.67999999999995</v>
      </c>
      <c r="AE2861"/>
      <c r="AF2861"/>
      <c r="AG2861"/>
      <c r="AH2861"/>
      <c r="AI2861"/>
      <c r="AJ2861"/>
      <c r="AK2861">
        <v>101.004</v>
      </c>
      <c r="AL2861">
        <v>9.1799999999999998E-4</v>
      </c>
      <c r="AM2861">
        <v>4.1590000000000004E-3</v>
      </c>
      <c r="AN2861">
        <v>2.7500000000000002E-4</v>
      </c>
      <c r="AO2861">
        <v>2.4949999999999998E-3</v>
      </c>
      <c r="AP2861" s="7">
        <v>5.4940999999999997E-2</v>
      </c>
      <c r="AQ2861">
        <v>5.6559999999999999E-2</v>
      </c>
      <c r="AR2861">
        <v>6.5449999999999996E-3</v>
      </c>
      <c r="AS2861">
        <v>5.2090000000000001E-3</v>
      </c>
      <c r="AT2861">
        <v>0.17954899999999999</v>
      </c>
      <c r="AU2861">
        <f t="shared" si="521"/>
        <v>0.23610899999999999</v>
      </c>
      <c r="AV2861">
        <v>9.1229999999999992E-3</v>
      </c>
      <c r="AW2861">
        <v>2.5709999999999999E-3</v>
      </c>
      <c r="AX2861" s="8">
        <v>1.4026E-2</v>
      </c>
      <c r="AY2861">
        <v>49.567</v>
      </c>
      <c r="AZ2861">
        <v>50.062399999999997</v>
      </c>
      <c r="BA2861" s="9">
        <v>3.4243000000000003E-2</v>
      </c>
      <c r="BB2861" s="10">
        <f t="shared" si="526"/>
        <v>4.8269000000000006E-2</v>
      </c>
    </row>
    <row r="2862" spans="1:54" x14ac:dyDescent="0.25">
      <c r="A2862" t="s">
        <v>473</v>
      </c>
      <c r="B2862" s="153">
        <v>43605</v>
      </c>
      <c r="D2862">
        <v>52</v>
      </c>
      <c r="E2862">
        <v>40</v>
      </c>
      <c r="F2862">
        <v>20</v>
      </c>
      <c r="G2862">
        <v>100</v>
      </c>
      <c r="H2862">
        <v>0</v>
      </c>
      <c r="I2862">
        <v>508</v>
      </c>
      <c r="J2862">
        <v>9</v>
      </c>
      <c r="K2862">
        <v>1.5089E-2</v>
      </c>
      <c r="L2862">
        <v>4.3369999999999997E-3</v>
      </c>
      <c r="M2862">
        <v>1.1173000000000001E-2</v>
      </c>
      <c r="N2862">
        <v>6.3829999999999998E-3</v>
      </c>
      <c r="O2862">
        <v>6.7405000000000007E-2</v>
      </c>
      <c r="P2862" s="17">
        <f t="shared" si="518"/>
        <v>674.05000000000007</v>
      </c>
      <c r="Q2862">
        <v>0.139825</v>
      </c>
      <c r="R2862" s="18">
        <f t="shared" si="519"/>
        <v>1398.25</v>
      </c>
      <c r="S2862">
        <v>6.8910000000000004E-3</v>
      </c>
      <c r="T2862">
        <v>7.2979999999999998E-3</v>
      </c>
      <c r="U2862">
        <v>0.20547899999999999</v>
      </c>
      <c r="V2862" s="19">
        <f t="shared" si="523"/>
        <v>2054.79</v>
      </c>
      <c r="W2862">
        <v>1.9198E-2</v>
      </c>
      <c r="X2862">
        <v>1.273E-3</v>
      </c>
      <c r="Y2862">
        <v>1.4689000000000001E-2</v>
      </c>
      <c r="Z2862" s="150">
        <f t="shared" si="515"/>
        <v>146.89000000000001</v>
      </c>
      <c r="AA2862">
        <v>32.895600000000002</v>
      </c>
      <c r="AB2862">
        <v>67.952299999999994</v>
      </c>
      <c r="AC2862">
        <v>6.2389E-2</v>
      </c>
      <c r="AD2862" s="21">
        <f t="shared" si="520"/>
        <v>623.89</v>
      </c>
      <c r="AE2862"/>
      <c r="AF2862"/>
      <c r="AG2862"/>
      <c r="AH2862"/>
      <c r="AI2862"/>
      <c r="AJ2862"/>
      <c r="AK2862">
        <v>101.40900000000001</v>
      </c>
      <c r="AL2862">
        <v>3.5119999999999999E-3</v>
      </c>
      <c r="AM2862">
        <v>1.939E-3</v>
      </c>
      <c r="AN2862">
        <v>4.4260000000000002E-3</v>
      </c>
      <c r="AO2862">
        <v>5.2430000000000003E-3</v>
      </c>
      <c r="AP2862" s="7">
        <v>5.1159999999999997E-2</v>
      </c>
      <c r="AQ2862">
        <v>5.9998999999999997E-2</v>
      </c>
      <c r="AR2862">
        <v>4.2090000000000001E-3</v>
      </c>
      <c r="AS2862">
        <v>4.6979999999999999E-3</v>
      </c>
      <c r="AT2862">
        <v>0.177458</v>
      </c>
      <c r="AU2862">
        <f t="shared" si="521"/>
        <v>0.237457</v>
      </c>
      <c r="AV2862">
        <v>1.5712E-2</v>
      </c>
      <c r="AW2862">
        <v>1.1169999999999999E-3</v>
      </c>
      <c r="AX2862" s="8">
        <v>1.0161E-2</v>
      </c>
      <c r="AY2862">
        <v>49.482300000000002</v>
      </c>
      <c r="AZ2862">
        <v>50.136600000000001</v>
      </c>
      <c r="BA2862" s="9">
        <v>4.1452999999999997E-2</v>
      </c>
      <c r="BB2862" s="10">
        <f t="shared" si="526"/>
        <v>5.1613999999999993E-2</v>
      </c>
    </row>
    <row r="2863" spans="1:54" x14ac:dyDescent="0.25">
      <c r="A2863" t="s">
        <v>473</v>
      </c>
      <c r="B2863" s="153">
        <v>43605</v>
      </c>
      <c r="D2863">
        <v>52</v>
      </c>
      <c r="E2863">
        <v>40</v>
      </c>
      <c r="F2863">
        <v>20</v>
      </c>
      <c r="G2863">
        <v>100</v>
      </c>
      <c r="H2863">
        <v>0</v>
      </c>
      <c r="I2863">
        <v>509</v>
      </c>
      <c r="J2863">
        <v>10</v>
      </c>
      <c r="K2863">
        <v>-2.1440000000000001E-2</v>
      </c>
      <c r="L2863">
        <v>1.4772E-2</v>
      </c>
      <c r="M2863">
        <v>1.678E-3</v>
      </c>
      <c r="N2863">
        <v>1.838E-3</v>
      </c>
      <c r="O2863">
        <v>7.4396000000000004E-2</v>
      </c>
      <c r="P2863" s="17">
        <f t="shared" si="518"/>
        <v>743.96</v>
      </c>
      <c r="Q2863">
        <v>0.159248</v>
      </c>
      <c r="R2863" s="18">
        <f t="shared" si="519"/>
        <v>1592.48</v>
      </c>
      <c r="S2863">
        <v>1.2189999999999999E-2</v>
      </c>
      <c r="T2863">
        <v>1.0531E-2</v>
      </c>
      <c r="U2863">
        <v>0.20966499999999999</v>
      </c>
      <c r="V2863" s="19">
        <f t="shared" si="523"/>
        <v>2096.65</v>
      </c>
      <c r="W2863">
        <v>1.8786000000000001E-2</v>
      </c>
      <c r="X2863">
        <v>-1.1199999999999999E-3</v>
      </c>
      <c r="Y2863">
        <v>1.9334E-2</v>
      </c>
      <c r="Z2863" s="150">
        <f t="shared" ref="Z2863:Z2898" si="527">Y2863*10000</f>
        <v>193.34</v>
      </c>
      <c r="AA2863">
        <v>32.752899999999997</v>
      </c>
      <c r="AB2863">
        <v>67.360200000000006</v>
      </c>
      <c r="AC2863">
        <v>5.7563999999999997E-2</v>
      </c>
      <c r="AD2863" s="21">
        <f t="shared" si="520"/>
        <v>575.64</v>
      </c>
      <c r="AE2863"/>
      <c r="AF2863"/>
      <c r="AG2863"/>
      <c r="AH2863"/>
      <c r="AI2863"/>
      <c r="AJ2863"/>
      <c r="AK2863">
        <v>100.67100000000001</v>
      </c>
      <c r="AL2863">
        <v>-5.0200000000000002E-3</v>
      </c>
      <c r="AM2863">
        <v>6.6480000000000003E-3</v>
      </c>
      <c r="AN2863">
        <v>6.69E-4</v>
      </c>
      <c r="AO2863">
        <v>1.519E-3</v>
      </c>
      <c r="AP2863" s="7">
        <v>5.6832000000000001E-2</v>
      </c>
      <c r="AQ2863">
        <v>6.8776000000000004E-2</v>
      </c>
      <c r="AR2863">
        <v>7.4939999999999998E-3</v>
      </c>
      <c r="AS2863">
        <v>6.8230000000000001E-3</v>
      </c>
      <c r="AT2863">
        <v>0.18224499999999999</v>
      </c>
      <c r="AU2863">
        <f t="shared" si="521"/>
        <v>0.25102099999999999</v>
      </c>
      <c r="AV2863">
        <v>1.5474E-2</v>
      </c>
      <c r="AW2863">
        <v>-9.8999999999999999E-4</v>
      </c>
      <c r="AX2863" s="8">
        <v>1.3461000000000001E-2</v>
      </c>
      <c r="AY2863">
        <v>49.586300000000001</v>
      </c>
      <c r="AZ2863">
        <v>50.021299999999997</v>
      </c>
      <c r="BA2863" s="9">
        <v>3.8495000000000001E-2</v>
      </c>
      <c r="BB2863" s="10">
        <f t="shared" si="526"/>
        <v>5.1956000000000002E-2</v>
      </c>
    </row>
    <row r="2864" spans="1:54" x14ac:dyDescent="0.25">
      <c r="A2864" t="s">
        <v>473</v>
      </c>
      <c r="B2864" s="153">
        <v>43605</v>
      </c>
      <c r="D2864">
        <v>52</v>
      </c>
      <c r="E2864">
        <v>40</v>
      </c>
      <c r="F2864">
        <v>20</v>
      </c>
      <c r="G2864">
        <v>100</v>
      </c>
      <c r="H2864">
        <v>0</v>
      </c>
      <c r="I2864">
        <v>510</v>
      </c>
      <c r="J2864">
        <v>11</v>
      </c>
      <c r="K2864">
        <v>-5.8799999999999998E-3</v>
      </c>
      <c r="L2864">
        <v>3.493E-3</v>
      </c>
      <c r="M2864">
        <v>-2.0100000000000001E-3</v>
      </c>
      <c r="N2864">
        <v>1.5479999999999999E-3</v>
      </c>
      <c r="O2864">
        <v>6.6805000000000003E-2</v>
      </c>
      <c r="P2864" s="17">
        <f t="shared" si="518"/>
        <v>668.05000000000007</v>
      </c>
      <c r="Q2864">
        <v>0.12992500000000001</v>
      </c>
      <c r="R2864" s="18">
        <f t="shared" si="519"/>
        <v>1299.2500000000002</v>
      </c>
      <c r="S2864">
        <v>5.3920000000000001E-3</v>
      </c>
      <c r="T2864">
        <v>4.4489999999999998E-3</v>
      </c>
      <c r="U2864">
        <v>0.205237</v>
      </c>
      <c r="V2864" s="19">
        <f t="shared" si="523"/>
        <v>2052.37</v>
      </c>
      <c r="W2864">
        <v>1.6729000000000001E-2</v>
      </c>
      <c r="X2864">
        <v>3.9300000000000001E-4</v>
      </c>
      <c r="Y2864">
        <v>1.2819000000000001E-2</v>
      </c>
      <c r="Z2864" s="150">
        <f t="shared" si="527"/>
        <v>128.19</v>
      </c>
      <c r="AA2864">
        <v>32.911799999999999</v>
      </c>
      <c r="AB2864">
        <v>67.484399999999994</v>
      </c>
      <c r="AC2864">
        <v>4.6710000000000002E-2</v>
      </c>
      <c r="AD2864" s="21">
        <f t="shared" si="520"/>
        <v>467.1</v>
      </c>
      <c r="AE2864"/>
      <c r="AF2864"/>
      <c r="AG2864"/>
      <c r="AH2864"/>
      <c r="AI2864"/>
      <c r="AJ2864"/>
      <c r="AK2864">
        <v>100.88200000000001</v>
      </c>
      <c r="AL2864">
        <v>-1.3699999999999999E-3</v>
      </c>
      <c r="AM2864">
        <v>1.567E-3</v>
      </c>
      <c r="AN2864">
        <v>-8.0000000000000004E-4</v>
      </c>
      <c r="AO2864">
        <v>1.276E-3</v>
      </c>
      <c r="AP2864" s="7">
        <v>5.0887000000000002E-2</v>
      </c>
      <c r="AQ2864">
        <v>5.5952000000000002E-2</v>
      </c>
      <c r="AR2864">
        <v>3.3050000000000002E-3</v>
      </c>
      <c r="AS2864">
        <v>2.8739999999999998E-3</v>
      </c>
      <c r="AT2864">
        <v>0.17788599999999999</v>
      </c>
      <c r="AU2864">
        <f t="shared" si="521"/>
        <v>0.23383799999999999</v>
      </c>
      <c r="AV2864">
        <v>1.374E-2</v>
      </c>
      <c r="AW2864">
        <v>3.4600000000000001E-4</v>
      </c>
      <c r="AX2864" s="8">
        <v>8.8999999999999999E-3</v>
      </c>
      <c r="AY2864">
        <v>49.684199999999997</v>
      </c>
      <c r="AZ2864">
        <v>49.970100000000002</v>
      </c>
      <c r="BA2864" s="9">
        <v>3.1147000000000001E-2</v>
      </c>
      <c r="BB2864" s="10">
        <f t="shared" si="526"/>
        <v>4.0046999999999999E-2</v>
      </c>
    </row>
    <row r="2865" spans="1:54" x14ac:dyDescent="0.25">
      <c r="A2865" t="s">
        <v>473</v>
      </c>
      <c r="B2865" s="153">
        <v>43605</v>
      </c>
      <c r="D2865">
        <v>52</v>
      </c>
      <c r="E2865">
        <v>40</v>
      </c>
      <c r="F2865">
        <v>20</v>
      </c>
      <c r="G2865">
        <v>100</v>
      </c>
      <c r="H2865">
        <v>0</v>
      </c>
      <c r="I2865">
        <v>511</v>
      </c>
      <c r="J2865">
        <v>12</v>
      </c>
      <c r="K2865">
        <v>6.1929999999999997E-3</v>
      </c>
      <c r="L2865">
        <v>4.3670000000000002E-3</v>
      </c>
      <c r="M2865">
        <v>-4.6999999999999999E-4</v>
      </c>
      <c r="N2865">
        <v>1.3493E-2</v>
      </c>
      <c r="O2865">
        <v>7.0967000000000002E-2</v>
      </c>
      <c r="P2865" s="17">
        <f t="shared" si="518"/>
        <v>709.67000000000007</v>
      </c>
      <c r="Q2865">
        <v>0.153254</v>
      </c>
      <c r="R2865" s="18">
        <f t="shared" si="519"/>
        <v>1532.54</v>
      </c>
      <c r="S2865">
        <v>1.0717000000000001E-2</v>
      </c>
      <c r="T2865">
        <v>8.9269999999999992E-3</v>
      </c>
      <c r="U2865">
        <v>0.21016699999999999</v>
      </c>
      <c r="V2865" s="19">
        <f t="shared" si="523"/>
        <v>2101.67</v>
      </c>
      <c r="W2865">
        <v>9.8630000000000002E-3</v>
      </c>
      <c r="X2865">
        <v>2.8499999999999999E-4</v>
      </c>
      <c r="Y2865">
        <v>5.9789999999999999E-3</v>
      </c>
      <c r="Z2865" s="150">
        <f t="shared" si="527"/>
        <v>59.79</v>
      </c>
      <c r="AA2865">
        <v>33.000799999999998</v>
      </c>
      <c r="AB2865">
        <v>67.432699999999997</v>
      </c>
      <c r="AC2865">
        <v>5.4261999999999998E-2</v>
      </c>
      <c r="AD2865" s="21">
        <f t="shared" si="520"/>
        <v>542.62</v>
      </c>
      <c r="AE2865"/>
      <c r="AF2865"/>
      <c r="AG2865"/>
      <c r="AH2865"/>
      <c r="AI2865"/>
      <c r="AJ2865"/>
      <c r="AK2865">
        <v>100.982</v>
      </c>
      <c r="AL2865">
        <v>1.4450000000000001E-3</v>
      </c>
      <c r="AM2865">
        <v>1.957E-3</v>
      </c>
      <c r="AN2865">
        <v>-1.9000000000000001E-4</v>
      </c>
      <c r="AO2865">
        <v>1.111E-2</v>
      </c>
      <c r="AP2865" s="7">
        <v>5.3988000000000001E-2</v>
      </c>
      <c r="AQ2865">
        <v>6.5914E-2</v>
      </c>
      <c r="AR2865">
        <v>6.561E-3</v>
      </c>
      <c r="AS2865">
        <v>5.7600000000000004E-3</v>
      </c>
      <c r="AT2865">
        <v>0.181926</v>
      </c>
      <c r="AU2865">
        <f t="shared" si="521"/>
        <v>0.24784</v>
      </c>
      <c r="AV2865">
        <v>8.0909999999999992E-3</v>
      </c>
      <c r="AW2865">
        <v>2.5099999999999998E-4</v>
      </c>
      <c r="AX2865" s="8">
        <v>4.1460000000000004E-3</v>
      </c>
      <c r="AY2865">
        <v>49.754899999999999</v>
      </c>
      <c r="AZ2865">
        <v>49.868000000000002</v>
      </c>
      <c r="BA2865" s="9">
        <v>3.6137000000000002E-2</v>
      </c>
      <c r="BB2865" s="10">
        <f t="shared" si="526"/>
        <v>4.0282999999999999E-2</v>
      </c>
    </row>
    <row r="2866" spans="1:54" x14ac:dyDescent="0.25">
      <c r="A2866" t="s">
        <v>473</v>
      </c>
      <c r="B2866" s="153">
        <v>43605</v>
      </c>
      <c r="D2866">
        <v>52</v>
      </c>
      <c r="E2866">
        <v>40</v>
      </c>
      <c r="F2866">
        <v>20</v>
      </c>
      <c r="G2866">
        <v>100</v>
      </c>
      <c r="H2866">
        <v>0</v>
      </c>
      <c r="I2866">
        <v>512</v>
      </c>
      <c r="J2866">
        <v>13</v>
      </c>
      <c r="K2866">
        <v>9.0119999999999992E-3</v>
      </c>
      <c r="L2866">
        <v>5.9620000000000003E-3</v>
      </c>
      <c r="M2866">
        <v>-8.1399999999999997E-3</v>
      </c>
      <c r="N2866">
        <v>6.6769999999999998E-3</v>
      </c>
      <c r="O2866">
        <v>6.5401000000000001E-2</v>
      </c>
      <c r="P2866" s="17">
        <f t="shared" si="518"/>
        <v>654.01</v>
      </c>
      <c r="Q2866">
        <v>0.16175800000000001</v>
      </c>
      <c r="R2866" s="18">
        <f t="shared" si="519"/>
        <v>1617.5800000000002</v>
      </c>
      <c r="S2866">
        <v>1.0063000000000001E-2</v>
      </c>
      <c r="T2866">
        <v>8.4869999999999998E-3</v>
      </c>
      <c r="U2866">
        <v>0.20741299999999999</v>
      </c>
      <c r="V2866" s="19">
        <f t="shared" si="523"/>
        <v>2074.1299999999997</v>
      </c>
      <c r="W2866">
        <v>1.9022000000000001E-2</v>
      </c>
      <c r="X2866">
        <v>9.0000000000000002E-6</v>
      </c>
      <c r="Y2866">
        <v>8.8350000000000008E-3</v>
      </c>
      <c r="Z2866" s="150">
        <f t="shared" si="527"/>
        <v>88.350000000000009</v>
      </c>
      <c r="AA2866">
        <v>32.913699999999999</v>
      </c>
      <c r="AB2866">
        <v>67.437399999999997</v>
      </c>
      <c r="AC2866">
        <v>6.3152E-2</v>
      </c>
      <c r="AD2866" s="21">
        <f t="shared" si="520"/>
        <v>631.52</v>
      </c>
      <c r="AE2866"/>
      <c r="AF2866"/>
      <c r="AG2866"/>
      <c r="AH2866"/>
      <c r="AI2866"/>
      <c r="AJ2866"/>
      <c r="AK2866">
        <v>100.90900000000001</v>
      </c>
      <c r="AL2866">
        <v>2.1050000000000001E-3</v>
      </c>
      <c r="AM2866">
        <v>2.6749999999999999E-3</v>
      </c>
      <c r="AN2866">
        <v>-3.2399999999999998E-3</v>
      </c>
      <c r="AO2866">
        <v>5.5050000000000003E-3</v>
      </c>
      <c r="AP2866" s="7">
        <v>4.9814999999999998E-2</v>
      </c>
      <c r="AQ2866">
        <v>6.9656999999999997E-2</v>
      </c>
      <c r="AR2866">
        <v>6.169E-3</v>
      </c>
      <c r="AS2866">
        <v>5.483E-3</v>
      </c>
      <c r="AT2866">
        <v>0.17976400000000001</v>
      </c>
      <c r="AU2866">
        <f t="shared" si="521"/>
        <v>0.249421</v>
      </c>
      <c r="AV2866">
        <v>1.5623E-2</v>
      </c>
      <c r="AW2866">
        <v>7.9999999999999996E-6</v>
      </c>
      <c r="AX2866" s="8">
        <v>6.1339999999999997E-3</v>
      </c>
      <c r="AY2866">
        <v>49.685099999999998</v>
      </c>
      <c r="AZ2866">
        <v>49.933100000000003</v>
      </c>
      <c r="BA2866" s="9">
        <v>4.2109000000000001E-2</v>
      </c>
      <c r="BB2866" s="10">
        <f t="shared" si="526"/>
        <v>4.8243000000000001E-2</v>
      </c>
    </row>
    <row r="2867" spans="1:54" x14ac:dyDescent="0.25">
      <c r="A2867" t="s">
        <v>473</v>
      </c>
      <c r="B2867" s="153">
        <v>43605</v>
      </c>
      <c r="D2867">
        <v>52</v>
      </c>
      <c r="E2867">
        <v>40</v>
      </c>
      <c r="F2867">
        <v>20</v>
      </c>
      <c r="G2867">
        <v>100</v>
      </c>
      <c r="H2867">
        <v>0</v>
      </c>
      <c r="I2867">
        <v>513</v>
      </c>
      <c r="J2867">
        <v>14</v>
      </c>
      <c r="K2867">
        <v>-2.1299999999999999E-3</v>
      </c>
      <c r="L2867">
        <v>9.7689999999999999E-3</v>
      </c>
      <c r="M2867">
        <v>3.1399999999999999E-4</v>
      </c>
      <c r="N2867">
        <v>3.9439999999999996E-3</v>
      </c>
      <c r="O2867">
        <v>5.9173000000000003E-2</v>
      </c>
      <c r="P2867" s="17">
        <f t="shared" si="518"/>
        <v>591.73</v>
      </c>
      <c r="Q2867">
        <v>0.14431099999999999</v>
      </c>
      <c r="R2867" s="18">
        <f t="shared" si="519"/>
        <v>1443.11</v>
      </c>
      <c r="S2867">
        <v>5.8830000000000002E-3</v>
      </c>
      <c r="T2867">
        <v>-1.8600000000000001E-3</v>
      </c>
      <c r="U2867">
        <v>0.20823700000000001</v>
      </c>
      <c r="V2867" s="19">
        <f t="shared" si="523"/>
        <v>2082.37</v>
      </c>
      <c r="W2867">
        <v>1.6603E-2</v>
      </c>
      <c r="X2867">
        <v>3.0499999999999999E-4</v>
      </c>
      <c r="Y2867">
        <v>3.7030000000000001E-3</v>
      </c>
      <c r="Z2867" s="150">
        <f t="shared" si="527"/>
        <v>37.03</v>
      </c>
      <c r="AA2867">
        <v>32.9392</v>
      </c>
      <c r="AB2867">
        <v>67.525700000000001</v>
      </c>
      <c r="AC2867">
        <v>5.6750000000000002E-2</v>
      </c>
      <c r="AD2867" s="21">
        <f t="shared" si="520"/>
        <v>567.5</v>
      </c>
      <c r="AE2867"/>
      <c r="AF2867"/>
      <c r="AG2867"/>
      <c r="AH2867"/>
      <c r="AI2867"/>
      <c r="AJ2867"/>
      <c r="AK2867">
        <v>100.97</v>
      </c>
      <c r="AL2867">
        <v>-5.0000000000000001E-4</v>
      </c>
      <c r="AM2867">
        <v>4.3800000000000002E-3</v>
      </c>
      <c r="AN2867">
        <v>1.25E-4</v>
      </c>
      <c r="AO2867">
        <v>3.2490000000000002E-3</v>
      </c>
      <c r="AP2867" s="7">
        <v>4.5038000000000002E-2</v>
      </c>
      <c r="AQ2867">
        <v>6.2098E-2</v>
      </c>
      <c r="AR2867">
        <v>3.604E-3</v>
      </c>
      <c r="AS2867">
        <v>-1.1999999999999999E-3</v>
      </c>
      <c r="AT2867">
        <v>0.18034500000000001</v>
      </c>
      <c r="AU2867">
        <f t="shared" si="521"/>
        <v>0.24244300000000002</v>
      </c>
      <c r="AV2867">
        <v>1.3625999999999999E-2</v>
      </c>
      <c r="AW2867">
        <v>2.6899999999999998E-4</v>
      </c>
      <c r="AX2867" s="8">
        <v>2.5690000000000001E-3</v>
      </c>
      <c r="AY2867">
        <v>49.686900000000001</v>
      </c>
      <c r="AZ2867">
        <v>49.9617</v>
      </c>
      <c r="BA2867" s="9">
        <v>3.7812999999999999E-2</v>
      </c>
      <c r="BB2867" s="10">
        <f t="shared" si="526"/>
        <v>4.0382000000000001E-2</v>
      </c>
    </row>
    <row r="2868" spans="1:54" x14ac:dyDescent="0.25">
      <c r="A2868" t="s">
        <v>473</v>
      </c>
      <c r="B2868" s="153">
        <v>43605</v>
      </c>
      <c r="D2868">
        <v>52</v>
      </c>
      <c r="E2868">
        <v>40</v>
      </c>
      <c r="F2868">
        <v>20</v>
      </c>
      <c r="G2868">
        <v>100</v>
      </c>
      <c r="H2868">
        <v>0</v>
      </c>
      <c r="I2868">
        <v>514</v>
      </c>
      <c r="J2868">
        <v>15</v>
      </c>
      <c r="K2868">
        <v>1.7368999999999999E-2</v>
      </c>
      <c r="L2868">
        <v>3.8969999999999999E-3</v>
      </c>
      <c r="M2868">
        <v>-3.0000000000000001E-3</v>
      </c>
      <c r="N2868">
        <v>9.5659999999999999E-3</v>
      </c>
      <c r="O2868">
        <v>6.4639000000000002E-2</v>
      </c>
      <c r="P2868" s="17">
        <f t="shared" si="518"/>
        <v>646.39</v>
      </c>
      <c r="Q2868">
        <v>0.13883699999999999</v>
      </c>
      <c r="R2868" s="18">
        <f t="shared" si="519"/>
        <v>1388.37</v>
      </c>
      <c r="S2868">
        <v>6.8770000000000003E-3</v>
      </c>
      <c r="T2868">
        <v>3.3210000000000002E-3</v>
      </c>
      <c r="U2868">
        <v>0.204681</v>
      </c>
      <c r="V2868" s="19">
        <f t="shared" si="523"/>
        <v>2046.81</v>
      </c>
      <c r="W2868">
        <v>1.1719E-2</v>
      </c>
      <c r="X2868">
        <v>-3.14E-3</v>
      </c>
      <c r="Y2868">
        <v>1.9685999999999999E-2</v>
      </c>
      <c r="Z2868" s="150">
        <f t="shared" si="527"/>
        <v>196.85999999999999</v>
      </c>
      <c r="AA2868">
        <v>32.832599999999999</v>
      </c>
      <c r="AB2868">
        <v>66.871600000000001</v>
      </c>
      <c r="AC2868">
        <v>6.0714999999999998E-2</v>
      </c>
      <c r="AD2868" s="21">
        <f t="shared" si="520"/>
        <v>607.15</v>
      </c>
      <c r="AE2868"/>
      <c r="AF2868"/>
      <c r="AG2868"/>
      <c r="AH2868"/>
      <c r="AI2868"/>
      <c r="AJ2868"/>
      <c r="AK2868">
        <v>100.239</v>
      </c>
      <c r="AL2868">
        <v>4.0800000000000003E-3</v>
      </c>
      <c r="AM2868">
        <v>1.758E-3</v>
      </c>
      <c r="AN2868">
        <v>-1.1999999999999999E-3</v>
      </c>
      <c r="AO2868">
        <v>7.9310000000000005E-3</v>
      </c>
      <c r="AP2868" s="7">
        <v>4.9510999999999999E-2</v>
      </c>
      <c r="AQ2868">
        <v>6.0122000000000002E-2</v>
      </c>
      <c r="AR2868">
        <v>4.2389999999999997E-3</v>
      </c>
      <c r="AS2868">
        <v>2.1580000000000002E-3</v>
      </c>
      <c r="AT2868">
        <v>0.17838999999999999</v>
      </c>
      <c r="AU2868">
        <f t="shared" si="521"/>
        <v>0.238512</v>
      </c>
      <c r="AV2868">
        <v>9.6790000000000001E-3</v>
      </c>
      <c r="AW2868">
        <v>-2.7799999999999999E-3</v>
      </c>
      <c r="AX2868" s="8">
        <v>1.3743E-2</v>
      </c>
      <c r="AY2868">
        <v>49.840200000000003</v>
      </c>
      <c r="AZ2868">
        <v>49.791499999999999</v>
      </c>
      <c r="BA2868" s="9">
        <v>4.0710999999999997E-2</v>
      </c>
      <c r="BB2868" s="10">
        <f t="shared" si="526"/>
        <v>5.4453999999999995E-2</v>
      </c>
    </row>
    <row r="2869" spans="1:54" x14ac:dyDescent="0.25">
      <c r="A2869" t="s">
        <v>474</v>
      </c>
      <c r="B2869" s="153">
        <v>43605</v>
      </c>
      <c r="D2869">
        <v>54</v>
      </c>
      <c r="E2869">
        <v>40</v>
      </c>
      <c r="F2869">
        <v>20</v>
      </c>
      <c r="G2869">
        <v>100</v>
      </c>
      <c r="H2869">
        <v>0</v>
      </c>
      <c r="I2869">
        <v>520</v>
      </c>
      <c r="J2869">
        <v>1</v>
      </c>
      <c r="K2869">
        <v>2.4650000000000002E-3</v>
      </c>
      <c r="L2869">
        <v>6.9639999999999997E-3</v>
      </c>
      <c r="M2869">
        <v>1.1990000000000001E-2</v>
      </c>
      <c r="N2869">
        <v>8.9879999999999995E-3</v>
      </c>
      <c r="O2869">
        <v>4.1657E-2</v>
      </c>
      <c r="P2869" s="17">
        <f t="shared" si="518"/>
        <v>416.57</v>
      </c>
      <c r="Q2869">
        <v>0.118224</v>
      </c>
      <c r="R2869" s="18">
        <f t="shared" si="519"/>
        <v>1182.24</v>
      </c>
      <c r="S2869">
        <v>4.7330000000000002E-3</v>
      </c>
      <c r="T2869">
        <v>9.4570000000000001E-3</v>
      </c>
      <c r="U2869">
        <v>0.14440700000000001</v>
      </c>
      <c r="V2869" s="19">
        <f t="shared" si="523"/>
        <v>1444.0700000000002</v>
      </c>
      <c r="W2869">
        <v>2.0472000000000001E-2</v>
      </c>
      <c r="X2869">
        <v>2.0790000000000001E-3</v>
      </c>
      <c r="Y2869">
        <v>1.2645999999999999E-2</v>
      </c>
      <c r="Z2869" s="150">
        <f t="shared" si="527"/>
        <v>126.46</v>
      </c>
      <c r="AA2869">
        <v>33.0154</v>
      </c>
      <c r="AB2869">
        <v>66.4315</v>
      </c>
      <c r="AC2869">
        <v>5.7318000000000001E-2</v>
      </c>
      <c r="AD2869" s="21">
        <f t="shared" si="520"/>
        <v>573.18000000000006</v>
      </c>
      <c r="AE2869"/>
      <c r="AF2869"/>
      <c r="AG2869"/>
      <c r="AH2869"/>
      <c r="AI2869"/>
      <c r="AJ2869"/>
      <c r="AK2869">
        <v>99.888300000000001</v>
      </c>
      <c r="AL2869">
        <v>5.8E-4</v>
      </c>
      <c r="AM2869">
        <v>3.1459999999999999E-3</v>
      </c>
      <c r="AN2869">
        <v>4.7990000000000003E-3</v>
      </c>
      <c r="AO2869">
        <v>7.4599999999999996E-3</v>
      </c>
      <c r="AP2869" s="7">
        <v>3.1945000000000001E-2</v>
      </c>
      <c r="AQ2869">
        <v>5.1256000000000003E-2</v>
      </c>
      <c r="AR2869">
        <v>2.921E-3</v>
      </c>
      <c r="AS2869">
        <v>6.1510000000000002E-3</v>
      </c>
      <c r="AT2869">
        <v>0.12600700000000001</v>
      </c>
      <c r="AU2869">
        <f t="shared" si="521"/>
        <v>0.177263</v>
      </c>
      <c r="AV2869">
        <v>1.6927999999999999E-2</v>
      </c>
      <c r="AW2869">
        <v>1.8439999999999999E-3</v>
      </c>
      <c r="AX2869" s="8">
        <v>8.8389999999999996E-3</v>
      </c>
      <c r="AY2869">
        <v>50.177100000000003</v>
      </c>
      <c r="AZ2869">
        <v>49.522500000000001</v>
      </c>
      <c r="BA2869" s="9">
        <v>3.8478999999999999E-2</v>
      </c>
      <c r="BB2869" s="10">
        <f t="shared" si="526"/>
        <v>4.7317999999999999E-2</v>
      </c>
    </row>
    <row r="2870" spans="1:54" x14ac:dyDescent="0.25">
      <c r="A2870" t="s">
        <v>474</v>
      </c>
      <c r="B2870" s="153">
        <v>43605</v>
      </c>
      <c r="D2870">
        <v>54</v>
      </c>
      <c r="E2870">
        <v>40</v>
      </c>
      <c r="F2870">
        <v>20</v>
      </c>
      <c r="G2870">
        <v>100</v>
      </c>
      <c r="H2870">
        <v>0</v>
      </c>
      <c r="I2870">
        <v>521</v>
      </c>
      <c r="J2870">
        <v>2</v>
      </c>
      <c r="K2870">
        <v>8.3739999999999995E-3</v>
      </c>
      <c r="L2870">
        <v>1.2494999999999999E-2</v>
      </c>
      <c r="M2870">
        <v>4.6290000000000003E-3</v>
      </c>
      <c r="N2870">
        <v>5.6909999999999999E-3</v>
      </c>
      <c r="O2870">
        <v>3.6574000000000002E-2</v>
      </c>
      <c r="P2870" s="17">
        <f t="shared" si="518"/>
        <v>365.74</v>
      </c>
      <c r="Q2870">
        <v>0.13286600000000001</v>
      </c>
      <c r="R2870" s="18">
        <f t="shared" si="519"/>
        <v>1328.66</v>
      </c>
      <c r="S2870">
        <v>7.437E-3</v>
      </c>
      <c r="T2870">
        <v>1.2130999999999999E-2</v>
      </c>
      <c r="U2870">
        <v>0.14477799999999999</v>
      </c>
      <c r="V2870" s="19">
        <f t="shared" si="523"/>
        <v>1447.78</v>
      </c>
      <c r="W2870">
        <v>1.6667999999999999E-2</v>
      </c>
      <c r="X2870">
        <v>-3.8000000000000002E-4</v>
      </c>
      <c r="Y2870">
        <v>9.4109999999999992E-3</v>
      </c>
      <c r="Z2870" s="150">
        <f t="shared" si="527"/>
        <v>94.109999999999985</v>
      </c>
      <c r="AA2870">
        <v>32.646500000000003</v>
      </c>
      <c r="AB2870">
        <v>66.785700000000006</v>
      </c>
      <c r="AC2870">
        <v>5.2658000000000003E-2</v>
      </c>
      <c r="AD2870" s="21">
        <f t="shared" si="520"/>
        <v>526.58000000000004</v>
      </c>
      <c r="AE2870"/>
      <c r="AF2870"/>
      <c r="AG2870"/>
      <c r="AH2870"/>
      <c r="AI2870"/>
      <c r="AJ2870"/>
      <c r="AK2870">
        <v>99.875600000000006</v>
      </c>
      <c r="AL2870">
        <v>1.9759999999999999E-3</v>
      </c>
      <c r="AM2870">
        <v>5.6620000000000004E-3</v>
      </c>
      <c r="AN2870">
        <v>1.859E-3</v>
      </c>
      <c r="AO2870">
        <v>4.738E-3</v>
      </c>
      <c r="AP2870" s="7">
        <v>2.8132000000000001E-2</v>
      </c>
      <c r="AQ2870">
        <v>5.7778999999999997E-2</v>
      </c>
      <c r="AR2870">
        <v>4.6039999999999996E-3</v>
      </c>
      <c r="AS2870">
        <v>7.9139999999999992E-3</v>
      </c>
      <c r="AT2870">
        <v>0.12671499999999999</v>
      </c>
      <c r="AU2870">
        <f t="shared" si="521"/>
        <v>0.18449399999999999</v>
      </c>
      <c r="AV2870">
        <v>1.3823999999999999E-2</v>
      </c>
      <c r="AW2870">
        <v>-3.4000000000000002E-4</v>
      </c>
      <c r="AX2870" s="8">
        <v>6.5979999999999997E-3</v>
      </c>
      <c r="AY2870">
        <v>49.767299999999999</v>
      </c>
      <c r="AZ2870">
        <v>49.937800000000003</v>
      </c>
      <c r="BA2870" s="9">
        <v>3.5458000000000003E-2</v>
      </c>
      <c r="BB2870" s="10">
        <f t="shared" si="526"/>
        <v>4.2056000000000003E-2</v>
      </c>
    </row>
    <row r="2871" spans="1:54" x14ac:dyDescent="0.25">
      <c r="A2871" t="s">
        <v>474</v>
      </c>
      <c r="B2871" s="153">
        <v>43605</v>
      </c>
      <c r="D2871">
        <v>54</v>
      </c>
      <c r="E2871">
        <v>40</v>
      </c>
      <c r="F2871">
        <v>20</v>
      </c>
      <c r="G2871">
        <v>100</v>
      </c>
      <c r="H2871">
        <v>0</v>
      </c>
      <c r="I2871">
        <v>522</v>
      </c>
      <c r="J2871">
        <v>3</v>
      </c>
      <c r="K2871">
        <v>-1.1599999999999999E-2</v>
      </c>
      <c r="L2871">
        <v>6.3020000000000003E-3</v>
      </c>
      <c r="M2871">
        <v>6.6399999999999999E-4</v>
      </c>
      <c r="N2871">
        <v>9.7879999999999998E-3</v>
      </c>
      <c r="O2871">
        <v>6.1606000000000001E-2</v>
      </c>
      <c r="P2871" s="17">
        <f t="shared" si="518"/>
        <v>616.06000000000006</v>
      </c>
      <c r="Q2871">
        <v>0.100753</v>
      </c>
      <c r="R2871" s="18">
        <f t="shared" si="519"/>
        <v>1007.53</v>
      </c>
      <c r="S2871">
        <v>3.7130000000000002E-3</v>
      </c>
      <c r="T2871">
        <v>4.9659999999999999E-3</v>
      </c>
      <c r="U2871">
        <v>0.14824000000000001</v>
      </c>
      <c r="V2871" s="19">
        <f t="shared" si="523"/>
        <v>1482.4</v>
      </c>
      <c r="W2871">
        <v>1.8294000000000001E-2</v>
      </c>
      <c r="X2871">
        <v>-1.8799999999999999E-3</v>
      </c>
      <c r="Y2871">
        <v>2.4136000000000001E-2</v>
      </c>
      <c r="Z2871" s="150">
        <f t="shared" si="527"/>
        <v>241.36</v>
      </c>
      <c r="AA2871">
        <v>32.710299999999997</v>
      </c>
      <c r="AB2871">
        <v>66.867699999999999</v>
      </c>
      <c r="AC2871">
        <v>6.1573000000000003E-2</v>
      </c>
      <c r="AD2871" s="21">
        <f t="shared" si="520"/>
        <v>615.73</v>
      </c>
      <c r="AE2871"/>
      <c r="AF2871"/>
      <c r="AG2871"/>
      <c r="AH2871"/>
      <c r="AI2871"/>
      <c r="AJ2871"/>
      <c r="AK2871">
        <v>100.005</v>
      </c>
      <c r="AL2871">
        <v>-2.7299999999999998E-3</v>
      </c>
      <c r="AM2871">
        <v>2.8509999999999998E-3</v>
      </c>
      <c r="AN2871">
        <v>2.6600000000000001E-4</v>
      </c>
      <c r="AO2871">
        <v>8.1349999999999999E-3</v>
      </c>
      <c r="AP2871" s="7">
        <v>4.7306000000000001E-2</v>
      </c>
      <c r="AQ2871">
        <v>4.3740000000000001E-2</v>
      </c>
      <c r="AR2871">
        <v>2.294E-3</v>
      </c>
      <c r="AS2871">
        <v>3.2339999999999999E-3</v>
      </c>
      <c r="AT2871">
        <v>0.129524</v>
      </c>
      <c r="AU2871">
        <f t="shared" si="521"/>
        <v>0.173264</v>
      </c>
      <c r="AV2871">
        <v>1.5148E-2</v>
      </c>
      <c r="AW2871">
        <v>-1.67E-3</v>
      </c>
      <c r="AX2871" s="8">
        <v>1.6892999999999998E-2</v>
      </c>
      <c r="AY2871">
        <v>49.779699999999998</v>
      </c>
      <c r="AZ2871">
        <v>49.914000000000001</v>
      </c>
      <c r="BA2871" s="9">
        <v>4.1390000000000003E-2</v>
      </c>
      <c r="BB2871" s="10">
        <f t="shared" si="526"/>
        <v>5.8283000000000001E-2</v>
      </c>
    </row>
    <row r="2872" spans="1:54" x14ac:dyDescent="0.25">
      <c r="A2872" t="s">
        <v>474</v>
      </c>
      <c r="B2872" s="153">
        <v>43605</v>
      </c>
      <c r="D2872">
        <v>54</v>
      </c>
      <c r="E2872">
        <v>40</v>
      </c>
      <c r="F2872">
        <v>20</v>
      </c>
      <c r="G2872">
        <v>100</v>
      </c>
      <c r="H2872">
        <v>0</v>
      </c>
      <c r="I2872">
        <v>523</v>
      </c>
      <c r="J2872">
        <v>4</v>
      </c>
      <c r="K2872">
        <v>7.4526999999999996E-2</v>
      </c>
      <c r="L2872">
        <v>9.2956999999999998E-2</v>
      </c>
      <c r="M2872">
        <v>5.6596E-2</v>
      </c>
      <c r="N2872">
        <v>-2.4809999999999999E-2</v>
      </c>
      <c r="O2872">
        <v>4.9043000000000003E-2</v>
      </c>
      <c r="P2872" s="17">
        <f t="shared" si="518"/>
        <v>490.43</v>
      </c>
      <c r="Q2872">
        <v>0.195239</v>
      </c>
      <c r="R2872" s="18">
        <f t="shared" si="519"/>
        <v>1952.3899999999999</v>
      </c>
      <c r="S2872">
        <v>1.2558E-2</v>
      </c>
      <c r="T2872">
        <v>7.6039999999999996E-3</v>
      </c>
      <c r="U2872">
        <v>0.13669000000000001</v>
      </c>
      <c r="V2872" s="19">
        <f t="shared" si="523"/>
        <v>1366.9</v>
      </c>
      <c r="W2872">
        <v>-3.2689999999999997E-2</v>
      </c>
      <c r="X2872">
        <v>-3.9199999999999999E-3</v>
      </c>
      <c r="Y2872">
        <v>8.6829999999999997E-3</v>
      </c>
      <c r="Z2872" s="150">
        <f t="shared" si="527"/>
        <v>86.83</v>
      </c>
      <c r="AA2872">
        <v>34.814999999999998</v>
      </c>
      <c r="AB2872">
        <v>65.755099999999999</v>
      </c>
      <c r="AC2872">
        <v>6.6997000000000001E-2</v>
      </c>
      <c r="AD2872" s="21">
        <f t="shared" si="520"/>
        <v>669.97</v>
      </c>
      <c r="AE2872"/>
      <c r="AF2872"/>
      <c r="AG2872"/>
      <c r="AH2872"/>
      <c r="AI2872"/>
      <c r="AJ2872"/>
      <c r="AK2872">
        <v>101.21</v>
      </c>
      <c r="AL2872">
        <v>1.7139999999999999E-2</v>
      </c>
      <c r="AM2872">
        <v>4.1064000000000003E-2</v>
      </c>
      <c r="AN2872">
        <v>2.2151000000000001E-2</v>
      </c>
      <c r="AO2872">
        <v>-2.0140000000000002E-2</v>
      </c>
      <c r="AP2872" s="7">
        <v>3.6775000000000002E-2</v>
      </c>
      <c r="AQ2872">
        <v>8.2769999999999996E-2</v>
      </c>
      <c r="AR2872">
        <v>7.5789999999999998E-3</v>
      </c>
      <c r="AS2872">
        <v>4.836E-3</v>
      </c>
      <c r="AT2872">
        <v>0.11663</v>
      </c>
      <c r="AU2872">
        <f t="shared" si="521"/>
        <v>0.19939999999999999</v>
      </c>
      <c r="AV2872">
        <v>-2.6429999999999999E-2</v>
      </c>
      <c r="AW2872">
        <v>-3.3999999999999998E-3</v>
      </c>
      <c r="AX2872" s="8">
        <v>5.934E-3</v>
      </c>
      <c r="AY2872">
        <v>51.7393</v>
      </c>
      <c r="AZ2872">
        <v>47.931800000000003</v>
      </c>
      <c r="BA2872" s="9">
        <v>4.3979999999999998E-2</v>
      </c>
      <c r="BB2872" s="10">
        <f t="shared" si="526"/>
        <v>4.9914E-2</v>
      </c>
    </row>
    <row r="2873" spans="1:54" x14ac:dyDescent="0.25">
      <c r="A2873" t="s">
        <v>474</v>
      </c>
      <c r="B2873" s="153">
        <v>43605</v>
      </c>
      <c r="D2873">
        <v>54</v>
      </c>
      <c r="E2873">
        <v>40</v>
      </c>
      <c r="F2873">
        <v>20</v>
      </c>
      <c r="G2873">
        <v>100</v>
      </c>
      <c r="H2873">
        <v>0</v>
      </c>
      <c r="I2873">
        <v>524</v>
      </c>
      <c r="J2873">
        <v>5</v>
      </c>
      <c r="K2873">
        <v>7.4209999999999996E-3</v>
      </c>
      <c r="L2873">
        <v>7.8490000000000001E-3</v>
      </c>
      <c r="M2873">
        <v>-3.49E-3</v>
      </c>
      <c r="N2873">
        <v>1.5747000000000001E-2</v>
      </c>
      <c r="O2873">
        <v>5.3964999999999999E-2</v>
      </c>
      <c r="P2873" s="17">
        <f t="shared" si="518"/>
        <v>539.65</v>
      </c>
      <c r="Q2873">
        <v>9.8211999999999994E-2</v>
      </c>
      <c r="R2873" s="18">
        <f t="shared" si="519"/>
        <v>982.11999999999989</v>
      </c>
      <c r="S2873">
        <v>6.2310000000000004E-3</v>
      </c>
      <c r="T2873">
        <v>3.1849999999999999E-3</v>
      </c>
      <c r="U2873">
        <v>0.14632899999999999</v>
      </c>
      <c r="V2873" s="19">
        <f t="shared" si="523"/>
        <v>1463.29</v>
      </c>
      <c r="W2873">
        <v>1.6053999999999999E-2</v>
      </c>
      <c r="X2873">
        <v>1.9980000000000002E-3</v>
      </c>
      <c r="Y2873">
        <v>1.7240000000000001E-3</v>
      </c>
      <c r="Z2873" s="150">
        <f t="shared" si="527"/>
        <v>17.240000000000002</v>
      </c>
      <c r="AA2873">
        <v>32.793900000000001</v>
      </c>
      <c r="AB2873">
        <v>66.718400000000003</v>
      </c>
      <c r="AC2873">
        <v>5.8716999999999998E-2</v>
      </c>
      <c r="AD2873" s="21">
        <f t="shared" si="520"/>
        <v>587.16999999999996</v>
      </c>
      <c r="AE2873"/>
      <c r="AF2873"/>
      <c r="AG2873"/>
      <c r="AH2873"/>
      <c r="AI2873"/>
      <c r="AJ2873"/>
      <c r="AK2873">
        <v>99.926199999999994</v>
      </c>
      <c r="AL2873">
        <v>1.748E-3</v>
      </c>
      <c r="AM2873">
        <v>3.5500000000000002E-3</v>
      </c>
      <c r="AN2873">
        <v>-1.4E-3</v>
      </c>
      <c r="AO2873">
        <v>1.3088000000000001E-2</v>
      </c>
      <c r="AP2873" s="7">
        <v>4.1438999999999997E-2</v>
      </c>
      <c r="AQ2873">
        <v>4.2637000000000001E-2</v>
      </c>
      <c r="AR2873">
        <v>3.8509999999999998E-3</v>
      </c>
      <c r="AS2873">
        <v>2.0739999999999999E-3</v>
      </c>
      <c r="AT2873">
        <v>0.127855</v>
      </c>
      <c r="AU2873">
        <f t="shared" si="521"/>
        <v>0.170492</v>
      </c>
      <c r="AV2873">
        <v>1.3292E-2</v>
      </c>
      <c r="AW2873">
        <v>1.7750000000000001E-3</v>
      </c>
      <c r="AX2873" s="8">
        <v>1.207E-3</v>
      </c>
      <c r="AY2873">
        <v>49.906799999999997</v>
      </c>
      <c r="AZ2873">
        <v>49.802599999999998</v>
      </c>
      <c r="BA2873" s="9">
        <v>3.9469999999999998E-2</v>
      </c>
      <c r="BB2873" s="10">
        <f t="shared" si="526"/>
        <v>4.0676999999999998E-2</v>
      </c>
    </row>
    <row r="2874" spans="1:54" x14ac:dyDescent="0.25">
      <c r="A2874" t="s">
        <v>474</v>
      </c>
      <c r="B2874" s="153">
        <v>43605</v>
      </c>
      <c r="D2874">
        <v>54</v>
      </c>
      <c r="E2874">
        <v>40</v>
      </c>
      <c r="F2874">
        <v>20</v>
      </c>
      <c r="G2874">
        <v>100</v>
      </c>
      <c r="H2874">
        <v>0</v>
      </c>
      <c r="I2874">
        <v>525</v>
      </c>
      <c r="J2874">
        <v>6</v>
      </c>
      <c r="K2874">
        <v>1.9619000000000001E-2</v>
      </c>
      <c r="L2874">
        <v>5.9870000000000001E-3</v>
      </c>
      <c r="M2874">
        <v>9.5699999999999995E-4</v>
      </c>
      <c r="N2874">
        <v>7.2290000000000002E-3</v>
      </c>
      <c r="O2874">
        <v>2.7997000000000001E-2</v>
      </c>
      <c r="P2874" s="17">
        <f t="shared" si="518"/>
        <v>279.97000000000003</v>
      </c>
      <c r="Q2874">
        <v>0.114411</v>
      </c>
      <c r="R2874" s="18">
        <f t="shared" si="519"/>
        <v>1144.1099999999999</v>
      </c>
      <c r="S2874">
        <v>4.0480000000000004E-3</v>
      </c>
      <c r="T2874">
        <v>-7.6000000000000004E-4</v>
      </c>
      <c r="U2874">
        <v>0.13617499999999999</v>
      </c>
      <c r="V2874" s="19">
        <f t="shared" si="523"/>
        <v>1361.75</v>
      </c>
      <c r="W2874">
        <v>2.0323000000000001E-2</v>
      </c>
      <c r="X2874">
        <v>1.8200000000000001E-4</v>
      </c>
      <c r="Y2874">
        <v>1.4319999999999999E-3</v>
      </c>
      <c r="Z2874" s="150">
        <f t="shared" si="527"/>
        <v>14.319999999999999</v>
      </c>
      <c r="AA2874">
        <v>33.180100000000003</v>
      </c>
      <c r="AB2874">
        <v>67.215299999999999</v>
      </c>
      <c r="AC2874">
        <v>4.3499000000000003E-2</v>
      </c>
      <c r="AD2874" s="21">
        <f t="shared" si="520"/>
        <v>434.99</v>
      </c>
      <c r="AE2874"/>
      <c r="AF2874"/>
      <c r="AG2874"/>
      <c r="AH2874"/>
      <c r="AI2874"/>
      <c r="AJ2874"/>
      <c r="AK2874">
        <v>100.777</v>
      </c>
      <c r="AL2874">
        <v>4.5779999999999996E-3</v>
      </c>
      <c r="AM2874">
        <v>2.6840000000000002E-3</v>
      </c>
      <c r="AN2874">
        <v>3.8000000000000002E-4</v>
      </c>
      <c r="AO2874">
        <v>5.953E-3</v>
      </c>
      <c r="AP2874" s="7">
        <v>2.1302000000000001E-2</v>
      </c>
      <c r="AQ2874">
        <v>4.9216000000000003E-2</v>
      </c>
      <c r="AR2874">
        <v>2.4789999999999999E-3</v>
      </c>
      <c r="AS2874">
        <v>-4.8999999999999998E-4</v>
      </c>
      <c r="AT2874">
        <v>0.117896</v>
      </c>
      <c r="AU2874">
        <f t="shared" si="521"/>
        <v>0.16711200000000001</v>
      </c>
      <c r="AV2874">
        <v>1.6673E-2</v>
      </c>
      <c r="AW2874">
        <v>1.6100000000000001E-4</v>
      </c>
      <c r="AX2874" s="8">
        <v>9.9299999999999996E-4</v>
      </c>
      <c r="AY2874">
        <v>50.033700000000003</v>
      </c>
      <c r="AZ2874">
        <v>49.715600000000002</v>
      </c>
      <c r="BA2874" s="9">
        <v>2.8974E-2</v>
      </c>
      <c r="BB2874" s="10">
        <f t="shared" si="526"/>
        <v>2.9967000000000001E-2</v>
      </c>
    </row>
    <row r="2875" spans="1:54" x14ac:dyDescent="0.25">
      <c r="A2875" t="s">
        <v>474</v>
      </c>
      <c r="B2875" s="153">
        <v>43605</v>
      </c>
      <c r="D2875">
        <v>54</v>
      </c>
      <c r="E2875">
        <v>40</v>
      </c>
      <c r="F2875">
        <v>20</v>
      </c>
      <c r="G2875">
        <v>100</v>
      </c>
      <c r="H2875">
        <v>0</v>
      </c>
      <c r="I2875">
        <v>526</v>
      </c>
      <c r="J2875">
        <v>7</v>
      </c>
      <c r="K2875">
        <v>1.0926E-2</v>
      </c>
      <c r="L2875">
        <v>1.5401E-2</v>
      </c>
      <c r="M2875">
        <v>5.3189999999999999E-3</v>
      </c>
      <c r="N2875">
        <v>9.8759999999999994E-3</v>
      </c>
      <c r="O2875">
        <v>4.4386000000000002E-2</v>
      </c>
      <c r="P2875" s="17">
        <f t="shared" si="518"/>
        <v>443.86</v>
      </c>
      <c r="Q2875">
        <v>9.7812999999999997E-2</v>
      </c>
      <c r="R2875" s="18">
        <f t="shared" si="519"/>
        <v>978.13</v>
      </c>
      <c r="S2875">
        <v>8.0579999999999992E-3</v>
      </c>
      <c r="T2875">
        <v>2.0739999999999999E-3</v>
      </c>
      <c r="U2875">
        <v>0.13667699999999999</v>
      </c>
      <c r="V2875" s="19">
        <f t="shared" si="523"/>
        <v>1366.77</v>
      </c>
      <c r="W2875">
        <v>1.6327999999999999E-2</v>
      </c>
      <c r="X2875">
        <v>-1.8000000000000001E-4</v>
      </c>
      <c r="Y2875">
        <v>-3.4399999999999999E-3</v>
      </c>
      <c r="Z2875" s="150">
        <f t="shared" si="527"/>
        <v>-34.4</v>
      </c>
      <c r="AA2875">
        <v>32.769100000000002</v>
      </c>
      <c r="AB2875">
        <v>67.016900000000007</v>
      </c>
      <c r="AC2875">
        <v>4.5198000000000002E-2</v>
      </c>
      <c r="AD2875" s="21">
        <f t="shared" si="520"/>
        <v>451.98</v>
      </c>
      <c r="AE2875"/>
      <c r="AF2875"/>
      <c r="AG2875"/>
      <c r="AH2875"/>
      <c r="AI2875"/>
      <c r="AJ2875"/>
      <c r="AK2875">
        <v>100.175</v>
      </c>
      <c r="AL2875">
        <v>2.5690000000000001E-3</v>
      </c>
      <c r="AM2875">
        <v>6.9560000000000004E-3</v>
      </c>
      <c r="AN2875">
        <v>2.1280000000000001E-3</v>
      </c>
      <c r="AO2875">
        <v>8.1949999999999992E-3</v>
      </c>
      <c r="AP2875" s="7">
        <v>3.4028999999999997E-2</v>
      </c>
      <c r="AQ2875">
        <v>4.2396999999999997E-2</v>
      </c>
      <c r="AR2875">
        <v>4.9719999999999999E-3</v>
      </c>
      <c r="AS2875">
        <v>1.348E-3</v>
      </c>
      <c r="AT2875">
        <v>0.119232</v>
      </c>
      <c r="AU2875">
        <f t="shared" si="521"/>
        <v>0.16162899999999999</v>
      </c>
      <c r="AV2875">
        <v>1.3498E-2</v>
      </c>
      <c r="AW2875">
        <v>-1.6000000000000001E-4</v>
      </c>
      <c r="AX2875" s="8">
        <v>-2.3999999999999998E-3</v>
      </c>
      <c r="AY2875">
        <v>49.790399999999998</v>
      </c>
      <c r="AZ2875">
        <v>49.9465</v>
      </c>
      <c r="BA2875" s="9">
        <v>3.0335000000000001E-2</v>
      </c>
      <c r="BB2875" s="10">
        <f t="shared" si="526"/>
        <v>2.7935000000000001E-2</v>
      </c>
    </row>
    <row r="2876" spans="1:54" x14ac:dyDescent="0.25">
      <c r="A2876" t="s">
        <v>474</v>
      </c>
      <c r="B2876" s="153">
        <v>43605</v>
      </c>
      <c r="D2876">
        <v>54</v>
      </c>
      <c r="E2876">
        <v>40</v>
      </c>
      <c r="F2876">
        <v>20</v>
      </c>
      <c r="G2876">
        <v>100</v>
      </c>
      <c r="H2876">
        <v>0</v>
      </c>
      <c r="I2876">
        <v>527</v>
      </c>
      <c r="J2876">
        <v>8</v>
      </c>
      <c r="K2876">
        <v>3.6449999999999998E-3</v>
      </c>
      <c r="L2876">
        <v>8.7419999999999998E-3</v>
      </c>
      <c r="M2876">
        <v>1.4239999999999999E-3</v>
      </c>
      <c r="N2876">
        <v>1.0525E-2</v>
      </c>
      <c r="O2876">
        <v>3.2937000000000001E-2</v>
      </c>
      <c r="P2876" s="17">
        <f t="shared" si="518"/>
        <v>329.37</v>
      </c>
      <c r="Q2876">
        <v>0.100741</v>
      </c>
      <c r="R2876" s="18">
        <f t="shared" si="519"/>
        <v>1007.41</v>
      </c>
      <c r="S2876">
        <v>3.2690000000000002E-3</v>
      </c>
      <c r="T2876">
        <v>2.5560000000000001E-3</v>
      </c>
      <c r="U2876">
        <v>0.138493</v>
      </c>
      <c r="V2876" s="19">
        <f t="shared" si="523"/>
        <v>1384.93</v>
      </c>
      <c r="W2876">
        <v>1.6596E-2</v>
      </c>
      <c r="X2876">
        <v>-4.6000000000000001E-4</v>
      </c>
      <c r="Y2876">
        <v>-7.2999999999999996E-4</v>
      </c>
      <c r="Z2876" s="150">
        <f t="shared" si="527"/>
        <v>-7.3</v>
      </c>
      <c r="AA2876">
        <v>32.8992</v>
      </c>
      <c r="AB2876">
        <v>66.923500000000004</v>
      </c>
      <c r="AC2876">
        <v>4.7796999999999999E-2</v>
      </c>
      <c r="AD2876" s="21">
        <f t="shared" si="520"/>
        <v>477.96999999999997</v>
      </c>
      <c r="AE2876"/>
      <c r="AF2876"/>
      <c r="AG2876"/>
      <c r="AH2876"/>
      <c r="AI2876"/>
      <c r="AJ2876"/>
      <c r="AK2876">
        <v>100.188</v>
      </c>
      <c r="AL2876">
        <v>8.5599999999999999E-4</v>
      </c>
      <c r="AM2876">
        <v>3.9439999999999996E-3</v>
      </c>
      <c r="AN2876">
        <v>5.6899999999999995E-4</v>
      </c>
      <c r="AO2876">
        <v>8.7229999999999999E-3</v>
      </c>
      <c r="AP2876" s="7">
        <v>2.5222000000000001E-2</v>
      </c>
      <c r="AQ2876">
        <v>4.3614E-2</v>
      </c>
      <c r="AR2876">
        <v>2.0149999999999999E-3</v>
      </c>
      <c r="AS2876">
        <v>1.66E-3</v>
      </c>
      <c r="AT2876">
        <v>0.120675</v>
      </c>
      <c r="AU2876">
        <f t="shared" si="521"/>
        <v>0.16428900000000002</v>
      </c>
      <c r="AV2876">
        <v>1.3703999999999999E-2</v>
      </c>
      <c r="AW2876">
        <v>-4.0999999999999999E-4</v>
      </c>
      <c r="AX2876" s="8">
        <v>-5.1000000000000004E-4</v>
      </c>
      <c r="AY2876">
        <v>49.929499999999997</v>
      </c>
      <c r="AZ2876">
        <v>49.818399999999997</v>
      </c>
      <c r="BA2876" s="9">
        <v>3.2042000000000001E-2</v>
      </c>
      <c r="BB2876" s="10">
        <f t="shared" si="526"/>
        <v>3.1532000000000004E-2</v>
      </c>
    </row>
    <row r="2877" spans="1:54" x14ac:dyDescent="0.25">
      <c r="A2877" t="s">
        <v>474</v>
      </c>
      <c r="B2877" s="153">
        <v>43605</v>
      </c>
      <c r="D2877">
        <v>54</v>
      </c>
      <c r="E2877">
        <v>40</v>
      </c>
      <c r="F2877">
        <v>20</v>
      </c>
      <c r="G2877">
        <v>100</v>
      </c>
      <c r="H2877">
        <v>0</v>
      </c>
      <c r="I2877">
        <v>528</v>
      </c>
      <c r="J2877">
        <v>9</v>
      </c>
      <c r="K2877">
        <v>-1.069E-2</v>
      </c>
      <c r="L2877">
        <v>7.8390000000000005E-3</v>
      </c>
      <c r="M2877">
        <v>1.6050000000000001E-3</v>
      </c>
      <c r="N2877">
        <v>3.4090000000000001E-3</v>
      </c>
      <c r="O2877">
        <v>4.2009999999999999E-2</v>
      </c>
      <c r="P2877" s="17">
        <f t="shared" si="518"/>
        <v>420.09999999999997</v>
      </c>
      <c r="Q2877">
        <v>0.120522</v>
      </c>
      <c r="R2877" s="18">
        <f t="shared" si="519"/>
        <v>1205.22</v>
      </c>
      <c r="S2877">
        <v>5.8199999999999997E-3</v>
      </c>
      <c r="T2877">
        <v>2.1090000000000002E-3</v>
      </c>
      <c r="U2877">
        <v>0.138104</v>
      </c>
      <c r="V2877" s="19">
        <f t="shared" si="523"/>
        <v>1381.04</v>
      </c>
      <c r="W2877">
        <v>1.8686999999999999E-2</v>
      </c>
      <c r="X2877">
        <v>-1E-4</v>
      </c>
      <c r="Y2877">
        <v>3.5530000000000002E-3</v>
      </c>
      <c r="Z2877" s="150">
        <f t="shared" si="527"/>
        <v>35.53</v>
      </c>
      <c r="AA2877">
        <v>32.747</v>
      </c>
      <c r="AB2877">
        <v>66.985399999999998</v>
      </c>
      <c r="AC2877">
        <v>5.0126999999999998E-2</v>
      </c>
      <c r="AD2877" s="21">
        <f t="shared" si="520"/>
        <v>501.27</v>
      </c>
      <c r="AE2877"/>
      <c r="AF2877"/>
      <c r="AG2877"/>
      <c r="AH2877"/>
      <c r="AI2877"/>
      <c r="AJ2877"/>
      <c r="AK2877">
        <v>100.11499999999999</v>
      </c>
      <c r="AL2877">
        <v>-2.5200000000000001E-3</v>
      </c>
      <c r="AM2877">
        <v>3.542E-3</v>
      </c>
      <c r="AN2877">
        <v>6.4199999999999999E-4</v>
      </c>
      <c r="AO2877">
        <v>2.8310000000000002E-3</v>
      </c>
      <c r="AP2877" s="7">
        <v>3.2224999999999997E-2</v>
      </c>
      <c r="AQ2877">
        <v>5.2268000000000002E-2</v>
      </c>
      <c r="AR2877">
        <v>3.5929999999999998E-3</v>
      </c>
      <c r="AS2877">
        <v>1.372E-3</v>
      </c>
      <c r="AT2877">
        <v>0.120542</v>
      </c>
      <c r="AU2877">
        <f t="shared" si="521"/>
        <v>0.17280999999999999</v>
      </c>
      <c r="AV2877">
        <v>1.5457E-2</v>
      </c>
      <c r="AW2877">
        <v>-9.0000000000000006E-5</v>
      </c>
      <c r="AX2877" s="8">
        <v>2.4840000000000001E-3</v>
      </c>
      <c r="AY2877">
        <v>49.783900000000003</v>
      </c>
      <c r="AZ2877">
        <v>49.950099999999999</v>
      </c>
      <c r="BA2877" s="9">
        <v>3.3661000000000003E-2</v>
      </c>
      <c r="BB2877" s="10">
        <f t="shared" si="526"/>
        <v>3.6145000000000004E-2</v>
      </c>
    </row>
    <row r="2878" spans="1:54" x14ac:dyDescent="0.25">
      <c r="A2878" t="s">
        <v>474</v>
      </c>
      <c r="B2878" s="153">
        <v>43605</v>
      </c>
      <c r="D2878">
        <v>54</v>
      </c>
      <c r="E2878">
        <v>40</v>
      </c>
      <c r="F2878">
        <v>20</v>
      </c>
      <c r="G2878">
        <v>100</v>
      </c>
      <c r="H2878">
        <v>0</v>
      </c>
      <c r="I2878">
        <v>529</v>
      </c>
      <c r="J2878">
        <v>10</v>
      </c>
      <c r="K2878">
        <v>-2.0200000000000001E-3</v>
      </c>
      <c r="L2878">
        <v>2.0888E-2</v>
      </c>
      <c r="M2878">
        <v>-1.9599999999999999E-3</v>
      </c>
      <c r="N2878">
        <v>3.1120000000000002E-3</v>
      </c>
      <c r="O2878">
        <v>3.2737000000000002E-2</v>
      </c>
      <c r="P2878" s="17">
        <f t="shared" si="518"/>
        <v>327.37</v>
      </c>
      <c r="Q2878">
        <v>0.101061</v>
      </c>
      <c r="R2878" s="18">
        <f t="shared" si="519"/>
        <v>1010.61</v>
      </c>
      <c r="S2878">
        <v>7.0850000000000002E-3</v>
      </c>
      <c r="T2878">
        <v>3.101E-3</v>
      </c>
      <c r="U2878">
        <v>0.138261</v>
      </c>
      <c r="V2878" s="19">
        <f t="shared" si="523"/>
        <v>1382.61</v>
      </c>
      <c r="W2878">
        <v>2.4045E-2</v>
      </c>
      <c r="X2878">
        <v>-2.8300000000000001E-3</v>
      </c>
      <c r="Y2878">
        <v>1.194E-3</v>
      </c>
      <c r="Z2878" s="150">
        <f t="shared" si="527"/>
        <v>11.94</v>
      </c>
      <c r="AA2878">
        <v>32.877899999999997</v>
      </c>
      <c r="AB2878">
        <v>67.475200000000001</v>
      </c>
      <c r="AC2878">
        <v>4.4937999999999999E-2</v>
      </c>
      <c r="AD2878" s="21">
        <f t="shared" si="520"/>
        <v>449.38</v>
      </c>
      <c r="AE2878"/>
      <c r="AF2878"/>
      <c r="AG2878"/>
      <c r="AH2878"/>
      <c r="AI2878"/>
      <c r="AJ2878"/>
      <c r="AK2878">
        <v>100.723</v>
      </c>
      <c r="AL2878">
        <v>-4.6999999999999999E-4</v>
      </c>
      <c r="AM2878">
        <v>9.3869999999999995E-3</v>
      </c>
      <c r="AN2878">
        <v>-7.7999999999999999E-4</v>
      </c>
      <c r="AO2878">
        <v>2.5699999999999998E-3</v>
      </c>
      <c r="AP2878" s="7">
        <v>2.4974E-2</v>
      </c>
      <c r="AQ2878">
        <v>4.3587000000000001E-2</v>
      </c>
      <c r="AR2878">
        <v>4.3499999999999997E-3</v>
      </c>
      <c r="AS2878">
        <v>2.0070000000000001E-3</v>
      </c>
      <c r="AT2878">
        <v>0.120016</v>
      </c>
      <c r="AU2878">
        <f t="shared" si="521"/>
        <v>0.163603</v>
      </c>
      <c r="AV2878">
        <v>1.9779000000000001E-2</v>
      </c>
      <c r="AW2878">
        <v>-2.5000000000000001E-3</v>
      </c>
      <c r="AX2878" s="8">
        <v>8.3000000000000001E-4</v>
      </c>
      <c r="AY2878">
        <v>49.707799999999999</v>
      </c>
      <c r="AZ2878">
        <v>50.038499999999999</v>
      </c>
      <c r="BA2878" s="9">
        <v>3.0010999999999999E-2</v>
      </c>
      <c r="BB2878" s="10">
        <f t="shared" si="526"/>
        <v>3.0841E-2</v>
      </c>
    </row>
    <row r="2879" spans="1:54" x14ac:dyDescent="0.25">
      <c r="A2879" t="s">
        <v>474</v>
      </c>
      <c r="B2879" s="153">
        <v>43605</v>
      </c>
      <c r="D2879">
        <v>54</v>
      </c>
      <c r="E2879">
        <v>40</v>
      </c>
      <c r="F2879">
        <v>20</v>
      </c>
      <c r="G2879">
        <v>100</v>
      </c>
      <c r="H2879">
        <v>0</v>
      </c>
      <c r="I2879">
        <v>530</v>
      </c>
      <c r="J2879">
        <v>11</v>
      </c>
      <c r="K2879">
        <v>7.3999999999999999E-4</v>
      </c>
      <c r="L2879">
        <v>1.3393E-2</v>
      </c>
      <c r="M2879">
        <v>-4.7999999999999996E-3</v>
      </c>
      <c r="N2879">
        <v>1.1195E-2</v>
      </c>
      <c r="O2879">
        <v>3.7992999999999999E-2</v>
      </c>
      <c r="P2879" s="17">
        <f t="shared" si="518"/>
        <v>379.93</v>
      </c>
      <c r="Q2879">
        <v>0.116951</v>
      </c>
      <c r="R2879" s="18">
        <f t="shared" si="519"/>
        <v>1169.51</v>
      </c>
      <c r="S2879">
        <v>7.711E-3</v>
      </c>
      <c r="T2879">
        <v>2.4520000000000002E-3</v>
      </c>
      <c r="U2879">
        <v>0.139572</v>
      </c>
      <c r="V2879" s="19">
        <f t="shared" si="523"/>
        <v>1395.72</v>
      </c>
      <c r="W2879">
        <v>4.8609999999999999E-3</v>
      </c>
      <c r="X2879">
        <v>-9.3999999999999997E-4</v>
      </c>
      <c r="Y2879">
        <v>-4.4400000000000004E-3</v>
      </c>
      <c r="Z2879" s="150">
        <f t="shared" si="527"/>
        <v>-44.400000000000006</v>
      </c>
      <c r="AA2879">
        <v>32.807899999999997</v>
      </c>
      <c r="AB2879">
        <v>67.175600000000003</v>
      </c>
      <c r="AC2879">
        <v>4.1034000000000001E-2</v>
      </c>
      <c r="AD2879" s="21">
        <f t="shared" si="520"/>
        <v>410.34000000000003</v>
      </c>
      <c r="AE2879"/>
      <c r="AF2879"/>
      <c r="AG2879"/>
      <c r="AH2879"/>
      <c r="AI2879"/>
      <c r="AJ2879"/>
      <c r="AK2879">
        <v>100.349</v>
      </c>
      <c r="AL2879">
        <v>1.74E-4</v>
      </c>
      <c r="AM2879">
        <v>6.0390000000000001E-3</v>
      </c>
      <c r="AN2879">
        <v>-1.92E-3</v>
      </c>
      <c r="AO2879">
        <v>9.2750000000000003E-3</v>
      </c>
      <c r="AP2879" s="7">
        <v>2.9080999999999999E-2</v>
      </c>
      <c r="AQ2879">
        <v>5.0609000000000001E-2</v>
      </c>
      <c r="AR2879">
        <v>4.7499999999999999E-3</v>
      </c>
      <c r="AS2879">
        <v>1.5920000000000001E-3</v>
      </c>
      <c r="AT2879">
        <v>0.121559</v>
      </c>
      <c r="AU2879">
        <f t="shared" si="521"/>
        <v>0.17216799999999999</v>
      </c>
      <c r="AV2879">
        <v>4.0119999999999999E-3</v>
      </c>
      <c r="AW2879">
        <v>-8.3000000000000001E-4</v>
      </c>
      <c r="AX2879" s="8">
        <v>-3.0999999999999999E-3</v>
      </c>
      <c r="AY2879">
        <v>49.768099999999997</v>
      </c>
      <c r="AZ2879">
        <v>49.9831</v>
      </c>
      <c r="BA2879" s="9">
        <v>2.7494999999999999E-2</v>
      </c>
      <c r="BB2879" s="10">
        <f t="shared" si="526"/>
        <v>2.4395E-2</v>
      </c>
    </row>
    <row r="2880" spans="1:54" x14ac:dyDescent="0.25">
      <c r="A2880" t="s">
        <v>474</v>
      </c>
      <c r="B2880" s="153">
        <v>43605</v>
      </c>
      <c r="D2880">
        <v>54</v>
      </c>
      <c r="E2880">
        <v>40</v>
      </c>
      <c r="F2880">
        <v>20</v>
      </c>
      <c r="G2880">
        <v>100</v>
      </c>
      <c r="H2880">
        <v>0</v>
      </c>
      <c r="I2880">
        <v>531</v>
      </c>
      <c r="J2880">
        <v>12</v>
      </c>
      <c r="K2880">
        <v>6.8760000000000002E-3</v>
      </c>
      <c r="L2880">
        <v>1.9597E-2</v>
      </c>
      <c r="M2880">
        <v>4.3470000000000002E-3</v>
      </c>
      <c r="N2880">
        <v>2.0532999999999999E-2</v>
      </c>
      <c r="O2880">
        <v>3.7543E-2</v>
      </c>
      <c r="P2880" s="17">
        <f t="shared" si="518"/>
        <v>375.43</v>
      </c>
      <c r="Q2880">
        <v>0.11018500000000001</v>
      </c>
      <c r="R2880" s="18">
        <f t="shared" si="519"/>
        <v>1101.8500000000001</v>
      </c>
      <c r="S2880">
        <v>1.8946999999999999E-2</v>
      </c>
      <c r="T2880">
        <v>1.7897E-2</v>
      </c>
      <c r="U2880">
        <v>0.13803299999999999</v>
      </c>
      <c r="V2880" s="19">
        <f t="shared" si="523"/>
        <v>1380.33</v>
      </c>
      <c r="W2880">
        <v>3.4450000000000001E-2</v>
      </c>
      <c r="X2880">
        <v>-1.66E-3</v>
      </c>
      <c r="Y2880">
        <v>-1.34E-3</v>
      </c>
      <c r="Z2880" s="150">
        <f t="shared" si="527"/>
        <v>-13.4</v>
      </c>
      <c r="AA2880">
        <v>32.670699999999997</v>
      </c>
      <c r="AB2880">
        <v>66.9435</v>
      </c>
      <c r="AC2880">
        <v>4.5342E-2</v>
      </c>
      <c r="AD2880" s="21">
        <f t="shared" si="520"/>
        <v>453.42</v>
      </c>
      <c r="AE2880"/>
      <c r="AF2880"/>
      <c r="AG2880"/>
      <c r="AH2880"/>
      <c r="AI2880"/>
      <c r="AJ2880"/>
      <c r="AK2880">
        <v>100.065</v>
      </c>
      <c r="AL2880">
        <v>1.619E-3</v>
      </c>
      <c r="AM2880">
        <v>8.8649999999999996E-3</v>
      </c>
      <c r="AN2880">
        <v>1.7420000000000001E-3</v>
      </c>
      <c r="AO2880">
        <v>1.7066000000000001E-2</v>
      </c>
      <c r="AP2880" s="7">
        <v>2.8830000000000001E-2</v>
      </c>
      <c r="AQ2880">
        <v>4.7835999999999997E-2</v>
      </c>
      <c r="AR2880">
        <v>1.1709000000000001E-2</v>
      </c>
      <c r="AS2880">
        <v>1.1657000000000001E-2</v>
      </c>
      <c r="AT2880">
        <v>0.12060999999999999</v>
      </c>
      <c r="AU2880">
        <f t="shared" si="521"/>
        <v>0.16844599999999998</v>
      </c>
      <c r="AV2880">
        <v>2.8524999999999998E-2</v>
      </c>
      <c r="AW2880">
        <v>-1.47E-3</v>
      </c>
      <c r="AX2880" s="8">
        <v>-9.3999999999999997E-4</v>
      </c>
      <c r="AY2880">
        <v>49.7211</v>
      </c>
      <c r="AZ2880">
        <v>49.972299999999997</v>
      </c>
      <c r="BA2880" s="9">
        <v>3.0481000000000001E-2</v>
      </c>
      <c r="BB2880" s="10">
        <f t="shared" si="526"/>
        <v>2.9541000000000001E-2</v>
      </c>
    </row>
    <row r="2881" spans="1:54" x14ac:dyDescent="0.25">
      <c r="A2881" t="s">
        <v>474</v>
      </c>
      <c r="B2881" s="153">
        <v>43605</v>
      </c>
      <c r="D2881">
        <v>54</v>
      </c>
      <c r="E2881">
        <v>40</v>
      </c>
      <c r="F2881">
        <v>20</v>
      </c>
      <c r="G2881">
        <v>100</v>
      </c>
      <c r="H2881">
        <v>0</v>
      </c>
      <c r="I2881">
        <v>532</v>
      </c>
      <c r="J2881">
        <v>13</v>
      </c>
      <c r="K2881">
        <v>1.5079E-2</v>
      </c>
      <c r="L2881">
        <v>1.5003000000000001E-2</v>
      </c>
      <c r="M2881">
        <v>1.0952999999999999E-2</v>
      </c>
      <c r="N2881">
        <v>-2.0799999999999998E-3</v>
      </c>
      <c r="O2881">
        <v>4.4144999999999997E-2</v>
      </c>
      <c r="P2881" s="17">
        <f t="shared" si="518"/>
        <v>441.45</v>
      </c>
      <c r="Q2881">
        <v>0.115151</v>
      </c>
      <c r="R2881" s="18">
        <f t="shared" si="519"/>
        <v>1151.51</v>
      </c>
      <c r="S2881">
        <v>5.6179999999999997E-3</v>
      </c>
      <c r="T2881">
        <v>7.5310000000000004E-3</v>
      </c>
      <c r="U2881">
        <v>0.13723399999999999</v>
      </c>
      <c r="V2881" s="19">
        <f t="shared" si="523"/>
        <v>1372.34</v>
      </c>
      <c r="W2881">
        <v>1.2978E-2</v>
      </c>
      <c r="X2881">
        <v>-3.8000000000000002E-4</v>
      </c>
      <c r="Y2881">
        <v>3.039E-3</v>
      </c>
      <c r="Z2881" s="150">
        <f t="shared" si="527"/>
        <v>30.39</v>
      </c>
      <c r="AA2881">
        <v>32.837600000000002</v>
      </c>
      <c r="AB2881">
        <v>67.595500000000001</v>
      </c>
      <c r="AC2881">
        <v>4.4580000000000002E-2</v>
      </c>
      <c r="AD2881" s="21">
        <f t="shared" si="520"/>
        <v>445.8</v>
      </c>
      <c r="AE2881"/>
      <c r="AF2881"/>
      <c r="AG2881"/>
      <c r="AH2881"/>
      <c r="AI2881"/>
      <c r="AJ2881"/>
      <c r="AK2881">
        <v>100.842</v>
      </c>
      <c r="AL2881">
        <v>3.5270000000000002E-3</v>
      </c>
      <c r="AM2881">
        <v>6.7400000000000003E-3</v>
      </c>
      <c r="AN2881">
        <v>4.3600000000000002E-3</v>
      </c>
      <c r="AO2881">
        <v>-1.7099999999999999E-3</v>
      </c>
      <c r="AP2881" s="7">
        <v>3.3662999999999998E-2</v>
      </c>
      <c r="AQ2881">
        <v>4.9644000000000001E-2</v>
      </c>
      <c r="AR2881">
        <v>3.4480000000000001E-3</v>
      </c>
      <c r="AS2881">
        <v>4.8710000000000003E-3</v>
      </c>
      <c r="AT2881">
        <v>0.119076</v>
      </c>
      <c r="AU2881">
        <f t="shared" si="521"/>
        <v>0.16872000000000001</v>
      </c>
      <c r="AV2881">
        <v>1.0671E-2</v>
      </c>
      <c r="AW2881">
        <v>-3.3E-4</v>
      </c>
      <c r="AX2881" s="8">
        <v>2.1120000000000002E-3</v>
      </c>
      <c r="AY2881">
        <v>49.626800000000003</v>
      </c>
      <c r="AZ2881">
        <v>50.107399999999998</v>
      </c>
      <c r="BA2881" s="9">
        <v>2.9760000000000002E-2</v>
      </c>
      <c r="BB2881" s="10">
        <f t="shared" si="526"/>
        <v>3.1872000000000004E-2</v>
      </c>
    </row>
    <row r="2882" spans="1:54" x14ac:dyDescent="0.25">
      <c r="A2882" t="s">
        <v>474</v>
      </c>
      <c r="B2882" s="153">
        <v>43605</v>
      </c>
      <c r="D2882">
        <v>54</v>
      </c>
      <c r="E2882">
        <v>40</v>
      </c>
      <c r="F2882">
        <v>20</v>
      </c>
      <c r="G2882">
        <v>100</v>
      </c>
      <c r="H2882">
        <v>0</v>
      </c>
      <c r="I2882">
        <v>533</v>
      </c>
      <c r="J2882">
        <v>14</v>
      </c>
      <c r="K2882">
        <v>-6.1799999999999997E-3</v>
      </c>
      <c r="L2882">
        <v>9.5399999999999999E-3</v>
      </c>
      <c r="M2882">
        <v>8.914E-3</v>
      </c>
      <c r="N2882">
        <v>5.4850000000000003E-3</v>
      </c>
      <c r="O2882">
        <v>5.0345000000000001E-2</v>
      </c>
      <c r="P2882" s="17">
        <f t="shared" si="518"/>
        <v>503.45</v>
      </c>
      <c r="Q2882">
        <v>9.6229999999999996E-2</v>
      </c>
      <c r="R2882" s="18">
        <f t="shared" si="519"/>
        <v>962.3</v>
      </c>
      <c r="S2882">
        <v>8.9739999999999993E-3</v>
      </c>
      <c r="T2882">
        <v>2.1870000000000001E-3</v>
      </c>
      <c r="U2882">
        <v>0.13772599999999999</v>
      </c>
      <c r="V2882" s="19">
        <f t="shared" si="523"/>
        <v>1377.2599999999998</v>
      </c>
      <c r="W2882">
        <v>1.3277000000000001E-2</v>
      </c>
      <c r="X2882">
        <v>3.1599999999999998E-4</v>
      </c>
      <c r="Y2882">
        <v>8.3870000000000004E-3</v>
      </c>
      <c r="Z2882" s="150">
        <f t="shared" si="527"/>
        <v>83.87</v>
      </c>
      <c r="AA2882">
        <v>32.736499999999999</v>
      </c>
      <c r="AB2882">
        <v>67.460300000000004</v>
      </c>
      <c r="AC2882">
        <v>5.5058999999999997E-2</v>
      </c>
      <c r="AD2882" s="21">
        <f t="shared" si="520"/>
        <v>550.58999999999992</v>
      </c>
      <c r="AE2882"/>
      <c r="AF2882"/>
      <c r="AG2882"/>
      <c r="AH2882"/>
      <c r="AI2882"/>
      <c r="AJ2882"/>
      <c r="AK2882">
        <v>100.587</v>
      </c>
      <c r="AL2882">
        <v>-1.4499999999999999E-3</v>
      </c>
      <c r="AM2882">
        <v>4.2960000000000003E-3</v>
      </c>
      <c r="AN2882">
        <v>3.5569999999999998E-3</v>
      </c>
      <c r="AO2882">
        <v>4.5389999999999996E-3</v>
      </c>
      <c r="AP2882" s="7">
        <v>3.8485999999999999E-2</v>
      </c>
      <c r="AQ2882">
        <v>4.1589000000000001E-2</v>
      </c>
      <c r="AR2882">
        <v>5.5209999999999999E-3</v>
      </c>
      <c r="AS2882">
        <v>1.418E-3</v>
      </c>
      <c r="AT2882">
        <v>0.1198</v>
      </c>
      <c r="AU2882">
        <f t="shared" si="521"/>
        <v>0.161389</v>
      </c>
      <c r="AV2882">
        <v>1.0944000000000001E-2</v>
      </c>
      <c r="AW2882">
        <v>2.7999999999999998E-4</v>
      </c>
      <c r="AX2882" s="8">
        <v>5.8440000000000002E-3</v>
      </c>
      <c r="AY2882">
        <v>49.596899999999998</v>
      </c>
      <c r="AZ2882">
        <v>50.131399999999999</v>
      </c>
      <c r="BA2882" s="9">
        <v>3.6845999999999997E-2</v>
      </c>
      <c r="BB2882" s="10">
        <f t="shared" si="526"/>
        <v>4.2689999999999999E-2</v>
      </c>
    </row>
    <row r="2883" spans="1:54" x14ac:dyDescent="0.25">
      <c r="A2883" t="s">
        <v>474</v>
      </c>
      <c r="B2883" s="153">
        <v>43605</v>
      </c>
      <c r="D2883">
        <v>54</v>
      </c>
      <c r="E2883">
        <v>40</v>
      </c>
      <c r="F2883">
        <v>20</v>
      </c>
      <c r="G2883">
        <v>100</v>
      </c>
      <c r="H2883">
        <v>0</v>
      </c>
      <c r="I2883">
        <v>534</v>
      </c>
      <c r="J2883">
        <v>15</v>
      </c>
      <c r="K2883">
        <v>1.4416999999999999E-2</v>
      </c>
      <c r="L2883">
        <v>4.8979999999999996E-3</v>
      </c>
      <c r="M2883">
        <v>4.15E-3</v>
      </c>
      <c r="N2883">
        <v>1.0743000000000001E-2</v>
      </c>
      <c r="O2883">
        <v>4.9085999999999998E-2</v>
      </c>
      <c r="P2883" s="17">
        <f t="shared" si="518"/>
        <v>490.85999999999996</v>
      </c>
      <c r="Q2883">
        <v>0.10263899999999999</v>
      </c>
      <c r="R2883" s="18">
        <f t="shared" si="519"/>
        <v>1026.3899999999999</v>
      </c>
      <c r="S2883">
        <v>5.3410000000000003E-3</v>
      </c>
      <c r="T2883">
        <v>9.7619999999999998E-3</v>
      </c>
      <c r="U2883">
        <v>0.140935</v>
      </c>
      <c r="V2883" s="19">
        <f t="shared" si="523"/>
        <v>1409.3500000000001</v>
      </c>
      <c r="W2883">
        <v>1.2935E-2</v>
      </c>
      <c r="X2883">
        <v>6.7100000000000005E-4</v>
      </c>
      <c r="Y2883">
        <v>7.4600000000000003E-4</v>
      </c>
      <c r="Z2883" s="150">
        <f t="shared" si="527"/>
        <v>7.46</v>
      </c>
      <c r="AA2883">
        <v>33.210500000000003</v>
      </c>
      <c r="AB2883">
        <v>67.622900000000001</v>
      </c>
      <c r="AC2883">
        <v>5.0344E-2</v>
      </c>
      <c r="AD2883" s="21">
        <f t="shared" si="520"/>
        <v>503.44</v>
      </c>
      <c r="AE2883"/>
      <c r="AF2883"/>
      <c r="AG2883"/>
      <c r="AH2883"/>
      <c r="AI2883"/>
      <c r="AJ2883"/>
      <c r="AK2883">
        <v>101.24</v>
      </c>
      <c r="AL2883">
        <v>3.3519999999999999E-3</v>
      </c>
      <c r="AM2883">
        <v>2.1870000000000001E-3</v>
      </c>
      <c r="AN2883">
        <v>1.642E-3</v>
      </c>
      <c r="AO2883">
        <v>8.8140000000000007E-3</v>
      </c>
      <c r="AP2883" s="7">
        <v>3.721E-2</v>
      </c>
      <c r="AQ2883">
        <v>4.3989E-2</v>
      </c>
      <c r="AR2883">
        <v>3.258E-3</v>
      </c>
      <c r="AS2883">
        <v>6.2769999999999996E-3</v>
      </c>
      <c r="AT2883">
        <v>0.12156699999999999</v>
      </c>
      <c r="AU2883">
        <f t="shared" si="521"/>
        <v>0.16555599999999998</v>
      </c>
      <c r="AV2883">
        <v>1.0573000000000001E-2</v>
      </c>
      <c r="AW2883">
        <v>5.8900000000000001E-4</v>
      </c>
      <c r="AX2883" s="8">
        <v>5.1500000000000005E-4</v>
      </c>
      <c r="AY2883">
        <v>49.894399999999997</v>
      </c>
      <c r="AZ2883">
        <v>49.8322</v>
      </c>
      <c r="BA2883" s="9">
        <v>3.3409000000000001E-2</v>
      </c>
      <c r="BB2883" s="10">
        <f t="shared" si="526"/>
        <v>3.3924000000000003E-2</v>
      </c>
    </row>
    <row r="2884" spans="1:54" x14ac:dyDescent="0.25">
      <c r="A2884" t="s">
        <v>475</v>
      </c>
      <c r="B2884" s="153">
        <v>43605</v>
      </c>
      <c r="D2884">
        <v>55</v>
      </c>
      <c r="E2884">
        <v>40</v>
      </c>
      <c r="F2884">
        <v>20</v>
      </c>
      <c r="G2884">
        <v>100</v>
      </c>
      <c r="H2884">
        <v>0</v>
      </c>
      <c r="I2884">
        <v>535</v>
      </c>
      <c r="J2884">
        <v>1</v>
      </c>
      <c r="K2884">
        <v>-1.274E-2</v>
      </c>
      <c r="L2884">
        <v>5.6299999999999996E-3</v>
      </c>
      <c r="M2884">
        <v>2.258E-3</v>
      </c>
      <c r="N2884">
        <v>3.202E-3</v>
      </c>
      <c r="O2884">
        <v>8.4702E-2</v>
      </c>
      <c r="P2884" s="17">
        <f t="shared" ref="P2884:P2947" si="528">O2884*10000</f>
        <v>847.02</v>
      </c>
      <c r="Q2884">
        <v>0.118202</v>
      </c>
      <c r="R2884" s="18">
        <f t="shared" ref="R2884:R2947" si="529">IF(ISBLANK(Q2884)," ", Q2884*10000)</f>
        <v>1182.02</v>
      </c>
      <c r="S2884">
        <v>2.4989999999999999E-3</v>
      </c>
      <c r="T2884">
        <v>-3.4199999999999999E-3</v>
      </c>
      <c r="U2884">
        <v>0.21213099999999999</v>
      </c>
      <c r="V2884" s="19">
        <f t="shared" si="523"/>
        <v>2121.31</v>
      </c>
      <c r="W2884">
        <v>1.5184E-2</v>
      </c>
      <c r="X2884">
        <v>-8.8000000000000003E-4</v>
      </c>
      <c r="Y2884">
        <v>1.2834E-2</v>
      </c>
      <c r="Z2884" s="150">
        <f t="shared" si="527"/>
        <v>128.34</v>
      </c>
      <c r="AA2884">
        <v>32.8063</v>
      </c>
      <c r="AB2884">
        <v>65.946399999999997</v>
      </c>
      <c r="AC2884">
        <v>5.5927999999999999E-2</v>
      </c>
      <c r="AD2884" s="21">
        <f t="shared" ref="AD2884:AD2947" si="530">AC2884*10000</f>
        <v>559.28</v>
      </c>
      <c r="AE2884"/>
      <c r="AF2884"/>
      <c r="AG2884"/>
      <c r="AH2884"/>
      <c r="AI2884"/>
      <c r="AJ2884"/>
      <c r="AK2884">
        <v>99.248199999999997</v>
      </c>
      <c r="AL2884">
        <v>-3.0200000000000001E-3</v>
      </c>
      <c r="AM2884">
        <v>2.5590000000000001E-3</v>
      </c>
      <c r="AN2884">
        <v>9.1E-4</v>
      </c>
      <c r="AO2884">
        <v>2.6740000000000002E-3</v>
      </c>
      <c r="AP2884" s="7">
        <v>6.5359E-2</v>
      </c>
      <c r="AQ2884">
        <v>5.1565E-2</v>
      </c>
      <c r="AR2884">
        <v>1.552E-3</v>
      </c>
      <c r="AS2884">
        <v>-2.2399999999999998E-3</v>
      </c>
      <c r="AT2884">
        <v>0.186253</v>
      </c>
      <c r="AU2884">
        <f t="shared" ref="AU2884:AU2947" si="531">AT2884+AQ2884</f>
        <v>0.237818</v>
      </c>
      <c r="AV2884">
        <v>1.2633E-2</v>
      </c>
      <c r="AW2884">
        <v>-7.9000000000000001E-4</v>
      </c>
      <c r="AX2884" s="8">
        <v>9.0259999999999993E-3</v>
      </c>
      <c r="AY2884">
        <v>50.169199999999996</v>
      </c>
      <c r="AZ2884">
        <v>49.466500000000003</v>
      </c>
      <c r="BA2884" s="9">
        <v>3.7779E-2</v>
      </c>
      <c r="BB2884" s="10">
        <f t="shared" si="526"/>
        <v>4.6804999999999999E-2</v>
      </c>
    </row>
    <row r="2885" spans="1:54" x14ac:dyDescent="0.25">
      <c r="A2885" t="s">
        <v>475</v>
      </c>
      <c r="B2885" s="153">
        <v>43605</v>
      </c>
      <c r="D2885">
        <v>55</v>
      </c>
      <c r="E2885">
        <v>40</v>
      </c>
      <c r="F2885">
        <v>20</v>
      </c>
      <c r="G2885">
        <v>100</v>
      </c>
      <c r="H2885">
        <v>0</v>
      </c>
      <c r="I2885">
        <v>536</v>
      </c>
      <c r="J2885">
        <v>2</v>
      </c>
      <c r="K2885">
        <v>-1.112E-2</v>
      </c>
      <c r="L2885">
        <v>1.866E-3</v>
      </c>
      <c r="M2885">
        <v>9.3899999999999995E-4</v>
      </c>
      <c r="N2885">
        <v>1.2949999999999999E-3</v>
      </c>
      <c r="O2885">
        <v>7.8575999999999993E-2</v>
      </c>
      <c r="P2885" s="17">
        <f t="shared" si="528"/>
        <v>785.75999999999988</v>
      </c>
      <c r="Q2885">
        <v>0.151313</v>
      </c>
      <c r="R2885" s="18">
        <f t="shared" si="529"/>
        <v>1513.13</v>
      </c>
      <c r="S2885">
        <v>6.4599999999999998E-4</v>
      </c>
      <c r="T2885">
        <v>7.9620000000000003E-3</v>
      </c>
      <c r="U2885">
        <v>0.23402899999999999</v>
      </c>
      <c r="V2885" s="19">
        <f t="shared" si="523"/>
        <v>2340.29</v>
      </c>
      <c r="W2885">
        <v>1.4249E-2</v>
      </c>
      <c r="X2885">
        <v>1.616E-3</v>
      </c>
      <c r="Y2885">
        <v>1.6766E-2</v>
      </c>
      <c r="Z2885" s="150">
        <f t="shared" si="527"/>
        <v>167.66</v>
      </c>
      <c r="AA2885">
        <v>33.202500000000001</v>
      </c>
      <c r="AB2885">
        <v>67.117699999999999</v>
      </c>
      <c r="AC2885">
        <v>4.4561999999999997E-2</v>
      </c>
      <c r="AD2885" s="21">
        <f t="shared" si="530"/>
        <v>445.61999999999995</v>
      </c>
      <c r="AE2885"/>
      <c r="AF2885"/>
      <c r="AG2885"/>
      <c r="AH2885"/>
      <c r="AI2885"/>
      <c r="AJ2885"/>
      <c r="AK2885">
        <v>100.863</v>
      </c>
      <c r="AL2885">
        <v>-2.5899999999999999E-3</v>
      </c>
      <c r="AM2885">
        <v>8.3500000000000002E-4</v>
      </c>
      <c r="AN2885">
        <v>3.7300000000000001E-4</v>
      </c>
      <c r="AO2885">
        <v>1.065E-3</v>
      </c>
      <c r="AP2885" s="7">
        <v>5.9728000000000003E-2</v>
      </c>
      <c r="AQ2885">
        <v>6.5026E-2</v>
      </c>
      <c r="AR2885">
        <v>3.9500000000000001E-4</v>
      </c>
      <c r="AS2885">
        <v>5.1330000000000004E-3</v>
      </c>
      <c r="AT2885">
        <v>0.20241700000000001</v>
      </c>
      <c r="AU2885">
        <f t="shared" si="531"/>
        <v>0.26744299999999999</v>
      </c>
      <c r="AV2885">
        <v>1.1679E-2</v>
      </c>
      <c r="AW2885">
        <v>1.421E-3</v>
      </c>
      <c r="AX2885" s="8">
        <v>1.1616E-2</v>
      </c>
      <c r="AY2885">
        <v>50.018500000000003</v>
      </c>
      <c r="AZ2885">
        <v>49.594799999999999</v>
      </c>
      <c r="BA2885" s="9">
        <v>2.9652999999999999E-2</v>
      </c>
      <c r="BB2885" s="10">
        <f t="shared" si="526"/>
        <v>4.1269E-2</v>
      </c>
    </row>
    <row r="2886" spans="1:54" x14ac:dyDescent="0.25">
      <c r="A2886" t="s">
        <v>475</v>
      </c>
      <c r="B2886" s="153">
        <v>43605</v>
      </c>
      <c r="D2886">
        <v>55</v>
      </c>
      <c r="E2886">
        <v>40</v>
      </c>
      <c r="F2886">
        <v>20</v>
      </c>
      <c r="G2886">
        <v>100</v>
      </c>
      <c r="H2886">
        <v>0</v>
      </c>
      <c r="I2886">
        <v>537</v>
      </c>
      <c r="J2886">
        <v>3</v>
      </c>
      <c r="K2886">
        <v>-8.3199999999999993E-3</v>
      </c>
      <c r="L2886">
        <v>1.7878999999999999E-2</v>
      </c>
      <c r="M2886">
        <v>6.2269999999999999E-3</v>
      </c>
      <c r="N2886">
        <v>-2.0899999999999998E-3</v>
      </c>
      <c r="O2886">
        <v>9.2857999999999996E-2</v>
      </c>
      <c r="P2886" s="17">
        <f t="shared" si="528"/>
        <v>928.57999999999993</v>
      </c>
      <c r="Q2886">
        <v>0.12526999999999999</v>
      </c>
      <c r="R2886" s="18">
        <f t="shared" si="529"/>
        <v>1252.6999999999998</v>
      </c>
      <c r="S2886">
        <v>5.5890000000000002E-3</v>
      </c>
      <c r="T2886">
        <v>8.7729999999999995E-3</v>
      </c>
      <c r="U2886">
        <v>0.21280299999999999</v>
      </c>
      <c r="V2886" s="19">
        <f t="shared" si="523"/>
        <v>2128.0299999999997</v>
      </c>
      <c r="W2886">
        <v>1.3996E-2</v>
      </c>
      <c r="X2886">
        <v>-9.2000000000000003E-4</v>
      </c>
      <c r="Y2886">
        <v>2.6478999999999999E-2</v>
      </c>
      <c r="Z2886" s="150">
        <f t="shared" si="527"/>
        <v>264.78999999999996</v>
      </c>
      <c r="AA2886">
        <v>33.098700000000001</v>
      </c>
      <c r="AB2886">
        <v>67.155100000000004</v>
      </c>
      <c r="AC2886">
        <v>7.1471999999999994E-2</v>
      </c>
      <c r="AD2886" s="21">
        <f t="shared" si="530"/>
        <v>714.71999999999991</v>
      </c>
      <c r="AE2886"/>
      <c r="AF2886"/>
      <c r="AG2886"/>
      <c r="AH2886"/>
      <c r="AI2886"/>
      <c r="AJ2886"/>
      <c r="AK2886">
        <v>100.824</v>
      </c>
      <c r="AL2886">
        <v>-1.9400000000000001E-3</v>
      </c>
      <c r="AM2886">
        <v>8.0149999999999996E-3</v>
      </c>
      <c r="AN2886">
        <v>2.4729999999999999E-3</v>
      </c>
      <c r="AO2886">
        <v>-1.72E-3</v>
      </c>
      <c r="AP2886" s="7">
        <v>7.0665000000000006E-2</v>
      </c>
      <c r="AQ2886">
        <v>5.3895999999999999E-2</v>
      </c>
      <c r="AR2886">
        <v>3.4229999999999998E-3</v>
      </c>
      <c r="AS2886">
        <v>5.6629999999999996E-3</v>
      </c>
      <c r="AT2886">
        <v>0.18426999999999999</v>
      </c>
      <c r="AU2886">
        <f t="shared" si="531"/>
        <v>0.23816599999999999</v>
      </c>
      <c r="AV2886">
        <v>1.1485E-2</v>
      </c>
      <c r="AW2886">
        <v>-8.0999999999999996E-4</v>
      </c>
      <c r="AX2886" s="8">
        <v>1.8366E-2</v>
      </c>
      <c r="AY2886">
        <v>49.9193</v>
      </c>
      <c r="AZ2886">
        <v>49.679299999999998</v>
      </c>
      <c r="BA2886" s="9">
        <v>4.7613999999999997E-2</v>
      </c>
      <c r="BB2886" s="10">
        <f t="shared" si="526"/>
        <v>6.5979999999999997E-2</v>
      </c>
    </row>
    <row r="2887" spans="1:54" x14ac:dyDescent="0.25">
      <c r="A2887" t="s">
        <v>475</v>
      </c>
      <c r="B2887" s="153">
        <v>43605</v>
      </c>
      <c r="D2887">
        <v>55</v>
      </c>
      <c r="E2887">
        <v>40</v>
      </c>
      <c r="F2887">
        <v>20</v>
      </c>
      <c r="G2887">
        <v>100</v>
      </c>
      <c r="H2887">
        <v>0</v>
      </c>
      <c r="I2887">
        <v>538</v>
      </c>
      <c r="J2887">
        <v>4</v>
      </c>
      <c r="K2887">
        <v>-9.0600000000000003E-3</v>
      </c>
      <c r="L2887">
        <v>2.4529999999999999E-3</v>
      </c>
      <c r="M2887">
        <v>7.8499999999999993E-3</v>
      </c>
      <c r="N2887">
        <v>1.0234E-2</v>
      </c>
      <c r="O2887">
        <v>9.6070000000000003E-2</v>
      </c>
      <c r="P2887" s="17">
        <f t="shared" si="528"/>
        <v>960.7</v>
      </c>
      <c r="Q2887">
        <v>0.116837</v>
      </c>
      <c r="R2887" s="18">
        <f t="shared" si="529"/>
        <v>1168.3699999999999</v>
      </c>
      <c r="S2887">
        <v>4.9519999999999998E-3</v>
      </c>
      <c r="T2887">
        <v>6.0540000000000004E-3</v>
      </c>
      <c r="U2887">
        <v>0.20746800000000001</v>
      </c>
      <c r="V2887" s="19">
        <f t="shared" ref="V2887:V2950" si="532">IF(ISBLANK(U2887)," ", U2887*10000)</f>
        <v>2074.6800000000003</v>
      </c>
      <c r="W2887">
        <v>4.2240000000000003E-3</v>
      </c>
      <c r="X2887">
        <v>-8.8000000000000003E-4</v>
      </c>
      <c r="Y2887">
        <v>2.2606999999999999E-2</v>
      </c>
      <c r="Z2887" s="150">
        <f t="shared" si="527"/>
        <v>226.07</v>
      </c>
      <c r="AA2887">
        <v>33.243299999999998</v>
      </c>
      <c r="AB2887">
        <v>67.222300000000004</v>
      </c>
      <c r="AC2887">
        <v>6.7945000000000005E-2</v>
      </c>
      <c r="AD2887" s="21">
        <f t="shared" si="530"/>
        <v>679.45</v>
      </c>
      <c r="AE2887"/>
      <c r="AF2887"/>
      <c r="AG2887"/>
      <c r="AH2887"/>
      <c r="AI2887"/>
      <c r="AJ2887"/>
      <c r="AK2887">
        <v>101.002</v>
      </c>
      <c r="AL2887">
        <v>-2.1099999999999999E-3</v>
      </c>
      <c r="AM2887">
        <v>1.0970000000000001E-3</v>
      </c>
      <c r="AN2887">
        <v>3.1099999999999999E-3</v>
      </c>
      <c r="AO2887">
        <v>8.4080000000000005E-3</v>
      </c>
      <c r="AP2887" s="7">
        <v>7.2927000000000006E-2</v>
      </c>
      <c r="AQ2887">
        <v>5.0141999999999999E-2</v>
      </c>
      <c r="AR2887">
        <v>3.0249999999999999E-3</v>
      </c>
      <c r="AS2887">
        <v>3.898E-3</v>
      </c>
      <c r="AT2887">
        <v>0.179201</v>
      </c>
      <c r="AU2887">
        <f t="shared" si="531"/>
        <v>0.22934299999999999</v>
      </c>
      <c r="AV2887">
        <v>3.457E-3</v>
      </c>
      <c r="AW2887">
        <v>-7.7999999999999999E-4</v>
      </c>
      <c r="AX2887" s="8">
        <v>1.5640999999999999E-2</v>
      </c>
      <c r="AY2887">
        <v>50.012099999999997</v>
      </c>
      <c r="AZ2887">
        <v>49.604700000000001</v>
      </c>
      <c r="BA2887" s="9">
        <v>4.5150999999999997E-2</v>
      </c>
      <c r="BB2887" s="10">
        <f t="shared" si="526"/>
        <v>6.0791999999999999E-2</v>
      </c>
    </row>
    <row r="2888" spans="1:54" x14ac:dyDescent="0.25">
      <c r="A2888" t="s">
        <v>475</v>
      </c>
      <c r="B2888" s="153">
        <v>43605</v>
      </c>
      <c r="D2888">
        <v>55</v>
      </c>
      <c r="E2888">
        <v>40</v>
      </c>
      <c r="F2888">
        <v>20</v>
      </c>
      <c r="G2888">
        <v>100</v>
      </c>
      <c r="H2888">
        <v>0</v>
      </c>
      <c r="I2888">
        <v>539</v>
      </c>
      <c r="J2888">
        <v>5</v>
      </c>
      <c r="K2888">
        <v>2.0790000000000001E-3</v>
      </c>
      <c r="L2888">
        <v>4.6290000000000003E-3</v>
      </c>
      <c r="M2888">
        <v>6.6579999999999999E-3</v>
      </c>
      <c r="N2888">
        <v>7.8189999999999996E-3</v>
      </c>
      <c r="O2888">
        <v>9.8419000000000006E-2</v>
      </c>
      <c r="P2888" s="17">
        <f t="shared" si="528"/>
        <v>984.19</v>
      </c>
      <c r="Q2888">
        <v>0.120436</v>
      </c>
      <c r="R2888" s="18">
        <f t="shared" si="529"/>
        <v>1204.3600000000001</v>
      </c>
      <c r="S2888">
        <v>5.5900000000000004E-3</v>
      </c>
      <c r="T2888">
        <v>5.274E-3</v>
      </c>
      <c r="U2888">
        <v>0.21387</v>
      </c>
      <c r="V2888" s="19">
        <f t="shared" si="532"/>
        <v>2138.6999999999998</v>
      </c>
      <c r="W2888">
        <v>1.1008E-2</v>
      </c>
      <c r="X2888">
        <v>2.3340000000000001E-3</v>
      </c>
      <c r="Y2888">
        <v>3.2426000000000003E-2</v>
      </c>
      <c r="Z2888" s="150">
        <f t="shared" si="527"/>
        <v>324.26000000000005</v>
      </c>
      <c r="AA2888">
        <v>33.351999999999997</v>
      </c>
      <c r="AB2888">
        <v>66.620400000000004</v>
      </c>
      <c r="AC2888">
        <v>6.9211999999999996E-2</v>
      </c>
      <c r="AD2888" s="21">
        <f t="shared" si="530"/>
        <v>692.12</v>
      </c>
      <c r="AE2888"/>
      <c r="AF2888"/>
      <c r="AG2888"/>
      <c r="AH2888"/>
      <c r="AI2888"/>
      <c r="AJ2888"/>
      <c r="AK2888">
        <v>100.55200000000001</v>
      </c>
      <c r="AL2888">
        <v>4.8500000000000003E-4</v>
      </c>
      <c r="AM2888">
        <v>2.075E-3</v>
      </c>
      <c r="AN2888">
        <v>2.6450000000000002E-3</v>
      </c>
      <c r="AO2888">
        <v>6.4409999999999997E-3</v>
      </c>
      <c r="AP2888" s="7">
        <v>7.4900999999999995E-2</v>
      </c>
      <c r="AQ2888">
        <v>5.1818999999999997E-2</v>
      </c>
      <c r="AR2888">
        <v>3.424E-3</v>
      </c>
      <c r="AS2888">
        <v>3.4039999999999999E-3</v>
      </c>
      <c r="AT2888">
        <v>0.18520200000000001</v>
      </c>
      <c r="AU2888">
        <f t="shared" si="531"/>
        <v>0.23702100000000001</v>
      </c>
      <c r="AV2888">
        <v>9.0329999999999994E-3</v>
      </c>
      <c r="AW2888">
        <v>2.0539999999999998E-3</v>
      </c>
      <c r="AX2888" s="8">
        <v>2.2492000000000002E-2</v>
      </c>
      <c r="AY2888">
        <v>50.303699999999999</v>
      </c>
      <c r="AZ2888">
        <v>49.286200000000001</v>
      </c>
      <c r="BA2888" s="9">
        <v>4.6110999999999999E-2</v>
      </c>
      <c r="BB2888" s="10">
        <f t="shared" si="526"/>
        <v>6.8602999999999997E-2</v>
      </c>
    </row>
    <row r="2889" spans="1:54" x14ac:dyDescent="0.25">
      <c r="A2889" t="s">
        <v>475</v>
      </c>
      <c r="B2889" s="153">
        <v>43605</v>
      </c>
      <c r="D2889">
        <v>55</v>
      </c>
      <c r="E2889">
        <v>40</v>
      </c>
      <c r="F2889">
        <v>20</v>
      </c>
      <c r="G2889">
        <v>100</v>
      </c>
      <c r="H2889">
        <v>0</v>
      </c>
      <c r="I2889">
        <v>540</v>
      </c>
      <c r="J2889">
        <v>6</v>
      </c>
      <c r="K2889">
        <v>-1.8890000000000001E-2</v>
      </c>
      <c r="L2889">
        <v>-1.4999999999999999E-4</v>
      </c>
      <c r="M2889">
        <v>5.9560000000000004E-3</v>
      </c>
      <c r="N2889">
        <v>1.5032999999999999E-2</v>
      </c>
      <c r="O2889">
        <v>9.9564E-2</v>
      </c>
      <c r="P2889" s="17">
        <f t="shared" si="528"/>
        <v>995.64</v>
      </c>
      <c r="Q2889">
        <v>0.115037</v>
      </c>
      <c r="R2889" s="18">
        <f t="shared" si="529"/>
        <v>1150.3699999999999</v>
      </c>
      <c r="S2889">
        <v>3.3839999999999999E-3</v>
      </c>
      <c r="T2889">
        <v>1.0466E-2</v>
      </c>
      <c r="U2889">
        <v>0.212669</v>
      </c>
      <c r="V2889" s="19">
        <f t="shared" si="532"/>
        <v>2126.69</v>
      </c>
      <c r="W2889">
        <v>1.4799E-2</v>
      </c>
      <c r="X2889">
        <v>1.0009999999999999E-3</v>
      </c>
      <c r="Y2889">
        <v>3.5723999999999999E-2</v>
      </c>
      <c r="Z2889" s="150">
        <f t="shared" si="527"/>
        <v>357.24</v>
      </c>
      <c r="AA2889">
        <v>33.105200000000004</v>
      </c>
      <c r="AB2889">
        <v>66.826899999999995</v>
      </c>
      <c r="AC2889">
        <v>6.4196000000000003E-2</v>
      </c>
      <c r="AD2889" s="21">
        <f t="shared" si="530"/>
        <v>641.96</v>
      </c>
      <c r="AE2889"/>
      <c r="AF2889"/>
      <c r="AG2889"/>
      <c r="AH2889"/>
      <c r="AI2889"/>
      <c r="AJ2889"/>
      <c r="AK2889">
        <v>100.491</v>
      </c>
      <c r="AL2889">
        <v>-4.4200000000000003E-3</v>
      </c>
      <c r="AM2889">
        <v>-6.9999999999999994E-5</v>
      </c>
      <c r="AN2889">
        <v>2.3709999999999998E-3</v>
      </c>
      <c r="AO2889">
        <v>1.2411E-2</v>
      </c>
      <c r="AP2889" s="7">
        <v>7.5939000000000006E-2</v>
      </c>
      <c r="AQ2889">
        <v>4.9605000000000003E-2</v>
      </c>
      <c r="AR2889">
        <v>2.0769999999999999E-3</v>
      </c>
      <c r="AS2889">
        <v>6.77E-3</v>
      </c>
      <c r="AT2889">
        <v>0.18456900000000001</v>
      </c>
      <c r="AU2889">
        <f t="shared" si="531"/>
        <v>0.23417400000000002</v>
      </c>
      <c r="AV2889">
        <v>1.2171E-2</v>
      </c>
      <c r="AW2889">
        <v>8.8400000000000002E-4</v>
      </c>
      <c r="AX2889" s="8">
        <v>2.4833999999999998E-2</v>
      </c>
      <c r="AY2889">
        <v>50.041899999999998</v>
      </c>
      <c r="AZ2889">
        <v>49.548099999999998</v>
      </c>
      <c r="BA2889" s="9">
        <v>4.2862999999999998E-2</v>
      </c>
      <c r="BB2889" s="10">
        <f t="shared" si="526"/>
        <v>6.7696999999999993E-2</v>
      </c>
    </row>
    <row r="2890" spans="1:54" x14ac:dyDescent="0.25">
      <c r="A2890" t="s">
        <v>475</v>
      </c>
      <c r="B2890" s="153">
        <v>43605</v>
      </c>
      <c r="D2890">
        <v>55</v>
      </c>
      <c r="E2890">
        <v>40</v>
      </c>
      <c r="F2890">
        <v>20</v>
      </c>
      <c r="G2890">
        <v>100</v>
      </c>
      <c r="H2890">
        <v>0</v>
      </c>
      <c r="I2890">
        <v>541</v>
      </c>
      <c r="J2890">
        <v>7</v>
      </c>
      <c r="K2890">
        <v>-4.8300000000000001E-3</v>
      </c>
      <c r="L2890">
        <v>1.5485000000000001E-2</v>
      </c>
      <c r="M2890">
        <v>4.2339999999999999E-3</v>
      </c>
      <c r="N2890">
        <v>8.3420000000000005E-3</v>
      </c>
      <c r="O2890">
        <v>9.9769999999999998E-2</v>
      </c>
      <c r="P2890" s="17">
        <f t="shared" si="528"/>
        <v>997.69999999999993</v>
      </c>
      <c r="Q2890">
        <v>0.121405</v>
      </c>
      <c r="R2890" s="18">
        <f t="shared" si="529"/>
        <v>1214.05</v>
      </c>
      <c r="S2890">
        <v>-1.66E-3</v>
      </c>
      <c r="T2890">
        <v>2.7850000000000001E-3</v>
      </c>
      <c r="U2890">
        <v>0.20903099999999999</v>
      </c>
      <c r="V2890" s="19">
        <f t="shared" si="532"/>
        <v>2090.31</v>
      </c>
      <c r="W2890">
        <v>1.0392999999999999E-2</v>
      </c>
      <c r="X2890">
        <v>2.5500000000000002E-4</v>
      </c>
      <c r="Y2890">
        <v>2.6325999999999999E-2</v>
      </c>
      <c r="Z2890" s="150">
        <f t="shared" si="527"/>
        <v>263.26</v>
      </c>
      <c r="AA2890">
        <v>33.143300000000004</v>
      </c>
      <c r="AB2890">
        <v>67.158799999999999</v>
      </c>
      <c r="AC2890">
        <v>7.5107999999999994E-2</v>
      </c>
      <c r="AD2890" s="21">
        <f t="shared" si="530"/>
        <v>751.07999999999993</v>
      </c>
      <c r="AE2890"/>
      <c r="AF2890"/>
      <c r="AG2890"/>
      <c r="AH2890"/>
      <c r="AI2890"/>
      <c r="AJ2890"/>
      <c r="AK2890">
        <v>100.869</v>
      </c>
      <c r="AL2890">
        <v>-1.1299999999999999E-3</v>
      </c>
      <c r="AM2890">
        <v>6.9369999999999996E-3</v>
      </c>
      <c r="AN2890">
        <v>1.6800000000000001E-3</v>
      </c>
      <c r="AO2890">
        <v>6.8659999999999997E-3</v>
      </c>
      <c r="AP2890" s="7">
        <v>7.5872999999999996E-2</v>
      </c>
      <c r="AQ2890">
        <v>5.2197E-2</v>
      </c>
      <c r="AR2890">
        <v>-1.0200000000000001E-3</v>
      </c>
      <c r="AS2890">
        <v>1.7960000000000001E-3</v>
      </c>
      <c r="AT2890">
        <v>0.18087600000000001</v>
      </c>
      <c r="AU2890">
        <f t="shared" si="531"/>
        <v>0.233073</v>
      </c>
      <c r="AV2890">
        <v>8.5229999999999993E-3</v>
      </c>
      <c r="AW2890">
        <v>2.2499999999999999E-4</v>
      </c>
      <c r="AX2890" s="8">
        <v>1.8246999999999999E-2</v>
      </c>
      <c r="AY2890">
        <v>49.951599999999999</v>
      </c>
      <c r="AZ2890">
        <v>49.647300000000001</v>
      </c>
      <c r="BA2890" s="9">
        <v>5.0000999999999997E-2</v>
      </c>
      <c r="BB2890" s="10">
        <f t="shared" si="526"/>
        <v>6.8248000000000003E-2</v>
      </c>
    </row>
    <row r="2891" spans="1:54" x14ac:dyDescent="0.25">
      <c r="A2891" t="s">
        <v>475</v>
      </c>
      <c r="B2891" s="153">
        <v>43605</v>
      </c>
      <c r="D2891">
        <v>55</v>
      </c>
      <c r="E2891">
        <v>40</v>
      </c>
      <c r="F2891">
        <v>20</v>
      </c>
      <c r="G2891">
        <v>100</v>
      </c>
      <c r="H2891">
        <v>0</v>
      </c>
      <c r="I2891">
        <v>542</v>
      </c>
      <c r="J2891">
        <v>8</v>
      </c>
      <c r="K2891">
        <v>-1.1220000000000001E-2</v>
      </c>
      <c r="L2891">
        <v>2.5699999999999998E-3</v>
      </c>
      <c r="M2891">
        <v>2.99E-3</v>
      </c>
      <c r="N2891">
        <v>5.4559999999999999E-3</v>
      </c>
      <c r="O2891">
        <v>0.105132</v>
      </c>
      <c r="P2891" s="17">
        <f t="shared" si="528"/>
        <v>1051.32</v>
      </c>
      <c r="Q2891">
        <v>0.104439</v>
      </c>
      <c r="R2891" s="18">
        <f t="shared" si="529"/>
        <v>1044.3900000000001</v>
      </c>
      <c r="S2891">
        <v>6.6519999999999999E-3</v>
      </c>
      <c r="T2891">
        <v>8.1800000000000004E-4</v>
      </c>
      <c r="U2891">
        <v>0.20857800000000001</v>
      </c>
      <c r="V2891" s="19">
        <f t="shared" si="532"/>
        <v>2085.7800000000002</v>
      </c>
      <c r="W2891">
        <v>1.5990999999999998E-2</v>
      </c>
      <c r="X2891">
        <v>-3.6999999999999999E-4</v>
      </c>
      <c r="Y2891">
        <v>2.8426E-2</v>
      </c>
      <c r="Z2891" s="150">
        <f t="shared" si="527"/>
        <v>284.26</v>
      </c>
      <c r="AA2891">
        <v>32.934399999999997</v>
      </c>
      <c r="AB2891">
        <v>66.917699999999996</v>
      </c>
      <c r="AC2891">
        <v>7.3624999999999996E-2</v>
      </c>
      <c r="AD2891" s="21">
        <f t="shared" si="530"/>
        <v>736.25</v>
      </c>
      <c r="AE2891"/>
      <c r="AF2891"/>
      <c r="AG2891"/>
      <c r="AH2891"/>
      <c r="AI2891"/>
      <c r="AJ2891"/>
      <c r="AK2891">
        <v>100.395</v>
      </c>
      <c r="AL2891">
        <v>-2.63E-3</v>
      </c>
      <c r="AM2891">
        <v>1.157E-3</v>
      </c>
      <c r="AN2891">
        <v>1.193E-3</v>
      </c>
      <c r="AO2891">
        <v>4.5139999999999998E-3</v>
      </c>
      <c r="AP2891" s="7">
        <v>8.0350000000000005E-2</v>
      </c>
      <c r="AQ2891">
        <v>4.5127E-2</v>
      </c>
      <c r="AR2891">
        <v>4.091E-3</v>
      </c>
      <c r="AS2891">
        <v>5.2999999999999998E-4</v>
      </c>
      <c r="AT2891">
        <v>0.18138899999999999</v>
      </c>
      <c r="AU2891">
        <f t="shared" si="531"/>
        <v>0.226516</v>
      </c>
      <c r="AV2891">
        <v>1.3179E-2</v>
      </c>
      <c r="AW2891">
        <v>-3.3E-4</v>
      </c>
      <c r="AX2891" s="8">
        <v>1.9802E-2</v>
      </c>
      <c r="AY2891">
        <v>49.8855</v>
      </c>
      <c r="AZ2891">
        <v>49.716900000000003</v>
      </c>
      <c r="BA2891" s="9">
        <v>4.9259999999999998E-2</v>
      </c>
      <c r="BB2891" s="10">
        <f t="shared" si="526"/>
        <v>6.9061999999999998E-2</v>
      </c>
    </row>
    <row r="2892" spans="1:54" x14ac:dyDescent="0.25">
      <c r="A2892" t="s">
        <v>475</v>
      </c>
      <c r="B2892" s="153">
        <v>43605</v>
      </c>
      <c r="D2892">
        <v>55</v>
      </c>
      <c r="E2892">
        <v>40</v>
      </c>
      <c r="F2892">
        <v>20</v>
      </c>
      <c r="G2892">
        <v>100</v>
      </c>
      <c r="H2892">
        <v>0</v>
      </c>
      <c r="I2892">
        <v>543</v>
      </c>
      <c r="J2892">
        <v>9</v>
      </c>
      <c r="K2892">
        <v>-1.9000000000000001E-4</v>
      </c>
      <c r="L2892">
        <v>1.491E-2</v>
      </c>
      <c r="M2892">
        <v>9.6690000000000005E-3</v>
      </c>
      <c r="N2892">
        <v>3.7499999999999999E-3</v>
      </c>
      <c r="O2892">
        <v>0.111155</v>
      </c>
      <c r="P2892" s="17">
        <f t="shared" si="528"/>
        <v>1111.55</v>
      </c>
      <c r="Q2892">
        <v>0.124253</v>
      </c>
      <c r="R2892" s="18">
        <f t="shared" si="529"/>
        <v>1242.53</v>
      </c>
      <c r="S2892">
        <v>1.0630000000000001E-2</v>
      </c>
      <c r="T2892">
        <v>4.6560000000000004E-3</v>
      </c>
      <c r="U2892">
        <v>0.20979200000000001</v>
      </c>
      <c r="V2892" s="19">
        <f t="shared" si="532"/>
        <v>2097.92</v>
      </c>
      <c r="W2892">
        <v>1.3636000000000001E-2</v>
      </c>
      <c r="X2892">
        <v>-1.0200000000000001E-3</v>
      </c>
      <c r="Y2892">
        <v>2.8694999999999998E-2</v>
      </c>
      <c r="Z2892" s="150">
        <f t="shared" si="527"/>
        <v>286.95</v>
      </c>
      <c r="AA2892">
        <v>33.124200000000002</v>
      </c>
      <c r="AB2892">
        <v>67.063100000000006</v>
      </c>
      <c r="AC2892">
        <v>7.5221999999999997E-2</v>
      </c>
      <c r="AD2892" s="21">
        <f t="shared" si="530"/>
        <v>752.22</v>
      </c>
      <c r="AE2892"/>
      <c r="AF2892"/>
      <c r="AG2892"/>
      <c r="AH2892"/>
      <c r="AI2892"/>
      <c r="AJ2892"/>
      <c r="AK2892">
        <v>100.79300000000001</v>
      </c>
      <c r="AL2892">
        <v>-4.0000000000000003E-5</v>
      </c>
      <c r="AM2892">
        <v>6.685E-3</v>
      </c>
      <c r="AN2892">
        <v>3.8409999999999998E-3</v>
      </c>
      <c r="AO2892">
        <v>3.0890000000000002E-3</v>
      </c>
      <c r="AP2892" s="7">
        <v>8.4596000000000005E-2</v>
      </c>
      <c r="AQ2892">
        <v>5.3462999999999997E-2</v>
      </c>
      <c r="AR2892">
        <v>6.5110000000000003E-3</v>
      </c>
      <c r="AS2892">
        <v>3.006E-3</v>
      </c>
      <c r="AT2892">
        <v>0.18167700000000001</v>
      </c>
      <c r="AU2892">
        <f t="shared" si="531"/>
        <v>0.23514000000000002</v>
      </c>
      <c r="AV2892">
        <v>1.119E-2</v>
      </c>
      <c r="AW2892">
        <v>-8.9999999999999998E-4</v>
      </c>
      <c r="AX2892" s="8">
        <v>1.9904999999999999E-2</v>
      </c>
      <c r="AY2892">
        <v>49.9617</v>
      </c>
      <c r="AZ2892">
        <v>49.615200000000002</v>
      </c>
      <c r="BA2892" s="9">
        <v>5.0116000000000001E-2</v>
      </c>
      <c r="BB2892" s="10">
        <f t="shared" si="526"/>
        <v>7.0021E-2</v>
      </c>
    </row>
    <row r="2893" spans="1:54" x14ac:dyDescent="0.25">
      <c r="A2893" t="s">
        <v>475</v>
      </c>
      <c r="B2893" s="153">
        <v>43605</v>
      </c>
      <c r="D2893">
        <v>55</v>
      </c>
      <c r="E2893">
        <v>40</v>
      </c>
      <c r="F2893">
        <v>20</v>
      </c>
      <c r="G2893">
        <v>100</v>
      </c>
      <c r="H2893">
        <v>0</v>
      </c>
      <c r="I2893">
        <v>544</v>
      </c>
      <c r="J2893">
        <v>10</v>
      </c>
      <c r="K2893">
        <v>-1.1939999999999999E-2</v>
      </c>
      <c r="L2893">
        <v>2.7434E-2</v>
      </c>
      <c r="M2893">
        <v>8.4239999999999992E-3</v>
      </c>
      <c r="N2893">
        <v>1.0174000000000001E-2</v>
      </c>
      <c r="O2893">
        <v>0.105978</v>
      </c>
      <c r="P2893" s="17">
        <f t="shared" si="528"/>
        <v>1059.78</v>
      </c>
      <c r="Q2893">
        <v>0.12219099999999999</v>
      </c>
      <c r="R2893" s="18">
        <f t="shared" si="529"/>
        <v>1221.9099999999999</v>
      </c>
      <c r="S2893">
        <v>5.6740000000000002E-3</v>
      </c>
      <c r="T2893">
        <v>8.9180000000000006E-3</v>
      </c>
      <c r="U2893">
        <v>0.21559300000000001</v>
      </c>
      <c r="V2893" s="19">
        <f t="shared" si="532"/>
        <v>2155.9300000000003</v>
      </c>
      <c r="W2893">
        <v>1.2122000000000001E-2</v>
      </c>
      <c r="X2893">
        <v>-6.8000000000000005E-4</v>
      </c>
      <c r="Y2893">
        <v>3.2312E-2</v>
      </c>
      <c r="Z2893" s="150">
        <f t="shared" si="527"/>
        <v>323.12</v>
      </c>
      <c r="AA2893">
        <v>33.102699999999999</v>
      </c>
      <c r="AB2893">
        <v>66.891900000000007</v>
      </c>
      <c r="AC2893">
        <v>7.6871999999999996E-2</v>
      </c>
      <c r="AD2893" s="21">
        <f t="shared" si="530"/>
        <v>768.71999999999991</v>
      </c>
      <c r="AE2893"/>
      <c r="AF2893"/>
      <c r="AG2893"/>
      <c r="AH2893"/>
      <c r="AI2893"/>
      <c r="AJ2893"/>
      <c r="AK2893">
        <v>100.608</v>
      </c>
      <c r="AL2893">
        <v>-2.7899999999999999E-3</v>
      </c>
      <c r="AM2893">
        <v>1.2319E-2</v>
      </c>
      <c r="AN2893">
        <v>3.3509999999999998E-3</v>
      </c>
      <c r="AO2893">
        <v>8.3929999999999994E-3</v>
      </c>
      <c r="AP2893" s="7">
        <v>8.0776000000000001E-2</v>
      </c>
      <c r="AQ2893">
        <v>5.2653999999999999E-2</v>
      </c>
      <c r="AR2893">
        <v>3.4810000000000002E-3</v>
      </c>
      <c r="AS2893">
        <v>5.7650000000000002E-3</v>
      </c>
      <c r="AT2893">
        <v>0.18697800000000001</v>
      </c>
      <c r="AU2893">
        <f t="shared" si="531"/>
        <v>0.23963200000000001</v>
      </c>
      <c r="AV2893">
        <v>9.9620000000000004E-3</v>
      </c>
      <c r="AW2893">
        <v>-5.9999999999999995E-4</v>
      </c>
      <c r="AX2893" s="8">
        <v>2.2447000000000002E-2</v>
      </c>
      <c r="AY2893">
        <v>50.003700000000002</v>
      </c>
      <c r="AZ2893">
        <v>49.5623</v>
      </c>
      <c r="BA2893" s="9">
        <v>5.1291000000000003E-2</v>
      </c>
      <c r="BB2893" s="10">
        <f t="shared" si="526"/>
        <v>7.3737999999999998E-2</v>
      </c>
    </row>
    <row r="2894" spans="1:54" x14ac:dyDescent="0.25">
      <c r="A2894" t="s">
        <v>475</v>
      </c>
      <c r="B2894" s="153">
        <v>43605</v>
      </c>
      <c r="D2894">
        <v>55</v>
      </c>
      <c r="E2894">
        <v>40</v>
      </c>
      <c r="F2894">
        <v>20</v>
      </c>
      <c r="G2894">
        <v>100</v>
      </c>
      <c r="H2894">
        <v>0</v>
      </c>
      <c r="I2894">
        <v>545</v>
      </c>
      <c r="J2894">
        <v>11</v>
      </c>
      <c r="K2894">
        <v>-3.8700000000000002E-3</v>
      </c>
      <c r="L2894">
        <v>1.4420000000000001E-2</v>
      </c>
      <c r="M2894">
        <v>7.8209999999999998E-3</v>
      </c>
      <c r="N2894">
        <v>4.3819999999999996E-3</v>
      </c>
      <c r="O2894">
        <v>0.10245899999999999</v>
      </c>
      <c r="P2894" s="17">
        <f t="shared" si="528"/>
        <v>1024.5899999999999</v>
      </c>
      <c r="Q2894">
        <v>0.115388</v>
      </c>
      <c r="R2894" s="18">
        <f t="shared" si="529"/>
        <v>1153.8800000000001</v>
      </c>
      <c r="S2894">
        <v>1.2258E-2</v>
      </c>
      <c r="T2894">
        <v>6.9930000000000001E-3</v>
      </c>
      <c r="U2894">
        <v>0.21410399999999999</v>
      </c>
      <c r="V2894" s="19">
        <f t="shared" si="532"/>
        <v>2141.04</v>
      </c>
      <c r="W2894">
        <v>1.9931999999999998E-2</v>
      </c>
      <c r="X2894">
        <v>-2.8E-3</v>
      </c>
      <c r="Y2894">
        <v>3.7240000000000002E-2</v>
      </c>
      <c r="Z2894" s="150">
        <f t="shared" si="527"/>
        <v>372.40000000000003</v>
      </c>
      <c r="AA2894">
        <v>33.130600000000001</v>
      </c>
      <c r="AB2894">
        <v>66.911199999999994</v>
      </c>
      <c r="AC2894">
        <v>6.6911999999999999E-2</v>
      </c>
      <c r="AD2894" s="21">
        <f t="shared" si="530"/>
        <v>669.12</v>
      </c>
      <c r="AE2894"/>
      <c r="AF2894"/>
      <c r="AG2894"/>
      <c r="AH2894"/>
      <c r="AI2894"/>
      <c r="AJ2894"/>
      <c r="AK2894">
        <v>100.637</v>
      </c>
      <c r="AL2894">
        <v>-8.9999999999999998E-4</v>
      </c>
      <c r="AM2894">
        <v>6.4720000000000003E-3</v>
      </c>
      <c r="AN2894">
        <v>3.1099999999999999E-3</v>
      </c>
      <c r="AO2894">
        <v>3.614E-3</v>
      </c>
      <c r="AP2894" s="7">
        <v>7.8059000000000003E-2</v>
      </c>
      <c r="AQ2894">
        <v>4.9700000000000001E-2</v>
      </c>
      <c r="AR2894">
        <v>7.5160000000000001E-3</v>
      </c>
      <c r="AS2894">
        <v>4.5189999999999996E-3</v>
      </c>
      <c r="AT2894">
        <v>0.18560399999999999</v>
      </c>
      <c r="AU2894">
        <f t="shared" si="531"/>
        <v>0.23530399999999999</v>
      </c>
      <c r="AV2894">
        <v>1.6374E-2</v>
      </c>
      <c r="AW2894">
        <v>-2.47E-3</v>
      </c>
      <c r="AX2894" s="8">
        <v>2.5859E-2</v>
      </c>
      <c r="AY2894">
        <v>50.023499999999999</v>
      </c>
      <c r="AZ2894">
        <v>49.554499999999997</v>
      </c>
      <c r="BA2894" s="9">
        <v>4.4625999999999999E-2</v>
      </c>
      <c r="BB2894" s="10">
        <f t="shared" si="526"/>
        <v>7.0484999999999992E-2</v>
      </c>
    </row>
    <row r="2895" spans="1:54" x14ac:dyDescent="0.25">
      <c r="A2895" t="s">
        <v>475</v>
      </c>
      <c r="B2895" s="153">
        <v>43605</v>
      </c>
      <c r="D2895">
        <v>55</v>
      </c>
      <c r="E2895">
        <v>40</v>
      </c>
      <c r="F2895">
        <v>20</v>
      </c>
      <c r="G2895">
        <v>100</v>
      </c>
      <c r="H2895">
        <v>0</v>
      </c>
      <c r="I2895">
        <v>546</v>
      </c>
      <c r="J2895">
        <v>12</v>
      </c>
      <c r="K2895">
        <v>-8.8500000000000002E-3</v>
      </c>
      <c r="L2895">
        <v>-5.0000000000000001E-4</v>
      </c>
      <c r="M2895">
        <v>1.7700000000000001E-3</v>
      </c>
      <c r="N2895">
        <v>1.1901E-2</v>
      </c>
      <c r="O2895">
        <v>9.7156999999999993E-2</v>
      </c>
      <c r="P2895" s="17">
        <f t="shared" si="528"/>
        <v>971.56999999999994</v>
      </c>
      <c r="Q2895">
        <v>9.9797999999999998E-2</v>
      </c>
      <c r="R2895" s="18">
        <f t="shared" si="529"/>
        <v>997.98</v>
      </c>
      <c r="S2895">
        <v>3.0079999999999998E-3</v>
      </c>
      <c r="T2895">
        <v>1.6130000000000001E-3</v>
      </c>
      <c r="U2895">
        <v>0.213782</v>
      </c>
      <c r="V2895" s="19">
        <f t="shared" si="532"/>
        <v>2137.8200000000002</v>
      </c>
      <c r="W2895">
        <v>1.7170999999999999E-2</v>
      </c>
      <c r="X2895">
        <v>-8.0000000000000007E-5</v>
      </c>
      <c r="Y2895">
        <v>2.9848E-2</v>
      </c>
      <c r="Z2895" s="150">
        <f t="shared" si="527"/>
        <v>298.48</v>
      </c>
      <c r="AA2895">
        <v>33.214599999999997</v>
      </c>
      <c r="AB2895">
        <v>66.937399999999997</v>
      </c>
      <c r="AC2895">
        <v>6.4274999999999999E-2</v>
      </c>
      <c r="AD2895" s="21">
        <f t="shared" si="530"/>
        <v>642.75</v>
      </c>
      <c r="AE2895"/>
      <c r="AF2895"/>
      <c r="AG2895"/>
      <c r="AH2895"/>
      <c r="AI2895"/>
      <c r="AJ2895"/>
      <c r="AK2895">
        <v>100.68300000000001</v>
      </c>
      <c r="AL2895">
        <v>-2.0699999999999998E-3</v>
      </c>
      <c r="AM2895">
        <v>-2.2000000000000001E-4</v>
      </c>
      <c r="AN2895">
        <v>7.0299999999999996E-4</v>
      </c>
      <c r="AO2895">
        <v>9.8019999999999999E-3</v>
      </c>
      <c r="AP2895" s="7">
        <v>7.3935000000000001E-2</v>
      </c>
      <c r="AQ2895">
        <v>4.2936000000000002E-2</v>
      </c>
      <c r="AR2895">
        <v>1.8420000000000001E-3</v>
      </c>
      <c r="AS2895">
        <v>1.041E-3</v>
      </c>
      <c r="AT2895">
        <v>0.185112</v>
      </c>
      <c r="AU2895">
        <f t="shared" si="531"/>
        <v>0.228048</v>
      </c>
      <c r="AV2895">
        <v>1.409E-2</v>
      </c>
      <c r="AW2895">
        <v>-6.9999999999999994E-5</v>
      </c>
      <c r="AX2895" s="8">
        <v>2.0702999999999999E-2</v>
      </c>
      <c r="AY2895">
        <v>50.092500000000001</v>
      </c>
      <c r="AZ2895">
        <v>49.516800000000003</v>
      </c>
      <c r="BA2895" s="9">
        <v>4.2818000000000002E-2</v>
      </c>
      <c r="BB2895" s="10">
        <f t="shared" si="526"/>
        <v>6.3520999999999994E-2</v>
      </c>
    </row>
    <row r="2896" spans="1:54" x14ac:dyDescent="0.25">
      <c r="A2896" t="s">
        <v>475</v>
      </c>
      <c r="B2896" s="153">
        <v>43605</v>
      </c>
      <c r="D2896">
        <v>55</v>
      </c>
      <c r="E2896">
        <v>40</v>
      </c>
      <c r="F2896">
        <v>20</v>
      </c>
      <c r="G2896">
        <v>100</v>
      </c>
      <c r="H2896">
        <v>0</v>
      </c>
      <c r="I2896">
        <v>547</v>
      </c>
      <c r="J2896">
        <v>13</v>
      </c>
      <c r="K2896">
        <v>-6.6699999999999997E-3</v>
      </c>
      <c r="L2896">
        <v>5.7340000000000004E-3</v>
      </c>
      <c r="M2896">
        <v>6.6990000000000001E-3</v>
      </c>
      <c r="N2896">
        <v>1.4193000000000001E-2</v>
      </c>
      <c r="O2896">
        <v>9.5528000000000002E-2</v>
      </c>
      <c r="P2896" s="17">
        <f t="shared" si="528"/>
        <v>955.28</v>
      </c>
      <c r="Q2896">
        <v>0.119834</v>
      </c>
      <c r="R2896" s="18">
        <f t="shared" si="529"/>
        <v>1198.3399999999999</v>
      </c>
      <c r="S2896">
        <v>4.6150000000000002E-3</v>
      </c>
      <c r="T2896">
        <v>2.2260000000000001E-3</v>
      </c>
      <c r="U2896">
        <v>0.20916000000000001</v>
      </c>
      <c r="V2896" s="19">
        <f t="shared" si="532"/>
        <v>2091.6</v>
      </c>
      <c r="W2896">
        <v>2.0702999999999999E-2</v>
      </c>
      <c r="X2896">
        <v>2.0300000000000001E-3</v>
      </c>
      <c r="Y2896">
        <v>3.0768E-2</v>
      </c>
      <c r="Z2896" s="150">
        <f t="shared" si="527"/>
        <v>307.68</v>
      </c>
      <c r="AA2896">
        <v>33.345999999999997</v>
      </c>
      <c r="AB2896">
        <v>67.080500000000001</v>
      </c>
      <c r="AC2896">
        <v>6.8140000000000006E-2</v>
      </c>
      <c r="AD2896" s="21">
        <f t="shared" si="530"/>
        <v>681.40000000000009</v>
      </c>
      <c r="AE2896"/>
      <c r="AF2896"/>
      <c r="AG2896"/>
      <c r="AH2896"/>
      <c r="AI2896"/>
      <c r="AJ2896"/>
      <c r="AK2896">
        <v>100.999</v>
      </c>
      <c r="AL2896">
        <v>-1.5499999999999999E-3</v>
      </c>
      <c r="AM2896">
        <v>2.562E-3</v>
      </c>
      <c r="AN2896">
        <v>2.6519999999999998E-3</v>
      </c>
      <c r="AO2896">
        <v>1.1653E-2</v>
      </c>
      <c r="AP2896" s="7">
        <v>7.2460999999999998E-2</v>
      </c>
      <c r="AQ2896">
        <v>5.1388999999999997E-2</v>
      </c>
      <c r="AR2896">
        <v>2.8170000000000001E-3</v>
      </c>
      <c r="AS2896">
        <v>1.4319999999999999E-3</v>
      </c>
      <c r="AT2896">
        <v>0.18052499999999999</v>
      </c>
      <c r="AU2896">
        <f t="shared" si="531"/>
        <v>0.23191399999999998</v>
      </c>
      <c r="AV2896">
        <v>1.6933E-2</v>
      </c>
      <c r="AW2896">
        <v>1.781E-3</v>
      </c>
      <c r="AX2896" s="8">
        <v>2.1271000000000002E-2</v>
      </c>
      <c r="AY2896">
        <v>50.128399999999999</v>
      </c>
      <c r="AZ2896">
        <v>49.462499999999999</v>
      </c>
      <c r="BA2896" s="9">
        <v>4.5246000000000001E-2</v>
      </c>
      <c r="BB2896" s="10">
        <f t="shared" si="526"/>
        <v>6.6517000000000007E-2</v>
      </c>
    </row>
    <row r="2897" spans="1:54" x14ac:dyDescent="0.25">
      <c r="A2897" t="s">
        <v>475</v>
      </c>
      <c r="B2897" s="153">
        <v>43605</v>
      </c>
      <c r="D2897">
        <v>55</v>
      </c>
      <c r="E2897">
        <v>40</v>
      </c>
      <c r="F2897">
        <v>20</v>
      </c>
      <c r="G2897">
        <v>100</v>
      </c>
      <c r="H2897">
        <v>0</v>
      </c>
      <c r="I2897">
        <v>548</v>
      </c>
      <c r="J2897">
        <v>14</v>
      </c>
      <c r="K2897">
        <v>8.9809999999999994E-3</v>
      </c>
      <c r="L2897">
        <v>2.47E-3</v>
      </c>
      <c r="M2897">
        <v>8.7189999999999993E-3</v>
      </c>
      <c r="N2897">
        <v>1.3289E-2</v>
      </c>
      <c r="O2897">
        <v>9.5116000000000006E-2</v>
      </c>
      <c r="P2897" s="17">
        <f t="shared" si="528"/>
        <v>951.16000000000008</v>
      </c>
      <c r="Q2897">
        <v>0.12528800000000001</v>
      </c>
      <c r="R2897" s="18">
        <f t="shared" si="529"/>
        <v>1252.8800000000001</v>
      </c>
      <c r="S2897">
        <v>9.01E-4</v>
      </c>
      <c r="T2897">
        <v>4.7910000000000001E-3</v>
      </c>
      <c r="U2897">
        <v>0.21402299999999999</v>
      </c>
      <c r="V2897" s="19">
        <f t="shared" si="532"/>
        <v>2140.23</v>
      </c>
      <c r="W2897">
        <v>1.4222E-2</v>
      </c>
      <c r="X2897">
        <v>-3.2000000000000003E-4</v>
      </c>
      <c r="Y2897">
        <v>3.3459999999999997E-2</v>
      </c>
      <c r="Z2897" s="150">
        <f t="shared" si="527"/>
        <v>334.59999999999997</v>
      </c>
      <c r="AA2897">
        <v>33.179499999999997</v>
      </c>
      <c r="AB2897">
        <v>67.155600000000007</v>
      </c>
      <c r="AC2897">
        <v>6.2656000000000003E-2</v>
      </c>
      <c r="AD2897" s="21">
        <f t="shared" si="530"/>
        <v>626.56000000000006</v>
      </c>
      <c r="AE2897"/>
      <c r="AF2897"/>
      <c r="AG2897"/>
      <c r="AH2897"/>
      <c r="AI2897"/>
      <c r="AJ2897"/>
      <c r="AK2897">
        <v>100.919</v>
      </c>
      <c r="AL2897">
        <v>2.0929999999999998E-3</v>
      </c>
      <c r="AM2897">
        <v>1.106E-3</v>
      </c>
      <c r="AN2897">
        <v>3.4589999999999998E-3</v>
      </c>
      <c r="AO2897">
        <v>1.0932000000000001E-2</v>
      </c>
      <c r="AP2897" s="7">
        <v>7.2289000000000006E-2</v>
      </c>
      <c r="AQ2897">
        <v>5.3834E-2</v>
      </c>
      <c r="AR2897">
        <v>5.5099999999999995E-4</v>
      </c>
      <c r="AS2897">
        <v>3.088E-3</v>
      </c>
      <c r="AT2897">
        <v>0.185085</v>
      </c>
      <c r="AU2897">
        <f t="shared" si="531"/>
        <v>0.23891899999999999</v>
      </c>
      <c r="AV2897">
        <v>1.1655E-2</v>
      </c>
      <c r="AW2897">
        <v>-2.7999999999999998E-4</v>
      </c>
      <c r="AX2897" s="8">
        <v>2.3178000000000001E-2</v>
      </c>
      <c r="AY2897">
        <v>49.976199999999999</v>
      </c>
      <c r="AZ2897">
        <v>49.615200000000002</v>
      </c>
      <c r="BA2897" s="9">
        <v>4.1687000000000002E-2</v>
      </c>
      <c r="BB2897" s="10">
        <f t="shared" si="526"/>
        <v>6.4865000000000006E-2</v>
      </c>
    </row>
    <row r="2898" spans="1:54" x14ac:dyDescent="0.25">
      <c r="A2898" t="s">
        <v>475</v>
      </c>
      <c r="B2898" s="153">
        <v>43605</v>
      </c>
      <c r="D2898">
        <v>55</v>
      </c>
      <c r="E2898">
        <v>40</v>
      </c>
      <c r="F2898">
        <v>20</v>
      </c>
      <c r="G2898">
        <v>100</v>
      </c>
      <c r="H2898">
        <v>0</v>
      </c>
      <c r="I2898">
        <v>549</v>
      </c>
      <c r="J2898">
        <v>15</v>
      </c>
      <c r="K2898">
        <v>-6.1199999999999996E-3</v>
      </c>
      <c r="L2898">
        <v>8.1390000000000004E-3</v>
      </c>
      <c r="M2898">
        <v>9.9310000000000006E-3</v>
      </c>
      <c r="N2898">
        <v>-2.7899999999999999E-3</v>
      </c>
      <c r="O2898">
        <v>9.3698000000000004E-2</v>
      </c>
      <c r="P2898" s="17">
        <f t="shared" si="528"/>
        <v>936.98</v>
      </c>
      <c r="Q2898">
        <v>0.138347</v>
      </c>
      <c r="R2898" s="18">
        <f t="shared" si="529"/>
        <v>1383.47</v>
      </c>
      <c r="S2898">
        <v>6.1120000000000002E-3</v>
      </c>
      <c r="T2898">
        <v>4.8300000000000001E-3</v>
      </c>
      <c r="U2898">
        <v>0.21609700000000001</v>
      </c>
      <c r="V2898" s="19">
        <f t="shared" si="532"/>
        <v>2160.9700000000003</v>
      </c>
      <c r="W2898">
        <v>1.4357E-2</v>
      </c>
      <c r="X2898">
        <v>-3.64E-3</v>
      </c>
      <c r="Y2898">
        <v>3.4865E-2</v>
      </c>
      <c r="Z2898" s="150">
        <f t="shared" si="527"/>
        <v>348.65</v>
      </c>
      <c r="AA2898">
        <v>33.130099999999999</v>
      </c>
      <c r="AB2898">
        <v>67.176500000000004</v>
      </c>
      <c r="AC2898">
        <v>5.7696999999999998E-2</v>
      </c>
      <c r="AD2898" s="21">
        <f t="shared" si="530"/>
        <v>576.97</v>
      </c>
      <c r="AE2898"/>
      <c r="AF2898"/>
      <c r="AG2898"/>
      <c r="AH2898"/>
      <c r="AI2898"/>
      <c r="AJ2898"/>
      <c r="AK2898">
        <v>100.878</v>
      </c>
      <c r="AL2898">
        <v>-1.4300000000000001E-3</v>
      </c>
      <c r="AM2898">
        <v>3.6470000000000001E-3</v>
      </c>
      <c r="AN2898">
        <v>3.9420000000000002E-3</v>
      </c>
      <c r="AO2898">
        <v>-2.2899999999999999E-3</v>
      </c>
      <c r="AP2898" s="7">
        <v>7.1260000000000004E-2</v>
      </c>
      <c r="AQ2898">
        <v>5.9485999999999997E-2</v>
      </c>
      <c r="AR2898">
        <v>3.741E-3</v>
      </c>
      <c r="AS2898">
        <v>3.1159999999999998E-3</v>
      </c>
      <c r="AT2898">
        <v>0.18700700000000001</v>
      </c>
      <c r="AU2898">
        <f t="shared" si="531"/>
        <v>0.24649300000000002</v>
      </c>
      <c r="AV2898">
        <v>1.1773E-2</v>
      </c>
      <c r="AW2898">
        <v>-3.2000000000000002E-3</v>
      </c>
      <c r="AX2898" s="8">
        <v>2.4167999999999999E-2</v>
      </c>
      <c r="AY2898">
        <v>49.935899999999997</v>
      </c>
      <c r="AZ2898">
        <v>49.664499999999997</v>
      </c>
      <c r="BA2898" s="9">
        <v>3.8413000000000003E-2</v>
      </c>
      <c r="BB2898" s="10">
        <f t="shared" si="526"/>
        <v>6.2580999999999998E-2</v>
      </c>
    </row>
    <row r="2899" spans="1:54" x14ac:dyDescent="0.25">
      <c r="A2899" s="154" t="s">
        <v>476</v>
      </c>
      <c r="B2899" s="155">
        <v>43605</v>
      </c>
      <c r="C2899" s="154" t="s">
        <v>426</v>
      </c>
      <c r="D2899" s="154">
        <v>56</v>
      </c>
      <c r="E2899" s="154">
        <v>40</v>
      </c>
      <c r="F2899" s="154">
        <v>20</v>
      </c>
      <c r="G2899" s="154">
        <v>100</v>
      </c>
      <c r="H2899" s="154">
        <v>0</v>
      </c>
      <c r="I2899" s="154">
        <v>550</v>
      </c>
      <c r="J2899" s="154">
        <v>1</v>
      </c>
      <c r="K2899" s="154"/>
      <c r="L2899" s="154"/>
      <c r="M2899" s="154"/>
      <c r="N2899" s="154"/>
      <c r="O2899" s="154"/>
      <c r="P2899" s="17">
        <f t="shared" si="528"/>
        <v>0</v>
      </c>
      <c r="Q2899" s="154"/>
      <c r="R2899" s="19"/>
      <c r="S2899" s="154"/>
      <c r="T2899" s="154"/>
      <c r="U2899" s="154"/>
      <c r="V2899" s="19"/>
      <c r="W2899" s="154"/>
      <c r="X2899" s="154"/>
      <c r="Y2899" s="154"/>
      <c r="Z2899" s="154"/>
      <c r="AA2899" s="154"/>
      <c r="AB2899" s="154"/>
      <c r="AC2899" s="154"/>
      <c r="AD2899" s="21">
        <f t="shared" si="530"/>
        <v>0</v>
      </c>
      <c r="AE2899" s="154"/>
      <c r="AF2899" s="154"/>
      <c r="AG2899" s="154"/>
      <c r="AH2899" s="154"/>
      <c r="AI2899" s="154"/>
      <c r="AJ2899" s="154"/>
      <c r="AK2899" s="154">
        <v>97.406700000000001</v>
      </c>
      <c r="AL2899" s="154"/>
      <c r="AM2899" s="154"/>
      <c r="AN2899" s="154"/>
      <c r="AO2899" s="154"/>
      <c r="AP2899" s="156"/>
      <c r="AQ2899" s="154"/>
      <c r="AR2899" s="154"/>
      <c r="AS2899" s="154"/>
      <c r="AT2899" s="154"/>
      <c r="AU2899">
        <f t="shared" si="531"/>
        <v>0</v>
      </c>
      <c r="AV2899" s="154"/>
      <c r="AW2899" s="154"/>
      <c r="AX2899" s="157"/>
      <c r="AY2899" s="154"/>
      <c r="AZ2899" s="154"/>
      <c r="BA2899" s="158"/>
      <c r="BB2899" s="159"/>
    </row>
    <row r="2900" spans="1:54" x14ac:dyDescent="0.25">
      <c r="A2900" t="s">
        <v>476</v>
      </c>
      <c r="B2900" s="153">
        <v>43605</v>
      </c>
      <c r="D2900">
        <v>56</v>
      </c>
      <c r="E2900">
        <v>40</v>
      </c>
      <c r="F2900">
        <v>20</v>
      </c>
      <c r="G2900">
        <v>100</v>
      </c>
      <c r="H2900">
        <v>0</v>
      </c>
      <c r="I2900">
        <v>551</v>
      </c>
      <c r="J2900">
        <v>2</v>
      </c>
      <c r="K2900">
        <v>1.126E-3</v>
      </c>
      <c r="L2900">
        <v>1.8371999999999999E-2</v>
      </c>
      <c r="M2900">
        <v>5.9930000000000001E-3</v>
      </c>
      <c r="N2900">
        <v>6.8380000000000003E-3</v>
      </c>
      <c r="O2900">
        <v>0.13520199999999999</v>
      </c>
      <c r="P2900" s="17">
        <f t="shared" si="528"/>
        <v>1352.02</v>
      </c>
      <c r="Q2900">
        <v>0.15238099999999999</v>
      </c>
      <c r="R2900" s="18">
        <f t="shared" si="529"/>
        <v>1523.81</v>
      </c>
      <c r="S2900">
        <v>7.175E-3</v>
      </c>
      <c r="T2900">
        <v>1.9380000000000001E-3</v>
      </c>
      <c r="U2900">
        <v>0.19647999999999999</v>
      </c>
      <c r="V2900" s="19">
        <f t="shared" si="532"/>
        <v>1964.8</v>
      </c>
      <c r="W2900">
        <v>9.3349999999999995E-3</v>
      </c>
      <c r="X2900">
        <v>1.22E-4</v>
      </c>
      <c r="Y2900">
        <v>6.4671999999999993E-2</v>
      </c>
      <c r="Z2900" s="150">
        <f t="shared" ref="Z2900:Z2917" si="533">Y2900*10000</f>
        <v>646.71999999999991</v>
      </c>
      <c r="AA2900">
        <v>32.650100000000002</v>
      </c>
      <c r="AB2900">
        <v>66.810699999999997</v>
      </c>
      <c r="AC2900">
        <v>7.6634999999999995E-2</v>
      </c>
      <c r="AD2900" s="21">
        <f t="shared" si="530"/>
        <v>766.34999999999991</v>
      </c>
      <c r="AE2900"/>
      <c r="AF2900"/>
      <c r="AG2900"/>
      <c r="AH2900"/>
      <c r="AI2900"/>
      <c r="AJ2900"/>
      <c r="AK2900">
        <v>100.137</v>
      </c>
      <c r="AL2900">
        <v>2.6499999999999999E-4</v>
      </c>
      <c r="AM2900">
        <v>8.3090000000000004E-3</v>
      </c>
      <c r="AN2900">
        <v>2.4009999999999999E-3</v>
      </c>
      <c r="AO2900">
        <v>5.6820000000000004E-3</v>
      </c>
      <c r="AP2900" s="7">
        <v>0.10379099999999999</v>
      </c>
      <c r="AQ2900">
        <v>6.6133999999999998E-2</v>
      </c>
      <c r="AR2900">
        <v>4.4320000000000002E-3</v>
      </c>
      <c r="AS2900">
        <v>1.2620000000000001E-3</v>
      </c>
      <c r="AT2900">
        <v>0.171626</v>
      </c>
      <c r="AU2900">
        <f t="shared" si="531"/>
        <v>0.23776</v>
      </c>
      <c r="AV2900">
        <v>7.7270000000000004E-3</v>
      </c>
      <c r="AW2900">
        <v>1.08E-4</v>
      </c>
      <c r="AX2900" s="8">
        <v>4.5249999999999999E-2</v>
      </c>
      <c r="AY2900">
        <v>49.673999999999999</v>
      </c>
      <c r="AZ2900">
        <v>49.857500000000002</v>
      </c>
      <c r="BA2900" s="9">
        <v>5.1500999999999998E-2</v>
      </c>
      <c r="BB2900" s="10">
        <f t="shared" ref="BB2900:BB2917" si="534">BA2900+AX2900</f>
        <v>9.6751000000000004E-2</v>
      </c>
    </row>
    <row r="2901" spans="1:54" x14ac:dyDescent="0.25">
      <c r="A2901" t="s">
        <v>476</v>
      </c>
      <c r="B2901" s="153">
        <v>43605</v>
      </c>
      <c r="D2901">
        <v>56</v>
      </c>
      <c r="E2901">
        <v>40</v>
      </c>
      <c r="F2901">
        <v>20</v>
      </c>
      <c r="G2901">
        <v>100</v>
      </c>
      <c r="H2901">
        <v>0</v>
      </c>
      <c r="I2901">
        <v>552</v>
      </c>
      <c r="J2901">
        <v>3</v>
      </c>
      <c r="K2901">
        <v>-5.5799999999999999E-3</v>
      </c>
      <c r="L2901">
        <v>-3.0300000000000001E-3</v>
      </c>
      <c r="M2901">
        <v>7.3899999999999997E-4</v>
      </c>
      <c r="N2901">
        <v>1.0104E-2</v>
      </c>
      <c r="O2901">
        <v>0.13247900000000001</v>
      </c>
      <c r="P2901" s="17">
        <f t="shared" si="528"/>
        <v>1324.7900000000002</v>
      </c>
      <c r="Q2901">
        <v>0.163297</v>
      </c>
      <c r="R2901" s="18">
        <f t="shared" si="529"/>
        <v>1632.97</v>
      </c>
      <c r="S2901">
        <v>1.1839000000000001E-2</v>
      </c>
      <c r="T2901">
        <v>-3.8000000000000002E-4</v>
      </c>
      <c r="U2901">
        <v>0.19500300000000001</v>
      </c>
      <c r="V2901" s="19">
        <f t="shared" si="532"/>
        <v>1950.0300000000002</v>
      </c>
      <c r="W2901">
        <v>1.9382E-2</v>
      </c>
      <c r="X2901">
        <v>3.6999999999999998E-5</v>
      </c>
      <c r="Y2901">
        <v>8.2363000000000006E-2</v>
      </c>
      <c r="Z2901" s="150">
        <f t="shared" si="533"/>
        <v>823.63000000000011</v>
      </c>
      <c r="AA2901">
        <v>32.608699999999999</v>
      </c>
      <c r="AB2901">
        <v>66.934100000000001</v>
      </c>
      <c r="AC2901">
        <v>6.1700999999999999E-2</v>
      </c>
      <c r="AD2901" s="21">
        <f t="shared" si="530"/>
        <v>617.01</v>
      </c>
      <c r="AE2901"/>
      <c r="AF2901"/>
      <c r="AG2901"/>
      <c r="AH2901"/>
      <c r="AI2901"/>
      <c r="AJ2901"/>
      <c r="AK2901">
        <v>100.211</v>
      </c>
      <c r="AL2901">
        <v>-1.31E-3</v>
      </c>
      <c r="AM2901">
        <v>-1.3699999999999999E-3</v>
      </c>
      <c r="AN2901">
        <v>2.9599999999999998E-4</v>
      </c>
      <c r="AO2901">
        <v>8.3929999999999994E-3</v>
      </c>
      <c r="AP2901" s="7">
        <v>0.10166799999999999</v>
      </c>
      <c r="AQ2901">
        <v>7.0848999999999995E-2</v>
      </c>
      <c r="AR2901">
        <v>7.3119999999999999E-3</v>
      </c>
      <c r="AS2901">
        <v>-2.4000000000000001E-4</v>
      </c>
      <c r="AT2901">
        <v>0.17028099999999999</v>
      </c>
      <c r="AU2901">
        <f t="shared" si="531"/>
        <v>0.24112999999999998</v>
      </c>
      <c r="AV2901">
        <v>1.6038E-2</v>
      </c>
      <c r="AW2901">
        <v>3.3000000000000003E-5</v>
      </c>
      <c r="AX2901" s="8">
        <v>5.7611000000000002E-2</v>
      </c>
      <c r="AY2901">
        <v>49.595300000000002</v>
      </c>
      <c r="AZ2901">
        <v>49.933700000000002</v>
      </c>
      <c r="BA2901" s="9">
        <v>4.1451000000000002E-2</v>
      </c>
      <c r="BB2901" s="10">
        <f t="shared" si="534"/>
        <v>9.9062000000000011E-2</v>
      </c>
    </row>
    <row r="2902" spans="1:54" x14ac:dyDescent="0.25">
      <c r="A2902" t="s">
        <v>476</v>
      </c>
      <c r="B2902" s="153">
        <v>43605</v>
      </c>
      <c r="D2902">
        <v>56</v>
      </c>
      <c r="E2902">
        <v>40</v>
      </c>
      <c r="F2902">
        <v>20</v>
      </c>
      <c r="G2902">
        <v>100</v>
      </c>
      <c r="H2902">
        <v>0</v>
      </c>
      <c r="I2902">
        <v>553</v>
      </c>
      <c r="J2902">
        <v>4</v>
      </c>
      <c r="K2902">
        <v>-1.482E-2</v>
      </c>
      <c r="L2902">
        <v>9.0300000000000005E-4</v>
      </c>
      <c r="M2902">
        <v>2.1599999999999999E-4</v>
      </c>
      <c r="N2902">
        <v>1.175E-3</v>
      </c>
      <c r="O2902">
        <v>0.136464</v>
      </c>
      <c r="P2902" s="17">
        <f t="shared" si="528"/>
        <v>1364.64</v>
      </c>
      <c r="Q2902">
        <v>0.151391</v>
      </c>
      <c r="R2902" s="18">
        <f t="shared" si="529"/>
        <v>1513.91</v>
      </c>
      <c r="S2902">
        <v>7.7070000000000003E-3</v>
      </c>
      <c r="T2902">
        <v>7.4310000000000001E-3</v>
      </c>
      <c r="U2902">
        <v>0.195441</v>
      </c>
      <c r="V2902" s="19">
        <f t="shared" si="532"/>
        <v>1954.41</v>
      </c>
      <c r="W2902">
        <v>1.9664000000000001E-2</v>
      </c>
      <c r="X2902">
        <v>-2.8300000000000001E-3</v>
      </c>
      <c r="Y2902">
        <v>0.11125599999999999</v>
      </c>
      <c r="Z2902" s="150">
        <f t="shared" si="533"/>
        <v>1112.56</v>
      </c>
      <c r="AA2902">
        <v>32.766199999999998</v>
      </c>
      <c r="AB2902">
        <v>67.155100000000004</v>
      </c>
      <c r="AC2902">
        <v>5.5957E-2</v>
      </c>
      <c r="AD2902" s="21">
        <f t="shared" si="530"/>
        <v>559.57000000000005</v>
      </c>
      <c r="AE2902"/>
      <c r="AF2902"/>
      <c r="AG2902"/>
      <c r="AH2902"/>
      <c r="AI2902"/>
      <c r="AJ2902"/>
      <c r="AK2902">
        <v>100.59099999999999</v>
      </c>
      <c r="AL2902">
        <v>-3.47E-3</v>
      </c>
      <c r="AM2902">
        <v>4.0700000000000003E-4</v>
      </c>
      <c r="AN2902">
        <v>8.6000000000000003E-5</v>
      </c>
      <c r="AO2902">
        <v>9.7199999999999999E-4</v>
      </c>
      <c r="AP2902" s="7">
        <v>0.104297</v>
      </c>
      <c r="AQ2902">
        <v>6.5415000000000001E-2</v>
      </c>
      <c r="AR2902">
        <v>4.7410000000000004E-3</v>
      </c>
      <c r="AS2902">
        <v>4.8170000000000001E-3</v>
      </c>
      <c r="AT2902">
        <v>0.169965</v>
      </c>
      <c r="AU2902">
        <f t="shared" si="531"/>
        <v>0.23538000000000001</v>
      </c>
      <c r="AV2902">
        <v>1.6205000000000001E-2</v>
      </c>
      <c r="AW2902">
        <v>-2.5000000000000001E-3</v>
      </c>
      <c r="AX2902" s="8">
        <v>7.7501E-2</v>
      </c>
      <c r="AY2902">
        <v>49.630800000000001</v>
      </c>
      <c r="AZ2902">
        <v>49.8934</v>
      </c>
      <c r="BA2902" s="9">
        <v>3.7439E-2</v>
      </c>
      <c r="BB2902" s="10">
        <f t="shared" si="534"/>
        <v>0.11494</v>
      </c>
    </row>
    <row r="2903" spans="1:54" x14ac:dyDescent="0.25">
      <c r="A2903" t="s">
        <v>476</v>
      </c>
      <c r="B2903" s="153">
        <v>43605</v>
      </c>
      <c r="D2903">
        <v>56</v>
      </c>
      <c r="E2903">
        <v>40</v>
      </c>
      <c r="F2903">
        <v>20</v>
      </c>
      <c r="G2903">
        <v>100</v>
      </c>
      <c r="H2903">
        <v>0</v>
      </c>
      <c r="I2903">
        <v>554</v>
      </c>
      <c r="J2903">
        <v>5</v>
      </c>
      <c r="K2903">
        <v>-1.9E-3</v>
      </c>
      <c r="L2903">
        <v>5.6119999999999998E-3</v>
      </c>
      <c r="M2903">
        <v>4.2750000000000002E-3</v>
      </c>
      <c r="N2903">
        <v>-2.7E-4</v>
      </c>
      <c r="O2903">
        <v>0.14102200000000001</v>
      </c>
      <c r="P2903" s="17">
        <f t="shared" si="528"/>
        <v>1410.22</v>
      </c>
      <c r="Q2903">
        <v>0.14685699999999999</v>
      </c>
      <c r="R2903" s="18">
        <f t="shared" si="529"/>
        <v>1468.57</v>
      </c>
      <c r="S2903">
        <v>2.5720000000000001E-3</v>
      </c>
      <c r="T2903">
        <v>1.3615E-2</v>
      </c>
      <c r="U2903">
        <v>0.203651</v>
      </c>
      <c r="V2903" s="19">
        <f t="shared" si="532"/>
        <v>2036.51</v>
      </c>
      <c r="W2903">
        <v>6.9069999999999999E-3</v>
      </c>
      <c r="X2903">
        <v>3.57E-4</v>
      </c>
      <c r="Y2903">
        <v>8.4691000000000002E-2</v>
      </c>
      <c r="Z2903" s="150">
        <f t="shared" si="533"/>
        <v>846.91</v>
      </c>
      <c r="AA2903">
        <v>32.7254</v>
      </c>
      <c r="AB2903">
        <v>66.863600000000005</v>
      </c>
      <c r="AC2903">
        <v>6.9370000000000001E-2</v>
      </c>
      <c r="AD2903" s="21">
        <f t="shared" si="530"/>
        <v>693.7</v>
      </c>
      <c r="AE2903"/>
      <c r="AF2903"/>
      <c r="AG2903"/>
      <c r="AH2903"/>
      <c r="AI2903"/>
      <c r="AJ2903"/>
      <c r="AK2903">
        <v>100.26600000000001</v>
      </c>
      <c r="AL2903">
        <v>-4.4999999999999999E-4</v>
      </c>
      <c r="AM2903">
        <v>2.5339999999999998E-3</v>
      </c>
      <c r="AN2903">
        <v>1.7099999999999999E-3</v>
      </c>
      <c r="AO2903">
        <v>-2.2000000000000001E-4</v>
      </c>
      <c r="AP2903" s="7">
        <v>0.108084</v>
      </c>
      <c r="AQ2903">
        <v>6.3633999999999996E-2</v>
      </c>
      <c r="AR2903">
        <v>1.586E-3</v>
      </c>
      <c r="AS2903">
        <v>8.8500000000000002E-3</v>
      </c>
      <c r="AT2903">
        <v>0.17760200000000001</v>
      </c>
      <c r="AU2903">
        <f t="shared" si="531"/>
        <v>0.24123600000000001</v>
      </c>
      <c r="AV2903">
        <v>5.7080000000000004E-3</v>
      </c>
      <c r="AW2903">
        <v>3.1700000000000001E-4</v>
      </c>
      <c r="AX2903" s="8">
        <v>5.9161999999999999E-2</v>
      </c>
      <c r="AY2903">
        <v>49.708300000000001</v>
      </c>
      <c r="AZ2903">
        <v>49.816600000000001</v>
      </c>
      <c r="BA2903" s="9">
        <v>4.6543000000000001E-2</v>
      </c>
      <c r="BB2903" s="10">
        <f t="shared" si="534"/>
        <v>0.10570499999999999</v>
      </c>
    </row>
    <row r="2904" spans="1:54" x14ac:dyDescent="0.25">
      <c r="A2904" t="s">
        <v>476</v>
      </c>
      <c r="B2904" s="153">
        <v>43605</v>
      </c>
      <c r="D2904">
        <v>56</v>
      </c>
      <c r="E2904">
        <v>40</v>
      </c>
      <c r="F2904">
        <v>20</v>
      </c>
      <c r="G2904">
        <v>100</v>
      </c>
      <c r="H2904">
        <v>0</v>
      </c>
      <c r="I2904">
        <v>555</v>
      </c>
      <c r="J2904">
        <v>6</v>
      </c>
      <c r="K2904">
        <v>1.4552000000000001E-2</v>
      </c>
      <c r="L2904">
        <v>-2.2599999999999999E-3</v>
      </c>
      <c r="M2904">
        <v>1.0377000000000001E-2</v>
      </c>
      <c r="N2904">
        <v>3.8080000000000002E-3</v>
      </c>
      <c r="O2904">
        <v>0.13612099999999999</v>
      </c>
      <c r="P2904" s="17">
        <f t="shared" si="528"/>
        <v>1361.2099999999998</v>
      </c>
      <c r="Q2904">
        <v>0.15689900000000001</v>
      </c>
      <c r="R2904" s="18">
        <f t="shared" si="529"/>
        <v>1568.99</v>
      </c>
      <c r="S2904">
        <v>5.4710000000000002E-3</v>
      </c>
      <c r="T2904">
        <v>6.182E-3</v>
      </c>
      <c r="U2904">
        <v>0.19950899999999999</v>
      </c>
      <c r="V2904" s="19">
        <f t="shared" si="532"/>
        <v>1995.09</v>
      </c>
      <c r="W2904">
        <v>3.532E-3</v>
      </c>
      <c r="X2904">
        <v>-1.31E-3</v>
      </c>
      <c r="Y2904">
        <v>2.9891000000000001E-2</v>
      </c>
      <c r="Z2904" s="150">
        <f t="shared" si="533"/>
        <v>298.91000000000003</v>
      </c>
      <c r="AA2904">
        <v>32.936</v>
      </c>
      <c r="AB2904">
        <v>66.875</v>
      </c>
      <c r="AC2904">
        <v>7.9981999999999998E-2</v>
      </c>
      <c r="AD2904" s="21">
        <f t="shared" si="530"/>
        <v>799.81999999999994</v>
      </c>
      <c r="AE2904"/>
      <c r="AF2904"/>
      <c r="AG2904"/>
      <c r="AH2904"/>
      <c r="AI2904"/>
      <c r="AJ2904"/>
      <c r="AK2904">
        <v>100.45399999999999</v>
      </c>
      <c r="AL2904">
        <v>3.411E-3</v>
      </c>
      <c r="AM2904">
        <v>-1.0200000000000001E-3</v>
      </c>
      <c r="AN2904">
        <v>4.1390000000000003E-3</v>
      </c>
      <c r="AO2904">
        <v>3.15E-3</v>
      </c>
      <c r="AP2904" s="7">
        <v>0.104023</v>
      </c>
      <c r="AQ2904">
        <v>6.7787E-2</v>
      </c>
      <c r="AR2904">
        <v>3.3649999999999999E-3</v>
      </c>
      <c r="AS2904">
        <v>4.0070000000000001E-3</v>
      </c>
      <c r="AT2904">
        <v>0.173482</v>
      </c>
      <c r="AU2904">
        <f t="shared" si="531"/>
        <v>0.24126900000000001</v>
      </c>
      <c r="AV2904">
        <v>2.9099999999999998E-3</v>
      </c>
      <c r="AW2904">
        <v>-1.16E-3</v>
      </c>
      <c r="AX2904" s="8">
        <v>2.0820000000000002E-2</v>
      </c>
      <c r="AY2904">
        <v>49.882100000000001</v>
      </c>
      <c r="AZ2904">
        <v>49.679499999999997</v>
      </c>
      <c r="BA2904" s="9">
        <v>5.3506999999999999E-2</v>
      </c>
      <c r="BB2904" s="10">
        <f t="shared" si="534"/>
        <v>7.4327000000000004E-2</v>
      </c>
    </row>
    <row r="2905" spans="1:54" x14ac:dyDescent="0.25">
      <c r="A2905" t="s">
        <v>476</v>
      </c>
      <c r="B2905" s="153">
        <v>43605</v>
      </c>
      <c r="D2905">
        <v>56</v>
      </c>
      <c r="E2905">
        <v>40</v>
      </c>
      <c r="F2905">
        <v>20</v>
      </c>
      <c r="G2905">
        <v>100</v>
      </c>
      <c r="H2905">
        <v>0</v>
      </c>
      <c r="I2905">
        <v>556</v>
      </c>
      <c r="J2905">
        <v>7</v>
      </c>
      <c r="K2905">
        <v>-1.3100000000000001E-2</v>
      </c>
      <c r="L2905">
        <v>1.5200000000000001E-3</v>
      </c>
      <c r="M2905">
        <v>5.1580000000000003E-3</v>
      </c>
      <c r="N2905">
        <v>1.0482E-2</v>
      </c>
      <c r="O2905">
        <v>0.13739199999999999</v>
      </c>
      <c r="P2905" s="17">
        <f t="shared" si="528"/>
        <v>1373.9199999999998</v>
      </c>
      <c r="Q2905">
        <v>0.15919700000000001</v>
      </c>
      <c r="R2905" s="18">
        <f t="shared" si="529"/>
        <v>1591.97</v>
      </c>
      <c r="S2905">
        <v>2.6229999999999999E-3</v>
      </c>
      <c r="T2905">
        <v>2.0560000000000001E-3</v>
      </c>
      <c r="U2905">
        <v>0.19947400000000001</v>
      </c>
      <c r="V2905" s="19">
        <f t="shared" si="532"/>
        <v>1994.7400000000002</v>
      </c>
      <c r="W2905">
        <v>1.8998999999999999E-2</v>
      </c>
      <c r="X2905">
        <v>-9.5E-4</v>
      </c>
      <c r="Y2905">
        <v>8.4511000000000003E-2</v>
      </c>
      <c r="Z2905" s="150">
        <f t="shared" si="533"/>
        <v>845.11</v>
      </c>
      <c r="AA2905">
        <v>32.871499999999997</v>
      </c>
      <c r="AB2905">
        <v>67.071399999999997</v>
      </c>
      <c r="AC2905">
        <v>6.5573000000000006E-2</v>
      </c>
      <c r="AD2905" s="21">
        <f t="shared" si="530"/>
        <v>655.73</v>
      </c>
      <c r="AE2905"/>
      <c r="AF2905"/>
      <c r="AG2905"/>
      <c r="AH2905"/>
      <c r="AI2905"/>
      <c r="AJ2905"/>
      <c r="AK2905">
        <v>100.616</v>
      </c>
      <c r="AL2905">
        <v>-3.0699999999999998E-3</v>
      </c>
      <c r="AM2905">
        <v>6.8400000000000004E-4</v>
      </c>
      <c r="AN2905">
        <v>2.0560000000000001E-3</v>
      </c>
      <c r="AO2905">
        <v>8.6630000000000006E-3</v>
      </c>
      <c r="AP2905" s="7">
        <v>0.104904</v>
      </c>
      <c r="AQ2905">
        <v>6.8721000000000004E-2</v>
      </c>
      <c r="AR2905">
        <v>1.6119999999999999E-3</v>
      </c>
      <c r="AS2905">
        <v>1.3309999999999999E-3</v>
      </c>
      <c r="AT2905">
        <v>0.17330300000000001</v>
      </c>
      <c r="AU2905">
        <f t="shared" si="531"/>
        <v>0.24202400000000002</v>
      </c>
      <c r="AV2905">
        <v>1.5642E-2</v>
      </c>
      <c r="AW2905">
        <v>-8.4000000000000003E-4</v>
      </c>
      <c r="AX2905" s="8">
        <v>5.8812999999999997E-2</v>
      </c>
      <c r="AY2905">
        <v>49.741700000000002</v>
      </c>
      <c r="AZ2905">
        <v>49.782600000000002</v>
      </c>
      <c r="BA2905" s="9">
        <v>4.3829E-2</v>
      </c>
      <c r="BB2905" s="10">
        <f t="shared" si="534"/>
        <v>0.102642</v>
      </c>
    </row>
    <row r="2906" spans="1:54" x14ac:dyDescent="0.25">
      <c r="A2906" t="s">
        <v>476</v>
      </c>
      <c r="B2906" s="153">
        <v>43605</v>
      </c>
      <c r="D2906">
        <v>56</v>
      </c>
      <c r="E2906">
        <v>40</v>
      </c>
      <c r="F2906">
        <v>20</v>
      </c>
      <c r="G2906">
        <v>100</v>
      </c>
      <c r="H2906">
        <v>0</v>
      </c>
      <c r="I2906">
        <v>557</v>
      </c>
      <c r="J2906">
        <v>8</v>
      </c>
      <c r="K2906">
        <v>-2.929E-2</v>
      </c>
      <c r="L2906">
        <v>1.2895E-2</v>
      </c>
      <c r="M2906">
        <v>7.2220000000000001E-3</v>
      </c>
      <c r="N2906">
        <v>8.1840000000000003E-3</v>
      </c>
      <c r="O2906">
        <v>0.137627</v>
      </c>
      <c r="P2906" s="17">
        <f t="shared" si="528"/>
        <v>1376.27</v>
      </c>
      <c r="Q2906">
        <v>0.13792299999999999</v>
      </c>
      <c r="R2906" s="18">
        <f t="shared" si="529"/>
        <v>1379.2299999999998</v>
      </c>
      <c r="S2906">
        <v>4.9690000000000003E-3</v>
      </c>
      <c r="T2906">
        <v>-6.0000000000000002E-5</v>
      </c>
      <c r="U2906">
        <v>0.19945599999999999</v>
      </c>
      <c r="V2906" s="19">
        <f t="shared" si="532"/>
        <v>1994.56</v>
      </c>
      <c r="W2906">
        <v>1.7075E-2</v>
      </c>
      <c r="X2906">
        <v>-6.4000000000000005E-4</v>
      </c>
      <c r="Y2906">
        <v>0.109309</v>
      </c>
      <c r="Z2906" s="150">
        <f t="shared" si="533"/>
        <v>1093.0900000000001</v>
      </c>
      <c r="AA2906">
        <v>32.894799999999996</v>
      </c>
      <c r="AB2906">
        <v>66.987799999999993</v>
      </c>
      <c r="AC2906">
        <v>6.6119999999999998E-2</v>
      </c>
      <c r="AD2906" s="21">
        <f t="shared" si="530"/>
        <v>661.19999999999993</v>
      </c>
      <c r="AE2906"/>
      <c r="AF2906"/>
      <c r="AG2906"/>
      <c r="AH2906"/>
      <c r="AI2906"/>
      <c r="AJ2906"/>
      <c r="AK2906">
        <v>100.553</v>
      </c>
      <c r="AL2906">
        <v>-6.8599999999999998E-3</v>
      </c>
      <c r="AM2906">
        <v>5.8009999999999997E-3</v>
      </c>
      <c r="AN2906">
        <v>2.879E-3</v>
      </c>
      <c r="AO2906">
        <v>6.7650000000000002E-3</v>
      </c>
      <c r="AP2906" s="7">
        <v>0.105103</v>
      </c>
      <c r="AQ2906">
        <v>5.9548999999999998E-2</v>
      </c>
      <c r="AR2906">
        <v>3.0539999999999999E-3</v>
      </c>
      <c r="AS2906">
        <v>-4.0000000000000003E-5</v>
      </c>
      <c r="AT2906">
        <v>0.17332</v>
      </c>
      <c r="AU2906">
        <f t="shared" si="531"/>
        <v>0.23286899999999999</v>
      </c>
      <c r="AV2906">
        <v>1.406E-2</v>
      </c>
      <c r="AW2906">
        <v>-5.6999999999999998E-4</v>
      </c>
      <c r="AX2906" s="8">
        <v>7.6085E-2</v>
      </c>
      <c r="AY2906">
        <v>49.7866</v>
      </c>
      <c r="AZ2906">
        <v>49.7301</v>
      </c>
      <c r="BA2906" s="9">
        <v>4.4202999999999999E-2</v>
      </c>
      <c r="BB2906" s="10">
        <f t="shared" si="534"/>
        <v>0.12028800000000001</v>
      </c>
    </row>
    <row r="2907" spans="1:54" x14ac:dyDescent="0.25">
      <c r="A2907" t="s">
        <v>476</v>
      </c>
      <c r="B2907" s="153">
        <v>43605</v>
      </c>
      <c r="D2907">
        <v>56</v>
      </c>
      <c r="E2907">
        <v>40</v>
      </c>
      <c r="F2907">
        <v>20</v>
      </c>
      <c r="G2907">
        <v>100</v>
      </c>
      <c r="H2907">
        <v>0</v>
      </c>
      <c r="I2907">
        <v>558</v>
      </c>
      <c r="J2907">
        <v>9</v>
      </c>
      <c r="K2907">
        <v>-1.57E-3</v>
      </c>
      <c r="L2907">
        <v>7.6599999999999997E-4</v>
      </c>
      <c r="M2907">
        <v>-4.0999999999999999E-4</v>
      </c>
      <c r="N2907">
        <v>8.1729999999999997E-3</v>
      </c>
      <c r="O2907">
        <v>0.13669799999999999</v>
      </c>
      <c r="P2907" s="17">
        <f t="shared" si="528"/>
        <v>1366.9799999999998</v>
      </c>
      <c r="Q2907">
        <v>0.15518799999999999</v>
      </c>
      <c r="R2907" s="18">
        <f t="shared" si="529"/>
        <v>1551.8799999999999</v>
      </c>
      <c r="S2907">
        <v>3.787E-3</v>
      </c>
      <c r="T2907">
        <v>4.7080000000000004E-3</v>
      </c>
      <c r="U2907">
        <v>0.194827</v>
      </c>
      <c r="V2907" s="19">
        <f t="shared" si="532"/>
        <v>1948.27</v>
      </c>
      <c r="W2907">
        <v>6.9040000000000004E-3</v>
      </c>
      <c r="X2907">
        <v>-5.0000000000000001E-4</v>
      </c>
      <c r="Y2907">
        <v>0.125111</v>
      </c>
      <c r="Z2907" s="150">
        <f t="shared" si="533"/>
        <v>1251.1099999999999</v>
      </c>
      <c r="AA2907">
        <v>32.9619</v>
      </c>
      <c r="AB2907">
        <v>67.082700000000003</v>
      </c>
      <c r="AC2907">
        <v>4.9218999999999999E-2</v>
      </c>
      <c r="AD2907" s="21">
        <f t="shared" si="530"/>
        <v>492.19</v>
      </c>
      <c r="AE2907"/>
      <c r="AF2907"/>
      <c r="AG2907"/>
      <c r="AH2907"/>
      <c r="AI2907"/>
      <c r="AJ2907"/>
      <c r="AK2907">
        <v>100.727</v>
      </c>
      <c r="AL2907">
        <v>-3.6999999999999999E-4</v>
      </c>
      <c r="AM2907">
        <v>3.4400000000000001E-4</v>
      </c>
      <c r="AN2907">
        <v>-1.6000000000000001E-4</v>
      </c>
      <c r="AO2907">
        <v>6.7450000000000001E-3</v>
      </c>
      <c r="AP2907" s="7">
        <v>0.10422099999999999</v>
      </c>
      <c r="AQ2907">
        <v>6.6891999999999993E-2</v>
      </c>
      <c r="AR2907">
        <v>2.323E-3</v>
      </c>
      <c r="AS2907">
        <v>3.0439999999999998E-3</v>
      </c>
      <c r="AT2907">
        <v>0.169016</v>
      </c>
      <c r="AU2907">
        <f t="shared" si="531"/>
        <v>0.23590800000000001</v>
      </c>
      <c r="AV2907">
        <v>5.6759999999999996E-3</v>
      </c>
      <c r="AW2907">
        <v>-4.4000000000000002E-4</v>
      </c>
      <c r="AX2907" s="8">
        <v>8.6940000000000003E-2</v>
      </c>
      <c r="AY2907">
        <v>49.805199999999999</v>
      </c>
      <c r="AZ2907">
        <v>49.717799999999997</v>
      </c>
      <c r="BA2907" s="9">
        <v>3.2849999999999997E-2</v>
      </c>
      <c r="BB2907" s="10">
        <f t="shared" si="534"/>
        <v>0.11979000000000001</v>
      </c>
    </row>
    <row r="2908" spans="1:54" x14ac:dyDescent="0.25">
      <c r="A2908" t="s">
        <v>476</v>
      </c>
      <c r="B2908" s="153">
        <v>43605</v>
      </c>
      <c r="D2908">
        <v>56</v>
      </c>
      <c r="E2908">
        <v>40</v>
      </c>
      <c r="F2908">
        <v>20</v>
      </c>
      <c r="G2908">
        <v>100</v>
      </c>
      <c r="H2908">
        <v>0</v>
      </c>
      <c r="I2908">
        <v>559</v>
      </c>
      <c r="J2908">
        <v>10</v>
      </c>
      <c r="K2908">
        <v>2.4220000000000001E-3</v>
      </c>
      <c r="L2908">
        <v>1.5330000000000001E-3</v>
      </c>
      <c r="M2908">
        <v>6.0400000000000002E-3</v>
      </c>
      <c r="N2908">
        <v>1.4591E-2</v>
      </c>
      <c r="O2908">
        <v>0.13573099999999999</v>
      </c>
      <c r="P2908" s="17">
        <f t="shared" si="528"/>
        <v>1357.31</v>
      </c>
      <c r="Q2908">
        <v>0.14854999999999999</v>
      </c>
      <c r="R2908" s="18">
        <f t="shared" si="529"/>
        <v>1485.4999999999998</v>
      </c>
      <c r="S2908">
        <v>9.1199999999999996E-3</v>
      </c>
      <c r="T2908">
        <v>3.8869999999999998E-3</v>
      </c>
      <c r="U2908">
        <v>0.196191</v>
      </c>
      <c r="V2908" s="19">
        <f t="shared" si="532"/>
        <v>1961.91</v>
      </c>
      <c r="W2908">
        <v>2.1845E-2</v>
      </c>
      <c r="X2908">
        <v>-6.2E-4</v>
      </c>
      <c r="Y2908">
        <v>0.129273</v>
      </c>
      <c r="Z2908" s="150">
        <f t="shared" si="533"/>
        <v>1292.73</v>
      </c>
      <c r="AA2908">
        <v>32.628500000000003</v>
      </c>
      <c r="AB2908">
        <v>66.461200000000005</v>
      </c>
      <c r="AC2908">
        <v>4.9918999999999998E-2</v>
      </c>
      <c r="AD2908" s="21">
        <f t="shared" si="530"/>
        <v>499.19</v>
      </c>
      <c r="AE2908"/>
      <c r="AF2908"/>
      <c r="AG2908"/>
      <c r="AH2908"/>
      <c r="AI2908"/>
      <c r="AJ2908"/>
      <c r="AK2908">
        <v>99.808199999999999</v>
      </c>
      <c r="AL2908">
        <v>5.7200000000000003E-4</v>
      </c>
      <c r="AM2908">
        <v>6.9499999999999998E-4</v>
      </c>
      <c r="AN2908">
        <v>2.4260000000000002E-3</v>
      </c>
      <c r="AO2908">
        <v>1.2154999999999999E-2</v>
      </c>
      <c r="AP2908" s="7">
        <v>0.104465</v>
      </c>
      <c r="AQ2908">
        <v>6.4638000000000001E-2</v>
      </c>
      <c r="AR2908">
        <v>5.6490000000000004E-3</v>
      </c>
      <c r="AS2908">
        <v>2.5370000000000002E-3</v>
      </c>
      <c r="AT2908">
        <v>0.17181299999999999</v>
      </c>
      <c r="AU2908">
        <f t="shared" si="531"/>
        <v>0.23645099999999999</v>
      </c>
      <c r="AV2908">
        <v>1.8128999999999999E-2</v>
      </c>
      <c r="AW2908">
        <v>-5.5000000000000003E-4</v>
      </c>
      <c r="AX2908" s="8">
        <v>9.0684000000000001E-2</v>
      </c>
      <c r="AY2908">
        <v>49.768900000000002</v>
      </c>
      <c r="AZ2908">
        <v>49.724299999999999</v>
      </c>
      <c r="BA2908" s="9">
        <v>3.3633000000000003E-2</v>
      </c>
      <c r="BB2908" s="10">
        <f t="shared" si="534"/>
        <v>0.12431700000000001</v>
      </c>
    </row>
    <row r="2909" spans="1:54" x14ac:dyDescent="0.25">
      <c r="A2909" t="s">
        <v>476</v>
      </c>
      <c r="B2909" s="153">
        <v>43605</v>
      </c>
      <c r="D2909">
        <v>56</v>
      </c>
      <c r="E2909">
        <v>40</v>
      </c>
      <c r="F2909">
        <v>20</v>
      </c>
      <c r="G2909">
        <v>100</v>
      </c>
      <c r="H2909">
        <v>0</v>
      </c>
      <c r="I2909">
        <v>560</v>
      </c>
      <c r="J2909">
        <v>11</v>
      </c>
      <c r="K2909">
        <v>-8.0599999999999995E-3</v>
      </c>
      <c r="L2909">
        <v>5.6020000000000002E-3</v>
      </c>
      <c r="M2909">
        <v>7.6629999999999997E-3</v>
      </c>
      <c r="N2909">
        <v>8.7919999999999995E-3</v>
      </c>
      <c r="O2909">
        <v>0.14393800000000001</v>
      </c>
      <c r="P2909" s="17">
        <f t="shared" si="528"/>
        <v>1439.38</v>
      </c>
      <c r="Q2909">
        <v>0.149371</v>
      </c>
      <c r="R2909" s="18">
        <f t="shared" si="529"/>
        <v>1493.71</v>
      </c>
      <c r="S2909">
        <v>5.1399999999999996E-3</v>
      </c>
      <c r="T2909">
        <v>4.8320000000000004E-3</v>
      </c>
      <c r="U2909">
        <v>0.19531399999999999</v>
      </c>
      <c r="V2909" s="19">
        <f t="shared" si="532"/>
        <v>1953.1399999999999</v>
      </c>
      <c r="W2909">
        <v>1.2829E-2</v>
      </c>
      <c r="X2909">
        <v>9.1799999999999998E-4</v>
      </c>
      <c r="Y2909">
        <v>0.14410999999999999</v>
      </c>
      <c r="Z2909" s="150">
        <f t="shared" si="533"/>
        <v>1441.1</v>
      </c>
      <c r="AA2909">
        <v>32.994700000000002</v>
      </c>
      <c r="AB2909">
        <v>66.868700000000004</v>
      </c>
      <c r="AC2909">
        <v>3.8883000000000001E-2</v>
      </c>
      <c r="AD2909" s="21">
        <f t="shared" si="530"/>
        <v>388.83</v>
      </c>
      <c r="AE2909"/>
      <c r="AF2909"/>
      <c r="AG2909"/>
      <c r="AH2909"/>
      <c r="AI2909"/>
      <c r="AJ2909"/>
      <c r="AK2909">
        <v>100.57299999999999</v>
      </c>
      <c r="AL2909">
        <v>-1.89E-3</v>
      </c>
      <c r="AM2909">
        <v>2.5179999999999998E-3</v>
      </c>
      <c r="AN2909">
        <v>3.052E-3</v>
      </c>
      <c r="AO2909">
        <v>7.2610000000000001E-3</v>
      </c>
      <c r="AP2909" s="7">
        <v>0.109837</v>
      </c>
      <c r="AQ2909">
        <v>6.4440999999999998E-2</v>
      </c>
      <c r="AR2909">
        <v>3.1570000000000001E-3</v>
      </c>
      <c r="AS2909">
        <v>3.127E-3</v>
      </c>
      <c r="AT2909">
        <v>0.16958799999999999</v>
      </c>
      <c r="AU2909">
        <f t="shared" si="531"/>
        <v>0.23402899999999999</v>
      </c>
      <c r="AV2909">
        <v>1.0555999999999999E-2</v>
      </c>
      <c r="AW2909">
        <v>8.0999999999999996E-4</v>
      </c>
      <c r="AX2909" s="8">
        <v>0.10023</v>
      </c>
      <c r="AY2909">
        <v>49.898600000000002</v>
      </c>
      <c r="AZ2909">
        <v>49.602800000000002</v>
      </c>
      <c r="BA2909" s="9">
        <v>2.5974000000000001E-2</v>
      </c>
      <c r="BB2909" s="10">
        <f t="shared" si="534"/>
        <v>0.12620400000000001</v>
      </c>
    </row>
    <row r="2910" spans="1:54" x14ac:dyDescent="0.25">
      <c r="A2910" t="s">
        <v>476</v>
      </c>
      <c r="B2910" s="153">
        <v>43605</v>
      </c>
      <c r="D2910">
        <v>56</v>
      </c>
      <c r="E2910">
        <v>40</v>
      </c>
      <c r="F2910">
        <v>20</v>
      </c>
      <c r="G2910">
        <v>100</v>
      </c>
      <c r="H2910">
        <v>0</v>
      </c>
      <c r="I2910">
        <v>561</v>
      </c>
      <c r="J2910">
        <v>12</v>
      </c>
      <c r="K2910">
        <v>-1.021E-2</v>
      </c>
      <c r="L2910">
        <v>1.6001000000000001E-2</v>
      </c>
      <c r="M2910">
        <v>8.8459999999999997E-3</v>
      </c>
      <c r="N2910">
        <v>1.6494999999999999E-2</v>
      </c>
      <c r="O2910">
        <v>0.13894000000000001</v>
      </c>
      <c r="P2910" s="17">
        <f t="shared" si="528"/>
        <v>1389.4</v>
      </c>
      <c r="Q2910">
        <v>0.164933</v>
      </c>
      <c r="R2910" s="18">
        <f t="shared" si="529"/>
        <v>1649.33</v>
      </c>
      <c r="S2910">
        <v>3.777E-3</v>
      </c>
      <c r="T2910">
        <v>3.813E-3</v>
      </c>
      <c r="U2910">
        <v>0.19892899999999999</v>
      </c>
      <c r="V2910" s="19">
        <f t="shared" si="532"/>
        <v>1989.29</v>
      </c>
      <c r="W2910">
        <v>1.5304E-2</v>
      </c>
      <c r="X2910">
        <v>4.0999999999999999E-4</v>
      </c>
      <c r="Y2910">
        <v>0.105558</v>
      </c>
      <c r="Z2910" s="150">
        <f t="shared" si="533"/>
        <v>1055.58</v>
      </c>
      <c r="AA2910">
        <v>32.983499999999999</v>
      </c>
      <c r="AB2910">
        <v>66.986199999999997</v>
      </c>
      <c r="AC2910">
        <v>6.0787000000000001E-2</v>
      </c>
      <c r="AD2910" s="21">
        <f t="shared" si="530"/>
        <v>607.87</v>
      </c>
      <c r="AE2910"/>
      <c r="AF2910"/>
      <c r="AG2910"/>
      <c r="AH2910"/>
      <c r="AI2910"/>
      <c r="AJ2910"/>
      <c r="AK2910">
        <v>100.693</v>
      </c>
      <c r="AL2910">
        <v>-2.3900000000000002E-3</v>
      </c>
      <c r="AM2910">
        <v>7.1879999999999999E-3</v>
      </c>
      <c r="AN2910">
        <v>3.5209999999999998E-3</v>
      </c>
      <c r="AO2910">
        <v>1.3613E-2</v>
      </c>
      <c r="AP2910" s="7">
        <v>0.105943</v>
      </c>
      <c r="AQ2910">
        <v>7.1100999999999998E-2</v>
      </c>
      <c r="AR2910">
        <v>2.3180000000000002E-3</v>
      </c>
      <c r="AS2910">
        <v>2.4659999999999999E-3</v>
      </c>
      <c r="AT2910">
        <v>0.172597</v>
      </c>
      <c r="AU2910">
        <f t="shared" si="531"/>
        <v>0.243698</v>
      </c>
      <c r="AV2910">
        <v>1.2583E-2</v>
      </c>
      <c r="AW2910">
        <v>3.6099999999999999E-4</v>
      </c>
      <c r="AX2910" s="8">
        <v>7.3361999999999997E-2</v>
      </c>
      <c r="AY2910">
        <v>49.844200000000001</v>
      </c>
      <c r="AZ2910">
        <v>49.6526</v>
      </c>
      <c r="BA2910" s="9">
        <v>4.0576000000000001E-2</v>
      </c>
      <c r="BB2910" s="10">
        <f t="shared" si="534"/>
        <v>0.113938</v>
      </c>
    </row>
    <row r="2911" spans="1:54" x14ac:dyDescent="0.25">
      <c r="A2911" t="s">
        <v>477</v>
      </c>
      <c r="B2911" s="153">
        <v>43605</v>
      </c>
      <c r="D2911">
        <v>57</v>
      </c>
      <c r="E2911">
        <v>40</v>
      </c>
      <c r="F2911">
        <v>20</v>
      </c>
      <c r="G2911">
        <v>100</v>
      </c>
      <c r="H2911">
        <v>0</v>
      </c>
      <c r="I2911">
        <v>562</v>
      </c>
      <c r="J2911">
        <v>1</v>
      </c>
      <c r="K2911">
        <v>2.7838999999999999E-2</v>
      </c>
      <c r="L2911">
        <v>1.3283E-2</v>
      </c>
      <c r="M2911">
        <v>-2.8600000000000001E-3</v>
      </c>
      <c r="N2911">
        <v>-0.01</v>
      </c>
      <c r="O2911">
        <v>5.5459999999999997E-3</v>
      </c>
      <c r="P2911" s="17">
        <f t="shared" si="528"/>
        <v>55.459999999999994</v>
      </c>
      <c r="Q2911">
        <v>0.62102400000000002</v>
      </c>
      <c r="R2911" s="18">
        <f t="shared" si="529"/>
        <v>6210.24</v>
      </c>
      <c r="S2911">
        <v>4.5789999999999997E-3</v>
      </c>
      <c r="T2911">
        <v>6.8089999999999999E-3</v>
      </c>
      <c r="U2911">
        <v>0.29357699999999998</v>
      </c>
      <c r="V2911" s="19">
        <f t="shared" si="532"/>
        <v>2935.77</v>
      </c>
      <c r="W2911">
        <v>1.9706999999999999E-2</v>
      </c>
      <c r="X2911">
        <v>3.6200000000000002E-4</v>
      </c>
      <c r="Y2911">
        <v>5.4993E-2</v>
      </c>
      <c r="Z2911" s="150">
        <f t="shared" si="533"/>
        <v>549.92999999999995</v>
      </c>
      <c r="AA2911">
        <v>32.886000000000003</v>
      </c>
      <c r="AB2911">
        <v>65.924000000000007</v>
      </c>
      <c r="AC2911">
        <v>4.86E-4</v>
      </c>
      <c r="AD2911" s="21">
        <f t="shared" si="530"/>
        <v>4.8600000000000003</v>
      </c>
      <c r="AE2911"/>
      <c r="AF2911"/>
      <c r="AG2911"/>
      <c r="AH2911"/>
      <c r="AI2911"/>
      <c r="AJ2911"/>
      <c r="AK2911">
        <v>99.845299999999995</v>
      </c>
      <c r="AL2911">
        <v>6.5659999999999998E-3</v>
      </c>
      <c r="AM2911">
        <v>6.0179999999999999E-3</v>
      </c>
      <c r="AN2911">
        <v>-1.15E-3</v>
      </c>
      <c r="AO2911">
        <v>-8.3199999999999993E-3</v>
      </c>
      <c r="AP2911" s="7">
        <v>4.2649999999999997E-3</v>
      </c>
      <c r="AQ2911">
        <v>0.27000200000000002</v>
      </c>
      <c r="AR2911">
        <v>2.8340000000000001E-3</v>
      </c>
      <c r="AS2911">
        <v>4.4409999999999996E-3</v>
      </c>
      <c r="AT2911">
        <v>0.25689000000000001</v>
      </c>
      <c r="AU2911">
        <f t="shared" si="531"/>
        <v>0.52689200000000003</v>
      </c>
      <c r="AV2911">
        <v>1.6341999999999999E-2</v>
      </c>
      <c r="AW2911">
        <v>3.2200000000000002E-4</v>
      </c>
      <c r="AX2911" s="8">
        <v>3.8545000000000003E-2</v>
      </c>
      <c r="AY2911">
        <v>50.120800000000003</v>
      </c>
      <c r="AZ2911">
        <v>49.282200000000003</v>
      </c>
      <c r="BA2911" s="9">
        <v>3.2699999999999998E-4</v>
      </c>
      <c r="BB2911" s="10">
        <f t="shared" si="534"/>
        <v>3.8872000000000004E-2</v>
      </c>
    </row>
    <row r="2912" spans="1:54" x14ac:dyDescent="0.25">
      <c r="A2912" t="s">
        <v>477</v>
      </c>
      <c r="B2912" s="153">
        <v>43605</v>
      </c>
      <c r="D2912">
        <v>57</v>
      </c>
      <c r="E2912">
        <v>40</v>
      </c>
      <c r="F2912">
        <v>20</v>
      </c>
      <c r="G2912">
        <v>100</v>
      </c>
      <c r="H2912">
        <v>0</v>
      </c>
      <c r="I2912">
        <v>563</v>
      </c>
      <c r="J2912">
        <v>2</v>
      </c>
      <c r="K2912">
        <v>1.1462E-2</v>
      </c>
      <c r="L2912">
        <v>1.0879E-2</v>
      </c>
      <c r="M2912">
        <v>7.1089999999999999E-3</v>
      </c>
      <c r="N2912">
        <v>3.1619999999999999E-3</v>
      </c>
      <c r="O2912">
        <v>6.4968999999999999E-2</v>
      </c>
      <c r="P2912" s="17">
        <f t="shared" si="528"/>
        <v>649.68999999999994</v>
      </c>
      <c r="Q2912">
        <v>0.41638999999999998</v>
      </c>
      <c r="R2912" s="18">
        <f t="shared" si="529"/>
        <v>4163.8999999999996</v>
      </c>
      <c r="S2912">
        <v>8.1799999999999998E-3</v>
      </c>
      <c r="T2912">
        <v>1.0371E-2</v>
      </c>
      <c r="U2912">
        <v>0.25607099999999999</v>
      </c>
      <c r="V2912" s="19">
        <f t="shared" si="532"/>
        <v>2560.71</v>
      </c>
      <c r="W2912">
        <v>1.6445000000000001E-2</v>
      </c>
      <c r="X2912">
        <v>-1.1199999999999999E-3</v>
      </c>
      <c r="Y2912">
        <v>9.0583999999999998E-2</v>
      </c>
      <c r="Z2912" s="150">
        <f t="shared" si="533"/>
        <v>905.84</v>
      </c>
      <c r="AA2912">
        <v>32.996400000000001</v>
      </c>
      <c r="AB2912">
        <v>66.343299999999999</v>
      </c>
      <c r="AC2912">
        <v>2.0752E-2</v>
      </c>
      <c r="AD2912" s="21">
        <f t="shared" si="530"/>
        <v>207.52</v>
      </c>
      <c r="AE2912"/>
      <c r="AF2912"/>
      <c r="AG2912"/>
      <c r="AH2912"/>
      <c r="AI2912"/>
      <c r="AJ2912"/>
      <c r="AK2912">
        <v>100.255</v>
      </c>
      <c r="AL2912">
        <v>2.6909999999999998E-3</v>
      </c>
      <c r="AM2912">
        <v>4.9059999999999998E-3</v>
      </c>
      <c r="AN2912">
        <v>2.8410000000000002E-3</v>
      </c>
      <c r="AO2912">
        <v>2.6199999999999999E-3</v>
      </c>
      <c r="AP2912" s="7">
        <v>4.9736000000000002E-2</v>
      </c>
      <c r="AQ2912">
        <v>0.18021400000000001</v>
      </c>
      <c r="AR2912">
        <v>5.0400000000000002E-3</v>
      </c>
      <c r="AS2912">
        <v>6.7340000000000004E-3</v>
      </c>
      <c r="AT2912">
        <v>0.223056</v>
      </c>
      <c r="AU2912">
        <f t="shared" si="531"/>
        <v>0.40327000000000002</v>
      </c>
      <c r="AV2912">
        <v>1.3575E-2</v>
      </c>
      <c r="AW2912">
        <v>-9.8999999999999999E-4</v>
      </c>
      <c r="AX2912" s="8">
        <v>6.3203999999999996E-2</v>
      </c>
      <c r="AY2912">
        <v>50.061399999999999</v>
      </c>
      <c r="AZ2912">
        <v>49.371000000000002</v>
      </c>
      <c r="BA2912" s="9">
        <v>1.3906999999999999E-2</v>
      </c>
      <c r="BB2912" s="10">
        <f t="shared" si="534"/>
        <v>7.7110999999999999E-2</v>
      </c>
    </row>
    <row r="2913" spans="1:54" x14ac:dyDescent="0.25">
      <c r="A2913" t="s">
        <v>477</v>
      </c>
      <c r="B2913" s="153">
        <v>43605</v>
      </c>
      <c r="D2913">
        <v>57</v>
      </c>
      <c r="E2913">
        <v>40</v>
      </c>
      <c r="F2913">
        <v>20</v>
      </c>
      <c r="G2913">
        <v>100</v>
      </c>
      <c r="H2913">
        <v>0</v>
      </c>
      <c r="I2913">
        <v>564</v>
      </c>
      <c r="J2913">
        <v>3</v>
      </c>
      <c r="K2913">
        <v>1.8010000000000001E-3</v>
      </c>
      <c r="L2913">
        <v>9.0880000000000006E-3</v>
      </c>
      <c r="M2913">
        <v>6.9499999999999996E-3</v>
      </c>
      <c r="N2913">
        <v>1.4187999999999999E-2</v>
      </c>
      <c r="O2913">
        <v>0.13524</v>
      </c>
      <c r="P2913" s="17">
        <f t="shared" si="528"/>
        <v>1352.4</v>
      </c>
      <c r="Q2913">
        <v>0.14655199999999999</v>
      </c>
      <c r="R2913" s="18">
        <f t="shared" si="529"/>
        <v>1465.52</v>
      </c>
      <c r="S2913">
        <v>1.1609999999999999E-3</v>
      </c>
      <c r="T2913">
        <v>5.0549999999999996E-3</v>
      </c>
      <c r="U2913">
        <v>0.19334999999999999</v>
      </c>
      <c r="V2913" s="19">
        <f t="shared" si="532"/>
        <v>1933.5</v>
      </c>
      <c r="W2913">
        <v>8.4360000000000008E-3</v>
      </c>
      <c r="X2913">
        <v>-3.3E-4</v>
      </c>
      <c r="Y2913">
        <v>0.110044</v>
      </c>
      <c r="Z2913" s="150">
        <f t="shared" si="533"/>
        <v>1100.44</v>
      </c>
      <c r="AA2913">
        <v>32.861400000000003</v>
      </c>
      <c r="AB2913">
        <v>66.727500000000006</v>
      </c>
      <c r="AC2913">
        <v>6.0685000000000003E-2</v>
      </c>
      <c r="AD2913" s="21">
        <f t="shared" si="530"/>
        <v>606.85</v>
      </c>
      <c r="AE2913"/>
      <c r="AF2913"/>
      <c r="AG2913"/>
      <c r="AH2913"/>
      <c r="AI2913"/>
      <c r="AJ2913"/>
      <c r="AK2913">
        <v>100.28100000000001</v>
      </c>
      <c r="AL2913">
        <v>4.2299999999999998E-4</v>
      </c>
      <c r="AM2913">
        <v>4.0990000000000002E-3</v>
      </c>
      <c r="AN2913">
        <v>2.777E-3</v>
      </c>
      <c r="AO2913">
        <v>1.1757E-2</v>
      </c>
      <c r="AP2913" s="7">
        <v>0.103535</v>
      </c>
      <c r="AQ2913">
        <v>6.343E-2</v>
      </c>
      <c r="AR2913">
        <v>7.1500000000000003E-4</v>
      </c>
      <c r="AS2913">
        <v>3.2829999999999999E-3</v>
      </c>
      <c r="AT2913">
        <v>0.16842799999999999</v>
      </c>
      <c r="AU2913">
        <f t="shared" si="531"/>
        <v>0.23185800000000001</v>
      </c>
      <c r="AV2913">
        <v>6.9629999999999996E-3</v>
      </c>
      <c r="AW2913">
        <v>-2.9E-4</v>
      </c>
      <c r="AX2913" s="8">
        <v>7.6785000000000006E-2</v>
      </c>
      <c r="AY2913">
        <v>49.858499999999999</v>
      </c>
      <c r="AZ2913">
        <v>49.658900000000003</v>
      </c>
      <c r="BA2913" s="9">
        <v>4.0669999999999998E-2</v>
      </c>
      <c r="BB2913" s="10">
        <f t="shared" si="534"/>
        <v>0.117455</v>
      </c>
    </row>
    <row r="2914" spans="1:54" x14ac:dyDescent="0.25">
      <c r="A2914" t="s">
        <v>477</v>
      </c>
      <c r="B2914" s="153">
        <v>43605</v>
      </c>
      <c r="D2914">
        <v>57</v>
      </c>
      <c r="E2914">
        <v>40</v>
      </c>
      <c r="F2914">
        <v>20</v>
      </c>
      <c r="G2914">
        <v>100</v>
      </c>
      <c r="H2914">
        <v>0</v>
      </c>
      <c r="I2914">
        <v>565</v>
      </c>
      <c r="J2914">
        <v>4</v>
      </c>
      <c r="K2914">
        <v>-1.0300000000000001E-3</v>
      </c>
      <c r="L2914">
        <v>5.6899999999999995E-4</v>
      </c>
      <c r="M2914">
        <v>4.1780000000000003E-3</v>
      </c>
      <c r="N2914">
        <v>7.1580000000000003E-3</v>
      </c>
      <c r="O2914">
        <v>0.137874</v>
      </c>
      <c r="P2914" s="17">
        <f t="shared" si="528"/>
        <v>1378.74</v>
      </c>
      <c r="Q2914">
        <v>0.15429999999999999</v>
      </c>
      <c r="R2914" s="18">
        <f t="shared" si="529"/>
        <v>1543</v>
      </c>
      <c r="S2914">
        <v>8.2030000000000002E-3</v>
      </c>
      <c r="T2914">
        <v>4.5009999999999998E-3</v>
      </c>
      <c r="U2914">
        <v>0.193216</v>
      </c>
      <c r="V2914" s="19">
        <f t="shared" si="532"/>
        <v>1932.16</v>
      </c>
      <c r="W2914">
        <v>2.2447999999999999E-2</v>
      </c>
      <c r="X2914">
        <v>1.1E-4</v>
      </c>
      <c r="Y2914">
        <v>0.13069500000000001</v>
      </c>
      <c r="Z2914" s="150">
        <f t="shared" si="533"/>
        <v>1306.95</v>
      </c>
      <c r="AA2914">
        <v>32.662100000000002</v>
      </c>
      <c r="AB2914">
        <v>67.095299999999995</v>
      </c>
      <c r="AC2914">
        <v>4.8432000000000003E-2</v>
      </c>
      <c r="AD2914" s="21">
        <f t="shared" si="530"/>
        <v>484.32000000000005</v>
      </c>
      <c r="AE2914"/>
      <c r="AF2914"/>
      <c r="AG2914"/>
      <c r="AH2914"/>
      <c r="AI2914"/>
      <c r="AJ2914"/>
      <c r="AK2914">
        <v>100.468</v>
      </c>
      <c r="AL2914">
        <v>-2.4000000000000001E-4</v>
      </c>
      <c r="AM2914">
        <v>2.5700000000000001E-4</v>
      </c>
      <c r="AN2914">
        <v>1.6689999999999999E-3</v>
      </c>
      <c r="AO2914">
        <v>5.9319999999999998E-3</v>
      </c>
      <c r="AP2914" s="7">
        <v>0.10556500000000001</v>
      </c>
      <c r="AQ2914">
        <v>6.6792000000000004E-2</v>
      </c>
      <c r="AR2914">
        <v>5.0540000000000003E-3</v>
      </c>
      <c r="AS2914">
        <v>2.9229999999999998E-3</v>
      </c>
      <c r="AT2914">
        <v>0.16833300000000001</v>
      </c>
      <c r="AU2914">
        <f t="shared" si="531"/>
        <v>0.23512500000000003</v>
      </c>
      <c r="AV2914">
        <v>1.8533000000000001E-2</v>
      </c>
      <c r="AW2914">
        <v>9.7999999999999997E-5</v>
      </c>
      <c r="AX2914" s="8">
        <v>9.1206999999999996E-2</v>
      </c>
      <c r="AY2914">
        <v>49.562399999999997</v>
      </c>
      <c r="AZ2914">
        <v>49.939</v>
      </c>
      <c r="BA2914" s="9">
        <v>3.2461999999999998E-2</v>
      </c>
      <c r="BB2914" s="10">
        <f t="shared" si="534"/>
        <v>0.123669</v>
      </c>
    </row>
    <row r="2915" spans="1:54" x14ac:dyDescent="0.25">
      <c r="A2915" t="s">
        <v>477</v>
      </c>
      <c r="B2915" s="153">
        <v>43605</v>
      </c>
      <c r="D2915">
        <v>57</v>
      </c>
      <c r="E2915">
        <v>40</v>
      </c>
      <c r="F2915">
        <v>20</v>
      </c>
      <c r="G2915">
        <v>100</v>
      </c>
      <c r="H2915">
        <v>0</v>
      </c>
      <c r="I2915">
        <v>566</v>
      </c>
      <c r="J2915">
        <v>5</v>
      </c>
      <c r="K2915">
        <v>-6.3600000000000002E-3</v>
      </c>
      <c r="L2915">
        <v>9.3139999999999994E-3</v>
      </c>
      <c r="M2915">
        <v>-2.16E-3</v>
      </c>
      <c r="N2915">
        <v>6.4149999999999997E-3</v>
      </c>
      <c r="O2915">
        <v>0.130383</v>
      </c>
      <c r="P2915" s="17">
        <f t="shared" si="528"/>
        <v>1303.83</v>
      </c>
      <c r="Q2915">
        <v>0.21365700000000001</v>
      </c>
      <c r="R2915" s="18">
        <f t="shared" si="529"/>
        <v>2136.5700000000002</v>
      </c>
      <c r="S2915">
        <v>8.3470000000000003E-3</v>
      </c>
      <c r="T2915">
        <v>6.1219999999999998E-3</v>
      </c>
      <c r="U2915">
        <v>0.214729</v>
      </c>
      <c r="V2915" s="19">
        <f t="shared" si="532"/>
        <v>2147.29</v>
      </c>
      <c r="W2915">
        <v>1.3586000000000001E-2</v>
      </c>
      <c r="X2915">
        <v>-3.5200000000000001E-3</v>
      </c>
      <c r="Y2915">
        <v>0.10856</v>
      </c>
      <c r="Z2915" s="150">
        <f t="shared" si="533"/>
        <v>1085.6000000000001</v>
      </c>
      <c r="AA2915">
        <v>32.800199999999997</v>
      </c>
      <c r="AB2915">
        <v>66.500200000000007</v>
      </c>
      <c r="AC2915">
        <v>6.4899999999999999E-2</v>
      </c>
      <c r="AD2915" s="21">
        <f t="shared" si="530"/>
        <v>649</v>
      </c>
      <c r="AE2915"/>
      <c r="AF2915"/>
      <c r="AG2915"/>
      <c r="AH2915"/>
      <c r="AI2915"/>
      <c r="AJ2915"/>
      <c r="AK2915">
        <v>100.06399999999999</v>
      </c>
      <c r="AL2915">
        <v>-1.5E-3</v>
      </c>
      <c r="AM2915">
        <v>4.2100000000000002E-3</v>
      </c>
      <c r="AN2915">
        <v>-8.7000000000000001E-4</v>
      </c>
      <c r="AO2915">
        <v>5.3270000000000001E-3</v>
      </c>
      <c r="AP2915" s="7">
        <v>0.100039</v>
      </c>
      <c r="AQ2915">
        <v>9.2679999999999998E-2</v>
      </c>
      <c r="AR2915">
        <v>5.1539999999999997E-3</v>
      </c>
      <c r="AS2915">
        <v>3.9839999999999997E-3</v>
      </c>
      <c r="AT2915">
        <v>0.187468</v>
      </c>
      <c r="AU2915">
        <f t="shared" si="531"/>
        <v>0.28014800000000001</v>
      </c>
      <c r="AV2915">
        <v>1.124E-2</v>
      </c>
      <c r="AW2915">
        <v>-3.1199999999999999E-3</v>
      </c>
      <c r="AX2915" s="8">
        <v>7.5919E-2</v>
      </c>
      <c r="AY2915">
        <v>49.876199999999997</v>
      </c>
      <c r="AZ2915">
        <v>49.599699999999999</v>
      </c>
      <c r="BA2915" s="9">
        <v>4.3591999999999999E-2</v>
      </c>
      <c r="BB2915" s="10">
        <f t="shared" si="534"/>
        <v>0.11951100000000001</v>
      </c>
    </row>
    <row r="2916" spans="1:54" x14ac:dyDescent="0.25">
      <c r="A2916" t="s">
        <v>477</v>
      </c>
      <c r="B2916" s="153">
        <v>43605</v>
      </c>
      <c r="D2916">
        <v>57</v>
      </c>
      <c r="E2916">
        <v>40</v>
      </c>
      <c r="F2916">
        <v>20</v>
      </c>
      <c r="G2916">
        <v>100</v>
      </c>
      <c r="H2916">
        <v>0</v>
      </c>
      <c r="I2916">
        <v>567</v>
      </c>
      <c r="J2916">
        <v>6</v>
      </c>
      <c r="K2916">
        <v>-2.0500000000000002E-3</v>
      </c>
      <c r="L2916">
        <v>1.4791E-2</v>
      </c>
      <c r="M2916">
        <v>6.8560000000000001E-3</v>
      </c>
      <c r="N2916">
        <v>5.13E-3</v>
      </c>
      <c r="O2916">
        <v>0.13083900000000001</v>
      </c>
      <c r="P2916" s="17">
        <f t="shared" si="528"/>
        <v>1308.3900000000001</v>
      </c>
      <c r="Q2916">
        <v>0.15842800000000001</v>
      </c>
      <c r="R2916" s="18">
        <f t="shared" si="529"/>
        <v>1584.2800000000002</v>
      </c>
      <c r="S2916">
        <v>1.1476E-2</v>
      </c>
      <c r="T2916">
        <v>6.1399999999999996E-3</v>
      </c>
      <c r="U2916">
        <v>0.20227899999999999</v>
      </c>
      <c r="V2916" s="19">
        <f t="shared" si="532"/>
        <v>2022.79</v>
      </c>
      <c r="W2916">
        <v>1.3610000000000001E-2</v>
      </c>
      <c r="X2916">
        <v>1.451E-3</v>
      </c>
      <c r="Y2916">
        <v>8.3615999999999996E-2</v>
      </c>
      <c r="Z2916" s="150">
        <f t="shared" si="533"/>
        <v>836.16</v>
      </c>
      <c r="AA2916">
        <v>32.945399999999999</v>
      </c>
      <c r="AB2916">
        <v>66.619699999999995</v>
      </c>
      <c r="AC2916">
        <v>6.9424E-2</v>
      </c>
      <c r="AD2916" s="21">
        <f t="shared" si="530"/>
        <v>694.24</v>
      </c>
      <c r="AE2916"/>
      <c r="AF2916"/>
      <c r="AG2916"/>
      <c r="AH2916"/>
      <c r="AI2916"/>
      <c r="AJ2916"/>
      <c r="AK2916">
        <v>100.267</v>
      </c>
      <c r="AL2916">
        <v>-4.8000000000000001E-4</v>
      </c>
      <c r="AM2916">
        <v>6.6670000000000002E-3</v>
      </c>
      <c r="AN2916">
        <v>2.738E-3</v>
      </c>
      <c r="AO2916">
        <v>4.2490000000000002E-3</v>
      </c>
      <c r="AP2916" s="7">
        <v>0.10011399999999999</v>
      </c>
      <c r="AQ2916">
        <v>6.8534999999999999E-2</v>
      </c>
      <c r="AR2916">
        <v>7.0670000000000004E-3</v>
      </c>
      <c r="AS2916">
        <v>3.9849999999999998E-3</v>
      </c>
      <c r="AT2916">
        <v>0.176117</v>
      </c>
      <c r="AU2916">
        <f t="shared" si="531"/>
        <v>0.24465199999999998</v>
      </c>
      <c r="AV2916">
        <v>1.1228999999999999E-2</v>
      </c>
      <c r="AW2916">
        <v>1.2849999999999999E-3</v>
      </c>
      <c r="AX2916" s="8">
        <v>5.8314999999999999E-2</v>
      </c>
      <c r="AY2916">
        <v>49.960299999999997</v>
      </c>
      <c r="AZ2916">
        <v>49.5533</v>
      </c>
      <c r="BA2916" s="9">
        <v>4.6503000000000003E-2</v>
      </c>
      <c r="BB2916" s="10">
        <f t="shared" si="534"/>
        <v>0.10481799999999999</v>
      </c>
    </row>
    <row r="2917" spans="1:54" x14ac:dyDescent="0.25">
      <c r="A2917" t="s">
        <v>477</v>
      </c>
      <c r="B2917" s="153">
        <v>43605</v>
      </c>
      <c r="D2917">
        <v>57</v>
      </c>
      <c r="E2917">
        <v>40</v>
      </c>
      <c r="F2917">
        <v>20</v>
      </c>
      <c r="G2917">
        <v>100</v>
      </c>
      <c r="H2917">
        <v>0</v>
      </c>
      <c r="I2917">
        <v>568</v>
      </c>
      <c r="J2917">
        <v>7</v>
      </c>
      <c r="K2917">
        <v>8.9999999999999998E-4</v>
      </c>
      <c r="L2917">
        <v>1.4154E-2</v>
      </c>
      <c r="M2917">
        <v>1.74E-4</v>
      </c>
      <c r="N2917">
        <v>9.3259999999999992E-3</v>
      </c>
      <c r="O2917">
        <v>0.14147000000000001</v>
      </c>
      <c r="P2917" s="17">
        <f t="shared" si="528"/>
        <v>1414.7</v>
      </c>
      <c r="Q2917">
        <v>0.22778699999999999</v>
      </c>
      <c r="R2917" s="18">
        <f t="shared" si="529"/>
        <v>2277.87</v>
      </c>
      <c r="S2917">
        <v>5.2379999999999996E-3</v>
      </c>
      <c r="T2917">
        <v>4.1790000000000004E-3</v>
      </c>
      <c r="U2917">
        <v>0.211701</v>
      </c>
      <c r="V2917" s="19">
        <f t="shared" si="532"/>
        <v>2117.0100000000002</v>
      </c>
      <c r="W2917">
        <v>1.2707E-2</v>
      </c>
      <c r="X2917">
        <v>6.2699999999999995E-4</v>
      </c>
      <c r="Y2917">
        <v>0.15845200000000001</v>
      </c>
      <c r="Z2917" s="150">
        <f t="shared" si="533"/>
        <v>1584.52</v>
      </c>
      <c r="AA2917">
        <v>32.873600000000003</v>
      </c>
      <c r="AB2917">
        <v>66.356399999999994</v>
      </c>
      <c r="AC2917">
        <v>2.9224E-2</v>
      </c>
      <c r="AD2917" s="21">
        <f t="shared" si="530"/>
        <v>292.24</v>
      </c>
      <c r="AE2917"/>
      <c r="AF2917"/>
      <c r="AG2917"/>
      <c r="AH2917"/>
      <c r="AI2917"/>
      <c r="AJ2917"/>
      <c r="AK2917">
        <v>100.04600000000001</v>
      </c>
      <c r="AL2917">
        <v>2.12E-4</v>
      </c>
      <c r="AM2917">
        <v>6.3959999999999998E-3</v>
      </c>
      <c r="AN2917">
        <v>6.9999999999999994E-5</v>
      </c>
      <c r="AO2917">
        <v>7.7419999999999998E-3</v>
      </c>
      <c r="AP2917" s="7">
        <v>0.10850799999999999</v>
      </c>
      <c r="AQ2917">
        <v>9.8775000000000002E-2</v>
      </c>
      <c r="AR2917">
        <v>3.2339999999999999E-3</v>
      </c>
      <c r="AS2917">
        <v>2.7190000000000001E-3</v>
      </c>
      <c r="AT2917">
        <v>0.18476000000000001</v>
      </c>
      <c r="AU2917">
        <f t="shared" si="531"/>
        <v>0.28353499999999998</v>
      </c>
      <c r="AV2917">
        <v>1.0508999999999999E-2</v>
      </c>
      <c r="AW2917">
        <v>5.5599999999999996E-4</v>
      </c>
      <c r="AX2917" s="8">
        <v>0.11077099999999999</v>
      </c>
      <c r="AY2917">
        <v>49.970700000000001</v>
      </c>
      <c r="AZ2917">
        <v>49.475499999999997</v>
      </c>
      <c r="BA2917" s="9">
        <v>1.9622000000000001E-2</v>
      </c>
      <c r="BB2917" s="10">
        <f t="shared" si="534"/>
        <v>0.13039299999999998</v>
      </c>
    </row>
    <row r="2918" spans="1:54" x14ac:dyDescent="0.25">
      <c r="A2918" s="154" t="s">
        <v>477</v>
      </c>
      <c r="B2918" s="155">
        <v>43605</v>
      </c>
      <c r="C2918" s="154"/>
      <c r="D2918" s="154">
        <v>57</v>
      </c>
      <c r="E2918" s="154">
        <v>40</v>
      </c>
      <c r="F2918" s="154">
        <v>20</v>
      </c>
      <c r="G2918" s="154">
        <v>100</v>
      </c>
      <c r="H2918" s="154">
        <v>0</v>
      </c>
      <c r="I2918" s="154">
        <v>569</v>
      </c>
      <c r="J2918" s="154">
        <v>8</v>
      </c>
      <c r="K2918" s="154"/>
      <c r="L2918" s="154"/>
      <c r="M2918" s="154"/>
      <c r="N2918" s="154"/>
      <c r="O2918" s="154"/>
      <c r="P2918" s="17"/>
      <c r="Q2918" s="154"/>
      <c r="R2918" s="19"/>
      <c r="S2918" s="154"/>
      <c r="T2918" s="154"/>
      <c r="U2918" s="154"/>
      <c r="V2918" s="19"/>
      <c r="W2918" s="154"/>
      <c r="X2918" s="154"/>
      <c r="Y2918" s="154"/>
      <c r="Z2918" s="154"/>
      <c r="AA2918" s="154"/>
      <c r="AB2918" s="154"/>
      <c r="AC2918" s="154"/>
      <c r="AD2918" s="21"/>
      <c r="AE2918" s="154"/>
      <c r="AF2918" s="154"/>
      <c r="AG2918" s="154"/>
      <c r="AH2918" s="154"/>
      <c r="AI2918" s="154"/>
      <c r="AJ2918" s="154"/>
      <c r="AK2918" s="154">
        <v>97.988500000000002</v>
      </c>
      <c r="AL2918" s="154"/>
      <c r="AM2918" s="154"/>
      <c r="AN2918" s="154"/>
      <c r="AO2918" s="154"/>
      <c r="AP2918" s="156"/>
      <c r="AQ2918" s="154"/>
      <c r="AR2918" s="154"/>
      <c r="AS2918" s="154"/>
      <c r="AT2918" s="154"/>
      <c r="AU2918">
        <f t="shared" si="531"/>
        <v>0</v>
      </c>
      <c r="AV2918" s="154"/>
      <c r="AW2918" s="154"/>
      <c r="AX2918" s="157"/>
      <c r="AY2918" s="154"/>
      <c r="AZ2918" s="154"/>
      <c r="BA2918" s="158"/>
      <c r="BB2918" s="159"/>
    </row>
    <row r="2919" spans="1:54" x14ac:dyDescent="0.25">
      <c r="A2919" t="s">
        <v>477</v>
      </c>
      <c r="B2919" s="153">
        <v>43605</v>
      </c>
      <c r="D2919">
        <v>57</v>
      </c>
      <c r="E2919">
        <v>40</v>
      </c>
      <c r="F2919">
        <v>20</v>
      </c>
      <c r="G2919">
        <v>100</v>
      </c>
      <c r="H2919">
        <v>0</v>
      </c>
      <c r="I2919">
        <v>570</v>
      </c>
      <c r="J2919">
        <v>9</v>
      </c>
      <c r="K2919">
        <v>2.2970999999999998E-2</v>
      </c>
      <c r="L2919">
        <v>2.3115E-2</v>
      </c>
      <c r="M2919">
        <v>6.8560000000000001E-3</v>
      </c>
      <c r="N2919">
        <v>7.4720000000000003E-3</v>
      </c>
      <c r="O2919">
        <v>9.2145000000000005E-2</v>
      </c>
      <c r="P2919" s="17">
        <f t="shared" si="528"/>
        <v>921.45</v>
      </c>
      <c r="Q2919">
        <v>0.37762400000000002</v>
      </c>
      <c r="R2919" s="18">
        <f t="shared" si="529"/>
        <v>3776.2400000000002</v>
      </c>
      <c r="S2919">
        <v>6.2589999999999998E-3</v>
      </c>
      <c r="T2919">
        <v>4.1209999999999997E-3</v>
      </c>
      <c r="U2919">
        <v>0.26220900000000003</v>
      </c>
      <c r="V2919" s="19">
        <f t="shared" si="532"/>
        <v>2622.09</v>
      </c>
      <c r="W2919">
        <v>2.4105000000000001E-2</v>
      </c>
      <c r="X2919">
        <v>-8.0000000000000007E-5</v>
      </c>
      <c r="Y2919">
        <v>0.13938600000000001</v>
      </c>
      <c r="Z2919" s="150">
        <f t="shared" ref="Z2919:Z2925" si="535">Y2919*10000</f>
        <v>1393.8600000000001</v>
      </c>
      <c r="AA2919">
        <v>33.014200000000002</v>
      </c>
      <c r="AB2919">
        <v>65.964600000000004</v>
      </c>
      <c r="AC2919">
        <v>1.917E-2</v>
      </c>
      <c r="AD2919" s="21">
        <f t="shared" si="530"/>
        <v>191.7</v>
      </c>
      <c r="AE2919"/>
      <c r="AF2919"/>
      <c r="AG2919"/>
      <c r="AH2919"/>
      <c r="AI2919"/>
      <c r="AJ2919"/>
      <c r="AK2919">
        <v>99.964100000000002</v>
      </c>
      <c r="AL2919">
        <v>5.4039999999999999E-3</v>
      </c>
      <c r="AM2919">
        <v>1.0444999999999999E-2</v>
      </c>
      <c r="AN2919">
        <v>2.745E-3</v>
      </c>
      <c r="AO2919">
        <v>6.2040000000000003E-3</v>
      </c>
      <c r="AP2919" s="7">
        <v>7.0680999999999994E-2</v>
      </c>
      <c r="AQ2919">
        <v>0.16376099999999999</v>
      </c>
      <c r="AR2919">
        <v>3.8639999999999998E-3</v>
      </c>
      <c r="AS2919">
        <v>2.6809999999999998E-3</v>
      </c>
      <c r="AT2919">
        <v>0.22885800000000001</v>
      </c>
      <c r="AU2919">
        <f t="shared" si="531"/>
        <v>0.392619</v>
      </c>
      <c r="AV2919">
        <v>1.9937E-2</v>
      </c>
      <c r="AW2919">
        <v>-6.9999999999999994E-5</v>
      </c>
      <c r="AX2919" s="8">
        <v>9.7449999999999995E-2</v>
      </c>
      <c r="AY2919">
        <v>50.188200000000002</v>
      </c>
      <c r="AZ2919">
        <v>49.186999999999998</v>
      </c>
      <c r="BA2919" s="9">
        <v>1.2872E-2</v>
      </c>
      <c r="BB2919" s="10">
        <f t="shared" ref="BB2919:BB2925" si="536">BA2919+AX2919</f>
        <v>0.11032199999999999</v>
      </c>
    </row>
    <row r="2920" spans="1:54" x14ac:dyDescent="0.25">
      <c r="A2920" t="s">
        <v>477</v>
      </c>
      <c r="B2920" s="153">
        <v>43605</v>
      </c>
      <c r="D2920">
        <v>57</v>
      </c>
      <c r="E2920">
        <v>40</v>
      </c>
      <c r="F2920">
        <v>20</v>
      </c>
      <c r="G2920">
        <v>100</v>
      </c>
      <c r="H2920">
        <v>0</v>
      </c>
      <c r="I2920">
        <v>571</v>
      </c>
      <c r="J2920">
        <v>10</v>
      </c>
      <c r="K2920">
        <v>7.7470000000000004E-3</v>
      </c>
      <c r="L2920">
        <v>1.5415E-2</v>
      </c>
      <c r="M2920">
        <v>1.4690999999999999E-2</v>
      </c>
      <c r="N2920">
        <v>1.5997000000000001E-2</v>
      </c>
      <c r="O2920">
        <v>0.14029</v>
      </c>
      <c r="P2920" s="17">
        <f t="shared" si="528"/>
        <v>1402.9</v>
      </c>
      <c r="Q2920">
        <v>0.14047699999999999</v>
      </c>
      <c r="R2920" s="18">
        <f t="shared" si="529"/>
        <v>1404.77</v>
      </c>
      <c r="S2920">
        <v>6.0959999999999999E-3</v>
      </c>
      <c r="T2920">
        <v>1.8309999999999999E-3</v>
      </c>
      <c r="U2920">
        <v>0.19516700000000001</v>
      </c>
      <c r="V2920" s="19">
        <f t="shared" si="532"/>
        <v>1951.67</v>
      </c>
      <c r="W2920">
        <v>1.6240999999999998E-2</v>
      </c>
      <c r="X2920">
        <v>-1.2999999999999999E-3</v>
      </c>
      <c r="Y2920">
        <v>0.13638</v>
      </c>
      <c r="Z2920" s="150">
        <f t="shared" si="535"/>
        <v>1363.8</v>
      </c>
      <c r="AA2920">
        <v>32.9514</v>
      </c>
      <c r="AB2920">
        <v>66.572599999999994</v>
      </c>
      <c r="AC2920">
        <v>4.8205999999999999E-2</v>
      </c>
      <c r="AD2920" s="21">
        <f t="shared" si="530"/>
        <v>482.06</v>
      </c>
      <c r="AE2920"/>
      <c r="AF2920"/>
      <c r="AG2920"/>
      <c r="AH2920"/>
      <c r="AI2920"/>
      <c r="AJ2920"/>
      <c r="AK2920">
        <v>100.261</v>
      </c>
      <c r="AL2920">
        <v>1.818E-3</v>
      </c>
      <c r="AM2920">
        <v>6.9490000000000003E-3</v>
      </c>
      <c r="AN2920">
        <v>5.8669999999999998E-3</v>
      </c>
      <c r="AO2920">
        <v>1.3249E-2</v>
      </c>
      <c r="AP2920" s="7">
        <v>0.107348</v>
      </c>
      <c r="AQ2920">
        <v>6.0770999999999999E-2</v>
      </c>
      <c r="AR2920">
        <v>3.754E-3</v>
      </c>
      <c r="AS2920">
        <v>1.189E-3</v>
      </c>
      <c r="AT2920">
        <v>0.16992699999999999</v>
      </c>
      <c r="AU2920">
        <f t="shared" si="531"/>
        <v>0.23069799999999999</v>
      </c>
      <c r="AV2920">
        <v>1.34E-2</v>
      </c>
      <c r="AW2920">
        <v>-1.15E-3</v>
      </c>
      <c r="AX2920" s="8">
        <v>9.5115000000000005E-2</v>
      </c>
      <c r="AY2920">
        <v>49.970300000000002</v>
      </c>
      <c r="AZ2920">
        <v>49.519100000000002</v>
      </c>
      <c r="BA2920" s="9">
        <v>3.2291E-2</v>
      </c>
      <c r="BB2920" s="10">
        <f t="shared" si="536"/>
        <v>0.12740600000000002</v>
      </c>
    </row>
    <row r="2921" spans="1:54" x14ac:dyDescent="0.25">
      <c r="A2921" t="s">
        <v>477</v>
      </c>
      <c r="B2921" s="153">
        <v>43605</v>
      </c>
      <c r="D2921">
        <v>57</v>
      </c>
      <c r="E2921">
        <v>40</v>
      </c>
      <c r="F2921">
        <v>20</v>
      </c>
      <c r="G2921">
        <v>100</v>
      </c>
      <c r="H2921">
        <v>0</v>
      </c>
      <c r="I2921">
        <v>572</v>
      </c>
      <c r="J2921">
        <v>11</v>
      </c>
      <c r="K2921">
        <v>-6.6100000000000004E-3</v>
      </c>
      <c r="L2921">
        <v>7.92E-3</v>
      </c>
      <c r="M2921">
        <v>2.8809999999999999E-3</v>
      </c>
      <c r="N2921">
        <v>9.2569999999999996E-3</v>
      </c>
      <c r="O2921">
        <v>0.15090200000000001</v>
      </c>
      <c r="P2921" s="17">
        <f t="shared" si="528"/>
        <v>1509.02</v>
      </c>
      <c r="Q2921">
        <v>0.17429700000000001</v>
      </c>
      <c r="R2921" s="18">
        <f t="shared" si="529"/>
        <v>1742.97</v>
      </c>
      <c r="S2921">
        <v>6.1900000000000002E-3</v>
      </c>
      <c r="T2921">
        <v>3.7940000000000001E-3</v>
      </c>
      <c r="U2921">
        <v>0.20413400000000001</v>
      </c>
      <c r="V2921" s="19">
        <f t="shared" si="532"/>
        <v>2041.3400000000001</v>
      </c>
      <c r="W2921">
        <v>1.5918000000000002E-2</v>
      </c>
      <c r="X2921">
        <v>3.3739999999999998E-3</v>
      </c>
      <c r="Y2921">
        <v>0.18166299999999999</v>
      </c>
      <c r="Z2921" s="150">
        <f t="shared" si="535"/>
        <v>1816.6299999999999</v>
      </c>
      <c r="AA2921">
        <v>32.884099999999997</v>
      </c>
      <c r="AB2921">
        <v>66.081199999999995</v>
      </c>
      <c r="AC2921">
        <v>3.2412000000000003E-2</v>
      </c>
      <c r="AD2921" s="21">
        <f t="shared" si="530"/>
        <v>324.12000000000006</v>
      </c>
      <c r="AE2921"/>
      <c r="AF2921"/>
      <c r="AG2921"/>
      <c r="AH2921"/>
      <c r="AI2921"/>
      <c r="AJ2921"/>
      <c r="AK2921">
        <v>99.751400000000004</v>
      </c>
      <c r="AL2921">
        <v>-1.56E-3</v>
      </c>
      <c r="AM2921">
        <v>3.5860000000000002E-3</v>
      </c>
      <c r="AN2921">
        <v>1.1559999999999999E-3</v>
      </c>
      <c r="AO2921">
        <v>7.7000000000000002E-3</v>
      </c>
      <c r="AP2921" s="7">
        <v>0.115964</v>
      </c>
      <c r="AQ2921">
        <v>7.5726000000000002E-2</v>
      </c>
      <c r="AR2921">
        <v>3.8279999999999998E-3</v>
      </c>
      <c r="AS2921">
        <v>2.4729999999999999E-3</v>
      </c>
      <c r="AT2921">
        <v>0.17849799999999999</v>
      </c>
      <c r="AU2921">
        <f t="shared" si="531"/>
        <v>0.25422400000000001</v>
      </c>
      <c r="AV2921">
        <v>1.319E-2</v>
      </c>
      <c r="AW2921">
        <v>2.9989999999999999E-3</v>
      </c>
      <c r="AX2921" s="8">
        <v>0.12724099999999999</v>
      </c>
      <c r="AY2921">
        <v>50.082599999999999</v>
      </c>
      <c r="AZ2921">
        <v>49.364800000000002</v>
      </c>
      <c r="BA2921" s="9">
        <v>2.1804E-2</v>
      </c>
      <c r="BB2921" s="10">
        <f t="shared" si="536"/>
        <v>0.14904499999999998</v>
      </c>
    </row>
    <row r="2922" spans="1:54" x14ac:dyDescent="0.25">
      <c r="A2922" t="s">
        <v>477</v>
      </c>
      <c r="B2922" s="153">
        <v>43605</v>
      </c>
      <c r="D2922">
        <v>57</v>
      </c>
      <c r="E2922">
        <v>40</v>
      </c>
      <c r="F2922">
        <v>20</v>
      </c>
      <c r="G2922">
        <v>100</v>
      </c>
      <c r="H2922">
        <v>0</v>
      </c>
      <c r="I2922">
        <v>573</v>
      </c>
      <c r="J2922">
        <v>12</v>
      </c>
      <c r="K2922">
        <v>1.1806000000000001E-2</v>
      </c>
      <c r="L2922">
        <v>2.5920000000000001E-3</v>
      </c>
      <c r="M2922">
        <v>1.3896E-2</v>
      </c>
      <c r="N2922">
        <v>5.868E-3</v>
      </c>
      <c r="O2922">
        <v>7.2544999999999998E-2</v>
      </c>
      <c r="P2922" s="17">
        <f t="shared" si="528"/>
        <v>725.44999999999993</v>
      </c>
      <c r="Q2922">
        <v>0.46659800000000001</v>
      </c>
      <c r="R2922" s="18">
        <f t="shared" si="529"/>
        <v>4665.9800000000005</v>
      </c>
      <c r="S2922">
        <v>3.4160000000000002E-3</v>
      </c>
      <c r="T2922">
        <v>2.1740000000000002E-3</v>
      </c>
      <c r="U2922">
        <v>0.31995499999999999</v>
      </c>
      <c r="V2922" s="19">
        <f t="shared" si="532"/>
        <v>3199.5499999999997</v>
      </c>
      <c r="W2922">
        <v>1.2505E-2</v>
      </c>
      <c r="X2922">
        <v>-8.8000000000000003E-4</v>
      </c>
      <c r="Y2922">
        <v>8.4583000000000005E-2</v>
      </c>
      <c r="Z2922" s="150">
        <f t="shared" si="535"/>
        <v>845.83</v>
      </c>
      <c r="AA2922">
        <v>32.712400000000002</v>
      </c>
      <c r="AB2922">
        <v>65.654399999999995</v>
      </c>
      <c r="AC2922">
        <v>1.4491E-2</v>
      </c>
      <c r="AD2922" s="21">
        <f t="shared" si="530"/>
        <v>144.91</v>
      </c>
      <c r="AE2922"/>
      <c r="AF2922"/>
      <c r="AG2922"/>
      <c r="AH2922"/>
      <c r="AI2922"/>
      <c r="AJ2922"/>
      <c r="AK2922">
        <v>99.376199999999997</v>
      </c>
      <c r="AL2922">
        <v>2.797E-3</v>
      </c>
      <c r="AM2922">
        <v>1.1800000000000001E-3</v>
      </c>
      <c r="AN2922">
        <v>5.6010000000000001E-3</v>
      </c>
      <c r="AO2922">
        <v>4.9049999999999996E-3</v>
      </c>
      <c r="AP2922" s="7">
        <v>5.6029000000000002E-2</v>
      </c>
      <c r="AQ2922">
        <v>0.203735</v>
      </c>
      <c r="AR2922">
        <v>2.1229999999999999E-3</v>
      </c>
      <c r="AS2922">
        <v>1.4239999999999999E-3</v>
      </c>
      <c r="AT2922">
        <v>0.28117500000000001</v>
      </c>
      <c r="AU2922">
        <f t="shared" si="531"/>
        <v>0.48491000000000001</v>
      </c>
      <c r="AV2922">
        <v>1.0414E-2</v>
      </c>
      <c r="AW2922">
        <v>-7.9000000000000001E-4</v>
      </c>
      <c r="AX2922" s="8">
        <v>5.9540999999999997E-2</v>
      </c>
      <c r="AY2922">
        <v>50.070500000000003</v>
      </c>
      <c r="AZ2922">
        <v>49.291600000000003</v>
      </c>
      <c r="BA2922" s="9">
        <v>9.7970000000000002E-3</v>
      </c>
      <c r="BB2922" s="10">
        <f t="shared" si="536"/>
        <v>6.9337999999999997E-2</v>
      </c>
    </row>
    <row r="2923" spans="1:54" x14ac:dyDescent="0.25">
      <c r="A2923" t="s">
        <v>477</v>
      </c>
      <c r="B2923" s="153">
        <v>43605</v>
      </c>
      <c r="D2923">
        <v>57</v>
      </c>
      <c r="E2923">
        <v>40</v>
      </c>
      <c r="F2923">
        <v>20</v>
      </c>
      <c r="G2923">
        <v>100</v>
      </c>
      <c r="H2923">
        <v>0</v>
      </c>
      <c r="I2923">
        <v>574</v>
      </c>
      <c r="J2923">
        <v>13</v>
      </c>
      <c r="K2923">
        <v>-6.3000000000000003E-4</v>
      </c>
      <c r="L2923">
        <v>6.2560000000000003E-3</v>
      </c>
      <c r="M2923">
        <v>3.7290000000000001E-3</v>
      </c>
      <c r="N2923">
        <v>7.9810000000000002E-3</v>
      </c>
      <c r="O2923">
        <v>0.15221299999999999</v>
      </c>
      <c r="P2923" s="17">
        <f t="shared" si="528"/>
        <v>1522.1299999999999</v>
      </c>
      <c r="Q2923">
        <v>0.170653</v>
      </c>
      <c r="R2923" s="18">
        <f t="shared" si="529"/>
        <v>1706.53</v>
      </c>
      <c r="S2923">
        <v>7.326E-3</v>
      </c>
      <c r="T2923">
        <v>4.8580000000000003E-3</v>
      </c>
      <c r="U2923">
        <v>0.20174500000000001</v>
      </c>
      <c r="V2923" s="19">
        <f t="shared" si="532"/>
        <v>2017.45</v>
      </c>
      <c r="W2923">
        <v>2.0754999999999999E-2</v>
      </c>
      <c r="X2923">
        <v>1.5950000000000001E-3</v>
      </c>
      <c r="Y2923">
        <v>0.1799</v>
      </c>
      <c r="Z2923" s="150">
        <f t="shared" si="535"/>
        <v>1799</v>
      </c>
      <c r="AA2923">
        <v>32.801400000000001</v>
      </c>
      <c r="AB2923">
        <v>66.044700000000006</v>
      </c>
      <c r="AC2923">
        <v>3.1022999999999998E-2</v>
      </c>
      <c r="AD2923" s="21">
        <f t="shared" si="530"/>
        <v>310.22999999999996</v>
      </c>
      <c r="AE2923"/>
      <c r="AF2923"/>
      <c r="AG2923"/>
      <c r="AH2923"/>
      <c r="AI2923"/>
      <c r="AJ2923"/>
      <c r="AK2923">
        <v>99.633499999999998</v>
      </c>
      <c r="AL2923">
        <v>-1.4999999999999999E-4</v>
      </c>
      <c r="AM2923">
        <v>2.8370000000000001E-3</v>
      </c>
      <c r="AN2923">
        <v>1.498E-3</v>
      </c>
      <c r="AO2923">
        <v>6.6490000000000004E-3</v>
      </c>
      <c r="AP2923" s="7">
        <v>0.11715299999999999</v>
      </c>
      <c r="AQ2923">
        <v>7.4257000000000004E-2</v>
      </c>
      <c r="AR2923">
        <v>4.5380000000000004E-3</v>
      </c>
      <c r="AS2923">
        <v>3.1710000000000002E-3</v>
      </c>
      <c r="AT2923">
        <v>0.17668200000000001</v>
      </c>
      <c r="AU2923">
        <f t="shared" si="531"/>
        <v>0.25093900000000002</v>
      </c>
      <c r="AV2923">
        <v>1.7224E-2</v>
      </c>
      <c r="AW2923">
        <v>1.42E-3</v>
      </c>
      <c r="AX2923" s="8">
        <v>0.12620100000000001</v>
      </c>
      <c r="AY2923">
        <v>50.033799999999999</v>
      </c>
      <c r="AZ2923">
        <v>49.413800000000002</v>
      </c>
      <c r="BA2923" s="9">
        <v>2.0903000000000001E-2</v>
      </c>
      <c r="BB2923" s="10">
        <f t="shared" si="536"/>
        <v>0.14710400000000001</v>
      </c>
    </row>
    <row r="2924" spans="1:54" x14ac:dyDescent="0.25">
      <c r="A2924" t="s">
        <v>477</v>
      </c>
      <c r="B2924" s="153">
        <v>43605</v>
      </c>
      <c r="D2924">
        <v>57</v>
      </c>
      <c r="E2924">
        <v>40</v>
      </c>
      <c r="F2924">
        <v>20</v>
      </c>
      <c r="G2924">
        <v>100</v>
      </c>
      <c r="H2924">
        <v>0</v>
      </c>
      <c r="I2924">
        <v>575</v>
      </c>
      <c r="J2924">
        <v>14</v>
      </c>
      <c r="K2924">
        <v>-3.1199999999999999E-3</v>
      </c>
      <c r="L2924">
        <v>9.273E-3</v>
      </c>
      <c r="M2924">
        <v>1.0617E-2</v>
      </c>
      <c r="N2924">
        <v>3.5890000000000002E-3</v>
      </c>
      <c r="O2924">
        <v>0.14568800000000001</v>
      </c>
      <c r="P2924" s="17">
        <f t="shared" si="528"/>
        <v>1456.88</v>
      </c>
      <c r="Q2924">
        <v>0.17144200000000001</v>
      </c>
      <c r="R2924" s="18">
        <f t="shared" si="529"/>
        <v>1714.42</v>
      </c>
      <c r="S2924">
        <v>1.1869999999999999E-3</v>
      </c>
      <c r="T2924">
        <v>2.1540000000000001E-3</v>
      </c>
      <c r="U2924">
        <v>0.19678300000000001</v>
      </c>
      <c r="V2924" s="19">
        <f t="shared" si="532"/>
        <v>1967.8300000000002</v>
      </c>
      <c r="W2924">
        <v>1.7498E-2</v>
      </c>
      <c r="X2924">
        <v>1.8159999999999999E-3</v>
      </c>
      <c r="Y2924">
        <v>0.175959</v>
      </c>
      <c r="Z2924" s="150">
        <f t="shared" si="535"/>
        <v>1759.5900000000001</v>
      </c>
      <c r="AA2924">
        <v>32.776899999999998</v>
      </c>
      <c r="AB2924">
        <v>66.138400000000004</v>
      </c>
      <c r="AC2924">
        <v>3.3424000000000002E-2</v>
      </c>
      <c r="AD2924" s="21">
        <f t="shared" si="530"/>
        <v>334.24</v>
      </c>
      <c r="AE2924"/>
      <c r="AF2924"/>
      <c r="AG2924"/>
      <c r="AH2924"/>
      <c r="AI2924"/>
      <c r="AJ2924"/>
      <c r="AK2924">
        <v>99.681600000000003</v>
      </c>
      <c r="AL2924">
        <v>-7.3999999999999999E-4</v>
      </c>
      <c r="AM2924">
        <v>4.2040000000000003E-3</v>
      </c>
      <c r="AN2924">
        <v>4.2640000000000004E-3</v>
      </c>
      <c r="AO2924">
        <v>2.99E-3</v>
      </c>
      <c r="AP2924" s="7">
        <v>0.11211500000000001</v>
      </c>
      <c r="AQ2924">
        <v>7.4590000000000004E-2</v>
      </c>
      <c r="AR2924">
        <v>7.3499999999999998E-4</v>
      </c>
      <c r="AS2924">
        <v>1.4059999999999999E-3</v>
      </c>
      <c r="AT2924">
        <v>0.17231199999999999</v>
      </c>
      <c r="AU2924">
        <f t="shared" si="531"/>
        <v>0.24690200000000001</v>
      </c>
      <c r="AV2924">
        <v>1.4519000000000001E-2</v>
      </c>
      <c r="AW2924">
        <v>1.6169999999999999E-3</v>
      </c>
      <c r="AX2924" s="8">
        <v>0.123418</v>
      </c>
      <c r="AY2924">
        <v>49.9893</v>
      </c>
      <c r="AZ2924">
        <v>49.476799999999997</v>
      </c>
      <c r="BA2924" s="9">
        <v>2.2516999999999999E-2</v>
      </c>
      <c r="BB2924" s="10">
        <f t="shared" si="536"/>
        <v>0.14593500000000001</v>
      </c>
    </row>
    <row r="2925" spans="1:54" x14ac:dyDescent="0.25">
      <c r="A2925" t="s">
        <v>477</v>
      </c>
      <c r="B2925" s="153">
        <v>43605</v>
      </c>
      <c r="D2925">
        <v>57</v>
      </c>
      <c r="E2925">
        <v>40</v>
      </c>
      <c r="F2925">
        <v>20</v>
      </c>
      <c r="G2925">
        <v>100</v>
      </c>
      <c r="H2925">
        <v>0</v>
      </c>
      <c r="I2925">
        <v>576</v>
      </c>
      <c r="J2925">
        <v>15</v>
      </c>
      <c r="K2925">
        <v>1.7617000000000001E-2</v>
      </c>
      <c r="L2925">
        <v>-6.9300000000000004E-3</v>
      </c>
      <c r="M2925">
        <v>7.8609999999999999E-3</v>
      </c>
      <c r="N2925">
        <v>6.2579999999999997E-3</v>
      </c>
      <c r="O2925">
        <v>0.14361199999999999</v>
      </c>
      <c r="P2925" s="17">
        <f t="shared" si="528"/>
        <v>1436.12</v>
      </c>
      <c r="Q2925">
        <v>0.16917699999999999</v>
      </c>
      <c r="R2925" s="18">
        <f t="shared" si="529"/>
        <v>1691.77</v>
      </c>
      <c r="S2925">
        <v>3.3930000000000002E-3</v>
      </c>
      <c r="T2925">
        <v>3.496E-3</v>
      </c>
      <c r="U2925">
        <v>0.197795</v>
      </c>
      <c r="V2925" s="19">
        <f t="shared" si="532"/>
        <v>1977.95</v>
      </c>
      <c r="W2925">
        <v>1.8096999999999999E-2</v>
      </c>
      <c r="X2925">
        <v>-1.73E-3</v>
      </c>
      <c r="Y2925">
        <v>0.15437999999999999</v>
      </c>
      <c r="Z2925" s="150">
        <f t="shared" si="535"/>
        <v>1543.8</v>
      </c>
      <c r="AA2925">
        <v>32.547699999999999</v>
      </c>
      <c r="AB2925">
        <v>65.262900000000002</v>
      </c>
      <c r="AC2925">
        <v>4.1189999999999997E-2</v>
      </c>
      <c r="AD2925" s="21">
        <f t="shared" si="530"/>
        <v>411.9</v>
      </c>
      <c r="AE2925"/>
      <c r="AF2925"/>
      <c r="AG2925"/>
      <c r="AH2925"/>
      <c r="AI2925"/>
      <c r="AJ2925"/>
      <c r="AK2925">
        <v>98.564800000000005</v>
      </c>
      <c r="AL2925">
        <v>4.2009999999999999E-3</v>
      </c>
      <c r="AM2925">
        <v>-3.1800000000000001E-3</v>
      </c>
      <c r="AN2925">
        <v>3.1900000000000001E-3</v>
      </c>
      <c r="AO2925">
        <v>5.267E-3</v>
      </c>
      <c r="AP2925" s="7">
        <v>0.111653</v>
      </c>
      <c r="AQ2925">
        <v>7.4360999999999997E-2</v>
      </c>
      <c r="AR2925">
        <v>2.1229999999999999E-3</v>
      </c>
      <c r="AS2925">
        <v>2.3050000000000002E-3</v>
      </c>
      <c r="AT2925">
        <v>0.174979</v>
      </c>
      <c r="AU2925">
        <f t="shared" si="531"/>
        <v>0.24934000000000001</v>
      </c>
      <c r="AV2925">
        <v>1.5171E-2</v>
      </c>
      <c r="AW2925">
        <v>-1.5499999999999999E-3</v>
      </c>
      <c r="AX2925" s="8">
        <v>0.10939599999999999</v>
      </c>
      <c r="AY2925">
        <v>50.150100000000002</v>
      </c>
      <c r="AZ2925">
        <v>49.323900000000002</v>
      </c>
      <c r="BA2925" s="9">
        <v>2.8034E-2</v>
      </c>
      <c r="BB2925" s="10">
        <f t="shared" si="536"/>
        <v>0.13743</v>
      </c>
    </row>
    <row r="2926" spans="1:54" x14ac:dyDescent="0.25">
      <c r="A2926" s="166"/>
      <c r="B2926" s="166"/>
      <c r="C2926" s="166"/>
      <c r="D2926" s="166"/>
      <c r="E2926" s="166"/>
      <c r="F2926" s="166"/>
      <c r="G2926" s="166"/>
      <c r="H2926" s="166"/>
      <c r="I2926" s="166"/>
      <c r="J2926" s="166"/>
      <c r="K2926" s="166"/>
      <c r="L2926" s="166"/>
      <c r="M2926" s="166"/>
      <c r="N2926" s="166"/>
      <c r="O2926" s="166"/>
      <c r="P2926" s="17"/>
      <c r="Q2926" s="166"/>
      <c r="R2926" s="19"/>
      <c r="S2926" s="166"/>
      <c r="T2926" s="166"/>
      <c r="U2926" s="166"/>
      <c r="V2926" s="19"/>
      <c r="W2926" s="166"/>
      <c r="X2926" s="166"/>
      <c r="Y2926" s="166"/>
      <c r="Z2926" s="166"/>
      <c r="AA2926" s="166"/>
      <c r="AB2926" s="166"/>
      <c r="AC2926" s="166"/>
      <c r="AD2926" s="21"/>
      <c r="AE2926" s="166"/>
      <c r="AF2926" s="166"/>
      <c r="AG2926" s="166"/>
      <c r="AH2926" s="166"/>
      <c r="AI2926" s="166"/>
      <c r="AJ2926" s="166"/>
      <c r="AK2926" s="166"/>
      <c r="AL2926" s="166"/>
      <c r="AM2926" s="166"/>
      <c r="AN2926" s="166"/>
      <c r="AO2926" s="166"/>
      <c r="AP2926" s="168"/>
      <c r="AQ2926" s="166"/>
      <c r="AR2926" s="166"/>
      <c r="AS2926" s="166"/>
      <c r="AT2926" s="166"/>
      <c r="AU2926">
        <f t="shared" si="531"/>
        <v>0</v>
      </c>
      <c r="AV2926" s="166"/>
      <c r="AW2926" s="166"/>
      <c r="AX2926" s="169"/>
      <c r="AY2926" s="166"/>
      <c r="AZ2926" s="166"/>
      <c r="BA2926" s="170"/>
      <c r="BB2926" s="171"/>
    </row>
    <row r="2927" spans="1:54" x14ac:dyDescent="0.25">
      <c r="A2927" t="s">
        <v>478</v>
      </c>
      <c r="B2927" s="153">
        <v>43605</v>
      </c>
      <c r="D2927">
        <v>71</v>
      </c>
      <c r="E2927">
        <v>40</v>
      </c>
      <c r="F2927">
        <v>20</v>
      </c>
      <c r="G2927">
        <v>100</v>
      </c>
      <c r="H2927">
        <v>0</v>
      </c>
      <c r="I2927">
        <v>619</v>
      </c>
      <c r="J2927">
        <v>1</v>
      </c>
      <c r="K2927">
        <v>-1.406E-2</v>
      </c>
      <c r="L2927">
        <v>-4.5700000000000003E-3</v>
      </c>
      <c r="M2927">
        <v>7.6740000000000003E-3</v>
      </c>
      <c r="N2927">
        <v>1.5558000000000001E-2</v>
      </c>
      <c r="O2927">
        <v>0.12285500000000001</v>
      </c>
      <c r="P2927" s="17">
        <f t="shared" si="528"/>
        <v>1228.55</v>
      </c>
      <c r="Q2927">
        <v>0.37224800000000002</v>
      </c>
      <c r="R2927" s="18">
        <f t="shared" si="529"/>
        <v>3722.48</v>
      </c>
      <c r="S2927">
        <v>-1.3699999999999999E-3</v>
      </c>
      <c r="T2927">
        <v>2.336E-3</v>
      </c>
      <c r="U2927">
        <v>0.30886200000000003</v>
      </c>
      <c r="V2927" s="19">
        <f t="shared" si="532"/>
        <v>3088.6200000000003</v>
      </c>
      <c r="W2927">
        <v>9.8740000000000008E-3</v>
      </c>
      <c r="X2927">
        <v>-4.2100000000000002E-3</v>
      </c>
      <c r="Y2927">
        <v>0.13460800000000001</v>
      </c>
      <c r="Z2927" s="150">
        <f t="shared" ref="Z2927:Z2942" si="537">Y2927*10000</f>
        <v>1346.0800000000002</v>
      </c>
      <c r="AA2927">
        <v>32.5197</v>
      </c>
      <c r="AB2927">
        <v>65.511499999999998</v>
      </c>
      <c r="AC2927">
        <v>1.7281000000000001E-2</v>
      </c>
      <c r="AD2927" s="21">
        <f t="shared" si="530"/>
        <v>172.81</v>
      </c>
      <c r="AE2927"/>
      <c r="AF2927"/>
      <c r="AG2927"/>
      <c r="AH2927"/>
      <c r="AI2927"/>
      <c r="AJ2927"/>
      <c r="AK2927">
        <v>98.9983</v>
      </c>
      <c r="AL2927">
        <v>-3.3400000000000001E-3</v>
      </c>
      <c r="AM2927">
        <v>-2.0899999999999998E-3</v>
      </c>
      <c r="AN2927">
        <v>3.1050000000000001E-3</v>
      </c>
      <c r="AO2927">
        <v>1.3056999999999999E-2</v>
      </c>
      <c r="AP2927" s="7">
        <v>9.5254000000000005E-2</v>
      </c>
      <c r="AQ2927">
        <v>0.16317200000000001</v>
      </c>
      <c r="AR2927">
        <v>-8.5999999999999998E-4</v>
      </c>
      <c r="AS2927">
        <v>1.536E-3</v>
      </c>
      <c r="AT2927">
        <v>0.27248600000000001</v>
      </c>
      <c r="AU2927">
        <f t="shared" si="531"/>
        <v>0.43565799999999999</v>
      </c>
      <c r="AV2927">
        <v>8.2550000000000002E-3</v>
      </c>
      <c r="AW2927">
        <v>-3.7799999999999999E-3</v>
      </c>
      <c r="AX2927" s="8">
        <v>9.5125000000000001E-2</v>
      </c>
      <c r="AY2927">
        <v>49.97</v>
      </c>
      <c r="AZ2927">
        <v>49.376399999999997</v>
      </c>
      <c r="BA2927" s="9">
        <v>1.1729E-2</v>
      </c>
      <c r="BB2927" s="10">
        <f t="shared" ref="BB2927:BB2942" si="538">BA2927+AX2927</f>
        <v>0.106854</v>
      </c>
    </row>
    <row r="2928" spans="1:54" x14ac:dyDescent="0.25">
      <c r="A2928" t="s">
        <v>478</v>
      </c>
      <c r="B2928" s="153">
        <v>43605</v>
      </c>
      <c r="D2928">
        <v>71</v>
      </c>
      <c r="E2928">
        <v>40</v>
      </c>
      <c r="F2928">
        <v>20</v>
      </c>
      <c r="G2928">
        <v>100</v>
      </c>
      <c r="H2928">
        <v>0</v>
      </c>
      <c r="I2928">
        <v>620</v>
      </c>
      <c r="J2928">
        <v>2</v>
      </c>
      <c r="K2928">
        <v>-1.737E-2</v>
      </c>
      <c r="L2928">
        <v>6.4640000000000001E-3</v>
      </c>
      <c r="M2928">
        <v>4.0480000000000004E-3</v>
      </c>
      <c r="N2928">
        <v>1.0551E-2</v>
      </c>
      <c r="O2928">
        <v>0.19137799999999999</v>
      </c>
      <c r="P2928" s="17">
        <f t="shared" si="528"/>
        <v>1913.78</v>
      </c>
      <c r="Q2928">
        <v>0.13953599999999999</v>
      </c>
      <c r="R2928" s="18">
        <f t="shared" si="529"/>
        <v>1395.36</v>
      </c>
      <c r="S2928">
        <v>-3.4299999999999999E-3</v>
      </c>
      <c r="T2928">
        <v>-4.13E-3</v>
      </c>
      <c r="U2928">
        <v>0.21226100000000001</v>
      </c>
      <c r="V2928" s="19">
        <f t="shared" si="532"/>
        <v>2122.61</v>
      </c>
      <c r="W2928">
        <v>1.8946999999999999E-2</v>
      </c>
      <c r="X2928">
        <v>1.4710000000000001E-3</v>
      </c>
      <c r="Y2928">
        <v>0.116776</v>
      </c>
      <c r="Z2928" s="150">
        <f t="shared" si="537"/>
        <v>1167.76</v>
      </c>
      <c r="AA2928">
        <v>32.569499999999998</v>
      </c>
      <c r="AB2928">
        <v>66.144300000000001</v>
      </c>
      <c r="AC2928">
        <v>7.8094999999999998E-2</v>
      </c>
      <c r="AD2928" s="21">
        <f t="shared" si="530"/>
        <v>780.94999999999993</v>
      </c>
      <c r="AE2928"/>
      <c r="AF2928"/>
      <c r="AG2928"/>
      <c r="AH2928"/>
      <c r="AI2928"/>
      <c r="AJ2928"/>
      <c r="AK2928">
        <v>99.468400000000003</v>
      </c>
      <c r="AL2928">
        <v>-4.1099999999999999E-3</v>
      </c>
      <c r="AM2928">
        <v>2.9390000000000002E-3</v>
      </c>
      <c r="AN2928">
        <v>1.6310000000000001E-3</v>
      </c>
      <c r="AO2928">
        <v>8.8140000000000007E-3</v>
      </c>
      <c r="AP2928" s="7">
        <v>0.14771300000000001</v>
      </c>
      <c r="AQ2928">
        <v>6.0887999999999998E-2</v>
      </c>
      <c r="AR2928">
        <v>-2.1299999999999999E-3</v>
      </c>
      <c r="AS2928">
        <v>-2.7100000000000002E-3</v>
      </c>
      <c r="AT2928">
        <v>0.186416</v>
      </c>
      <c r="AU2928">
        <f t="shared" si="531"/>
        <v>0.247304</v>
      </c>
      <c r="AV2928">
        <v>1.5768000000000001E-2</v>
      </c>
      <c r="AW2928">
        <v>1.3129999999999999E-3</v>
      </c>
      <c r="AX2928" s="8">
        <v>8.2150000000000001E-2</v>
      </c>
      <c r="AY2928">
        <v>49.820399999999999</v>
      </c>
      <c r="AZ2928">
        <v>49.628100000000003</v>
      </c>
      <c r="BA2928" s="9">
        <v>5.2767000000000001E-2</v>
      </c>
      <c r="BB2928" s="10">
        <f t="shared" si="538"/>
        <v>0.13491700000000001</v>
      </c>
    </row>
    <row r="2929" spans="1:54" x14ac:dyDescent="0.25">
      <c r="A2929" t="s">
        <v>478</v>
      </c>
      <c r="B2929" s="153">
        <v>43605</v>
      </c>
      <c r="D2929">
        <v>71</v>
      </c>
      <c r="E2929">
        <v>40</v>
      </c>
      <c r="F2929">
        <v>20</v>
      </c>
      <c r="G2929">
        <v>100</v>
      </c>
      <c r="H2929">
        <v>0</v>
      </c>
      <c r="I2929">
        <v>621</v>
      </c>
      <c r="J2929">
        <v>3</v>
      </c>
      <c r="K2929">
        <v>-1.3990000000000001E-2</v>
      </c>
      <c r="L2929">
        <v>6.9090000000000002E-3</v>
      </c>
      <c r="M2929">
        <v>2.0950000000000001E-3</v>
      </c>
      <c r="N2929">
        <v>-6.2E-4</v>
      </c>
      <c r="O2929">
        <v>0.192714</v>
      </c>
      <c r="P2929" s="17">
        <f t="shared" si="528"/>
        <v>1927.1399999999999</v>
      </c>
      <c r="Q2929">
        <v>0.16075400000000001</v>
      </c>
      <c r="R2929" s="18">
        <f t="shared" si="529"/>
        <v>1607.5400000000002</v>
      </c>
      <c r="S2929">
        <v>2.5490000000000001E-3</v>
      </c>
      <c r="T2929">
        <v>-2.8700000000000002E-3</v>
      </c>
      <c r="U2929">
        <v>0.21237700000000001</v>
      </c>
      <c r="V2929" s="19">
        <f t="shared" si="532"/>
        <v>2123.77</v>
      </c>
      <c r="W2929">
        <v>3.2162999999999997E-2</v>
      </c>
      <c r="X2929">
        <v>-5.6999999999999998E-4</v>
      </c>
      <c r="Y2929">
        <v>0.107559</v>
      </c>
      <c r="Z2929" s="150">
        <f t="shared" si="537"/>
        <v>1075.5899999999999</v>
      </c>
      <c r="AA2929">
        <v>32.268099999999997</v>
      </c>
      <c r="AB2929">
        <v>66.013000000000005</v>
      </c>
      <c r="AC2929">
        <v>8.7504999999999999E-2</v>
      </c>
      <c r="AD2929" s="21">
        <f t="shared" si="530"/>
        <v>875.05</v>
      </c>
      <c r="AE2929"/>
      <c r="AF2929"/>
      <c r="AG2929"/>
      <c r="AH2929"/>
      <c r="AI2929"/>
      <c r="AJ2929"/>
      <c r="AK2929">
        <v>99.067700000000002</v>
      </c>
      <c r="AL2929">
        <v>-3.3300000000000001E-3</v>
      </c>
      <c r="AM2929">
        <v>3.1589999999999999E-3</v>
      </c>
      <c r="AN2929">
        <v>8.4900000000000004E-4</v>
      </c>
      <c r="AO2929">
        <v>-5.1999999999999995E-4</v>
      </c>
      <c r="AP2929" s="7">
        <v>0.149558</v>
      </c>
      <c r="AQ2929">
        <v>7.0530999999999996E-2</v>
      </c>
      <c r="AR2929">
        <v>1.5920000000000001E-3</v>
      </c>
      <c r="AS2929">
        <v>-1.89E-3</v>
      </c>
      <c r="AT2929">
        <v>0.18754000000000001</v>
      </c>
      <c r="AU2929">
        <f t="shared" si="531"/>
        <v>0.25807099999999999</v>
      </c>
      <c r="AV2929">
        <v>2.6914E-2</v>
      </c>
      <c r="AW2929">
        <v>-5.1000000000000004E-4</v>
      </c>
      <c r="AX2929" s="8">
        <v>7.6080999999999996E-2</v>
      </c>
      <c r="AY2929">
        <v>49.6297</v>
      </c>
      <c r="AZ2929">
        <v>49.800899999999999</v>
      </c>
      <c r="BA2929" s="9">
        <v>5.9449000000000002E-2</v>
      </c>
      <c r="BB2929" s="10">
        <f t="shared" si="538"/>
        <v>0.13552999999999998</v>
      </c>
    </row>
    <row r="2930" spans="1:54" x14ac:dyDescent="0.25">
      <c r="A2930" t="s">
        <v>478</v>
      </c>
      <c r="B2930" s="153">
        <v>43605</v>
      </c>
      <c r="D2930">
        <v>71</v>
      </c>
      <c r="E2930">
        <v>40</v>
      </c>
      <c r="F2930">
        <v>20</v>
      </c>
      <c r="G2930">
        <v>100</v>
      </c>
      <c r="H2930">
        <v>0</v>
      </c>
      <c r="I2930">
        <v>622</v>
      </c>
      <c r="J2930">
        <v>4</v>
      </c>
      <c r="K2930">
        <v>-6.4200000000000004E-3</v>
      </c>
      <c r="L2930">
        <v>9.5399999999999999E-4</v>
      </c>
      <c r="M2930">
        <v>-5.1599999999999997E-3</v>
      </c>
      <c r="N2930">
        <v>9.2329999999999999E-3</v>
      </c>
      <c r="O2930">
        <v>0.19478500000000001</v>
      </c>
      <c r="P2930" s="17">
        <f t="shared" si="528"/>
        <v>1947.8500000000001</v>
      </c>
      <c r="Q2930">
        <v>0.16136500000000001</v>
      </c>
      <c r="R2930" s="18">
        <f t="shared" si="529"/>
        <v>1613.65</v>
      </c>
      <c r="S2930">
        <v>-3.7000000000000002E-3</v>
      </c>
      <c r="T2930">
        <v>1.005E-3</v>
      </c>
      <c r="U2930">
        <v>0.21326000000000001</v>
      </c>
      <c r="V2930" s="19">
        <f t="shared" si="532"/>
        <v>2132.6</v>
      </c>
      <c r="W2930">
        <v>-8.1999999999999998E-4</v>
      </c>
      <c r="X2930">
        <v>-1.7099999999999999E-3</v>
      </c>
      <c r="Y2930">
        <v>0.160994</v>
      </c>
      <c r="Z2930" s="150">
        <f t="shared" si="537"/>
        <v>1609.94</v>
      </c>
      <c r="AA2930">
        <v>32.5047</v>
      </c>
      <c r="AB2930">
        <v>65.986900000000006</v>
      </c>
      <c r="AC2930">
        <v>5.7937000000000002E-2</v>
      </c>
      <c r="AD2930" s="21">
        <f t="shared" si="530"/>
        <v>579.37</v>
      </c>
      <c r="AE2930"/>
      <c r="AF2930"/>
      <c r="AG2930"/>
      <c r="AH2930"/>
      <c r="AI2930"/>
      <c r="AJ2930"/>
      <c r="AK2930">
        <v>99.273300000000006</v>
      </c>
      <c r="AL2930">
        <v>-1.5200000000000001E-3</v>
      </c>
      <c r="AM2930">
        <v>4.3399999999999998E-4</v>
      </c>
      <c r="AN2930">
        <v>-2.0799999999999998E-3</v>
      </c>
      <c r="AO2930">
        <v>7.7289999999999998E-3</v>
      </c>
      <c r="AP2930" s="7">
        <v>0.15065500000000001</v>
      </c>
      <c r="AQ2930">
        <v>7.0559999999999998E-2</v>
      </c>
      <c r="AR2930">
        <v>-2.3E-3</v>
      </c>
      <c r="AS2930">
        <v>6.6E-4</v>
      </c>
      <c r="AT2930">
        <v>0.18768299999999999</v>
      </c>
      <c r="AU2930">
        <f t="shared" si="531"/>
        <v>0.258243</v>
      </c>
      <c r="AV2930">
        <v>-6.8000000000000005E-4</v>
      </c>
      <c r="AW2930">
        <v>-1.5299999999999999E-3</v>
      </c>
      <c r="AX2930" s="8">
        <v>0.113493</v>
      </c>
      <c r="AY2930">
        <v>49.8247</v>
      </c>
      <c r="AZ2930">
        <v>49.612900000000003</v>
      </c>
      <c r="BA2930" s="9">
        <v>3.9227999999999999E-2</v>
      </c>
      <c r="BB2930" s="10">
        <f t="shared" si="538"/>
        <v>0.152721</v>
      </c>
    </row>
    <row r="2931" spans="1:54" x14ac:dyDescent="0.25">
      <c r="A2931" t="s">
        <v>478</v>
      </c>
      <c r="B2931" s="153">
        <v>43605</v>
      </c>
      <c r="D2931">
        <v>71</v>
      </c>
      <c r="E2931">
        <v>40</v>
      </c>
      <c r="F2931">
        <v>20</v>
      </c>
      <c r="G2931">
        <v>100</v>
      </c>
      <c r="H2931">
        <v>0</v>
      </c>
      <c r="I2931">
        <v>623</v>
      </c>
      <c r="J2931">
        <v>5</v>
      </c>
      <c r="K2931">
        <v>-2.4670000000000001E-2</v>
      </c>
      <c r="L2931">
        <v>7.639E-3</v>
      </c>
      <c r="M2931">
        <v>1.0418999999999999E-2</v>
      </c>
      <c r="N2931">
        <v>1.4390999999999999E-2</v>
      </c>
      <c r="O2931">
        <v>0.201263</v>
      </c>
      <c r="P2931" s="17">
        <f t="shared" si="528"/>
        <v>2012.6299999999999</v>
      </c>
      <c r="Q2931">
        <v>0.147671</v>
      </c>
      <c r="R2931" s="18">
        <f t="shared" si="529"/>
        <v>1476.71</v>
      </c>
      <c r="S2931">
        <v>5.3150000000000003E-3</v>
      </c>
      <c r="T2931">
        <v>2.2539999999999999E-3</v>
      </c>
      <c r="U2931">
        <v>0.215805</v>
      </c>
      <c r="V2931" s="19">
        <f t="shared" si="532"/>
        <v>2158.0500000000002</v>
      </c>
      <c r="W2931">
        <v>9.3279999999999995E-3</v>
      </c>
      <c r="X2931">
        <v>-2.7000000000000001E-3</v>
      </c>
      <c r="Y2931">
        <v>0.19699800000000001</v>
      </c>
      <c r="Z2931" s="150">
        <f t="shared" si="537"/>
        <v>1969.98</v>
      </c>
      <c r="AA2931">
        <v>32.593200000000003</v>
      </c>
      <c r="AB2931">
        <v>65.6447</v>
      </c>
      <c r="AC2931">
        <v>4.3707999999999997E-2</v>
      </c>
      <c r="AD2931" s="21">
        <f t="shared" si="530"/>
        <v>437.08</v>
      </c>
      <c r="AE2931"/>
      <c r="AF2931"/>
      <c r="AG2931"/>
      <c r="AH2931"/>
      <c r="AI2931"/>
      <c r="AJ2931"/>
      <c r="AK2931">
        <v>99.065399999999997</v>
      </c>
      <c r="AL2931">
        <v>-5.8599999999999998E-3</v>
      </c>
      <c r="AM2931">
        <v>3.483E-3</v>
      </c>
      <c r="AN2931">
        <v>4.2090000000000001E-3</v>
      </c>
      <c r="AO2931">
        <v>1.2057E-2</v>
      </c>
      <c r="AP2931" s="7">
        <v>0.15579200000000001</v>
      </c>
      <c r="AQ2931">
        <v>6.4625000000000002E-2</v>
      </c>
      <c r="AR2931">
        <v>3.3110000000000001E-3</v>
      </c>
      <c r="AS2931">
        <v>1.48E-3</v>
      </c>
      <c r="AT2931">
        <v>0.190078</v>
      </c>
      <c r="AU2931">
        <f t="shared" si="531"/>
        <v>0.25470300000000001</v>
      </c>
      <c r="AV2931">
        <v>7.7860000000000004E-3</v>
      </c>
      <c r="AW2931">
        <v>-2.4199999999999998E-3</v>
      </c>
      <c r="AX2931" s="8">
        <v>0.138987</v>
      </c>
      <c r="AY2931">
        <v>50.000999999999998</v>
      </c>
      <c r="AZ2931">
        <v>49.395800000000001</v>
      </c>
      <c r="BA2931" s="9">
        <v>2.9617999999999998E-2</v>
      </c>
      <c r="BB2931" s="10">
        <f t="shared" si="538"/>
        <v>0.168605</v>
      </c>
    </row>
    <row r="2932" spans="1:54" x14ac:dyDescent="0.25">
      <c r="A2932" t="s">
        <v>478</v>
      </c>
      <c r="B2932" s="153">
        <v>43605</v>
      </c>
      <c r="D2932">
        <v>71</v>
      </c>
      <c r="E2932">
        <v>40</v>
      </c>
      <c r="F2932">
        <v>20</v>
      </c>
      <c r="G2932">
        <v>100</v>
      </c>
      <c r="H2932">
        <v>0</v>
      </c>
      <c r="I2932">
        <v>624</v>
      </c>
      <c r="J2932">
        <v>6</v>
      </c>
      <c r="K2932">
        <v>1.8190999999999999E-2</v>
      </c>
      <c r="L2932">
        <v>1.6896999999999999E-2</v>
      </c>
      <c r="M2932">
        <v>-3.5E-4</v>
      </c>
      <c r="N2932">
        <v>-3.1099999999999999E-3</v>
      </c>
      <c r="O2932">
        <v>0.19084400000000001</v>
      </c>
      <c r="P2932" s="17">
        <f t="shared" si="528"/>
        <v>1908.44</v>
      </c>
      <c r="Q2932">
        <v>0.171183</v>
      </c>
      <c r="R2932" s="18">
        <f t="shared" si="529"/>
        <v>1711.83</v>
      </c>
      <c r="S2932">
        <v>-4.3699999999999998E-3</v>
      </c>
      <c r="T2932">
        <v>-3.79E-3</v>
      </c>
      <c r="U2932">
        <v>0.209595</v>
      </c>
      <c r="V2932" s="19">
        <f t="shared" si="532"/>
        <v>2095.9499999999998</v>
      </c>
      <c r="W2932">
        <v>5.5319999999999996E-3</v>
      </c>
      <c r="X2932">
        <v>-4.0000000000000001E-3</v>
      </c>
      <c r="Y2932">
        <v>8.7926000000000004E-2</v>
      </c>
      <c r="Z2932" s="150">
        <f t="shared" si="537"/>
        <v>879.26</v>
      </c>
      <c r="AA2932">
        <v>32.550400000000003</v>
      </c>
      <c r="AB2932">
        <v>65.433999999999997</v>
      </c>
      <c r="AC2932">
        <v>8.2244999999999999E-2</v>
      </c>
      <c r="AD2932" s="21">
        <f t="shared" si="530"/>
        <v>822.44999999999993</v>
      </c>
      <c r="AE2932"/>
      <c r="AF2932"/>
      <c r="AG2932"/>
      <c r="AH2932"/>
      <c r="AI2932"/>
      <c r="AJ2932"/>
      <c r="AK2932">
        <v>98.751199999999997</v>
      </c>
      <c r="AL2932">
        <v>4.3319999999999999E-3</v>
      </c>
      <c r="AM2932">
        <v>7.7279999999999996E-3</v>
      </c>
      <c r="AN2932">
        <v>-1.3999999999999999E-4</v>
      </c>
      <c r="AO2932">
        <v>-2.6099999999999999E-3</v>
      </c>
      <c r="AP2932" s="7">
        <v>0.14816699999999999</v>
      </c>
      <c r="AQ2932">
        <v>7.5136999999999995E-2</v>
      </c>
      <c r="AR2932">
        <v>-2.7299999999999998E-3</v>
      </c>
      <c r="AS2932">
        <v>-2.5000000000000001E-3</v>
      </c>
      <c r="AT2932">
        <v>0.18515799999999999</v>
      </c>
      <c r="AU2932">
        <f t="shared" si="531"/>
        <v>0.260295</v>
      </c>
      <c r="AV2932">
        <v>4.6309999999999997E-3</v>
      </c>
      <c r="AW2932">
        <v>-3.5899999999999999E-3</v>
      </c>
      <c r="AX2932" s="8">
        <v>6.2219000000000003E-2</v>
      </c>
      <c r="AY2932">
        <v>50.084200000000003</v>
      </c>
      <c r="AZ2932">
        <v>49.384099999999997</v>
      </c>
      <c r="BA2932" s="9">
        <v>5.5898000000000003E-2</v>
      </c>
      <c r="BB2932" s="10">
        <f t="shared" si="538"/>
        <v>0.118117</v>
      </c>
    </row>
    <row r="2933" spans="1:54" x14ac:dyDescent="0.25">
      <c r="A2933" t="s">
        <v>478</v>
      </c>
      <c r="B2933" s="153">
        <v>43605</v>
      </c>
      <c r="D2933">
        <v>71</v>
      </c>
      <c r="E2933">
        <v>40</v>
      </c>
      <c r="F2933">
        <v>20</v>
      </c>
      <c r="G2933">
        <v>100</v>
      </c>
      <c r="H2933">
        <v>0</v>
      </c>
      <c r="I2933">
        <v>625</v>
      </c>
      <c r="J2933">
        <v>7</v>
      </c>
      <c r="K2933">
        <v>5.2480000000000001E-3</v>
      </c>
      <c r="L2933">
        <v>8.8979999999999997E-3</v>
      </c>
      <c r="M2933">
        <v>9.4140000000000005E-3</v>
      </c>
      <c r="N2933">
        <v>-2.0000000000000001E-4</v>
      </c>
      <c r="O2933">
        <v>0.15983700000000001</v>
      </c>
      <c r="P2933" s="17">
        <f t="shared" si="528"/>
        <v>1598.3700000000001</v>
      </c>
      <c r="Q2933">
        <v>0.26339299999999999</v>
      </c>
      <c r="R2933" s="18">
        <f t="shared" si="529"/>
        <v>2633.93</v>
      </c>
      <c r="S2933">
        <v>-1.42E-3</v>
      </c>
      <c r="T2933">
        <v>4.0340000000000003E-3</v>
      </c>
      <c r="U2933">
        <v>0.278555</v>
      </c>
      <c r="V2933" s="19">
        <f t="shared" si="532"/>
        <v>2785.55</v>
      </c>
      <c r="W2933">
        <v>1.3304E-2</v>
      </c>
      <c r="X2933">
        <v>-9.7000000000000005E-4</v>
      </c>
      <c r="Y2933">
        <v>8.9555999999999997E-2</v>
      </c>
      <c r="Z2933" s="150">
        <f t="shared" si="537"/>
        <v>895.56</v>
      </c>
      <c r="AA2933">
        <v>32.643700000000003</v>
      </c>
      <c r="AB2933">
        <v>66</v>
      </c>
      <c r="AC2933">
        <v>6.1688E-2</v>
      </c>
      <c r="AD2933" s="21">
        <f t="shared" si="530"/>
        <v>616.88</v>
      </c>
      <c r="AE2933"/>
      <c r="AF2933"/>
      <c r="AG2933"/>
      <c r="AH2933"/>
      <c r="AI2933"/>
      <c r="AJ2933"/>
      <c r="AK2933">
        <v>99.5351</v>
      </c>
      <c r="AL2933">
        <v>1.242E-3</v>
      </c>
      <c r="AM2933">
        <v>4.0429999999999997E-3</v>
      </c>
      <c r="AN2933">
        <v>3.79E-3</v>
      </c>
      <c r="AO2933">
        <v>-1.7000000000000001E-4</v>
      </c>
      <c r="AP2933" s="7">
        <v>0.123291</v>
      </c>
      <c r="AQ2933">
        <v>0.11486300000000001</v>
      </c>
      <c r="AR2933">
        <v>-8.8000000000000003E-4</v>
      </c>
      <c r="AS2933">
        <v>2.6389999999999999E-3</v>
      </c>
      <c r="AT2933">
        <v>0.24448600000000001</v>
      </c>
      <c r="AU2933">
        <f t="shared" si="531"/>
        <v>0.35934900000000003</v>
      </c>
      <c r="AV2933">
        <v>1.1065999999999999E-2</v>
      </c>
      <c r="AW2933">
        <v>-8.7000000000000001E-4</v>
      </c>
      <c r="AX2933" s="8">
        <v>6.2963000000000005E-2</v>
      </c>
      <c r="AY2933">
        <v>49.902900000000002</v>
      </c>
      <c r="AZ2933">
        <v>49.488999999999997</v>
      </c>
      <c r="BA2933" s="9">
        <v>4.1654999999999998E-2</v>
      </c>
      <c r="BB2933" s="10">
        <f t="shared" si="538"/>
        <v>0.104618</v>
      </c>
    </row>
    <row r="2934" spans="1:54" x14ac:dyDescent="0.25">
      <c r="A2934" t="s">
        <v>478</v>
      </c>
      <c r="B2934" s="153">
        <v>43605</v>
      </c>
      <c r="D2934">
        <v>71</v>
      </c>
      <c r="E2934">
        <v>40</v>
      </c>
      <c r="F2934">
        <v>20</v>
      </c>
      <c r="G2934">
        <v>100</v>
      </c>
      <c r="H2934">
        <v>0</v>
      </c>
      <c r="I2934">
        <v>626</v>
      </c>
      <c r="J2934">
        <v>8</v>
      </c>
      <c r="K2934">
        <v>-9.0799999999999995E-3</v>
      </c>
      <c r="L2934">
        <v>-1.4499999999999999E-3</v>
      </c>
      <c r="M2934">
        <v>-2.98E-3</v>
      </c>
      <c r="N2934">
        <v>4.9280000000000001E-3</v>
      </c>
      <c r="O2934">
        <v>0.12825300000000001</v>
      </c>
      <c r="P2934" s="17">
        <f t="shared" si="528"/>
        <v>1282.53</v>
      </c>
      <c r="Q2934">
        <v>0.32563799999999998</v>
      </c>
      <c r="R2934" s="18">
        <f t="shared" si="529"/>
        <v>3256.3799999999997</v>
      </c>
      <c r="S2934">
        <v>5.8100000000000003E-4</v>
      </c>
      <c r="T2934">
        <v>-2.7599999999999999E-3</v>
      </c>
      <c r="U2934">
        <v>0.29872599999999999</v>
      </c>
      <c r="V2934" s="19">
        <f t="shared" si="532"/>
        <v>2987.2599999999998</v>
      </c>
      <c r="W2934">
        <v>1.1062000000000001E-2</v>
      </c>
      <c r="X2934">
        <v>3.5790000000000001E-3</v>
      </c>
      <c r="Y2934">
        <v>0.109225</v>
      </c>
      <c r="Z2934" s="150">
        <f t="shared" si="537"/>
        <v>1092.25</v>
      </c>
      <c r="AA2934">
        <v>32.650500000000001</v>
      </c>
      <c r="AB2934">
        <v>66.1494</v>
      </c>
      <c r="AC2934">
        <v>3.9059999999999997E-2</v>
      </c>
      <c r="AD2934" s="21">
        <f t="shared" si="530"/>
        <v>390.59999999999997</v>
      </c>
      <c r="AE2934"/>
      <c r="AF2934"/>
      <c r="AG2934"/>
      <c r="AH2934"/>
      <c r="AI2934"/>
      <c r="AJ2934"/>
      <c r="AK2934">
        <v>99.704700000000003</v>
      </c>
      <c r="AL2934">
        <v>-2.15E-3</v>
      </c>
      <c r="AM2934">
        <v>-6.6E-4</v>
      </c>
      <c r="AN2934">
        <v>-1.1999999999999999E-3</v>
      </c>
      <c r="AO2934">
        <v>4.1089999999999998E-3</v>
      </c>
      <c r="AP2934" s="7">
        <v>9.8797999999999997E-2</v>
      </c>
      <c r="AQ2934">
        <v>0.141821</v>
      </c>
      <c r="AR2934">
        <v>3.6000000000000002E-4</v>
      </c>
      <c r="AS2934">
        <v>-1.8E-3</v>
      </c>
      <c r="AT2934">
        <v>0.26184499999999999</v>
      </c>
      <c r="AU2934">
        <f t="shared" si="531"/>
        <v>0.40366599999999997</v>
      </c>
      <c r="AV2934">
        <v>9.188E-3</v>
      </c>
      <c r="AW2934">
        <v>3.189E-3</v>
      </c>
      <c r="AX2934" s="8">
        <v>7.6689999999999994E-2</v>
      </c>
      <c r="AY2934">
        <v>49.8476</v>
      </c>
      <c r="AZ2934">
        <v>49.535800000000002</v>
      </c>
      <c r="BA2934" s="9">
        <v>2.6341E-2</v>
      </c>
      <c r="BB2934" s="10">
        <f t="shared" si="538"/>
        <v>0.103031</v>
      </c>
    </row>
    <row r="2935" spans="1:54" x14ac:dyDescent="0.25">
      <c r="A2935" t="s">
        <v>478</v>
      </c>
      <c r="B2935" s="153">
        <v>43605</v>
      </c>
      <c r="D2935">
        <v>71</v>
      </c>
      <c r="E2935">
        <v>40</v>
      </c>
      <c r="F2935">
        <v>20</v>
      </c>
      <c r="G2935">
        <v>100</v>
      </c>
      <c r="H2935">
        <v>0</v>
      </c>
      <c r="I2935">
        <v>627</v>
      </c>
      <c r="J2935">
        <v>9</v>
      </c>
      <c r="K2935">
        <v>-1.6670000000000001E-2</v>
      </c>
      <c r="L2935">
        <v>8.4500000000000005E-4</v>
      </c>
      <c r="M2935">
        <v>1.024E-3</v>
      </c>
      <c r="N2935">
        <v>5.2370000000000003E-3</v>
      </c>
      <c r="O2935">
        <v>8.7386000000000005E-2</v>
      </c>
      <c r="P2935" s="17">
        <f t="shared" si="528"/>
        <v>873.86</v>
      </c>
      <c r="Q2935">
        <v>0.409827</v>
      </c>
      <c r="R2935" s="18">
        <f t="shared" si="529"/>
        <v>4098.2699999999995</v>
      </c>
      <c r="S2935">
        <v>2.6129999999999999E-3</v>
      </c>
      <c r="T2935">
        <v>5.0689999999999997E-3</v>
      </c>
      <c r="U2935">
        <v>0.29783700000000002</v>
      </c>
      <c r="V2935" s="19">
        <f t="shared" si="532"/>
        <v>2978.3700000000003</v>
      </c>
      <c r="W2935">
        <v>1.3447000000000001E-2</v>
      </c>
      <c r="X2935">
        <v>-1.1900000000000001E-3</v>
      </c>
      <c r="Y2935">
        <v>0.10438799999999999</v>
      </c>
      <c r="Z2935" s="150">
        <f t="shared" si="537"/>
        <v>1043.8799999999999</v>
      </c>
      <c r="AA2935">
        <v>32.392400000000002</v>
      </c>
      <c r="AB2935">
        <v>65.769800000000004</v>
      </c>
      <c r="AC2935">
        <v>2.7886000000000001E-2</v>
      </c>
      <c r="AD2935" s="21">
        <f t="shared" si="530"/>
        <v>278.86</v>
      </c>
      <c r="AE2935"/>
      <c r="AF2935"/>
      <c r="AG2935"/>
      <c r="AH2935"/>
      <c r="AI2935"/>
      <c r="AJ2935"/>
      <c r="AK2935">
        <v>99.099900000000005</v>
      </c>
      <c r="AL2935">
        <v>-3.9699999999999996E-3</v>
      </c>
      <c r="AM2935">
        <v>3.86E-4</v>
      </c>
      <c r="AN2935">
        <v>4.1399999999999998E-4</v>
      </c>
      <c r="AO2935">
        <v>4.3969999999999999E-3</v>
      </c>
      <c r="AP2935" s="7">
        <v>6.7777000000000004E-2</v>
      </c>
      <c r="AQ2935">
        <v>0.17970800000000001</v>
      </c>
      <c r="AR2935">
        <v>1.6310000000000001E-3</v>
      </c>
      <c r="AS2935">
        <v>3.3349999999999999E-3</v>
      </c>
      <c r="AT2935">
        <v>0.262853</v>
      </c>
      <c r="AU2935">
        <f t="shared" si="531"/>
        <v>0.44256099999999998</v>
      </c>
      <c r="AV2935">
        <v>1.1246000000000001E-2</v>
      </c>
      <c r="AW2935">
        <v>-1.07E-3</v>
      </c>
      <c r="AX2935" s="8">
        <v>7.3794999999999999E-2</v>
      </c>
      <c r="AY2935">
        <v>49.791899999999998</v>
      </c>
      <c r="AZ2935">
        <v>49.5886</v>
      </c>
      <c r="BA2935" s="9">
        <v>1.8933999999999999E-2</v>
      </c>
      <c r="BB2935" s="10">
        <f t="shared" si="538"/>
        <v>9.2729000000000006E-2</v>
      </c>
    </row>
    <row r="2936" spans="1:54" x14ac:dyDescent="0.25">
      <c r="A2936" t="s">
        <v>478</v>
      </c>
      <c r="B2936" s="153">
        <v>43605</v>
      </c>
      <c r="D2936">
        <v>71</v>
      </c>
      <c r="E2936">
        <v>40</v>
      </c>
      <c r="F2936">
        <v>20</v>
      </c>
      <c r="G2936">
        <v>100</v>
      </c>
      <c r="H2936">
        <v>0</v>
      </c>
      <c r="I2936">
        <v>628</v>
      </c>
      <c r="J2936">
        <v>10</v>
      </c>
      <c r="K2936">
        <v>6.1339999999999997E-3</v>
      </c>
      <c r="L2936">
        <v>-2.3900000000000002E-3</v>
      </c>
      <c r="M2936">
        <v>-5.0699999999999999E-3</v>
      </c>
      <c r="N2936">
        <v>-6.2E-4</v>
      </c>
      <c r="O2936">
        <v>6.2752000000000002E-2</v>
      </c>
      <c r="P2936" s="17">
        <f t="shared" si="528"/>
        <v>627.52</v>
      </c>
      <c r="Q2936">
        <v>0.48883100000000002</v>
      </c>
      <c r="R2936" s="18">
        <f t="shared" si="529"/>
        <v>4888.3100000000004</v>
      </c>
      <c r="S2936">
        <v>-3.8E-3</v>
      </c>
      <c r="T2936">
        <v>-2.66E-3</v>
      </c>
      <c r="U2936">
        <v>0.36713499999999999</v>
      </c>
      <c r="V2936" s="19">
        <f t="shared" si="532"/>
        <v>3671.35</v>
      </c>
      <c r="W2936">
        <v>1.7676999999999998E-2</v>
      </c>
      <c r="X2936">
        <v>2.2420000000000001E-3</v>
      </c>
      <c r="Y2936">
        <v>5.1094000000000001E-2</v>
      </c>
      <c r="Z2936" s="150">
        <f t="shared" si="537"/>
        <v>510.94</v>
      </c>
      <c r="AA2936">
        <v>32.458799999999997</v>
      </c>
      <c r="AB2936">
        <v>65.428399999999996</v>
      </c>
      <c r="AC2936">
        <v>9.3900000000000008E-3</v>
      </c>
      <c r="AD2936" s="21">
        <f t="shared" si="530"/>
        <v>93.9</v>
      </c>
      <c r="AE2936"/>
      <c r="AF2936"/>
      <c r="AG2936"/>
      <c r="AH2936"/>
      <c r="AI2936"/>
      <c r="AJ2936"/>
      <c r="AK2936">
        <v>98.877899999999997</v>
      </c>
      <c r="AL2936">
        <v>1.4610000000000001E-3</v>
      </c>
      <c r="AM2936">
        <v>-1.09E-3</v>
      </c>
      <c r="AN2936">
        <v>-2.0500000000000002E-3</v>
      </c>
      <c r="AO2936">
        <v>-5.1999999999999995E-4</v>
      </c>
      <c r="AP2936" s="7">
        <v>4.8737000000000003E-2</v>
      </c>
      <c r="AQ2936">
        <v>0.214641</v>
      </c>
      <c r="AR2936">
        <v>-2.3800000000000002E-3</v>
      </c>
      <c r="AS2936">
        <v>-1.75E-3</v>
      </c>
      <c r="AT2936">
        <v>0.32444899999999999</v>
      </c>
      <c r="AU2936">
        <f t="shared" si="531"/>
        <v>0.53908999999999996</v>
      </c>
      <c r="AV2936">
        <v>1.4803999999999999E-2</v>
      </c>
      <c r="AW2936">
        <v>2.0140000000000002E-3</v>
      </c>
      <c r="AX2936" s="8">
        <v>3.6167999999999999E-2</v>
      </c>
      <c r="AY2936">
        <v>49.961399999999998</v>
      </c>
      <c r="AZ2936">
        <v>49.397799999999997</v>
      </c>
      <c r="BA2936" s="9">
        <v>6.3839999999999999E-3</v>
      </c>
      <c r="BB2936" s="10">
        <f t="shared" si="538"/>
        <v>4.2552E-2</v>
      </c>
    </row>
    <row r="2937" spans="1:54" x14ac:dyDescent="0.25">
      <c r="A2937" t="s">
        <v>478</v>
      </c>
      <c r="B2937" s="153">
        <v>43605</v>
      </c>
      <c r="D2937">
        <v>71</v>
      </c>
      <c r="E2937">
        <v>40</v>
      </c>
      <c r="F2937">
        <v>20</v>
      </c>
      <c r="G2937">
        <v>100</v>
      </c>
      <c r="H2937">
        <v>0</v>
      </c>
      <c r="I2937">
        <v>629</v>
      </c>
      <c r="J2937">
        <v>11</v>
      </c>
      <c r="K2937">
        <v>1.085E-2</v>
      </c>
      <c r="L2937">
        <v>1.6027E-2</v>
      </c>
      <c r="M2937">
        <v>1.668E-2</v>
      </c>
      <c r="N2937">
        <v>1.1025999999999999E-2</v>
      </c>
      <c r="O2937">
        <v>5.3143000000000003E-2</v>
      </c>
      <c r="P2937" s="17">
        <f t="shared" si="528"/>
        <v>531.43000000000006</v>
      </c>
      <c r="Q2937">
        <v>0.50290500000000005</v>
      </c>
      <c r="R2937" s="18">
        <f t="shared" si="529"/>
        <v>5029.05</v>
      </c>
      <c r="S2937">
        <v>-3.2200000000000002E-3</v>
      </c>
      <c r="T2937">
        <v>1.1850000000000001E-3</v>
      </c>
      <c r="U2937">
        <v>0.36077700000000001</v>
      </c>
      <c r="V2937" s="19">
        <f t="shared" si="532"/>
        <v>3607.77</v>
      </c>
      <c r="W2937">
        <v>6.9740000000000002E-3</v>
      </c>
      <c r="X2937">
        <v>-2.8E-3</v>
      </c>
      <c r="Y2937">
        <v>7.3099999999999998E-2</v>
      </c>
      <c r="Z2937" s="150">
        <f t="shared" si="537"/>
        <v>731</v>
      </c>
      <c r="AA2937">
        <v>32.771599999999999</v>
      </c>
      <c r="AB2937">
        <v>65.893900000000002</v>
      </c>
      <c r="AC2937">
        <v>2.6450000000000002E-3</v>
      </c>
      <c r="AD2937" s="21">
        <f t="shared" si="530"/>
        <v>26.450000000000003</v>
      </c>
      <c r="AE2937"/>
      <c r="AF2937"/>
      <c r="AG2937"/>
      <c r="AH2937"/>
      <c r="AI2937"/>
      <c r="AJ2937"/>
      <c r="AK2937">
        <v>99.714799999999997</v>
      </c>
      <c r="AL2937">
        <v>2.5630000000000002E-3</v>
      </c>
      <c r="AM2937">
        <v>7.2709999999999997E-3</v>
      </c>
      <c r="AN2937">
        <v>6.7039999999999999E-3</v>
      </c>
      <c r="AO2937">
        <v>9.1900000000000003E-3</v>
      </c>
      <c r="AP2937" s="7">
        <v>4.0924000000000002E-2</v>
      </c>
      <c r="AQ2937">
        <v>0.21895000000000001</v>
      </c>
      <c r="AR2937">
        <v>-1.99E-3</v>
      </c>
      <c r="AS2937">
        <v>7.7399999999999995E-4</v>
      </c>
      <c r="AT2937">
        <v>0.31612800000000002</v>
      </c>
      <c r="AU2937">
        <f t="shared" si="531"/>
        <v>0.53507800000000005</v>
      </c>
      <c r="AV2937">
        <v>5.7910000000000001E-3</v>
      </c>
      <c r="AW2937">
        <v>-2.49E-3</v>
      </c>
      <c r="AX2937" s="8">
        <v>5.1307999999999999E-2</v>
      </c>
      <c r="AY2937">
        <v>50.0154</v>
      </c>
      <c r="AZ2937">
        <v>49.3277</v>
      </c>
      <c r="BA2937" s="9">
        <v>1.7830000000000001E-3</v>
      </c>
      <c r="BB2937" s="10">
        <f t="shared" si="538"/>
        <v>5.3090999999999999E-2</v>
      </c>
    </row>
    <row r="2938" spans="1:54" x14ac:dyDescent="0.25">
      <c r="A2938" t="s">
        <v>478</v>
      </c>
      <c r="B2938" s="153">
        <v>43605</v>
      </c>
      <c r="D2938">
        <v>71</v>
      </c>
      <c r="E2938">
        <v>40</v>
      </c>
      <c r="F2938">
        <v>20</v>
      </c>
      <c r="G2938">
        <v>100</v>
      </c>
      <c r="H2938">
        <v>0</v>
      </c>
      <c r="I2938">
        <v>630</v>
      </c>
      <c r="J2938">
        <v>12</v>
      </c>
      <c r="K2938">
        <v>-9.1000000000000004E-3</v>
      </c>
      <c r="L2938">
        <v>5.3769999999999998E-3</v>
      </c>
      <c r="M2938">
        <v>4.2929999999999999E-3</v>
      </c>
      <c r="N2938">
        <v>1.5717999999999999E-2</v>
      </c>
      <c r="O2938">
        <v>4.2867000000000002E-2</v>
      </c>
      <c r="P2938" s="17">
        <f t="shared" si="528"/>
        <v>428.67</v>
      </c>
      <c r="Q2938">
        <v>0.56279100000000004</v>
      </c>
      <c r="R2938" s="18">
        <f t="shared" si="529"/>
        <v>5627.9100000000008</v>
      </c>
      <c r="S2938">
        <v>3.434E-3</v>
      </c>
      <c r="T2938">
        <v>-1.9400000000000001E-3</v>
      </c>
      <c r="U2938">
        <v>0.35493599999999997</v>
      </c>
      <c r="V2938" s="19">
        <f t="shared" si="532"/>
        <v>3549.3599999999997</v>
      </c>
      <c r="W2938">
        <v>1.6497999999999999E-2</v>
      </c>
      <c r="X2938">
        <v>-2.7E-4</v>
      </c>
      <c r="Y2938">
        <v>8.2249000000000003E-2</v>
      </c>
      <c r="Z2938" s="150">
        <f t="shared" si="537"/>
        <v>822.49</v>
      </c>
      <c r="AA2938">
        <v>32.512</v>
      </c>
      <c r="AB2938">
        <v>65.703999999999994</v>
      </c>
      <c r="AC2938">
        <v>2.2179999999999999E-3</v>
      </c>
      <c r="AD2938" s="21">
        <f t="shared" si="530"/>
        <v>22.18</v>
      </c>
      <c r="AE2938"/>
      <c r="AF2938"/>
      <c r="AG2938"/>
      <c r="AH2938"/>
      <c r="AI2938"/>
      <c r="AJ2938"/>
      <c r="AK2938">
        <v>99.295000000000002</v>
      </c>
      <c r="AL2938">
        <v>-2.16E-3</v>
      </c>
      <c r="AM2938">
        <v>2.4520000000000002E-3</v>
      </c>
      <c r="AN2938">
        <v>1.7340000000000001E-3</v>
      </c>
      <c r="AO2938">
        <v>1.3169E-2</v>
      </c>
      <c r="AP2938" s="7">
        <v>3.3182999999999997E-2</v>
      </c>
      <c r="AQ2938">
        <v>0.24629699999999999</v>
      </c>
      <c r="AR2938">
        <v>2.1389999999999998E-3</v>
      </c>
      <c r="AS2938">
        <v>-1.2800000000000001E-3</v>
      </c>
      <c r="AT2938">
        <v>0.31262899999999999</v>
      </c>
      <c r="AU2938">
        <f t="shared" si="531"/>
        <v>0.55892600000000003</v>
      </c>
      <c r="AV2938">
        <v>1.3771E-2</v>
      </c>
      <c r="AW2938">
        <v>-2.4000000000000001E-4</v>
      </c>
      <c r="AX2938" s="8">
        <v>5.8029999999999998E-2</v>
      </c>
      <c r="AY2938">
        <v>49.877299999999998</v>
      </c>
      <c r="AZ2938">
        <v>49.441400000000002</v>
      </c>
      <c r="BA2938" s="9">
        <v>1.503E-3</v>
      </c>
      <c r="BB2938" s="10">
        <f t="shared" si="538"/>
        <v>5.9532999999999996E-2</v>
      </c>
    </row>
    <row r="2939" spans="1:54" x14ac:dyDescent="0.25">
      <c r="A2939" t="s">
        <v>478</v>
      </c>
      <c r="B2939" s="153">
        <v>43605</v>
      </c>
      <c r="D2939">
        <v>71</v>
      </c>
      <c r="E2939">
        <v>40</v>
      </c>
      <c r="F2939">
        <v>20</v>
      </c>
      <c r="G2939">
        <v>100</v>
      </c>
      <c r="H2939">
        <v>0</v>
      </c>
      <c r="I2939">
        <v>631</v>
      </c>
      <c r="J2939">
        <v>13</v>
      </c>
      <c r="K2939">
        <v>-9.1299999999999992E-3</v>
      </c>
      <c r="L2939">
        <v>5.3530000000000001E-3</v>
      </c>
      <c r="M2939">
        <v>8.0700000000000008E-3</v>
      </c>
      <c r="N2939">
        <v>6.9449999999999998E-3</v>
      </c>
      <c r="O2939">
        <v>4.5248999999999998E-2</v>
      </c>
      <c r="P2939" s="17">
        <f t="shared" si="528"/>
        <v>452.48999999999995</v>
      </c>
      <c r="Q2939">
        <v>0.50602100000000005</v>
      </c>
      <c r="R2939" s="18">
        <f t="shared" si="529"/>
        <v>5060.2100000000009</v>
      </c>
      <c r="S2939">
        <v>-3.14E-3</v>
      </c>
      <c r="T2939">
        <v>6.4700000000000001E-4</v>
      </c>
      <c r="U2939">
        <v>0.324015</v>
      </c>
      <c r="V2939" s="19">
        <f t="shared" si="532"/>
        <v>3240.15</v>
      </c>
      <c r="W2939">
        <v>1.4571000000000001E-2</v>
      </c>
      <c r="X2939">
        <v>-3.3E-4</v>
      </c>
      <c r="Y2939">
        <v>9.4935000000000005E-2</v>
      </c>
      <c r="Z2939" s="150">
        <f t="shared" si="537"/>
        <v>949.35</v>
      </c>
      <c r="AA2939">
        <v>32.579900000000002</v>
      </c>
      <c r="AB2939">
        <v>65.720399999999998</v>
      </c>
      <c r="AC2939">
        <v>8.6079999999999993E-3</v>
      </c>
      <c r="AD2939" s="21">
        <f t="shared" si="530"/>
        <v>86.08</v>
      </c>
      <c r="AE2939"/>
      <c r="AF2939"/>
      <c r="AG2939"/>
      <c r="AH2939"/>
      <c r="AI2939"/>
      <c r="AJ2939"/>
      <c r="AK2939">
        <v>99.302099999999996</v>
      </c>
      <c r="AL2939">
        <v>-2.1700000000000001E-3</v>
      </c>
      <c r="AM2939">
        <v>2.4390000000000002E-3</v>
      </c>
      <c r="AN2939">
        <v>3.258E-3</v>
      </c>
      <c r="AO2939">
        <v>5.8149999999999999E-3</v>
      </c>
      <c r="AP2939" s="7">
        <v>3.5001999999999998E-2</v>
      </c>
      <c r="AQ2939">
        <v>0.22129799999999999</v>
      </c>
      <c r="AR2939">
        <v>-1.9599999999999999E-3</v>
      </c>
      <c r="AS2939">
        <v>4.2499999999999998E-4</v>
      </c>
      <c r="AT2939">
        <v>0.285194</v>
      </c>
      <c r="AU2939">
        <f t="shared" si="531"/>
        <v>0.50649199999999994</v>
      </c>
      <c r="AV2939">
        <v>1.2154E-2</v>
      </c>
      <c r="AW2939">
        <v>-2.9999999999999997E-4</v>
      </c>
      <c r="AX2939" s="8">
        <v>6.6933000000000006E-2</v>
      </c>
      <c r="AY2939">
        <v>49.946800000000003</v>
      </c>
      <c r="AZ2939">
        <v>49.4193</v>
      </c>
      <c r="BA2939" s="9">
        <v>5.829E-3</v>
      </c>
      <c r="BB2939" s="10">
        <f t="shared" si="538"/>
        <v>7.2762000000000007E-2</v>
      </c>
    </row>
    <row r="2940" spans="1:54" x14ac:dyDescent="0.25">
      <c r="A2940" t="s">
        <v>478</v>
      </c>
      <c r="B2940" s="153">
        <v>43605</v>
      </c>
      <c r="D2940">
        <v>71</v>
      </c>
      <c r="E2940">
        <v>40</v>
      </c>
      <c r="F2940">
        <v>20</v>
      </c>
      <c r="G2940">
        <v>100</v>
      </c>
      <c r="H2940">
        <v>0</v>
      </c>
      <c r="I2940">
        <v>632</v>
      </c>
      <c r="J2940">
        <v>14</v>
      </c>
      <c r="K2940">
        <v>-1.6729999999999998E-2</v>
      </c>
      <c r="L2940">
        <v>5.7000000000000002E-3</v>
      </c>
      <c r="M2940">
        <v>4.3940000000000003E-3</v>
      </c>
      <c r="N2940">
        <v>1.3782000000000001E-2</v>
      </c>
      <c r="O2940">
        <v>0.18633</v>
      </c>
      <c r="P2940" s="17">
        <f t="shared" si="528"/>
        <v>1863.3</v>
      </c>
      <c r="Q2940">
        <v>0.114638</v>
      </c>
      <c r="R2940" s="18">
        <f t="shared" si="529"/>
        <v>1146.3800000000001</v>
      </c>
      <c r="S2940">
        <v>-8.8000000000000003E-4</v>
      </c>
      <c r="T2940">
        <v>-5.9999999999999995E-4</v>
      </c>
      <c r="U2940">
        <v>0.20977299999999999</v>
      </c>
      <c r="V2940" s="19">
        <f t="shared" si="532"/>
        <v>2097.73</v>
      </c>
      <c r="W2940">
        <v>8.7670000000000005E-3</v>
      </c>
      <c r="X2940">
        <v>-3.0500000000000002E-3</v>
      </c>
      <c r="Y2940">
        <v>7.7495999999999995E-2</v>
      </c>
      <c r="Z2940" s="150">
        <f t="shared" si="537"/>
        <v>774.95999999999992</v>
      </c>
      <c r="AA2940">
        <v>32.595599999999997</v>
      </c>
      <c r="AB2940">
        <v>65.976399999999998</v>
      </c>
      <c r="AC2940">
        <v>9.1144000000000003E-2</v>
      </c>
      <c r="AD2940" s="21">
        <f t="shared" si="530"/>
        <v>911.44</v>
      </c>
      <c r="AE2940"/>
      <c r="AF2940"/>
      <c r="AG2940"/>
      <c r="AH2940"/>
      <c r="AI2940"/>
      <c r="AJ2940"/>
      <c r="AK2940">
        <v>99.262799999999999</v>
      </c>
      <c r="AL2940">
        <v>-3.9699999999999996E-3</v>
      </c>
      <c r="AM2940">
        <v>2.5950000000000001E-3</v>
      </c>
      <c r="AN2940">
        <v>1.7730000000000001E-3</v>
      </c>
      <c r="AO2940">
        <v>1.1528E-2</v>
      </c>
      <c r="AP2940" s="7">
        <v>0.14399999999999999</v>
      </c>
      <c r="AQ2940">
        <v>5.0088000000000001E-2</v>
      </c>
      <c r="AR2940">
        <v>-5.5000000000000003E-4</v>
      </c>
      <c r="AS2940">
        <v>-4.0000000000000002E-4</v>
      </c>
      <c r="AT2940">
        <v>0.18446699999999999</v>
      </c>
      <c r="AU2940">
        <f t="shared" si="531"/>
        <v>0.23455499999999999</v>
      </c>
      <c r="AV2940">
        <v>7.306E-3</v>
      </c>
      <c r="AW2940">
        <v>-2.7200000000000002E-3</v>
      </c>
      <c r="AX2940" s="8">
        <v>5.4586999999999997E-2</v>
      </c>
      <c r="AY2940">
        <v>49.924199999999999</v>
      </c>
      <c r="AZ2940">
        <v>49.5655</v>
      </c>
      <c r="BA2940" s="9">
        <v>6.1662000000000002E-2</v>
      </c>
      <c r="BB2940" s="10">
        <f t="shared" si="538"/>
        <v>0.11624899999999999</v>
      </c>
    </row>
    <row r="2941" spans="1:54" x14ac:dyDescent="0.25">
      <c r="A2941" t="s">
        <v>478</v>
      </c>
      <c r="B2941" s="153">
        <v>43605</v>
      </c>
      <c r="D2941">
        <v>71</v>
      </c>
      <c r="E2941">
        <v>40</v>
      </c>
      <c r="F2941">
        <v>20</v>
      </c>
      <c r="G2941">
        <v>100</v>
      </c>
      <c r="H2941">
        <v>0</v>
      </c>
      <c r="I2941">
        <v>633</v>
      </c>
      <c r="J2941">
        <v>15</v>
      </c>
      <c r="K2941">
        <v>-2.8900000000000002E-3</v>
      </c>
      <c r="L2941">
        <v>-8.3000000000000001E-4</v>
      </c>
      <c r="M2941">
        <v>2.9819999999999998E-3</v>
      </c>
      <c r="N2941">
        <v>4.1739999999999998E-3</v>
      </c>
      <c r="O2941">
        <v>0.19464200000000001</v>
      </c>
      <c r="P2941" s="17">
        <f t="shared" si="528"/>
        <v>1946.42</v>
      </c>
      <c r="Q2941">
        <v>0.124419</v>
      </c>
      <c r="R2941" s="18">
        <f t="shared" si="529"/>
        <v>1244.19</v>
      </c>
      <c r="S2941">
        <v>1.37E-4</v>
      </c>
      <c r="T2941">
        <v>1.503E-3</v>
      </c>
      <c r="U2941">
        <v>0.207402</v>
      </c>
      <c r="V2941" s="19">
        <f t="shared" si="532"/>
        <v>2074.02</v>
      </c>
      <c r="W2941">
        <v>1.5845999999999999E-2</v>
      </c>
      <c r="X2941">
        <v>1.9629999999999999E-3</v>
      </c>
      <c r="Y2941">
        <v>8.8713E-2</v>
      </c>
      <c r="Z2941" s="150">
        <f t="shared" si="537"/>
        <v>887.13</v>
      </c>
      <c r="AA2941">
        <v>32.640500000000003</v>
      </c>
      <c r="AB2941">
        <v>66.097899999999996</v>
      </c>
      <c r="AC2941">
        <v>9.0063000000000004E-2</v>
      </c>
      <c r="AD2941" s="21">
        <f t="shared" si="530"/>
        <v>900.63</v>
      </c>
      <c r="AE2941"/>
      <c r="AF2941"/>
      <c r="AG2941"/>
      <c r="AH2941"/>
      <c r="AI2941"/>
      <c r="AJ2941"/>
      <c r="AK2941">
        <v>99.466399999999993</v>
      </c>
      <c r="AL2941">
        <v>-6.8000000000000005E-4</v>
      </c>
      <c r="AM2941">
        <v>-3.8000000000000002E-4</v>
      </c>
      <c r="AN2941">
        <v>1.201E-3</v>
      </c>
      <c r="AO2941">
        <v>3.4849999999999998E-3</v>
      </c>
      <c r="AP2941" s="7">
        <v>0.15015400000000001</v>
      </c>
      <c r="AQ2941">
        <v>5.4264E-2</v>
      </c>
      <c r="AR2941">
        <v>8.5000000000000006E-5</v>
      </c>
      <c r="AS2941">
        <v>9.8400000000000007E-4</v>
      </c>
      <c r="AT2941">
        <v>0.18205499999999999</v>
      </c>
      <c r="AU2941">
        <f t="shared" si="531"/>
        <v>0.236319</v>
      </c>
      <c r="AV2941">
        <v>1.3181E-2</v>
      </c>
      <c r="AW2941">
        <v>1.7520000000000001E-3</v>
      </c>
      <c r="AX2941" s="8">
        <v>6.2376000000000001E-2</v>
      </c>
      <c r="AY2941">
        <v>49.903100000000002</v>
      </c>
      <c r="AZ2941">
        <v>49.567599999999999</v>
      </c>
      <c r="BA2941" s="9">
        <v>6.0822000000000001E-2</v>
      </c>
      <c r="BB2941" s="10">
        <f t="shared" si="538"/>
        <v>0.123198</v>
      </c>
    </row>
    <row r="2942" spans="1:54" x14ac:dyDescent="0.25">
      <c r="A2942" t="s">
        <v>478</v>
      </c>
      <c r="B2942" s="153">
        <v>43605</v>
      </c>
      <c r="D2942">
        <v>71</v>
      </c>
      <c r="E2942">
        <v>40</v>
      </c>
      <c r="F2942">
        <v>20</v>
      </c>
      <c r="G2942">
        <v>100</v>
      </c>
      <c r="H2942">
        <v>0</v>
      </c>
      <c r="I2942">
        <v>634</v>
      </c>
      <c r="J2942">
        <v>16</v>
      </c>
      <c r="K2942">
        <v>7.0109999999999999E-3</v>
      </c>
      <c r="L2942">
        <v>2.1975000000000001E-2</v>
      </c>
      <c r="M2942">
        <v>3.558E-3</v>
      </c>
      <c r="N2942">
        <v>4.9299999999999995E-4</v>
      </c>
      <c r="O2942">
        <v>0.13575899999999999</v>
      </c>
      <c r="P2942" s="17">
        <f t="shared" si="528"/>
        <v>1357.59</v>
      </c>
      <c r="Q2942">
        <v>0.33898699999999998</v>
      </c>
      <c r="R2942" s="18">
        <f t="shared" si="529"/>
        <v>3389.87</v>
      </c>
      <c r="S2942">
        <v>-1.2E-4</v>
      </c>
      <c r="T2942">
        <v>-2.0300000000000001E-3</v>
      </c>
      <c r="U2942">
        <v>0.29107300000000003</v>
      </c>
      <c r="V2942" s="19">
        <f t="shared" si="532"/>
        <v>2910.7300000000005</v>
      </c>
      <c r="W2942">
        <v>-1.2099999999999999E-3</v>
      </c>
      <c r="X2942">
        <v>3.1900000000000001E-3</v>
      </c>
      <c r="Y2942">
        <v>0.11068600000000001</v>
      </c>
      <c r="Z2942" s="150">
        <f t="shared" si="537"/>
        <v>1106.8600000000001</v>
      </c>
      <c r="AA2942">
        <v>32.7761</v>
      </c>
      <c r="AB2942">
        <v>65.987399999999994</v>
      </c>
      <c r="AC2942">
        <v>3.5867999999999997E-2</v>
      </c>
      <c r="AD2942" s="21">
        <f t="shared" si="530"/>
        <v>358.67999999999995</v>
      </c>
      <c r="AE2942"/>
      <c r="AF2942"/>
      <c r="AG2942"/>
      <c r="AH2942"/>
      <c r="AI2942"/>
      <c r="AJ2942"/>
      <c r="AK2942">
        <v>99.708699999999993</v>
      </c>
      <c r="AL2942">
        <v>1.655E-3</v>
      </c>
      <c r="AM2942">
        <v>9.9649999999999999E-3</v>
      </c>
      <c r="AN2942">
        <v>1.4289999999999999E-3</v>
      </c>
      <c r="AO2942">
        <v>4.1100000000000002E-4</v>
      </c>
      <c r="AP2942" s="7">
        <v>0.1045</v>
      </c>
      <c r="AQ2942">
        <v>0.14752100000000001</v>
      </c>
      <c r="AR2942">
        <v>-8.0000000000000007E-5</v>
      </c>
      <c r="AS2942">
        <v>-1.32E-3</v>
      </c>
      <c r="AT2942">
        <v>0.25494099999999997</v>
      </c>
      <c r="AU2942">
        <f t="shared" si="531"/>
        <v>0.40246199999999999</v>
      </c>
      <c r="AV2942">
        <v>-1E-3</v>
      </c>
      <c r="AW2942">
        <v>2.8400000000000001E-3</v>
      </c>
      <c r="AX2942" s="8">
        <v>7.7656000000000003E-2</v>
      </c>
      <c r="AY2942">
        <v>50.000799999999998</v>
      </c>
      <c r="AZ2942">
        <v>49.3765</v>
      </c>
      <c r="BA2942" s="9">
        <v>2.4170000000000001E-2</v>
      </c>
      <c r="BB2942" s="10">
        <f t="shared" si="538"/>
        <v>0.101826</v>
      </c>
    </row>
    <row r="2943" spans="1:54" x14ac:dyDescent="0.25">
      <c r="A2943" s="154" t="s">
        <v>478</v>
      </c>
      <c r="B2943" s="155">
        <v>43605</v>
      </c>
      <c r="C2943" s="154"/>
      <c r="D2943" s="154">
        <v>71</v>
      </c>
      <c r="E2943" s="154">
        <v>40</v>
      </c>
      <c r="F2943" s="154">
        <v>20</v>
      </c>
      <c r="G2943" s="154">
        <v>100</v>
      </c>
      <c r="H2943" s="154">
        <v>0</v>
      </c>
      <c r="I2943" s="154">
        <v>635</v>
      </c>
      <c r="J2943" s="154">
        <v>17</v>
      </c>
      <c r="K2943" s="154"/>
      <c r="L2943" s="154"/>
      <c r="M2943" s="154"/>
      <c r="N2943" s="154"/>
      <c r="O2943" s="154"/>
      <c r="P2943" s="17"/>
      <c r="Q2943" s="154"/>
      <c r="R2943" s="18"/>
      <c r="S2943" s="154"/>
      <c r="T2943" s="154"/>
      <c r="U2943" s="154"/>
      <c r="V2943" s="19"/>
      <c r="W2943" s="154"/>
      <c r="X2943" s="154"/>
      <c r="Y2943" s="154"/>
      <c r="Z2943" s="154"/>
      <c r="AA2943" s="154"/>
      <c r="AB2943" s="154"/>
      <c r="AC2943" s="154"/>
      <c r="AD2943" s="21"/>
      <c r="AE2943" s="154"/>
      <c r="AF2943" s="154"/>
      <c r="AG2943" s="154"/>
      <c r="AH2943" s="154"/>
      <c r="AI2943" s="154"/>
      <c r="AJ2943" s="154"/>
      <c r="AK2943" s="154">
        <v>97.963800000000006</v>
      </c>
      <c r="AL2943" s="154"/>
      <c r="AM2943" s="154"/>
      <c r="AN2943" s="154"/>
      <c r="AO2943" s="154"/>
      <c r="AP2943" s="156"/>
      <c r="AQ2943" s="154"/>
      <c r="AR2943" s="154"/>
      <c r="AS2943" s="154"/>
      <c r="AT2943" s="154"/>
      <c r="AU2943">
        <f t="shared" si="531"/>
        <v>0</v>
      </c>
      <c r="AV2943" s="154"/>
      <c r="AW2943" s="154"/>
      <c r="AX2943" s="157"/>
      <c r="AY2943" s="154"/>
      <c r="AZ2943" s="154"/>
      <c r="BA2943" s="158"/>
      <c r="BB2943" s="159"/>
    </row>
    <row r="2944" spans="1:54" x14ac:dyDescent="0.25">
      <c r="A2944" s="154" t="s">
        <v>478</v>
      </c>
      <c r="B2944" s="155">
        <v>43605</v>
      </c>
      <c r="C2944" s="154" t="s">
        <v>453</v>
      </c>
      <c r="D2944" s="154">
        <v>71</v>
      </c>
      <c r="E2944" s="154">
        <v>40</v>
      </c>
      <c r="F2944" s="154">
        <v>20</v>
      </c>
      <c r="G2944" s="154">
        <v>100</v>
      </c>
      <c r="H2944" s="154">
        <v>0</v>
      </c>
      <c r="I2944" s="154">
        <v>636</v>
      </c>
      <c r="J2944" s="154">
        <v>18</v>
      </c>
      <c r="K2944" s="154"/>
      <c r="L2944" s="154"/>
      <c r="M2944" s="154"/>
      <c r="N2944" s="154"/>
      <c r="O2944" s="154"/>
      <c r="P2944" s="17"/>
      <c r="Q2944" s="154"/>
      <c r="R2944" s="18"/>
      <c r="S2944" s="154"/>
      <c r="T2944" s="154"/>
      <c r="U2944" s="154"/>
      <c r="V2944" s="19"/>
      <c r="W2944" s="154"/>
      <c r="X2944" s="154"/>
      <c r="Y2944" s="154"/>
      <c r="Z2944" s="154"/>
      <c r="AA2944" s="154"/>
      <c r="AB2944" s="154"/>
      <c r="AC2944" s="154"/>
      <c r="AD2944" s="21"/>
      <c r="AE2944" s="154"/>
      <c r="AF2944" s="154"/>
      <c r="AG2944" s="154"/>
      <c r="AH2944" s="154"/>
      <c r="AI2944" s="154"/>
      <c r="AJ2944" s="154"/>
      <c r="AK2944" s="154">
        <v>97.725499999999997</v>
      </c>
      <c r="AL2944" s="154"/>
      <c r="AM2944" s="154"/>
      <c r="AN2944" s="154"/>
      <c r="AO2944" s="154"/>
      <c r="AP2944" s="156"/>
      <c r="AQ2944" s="154"/>
      <c r="AR2944" s="154"/>
      <c r="AS2944" s="154"/>
      <c r="AT2944" s="154"/>
      <c r="AU2944">
        <f t="shared" si="531"/>
        <v>0</v>
      </c>
      <c r="AV2944" s="154"/>
      <c r="AW2944" s="154"/>
      <c r="AX2944" s="157"/>
      <c r="AY2944" s="154"/>
      <c r="AZ2944" s="154"/>
      <c r="BA2944" s="158"/>
      <c r="BB2944" s="159"/>
    </row>
    <row r="2945" spans="1:54" x14ac:dyDescent="0.25">
      <c r="A2945" t="s">
        <v>478</v>
      </c>
      <c r="B2945" s="153">
        <v>43605</v>
      </c>
      <c r="D2945">
        <v>71</v>
      </c>
      <c r="E2945">
        <v>40</v>
      </c>
      <c r="F2945">
        <v>20</v>
      </c>
      <c r="G2945">
        <v>100</v>
      </c>
      <c r="H2945">
        <v>0</v>
      </c>
      <c r="I2945">
        <v>637</v>
      </c>
      <c r="J2945">
        <v>19</v>
      </c>
      <c r="K2945">
        <v>-1.519E-2</v>
      </c>
      <c r="L2945">
        <v>3.5019999999999999E-3</v>
      </c>
      <c r="M2945">
        <v>1.0957E-2</v>
      </c>
      <c r="N2945">
        <v>2.9789999999999999E-3</v>
      </c>
      <c r="O2945">
        <v>5.4792E-2</v>
      </c>
      <c r="P2945" s="17">
        <f t="shared" si="528"/>
        <v>547.91999999999996</v>
      </c>
      <c r="Q2945">
        <v>0.44397500000000001</v>
      </c>
      <c r="R2945" s="18">
        <f t="shared" si="529"/>
        <v>4439.75</v>
      </c>
      <c r="S2945">
        <v>-5.1999999999999995E-4</v>
      </c>
      <c r="T2945">
        <v>4.1100000000000002E-4</v>
      </c>
      <c r="U2945">
        <v>0.31390299999999999</v>
      </c>
      <c r="V2945" s="19">
        <f t="shared" si="532"/>
        <v>3139.0299999999997</v>
      </c>
      <c r="W2945">
        <v>1.7763000000000001E-2</v>
      </c>
      <c r="X2945">
        <v>-4.0000000000000002E-4</v>
      </c>
      <c r="Y2945">
        <v>8.8769000000000001E-2</v>
      </c>
      <c r="Z2945" s="150">
        <f t="shared" ref="Z2945:Z2961" si="539">Y2945*10000</f>
        <v>887.69</v>
      </c>
      <c r="AA2945">
        <v>32.887700000000002</v>
      </c>
      <c r="AB2945">
        <v>65.557900000000004</v>
      </c>
      <c r="AC2945">
        <v>8.8620000000000001E-3</v>
      </c>
      <c r="AD2945" s="21">
        <f t="shared" si="530"/>
        <v>88.62</v>
      </c>
      <c r="AE2945"/>
      <c r="AF2945"/>
      <c r="AG2945"/>
      <c r="AH2945"/>
      <c r="AI2945"/>
      <c r="AJ2945"/>
      <c r="AK2945">
        <v>99.375399999999999</v>
      </c>
      <c r="AL2945">
        <v>-3.5899999999999999E-3</v>
      </c>
      <c r="AM2945">
        <v>1.591E-3</v>
      </c>
      <c r="AN2945">
        <v>4.4099999999999999E-3</v>
      </c>
      <c r="AO2945">
        <v>2.4870000000000001E-3</v>
      </c>
      <c r="AP2945" s="7">
        <v>4.2250999999999997E-2</v>
      </c>
      <c r="AQ2945">
        <v>0.193551</v>
      </c>
      <c r="AR2945">
        <v>-3.2000000000000003E-4</v>
      </c>
      <c r="AS2945">
        <v>2.6899999999999998E-4</v>
      </c>
      <c r="AT2945">
        <v>0.275422</v>
      </c>
      <c r="AU2945">
        <f t="shared" si="531"/>
        <v>0.46897299999999997</v>
      </c>
      <c r="AV2945">
        <v>1.4768999999999999E-2</v>
      </c>
      <c r="AW2945">
        <v>-3.6000000000000002E-4</v>
      </c>
      <c r="AX2945" s="8">
        <v>6.2389E-2</v>
      </c>
      <c r="AY2945">
        <v>50.259599999999999</v>
      </c>
      <c r="AZ2945">
        <v>49.141599999999997</v>
      </c>
      <c r="BA2945" s="9">
        <v>5.9820000000000003E-3</v>
      </c>
      <c r="BB2945" s="10">
        <f t="shared" ref="BB2945:BB2961" si="540">BA2945+AX2945</f>
        <v>6.8371000000000001E-2</v>
      </c>
    </row>
    <row r="2946" spans="1:54" x14ac:dyDescent="0.25">
      <c r="A2946" t="s">
        <v>478</v>
      </c>
      <c r="B2946" s="153">
        <v>43605</v>
      </c>
      <c r="D2946">
        <v>71</v>
      </c>
      <c r="E2946">
        <v>40</v>
      </c>
      <c r="F2946">
        <v>20</v>
      </c>
      <c r="G2946">
        <v>100</v>
      </c>
      <c r="H2946">
        <v>0</v>
      </c>
      <c r="I2946">
        <v>638</v>
      </c>
      <c r="J2946">
        <v>20</v>
      </c>
      <c r="K2946">
        <v>-7.1700000000000002E-3</v>
      </c>
      <c r="L2946">
        <v>1.7340999999999999E-2</v>
      </c>
      <c r="M2946">
        <v>1.8730000000000001E-3</v>
      </c>
      <c r="N2946">
        <v>9.7649999999999994E-3</v>
      </c>
      <c r="O2946">
        <v>0.174119</v>
      </c>
      <c r="P2946" s="17">
        <f t="shared" si="528"/>
        <v>1741.19</v>
      </c>
      <c r="Q2946">
        <v>0.21101700000000001</v>
      </c>
      <c r="R2946" s="18">
        <f t="shared" si="529"/>
        <v>2110.17</v>
      </c>
      <c r="S2946">
        <v>1E-4</v>
      </c>
      <c r="T2946">
        <v>-5.5999999999999995E-4</v>
      </c>
      <c r="U2946">
        <v>0.227295</v>
      </c>
      <c r="V2946" s="19">
        <f t="shared" si="532"/>
        <v>2272.9499999999998</v>
      </c>
      <c r="W2946">
        <v>1.2038E-2</v>
      </c>
      <c r="X2946">
        <v>-2.9E-4</v>
      </c>
      <c r="Y2946">
        <v>8.1964999999999996E-2</v>
      </c>
      <c r="Z2946" s="150">
        <f t="shared" si="539"/>
        <v>819.65</v>
      </c>
      <c r="AA2946">
        <v>32.644799999999996</v>
      </c>
      <c r="AB2946">
        <v>65.833600000000004</v>
      </c>
      <c r="AC2946">
        <v>7.9451999999999995E-2</v>
      </c>
      <c r="AD2946" s="21">
        <f t="shared" si="530"/>
        <v>794.52</v>
      </c>
      <c r="AE2946"/>
      <c r="AF2946"/>
      <c r="AG2946"/>
      <c r="AH2946"/>
      <c r="AI2946"/>
      <c r="AJ2946"/>
      <c r="AK2946">
        <v>99.285399999999996</v>
      </c>
      <c r="AL2946">
        <v>-1.6999999999999999E-3</v>
      </c>
      <c r="AM2946">
        <v>7.8930000000000007E-3</v>
      </c>
      <c r="AN2946">
        <v>7.5500000000000003E-4</v>
      </c>
      <c r="AO2946">
        <v>8.1659999999999996E-3</v>
      </c>
      <c r="AP2946" s="7">
        <v>0.13453599999999999</v>
      </c>
      <c r="AQ2946">
        <v>9.2178999999999997E-2</v>
      </c>
      <c r="AR2946">
        <v>6.2000000000000003E-5</v>
      </c>
      <c r="AS2946">
        <v>-3.6999999999999999E-4</v>
      </c>
      <c r="AT2946">
        <v>0.19983500000000001</v>
      </c>
      <c r="AU2946">
        <f t="shared" si="531"/>
        <v>0.292014</v>
      </c>
      <c r="AV2946">
        <v>1.0029E-2</v>
      </c>
      <c r="AW2946">
        <v>-2.5999999999999998E-4</v>
      </c>
      <c r="AX2946" s="8">
        <v>5.7722999999999997E-2</v>
      </c>
      <c r="AY2946">
        <v>49.9893</v>
      </c>
      <c r="AZ2946">
        <v>49.448099999999997</v>
      </c>
      <c r="BA2946" s="9">
        <v>5.3740999999999997E-2</v>
      </c>
      <c r="BB2946" s="10">
        <f t="shared" si="540"/>
        <v>0.11146399999999999</v>
      </c>
    </row>
    <row r="2947" spans="1:54" x14ac:dyDescent="0.25">
      <c r="A2947" t="s">
        <v>479</v>
      </c>
      <c r="B2947" s="153">
        <v>43605</v>
      </c>
      <c r="D2947">
        <v>72</v>
      </c>
      <c r="E2947">
        <v>40</v>
      </c>
      <c r="F2947">
        <v>20</v>
      </c>
      <c r="G2947">
        <v>100</v>
      </c>
      <c r="H2947">
        <v>0</v>
      </c>
      <c r="I2947">
        <v>639</v>
      </c>
      <c r="J2947">
        <v>1</v>
      </c>
      <c r="K2947">
        <v>3.0270000000000002E-3</v>
      </c>
      <c r="L2947">
        <v>1.7058E-2</v>
      </c>
      <c r="M2947">
        <v>4.9290000000000002E-3</v>
      </c>
      <c r="N2947">
        <v>9.0229999999999998E-3</v>
      </c>
      <c r="O2947">
        <v>3.4733E-2</v>
      </c>
      <c r="P2947" s="17">
        <f t="shared" si="528"/>
        <v>347.33</v>
      </c>
      <c r="Q2947">
        <v>0.49928400000000001</v>
      </c>
      <c r="R2947" s="18">
        <f t="shared" si="529"/>
        <v>4992.84</v>
      </c>
      <c r="S2947">
        <v>5.8710000000000004E-3</v>
      </c>
      <c r="T2947">
        <v>5.3799999999999996E-4</v>
      </c>
      <c r="U2947">
        <v>0.311056</v>
      </c>
      <c r="V2947" s="19">
        <f t="shared" si="532"/>
        <v>3110.56</v>
      </c>
      <c r="W2947">
        <v>2.1047E-2</v>
      </c>
      <c r="X2947">
        <v>1.462E-3</v>
      </c>
      <c r="Y2947">
        <v>8.3910999999999999E-2</v>
      </c>
      <c r="Z2947" s="150">
        <f t="shared" si="539"/>
        <v>839.11</v>
      </c>
      <c r="AA2947">
        <v>32.5916</v>
      </c>
      <c r="AB2947">
        <v>65.436099999999996</v>
      </c>
      <c r="AC2947">
        <v>2.6180000000000001E-3</v>
      </c>
      <c r="AD2947" s="21">
        <f t="shared" si="530"/>
        <v>26.18</v>
      </c>
      <c r="AE2947"/>
      <c r="AF2947"/>
      <c r="AG2947"/>
      <c r="AH2947"/>
      <c r="AI2947"/>
      <c r="AJ2947"/>
      <c r="AK2947">
        <v>99.022300000000001</v>
      </c>
      <c r="AL2947">
        <v>7.2000000000000005E-4</v>
      </c>
      <c r="AM2947">
        <v>7.79E-3</v>
      </c>
      <c r="AN2947">
        <v>1.9940000000000001E-3</v>
      </c>
      <c r="AO2947">
        <v>7.5709999999999996E-3</v>
      </c>
      <c r="AP2947" s="7">
        <v>2.6924E-2</v>
      </c>
      <c r="AQ2947">
        <v>0.218809</v>
      </c>
      <c r="AR2947">
        <v>3.6619999999999999E-3</v>
      </c>
      <c r="AS2947">
        <v>3.5399999999999999E-4</v>
      </c>
      <c r="AT2947">
        <v>0.27435999999999999</v>
      </c>
      <c r="AU2947">
        <f t="shared" si="531"/>
        <v>0.49316899999999997</v>
      </c>
      <c r="AV2947">
        <v>1.7592E-2</v>
      </c>
      <c r="AW2947">
        <v>1.3110000000000001E-3</v>
      </c>
      <c r="AX2947" s="8">
        <v>5.9284999999999997E-2</v>
      </c>
      <c r="AY2947">
        <v>50.069299999999998</v>
      </c>
      <c r="AZ2947">
        <v>49.308500000000002</v>
      </c>
      <c r="BA2947" s="9">
        <v>1.7769999999999999E-3</v>
      </c>
      <c r="BB2947" s="10">
        <f t="shared" si="540"/>
        <v>6.1061999999999998E-2</v>
      </c>
    </row>
    <row r="2948" spans="1:54" x14ac:dyDescent="0.25">
      <c r="A2948" t="s">
        <v>479</v>
      </c>
      <c r="B2948" s="153">
        <v>43605</v>
      </c>
      <c r="D2948">
        <v>72</v>
      </c>
      <c r="E2948">
        <v>40</v>
      </c>
      <c r="F2948">
        <v>20</v>
      </c>
      <c r="G2948">
        <v>100</v>
      </c>
      <c r="H2948">
        <v>0</v>
      </c>
      <c r="I2948">
        <v>640</v>
      </c>
      <c r="J2948">
        <v>2</v>
      </c>
      <c r="K2948">
        <v>2.0449999999999999E-2</v>
      </c>
      <c r="L2948">
        <v>8.0870000000000004E-3</v>
      </c>
      <c r="M2948">
        <v>6.4339999999999996E-3</v>
      </c>
      <c r="N2948">
        <v>1.3383000000000001E-2</v>
      </c>
      <c r="O2948">
        <v>3.9480000000000001E-2</v>
      </c>
      <c r="P2948" s="17">
        <f t="shared" ref="P2948:P3011" si="541">O2948*10000</f>
        <v>394.8</v>
      </c>
      <c r="Q2948">
        <v>0.57393099999999997</v>
      </c>
      <c r="R2948" s="18">
        <f t="shared" ref="R2948:R3011" si="542">IF(ISBLANK(Q2948)," ", Q2948*10000)</f>
        <v>5739.3099999999995</v>
      </c>
      <c r="S2948">
        <v>2.0279999999999999E-3</v>
      </c>
      <c r="T2948">
        <v>8.6600000000000002E-4</v>
      </c>
      <c r="U2948">
        <v>0.34411000000000003</v>
      </c>
      <c r="V2948" s="19">
        <f t="shared" si="532"/>
        <v>3441.1000000000004</v>
      </c>
      <c r="W2948">
        <v>1.8249999999999999E-2</v>
      </c>
      <c r="X2948">
        <v>-4.0800000000000003E-3</v>
      </c>
      <c r="Y2948">
        <v>8.6508000000000002E-2</v>
      </c>
      <c r="Z2948" s="150">
        <f t="shared" si="539"/>
        <v>865.08</v>
      </c>
      <c r="AA2948">
        <v>32.898000000000003</v>
      </c>
      <c r="AB2948">
        <v>65.478999999999999</v>
      </c>
      <c r="AC2948">
        <v>9.1739999999999999E-3</v>
      </c>
      <c r="AD2948" s="21">
        <f t="shared" ref="AD2948:AD3011" si="543">AC2948*10000</f>
        <v>91.74</v>
      </c>
      <c r="AE2948"/>
      <c r="AF2948"/>
      <c r="AG2948"/>
      <c r="AH2948"/>
      <c r="AI2948"/>
      <c r="AJ2948"/>
      <c r="AK2948">
        <v>99.495599999999996</v>
      </c>
      <c r="AL2948">
        <v>4.8339999999999998E-3</v>
      </c>
      <c r="AM2948">
        <v>3.6719999999999999E-3</v>
      </c>
      <c r="AN2948">
        <v>2.588E-3</v>
      </c>
      <c r="AO2948">
        <v>1.1165E-2</v>
      </c>
      <c r="AP2948" s="7">
        <v>3.0429999999999999E-2</v>
      </c>
      <c r="AQ2948">
        <v>0.25009799999999999</v>
      </c>
      <c r="AR2948">
        <v>1.258E-3</v>
      </c>
      <c r="AS2948">
        <v>5.6599999999999999E-4</v>
      </c>
      <c r="AT2948">
        <v>0.30179600000000001</v>
      </c>
      <c r="AU2948">
        <f t="shared" ref="AU2948:AU3011" si="544">AT2948+AQ2948</f>
        <v>0.551894</v>
      </c>
      <c r="AV2948">
        <v>1.5167E-2</v>
      </c>
      <c r="AW2948">
        <v>-3.63E-3</v>
      </c>
      <c r="AX2948" s="8">
        <v>6.0774000000000002E-2</v>
      </c>
      <c r="AY2948">
        <v>50.253700000000002</v>
      </c>
      <c r="AZ2948">
        <v>49.061399999999999</v>
      </c>
      <c r="BA2948" s="9">
        <v>6.1900000000000002E-3</v>
      </c>
      <c r="BB2948" s="10">
        <f t="shared" si="540"/>
        <v>6.6963999999999996E-2</v>
      </c>
    </row>
    <row r="2949" spans="1:54" x14ac:dyDescent="0.25">
      <c r="A2949" t="s">
        <v>479</v>
      </c>
      <c r="B2949" s="153">
        <v>43605</v>
      </c>
      <c r="D2949">
        <v>72</v>
      </c>
      <c r="E2949">
        <v>40</v>
      </c>
      <c r="F2949">
        <v>20</v>
      </c>
      <c r="G2949">
        <v>100</v>
      </c>
      <c r="H2949">
        <v>0</v>
      </c>
      <c r="I2949">
        <v>641</v>
      </c>
      <c r="J2949">
        <v>3</v>
      </c>
      <c r="K2949">
        <v>8.3149999999999995E-3</v>
      </c>
      <c r="L2949">
        <v>-6.43E-3</v>
      </c>
      <c r="M2949">
        <v>-4.5199999999999997E-3</v>
      </c>
      <c r="N2949">
        <v>3.0270000000000002E-3</v>
      </c>
      <c r="O2949">
        <v>3.2355000000000002E-2</v>
      </c>
      <c r="P2949" s="17">
        <f t="shared" si="541"/>
        <v>323.55</v>
      </c>
      <c r="Q2949">
        <v>0.63495199999999996</v>
      </c>
      <c r="R2949" s="18">
        <f t="shared" si="542"/>
        <v>6349.5199999999995</v>
      </c>
      <c r="S2949">
        <v>1.1280000000000001E-3</v>
      </c>
      <c r="T2949">
        <v>-1.1E-4</v>
      </c>
      <c r="U2949">
        <v>0.34600399999999998</v>
      </c>
      <c r="V2949" s="19">
        <f t="shared" si="532"/>
        <v>3460.04</v>
      </c>
      <c r="W2949">
        <v>6.9820000000000004E-3</v>
      </c>
      <c r="X2949">
        <v>5.1999999999999995E-4</v>
      </c>
      <c r="Y2949">
        <v>8.9423000000000002E-2</v>
      </c>
      <c r="Z2949" s="150">
        <f t="shared" si="539"/>
        <v>894.23</v>
      </c>
      <c r="AA2949">
        <v>32.6235</v>
      </c>
      <c r="AB2949">
        <v>65.853499999999997</v>
      </c>
      <c r="AC2949">
        <v>-3.4299999999999999E-3</v>
      </c>
      <c r="AD2949" s="21">
        <f t="shared" si="543"/>
        <v>-34.299999999999997</v>
      </c>
      <c r="AE2949"/>
      <c r="AF2949"/>
      <c r="AG2949"/>
      <c r="AH2949"/>
      <c r="AI2949"/>
      <c r="AJ2949"/>
      <c r="AK2949">
        <v>99.5852</v>
      </c>
      <c r="AL2949">
        <v>1.9689999999999998E-3</v>
      </c>
      <c r="AM2949">
        <v>-2.9299999999999999E-3</v>
      </c>
      <c r="AN2949">
        <v>-1.82E-3</v>
      </c>
      <c r="AO2949">
        <v>2.529E-3</v>
      </c>
      <c r="AP2949" s="7">
        <v>2.4976000000000002E-2</v>
      </c>
      <c r="AQ2949">
        <v>0.27710800000000002</v>
      </c>
      <c r="AR2949">
        <v>7.0100000000000002E-4</v>
      </c>
      <c r="AS2949">
        <v>-6.9999999999999994E-5</v>
      </c>
      <c r="AT2949">
        <v>0.30391699999999999</v>
      </c>
      <c r="AU2949">
        <f t="shared" si="544"/>
        <v>0.58102500000000001</v>
      </c>
      <c r="AV2949">
        <v>5.8110000000000002E-3</v>
      </c>
      <c r="AW2949">
        <v>4.64E-4</v>
      </c>
      <c r="AX2949" s="8">
        <v>6.2917000000000001E-2</v>
      </c>
      <c r="AY2949">
        <v>49.91</v>
      </c>
      <c r="AZ2949">
        <v>49.416800000000002</v>
      </c>
      <c r="BA2949" s="9">
        <v>-2.32E-3</v>
      </c>
      <c r="BB2949" s="10">
        <f t="shared" si="540"/>
        <v>6.0596999999999998E-2</v>
      </c>
    </row>
    <row r="2950" spans="1:54" x14ac:dyDescent="0.25">
      <c r="A2950" t="s">
        <v>479</v>
      </c>
      <c r="B2950" s="153">
        <v>43605</v>
      </c>
      <c r="D2950">
        <v>72</v>
      </c>
      <c r="E2950">
        <v>40</v>
      </c>
      <c r="F2950">
        <v>20</v>
      </c>
      <c r="G2950">
        <v>100</v>
      </c>
      <c r="H2950">
        <v>0</v>
      </c>
      <c r="I2950">
        <v>642</v>
      </c>
      <c r="J2950">
        <v>4</v>
      </c>
      <c r="K2950">
        <v>2.6949999999999999E-3</v>
      </c>
      <c r="L2950">
        <v>1.8941E-2</v>
      </c>
      <c r="M2950">
        <v>-4.3099999999999996E-3</v>
      </c>
      <c r="N2950">
        <v>7.7190000000000002E-3</v>
      </c>
      <c r="O2950">
        <v>4.4599E-2</v>
      </c>
      <c r="P2950" s="17">
        <f t="shared" si="541"/>
        <v>445.99</v>
      </c>
      <c r="Q2950">
        <v>0.53776500000000005</v>
      </c>
      <c r="R2950" s="18">
        <f t="shared" si="542"/>
        <v>5377.6500000000005</v>
      </c>
      <c r="S2950">
        <v>5.4130000000000003E-3</v>
      </c>
      <c r="T2950">
        <v>7.3769999999999999E-3</v>
      </c>
      <c r="U2950">
        <v>0.325818</v>
      </c>
      <c r="V2950" s="19">
        <f t="shared" si="532"/>
        <v>3258.18</v>
      </c>
      <c r="W2950">
        <v>1.8388000000000002E-2</v>
      </c>
      <c r="X2950">
        <v>2.61E-4</v>
      </c>
      <c r="Y2950">
        <v>9.9887000000000004E-2</v>
      </c>
      <c r="Z2950" s="150">
        <f t="shared" si="539"/>
        <v>998.87</v>
      </c>
      <c r="AA2950">
        <v>33.1083</v>
      </c>
      <c r="AB2950">
        <v>65.770499999999998</v>
      </c>
      <c r="AC2950">
        <v>-3.0000000000000001E-5</v>
      </c>
      <c r="AD2950" s="21">
        <f t="shared" si="543"/>
        <v>-0.3</v>
      </c>
      <c r="AE2950"/>
      <c r="AF2950"/>
      <c r="AG2950"/>
      <c r="AH2950"/>
      <c r="AI2950"/>
      <c r="AJ2950"/>
      <c r="AK2950">
        <v>99.943399999999997</v>
      </c>
      <c r="AL2950">
        <v>6.3400000000000001E-4</v>
      </c>
      <c r="AM2950">
        <v>8.5559999999999994E-3</v>
      </c>
      <c r="AN2950">
        <v>-1.72E-3</v>
      </c>
      <c r="AO2950">
        <v>6.4070000000000004E-3</v>
      </c>
      <c r="AP2950" s="7">
        <v>3.4199E-2</v>
      </c>
      <c r="AQ2950">
        <v>0.23313200000000001</v>
      </c>
      <c r="AR2950">
        <v>3.3400000000000001E-3</v>
      </c>
      <c r="AS2950">
        <v>4.7980000000000002E-3</v>
      </c>
      <c r="AT2950">
        <v>0.28428399999999998</v>
      </c>
      <c r="AU2950">
        <f t="shared" si="544"/>
        <v>0.51741599999999999</v>
      </c>
      <c r="AV2950">
        <v>1.5204000000000001E-2</v>
      </c>
      <c r="AW2950">
        <v>2.31E-4</v>
      </c>
      <c r="AX2950" s="8">
        <v>6.9811999999999999E-2</v>
      </c>
      <c r="AY2950">
        <v>50.314799999999998</v>
      </c>
      <c r="AZ2950">
        <v>49.026299999999999</v>
      </c>
      <c r="BA2950" s="9">
        <v>-2.0000000000000002E-5</v>
      </c>
      <c r="BB2950" s="10">
        <f t="shared" si="540"/>
        <v>6.9791999999999993E-2</v>
      </c>
    </row>
    <row r="2951" spans="1:54" x14ac:dyDescent="0.25">
      <c r="A2951" t="s">
        <v>479</v>
      </c>
      <c r="B2951" s="153">
        <v>43605</v>
      </c>
      <c r="D2951">
        <v>72</v>
      </c>
      <c r="E2951">
        <v>40</v>
      </c>
      <c r="F2951">
        <v>20</v>
      </c>
      <c r="G2951">
        <v>100</v>
      </c>
      <c r="H2951">
        <v>0</v>
      </c>
      <c r="I2951">
        <v>643</v>
      </c>
      <c r="J2951">
        <v>5</v>
      </c>
      <c r="K2951">
        <v>-2.307E-2</v>
      </c>
      <c r="L2951">
        <v>-5.1999999999999995E-4</v>
      </c>
      <c r="M2951">
        <v>4.529E-3</v>
      </c>
      <c r="N2951">
        <v>4.3280000000000002E-3</v>
      </c>
      <c r="O2951">
        <v>4.1621999999999999E-2</v>
      </c>
      <c r="P2951" s="17">
        <f t="shared" si="541"/>
        <v>416.21999999999997</v>
      </c>
      <c r="Q2951">
        <v>0.51371800000000001</v>
      </c>
      <c r="R2951" s="18">
        <f t="shared" si="542"/>
        <v>5137.18</v>
      </c>
      <c r="S2951">
        <v>-9.3999999999999997E-4</v>
      </c>
      <c r="T2951">
        <v>-1.3500000000000001E-3</v>
      </c>
      <c r="U2951">
        <v>0.30854500000000001</v>
      </c>
      <c r="V2951" s="19">
        <f t="shared" ref="V2951:V3014" si="545">IF(ISBLANK(U2951)," ", U2951*10000)</f>
        <v>3085.4500000000003</v>
      </c>
      <c r="W2951">
        <v>1.6275999999999999E-2</v>
      </c>
      <c r="X2951">
        <v>1.8320000000000001E-3</v>
      </c>
      <c r="Y2951">
        <v>9.9333000000000005E-2</v>
      </c>
      <c r="Z2951" s="150">
        <f t="shared" si="539"/>
        <v>993.33</v>
      </c>
      <c r="AA2951">
        <v>32.646700000000003</v>
      </c>
      <c r="AB2951">
        <v>65.469099999999997</v>
      </c>
      <c r="AC2951">
        <v>3.8960000000000002E-3</v>
      </c>
      <c r="AD2951" s="21">
        <f t="shared" si="543"/>
        <v>38.96</v>
      </c>
      <c r="AE2951"/>
      <c r="AF2951"/>
      <c r="AG2951"/>
      <c r="AH2951"/>
      <c r="AI2951"/>
      <c r="AJ2951"/>
      <c r="AK2951">
        <v>99.0839</v>
      </c>
      <c r="AL2951">
        <v>-5.4799999999999996E-3</v>
      </c>
      <c r="AM2951">
        <v>-2.4000000000000001E-4</v>
      </c>
      <c r="AN2951">
        <v>1.8309999999999999E-3</v>
      </c>
      <c r="AO2951">
        <v>3.627E-3</v>
      </c>
      <c r="AP2951" s="7">
        <v>3.2230000000000002E-2</v>
      </c>
      <c r="AQ2951">
        <v>0.22490199999999999</v>
      </c>
      <c r="AR2951">
        <v>-5.9000000000000003E-4</v>
      </c>
      <c r="AS2951">
        <v>-8.8999999999999995E-4</v>
      </c>
      <c r="AT2951">
        <v>0.27186500000000002</v>
      </c>
      <c r="AU2951">
        <f t="shared" si="544"/>
        <v>0.49676700000000001</v>
      </c>
      <c r="AV2951">
        <v>1.359E-2</v>
      </c>
      <c r="AW2951">
        <v>1.6410000000000001E-3</v>
      </c>
      <c r="AX2951" s="8">
        <v>7.0109000000000005E-2</v>
      </c>
      <c r="AY2951">
        <v>50.102200000000003</v>
      </c>
      <c r="AZ2951">
        <v>49.282600000000002</v>
      </c>
      <c r="BA2951" s="9">
        <v>2.6410000000000001E-3</v>
      </c>
      <c r="BB2951" s="10">
        <f t="shared" si="540"/>
        <v>7.2750000000000009E-2</v>
      </c>
    </row>
    <row r="2952" spans="1:54" x14ac:dyDescent="0.25">
      <c r="A2952" t="s">
        <v>479</v>
      </c>
      <c r="B2952" s="153">
        <v>43605</v>
      </c>
      <c r="D2952">
        <v>72</v>
      </c>
      <c r="E2952">
        <v>40</v>
      </c>
      <c r="F2952">
        <v>20</v>
      </c>
      <c r="G2952">
        <v>100</v>
      </c>
      <c r="H2952">
        <v>0</v>
      </c>
      <c r="I2952">
        <v>644</v>
      </c>
      <c r="J2952">
        <v>6</v>
      </c>
      <c r="K2952">
        <v>-1.661E-2</v>
      </c>
      <c r="L2952">
        <v>2.0586E-2</v>
      </c>
      <c r="M2952">
        <v>5.7400000000000003E-3</v>
      </c>
      <c r="N2952">
        <v>5.7819999999999998E-3</v>
      </c>
      <c r="O2952">
        <v>3.5927000000000001E-2</v>
      </c>
      <c r="P2952" s="17">
        <f t="shared" si="541"/>
        <v>359.27</v>
      </c>
      <c r="Q2952">
        <v>0.52792799999999995</v>
      </c>
      <c r="R2952" s="18">
        <f t="shared" si="542"/>
        <v>5279.28</v>
      </c>
      <c r="S2952">
        <v>-1E-4</v>
      </c>
      <c r="T2952">
        <v>7.0500000000000001E-4</v>
      </c>
      <c r="U2952">
        <v>0.32996199999999998</v>
      </c>
      <c r="V2952" s="19">
        <f t="shared" si="545"/>
        <v>3299.62</v>
      </c>
      <c r="W2952">
        <v>2.0941999999999999E-2</v>
      </c>
      <c r="X2952">
        <v>-7.6000000000000004E-4</v>
      </c>
      <c r="Y2952">
        <v>9.1855999999999993E-2</v>
      </c>
      <c r="Z2952" s="150">
        <f t="shared" si="539"/>
        <v>918.56</v>
      </c>
      <c r="AA2952">
        <v>32.810299999999998</v>
      </c>
      <c r="AB2952">
        <v>65.769900000000007</v>
      </c>
      <c r="AC2952">
        <v>3.9350000000000001E-3</v>
      </c>
      <c r="AD2952" s="21">
        <f t="shared" si="543"/>
        <v>39.35</v>
      </c>
      <c r="AE2952"/>
      <c r="AF2952"/>
      <c r="AG2952"/>
      <c r="AH2952"/>
      <c r="AI2952"/>
      <c r="AJ2952"/>
      <c r="AK2952">
        <v>99.606099999999998</v>
      </c>
      <c r="AL2952">
        <v>-3.9300000000000003E-3</v>
      </c>
      <c r="AM2952">
        <v>9.3430000000000006E-3</v>
      </c>
      <c r="AN2952">
        <v>2.3080000000000002E-3</v>
      </c>
      <c r="AO2952">
        <v>4.8209999999999998E-3</v>
      </c>
      <c r="AP2952" s="7">
        <v>2.768E-2</v>
      </c>
      <c r="AQ2952">
        <v>0.22995199999999999</v>
      </c>
      <c r="AR2952">
        <v>-6.0000000000000002E-5</v>
      </c>
      <c r="AS2952">
        <v>4.6099999999999998E-4</v>
      </c>
      <c r="AT2952">
        <v>0.28926299999999999</v>
      </c>
      <c r="AU2952">
        <f t="shared" si="544"/>
        <v>0.51921499999999998</v>
      </c>
      <c r="AV2952">
        <v>1.7396999999999999E-2</v>
      </c>
      <c r="AW2952">
        <v>-6.8000000000000005E-4</v>
      </c>
      <c r="AX2952" s="8">
        <v>6.4503000000000005E-2</v>
      </c>
      <c r="AY2952">
        <v>50.098199999999999</v>
      </c>
      <c r="AZ2952">
        <v>49.258099999999999</v>
      </c>
      <c r="BA2952" s="9">
        <v>2.6540000000000001E-3</v>
      </c>
      <c r="BB2952" s="10">
        <f t="shared" si="540"/>
        <v>6.7157000000000008E-2</v>
      </c>
    </row>
    <row r="2953" spans="1:54" x14ac:dyDescent="0.25">
      <c r="A2953" t="s">
        <v>479</v>
      </c>
      <c r="B2953" s="153">
        <v>43605</v>
      </c>
      <c r="D2953">
        <v>72</v>
      </c>
      <c r="E2953">
        <v>40</v>
      </c>
      <c r="F2953">
        <v>20</v>
      </c>
      <c r="G2953">
        <v>100</v>
      </c>
      <c r="H2953">
        <v>0</v>
      </c>
      <c r="I2953">
        <v>645</v>
      </c>
      <c r="J2953">
        <v>7</v>
      </c>
      <c r="K2953">
        <v>-4.5300000000000002E-3</v>
      </c>
      <c r="L2953">
        <v>7.3670000000000003E-3</v>
      </c>
      <c r="M2953">
        <v>1.1452E-2</v>
      </c>
      <c r="N2953">
        <v>1.4943E-2</v>
      </c>
      <c r="O2953">
        <v>8.3546999999999996E-2</v>
      </c>
      <c r="P2953" s="17">
        <f t="shared" si="541"/>
        <v>835.46999999999991</v>
      </c>
      <c r="Q2953">
        <v>0.44525399999999998</v>
      </c>
      <c r="R2953" s="18">
        <f t="shared" si="542"/>
        <v>4452.54</v>
      </c>
      <c r="S2953">
        <v>4.0439999999999999E-3</v>
      </c>
      <c r="T2953">
        <v>1.449E-3</v>
      </c>
      <c r="U2953">
        <v>0.31678600000000001</v>
      </c>
      <c r="V2953" s="19">
        <f t="shared" si="545"/>
        <v>3167.86</v>
      </c>
      <c r="W2953">
        <v>1.2588E-2</v>
      </c>
      <c r="X2953">
        <v>0</v>
      </c>
      <c r="Y2953">
        <v>0.12842100000000001</v>
      </c>
      <c r="Z2953" s="150">
        <f t="shared" si="539"/>
        <v>1284.21</v>
      </c>
      <c r="AA2953">
        <v>32.893000000000001</v>
      </c>
      <c r="AB2953">
        <v>66.179500000000004</v>
      </c>
      <c r="AC2953">
        <v>1.0567999999999999E-2</v>
      </c>
      <c r="AD2953" s="21">
        <f t="shared" si="543"/>
        <v>105.67999999999999</v>
      </c>
      <c r="AE2953"/>
      <c r="AF2953"/>
      <c r="AG2953"/>
      <c r="AH2953"/>
      <c r="AI2953"/>
      <c r="AJ2953"/>
      <c r="AK2953">
        <v>100.104</v>
      </c>
      <c r="AL2953">
        <v>-1.07E-3</v>
      </c>
      <c r="AM2953">
        <v>3.3279999999999998E-3</v>
      </c>
      <c r="AN2953">
        <v>4.5840000000000004E-3</v>
      </c>
      <c r="AO2953">
        <v>1.2404E-2</v>
      </c>
      <c r="AP2953" s="7">
        <v>6.4075999999999994E-2</v>
      </c>
      <c r="AQ2953">
        <v>0.19306100000000001</v>
      </c>
      <c r="AR2953">
        <v>2.496E-3</v>
      </c>
      <c r="AS2953">
        <v>9.4300000000000004E-4</v>
      </c>
      <c r="AT2953">
        <v>0.27645199999999998</v>
      </c>
      <c r="AU2953">
        <f t="shared" si="544"/>
        <v>0.46951299999999996</v>
      </c>
      <c r="AV2953">
        <v>1.0410000000000001E-2</v>
      </c>
      <c r="AW2953">
        <v>0</v>
      </c>
      <c r="AX2953" s="8">
        <v>8.9770000000000003E-2</v>
      </c>
      <c r="AY2953">
        <v>49.996499999999997</v>
      </c>
      <c r="AZ2953">
        <v>49.3399</v>
      </c>
      <c r="BA2953" s="9">
        <v>7.0949999999999997E-3</v>
      </c>
      <c r="BB2953" s="10">
        <f t="shared" si="540"/>
        <v>9.6865000000000007E-2</v>
      </c>
    </row>
    <row r="2954" spans="1:54" x14ac:dyDescent="0.25">
      <c r="A2954" t="s">
        <v>479</v>
      </c>
      <c r="B2954" s="153">
        <v>43605</v>
      </c>
      <c r="D2954">
        <v>72</v>
      </c>
      <c r="E2954">
        <v>40</v>
      </c>
      <c r="F2954">
        <v>20</v>
      </c>
      <c r="G2954">
        <v>100</v>
      </c>
      <c r="H2954">
        <v>0</v>
      </c>
      <c r="I2954">
        <v>646</v>
      </c>
      <c r="J2954">
        <v>8</v>
      </c>
      <c r="K2954">
        <v>-1.401E-2</v>
      </c>
      <c r="L2954">
        <v>4.6969999999999998E-3</v>
      </c>
      <c r="M2954">
        <v>1.354E-3</v>
      </c>
      <c r="N2954">
        <v>1.6046000000000001E-2</v>
      </c>
      <c r="O2954">
        <v>6.3521999999999995E-2</v>
      </c>
      <c r="P2954" s="17">
        <f t="shared" si="541"/>
        <v>635.21999999999991</v>
      </c>
      <c r="Q2954">
        <v>0.48821500000000001</v>
      </c>
      <c r="R2954" s="18">
        <f t="shared" si="542"/>
        <v>4882.1500000000005</v>
      </c>
      <c r="S2954">
        <v>1.8929999999999999E-3</v>
      </c>
      <c r="T2954">
        <v>-3.0599999999999998E-3</v>
      </c>
      <c r="U2954">
        <v>0.33111499999999999</v>
      </c>
      <c r="V2954" s="19">
        <f t="shared" si="545"/>
        <v>3311.15</v>
      </c>
      <c r="W2954">
        <v>1.382E-3</v>
      </c>
      <c r="X2954">
        <v>-5.5999999999999995E-4</v>
      </c>
      <c r="Y2954">
        <v>0.11906600000000001</v>
      </c>
      <c r="Z2954" s="150">
        <f t="shared" si="539"/>
        <v>1190.6600000000001</v>
      </c>
      <c r="AA2954">
        <v>32.693199999999997</v>
      </c>
      <c r="AB2954">
        <v>65.901200000000003</v>
      </c>
      <c r="AC2954">
        <v>2.666E-3</v>
      </c>
      <c r="AD2954" s="21">
        <f t="shared" si="543"/>
        <v>26.66</v>
      </c>
      <c r="AE2954"/>
      <c r="AF2954"/>
      <c r="AG2954"/>
      <c r="AH2954"/>
      <c r="AI2954"/>
      <c r="AJ2954"/>
      <c r="AK2954">
        <v>99.606700000000004</v>
      </c>
      <c r="AL2954">
        <v>-3.31E-3</v>
      </c>
      <c r="AM2954">
        <v>2.134E-3</v>
      </c>
      <c r="AN2954">
        <v>5.4500000000000002E-4</v>
      </c>
      <c r="AO2954">
        <v>1.3391E-2</v>
      </c>
      <c r="AP2954" s="7">
        <v>4.8977E-2</v>
      </c>
      <c r="AQ2954">
        <v>0.212812</v>
      </c>
      <c r="AR2954">
        <v>1.175E-3</v>
      </c>
      <c r="AS2954">
        <v>-2E-3</v>
      </c>
      <c r="AT2954">
        <v>0.29049000000000003</v>
      </c>
      <c r="AU2954">
        <f t="shared" si="544"/>
        <v>0.50330200000000003</v>
      </c>
      <c r="AV2954">
        <v>1.1490000000000001E-3</v>
      </c>
      <c r="AW2954">
        <v>-5.0000000000000001E-4</v>
      </c>
      <c r="AX2954" s="8">
        <v>8.3671999999999996E-2</v>
      </c>
      <c r="AY2954">
        <v>49.956499999999998</v>
      </c>
      <c r="AZ2954">
        <v>49.3932</v>
      </c>
      <c r="BA2954" s="9">
        <v>1.799E-3</v>
      </c>
      <c r="BB2954" s="10">
        <f t="shared" si="540"/>
        <v>8.5470999999999991E-2</v>
      </c>
    </row>
    <row r="2955" spans="1:54" x14ac:dyDescent="0.25">
      <c r="A2955" t="s">
        <v>479</v>
      </c>
      <c r="B2955" s="153">
        <v>43605</v>
      </c>
      <c r="D2955">
        <v>72</v>
      </c>
      <c r="E2955">
        <v>40</v>
      </c>
      <c r="F2955">
        <v>20</v>
      </c>
      <c r="G2955">
        <v>100</v>
      </c>
      <c r="H2955">
        <v>0</v>
      </c>
      <c r="I2955">
        <v>647</v>
      </c>
      <c r="J2955">
        <v>9</v>
      </c>
      <c r="K2955">
        <v>-5.9699999999999996E-3</v>
      </c>
      <c r="L2955">
        <v>3.895E-3</v>
      </c>
      <c r="M2955">
        <v>7.4749999999999999E-3</v>
      </c>
      <c r="N2955">
        <v>6.4200000000000004E-3</v>
      </c>
      <c r="O2955">
        <v>0.15008299999999999</v>
      </c>
      <c r="P2955" s="17">
        <f t="shared" si="541"/>
        <v>1500.83</v>
      </c>
      <c r="Q2955">
        <v>0.27305699999999999</v>
      </c>
      <c r="R2955" s="18">
        <f t="shared" si="542"/>
        <v>2730.57</v>
      </c>
      <c r="S2955">
        <v>4.4900000000000002E-4</v>
      </c>
      <c r="T2955">
        <v>-2.8500000000000001E-3</v>
      </c>
      <c r="U2955">
        <v>0.260544</v>
      </c>
      <c r="V2955" s="19">
        <f t="shared" si="545"/>
        <v>2605.44</v>
      </c>
      <c r="W2955">
        <v>1.5464E-2</v>
      </c>
      <c r="X2955">
        <v>-1.2800000000000001E-3</v>
      </c>
      <c r="Y2955">
        <v>0.12762000000000001</v>
      </c>
      <c r="Z2955" s="150">
        <f t="shared" si="539"/>
        <v>1276.2</v>
      </c>
      <c r="AA2955">
        <v>32.613100000000003</v>
      </c>
      <c r="AB2955">
        <v>65.7196</v>
      </c>
      <c r="AC2955">
        <v>5.1448000000000001E-2</v>
      </c>
      <c r="AD2955" s="21">
        <f t="shared" si="543"/>
        <v>514.48</v>
      </c>
      <c r="AE2955"/>
      <c r="AF2955"/>
      <c r="AG2955"/>
      <c r="AH2955"/>
      <c r="AI2955"/>
      <c r="AJ2955"/>
      <c r="AK2955">
        <v>99.218999999999994</v>
      </c>
      <c r="AL2955">
        <v>-1.42E-3</v>
      </c>
      <c r="AM2955">
        <v>1.774E-3</v>
      </c>
      <c r="AN2955">
        <v>3.0170000000000002E-3</v>
      </c>
      <c r="AO2955">
        <v>5.3740000000000003E-3</v>
      </c>
      <c r="AP2955" s="7">
        <v>0.116067</v>
      </c>
      <c r="AQ2955">
        <v>0.11938600000000001</v>
      </c>
      <c r="AR2955">
        <v>2.7999999999999998E-4</v>
      </c>
      <c r="AS2955">
        <v>-1.8699999999999999E-3</v>
      </c>
      <c r="AT2955">
        <v>0.22927</v>
      </c>
      <c r="AU2955">
        <f t="shared" si="544"/>
        <v>0.34865600000000002</v>
      </c>
      <c r="AV2955">
        <v>1.2895E-2</v>
      </c>
      <c r="AW2955">
        <v>-1.15E-3</v>
      </c>
      <c r="AX2955" s="8">
        <v>8.9955999999999994E-2</v>
      </c>
      <c r="AY2955">
        <v>49.985199999999999</v>
      </c>
      <c r="AZ2955">
        <v>49.406399999999998</v>
      </c>
      <c r="BA2955" s="9">
        <v>3.483E-2</v>
      </c>
      <c r="BB2955" s="10">
        <f t="shared" si="540"/>
        <v>0.12478599999999999</v>
      </c>
    </row>
    <row r="2956" spans="1:54" x14ac:dyDescent="0.25">
      <c r="A2956" t="s">
        <v>479</v>
      </c>
      <c r="B2956" s="153">
        <v>43605</v>
      </c>
      <c r="D2956">
        <v>72</v>
      </c>
      <c r="E2956">
        <v>40</v>
      </c>
      <c r="F2956">
        <v>20</v>
      </c>
      <c r="G2956">
        <v>100</v>
      </c>
      <c r="H2956">
        <v>0</v>
      </c>
      <c r="I2956">
        <v>648</v>
      </c>
      <c r="J2956">
        <v>10</v>
      </c>
      <c r="K2956">
        <v>7.2919999999999999E-3</v>
      </c>
      <c r="L2956">
        <v>3.4619999999999998E-3</v>
      </c>
      <c r="M2956">
        <v>1.0383999999999999E-2</v>
      </c>
      <c r="N2956">
        <v>1.6534E-2</v>
      </c>
      <c r="O2956">
        <v>0.12292599999999999</v>
      </c>
      <c r="P2956" s="17">
        <f t="shared" si="541"/>
        <v>1229.26</v>
      </c>
      <c r="Q2956">
        <v>0.37102299999999999</v>
      </c>
      <c r="R2956" s="18">
        <f t="shared" si="542"/>
        <v>3710.23</v>
      </c>
      <c r="S2956">
        <v>-8.4000000000000003E-4</v>
      </c>
      <c r="T2956">
        <v>-1.5900000000000001E-3</v>
      </c>
      <c r="U2956">
        <v>0.30636600000000003</v>
      </c>
      <c r="V2956" s="19">
        <f t="shared" si="545"/>
        <v>3063.6600000000003</v>
      </c>
      <c r="W2956">
        <v>2.1929000000000001E-2</v>
      </c>
      <c r="X2956">
        <v>2.0270000000000002E-3</v>
      </c>
      <c r="Y2956">
        <v>0.12774099999999999</v>
      </c>
      <c r="Z2956" s="150">
        <f t="shared" si="539"/>
        <v>1277.4099999999999</v>
      </c>
      <c r="AA2956">
        <v>32.659399999999998</v>
      </c>
      <c r="AB2956">
        <v>65.661900000000003</v>
      </c>
      <c r="AC2956">
        <v>2.4355999999999999E-2</v>
      </c>
      <c r="AD2956" s="21">
        <f t="shared" si="543"/>
        <v>243.56</v>
      </c>
      <c r="AE2956"/>
      <c r="AF2956"/>
      <c r="AG2956"/>
      <c r="AH2956"/>
      <c r="AI2956"/>
      <c r="AJ2956"/>
      <c r="AK2956">
        <v>99.332899999999995</v>
      </c>
      <c r="AL2956">
        <v>1.7279999999999999E-3</v>
      </c>
      <c r="AM2956">
        <v>1.5759999999999999E-3</v>
      </c>
      <c r="AN2956">
        <v>4.1879999999999999E-3</v>
      </c>
      <c r="AO2956">
        <v>1.3827000000000001E-2</v>
      </c>
      <c r="AP2956" s="7">
        <v>9.4977000000000006E-2</v>
      </c>
      <c r="AQ2956">
        <v>0.16206899999999999</v>
      </c>
      <c r="AR2956">
        <v>-5.1999999999999995E-4</v>
      </c>
      <c r="AS2956">
        <v>-1.0399999999999999E-3</v>
      </c>
      <c r="AT2956">
        <v>0.26934399999999997</v>
      </c>
      <c r="AU2956">
        <f t="shared" si="544"/>
        <v>0.43141299999999994</v>
      </c>
      <c r="AV2956">
        <v>1.8270000000000002E-2</v>
      </c>
      <c r="AW2956">
        <v>1.8109999999999999E-3</v>
      </c>
      <c r="AX2956" s="8">
        <v>8.9957999999999996E-2</v>
      </c>
      <c r="AY2956">
        <v>50.009900000000002</v>
      </c>
      <c r="AZ2956">
        <v>49.317500000000003</v>
      </c>
      <c r="BA2956" s="9">
        <v>1.6473999999999999E-2</v>
      </c>
      <c r="BB2956" s="10">
        <f t="shared" si="540"/>
        <v>0.106432</v>
      </c>
    </row>
    <row r="2957" spans="1:54" x14ac:dyDescent="0.25">
      <c r="A2957" t="s">
        <v>479</v>
      </c>
      <c r="B2957" s="153">
        <v>43605</v>
      </c>
      <c r="D2957">
        <v>72</v>
      </c>
      <c r="E2957">
        <v>40</v>
      </c>
      <c r="F2957">
        <v>20</v>
      </c>
      <c r="G2957">
        <v>100</v>
      </c>
      <c r="H2957">
        <v>0</v>
      </c>
      <c r="I2957">
        <v>649</v>
      </c>
      <c r="J2957">
        <v>11</v>
      </c>
      <c r="K2957">
        <v>-1.6369999999999999E-2</v>
      </c>
      <c r="L2957">
        <v>8.2899999999999998E-4</v>
      </c>
      <c r="M2957">
        <v>-9.7000000000000003E-3</v>
      </c>
      <c r="N2957">
        <v>1.5820000000000001E-3</v>
      </c>
      <c r="O2957">
        <v>0.17519599999999999</v>
      </c>
      <c r="P2957" s="17">
        <f t="shared" si="541"/>
        <v>1751.9599999999998</v>
      </c>
      <c r="Q2957">
        <v>0.14613499999999999</v>
      </c>
      <c r="R2957" s="18">
        <f t="shared" si="542"/>
        <v>1461.35</v>
      </c>
      <c r="S2957">
        <v>-4.15E-3</v>
      </c>
      <c r="T2957">
        <v>-7.9500000000000005E-3</v>
      </c>
      <c r="U2957">
        <v>0.21446000000000001</v>
      </c>
      <c r="V2957" s="19">
        <f t="shared" si="545"/>
        <v>2144.6</v>
      </c>
      <c r="W2957">
        <v>1.4524E-2</v>
      </c>
      <c r="X2957">
        <v>-2.3999999999999998E-3</v>
      </c>
      <c r="Y2957">
        <v>0.10517</v>
      </c>
      <c r="Z2957" s="150">
        <f t="shared" si="539"/>
        <v>1051.7</v>
      </c>
      <c r="AA2957">
        <v>32.220500000000001</v>
      </c>
      <c r="AB2957">
        <v>65.149799999999999</v>
      </c>
      <c r="AC2957">
        <v>7.3176000000000005E-2</v>
      </c>
      <c r="AD2957" s="21">
        <f t="shared" si="543"/>
        <v>731.7600000000001</v>
      </c>
      <c r="AE2957"/>
      <c r="AF2957"/>
      <c r="AG2957"/>
      <c r="AH2957"/>
      <c r="AI2957"/>
      <c r="AJ2957"/>
      <c r="AK2957">
        <v>98.0608</v>
      </c>
      <c r="AL2957">
        <v>-3.9300000000000003E-3</v>
      </c>
      <c r="AM2957">
        <v>3.8200000000000002E-4</v>
      </c>
      <c r="AN2957">
        <v>-3.96E-3</v>
      </c>
      <c r="AO2957">
        <v>1.34E-3</v>
      </c>
      <c r="AP2957" s="7">
        <v>0.13703799999999999</v>
      </c>
      <c r="AQ2957">
        <v>6.4624000000000001E-2</v>
      </c>
      <c r="AR2957">
        <v>-2.6099999999999999E-3</v>
      </c>
      <c r="AS2957">
        <v>-5.2700000000000004E-3</v>
      </c>
      <c r="AT2957">
        <v>0.19087599999999999</v>
      </c>
      <c r="AU2957">
        <f t="shared" si="544"/>
        <v>0.2555</v>
      </c>
      <c r="AV2957">
        <v>1.225E-2</v>
      </c>
      <c r="AW2957">
        <v>-2.1700000000000001E-3</v>
      </c>
      <c r="AX2957" s="8">
        <v>7.4979000000000004E-2</v>
      </c>
      <c r="AY2957">
        <v>49.9482</v>
      </c>
      <c r="AZ2957">
        <v>49.5381</v>
      </c>
      <c r="BA2957" s="9">
        <v>5.0106999999999999E-2</v>
      </c>
      <c r="BB2957" s="10">
        <f t="shared" si="540"/>
        <v>0.125086</v>
      </c>
    </row>
    <row r="2958" spans="1:54" x14ac:dyDescent="0.25">
      <c r="A2958" t="s">
        <v>479</v>
      </c>
      <c r="B2958" s="153">
        <v>43605</v>
      </c>
      <c r="D2958">
        <v>72</v>
      </c>
      <c r="E2958">
        <v>40</v>
      </c>
      <c r="F2958">
        <v>20</v>
      </c>
      <c r="G2958">
        <v>100</v>
      </c>
      <c r="H2958">
        <v>0</v>
      </c>
      <c r="I2958">
        <v>650</v>
      </c>
      <c r="J2958">
        <v>12</v>
      </c>
      <c r="K2958">
        <v>1.0677000000000001E-2</v>
      </c>
      <c r="L2958">
        <v>-1.2E-4</v>
      </c>
      <c r="M2958">
        <v>3.8149999999999998E-3</v>
      </c>
      <c r="N2958">
        <v>9.5149999999999992E-3</v>
      </c>
      <c r="O2958">
        <v>0.16295100000000001</v>
      </c>
      <c r="P2958" s="17">
        <f t="shared" si="541"/>
        <v>1629.5100000000002</v>
      </c>
      <c r="Q2958">
        <v>0.17251900000000001</v>
      </c>
      <c r="R2958" s="18">
        <f t="shared" si="542"/>
        <v>1725.19</v>
      </c>
      <c r="S2958">
        <v>6.0099999999999997E-4</v>
      </c>
      <c r="T2958">
        <v>1.0820000000000001E-3</v>
      </c>
      <c r="U2958">
        <v>0.23155200000000001</v>
      </c>
      <c r="V2958" s="19">
        <f t="shared" si="545"/>
        <v>2315.52</v>
      </c>
      <c r="W2958">
        <v>8.7279999999999996E-3</v>
      </c>
      <c r="X2958">
        <v>2.7E-4</v>
      </c>
      <c r="Y2958">
        <v>8.5427000000000003E-2</v>
      </c>
      <c r="Z2958" s="150">
        <f t="shared" si="539"/>
        <v>854.27</v>
      </c>
      <c r="AA2958">
        <v>32.744700000000002</v>
      </c>
      <c r="AB2958">
        <v>65.459599999999995</v>
      </c>
      <c r="AC2958">
        <v>8.0631999999999995E-2</v>
      </c>
      <c r="AD2958" s="21">
        <f t="shared" si="543"/>
        <v>806.31999999999994</v>
      </c>
      <c r="AE2958"/>
      <c r="AF2958"/>
      <c r="AG2958"/>
      <c r="AH2958"/>
      <c r="AI2958"/>
      <c r="AJ2958"/>
      <c r="AK2958">
        <v>98.971999999999994</v>
      </c>
      <c r="AL2958">
        <v>2.5339999999999998E-3</v>
      </c>
      <c r="AM2958">
        <v>-6.0000000000000002E-5</v>
      </c>
      <c r="AN2958">
        <v>1.5410000000000001E-3</v>
      </c>
      <c r="AO2958">
        <v>7.9699999999999997E-3</v>
      </c>
      <c r="AP2958" s="7">
        <v>0.12609699999999999</v>
      </c>
      <c r="AQ2958">
        <v>7.5475E-2</v>
      </c>
      <c r="AR2958">
        <v>3.7399999999999998E-4</v>
      </c>
      <c r="AS2958">
        <v>7.1000000000000002E-4</v>
      </c>
      <c r="AT2958">
        <v>0.20388400000000001</v>
      </c>
      <c r="AU2958">
        <f t="shared" si="544"/>
        <v>0.27935900000000002</v>
      </c>
      <c r="AV2958">
        <v>7.2830000000000004E-3</v>
      </c>
      <c r="AW2958">
        <v>2.42E-4</v>
      </c>
      <c r="AX2958" s="8">
        <v>6.0252E-2</v>
      </c>
      <c r="AY2958">
        <v>50.217799999999997</v>
      </c>
      <c r="AZ2958">
        <v>49.241300000000003</v>
      </c>
      <c r="BA2958" s="9">
        <v>5.4621999999999997E-2</v>
      </c>
      <c r="BB2958" s="10">
        <f t="shared" si="540"/>
        <v>0.114874</v>
      </c>
    </row>
    <row r="2959" spans="1:54" x14ac:dyDescent="0.25">
      <c r="A2959" t="s">
        <v>479</v>
      </c>
      <c r="B2959" s="153">
        <v>43605</v>
      </c>
      <c r="D2959">
        <v>72</v>
      </c>
      <c r="E2959">
        <v>40</v>
      </c>
      <c r="F2959">
        <v>20</v>
      </c>
      <c r="G2959">
        <v>100</v>
      </c>
      <c r="H2959">
        <v>0</v>
      </c>
      <c r="I2959">
        <v>651</v>
      </c>
      <c r="J2959">
        <v>13</v>
      </c>
      <c r="K2959">
        <v>-2.0140000000000002E-2</v>
      </c>
      <c r="L2959">
        <v>1.4788000000000001E-2</v>
      </c>
      <c r="M2959">
        <v>1.2730999999999999E-2</v>
      </c>
      <c r="N2959">
        <v>1.5834999999999998E-2</v>
      </c>
      <c r="O2959">
        <v>0.20160600000000001</v>
      </c>
      <c r="P2959" s="17">
        <f t="shared" si="541"/>
        <v>2016.0600000000002</v>
      </c>
      <c r="Q2959">
        <v>0.13222400000000001</v>
      </c>
      <c r="R2959" s="18">
        <f t="shared" si="542"/>
        <v>1322.24</v>
      </c>
      <c r="S2959">
        <v>-1.0399999999999999E-3</v>
      </c>
      <c r="T2959">
        <v>-5.8199999999999997E-3</v>
      </c>
      <c r="U2959">
        <v>0.204397</v>
      </c>
      <c r="V2959" s="19">
        <f t="shared" si="545"/>
        <v>2043.97</v>
      </c>
      <c r="W2959">
        <v>1.0781000000000001E-2</v>
      </c>
      <c r="X2959">
        <v>2.7390000000000001E-3</v>
      </c>
      <c r="Y2959">
        <v>0.22599</v>
      </c>
      <c r="Z2959" s="150">
        <f t="shared" si="539"/>
        <v>2259.9</v>
      </c>
      <c r="AA2959">
        <v>32.883099999999999</v>
      </c>
      <c r="AB2959">
        <v>65.805099999999996</v>
      </c>
      <c r="AC2959">
        <v>4.7684999999999998E-2</v>
      </c>
      <c r="AD2959" s="21">
        <f t="shared" si="543"/>
        <v>476.84999999999997</v>
      </c>
      <c r="AE2959"/>
      <c r="AF2959"/>
      <c r="AG2959"/>
      <c r="AH2959"/>
      <c r="AI2959"/>
      <c r="AJ2959"/>
      <c r="AK2959">
        <v>99.53</v>
      </c>
      <c r="AL2959">
        <v>-4.7499999999999999E-3</v>
      </c>
      <c r="AM2959">
        <v>6.705E-3</v>
      </c>
      <c r="AN2959">
        <v>5.1139999999999996E-3</v>
      </c>
      <c r="AO2959">
        <v>1.3191E-2</v>
      </c>
      <c r="AP2959" s="7">
        <v>0.155165</v>
      </c>
      <c r="AQ2959">
        <v>5.7534000000000002E-2</v>
      </c>
      <c r="AR2959">
        <v>-6.4000000000000005E-4</v>
      </c>
      <c r="AS2959">
        <v>-3.8E-3</v>
      </c>
      <c r="AT2959">
        <v>0.17899999999999999</v>
      </c>
      <c r="AU2959">
        <f t="shared" si="544"/>
        <v>0.23653399999999999</v>
      </c>
      <c r="AV2959">
        <v>8.9470000000000001E-3</v>
      </c>
      <c r="AW2959">
        <v>2.4390000000000002E-3</v>
      </c>
      <c r="AX2959" s="8">
        <v>0.158529</v>
      </c>
      <c r="AY2959">
        <v>50.157200000000003</v>
      </c>
      <c r="AZ2959">
        <v>49.2333</v>
      </c>
      <c r="BA2959" s="9">
        <v>3.2127999999999997E-2</v>
      </c>
      <c r="BB2959" s="10">
        <f t="shared" si="540"/>
        <v>0.19065699999999999</v>
      </c>
    </row>
    <row r="2960" spans="1:54" x14ac:dyDescent="0.25">
      <c r="A2960" t="s">
        <v>479</v>
      </c>
      <c r="B2960" s="153">
        <v>43605</v>
      </c>
      <c r="D2960">
        <v>72</v>
      </c>
      <c r="E2960">
        <v>40</v>
      </c>
      <c r="F2960">
        <v>20</v>
      </c>
      <c r="G2960">
        <v>100</v>
      </c>
      <c r="H2960">
        <v>0</v>
      </c>
      <c r="I2960">
        <v>652</v>
      </c>
      <c r="J2960">
        <v>14</v>
      </c>
      <c r="K2960">
        <v>-1.064E-2</v>
      </c>
      <c r="L2960">
        <v>3.1144000000000002E-2</v>
      </c>
      <c r="M2960">
        <v>1.1558000000000001E-2</v>
      </c>
      <c r="N2960">
        <v>-3.7100000000000002E-3</v>
      </c>
      <c r="O2960">
        <v>0.13617599999999999</v>
      </c>
      <c r="P2960" s="17">
        <f t="shared" si="541"/>
        <v>1361.76</v>
      </c>
      <c r="Q2960">
        <v>0.26679700000000001</v>
      </c>
      <c r="R2960" s="18">
        <f t="shared" si="542"/>
        <v>2667.9700000000003</v>
      </c>
      <c r="S2960">
        <v>-3.82E-3</v>
      </c>
      <c r="T2960">
        <v>-1.9400000000000001E-3</v>
      </c>
      <c r="U2960">
        <v>0.29345100000000002</v>
      </c>
      <c r="V2960" s="19">
        <f t="shared" si="545"/>
        <v>2934.51</v>
      </c>
      <c r="W2960">
        <v>7.4190000000000002E-3</v>
      </c>
      <c r="X2960">
        <v>-2.2499999999999998E-3</v>
      </c>
      <c r="Y2960">
        <v>0.14579300000000001</v>
      </c>
      <c r="Z2960" s="150">
        <f t="shared" si="539"/>
        <v>1457.93</v>
      </c>
      <c r="AA2960">
        <v>33.2121</v>
      </c>
      <c r="AB2960">
        <v>65.677999999999997</v>
      </c>
      <c r="AC2960">
        <v>1.0395E-2</v>
      </c>
      <c r="AD2960" s="21">
        <f t="shared" si="543"/>
        <v>103.95</v>
      </c>
      <c r="AE2960"/>
      <c r="AF2960"/>
      <c r="AG2960"/>
      <c r="AH2960"/>
      <c r="AI2960"/>
      <c r="AJ2960"/>
      <c r="AK2960">
        <v>99.770499999999998</v>
      </c>
      <c r="AL2960">
        <v>-2.5000000000000001E-3</v>
      </c>
      <c r="AM2960">
        <v>1.4064999999999999E-2</v>
      </c>
      <c r="AN2960">
        <v>4.6239999999999996E-3</v>
      </c>
      <c r="AO2960">
        <v>-3.0799999999999998E-3</v>
      </c>
      <c r="AP2960" s="7">
        <v>0.104392</v>
      </c>
      <c r="AQ2960">
        <v>0.115629</v>
      </c>
      <c r="AR2960">
        <v>-2.3600000000000001E-3</v>
      </c>
      <c r="AS2960">
        <v>-1.2600000000000001E-3</v>
      </c>
      <c r="AT2960">
        <v>0.255969</v>
      </c>
      <c r="AU2960">
        <f t="shared" si="544"/>
        <v>0.37159799999999998</v>
      </c>
      <c r="AV2960">
        <v>6.1330000000000004E-3</v>
      </c>
      <c r="AW2960">
        <v>-2E-3</v>
      </c>
      <c r="AX2960" s="8">
        <v>0.101866</v>
      </c>
      <c r="AY2960">
        <v>50.458199999999998</v>
      </c>
      <c r="AZ2960">
        <v>48.943399999999997</v>
      </c>
      <c r="BA2960" s="9">
        <v>6.9760000000000004E-3</v>
      </c>
      <c r="BB2960" s="10">
        <f t="shared" si="540"/>
        <v>0.10884199999999999</v>
      </c>
    </row>
    <row r="2961" spans="1:54" x14ac:dyDescent="0.25">
      <c r="A2961" t="s">
        <v>479</v>
      </c>
      <c r="B2961" s="153">
        <v>43605</v>
      </c>
      <c r="D2961">
        <v>72</v>
      </c>
      <c r="E2961">
        <v>40</v>
      </c>
      <c r="F2961">
        <v>20</v>
      </c>
      <c r="G2961">
        <v>100</v>
      </c>
      <c r="H2961">
        <v>0</v>
      </c>
      <c r="I2961">
        <v>653</v>
      </c>
      <c r="J2961">
        <v>15</v>
      </c>
      <c r="K2961">
        <v>7.7768000000000004E-2</v>
      </c>
      <c r="L2961">
        <v>4.4304999999999997E-2</v>
      </c>
      <c r="M2961">
        <v>4.4373000000000003E-2</v>
      </c>
      <c r="N2961">
        <v>-3.3800000000000002E-3</v>
      </c>
      <c r="O2961">
        <v>9.9363999999999994E-2</v>
      </c>
      <c r="P2961" s="17">
        <f t="shared" si="541"/>
        <v>993.64</v>
      </c>
      <c r="Q2961">
        <v>0.464194</v>
      </c>
      <c r="R2961" s="18">
        <f t="shared" si="542"/>
        <v>4641.9399999999996</v>
      </c>
      <c r="S2961">
        <v>1.4285000000000001E-2</v>
      </c>
      <c r="T2961">
        <v>2.2086000000000001E-2</v>
      </c>
      <c r="U2961">
        <v>0.29378700000000002</v>
      </c>
      <c r="V2961" s="19">
        <f t="shared" si="545"/>
        <v>2937.8700000000003</v>
      </c>
      <c r="W2961">
        <v>-1.0840000000000001E-2</v>
      </c>
      <c r="X2961">
        <v>-5.2100000000000002E-3</v>
      </c>
      <c r="Y2961">
        <v>7.4260999999999994E-2</v>
      </c>
      <c r="Z2961" s="150">
        <f t="shared" si="539"/>
        <v>742.6099999999999</v>
      </c>
      <c r="AA2961">
        <v>34.383400000000002</v>
      </c>
      <c r="AB2961">
        <v>63.2744</v>
      </c>
      <c r="AC2961">
        <v>2.3465E-2</v>
      </c>
      <c r="AD2961" s="21">
        <f t="shared" si="543"/>
        <v>234.65</v>
      </c>
      <c r="AE2961"/>
      <c r="AF2961"/>
      <c r="AG2961"/>
      <c r="AH2961"/>
      <c r="AI2961"/>
      <c r="AJ2961"/>
      <c r="AK2961">
        <v>98.796300000000002</v>
      </c>
      <c r="AL2961">
        <v>1.8275E-2</v>
      </c>
      <c r="AM2961">
        <v>1.9997000000000001E-2</v>
      </c>
      <c r="AN2961">
        <v>1.7745E-2</v>
      </c>
      <c r="AO2961">
        <v>-2.81E-3</v>
      </c>
      <c r="AP2961" s="7">
        <v>7.6131000000000004E-2</v>
      </c>
      <c r="AQ2961">
        <v>0.201072</v>
      </c>
      <c r="AR2961">
        <v>8.8079999999999999E-3</v>
      </c>
      <c r="AS2961">
        <v>1.4352E-2</v>
      </c>
      <c r="AT2961">
        <v>0.25612400000000002</v>
      </c>
      <c r="AU2961">
        <f t="shared" si="544"/>
        <v>0.45719600000000005</v>
      </c>
      <c r="AV2961">
        <v>-8.9499999999999996E-3</v>
      </c>
      <c r="AW2961">
        <v>-4.62E-3</v>
      </c>
      <c r="AX2961" s="8">
        <v>5.1858000000000001E-2</v>
      </c>
      <c r="AY2961">
        <v>52.209499999999998</v>
      </c>
      <c r="AZ2961">
        <v>47.126800000000003</v>
      </c>
      <c r="BA2961" s="9">
        <v>1.5737999999999999E-2</v>
      </c>
      <c r="BB2961" s="10">
        <f t="shared" si="540"/>
        <v>6.7596000000000003E-2</v>
      </c>
    </row>
    <row r="2962" spans="1:54" x14ac:dyDescent="0.25">
      <c r="A2962" s="154" t="s">
        <v>479</v>
      </c>
      <c r="B2962" s="155">
        <v>43605</v>
      </c>
      <c r="C2962" s="154" t="s">
        <v>480</v>
      </c>
      <c r="D2962" s="154">
        <v>72</v>
      </c>
      <c r="E2962" s="154">
        <v>40</v>
      </c>
      <c r="F2962" s="154">
        <v>20</v>
      </c>
      <c r="G2962" s="154">
        <v>100</v>
      </c>
      <c r="H2962" s="154">
        <v>0</v>
      </c>
      <c r="I2962" s="154">
        <v>654</v>
      </c>
      <c r="J2962" s="154">
        <v>16</v>
      </c>
      <c r="K2962" s="154"/>
      <c r="L2962" s="154"/>
      <c r="M2962" s="154"/>
      <c r="N2962" s="154"/>
      <c r="O2962" s="154"/>
      <c r="P2962" s="17"/>
      <c r="Q2962" s="154"/>
      <c r="R2962" s="19"/>
      <c r="S2962" s="154"/>
      <c r="T2962" s="154"/>
      <c r="U2962" s="154"/>
      <c r="V2962" s="19"/>
      <c r="W2962" s="154"/>
      <c r="X2962" s="154"/>
      <c r="Y2962" s="154"/>
      <c r="Z2962" s="154"/>
      <c r="AA2962" s="154"/>
      <c r="AB2962" s="154"/>
      <c r="AC2962" s="154"/>
      <c r="AD2962" s="21"/>
      <c r="AE2962" s="154"/>
      <c r="AF2962" s="154"/>
      <c r="AG2962" s="154"/>
      <c r="AH2962" s="154"/>
      <c r="AI2962" s="154"/>
      <c r="AJ2962" s="154"/>
      <c r="AK2962" s="154">
        <v>93.050399999999996</v>
      </c>
      <c r="AL2962" s="154"/>
      <c r="AM2962" s="154"/>
      <c r="AN2962" s="154"/>
      <c r="AO2962" s="154"/>
      <c r="AP2962" s="156"/>
      <c r="AQ2962" s="154"/>
      <c r="AR2962" s="154"/>
      <c r="AS2962" s="154"/>
      <c r="AT2962" s="154"/>
      <c r="AU2962">
        <f t="shared" si="544"/>
        <v>0</v>
      </c>
      <c r="AV2962" s="154"/>
      <c r="AW2962" s="154"/>
      <c r="AX2962" s="157"/>
      <c r="AY2962" s="154"/>
      <c r="AZ2962" s="154"/>
      <c r="BA2962" s="158"/>
      <c r="BB2962" s="159"/>
    </row>
    <row r="2963" spans="1:54" x14ac:dyDescent="0.25">
      <c r="A2963" t="s">
        <v>479</v>
      </c>
      <c r="B2963" s="153">
        <v>43605</v>
      </c>
      <c r="D2963">
        <v>72</v>
      </c>
      <c r="E2963">
        <v>40</v>
      </c>
      <c r="F2963">
        <v>20</v>
      </c>
      <c r="G2963">
        <v>100</v>
      </c>
      <c r="H2963">
        <v>0</v>
      </c>
      <c r="I2963">
        <v>655</v>
      </c>
      <c r="J2963">
        <v>17</v>
      </c>
      <c r="K2963">
        <v>8.0309999999999999E-3</v>
      </c>
      <c r="L2963">
        <v>8.3800000000000003E-3</v>
      </c>
      <c r="M2963">
        <v>-2.0600000000000002E-3</v>
      </c>
      <c r="N2963">
        <v>1.3542999999999999E-2</v>
      </c>
      <c r="O2963">
        <v>0.18734500000000001</v>
      </c>
      <c r="P2963" s="17">
        <f t="shared" si="541"/>
        <v>1873.45</v>
      </c>
      <c r="Q2963">
        <v>0.13852100000000001</v>
      </c>
      <c r="R2963" s="18">
        <f t="shared" si="542"/>
        <v>1385.21</v>
      </c>
      <c r="S2963">
        <v>9.8700000000000003E-4</v>
      </c>
      <c r="T2963">
        <v>8.4860000000000005E-3</v>
      </c>
      <c r="U2963">
        <v>0.20941599999999999</v>
      </c>
      <c r="V2963" s="19">
        <f t="shared" si="545"/>
        <v>2094.16</v>
      </c>
      <c r="W2963">
        <v>8.8629999999999994E-3</v>
      </c>
      <c r="X2963">
        <v>-4.4299999999999999E-3</v>
      </c>
      <c r="Y2963">
        <v>0.154723</v>
      </c>
      <c r="Z2963" s="150">
        <f t="shared" ref="Z2963:Z2964" si="546">Y2963*10000</f>
        <v>1547.23</v>
      </c>
      <c r="AA2963">
        <v>32.810499999999998</v>
      </c>
      <c r="AB2963">
        <v>65.900499999999994</v>
      </c>
      <c r="AC2963">
        <v>6.2491999999999999E-2</v>
      </c>
      <c r="AD2963" s="21">
        <f t="shared" si="543"/>
        <v>624.91999999999996</v>
      </c>
      <c r="AE2963"/>
      <c r="AF2963"/>
      <c r="AG2963"/>
      <c r="AH2963"/>
      <c r="AI2963"/>
      <c r="AJ2963"/>
      <c r="AK2963">
        <v>99.505200000000002</v>
      </c>
      <c r="AL2963">
        <v>1.897E-3</v>
      </c>
      <c r="AM2963">
        <v>3.803E-3</v>
      </c>
      <c r="AN2963">
        <v>-8.3000000000000001E-4</v>
      </c>
      <c r="AO2963">
        <v>1.1291000000000001E-2</v>
      </c>
      <c r="AP2963" s="7">
        <v>0.14431099999999999</v>
      </c>
      <c r="AQ2963">
        <v>6.0324999999999997E-2</v>
      </c>
      <c r="AR2963">
        <v>6.1200000000000002E-4</v>
      </c>
      <c r="AS2963">
        <v>5.5440000000000003E-3</v>
      </c>
      <c r="AT2963">
        <v>0.18355099999999999</v>
      </c>
      <c r="AU2963">
        <f t="shared" si="544"/>
        <v>0.24387599999999998</v>
      </c>
      <c r="AV2963">
        <v>7.3610000000000004E-3</v>
      </c>
      <c r="AW2963">
        <v>-3.9500000000000004E-3</v>
      </c>
      <c r="AX2963" s="8">
        <v>0.108628</v>
      </c>
      <c r="AY2963">
        <v>50.088799999999999</v>
      </c>
      <c r="AZ2963">
        <v>49.346499999999999</v>
      </c>
      <c r="BA2963" s="9">
        <v>4.2139999999999997E-2</v>
      </c>
      <c r="BB2963" s="10">
        <f t="shared" ref="BB2963:BB2964" si="547">BA2963+AX2963</f>
        <v>0.15076800000000001</v>
      </c>
    </row>
    <row r="2964" spans="1:54" x14ac:dyDescent="0.25">
      <c r="A2964" t="s">
        <v>479</v>
      </c>
      <c r="B2964" s="153">
        <v>43605</v>
      </c>
      <c r="D2964">
        <v>72</v>
      </c>
      <c r="E2964">
        <v>40</v>
      </c>
      <c r="F2964">
        <v>20</v>
      </c>
      <c r="G2964">
        <v>100</v>
      </c>
      <c r="H2964">
        <v>0</v>
      </c>
      <c r="I2964">
        <v>656</v>
      </c>
      <c r="J2964">
        <v>18</v>
      </c>
      <c r="K2964">
        <v>-4.1200000000000004E-3</v>
      </c>
      <c r="L2964">
        <v>-5.9699999999999996E-3</v>
      </c>
      <c r="M2964">
        <v>2.7000000000000001E-3</v>
      </c>
      <c r="N2964">
        <v>1.2141000000000001E-2</v>
      </c>
      <c r="O2964">
        <v>0.17311199999999999</v>
      </c>
      <c r="P2964" s="17">
        <f t="shared" si="541"/>
        <v>1731.12</v>
      </c>
      <c r="Q2964">
        <v>0.17441999999999999</v>
      </c>
      <c r="R2964" s="18">
        <f t="shared" si="542"/>
        <v>1744.1999999999998</v>
      </c>
      <c r="S2964">
        <v>2.3779999999999999E-3</v>
      </c>
      <c r="T2964">
        <v>1.9699999999999999E-4</v>
      </c>
      <c r="U2964">
        <v>0.23693600000000001</v>
      </c>
      <c r="V2964" s="19">
        <f t="shared" si="545"/>
        <v>2369.36</v>
      </c>
      <c r="W2964">
        <v>2.5714999999999998E-2</v>
      </c>
      <c r="X2964">
        <v>-2.64E-3</v>
      </c>
      <c r="Y2964">
        <v>0.113057</v>
      </c>
      <c r="Z2964" s="150">
        <f t="shared" si="546"/>
        <v>1130.57</v>
      </c>
      <c r="AA2964">
        <v>32.914999999999999</v>
      </c>
      <c r="AB2964">
        <v>65.737399999999994</v>
      </c>
      <c r="AC2964">
        <v>6.3980999999999996E-2</v>
      </c>
      <c r="AD2964" s="21">
        <f t="shared" si="543"/>
        <v>639.80999999999995</v>
      </c>
      <c r="AE2964"/>
      <c r="AF2964"/>
      <c r="AG2964"/>
      <c r="AH2964"/>
      <c r="AI2964"/>
      <c r="AJ2964"/>
      <c r="AK2964">
        <v>99.444299999999998</v>
      </c>
      <c r="AL2964">
        <v>-9.7000000000000005E-4</v>
      </c>
      <c r="AM2964">
        <v>-2.7100000000000002E-3</v>
      </c>
      <c r="AN2964">
        <v>1.085E-3</v>
      </c>
      <c r="AO2964">
        <v>1.0119E-2</v>
      </c>
      <c r="AP2964" s="7">
        <v>0.133294</v>
      </c>
      <c r="AQ2964">
        <v>7.5927999999999995E-2</v>
      </c>
      <c r="AR2964">
        <v>1.474E-3</v>
      </c>
      <c r="AS2964">
        <v>1.2899999999999999E-4</v>
      </c>
      <c r="AT2964">
        <v>0.20758699999999999</v>
      </c>
      <c r="AU2964">
        <f t="shared" si="544"/>
        <v>0.28351499999999996</v>
      </c>
      <c r="AV2964">
        <v>2.1350000000000001E-2</v>
      </c>
      <c r="AW2964">
        <v>-2.3500000000000001E-3</v>
      </c>
      <c r="AX2964" s="8">
        <v>7.9342999999999997E-2</v>
      </c>
      <c r="AY2964">
        <v>50.228099999999998</v>
      </c>
      <c r="AZ2964">
        <v>49.204500000000003</v>
      </c>
      <c r="BA2964" s="9">
        <v>4.3126999999999999E-2</v>
      </c>
      <c r="BB2964" s="10">
        <f t="shared" si="547"/>
        <v>0.12247</v>
      </c>
    </row>
    <row r="2965" spans="1:54" x14ac:dyDescent="0.25">
      <c r="A2965" s="154" t="s">
        <v>479</v>
      </c>
      <c r="B2965" s="155">
        <v>43605</v>
      </c>
      <c r="C2965" s="154" t="s">
        <v>481</v>
      </c>
      <c r="D2965" s="154">
        <v>72</v>
      </c>
      <c r="E2965" s="154">
        <v>40</v>
      </c>
      <c r="F2965" s="154">
        <v>20</v>
      </c>
      <c r="G2965" s="154">
        <v>100</v>
      </c>
      <c r="H2965" s="154">
        <v>0</v>
      </c>
      <c r="I2965" s="154">
        <v>657</v>
      </c>
      <c r="J2965" s="154">
        <v>19</v>
      </c>
      <c r="K2965" s="154"/>
      <c r="L2965" s="154"/>
      <c r="M2965" s="154"/>
      <c r="N2965" s="154"/>
      <c r="O2965" s="154"/>
      <c r="P2965" s="17"/>
      <c r="Q2965" s="154"/>
      <c r="R2965" s="19"/>
      <c r="S2965" s="154"/>
      <c r="T2965" s="154"/>
      <c r="U2965" s="154"/>
      <c r="V2965" s="19"/>
      <c r="W2965" s="154"/>
      <c r="X2965" s="154"/>
      <c r="Y2965" s="154"/>
      <c r="Z2965" s="154"/>
      <c r="AA2965" s="154"/>
      <c r="AB2965" s="154"/>
      <c r="AC2965" s="154"/>
      <c r="AD2965" s="21"/>
      <c r="AE2965" s="154"/>
      <c r="AF2965" s="154"/>
      <c r="AG2965" s="154"/>
      <c r="AH2965" s="154"/>
      <c r="AI2965" s="154"/>
      <c r="AJ2965" s="154"/>
      <c r="AK2965" s="154">
        <v>95.363200000000006</v>
      </c>
      <c r="AL2965" s="154"/>
      <c r="AM2965" s="154"/>
      <c r="AN2965" s="154"/>
      <c r="AO2965" s="154"/>
      <c r="AP2965" s="156"/>
      <c r="AQ2965" s="154"/>
      <c r="AR2965" s="154"/>
      <c r="AS2965" s="154"/>
      <c r="AT2965" s="154"/>
      <c r="AU2965">
        <f t="shared" si="544"/>
        <v>0</v>
      </c>
      <c r="AV2965" s="154"/>
      <c r="AW2965" s="154"/>
      <c r="AX2965" s="157"/>
      <c r="AY2965" s="154"/>
      <c r="AZ2965" s="154"/>
      <c r="BA2965" s="158"/>
      <c r="BB2965" s="159"/>
    </row>
    <row r="2966" spans="1:54" x14ac:dyDescent="0.25">
      <c r="A2966" t="s">
        <v>479</v>
      </c>
      <c r="B2966" s="153">
        <v>43605</v>
      </c>
      <c r="D2966">
        <v>72</v>
      </c>
      <c r="E2966">
        <v>40</v>
      </c>
      <c r="F2966">
        <v>20</v>
      </c>
      <c r="G2966">
        <v>100</v>
      </c>
      <c r="H2966">
        <v>0</v>
      </c>
      <c r="I2966">
        <v>658</v>
      </c>
      <c r="J2966">
        <v>20</v>
      </c>
      <c r="K2966">
        <v>-8.6999999999999994E-3</v>
      </c>
      <c r="L2966">
        <v>1.4463E-2</v>
      </c>
      <c r="M2966">
        <v>2.3340000000000001E-3</v>
      </c>
      <c r="N2966">
        <v>1.1169E-2</v>
      </c>
      <c r="O2966">
        <v>0.184785</v>
      </c>
      <c r="P2966" s="17">
        <f t="shared" si="541"/>
        <v>1847.8500000000001</v>
      </c>
      <c r="Q2966">
        <v>0.14450099999999999</v>
      </c>
      <c r="R2966" s="18">
        <f t="shared" si="542"/>
        <v>1445.01</v>
      </c>
      <c r="S2966">
        <v>-1.2800000000000001E-3</v>
      </c>
      <c r="T2966">
        <v>-4.5700000000000003E-3</v>
      </c>
      <c r="U2966">
        <v>0.225463</v>
      </c>
      <c r="V2966" s="19">
        <f t="shared" si="545"/>
        <v>2254.63</v>
      </c>
      <c r="W2966">
        <v>1.5681E-2</v>
      </c>
      <c r="X2966">
        <v>-5.8E-4</v>
      </c>
      <c r="Y2966">
        <v>6.9964999999999999E-2</v>
      </c>
      <c r="Z2966" s="150">
        <f t="shared" ref="Z2966:Z2969" si="548">Y2966*10000</f>
        <v>699.65</v>
      </c>
      <c r="AA2966">
        <v>32.621000000000002</v>
      </c>
      <c r="AB2966">
        <v>65.544600000000003</v>
      </c>
      <c r="AC2966">
        <v>9.6532999999999994E-2</v>
      </c>
      <c r="AD2966" s="21">
        <f t="shared" si="543"/>
        <v>965.32999999999993</v>
      </c>
      <c r="AE2966"/>
      <c r="AF2966"/>
      <c r="AG2966"/>
      <c r="AH2966"/>
      <c r="AI2966"/>
      <c r="AJ2966"/>
      <c r="AK2966">
        <v>98.915400000000005</v>
      </c>
      <c r="AL2966">
        <v>-2.0699999999999998E-3</v>
      </c>
      <c r="AM2966">
        <v>6.6010000000000001E-3</v>
      </c>
      <c r="AN2966">
        <v>9.4399999999999996E-4</v>
      </c>
      <c r="AO2966">
        <v>9.3670000000000003E-3</v>
      </c>
      <c r="AP2966" s="7">
        <v>0.14316899999999999</v>
      </c>
      <c r="AQ2966">
        <v>6.3296000000000005E-2</v>
      </c>
      <c r="AR2966">
        <v>-8.0000000000000004E-4</v>
      </c>
      <c r="AS2966">
        <v>-3.0000000000000001E-3</v>
      </c>
      <c r="AT2966">
        <v>0.198768</v>
      </c>
      <c r="AU2966">
        <f t="shared" si="544"/>
        <v>0.26206400000000002</v>
      </c>
      <c r="AV2966">
        <v>1.3101E-2</v>
      </c>
      <c r="AW2966">
        <v>-5.1999999999999995E-4</v>
      </c>
      <c r="AX2966" s="8">
        <v>4.9407E-2</v>
      </c>
      <c r="AY2966">
        <v>50.0901</v>
      </c>
      <c r="AZ2966">
        <v>49.366199999999999</v>
      </c>
      <c r="BA2966" s="9">
        <v>6.5474000000000004E-2</v>
      </c>
      <c r="BB2966" s="10">
        <f t="shared" ref="BB2966:BB2969" si="549">BA2966+AX2966</f>
        <v>0.11488100000000001</v>
      </c>
    </row>
    <row r="2967" spans="1:54" x14ac:dyDescent="0.25">
      <c r="A2967" t="s">
        <v>479</v>
      </c>
      <c r="B2967" s="153">
        <v>43605</v>
      </c>
      <c r="D2967">
        <v>72</v>
      </c>
      <c r="E2967">
        <v>40</v>
      </c>
      <c r="F2967">
        <v>20</v>
      </c>
      <c r="G2967">
        <v>100</v>
      </c>
      <c r="H2967">
        <v>0</v>
      </c>
      <c r="I2967">
        <v>659</v>
      </c>
      <c r="J2967">
        <v>21</v>
      </c>
      <c r="K2967">
        <v>-7.6E-3</v>
      </c>
      <c r="L2967">
        <v>6.1529999999999996E-3</v>
      </c>
      <c r="M2967">
        <v>-3.7599999999999999E-3</v>
      </c>
      <c r="N2967">
        <v>5.4320000000000002E-3</v>
      </c>
      <c r="O2967">
        <v>0.13431699999999999</v>
      </c>
      <c r="P2967" s="17">
        <f t="shared" si="541"/>
        <v>1343.1699999999998</v>
      </c>
      <c r="Q2967">
        <v>0.21890899999999999</v>
      </c>
      <c r="R2967" s="18">
        <f t="shared" si="542"/>
        <v>2189.09</v>
      </c>
      <c r="S2967">
        <v>1.918E-3</v>
      </c>
      <c r="T2967">
        <v>5.2859999999999999E-3</v>
      </c>
      <c r="U2967">
        <v>0.25013600000000002</v>
      </c>
      <c r="V2967" s="19">
        <f t="shared" si="545"/>
        <v>2501.36</v>
      </c>
      <c r="W2967">
        <v>1.4744999999999999E-2</v>
      </c>
      <c r="X2967">
        <v>-1.2E-4</v>
      </c>
      <c r="Y2967">
        <v>6.4006999999999994E-2</v>
      </c>
      <c r="Z2967" s="150">
        <f t="shared" si="548"/>
        <v>640.06999999999994</v>
      </c>
      <c r="AA2967">
        <v>32.679900000000004</v>
      </c>
      <c r="AB2967">
        <v>65.320099999999996</v>
      </c>
      <c r="AC2967">
        <v>5.7611000000000002E-2</v>
      </c>
      <c r="AD2967" s="21">
        <f t="shared" si="543"/>
        <v>576.11</v>
      </c>
      <c r="AE2967"/>
      <c r="AF2967"/>
      <c r="AG2967"/>
      <c r="AH2967"/>
      <c r="AI2967"/>
      <c r="AJ2967"/>
      <c r="AK2967">
        <v>98.747</v>
      </c>
      <c r="AL2967">
        <v>-1.81E-3</v>
      </c>
      <c r="AM2967">
        <v>2.8110000000000001E-3</v>
      </c>
      <c r="AN2967">
        <v>-1.5200000000000001E-3</v>
      </c>
      <c r="AO2967">
        <v>4.5599999999999998E-3</v>
      </c>
      <c r="AP2967" s="7">
        <v>0.104168</v>
      </c>
      <c r="AQ2967">
        <v>9.5981999999999998E-2</v>
      </c>
      <c r="AR2967">
        <v>1.1969999999999999E-3</v>
      </c>
      <c r="AS2967">
        <v>3.4770000000000001E-3</v>
      </c>
      <c r="AT2967">
        <v>0.22073400000000001</v>
      </c>
      <c r="AU2967">
        <f t="shared" si="544"/>
        <v>0.316716</v>
      </c>
      <c r="AV2967">
        <v>1.2330000000000001E-2</v>
      </c>
      <c r="AW2967">
        <v>-1.1E-4</v>
      </c>
      <c r="AX2967" s="8">
        <v>4.5243999999999999E-2</v>
      </c>
      <c r="AY2967">
        <v>50.229100000000003</v>
      </c>
      <c r="AZ2967">
        <v>49.244700000000002</v>
      </c>
      <c r="BA2967" s="9">
        <v>3.9113000000000002E-2</v>
      </c>
      <c r="BB2967" s="10">
        <f t="shared" si="549"/>
        <v>8.4357000000000001E-2</v>
      </c>
    </row>
    <row r="2968" spans="1:54" x14ac:dyDescent="0.25">
      <c r="A2968" t="s">
        <v>479</v>
      </c>
      <c r="B2968" s="153">
        <v>43605</v>
      </c>
      <c r="D2968">
        <v>72</v>
      </c>
      <c r="E2968">
        <v>40</v>
      </c>
      <c r="F2968">
        <v>20</v>
      </c>
      <c r="G2968">
        <v>100</v>
      </c>
      <c r="H2968">
        <v>0</v>
      </c>
      <c r="I2968">
        <v>660</v>
      </c>
      <c r="J2968">
        <v>22</v>
      </c>
      <c r="K2968">
        <v>2.7629999999999998E-3</v>
      </c>
      <c r="L2968">
        <v>-2.32E-3</v>
      </c>
      <c r="M2968">
        <v>5.6470000000000001E-3</v>
      </c>
      <c r="N2968">
        <v>6.2069999999999998E-3</v>
      </c>
      <c r="O2968">
        <v>0.120214</v>
      </c>
      <c r="P2968" s="17">
        <f t="shared" si="541"/>
        <v>1202.1400000000001</v>
      </c>
      <c r="Q2968">
        <v>0.279192</v>
      </c>
      <c r="R2968" s="18">
        <f t="shared" si="542"/>
        <v>2791.92</v>
      </c>
      <c r="S2968">
        <v>-2.2599999999999999E-3</v>
      </c>
      <c r="T2968">
        <v>-4.8599999999999997E-3</v>
      </c>
      <c r="U2968">
        <v>0.30110900000000002</v>
      </c>
      <c r="V2968" s="19">
        <f t="shared" si="545"/>
        <v>3011.09</v>
      </c>
      <c r="W2968">
        <v>1.4019999999999999E-2</v>
      </c>
      <c r="X2968">
        <v>-1.08E-3</v>
      </c>
      <c r="Y2968">
        <v>7.3458999999999997E-2</v>
      </c>
      <c r="Z2968" s="150">
        <f t="shared" si="548"/>
        <v>734.58999999999992</v>
      </c>
      <c r="AA2968">
        <v>32.7288</v>
      </c>
      <c r="AB2968">
        <v>64.735299999999995</v>
      </c>
      <c r="AC2968">
        <v>4.9750999999999997E-2</v>
      </c>
      <c r="AD2968" s="21">
        <f t="shared" si="543"/>
        <v>497.51</v>
      </c>
      <c r="AE2968"/>
      <c r="AF2968"/>
      <c r="AG2968"/>
      <c r="AH2968"/>
      <c r="AI2968"/>
      <c r="AJ2968"/>
      <c r="AK2968">
        <v>98.305999999999997</v>
      </c>
      <c r="AL2968">
        <v>6.5899999999999997E-4</v>
      </c>
      <c r="AM2968">
        <v>-1.06E-3</v>
      </c>
      <c r="AN2968">
        <v>2.2929999999999999E-3</v>
      </c>
      <c r="AO2968">
        <v>5.2269999999999999E-3</v>
      </c>
      <c r="AP2968" s="7">
        <v>9.3521999999999994E-2</v>
      </c>
      <c r="AQ2968">
        <v>0.122796</v>
      </c>
      <c r="AR2968">
        <v>-1.42E-3</v>
      </c>
      <c r="AS2968">
        <v>-3.2000000000000002E-3</v>
      </c>
      <c r="AT2968">
        <v>0.26654499999999998</v>
      </c>
      <c r="AU2968">
        <f t="shared" si="544"/>
        <v>0.38934099999999999</v>
      </c>
      <c r="AV2968">
        <v>1.1761000000000001E-2</v>
      </c>
      <c r="AW2968">
        <v>-9.7000000000000005E-4</v>
      </c>
      <c r="AX2968" s="8">
        <v>5.2088000000000002E-2</v>
      </c>
      <c r="AY2968">
        <v>50.461500000000001</v>
      </c>
      <c r="AZ2968">
        <v>48.956400000000002</v>
      </c>
      <c r="BA2968" s="9">
        <v>3.3882000000000002E-2</v>
      </c>
      <c r="BB2968" s="10">
        <f t="shared" si="549"/>
        <v>8.5970000000000005E-2</v>
      </c>
    </row>
    <row r="2969" spans="1:54" x14ac:dyDescent="0.25">
      <c r="A2969" t="s">
        <v>479</v>
      </c>
      <c r="B2969" s="153">
        <v>43605</v>
      </c>
      <c r="D2969">
        <v>72</v>
      </c>
      <c r="E2969">
        <v>40</v>
      </c>
      <c r="F2969">
        <v>20</v>
      </c>
      <c r="G2969">
        <v>100</v>
      </c>
      <c r="H2969">
        <v>0</v>
      </c>
      <c r="I2969">
        <v>661</v>
      </c>
      <c r="J2969">
        <v>23</v>
      </c>
      <c r="K2969">
        <v>3.372E-3</v>
      </c>
      <c r="L2969">
        <v>8.4880000000000008E-3</v>
      </c>
      <c r="M2969">
        <v>6.5519999999999997E-3</v>
      </c>
      <c r="N2969">
        <v>1.2416999999999999E-2</v>
      </c>
      <c r="O2969">
        <v>0.12612499999999999</v>
      </c>
      <c r="P2969" s="17">
        <f t="shared" si="541"/>
        <v>1261.2499999999998</v>
      </c>
      <c r="Q2969">
        <v>0.317299</v>
      </c>
      <c r="R2969" s="18">
        <f t="shared" si="542"/>
        <v>3172.99</v>
      </c>
      <c r="S2969">
        <v>-8.5999999999999998E-4</v>
      </c>
      <c r="T2969">
        <v>-2E-3</v>
      </c>
      <c r="U2969">
        <v>0.30591299999999999</v>
      </c>
      <c r="V2969" s="19">
        <f t="shared" si="545"/>
        <v>3059.13</v>
      </c>
      <c r="W2969">
        <v>1.6494999999999999E-2</v>
      </c>
      <c r="X2969">
        <v>2.0509999999999999E-3</v>
      </c>
      <c r="Y2969">
        <v>6.3208E-2</v>
      </c>
      <c r="Z2969" s="150">
        <f t="shared" si="548"/>
        <v>632.08000000000004</v>
      </c>
      <c r="AA2969">
        <v>33.421100000000003</v>
      </c>
      <c r="AB2969">
        <v>65.222899999999996</v>
      </c>
      <c r="AC2969">
        <v>6.4105999999999996E-2</v>
      </c>
      <c r="AD2969" s="21">
        <f t="shared" si="543"/>
        <v>641.05999999999995</v>
      </c>
      <c r="AE2969"/>
      <c r="AF2969"/>
      <c r="AG2969"/>
      <c r="AH2969"/>
      <c r="AI2969"/>
      <c r="AJ2969"/>
      <c r="AK2969">
        <v>99.5672</v>
      </c>
      <c r="AL2969">
        <v>7.9299999999999998E-4</v>
      </c>
      <c r="AM2969">
        <v>3.833E-3</v>
      </c>
      <c r="AN2969">
        <v>2.6220000000000002E-3</v>
      </c>
      <c r="AO2969">
        <v>1.0303E-2</v>
      </c>
      <c r="AP2969" s="7">
        <v>9.6686999999999995E-2</v>
      </c>
      <c r="AQ2969">
        <v>0.137517</v>
      </c>
      <c r="AR2969">
        <v>-5.2999999999999998E-4</v>
      </c>
      <c r="AS2969">
        <v>-1.2999999999999999E-3</v>
      </c>
      <c r="AT2969">
        <v>0.26684200000000002</v>
      </c>
      <c r="AU2969">
        <f t="shared" si="544"/>
        <v>0.40435900000000002</v>
      </c>
      <c r="AV2969">
        <v>1.3635E-2</v>
      </c>
      <c r="AW2969">
        <v>1.8190000000000001E-3</v>
      </c>
      <c r="AX2969" s="8">
        <v>4.4164000000000002E-2</v>
      </c>
      <c r="AY2969">
        <v>50.776000000000003</v>
      </c>
      <c r="AZ2969">
        <v>48.604599999999998</v>
      </c>
      <c r="BA2969" s="9">
        <v>4.3020999999999997E-2</v>
      </c>
      <c r="BB2969" s="10">
        <f t="shared" si="549"/>
        <v>8.7184999999999999E-2</v>
      </c>
    </row>
    <row r="2970" spans="1:54" x14ac:dyDescent="0.25">
      <c r="A2970" s="154" t="s">
        <v>479</v>
      </c>
      <c r="B2970" s="155">
        <v>43605</v>
      </c>
      <c r="C2970" s="154" t="s">
        <v>480</v>
      </c>
      <c r="D2970" s="154">
        <v>72</v>
      </c>
      <c r="E2970" s="154">
        <v>40</v>
      </c>
      <c r="F2970" s="154">
        <v>20</v>
      </c>
      <c r="G2970" s="154">
        <v>100</v>
      </c>
      <c r="H2970" s="154">
        <v>0</v>
      </c>
      <c r="I2970" s="154">
        <v>662</v>
      </c>
      <c r="J2970" s="154">
        <v>24</v>
      </c>
      <c r="K2970" s="154"/>
      <c r="L2970" s="154"/>
      <c r="M2970" s="154"/>
      <c r="N2970" s="154"/>
      <c r="O2970" s="154"/>
      <c r="P2970" s="17"/>
      <c r="Q2970" s="154"/>
      <c r="R2970" s="19"/>
      <c r="S2970" s="154"/>
      <c r="T2970" s="154"/>
      <c r="U2970" s="154"/>
      <c r="V2970" s="19"/>
      <c r="W2970" s="154"/>
      <c r="X2970" s="154"/>
      <c r="Y2970" s="154"/>
      <c r="Z2970" s="154"/>
      <c r="AA2970" s="154"/>
      <c r="AB2970" s="154"/>
      <c r="AC2970" s="154"/>
      <c r="AD2970" s="21"/>
      <c r="AE2970" s="154"/>
      <c r="AF2970" s="154"/>
      <c r="AG2970" s="154"/>
      <c r="AH2970" s="154"/>
      <c r="AI2970" s="154"/>
      <c r="AJ2970" s="154"/>
      <c r="AK2970" s="154">
        <v>97.625299999999996</v>
      </c>
      <c r="AL2970" s="154"/>
      <c r="AM2970" s="154"/>
      <c r="AN2970" s="154"/>
      <c r="AO2970" s="154"/>
      <c r="AP2970" s="156"/>
      <c r="AQ2970" s="154"/>
      <c r="AR2970" s="154"/>
      <c r="AS2970" s="154"/>
      <c r="AT2970" s="154"/>
      <c r="AU2970">
        <f t="shared" si="544"/>
        <v>0</v>
      </c>
      <c r="AV2970" s="154"/>
      <c r="AW2970" s="154"/>
      <c r="AX2970" s="157"/>
      <c r="AY2970" s="154"/>
      <c r="AZ2970" s="154"/>
      <c r="BA2970" s="158"/>
      <c r="BB2970" s="159"/>
    </row>
    <row r="2971" spans="1:54" x14ac:dyDescent="0.25">
      <c r="A2971" t="s">
        <v>479</v>
      </c>
      <c r="B2971" s="153">
        <v>43605</v>
      </c>
      <c r="D2971">
        <v>72</v>
      </c>
      <c r="E2971">
        <v>40</v>
      </c>
      <c r="F2971">
        <v>20</v>
      </c>
      <c r="G2971">
        <v>100</v>
      </c>
      <c r="H2971">
        <v>0</v>
      </c>
      <c r="I2971">
        <v>663</v>
      </c>
      <c r="J2971">
        <v>25</v>
      </c>
      <c r="K2971">
        <v>1.7933000000000001E-2</v>
      </c>
      <c r="L2971">
        <v>9.2400000000000002E-4</v>
      </c>
      <c r="M2971">
        <v>1.0514000000000001E-2</v>
      </c>
      <c r="N2971">
        <v>1.5845000000000001E-2</v>
      </c>
      <c r="O2971">
        <v>0.11558599999999999</v>
      </c>
      <c r="P2971" s="17">
        <f t="shared" si="541"/>
        <v>1155.8599999999999</v>
      </c>
      <c r="Q2971">
        <v>0.36041000000000001</v>
      </c>
      <c r="R2971" s="18">
        <f t="shared" si="542"/>
        <v>3604.1</v>
      </c>
      <c r="S2971">
        <v>5.0369999999999998E-3</v>
      </c>
      <c r="T2971">
        <v>4.44E-4</v>
      </c>
      <c r="U2971">
        <v>0.316274</v>
      </c>
      <c r="V2971" s="19">
        <f t="shared" si="545"/>
        <v>3162.74</v>
      </c>
      <c r="W2971">
        <v>1.6362000000000002E-2</v>
      </c>
      <c r="X2971">
        <v>5.1900000000000004E-4</v>
      </c>
      <c r="Y2971">
        <v>9.5524999999999999E-2</v>
      </c>
      <c r="Z2971" s="150">
        <f t="shared" ref="Z2971:Z2976" si="550">Y2971*10000</f>
        <v>955.25</v>
      </c>
      <c r="AA2971">
        <v>32.7575</v>
      </c>
      <c r="AB2971">
        <v>65.106099999999998</v>
      </c>
      <c r="AC2971">
        <v>3.6566000000000001E-2</v>
      </c>
      <c r="AD2971" s="21">
        <f t="shared" si="543"/>
        <v>365.66</v>
      </c>
      <c r="AE2971"/>
      <c r="AF2971"/>
      <c r="AG2971"/>
      <c r="AH2971"/>
      <c r="AI2971"/>
      <c r="AJ2971"/>
      <c r="AK2971">
        <v>98.855500000000006</v>
      </c>
      <c r="AL2971">
        <v>4.2620000000000002E-3</v>
      </c>
      <c r="AM2971">
        <v>4.2200000000000001E-4</v>
      </c>
      <c r="AN2971">
        <v>4.2519999999999997E-3</v>
      </c>
      <c r="AO2971">
        <v>1.3287999999999999E-2</v>
      </c>
      <c r="AP2971" s="7">
        <v>8.9560000000000001E-2</v>
      </c>
      <c r="AQ2971">
        <v>0.15788099999999999</v>
      </c>
      <c r="AR2971">
        <v>3.1410000000000001E-3</v>
      </c>
      <c r="AS2971">
        <v>2.92E-4</v>
      </c>
      <c r="AT2971">
        <v>0.27884500000000001</v>
      </c>
      <c r="AU2971">
        <f t="shared" si="544"/>
        <v>0.436726</v>
      </c>
      <c r="AV2971">
        <v>1.367E-2</v>
      </c>
      <c r="AW2971">
        <v>4.6500000000000003E-4</v>
      </c>
      <c r="AX2971" s="8">
        <v>6.7461999999999994E-2</v>
      </c>
      <c r="AY2971">
        <v>50.302700000000002</v>
      </c>
      <c r="AZ2971">
        <v>49.039000000000001</v>
      </c>
      <c r="BA2971" s="9">
        <v>2.4802999999999999E-2</v>
      </c>
      <c r="BB2971" s="10">
        <f t="shared" ref="BB2971:BB2976" si="551">BA2971+AX2971</f>
        <v>9.2264999999999986E-2</v>
      </c>
    </row>
    <row r="2972" spans="1:54" x14ac:dyDescent="0.25">
      <c r="A2972" t="s">
        <v>479</v>
      </c>
      <c r="B2972" s="153">
        <v>43605</v>
      </c>
      <c r="D2972">
        <v>72</v>
      </c>
      <c r="E2972">
        <v>40</v>
      </c>
      <c r="F2972">
        <v>20</v>
      </c>
      <c r="G2972">
        <v>100</v>
      </c>
      <c r="H2972">
        <v>0</v>
      </c>
      <c r="I2972">
        <v>664</v>
      </c>
      <c r="J2972">
        <v>26</v>
      </c>
      <c r="K2972">
        <v>-7.1799999999999998E-3</v>
      </c>
      <c r="L2972">
        <v>4.6020000000000002E-3</v>
      </c>
      <c r="M2972">
        <v>2.434E-3</v>
      </c>
      <c r="N2972">
        <v>9.103E-3</v>
      </c>
      <c r="O2972">
        <v>0.151784</v>
      </c>
      <c r="P2972" s="17">
        <f t="shared" si="541"/>
        <v>1517.84</v>
      </c>
      <c r="Q2972">
        <v>0.26945200000000002</v>
      </c>
      <c r="R2972" s="18">
        <f t="shared" si="542"/>
        <v>2694.5200000000004</v>
      </c>
      <c r="S2972">
        <v>-1.67E-3</v>
      </c>
      <c r="T2972">
        <v>-2.8400000000000001E-3</v>
      </c>
      <c r="U2972">
        <v>0.26366000000000001</v>
      </c>
      <c r="V2972" s="19">
        <f t="shared" si="545"/>
        <v>2636.6</v>
      </c>
      <c r="W2972">
        <v>1.8341E-2</v>
      </c>
      <c r="X2972">
        <v>-8.8000000000000003E-4</v>
      </c>
      <c r="Y2972">
        <v>6.7880999999999997E-2</v>
      </c>
      <c r="Z2972" s="150">
        <f t="shared" si="550"/>
        <v>678.81</v>
      </c>
      <c r="AA2972">
        <v>32.7684</v>
      </c>
      <c r="AB2972">
        <v>64.986199999999997</v>
      </c>
      <c r="AC2972">
        <v>7.5999999999999998E-2</v>
      </c>
      <c r="AD2972" s="21">
        <f t="shared" si="543"/>
        <v>760</v>
      </c>
      <c r="AE2972"/>
      <c r="AF2972"/>
      <c r="AG2972"/>
      <c r="AH2972"/>
      <c r="AI2972"/>
      <c r="AJ2972"/>
      <c r="AK2972">
        <v>98.6053</v>
      </c>
      <c r="AL2972">
        <v>-1.7099999999999999E-3</v>
      </c>
      <c r="AM2972">
        <v>2.104E-3</v>
      </c>
      <c r="AN2972">
        <v>9.859999999999999E-4</v>
      </c>
      <c r="AO2972">
        <v>7.6449999999999999E-3</v>
      </c>
      <c r="AP2972" s="7">
        <v>0.11777700000000001</v>
      </c>
      <c r="AQ2972">
        <v>0.118205</v>
      </c>
      <c r="AR2972">
        <v>-1.0399999999999999E-3</v>
      </c>
      <c r="AS2972">
        <v>-1.8699999999999999E-3</v>
      </c>
      <c r="AT2972">
        <v>0.232791</v>
      </c>
      <c r="AU2972">
        <f t="shared" si="544"/>
        <v>0.35099599999999997</v>
      </c>
      <c r="AV2972">
        <v>1.5346E-2</v>
      </c>
      <c r="AW2972">
        <v>-7.9000000000000001E-4</v>
      </c>
      <c r="AX2972" s="8">
        <v>4.8008000000000002E-2</v>
      </c>
      <c r="AY2972">
        <v>50.391800000000003</v>
      </c>
      <c r="AZ2972">
        <v>49.019100000000002</v>
      </c>
      <c r="BA2972" s="9">
        <v>5.1624999999999997E-2</v>
      </c>
      <c r="BB2972" s="10">
        <f t="shared" si="551"/>
        <v>9.9632999999999999E-2</v>
      </c>
    </row>
    <row r="2973" spans="1:54" x14ac:dyDescent="0.25">
      <c r="A2973" t="s">
        <v>479</v>
      </c>
      <c r="B2973" s="153">
        <v>43605</v>
      </c>
      <c r="D2973">
        <v>72</v>
      </c>
      <c r="E2973">
        <v>40</v>
      </c>
      <c r="F2973">
        <v>20</v>
      </c>
      <c r="G2973">
        <v>100</v>
      </c>
      <c r="H2973">
        <v>0</v>
      </c>
      <c r="I2973">
        <v>665</v>
      </c>
      <c r="J2973">
        <v>27</v>
      </c>
      <c r="K2973">
        <v>-1.1129999999999999E-2</v>
      </c>
      <c r="L2973">
        <v>4.0810000000000004E-3</v>
      </c>
      <c r="M2973">
        <v>8.9479999999999994E-3</v>
      </c>
      <c r="N2973">
        <v>2.6800000000000001E-3</v>
      </c>
      <c r="O2973">
        <v>0.14165800000000001</v>
      </c>
      <c r="P2973" s="17">
        <f t="shared" si="541"/>
        <v>1416.5800000000002</v>
      </c>
      <c r="Q2973">
        <v>0.31567299999999998</v>
      </c>
      <c r="R2973" s="18">
        <f t="shared" si="542"/>
        <v>3156.73</v>
      </c>
      <c r="S2973">
        <v>-4.8999999999999998E-4</v>
      </c>
      <c r="T2973">
        <v>-2.3400000000000001E-3</v>
      </c>
      <c r="U2973">
        <v>0.27485399999999999</v>
      </c>
      <c r="V2973" s="19">
        <f t="shared" si="545"/>
        <v>2748.54</v>
      </c>
      <c r="W2973">
        <v>1.7149000000000001E-2</v>
      </c>
      <c r="X2973">
        <v>2.258E-3</v>
      </c>
      <c r="Y2973">
        <v>5.0030999999999999E-2</v>
      </c>
      <c r="Z2973" s="150">
        <f t="shared" si="550"/>
        <v>500.31</v>
      </c>
      <c r="AA2973">
        <v>32.700600000000001</v>
      </c>
      <c r="AB2973">
        <v>65.016900000000007</v>
      </c>
      <c r="AC2973">
        <v>6.4480999999999997E-2</v>
      </c>
      <c r="AD2973" s="21">
        <f t="shared" si="543"/>
        <v>644.80999999999995</v>
      </c>
      <c r="AE2973"/>
      <c r="AF2973"/>
      <c r="AG2973"/>
      <c r="AH2973"/>
      <c r="AI2973"/>
      <c r="AJ2973"/>
      <c r="AK2973">
        <v>98.585400000000007</v>
      </c>
      <c r="AL2973">
        <v>-2.65E-3</v>
      </c>
      <c r="AM2973">
        <v>1.867E-3</v>
      </c>
      <c r="AN2973">
        <v>3.627E-3</v>
      </c>
      <c r="AO2973">
        <v>2.2520000000000001E-3</v>
      </c>
      <c r="AP2973" s="7">
        <v>0.11000799999999999</v>
      </c>
      <c r="AQ2973">
        <v>0.13859299999999999</v>
      </c>
      <c r="AR2973">
        <v>-2.9999999999999997E-4</v>
      </c>
      <c r="AS2973">
        <v>-1.5399999999999999E-3</v>
      </c>
      <c r="AT2973">
        <v>0.24287</v>
      </c>
      <c r="AU2973">
        <f t="shared" si="544"/>
        <v>0.381463</v>
      </c>
      <c r="AV2973">
        <v>1.436E-2</v>
      </c>
      <c r="AW2973">
        <v>2.0279999999999999E-3</v>
      </c>
      <c r="AX2973" s="8">
        <v>3.5411999999999999E-2</v>
      </c>
      <c r="AY2973">
        <v>50.328000000000003</v>
      </c>
      <c r="AZ2973">
        <v>49.081600000000002</v>
      </c>
      <c r="BA2973" s="9">
        <v>4.3834999999999999E-2</v>
      </c>
      <c r="BB2973" s="10">
        <f t="shared" si="551"/>
        <v>7.9246999999999998E-2</v>
      </c>
    </row>
    <row r="2974" spans="1:54" x14ac:dyDescent="0.25">
      <c r="A2974" t="s">
        <v>479</v>
      </c>
      <c r="B2974" s="153">
        <v>43605</v>
      </c>
      <c r="D2974">
        <v>72</v>
      </c>
      <c r="E2974">
        <v>40</v>
      </c>
      <c r="F2974">
        <v>20</v>
      </c>
      <c r="G2974">
        <v>100</v>
      </c>
      <c r="H2974">
        <v>0</v>
      </c>
      <c r="I2974">
        <v>666</v>
      </c>
      <c r="J2974">
        <v>28</v>
      </c>
      <c r="K2974">
        <v>1.1789999999999999E-3</v>
      </c>
      <c r="L2974">
        <v>-7.2300000000000003E-3</v>
      </c>
      <c r="M2974">
        <v>3.313E-3</v>
      </c>
      <c r="N2974">
        <v>5.3610000000000003E-3</v>
      </c>
      <c r="O2974">
        <v>0.125749</v>
      </c>
      <c r="P2974" s="17">
        <f t="shared" si="541"/>
        <v>1257.49</v>
      </c>
      <c r="Q2974">
        <v>0.31441400000000003</v>
      </c>
      <c r="R2974" s="18">
        <f t="shared" si="542"/>
        <v>3144.1400000000003</v>
      </c>
      <c r="S2974">
        <v>-1.6199999999999999E-3</v>
      </c>
      <c r="T2974">
        <v>-1.89E-3</v>
      </c>
      <c r="U2974">
        <v>0.312137</v>
      </c>
      <c r="V2974" s="19">
        <f t="shared" si="545"/>
        <v>3121.37</v>
      </c>
      <c r="W2974">
        <v>8.9680000000000003E-3</v>
      </c>
      <c r="X2974">
        <v>-9.3000000000000005E-4</v>
      </c>
      <c r="Y2974">
        <v>7.4549000000000004E-2</v>
      </c>
      <c r="Z2974" s="150">
        <f t="shared" si="550"/>
        <v>745.49</v>
      </c>
      <c r="AA2974">
        <v>32.792400000000001</v>
      </c>
      <c r="AB2974">
        <v>65.446200000000005</v>
      </c>
      <c r="AC2974">
        <v>5.0097999999999997E-2</v>
      </c>
      <c r="AD2974" s="21">
        <f t="shared" si="543"/>
        <v>500.97999999999996</v>
      </c>
      <c r="AE2974"/>
      <c r="AF2974"/>
      <c r="AG2974"/>
      <c r="AH2974"/>
      <c r="AI2974"/>
      <c r="AJ2974"/>
      <c r="AK2974">
        <v>99.122699999999995</v>
      </c>
      <c r="AL2974">
        <v>2.7999999999999998E-4</v>
      </c>
      <c r="AM2974">
        <v>-3.29E-3</v>
      </c>
      <c r="AN2974">
        <v>1.3359999999999999E-3</v>
      </c>
      <c r="AO2974">
        <v>4.4850000000000003E-3</v>
      </c>
      <c r="AP2974" s="7">
        <v>9.7185999999999995E-2</v>
      </c>
      <c r="AQ2974">
        <v>0.13738</v>
      </c>
      <c r="AR2974">
        <v>-1.01E-3</v>
      </c>
      <c r="AS2974">
        <v>-1.24E-3</v>
      </c>
      <c r="AT2974">
        <v>0.27449499999999999</v>
      </c>
      <c r="AU2974">
        <f t="shared" si="544"/>
        <v>0.41187499999999999</v>
      </c>
      <c r="AV2974">
        <v>7.4729999999999996E-3</v>
      </c>
      <c r="AW2974">
        <v>-8.3000000000000001E-4</v>
      </c>
      <c r="AX2974" s="8">
        <v>5.2513999999999998E-2</v>
      </c>
      <c r="AY2974">
        <v>50.227800000000002</v>
      </c>
      <c r="AZ2974">
        <v>49.169499999999999</v>
      </c>
      <c r="BA2974" s="9">
        <v>3.3894000000000001E-2</v>
      </c>
      <c r="BB2974" s="10">
        <f t="shared" si="551"/>
        <v>8.6407999999999999E-2</v>
      </c>
    </row>
    <row r="2975" spans="1:54" x14ac:dyDescent="0.25">
      <c r="A2975" t="s">
        <v>479</v>
      </c>
      <c r="B2975" s="153">
        <v>43605</v>
      </c>
      <c r="D2975">
        <v>72</v>
      </c>
      <c r="E2975">
        <v>40</v>
      </c>
      <c r="F2975">
        <v>20</v>
      </c>
      <c r="G2975">
        <v>100</v>
      </c>
      <c r="H2975">
        <v>0</v>
      </c>
      <c r="I2975">
        <v>667</v>
      </c>
      <c r="J2975">
        <v>29</v>
      </c>
      <c r="K2975">
        <v>-1.8880000000000001E-2</v>
      </c>
      <c r="L2975">
        <v>6.953E-3</v>
      </c>
      <c r="M2975">
        <v>-6.96E-3</v>
      </c>
      <c r="N2975">
        <v>4.1406999999999999E-2</v>
      </c>
      <c r="O2975">
        <v>0.14927399999999999</v>
      </c>
      <c r="P2975" s="17">
        <f t="shared" si="541"/>
        <v>1492.74</v>
      </c>
      <c r="Q2975">
        <v>0.19380600000000001</v>
      </c>
      <c r="R2975" s="18">
        <f t="shared" si="542"/>
        <v>1938.0600000000002</v>
      </c>
      <c r="S2975">
        <v>-2.66E-3</v>
      </c>
      <c r="T2975">
        <v>-2.2699999999999999E-3</v>
      </c>
      <c r="U2975">
        <v>0.23585</v>
      </c>
      <c r="V2975" s="19">
        <f t="shared" si="545"/>
        <v>2358.5</v>
      </c>
      <c r="W2975">
        <v>4.8811E-2</v>
      </c>
      <c r="X2975">
        <v>-2.1000000000000001E-4</v>
      </c>
      <c r="Y2975">
        <v>0.117283</v>
      </c>
      <c r="Z2975" s="150">
        <f t="shared" si="550"/>
        <v>1172.83</v>
      </c>
      <c r="AA2975">
        <v>32.498699999999999</v>
      </c>
      <c r="AB2975">
        <v>65.155299999999997</v>
      </c>
      <c r="AC2975">
        <v>5.9383999999999999E-2</v>
      </c>
      <c r="AD2975" s="21">
        <f t="shared" si="543"/>
        <v>593.84</v>
      </c>
      <c r="AE2975"/>
      <c r="AF2975"/>
      <c r="AG2975"/>
      <c r="AH2975"/>
      <c r="AI2975"/>
      <c r="AJ2975"/>
      <c r="AK2975">
        <v>98.475800000000007</v>
      </c>
      <c r="AL2975">
        <v>-4.5100000000000001E-3</v>
      </c>
      <c r="AM2975">
        <v>3.1870000000000002E-3</v>
      </c>
      <c r="AN2975">
        <v>-2.82E-3</v>
      </c>
      <c r="AO2975">
        <v>3.4873000000000001E-2</v>
      </c>
      <c r="AP2975" s="7">
        <v>0.116149</v>
      </c>
      <c r="AQ2975">
        <v>8.5254999999999997E-2</v>
      </c>
      <c r="AR2975">
        <v>-1.66E-3</v>
      </c>
      <c r="AS2975">
        <v>-1.5E-3</v>
      </c>
      <c r="AT2975">
        <v>0.208813</v>
      </c>
      <c r="AU2975">
        <f t="shared" si="544"/>
        <v>0.294068</v>
      </c>
      <c r="AV2975">
        <v>4.0952000000000002E-2</v>
      </c>
      <c r="AW2975">
        <v>-1.9000000000000001E-4</v>
      </c>
      <c r="AX2975" s="8">
        <v>8.3177000000000001E-2</v>
      </c>
      <c r="AY2975">
        <v>50.115299999999998</v>
      </c>
      <c r="AZ2975">
        <v>49.282499999999999</v>
      </c>
      <c r="BA2975" s="9">
        <v>4.045E-2</v>
      </c>
      <c r="BB2975" s="10">
        <f t="shared" si="551"/>
        <v>0.123627</v>
      </c>
    </row>
    <row r="2976" spans="1:54" x14ac:dyDescent="0.25">
      <c r="A2976" t="s">
        <v>479</v>
      </c>
      <c r="B2976" s="153">
        <v>43605</v>
      </c>
      <c r="D2976">
        <v>72</v>
      </c>
      <c r="E2976">
        <v>40</v>
      </c>
      <c r="F2976">
        <v>20</v>
      </c>
      <c r="G2976">
        <v>100</v>
      </c>
      <c r="H2976">
        <v>0</v>
      </c>
      <c r="I2976">
        <v>668</v>
      </c>
      <c r="J2976">
        <v>30</v>
      </c>
      <c r="K2976">
        <v>4.2640000000000004E-3</v>
      </c>
      <c r="L2976">
        <v>1.2110000000000001E-3</v>
      </c>
      <c r="M2976">
        <v>4.2379999999999996E-3</v>
      </c>
      <c r="N2976">
        <v>7.8860000000000006E-3</v>
      </c>
      <c r="O2976">
        <v>0.19276799999999999</v>
      </c>
      <c r="P2976" s="17">
        <f t="shared" si="541"/>
        <v>1927.6799999999998</v>
      </c>
      <c r="Q2976">
        <v>0.16411000000000001</v>
      </c>
      <c r="R2976" s="18">
        <f t="shared" si="542"/>
        <v>1641.1000000000001</v>
      </c>
      <c r="S2976">
        <v>-5.3099999999999996E-3</v>
      </c>
      <c r="T2976">
        <v>-3.4099999999999998E-3</v>
      </c>
      <c r="U2976">
        <v>0.218226</v>
      </c>
      <c r="V2976" s="19">
        <f t="shared" si="545"/>
        <v>2182.2600000000002</v>
      </c>
      <c r="W2976">
        <v>1.5592999999999999E-2</v>
      </c>
      <c r="X2976">
        <v>1.2999999999999999E-5</v>
      </c>
      <c r="Y2976">
        <v>0.113828</v>
      </c>
      <c r="Z2976" s="150">
        <f t="shared" si="550"/>
        <v>1138.28</v>
      </c>
      <c r="AA2976">
        <v>32.728200000000001</v>
      </c>
      <c r="AB2976">
        <v>65.254300000000001</v>
      </c>
      <c r="AC2976">
        <v>9.1157000000000002E-2</v>
      </c>
      <c r="AD2976" s="21">
        <f t="shared" si="543"/>
        <v>911.57</v>
      </c>
      <c r="AE2976"/>
      <c r="AF2976"/>
      <c r="AG2976"/>
      <c r="AH2976"/>
      <c r="AI2976"/>
      <c r="AJ2976"/>
      <c r="AK2976">
        <v>98.787099999999995</v>
      </c>
      <c r="AL2976">
        <v>1.013E-3</v>
      </c>
      <c r="AM2976">
        <v>5.53E-4</v>
      </c>
      <c r="AN2976">
        <v>1.714E-3</v>
      </c>
      <c r="AO2976">
        <v>6.6150000000000002E-3</v>
      </c>
      <c r="AP2976" s="7">
        <v>0.149391</v>
      </c>
      <c r="AQ2976">
        <v>7.1902999999999995E-2</v>
      </c>
      <c r="AR2976">
        <v>-3.31E-3</v>
      </c>
      <c r="AS2976">
        <v>-2.2399999999999998E-3</v>
      </c>
      <c r="AT2976">
        <v>0.19243499999999999</v>
      </c>
      <c r="AU2976">
        <f t="shared" si="544"/>
        <v>0.26433799999999996</v>
      </c>
      <c r="AV2976">
        <v>1.303E-2</v>
      </c>
      <c r="AW2976">
        <v>1.2E-5</v>
      </c>
      <c r="AX2976" s="8">
        <v>8.0403000000000002E-2</v>
      </c>
      <c r="AY2976">
        <v>50.267000000000003</v>
      </c>
      <c r="AZ2976">
        <v>49.159599999999998</v>
      </c>
      <c r="BA2976" s="9">
        <v>6.1843000000000002E-2</v>
      </c>
      <c r="BB2976" s="10">
        <f t="shared" si="551"/>
        <v>0.14224600000000001</v>
      </c>
    </row>
    <row r="2977" spans="1:54" x14ac:dyDescent="0.25">
      <c r="A2977" s="154" t="s">
        <v>482</v>
      </c>
      <c r="B2977" s="155">
        <v>43605</v>
      </c>
      <c r="C2977" s="154" t="s">
        <v>453</v>
      </c>
      <c r="D2977" s="154">
        <v>73</v>
      </c>
      <c r="E2977" s="154">
        <v>40</v>
      </c>
      <c r="F2977" s="154">
        <v>20</v>
      </c>
      <c r="G2977" s="154">
        <v>100</v>
      </c>
      <c r="H2977" s="154">
        <v>0</v>
      </c>
      <c r="I2977" s="154">
        <v>669</v>
      </c>
      <c r="J2977" s="154">
        <v>1</v>
      </c>
      <c r="K2977" s="154"/>
      <c r="L2977" s="154"/>
      <c r="M2977" s="154"/>
      <c r="N2977" s="154"/>
      <c r="O2977" s="154"/>
      <c r="P2977" s="17"/>
      <c r="Q2977" s="154"/>
      <c r="R2977" s="19"/>
      <c r="S2977" s="154"/>
      <c r="T2977" s="154"/>
      <c r="U2977" s="154"/>
      <c r="V2977" s="19"/>
      <c r="W2977" s="154"/>
      <c r="X2977" s="154"/>
      <c r="Y2977" s="154"/>
      <c r="Z2977" s="154"/>
      <c r="AA2977" s="154"/>
      <c r="AB2977" s="154"/>
      <c r="AC2977" s="154"/>
      <c r="AD2977" s="21"/>
      <c r="AE2977" s="154"/>
      <c r="AF2977" s="154"/>
      <c r="AG2977" s="154"/>
      <c r="AH2977" s="154"/>
      <c r="AI2977" s="154"/>
      <c r="AJ2977" s="154"/>
      <c r="AK2977" s="154">
        <v>97.426100000000005</v>
      </c>
      <c r="AL2977" s="154"/>
      <c r="AM2977" s="154"/>
      <c r="AN2977" s="154"/>
      <c r="AO2977" s="154"/>
      <c r="AP2977" s="156"/>
      <c r="AQ2977" s="154"/>
      <c r="AR2977" s="154"/>
      <c r="AS2977" s="154"/>
      <c r="AT2977" s="154"/>
      <c r="AU2977">
        <f t="shared" si="544"/>
        <v>0</v>
      </c>
      <c r="AV2977" s="154"/>
      <c r="AW2977" s="154"/>
      <c r="AX2977" s="157"/>
      <c r="AY2977" s="154"/>
      <c r="AZ2977" s="154"/>
      <c r="BA2977" s="158"/>
      <c r="BB2977" s="159"/>
    </row>
    <row r="2978" spans="1:54" x14ac:dyDescent="0.25">
      <c r="A2978" s="154" t="s">
        <v>482</v>
      </c>
      <c r="B2978" s="155">
        <v>43605</v>
      </c>
      <c r="C2978" s="154" t="s">
        <v>483</v>
      </c>
      <c r="D2978" s="154">
        <v>73</v>
      </c>
      <c r="E2978" s="154">
        <v>40</v>
      </c>
      <c r="F2978" s="154">
        <v>20</v>
      </c>
      <c r="G2978" s="154">
        <v>100</v>
      </c>
      <c r="H2978" s="154">
        <v>0</v>
      </c>
      <c r="I2978" s="154">
        <v>670</v>
      </c>
      <c r="J2978" s="154">
        <v>2</v>
      </c>
      <c r="K2978" s="154"/>
      <c r="L2978" s="154"/>
      <c r="M2978" s="154"/>
      <c r="N2978" s="154"/>
      <c r="O2978" s="154"/>
      <c r="P2978" s="17"/>
      <c r="Q2978" s="154"/>
      <c r="R2978" s="19"/>
      <c r="S2978" s="154"/>
      <c r="T2978" s="154"/>
      <c r="U2978" s="154"/>
      <c r="V2978" s="19"/>
      <c r="W2978" s="154"/>
      <c r="X2978" s="154"/>
      <c r="Y2978" s="154"/>
      <c r="Z2978" s="154"/>
      <c r="AA2978" s="154"/>
      <c r="AB2978" s="154"/>
      <c r="AC2978" s="154"/>
      <c r="AD2978" s="21"/>
      <c r="AE2978" s="154"/>
      <c r="AF2978" s="154"/>
      <c r="AG2978" s="154"/>
      <c r="AH2978" s="154"/>
      <c r="AI2978" s="154"/>
      <c r="AJ2978" s="154"/>
      <c r="AK2978" s="154">
        <v>88.861000000000004</v>
      </c>
      <c r="AL2978" s="154"/>
      <c r="AM2978" s="154"/>
      <c r="AN2978" s="154"/>
      <c r="AO2978" s="154"/>
      <c r="AP2978" s="156"/>
      <c r="AQ2978" s="154"/>
      <c r="AR2978" s="154"/>
      <c r="AS2978" s="154"/>
      <c r="AT2978" s="154"/>
      <c r="AU2978">
        <f t="shared" si="544"/>
        <v>0</v>
      </c>
      <c r="AV2978" s="154"/>
      <c r="AW2978" s="154"/>
      <c r="AX2978" s="157"/>
      <c r="AY2978" s="154"/>
      <c r="AZ2978" s="154"/>
      <c r="BA2978" s="158"/>
      <c r="BB2978" s="159"/>
    </row>
    <row r="2979" spans="1:54" x14ac:dyDescent="0.25">
      <c r="A2979" s="154" t="s">
        <v>482</v>
      </c>
      <c r="B2979" s="155">
        <v>43605</v>
      </c>
      <c r="C2979" s="154"/>
      <c r="D2979" s="154">
        <v>73</v>
      </c>
      <c r="E2979" s="154">
        <v>40</v>
      </c>
      <c r="F2979" s="154">
        <v>20</v>
      </c>
      <c r="G2979" s="154">
        <v>100</v>
      </c>
      <c r="H2979" s="154">
        <v>0</v>
      </c>
      <c r="I2979" s="154">
        <v>671</v>
      </c>
      <c r="J2979" s="154">
        <v>3</v>
      </c>
      <c r="K2979" s="154"/>
      <c r="L2979" s="154"/>
      <c r="M2979" s="154"/>
      <c r="N2979" s="154"/>
      <c r="O2979" s="154"/>
      <c r="P2979" s="17"/>
      <c r="Q2979" s="154"/>
      <c r="R2979" s="19"/>
      <c r="S2979" s="154"/>
      <c r="T2979" s="154"/>
      <c r="U2979" s="154"/>
      <c r="V2979" s="19"/>
      <c r="W2979" s="154"/>
      <c r="X2979" s="154"/>
      <c r="Y2979" s="154"/>
      <c r="Z2979" s="154"/>
      <c r="AA2979" s="154"/>
      <c r="AB2979" s="154"/>
      <c r="AC2979" s="154"/>
      <c r="AD2979" s="21"/>
      <c r="AE2979" s="154"/>
      <c r="AF2979" s="154"/>
      <c r="AG2979" s="154"/>
      <c r="AH2979" s="154"/>
      <c r="AI2979" s="154"/>
      <c r="AJ2979" s="154"/>
      <c r="AK2979" s="154">
        <v>97.797799999999995</v>
      </c>
      <c r="AL2979" s="154"/>
      <c r="AM2979" s="154"/>
      <c r="AN2979" s="154"/>
      <c r="AO2979" s="154"/>
      <c r="AP2979" s="156"/>
      <c r="AQ2979" s="154"/>
      <c r="AR2979" s="154"/>
      <c r="AS2979" s="154"/>
      <c r="AT2979" s="154"/>
      <c r="AU2979">
        <f t="shared" si="544"/>
        <v>0</v>
      </c>
      <c r="AV2979" s="154"/>
      <c r="AW2979" s="154"/>
      <c r="AX2979" s="157"/>
      <c r="AY2979" s="154"/>
      <c r="AZ2979" s="154"/>
      <c r="BA2979" s="158"/>
      <c r="BB2979" s="159"/>
    </row>
    <row r="2980" spans="1:54" x14ac:dyDescent="0.25">
      <c r="A2980" s="154" t="s">
        <v>482</v>
      </c>
      <c r="B2980" s="155">
        <v>43605</v>
      </c>
      <c r="C2980" s="154" t="s">
        <v>483</v>
      </c>
      <c r="D2980" s="154">
        <v>73</v>
      </c>
      <c r="E2980" s="154">
        <v>40</v>
      </c>
      <c r="F2980" s="154">
        <v>20</v>
      </c>
      <c r="G2980" s="154">
        <v>100</v>
      </c>
      <c r="H2980" s="154">
        <v>0</v>
      </c>
      <c r="I2980" s="154">
        <v>672</v>
      </c>
      <c r="J2980" s="154">
        <v>4</v>
      </c>
      <c r="K2980" s="154"/>
      <c r="L2980" s="154"/>
      <c r="M2980" s="154"/>
      <c r="N2980" s="154"/>
      <c r="O2980" s="154"/>
      <c r="P2980" s="17"/>
      <c r="Q2980" s="154"/>
      <c r="R2980" s="19"/>
      <c r="S2980" s="154"/>
      <c r="T2980" s="154"/>
      <c r="U2980" s="154"/>
      <c r="V2980" s="19"/>
      <c r="W2980" s="154"/>
      <c r="X2980" s="154"/>
      <c r="Y2980" s="154"/>
      <c r="Z2980" s="154"/>
      <c r="AA2980" s="154"/>
      <c r="AB2980" s="154"/>
      <c r="AC2980" s="154"/>
      <c r="AD2980" s="21"/>
      <c r="AE2980" s="154"/>
      <c r="AF2980" s="154"/>
      <c r="AG2980" s="154"/>
      <c r="AH2980" s="154"/>
      <c r="AI2980" s="154"/>
      <c r="AJ2980" s="154"/>
      <c r="AK2980" s="154">
        <v>92.735600000000005</v>
      </c>
      <c r="AL2980" s="154"/>
      <c r="AM2980" s="154"/>
      <c r="AN2980" s="154"/>
      <c r="AO2980" s="154"/>
      <c r="AP2980" s="156"/>
      <c r="AQ2980" s="154"/>
      <c r="AR2980" s="154"/>
      <c r="AS2980" s="154"/>
      <c r="AT2980" s="154"/>
      <c r="AU2980">
        <f t="shared" si="544"/>
        <v>0</v>
      </c>
      <c r="AV2980" s="154"/>
      <c r="AW2980" s="154"/>
      <c r="AX2980" s="157"/>
      <c r="AY2980" s="154"/>
      <c r="AZ2980" s="154"/>
      <c r="BA2980" s="158"/>
      <c r="BB2980" s="159"/>
    </row>
    <row r="2981" spans="1:54" x14ac:dyDescent="0.25">
      <c r="A2981" t="s">
        <v>482</v>
      </c>
      <c r="B2981" s="153">
        <v>43605</v>
      </c>
      <c r="D2981">
        <v>73</v>
      </c>
      <c r="E2981">
        <v>40</v>
      </c>
      <c r="F2981">
        <v>20</v>
      </c>
      <c r="G2981">
        <v>100</v>
      </c>
      <c r="H2981">
        <v>0</v>
      </c>
      <c r="I2981">
        <v>673</v>
      </c>
      <c r="J2981">
        <v>5</v>
      </c>
      <c r="K2981">
        <v>-6.3600000000000002E-3</v>
      </c>
      <c r="L2981">
        <v>2.8340000000000001E-3</v>
      </c>
      <c r="M2981">
        <v>-1.2109999999999999E-2</v>
      </c>
      <c r="N2981">
        <v>5.0720000000000001E-3</v>
      </c>
      <c r="O2981">
        <v>-3.3600000000000001E-3</v>
      </c>
      <c r="P2981" s="17">
        <f t="shared" si="541"/>
        <v>-33.6</v>
      </c>
      <c r="Q2981">
        <v>0.62554100000000001</v>
      </c>
      <c r="R2981" s="18">
        <f t="shared" si="542"/>
        <v>6255.41</v>
      </c>
      <c r="S2981">
        <v>-2.5000000000000001E-4</v>
      </c>
      <c r="T2981">
        <v>-1.6199999999999999E-3</v>
      </c>
      <c r="U2981">
        <v>0.37821300000000002</v>
      </c>
      <c r="V2981" s="19">
        <f t="shared" si="545"/>
        <v>3782.13</v>
      </c>
      <c r="W2981">
        <v>1.0430999999999999E-2</v>
      </c>
      <c r="X2981">
        <v>-2.0999999999999999E-3</v>
      </c>
      <c r="Y2981">
        <v>4.3512000000000002E-2</v>
      </c>
      <c r="Z2981" s="150">
        <f t="shared" ref="Z2981:Z2982" si="552">Y2981*10000</f>
        <v>435.12</v>
      </c>
      <c r="AA2981">
        <v>32.631100000000004</v>
      </c>
      <c r="AB2981">
        <v>64.511200000000002</v>
      </c>
      <c r="AC2981">
        <v>-6.7799999999999996E-3</v>
      </c>
      <c r="AD2981" s="21">
        <f t="shared" si="543"/>
        <v>-67.8</v>
      </c>
      <c r="AE2981"/>
      <c r="AF2981"/>
      <c r="AG2981"/>
      <c r="AH2981"/>
      <c r="AI2981"/>
      <c r="AJ2981"/>
      <c r="AK2981">
        <v>98.175299999999993</v>
      </c>
      <c r="AL2981">
        <v>-1.5200000000000001E-3</v>
      </c>
      <c r="AM2981">
        <v>1.302E-3</v>
      </c>
      <c r="AN2981">
        <v>-4.9300000000000004E-3</v>
      </c>
      <c r="AO2981">
        <v>4.2820000000000002E-3</v>
      </c>
      <c r="AP2981" s="7">
        <v>-2.6199999999999999E-3</v>
      </c>
      <c r="AQ2981">
        <v>0.27585700000000002</v>
      </c>
      <c r="AR2981">
        <v>-1.6000000000000001E-4</v>
      </c>
      <c r="AS2981">
        <v>-1.07E-3</v>
      </c>
      <c r="AT2981">
        <v>0.33568500000000001</v>
      </c>
      <c r="AU2981">
        <f t="shared" si="544"/>
        <v>0.61154200000000003</v>
      </c>
      <c r="AV2981">
        <v>8.7740000000000005E-3</v>
      </c>
      <c r="AW2981">
        <v>-1.89E-3</v>
      </c>
      <c r="AX2981" s="8">
        <v>3.0935000000000001E-2</v>
      </c>
      <c r="AY2981">
        <v>50.444000000000003</v>
      </c>
      <c r="AZ2981">
        <v>48.915999999999997</v>
      </c>
      <c r="BA2981" s="9">
        <v>-4.6299999999999996E-3</v>
      </c>
      <c r="BB2981" s="10">
        <f t="shared" ref="BB2981:BB2982" si="553">BA2981+AX2981</f>
        <v>2.6305000000000002E-2</v>
      </c>
    </row>
    <row r="2982" spans="1:54" x14ac:dyDescent="0.25">
      <c r="A2982" t="s">
        <v>482</v>
      </c>
      <c r="B2982" s="153">
        <v>43605</v>
      </c>
      <c r="C2982" t="s">
        <v>484</v>
      </c>
      <c r="D2982">
        <v>73</v>
      </c>
      <c r="E2982">
        <v>40</v>
      </c>
      <c r="F2982">
        <v>20</v>
      </c>
      <c r="G2982">
        <v>100</v>
      </c>
      <c r="H2982">
        <v>0</v>
      </c>
      <c r="I2982">
        <v>674</v>
      </c>
      <c r="J2982">
        <v>6</v>
      </c>
      <c r="K2982">
        <v>-1.7430000000000001E-2</v>
      </c>
      <c r="L2982">
        <v>5.1609999999999998E-3</v>
      </c>
      <c r="M2982">
        <v>4.3579999999999999E-3</v>
      </c>
      <c r="N2982">
        <v>7.9609999999999993E-3</v>
      </c>
      <c r="O2982">
        <v>-5.28E-3</v>
      </c>
      <c r="P2982" s="17">
        <f t="shared" si="541"/>
        <v>-52.8</v>
      </c>
      <c r="Q2982">
        <v>0.87858800000000004</v>
      </c>
      <c r="R2982" s="18">
        <f t="shared" si="542"/>
        <v>8785.880000000001</v>
      </c>
      <c r="S2982">
        <v>-1.72E-3</v>
      </c>
      <c r="T2982">
        <v>-2.3500000000000001E-3</v>
      </c>
      <c r="U2982">
        <v>0.410634</v>
      </c>
      <c r="V2982" s="19">
        <f t="shared" si="545"/>
        <v>4106.34</v>
      </c>
      <c r="W2982">
        <v>1.6293999999999999E-2</v>
      </c>
      <c r="X2982">
        <v>-5.1999999999999995E-4</v>
      </c>
      <c r="Y2982">
        <v>5.1411999999999999E-2</v>
      </c>
      <c r="Z2982" s="150">
        <f t="shared" si="552"/>
        <v>514.12</v>
      </c>
      <c r="AA2982">
        <v>32.548900000000003</v>
      </c>
      <c r="AB2982">
        <v>64.118200000000002</v>
      </c>
      <c r="AC2982">
        <v>3.4329999999999999E-3</v>
      </c>
      <c r="AD2982" s="21">
        <f t="shared" si="543"/>
        <v>34.33</v>
      </c>
      <c r="AE2982"/>
      <c r="AF2982"/>
      <c r="AG2982"/>
      <c r="AH2982"/>
      <c r="AI2982"/>
      <c r="AJ2982"/>
      <c r="AK2982">
        <v>98.017700000000005</v>
      </c>
      <c r="AL2982">
        <v>-4.1799999999999997E-3</v>
      </c>
      <c r="AM2982">
        <v>2.3779999999999999E-3</v>
      </c>
      <c r="AN2982">
        <v>1.779E-3</v>
      </c>
      <c r="AO2982">
        <v>6.7390000000000002E-3</v>
      </c>
      <c r="AP2982" s="7">
        <v>-4.13E-3</v>
      </c>
      <c r="AQ2982">
        <v>0.38846199999999997</v>
      </c>
      <c r="AR2982">
        <v>-1.08E-3</v>
      </c>
      <c r="AS2982">
        <v>-1.56E-3</v>
      </c>
      <c r="AT2982">
        <v>0.36541400000000002</v>
      </c>
      <c r="AU2982">
        <f t="shared" si="544"/>
        <v>0.75387599999999999</v>
      </c>
      <c r="AV2982">
        <v>1.374E-2</v>
      </c>
      <c r="AW2982">
        <v>-4.6999999999999999E-4</v>
      </c>
      <c r="AX2982" s="8">
        <v>3.6646999999999999E-2</v>
      </c>
      <c r="AY2982">
        <v>50.448599999999999</v>
      </c>
      <c r="AZ2982">
        <v>48.745399999999997</v>
      </c>
      <c r="BA2982" s="9">
        <v>2.3500000000000001E-3</v>
      </c>
      <c r="BB2982" s="10">
        <f t="shared" si="553"/>
        <v>3.8996999999999997E-2</v>
      </c>
    </row>
    <row r="2983" spans="1:54" x14ac:dyDescent="0.25">
      <c r="A2983" s="154" t="s">
        <v>482</v>
      </c>
      <c r="B2983" s="155">
        <v>43605</v>
      </c>
      <c r="C2983" s="154" t="s">
        <v>485</v>
      </c>
      <c r="D2983" s="154">
        <v>73</v>
      </c>
      <c r="E2983" s="154">
        <v>40</v>
      </c>
      <c r="F2983" s="154">
        <v>20</v>
      </c>
      <c r="G2983" s="154">
        <v>100</v>
      </c>
      <c r="H2983" s="154">
        <v>0</v>
      </c>
      <c r="I2983" s="154">
        <v>675</v>
      </c>
      <c r="J2983" s="154">
        <v>7</v>
      </c>
      <c r="K2983" s="154"/>
      <c r="L2983" s="154"/>
      <c r="M2983" s="154"/>
      <c r="N2983" s="154"/>
      <c r="O2983" s="154"/>
      <c r="P2983" s="17"/>
      <c r="Q2983" s="154"/>
      <c r="R2983" s="19"/>
      <c r="S2983" s="154"/>
      <c r="T2983" s="154"/>
      <c r="U2983" s="154"/>
      <c r="V2983" s="19"/>
      <c r="W2983" s="154"/>
      <c r="X2983" s="154"/>
      <c r="Y2983" s="154"/>
      <c r="Z2983" s="154"/>
      <c r="AA2983" s="154"/>
      <c r="AB2983" s="154"/>
      <c r="AC2983" s="154"/>
      <c r="AD2983" s="21"/>
      <c r="AE2983" s="154"/>
      <c r="AF2983" s="154"/>
      <c r="AG2983" s="154"/>
      <c r="AH2983" s="154"/>
      <c r="AI2983" s="154"/>
      <c r="AJ2983" s="154"/>
      <c r="AK2983" s="154">
        <v>97.658900000000003</v>
      </c>
      <c r="AL2983" s="154"/>
      <c r="AM2983" s="154"/>
      <c r="AN2983" s="154"/>
      <c r="AO2983" s="154"/>
      <c r="AP2983" s="156"/>
      <c r="AQ2983" s="154"/>
      <c r="AR2983" s="154"/>
      <c r="AS2983" s="154"/>
      <c r="AT2983" s="154"/>
      <c r="AU2983">
        <f t="shared" si="544"/>
        <v>0</v>
      </c>
      <c r="AV2983" s="154"/>
      <c r="AW2983" s="154"/>
      <c r="AX2983" s="157"/>
      <c r="AY2983" s="154"/>
      <c r="AZ2983" s="154"/>
      <c r="BA2983" s="158"/>
      <c r="BB2983" s="159"/>
    </row>
    <row r="2984" spans="1:54" x14ac:dyDescent="0.25">
      <c r="A2984" t="s">
        <v>482</v>
      </c>
      <c r="B2984" s="153">
        <v>43605</v>
      </c>
      <c r="D2984">
        <v>73</v>
      </c>
      <c r="E2984">
        <v>40</v>
      </c>
      <c r="F2984">
        <v>20</v>
      </c>
      <c r="G2984">
        <v>100</v>
      </c>
      <c r="H2984">
        <v>0</v>
      </c>
      <c r="I2984">
        <v>676</v>
      </c>
      <c r="J2984">
        <v>8</v>
      </c>
      <c r="K2984">
        <v>8.3630000000000006E-3</v>
      </c>
      <c r="L2984">
        <v>3.7799999999999999E-3</v>
      </c>
      <c r="M2984">
        <v>6.5319999999999996E-3</v>
      </c>
      <c r="N2984">
        <v>7.4749999999999999E-3</v>
      </c>
      <c r="O2984">
        <v>-6.9199999999999999E-3</v>
      </c>
      <c r="P2984" s="17">
        <f t="shared" si="541"/>
        <v>-69.2</v>
      </c>
      <c r="Q2984">
        <v>0.76058099999999995</v>
      </c>
      <c r="R2984" s="18">
        <f t="shared" si="542"/>
        <v>7605.8099999999995</v>
      </c>
      <c r="S2984">
        <v>4.2919999999999998E-3</v>
      </c>
      <c r="T2984">
        <v>-2.8999999999999998E-3</v>
      </c>
      <c r="U2984">
        <v>0.38272400000000001</v>
      </c>
      <c r="V2984" s="19">
        <f t="shared" si="545"/>
        <v>3827.2400000000002</v>
      </c>
      <c r="W2984">
        <v>1.1493E-2</v>
      </c>
      <c r="X2984">
        <v>-1.17E-3</v>
      </c>
      <c r="Y2984">
        <v>4.4563999999999999E-2</v>
      </c>
      <c r="Z2984" s="150">
        <f t="shared" ref="Z2984:Z2993" si="554">Y2984*10000</f>
        <v>445.64</v>
      </c>
      <c r="AA2984">
        <v>32.7136</v>
      </c>
      <c r="AB2984">
        <v>64.381</v>
      </c>
      <c r="AC2984">
        <v>1.4920000000000001E-3</v>
      </c>
      <c r="AD2984" s="21">
        <f t="shared" si="543"/>
        <v>14.92</v>
      </c>
      <c r="AE2984"/>
      <c r="AF2984"/>
      <c r="AG2984"/>
      <c r="AH2984"/>
      <c r="AI2984"/>
      <c r="AJ2984"/>
      <c r="AK2984">
        <v>98.314899999999994</v>
      </c>
      <c r="AL2984">
        <v>1.9980000000000002E-3</v>
      </c>
      <c r="AM2984">
        <v>1.735E-3</v>
      </c>
      <c r="AN2984">
        <v>2.6559999999999999E-3</v>
      </c>
      <c r="AO2984">
        <v>6.3039999999999997E-3</v>
      </c>
      <c r="AP2984" s="7">
        <v>-5.4000000000000003E-3</v>
      </c>
      <c r="AQ2984">
        <v>0.33502900000000002</v>
      </c>
      <c r="AR2984">
        <v>2.6909999999999998E-3</v>
      </c>
      <c r="AS2984">
        <v>-1.92E-3</v>
      </c>
      <c r="AT2984">
        <v>0.33930500000000002</v>
      </c>
      <c r="AU2984">
        <f t="shared" si="544"/>
        <v>0.67433399999999999</v>
      </c>
      <c r="AV2984">
        <v>9.6550000000000004E-3</v>
      </c>
      <c r="AW2984">
        <v>-1.0499999999999999E-3</v>
      </c>
      <c r="AX2984" s="8">
        <v>3.1647000000000002E-2</v>
      </c>
      <c r="AY2984">
        <v>50.514200000000002</v>
      </c>
      <c r="AZ2984">
        <v>48.762099999999997</v>
      </c>
      <c r="BA2984" s="9">
        <v>1.018E-3</v>
      </c>
      <c r="BB2984" s="10">
        <f t="shared" ref="BB2984:BB2993" si="555">BA2984+AX2984</f>
        <v>3.2665E-2</v>
      </c>
    </row>
    <row r="2985" spans="1:54" x14ac:dyDescent="0.25">
      <c r="A2985" t="s">
        <v>482</v>
      </c>
      <c r="B2985" s="153">
        <v>43605</v>
      </c>
      <c r="D2985">
        <v>73</v>
      </c>
      <c r="E2985">
        <v>40</v>
      </c>
      <c r="F2985">
        <v>20</v>
      </c>
      <c r="G2985">
        <v>100</v>
      </c>
      <c r="H2985">
        <v>0</v>
      </c>
      <c r="I2985">
        <v>677</v>
      </c>
      <c r="J2985">
        <v>9</v>
      </c>
      <c r="K2985">
        <v>1.0272E-2</v>
      </c>
      <c r="L2985">
        <v>1.1200999999999999E-2</v>
      </c>
      <c r="M2985">
        <v>6.3959999999999998E-3</v>
      </c>
      <c r="N2985">
        <v>1.2374E-2</v>
      </c>
      <c r="O2985">
        <v>8.4360000000000008E-3</v>
      </c>
      <c r="P2985" s="17">
        <f t="shared" si="541"/>
        <v>84.360000000000014</v>
      </c>
      <c r="Q2985">
        <v>0.77642699999999998</v>
      </c>
      <c r="R2985" s="18">
        <f t="shared" si="542"/>
        <v>7764.2699999999995</v>
      </c>
      <c r="S2985">
        <v>7.4999999999999993E-5</v>
      </c>
      <c r="T2985">
        <v>1.9469999999999999E-3</v>
      </c>
      <c r="U2985">
        <v>0.37110100000000001</v>
      </c>
      <c r="V2985" s="19">
        <f t="shared" si="545"/>
        <v>3711.01</v>
      </c>
      <c r="W2985">
        <v>1.4326999999999999E-2</v>
      </c>
      <c r="X2985">
        <v>5.7200000000000003E-4</v>
      </c>
      <c r="Y2985">
        <v>6.2588000000000005E-2</v>
      </c>
      <c r="Z2985" s="150">
        <f t="shared" si="554"/>
        <v>625.88</v>
      </c>
      <c r="AA2985">
        <v>32.423299999999998</v>
      </c>
      <c r="AB2985">
        <v>64.576599999999999</v>
      </c>
      <c r="AC2985">
        <v>1.0970000000000001E-3</v>
      </c>
      <c r="AD2985" s="21">
        <f t="shared" si="543"/>
        <v>10.97</v>
      </c>
      <c r="AE2985"/>
      <c r="AF2985"/>
      <c r="AG2985"/>
      <c r="AH2985"/>
      <c r="AI2985"/>
      <c r="AJ2985"/>
      <c r="AK2985">
        <v>98.276700000000005</v>
      </c>
      <c r="AL2985">
        <v>2.4610000000000001E-3</v>
      </c>
      <c r="AM2985">
        <v>5.1549999999999999E-3</v>
      </c>
      <c r="AN2985">
        <v>2.6080000000000001E-3</v>
      </c>
      <c r="AO2985">
        <v>1.0463E-2</v>
      </c>
      <c r="AP2985" s="7">
        <v>6.5909999999999996E-3</v>
      </c>
      <c r="AQ2985">
        <v>0.34292299999999998</v>
      </c>
      <c r="AR2985">
        <v>4.6999999999999997E-5</v>
      </c>
      <c r="AS2985">
        <v>1.2899999999999999E-3</v>
      </c>
      <c r="AT2985">
        <v>0.329878</v>
      </c>
      <c r="AU2985">
        <f t="shared" si="544"/>
        <v>0.67280099999999998</v>
      </c>
      <c r="AV2985">
        <v>1.2069E-2</v>
      </c>
      <c r="AW2985">
        <v>5.1699999999999999E-4</v>
      </c>
      <c r="AX2985" s="8">
        <v>4.4565E-2</v>
      </c>
      <c r="AY2985">
        <v>50.199800000000003</v>
      </c>
      <c r="AZ2985">
        <v>49.040900000000001</v>
      </c>
      <c r="BA2985" s="9">
        <v>7.5000000000000002E-4</v>
      </c>
      <c r="BB2985" s="10">
        <f t="shared" si="555"/>
        <v>4.5315000000000001E-2</v>
      </c>
    </row>
    <row r="2986" spans="1:54" x14ac:dyDescent="0.25">
      <c r="A2986" t="s">
        <v>482</v>
      </c>
      <c r="B2986" s="153">
        <v>43605</v>
      </c>
      <c r="D2986">
        <v>73</v>
      </c>
      <c r="E2986">
        <v>40</v>
      </c>
      <c r="F2986">
        <v>20</v>
      </c>
      <c r="G2986">
        <v>100</v>
      </c>
      <c r="H2986">
        <v>0</v>
      </c>
      <c r="I2986">
        <v>678</v>
      </c>
      <c r="J2986">
        <v>10</v>
      </c>
      <c r="K2986">
        <v>-3.3700000000000002E-3</v>
      </c>
      <c r="L2986">
        <v>1.1594E-2</v>
      </c>
      <c r="M2986">
        <v>-1.8600000000000001E-3</v>
      </c>
      <c r="N2986">
        <v>1.0059E-2</v>
      </c>
      <c r="O2986">
        <v>-6.6299999999999996E-3</v>
      </c>
      <c r="P2986" s="17">
        <f t="shared" si="541"/>
        <v>-66.3</v>
      </c>
      <c r="Q2986">
        <v>0.80357599999999996</v>
      </c>
      <c r="R2986" s="18">
        <f t="shared" si="542"/>
        <v>8035.7599999999993</v>
      </c>
      <c r="S2986">
        <v>4.5760000000000002E-3</v>
      </c>
      <c r="T2986">
        <v>-1.4999999999999999E-4</v>
      </c>
      <c r="U2986">
        <v>0.38777800000000001</v>
      </c>
      <c r="V2986" s="19">
        <f t="shared" si="545"/>
        <v>3877.78</v>
      </c>
      <c r="W2986">
        <v>-4.0999999999999999E-4</v>
      </c>
      <c r="X2986">
        <v>1.516E-3</v>
      </c>
      <c r="Y2986">
        <v>4.4618999999999999E-2</v>
      </c>
      <c r="Z2986" s="150">
        <f t="shared" si="554"/>
        <v>446.19</v>
      </c>
      <c r="AA2986">
        <v>32.485900000000001</v>
      </c>
      <c r="AB2986">
        <v>64.499899999999997</v>
      </c>
      <c r="AC2986">
        <v>5.71E-4</v>
      </c>
      <c r="AD2986" s="21">
        <f t="shared" si="543"/>
        <v>5.71</v>
      </c>
      <c r="AE2986"/>
      <c r="AF2986"/>
      <c r="AG2986"/>
      <c r="AH2986"/>
      <c r="AI2986"/>
      <c r="AJ2986"/>
      <c r="AK2986">
        <v>98.2376</v>
      </c>
      <c r="AL2986">
        <v>-8.0999999999999996E-4</v>
      </c>
      <c r="AM2986">
        <v>5.3350000000000003E-3</v>
      </c>
      <c r="AN2986">
        <v>-7.6000000000000004E-4</v>
      </c>
      <c r="AO2986">
        <v>8.5039999999999994E-3</v>
      </c>
      <c r="AP2986" s="7">
        <v>-5.1799999999999997E-3</v>
      </c>
      <c r="AQ2986">
        <v>0.35483599999999998</v>
      </c>
      <c r="AR2986">
        <v>2.8760000000000001E-3</v>
      </c>
      <c r="AS2986">
        <v>-1E-4</v>
      </c>
      <c r="AT2986">
        <v>0.34462700000000002</v>
      </c>
      <c r="AU2986">
        <f t="shared" si="544"/>
        <v>0.69946299999999995</v>
      </c>
      <c r="AV2986">
        <v>-3.4000000000000002E-4</v>
      </c>
      <c r="AW2986">
        <v>1.369E-3</v>
      </c>
      <c r="AX2986" s="8">
        <v>3.1764000000000001E-2</v>
      </c>
      <c r="AY2986">
        <v>50.285600000000002</v>
      </c>
      <c r="AZ2986">
        <v>48.971899999999998</v>
      </c>
      <c r="BA2986" s="9">
        <v>3.8999999999999999E-4</v>
      </c>
      <c r="BB2986" s="10">
        <f t="shared" si="555"/>
        <v>3.2154000000000002E-2</v>
      </c>
    </row>
    <row r="2987" spans="1:54" x14ac:dyDescent="0.25">
      <c r="A2987" t="s">
        <v>482</v>
      </c>
      <c r="B2987" s="153">
        <v>43605</v>
      </c>
      <c r="D2987">
        <v>73</v>
      </c>
      <c r="E2987">
        <v>40</v>
      </c>
      <c r="F2987">
        <v>20</v>
      </c>
      <c r="G2987">
        <v>100</v>
      </c>
      <c r="H2987">
        <v>0</v>
      </c>
      <c r="I2987">
        <v>679</v>
      </c>
      <c r="J2987">
        <v>11</v>
      </c>
      <c r="K2987">
        <v>1.1195999999999999E-2</v>
      </c>
      <c r="L2987">
        <v>1.3934999999999999E-2</v>
      </c>
      <c r="M2987">
        <v>3.2889999999999998E-3</v>
      </c>
      <c r="N2987">
        <v>1.3086E-2</v>
      </c>
      <c r="O2987">
        <v>2.8509999999999998E-3</v>
      </c>
      <c r="P2987" s="17">
        <f t="shared" si="541"/>
        <v>28.509999999999998</v>
      </c>
      <c r="Q2987">
        <v>0.76997099999999996</v>
      </c>
      <c r="R2987" s="18">
        <f t="shared" si="542"/>
        <v>7699.71</v>
      </c>
      <c r="S2987">
        <v>1.815E-3</v>
      </c>
      <c r="T2987">
        <v>3.3549999999999999E-3</v>
      </c>
      <c r="U2987">
        <v>0.39184600000000003</v>
      </c>
      <c r="V2987" s="19">
        <f t="shared" si="545"/>
        <v>3918.4600000000005</v>
      </c>
      <c r="W2987">
        <v>1.5166000000000001E-2</v>
      </c>
      <c r="X2987">
        <v>-3.1E-4</v>
      </c>
      <c r="Y2987">
        <v>6.1650000000000003E-2</v>
      </c>
      <c r="Z2987" s="150">
        <f t="shared" si="554"/>
        <v>616.5</v>
      </c>
      <c r="AA2987">
        <v>32.665700000000001</v>
      </c>
      <c r="AB2987">
        <v>64.269099999999995</v>
      </c>
      <c r="AC2987">
        <v>5.9309999999999996E-3</v>
      </c>
      <c r="AD2987" s="21">
        <f t="shared" si="543"/>
        <v>59.309999999999995</v>
      </c>
      <c r="AE2987"/>
      <c r="AF2987"/>
      <c r="AG2987"/>
      <c r="AH2987"/>
      <c r="AI2987"/>
      <c r="AJ2987"/>
      <c r="AK2987">
        <v>98.2286</v>
      </c>
      <c r="AL2987">
        <v>2.6779999999999998E-3</v>
      </c>
      <c r="AM2987">
        <v>6.4029999999999998E-3</v>
      </c>
      <c r="AN2987">
        <v>1.3389999999999999E-3</v>
      </c>
      <c r="AO2987">
        <v>1.1048000000000001E-2</v>
      </c>
      <c r="AP2987" s="7">
        <v>2.2239999999999998E-3</v>
      </c>
      <c r="AQ2987">
        <v>0.33953299999999997</v>
      </c>
      <c r="AR2987">
        <v>1.14E-3</v>
      </c>
      <c r="AS2987">
        <v>2.2190000000000001E-3</v>
      </c>
      <c r="AT2987">
        <v>0.34776800000000002</v>
      </c>
      <c r="AU2987">
        <f t="shared" si="544"/>
        <v>0.68730099999999994</v>
      </c>
      <c r="AV2987">
        <v>1.2756E-2</v>
      </c>
      <c r="AW2987">
        <v>-2.7999999999999998E-4</v>
      </c>
      <c r="AX2987" s="8">
        <v>4.3827999999999999E-2</v>
      </c>
      <c r="AY2987">
        <v>50.494999999999997</v>
      </c>
      <c r="AZ2987">
        <v>48.7303</v>
      </c>
      <c r="BA2987" s="9">
        <v>4.0499999999999998E-3</v>
      </c>
      <c r="BB2987" s="10">
        <f t="shared" si="555"/>
        <v>4.7877999999999997E-2</v>
      </c>
    </row>
    <row r="2988" spans="1:54" x14ac:dyDescent="0.25">
      <c r="A2988" t="s">
        <v>482</v>
      </c>
      <c r="B2988" s="153">
        <v>43605</v>
      </c>
      <c r="D2988">
        <v>73</v>
      </c>
      <c r="E2988">
        <v>40</v>
      </c>
      <c r="F2988">
        <v>20</v>
      </c>
      <c r="G2988">
        <v>100</v>
      </c>
      <c r="H2988">
        <v>0</v>
      </c>
      <c r="I2988">
        <v>680</v>
      </c>
      <c r="J2988">
        <v>12</v>
      </c>
      <c r="K2988">
        <v>-6.9699999999999996E-3</v>
      </c>
      <c r="L2988">
        <v>2.2379E-2</v>
      </c>
      <c r="M2988">
        <v>4.4679999999999997E-3</v>
      </c>
      <c r="N2988">
        <v>1.4916E-2</v>
      </c>
      <c r="O2988">
        <v>-8.26E-3</v>
      </c>
      <c r="P2988" s="17">
        <f t="shared" si="541"/>
        <v>-82.6</v>
      </c>
      <c r="Q2988">
        <v>0.65379600000000004</v>
      </c>
      <c r="R2988" s="18">
        <f t="shared" si="542"/>
        <v>6537.96</v>
      </c>
      <c r="S2988">
        <v>1.0870000000000001E-3</v>
      </c>
      <c r="T2988">
        <v>-9.3000000000000005E-4</v>
      </c>
      <c r="U2988">
        <v>0.36843100000000001</v>
      </c>
      <c r="V2988" s="19">
        <f t="shared" si="545"/>
        <v>3684.31</v>
      </c>
      <c r="W2988">
        <v>1.8475999999999999E-2</v>
      </c>
      <c r="X2988">
        <v>3.3930000000000002E-3</v>
      </c>
      <c r="Y2988">
        <v>3.5278999999999998E-2</v>
      </c>
      <c r="Z2988" s="150">
        <f t="shared" si="554"/>
        <v>352.78999999999996</v>
      </c>
      <c r="AA2988">
        <v>32.8157</v>
      </c>
      <c r="AB2988">
        <v>64.429299999999998</v>
      </c>
      <c r="AC2988">
        <v>5.2909999999999997E-3</v>
      </c>
      <c r="AD2988" s="21">
        <f t="shared" si="543"/>
        <v>52.91</v>
      </c>
      <c r="AE2988"/>
      <c r="AF2988"/>
      <c r="AG2988"/>
      <c r="AH2988"/>
      <c r="AI2988"/>
      <c r="AJ2988"/>
      <c r="AK2988">
        <v>98.356300000000005</v>
      </c>
      <c r="AL2988">
        <v>-1.66E-3</v>
      </c>
      <c r="AM2988">
        <v>1.0257E-2</v>
      </c>
      <c r="AN2988">
        <v>1.8140000000000001E-3</v>
      </c>
      <c r="AO2988">
        <v>1.256E-2</v>
      </c>
      <c r="AP2988" s="7">
        <v>-6.43E-3</v>
      </c>
      <c r="AQ2988">
        <v>0.28756300000000001</v>
      </c>
      <c r="AR2988">
        <v>6.8000000000000005E-4</v>
      </c>
      <c r="AS2988">
        <v>-6.2E-4</v>
      </c>
      <c r="AT2988">
        <v>0.32614599999999999</v>
      </c>
      <c r="AU2988">
        <f t="shared" si="544"/>
        <v>0.61370900000000006</v>
      </c>
      <c r="AV2988">
        <v>1.5499000000000001E-2</v>
      </c>
      <c r="AW2988">
        <v>3.0530000000000002E-3</v>
      </c>
      <c r="AX2988" s="8">
        <v>2.5016E-2</v>
      </c>
      <c r="AY2988">
        <v>50.596499999999999</v>
      </c>
      <c r="AZ2988">
        <v>48.725999999999999</v>
      </c>
      <c r="BA2988" s="9">
        <v>3.6029999999999999E-3</v>
      </c>
      <c r="BB2988" s="10">
        <f t="shared" si="555"/>
        <v>2.8618999999999999E-2</v>
      </c>
    </row>
    <row r="2989" spans="1:54" x14ac:dyDescent="0.25">
      <c r="A2989" t="s">
        <v>486</v>
      </c>
      <c r="B2989" s="153">
        <v>43605</v>
      </c>
      <c r="D2989">
        <v>74</v>
      </c>
      <c r="E2989">
        <v>40</v>
      </c>
      <c r="F2989">
        <v>20</v>
      </c>
      <c r="G2989">
        <v>100</v>
      </c>
      <c r="H2989">
        <v>0</v>
      </c>
      <c r="I2989">
        <v>681</v>
      </c>
      <c r="J2989">
        <v>1</v>
      </c>
      <c r="K2989">
        <v>-7.3899999999999999E-3</v>
      </c>
      <c r="L2989">
        <v>4.9940000000000002E-3</v>
      </c>
      <c r="M2989">
        <v>6.4920000000000004E-3</v>
      </c>
      <c r="N2989">
        <v>6.1999999999999998E-3</v>
      </c>
      <c r="O2989">
        <v>1.0409E-2</v>
      </c>
      <c r="P2989" s="17">
        <f t="shared" si="541"/>
        <v>104.09</v>
      </c>
      <c r="Q2989">
        <v>0.27443600000000001</v>
      </c>
      <c r="R2989" s="18">
        <f t="shared" si="542"/>
        <v>2744.36</v>
      </c>
      <c r="S2989">
        <v>-2.0000000000000002E-5</v>
      </c>
      <c r="T2989">
        <v>8.9899999999999995E-4</v>
      </c>
      <c r="U2989">
        <v>0.32699600000000001</v>
      </c>
      <c r="V2989" s="19">
        <f t="shared" si="545"/>
        <v>3269.96</v>
      </c>
      <c r="W2989">
        <v>2.4174999999999999E-2</v>
      </c>
      <c r="X2989">
        <v>-1.7700000000000001E-3</v>
      </c>
      <c r="Y2989">
        <v>-2.5999999999999998E-4</v>
      </c>
      <c r="Z2989" s="150">
        <f t="shared" si="554"/>
        <v>-2.5999999999999996</v>
      </c>
      <c r="AA2989">
        <v>33.280099999999997</v>
      </c>
      <c r="AB2989">
        <v>65.367999999999995</v>
      </c>
      <c r="AC2989">
        <v>2.9408E-2</v>
      </c>
      <c r="AD2989" s="21">
        <f t="shared" si="543"/>
        <v>294.08</v>
      </c>
      <c r="AE2989"/>
      <c r="AF2989"/>
      <c r="AG2989"/>
      <c r="AH2989"/>
      <c r="AI2989"/>
      <c r="AJ2989"/>
      <c r="AK2989">
        <v>99.322599999999994</v>
      </c>
      <c r="AL2989">
        <v>-1.74E-3</v>
      </c>
      <c r="AM2989">
        <v>2.261E-3</v>
      </c>
      <c r="AN2989">
        <v>2.6050000000000001E-3</v>
      </c>
      <c r="AO2989">
        <v>5.1580000000000003E-3</v>
      </c>
      <c r="AP2989" s="7">
        <v>8.0000000000000002E-3</v>
      </c>
      <c r="AQ2989">
        <v>0.119259</v>
      </c>
      <c r="AR2989">
        <v>-1.0000000000000001E-5</v>
      </c>
      <c r="AS2989">
        <v>5.8600000000000004E-4</v>
      </c>
      <c r="AT2989">
        <v>0.28599400000000003</v>
      </c>
      <c r="AU2989">
        <f t="shared" si="544"/>
        <v>0.40525300000000003</v>
      </c>
      <c r="AV2989">
        <v>2.0036999999999999E-2</v>
      </c>
      <c r="AW2989">
        <v>-1.57E-3</v>
      </c>
      <c r="AX2989" s="8">
        <v>-1.9000000000000001E-4</v>
      </c>
      <c r="AY2989">
        <v>50.696899999999999</v>
      </c>
      <c r="AZ2989">
        <v>48.8429</v>
      </c>
      <c r="BA2989" s="9">
        <v>1.9788E-2</v>
      </c>
      <c r="BB2989" s="10">
        <f t="shared" si="555"/>
        <v>1.9598000000000001E-2</v>
      </c>
    </row>
    <row r="2990" spans="1:54" x14ac:dyDescent="0.25">
      <c r="A2990" t="s">
        <v>486</v>
      </c>
      <c r="B2990" s="153">
        <v>43605</v>
      </c>
      <c r="D2990">
        <v>74</v>
      </c>
      <c r="E2990">
        <v>40</v>
      </c>
      <c r="F2990">
        <v>20</v>
      </c>
      <c r="G2990">
        <v>100</v>
      </c>
      <c r="H2990">
        <v>0</v>
      </c>
      <c r="I2990">
        <v>682</v>
      </c>
      <c r="J2990">
        <v>2</v>
      </c>
      <c r="K2990">
        <v>1.6463999999999999E-2</v>
      </c>
      <c r="L2990">
        <v>5.4730000000000004E-3</v>
      </c>
      <c r="M2990">
        <v>8.4740000000000006E-3</v>
      </c>
      <c r="N2990">
        <v>1.6622999999999999E-2</v>
      </c>
      <c r="O2990">
        <v>-1.8799999999999999E-3</v>
      </c>
      <c r="P2990" s="17">
        <f t="shared" si="541"/>
        <v>-18.8</v>
      </c>
      <c r="Q2990">
        <v>0.31692599999999999</v>
      </c>
      <c r="R2990" s="18">
        <f t="shared" si="542"/>
        <v>3169.2599999999998</v>
      </c>
      <c r="S2990">
        <v>-2.6099999999999999E-3</v>
      </c>
      <c r="T2990">
        <v>2.9489999999999998E-3</v>
      </c>
      <c r="U2990">
        <v>0.33859699999999998</v>
      </c>
      <c r="V2990" s="19">
        <f t="shared" si="545"/>
        <v>3385.97</v>
      </c>
      <c r="W2990">
        <v>1.7462999999999999E-2</v>
      </c>
      <c r="X2990">
        <v>-1.4599999999999999E-3</v>
      </c>
      <c r="Y2990">
        <v>-8.9999999999999998E-4</v>
      </c>
      <c r="Z2990" s="150">
        <f t="shared" si="554"/>
        <v>-9</v>
      </c>
      <c r="AA2990">
        <v>33.288200000000003</v>
      </c>
      <c r="AB2990">
        <v>66.116799999999998</v>
      </c>
      <c r="AC2990">
        <v>2.2036E-2</v>
      </c>
      <c r="AD2990" s="21">
        <f t="shared" si="543"/>
        <v>220.36</v>
      </c>
      <c r="AE2990"/>
      <c r="AF2990"/>
      <c r="AG2990"/>
      <c r="AH2990"/>
      <c r="AI2990"/>
      <c r="AJ2990"/>
      <c r="AK2990">
        <v>100.143</v>
      </c>
      <c r="AL2990">
        <v>3.8579999999999999E-3</v>
      </c>
      <c r="AM2990">
        <v>2.4629999999999999E-3</v>
      </c>
      <c r="AN2990">
        <v>3.3800000000000002E-3</v>
      </c>
      <c r="AO2990">
        <v>1.3748E-2</v>
      </c>
      <c r="AP2990" s="7">
        <v>-1.4400000000000001E-3</v>
      </c>
      <c r="AQ2990">
        <v>0.136908</v>
      </c>
      <c r="AR2990">
        <v>-1.6100000000000001E-3</v>
      </c>
      <c r="AS2990">
        <v>1.9109999999999999E-3</v>
      </c>
      <c r="AT2990">
        <v>0.29438799999999998</v>
      </c>
      <c r="AU2990">
        <f t="shared" si="544"/>
        <v>0.43129600000000001</v>
      </c>
      <c r="AV2990">
        <v>1.4388E-2</v>
      </c>
      <c r="AW2990">
        <v>-1.2899999999999999E-3</v>
      </c>
      <c r="AX2990" s="8">
        <v>-6.3000000000000003E-4</v>
      </c>
      <c r="AY2990">
        <v>50.409199999999998</v>
      </c>
      <c r="AZ2990">
        <v>49.11</v>
      </c>
      <c r="BA2990" s="9">
        <v>1.474E-2</v>
      </c>
      <c r="BB2990" s="10">
        <f t="shared" si="555"/>
        <v>1.4109999999999999E-2</v>
      </c>
    </row>
    <row r="2991" spans="1:54" x14ac:dyDescent="0.25">
      <c r="A2991" t="s">
        <v>486</v>
      </c>
      <c r="B2991" s="153">
        <v>43605</v>
      </c>
      <c r="D2991">
        <v>74</v>
      </c>
      <c r="E2991">
        <v>40</v>
      </c>
      <c r="F2991">
        <v>20</v>
      </c>
      <c r="G2991">
        <v>100</v>
      </c>
      <c r="H2991">
        <v>0</v>
      </c>
      <c r="I2991">
        <v>683</v>
      </c>
      <c r="J2991">
        <v>3</v>
      </c>
      <c r="K2991">
        <v>-1.652E-2</v>
      </c>
      <c r="L2991">
        <v>2.7105000000000001E-2</v>
      </c>
      <c r="M2991">
        <v>5.9909999999999998E-3</v>
      </c>
      <c r="N2991">
        <v>9.0069999999999994E-3</v>
      </c>
      <c r="O2991">
        <v>9.1000000000000004E-3</v>
      </c>
      <c r="P2991" s="17">
        <f t="shared" si="541"/>
        <v>91</v>
      </c>
      <c r="Q2991">
        <v>0.25482500000000002</v>
      </c>
      <c r="R2991" s="18">
        <f t="shared" si="542"/>
        <v>2548.2500000000005</v>
      </c>
      <c r="S2991">
        <v>-7.6999999999999996E-4</v>
      </c>
      <c r="T2991">
        <v>1.794E-3</v>
      </c>
      <c r="U2991">
        <v>0.27135300000000001</v>
      </c>
      <c r="V2991" s="19">
        <f t="shared" si="545"/>
        <v>2713.53</v>
      </c>
      <c r="W2991">
        <v>1.7118999999999999E-2</v>
      </c>
      <c r="X2991">
        <v>1.64E-4</v>
      </c>
      <c r="Y2991">
        <v>1.2290000000000001E-3</v>
      </c>
      <c r="Z2991" s="150">
        <f t="shared" si="554"/>
        <v>12.290000000000001</v>
      </c>
      <c r="AA2991">
        <v>33.110799999999998</v>
      </c>
      <c r="AB2991">
        <v>65.852099999999993</v>
      </c>
      <c r="AC2991">
        <v>4.2664000000000001E-2</v>
      </c>
      <c r="AD2991" s="21">
        <f t="shared" si="543"/>
        <v>426.64</v>
      </c>
      <c r="AE2991"/>
      <c r="AF2991"/>
      <c r="AG2991"/>
      <c r="AH2991"/>
      <c r="AI2991"/>
      <c r="AJ2991"/>
      <c r="AK2991">
        <v>99.585999999999999</v>
      </c>
      <c r="AL2991">
        <v>-3.8899999999999998E-3</v>
      </c>
      <c r="AM2991">
        <v>1.2266000000000001E-2</v>
      </c>
      <c r="AN2991">
        <v>2.4020000000000001E-3</v>
      </c>
      <c r="AO2991">
        <v>7.489E-3</v>
      </c>
      <c r="AP2991" s="7">
        <v>6.9899999999999997E-3</v>
      </c>
      <c r="AQ2991">
        <v>0.110668</v>
      </c>
      <c r="AR2991">
        <v>-4.8000000000000001E-4</v>
      </c>
      <c r="AS2991">
        <v>1.1689999999999999E-3</v>
      </c>
      <c r="AT2991">
        <v>0.237183</v>
      </c>
      <c r="AU2991">
        <f t="shared" si="544"/>
        <v>0.34785100000000002</v>
      </c>
      <c r="AV2991">
        <v>1.4179000000000001E-2</v>
      </c>
      <c r="AW2991">
        <v>1.46E-4</v>
      </c>
      <c r="AX2991" s="8">
        <v>8.5999999999999998E-4</v>
      </c>
      <c r="AY2991">
        <v>50.408000000000001</v>
      </c>
      <c r="AZ2991">
        <v>49.174399999999999</v>
      </c>
      <c r="BA2991" s="9">
        <v>2.869E-2</v>
      </c>
      <c r="BB2991" s="10">
        <f t="shared" si="555"/>
        <v>2.955E-2</v>
      </c>
    </row>
    <row r="2992" spans="1:54" x14ac:dyDescent="0.25">
      <c r="A2992" t="s">
        <v>486</v>
      </c>
      <c r="B2992" s="153">
        <v>43605</v>
      </c>
      <c r="D2992">
        <v>74</v>
      </c>
      <c r="E2992">
        <v>40</v>
      </c>
      <c r="F2992">
        <v>20</v>
      </c>
      <c r="G2992">
        <v>100</v>
      </c>
      <c r="H2992">
        <v>0</v>
      </c>
      <c r="I2992">
        <v>684</v>
      </c>
      <c r="J2992">
        <v>4</v>
      </c>
      <c r="K2992">
        <v>1.289E-2</v>
      </c>
      <c r="L2992">
        <v>7.0949999999999997E-3</v>
      </c>
      <c r="M2992">
        <v>-1.0000000000000001E-5</v>
      </c>
      <c r="N2992">
        <v>8.6800000000000002E-3</v>
      </c>
      <c r="O2992">
        <v>4.1159999999999999E-3</v>
      </c>
      <c r="P2992" s="17">
        <f t="shared" si="541"/>
        <v>41.16</v>
      </c>
      <c r="Q2992">
        <v>0.491587</v>
      </c>
      <c r="R2992" s="18">
        <f t="shared" si="542"/>
        <v>4915.87</v>
      </c>
      <c r="S2992">
        <v>-2.3700000000000001E-3</v>
      </c>
      <c r="T2992">
        <v>-4.7400000000000003E-3</v>
      </c>
      <c r="U2992">
        <v>0.43721900000000002</v>
      </c>
      <c r="V2992" s="19">
        <f t="shared" si="545"/>
        <v>4372.1900000000005</v>
      </c>
      <c r="W2992">
        <v>6.2919999999999998E-3</v>
      </c>
      <c r="X2992">
        <v>-9.7000000000000005E-4</v>
      </c>
      <c r="Y2992">
        <v>1.0354E-2</v>
      </c>
      <c r="Z2992" s="150">
        <f t="shared" si="554"/>
        <v>103.54</v>
      </c>
      <c r="AA2992">
        <v>32.8309</v>
      </c>
      <c r="AB2992">
        <v>64.802999999999997</v>
      </c>
      <c r="AC2992">
        <v>1.8638999999999999E-2</v>
      </c>
      <c r="AD2992" s="21">
        <f t="shared" si="543"/>
        <v>186.39</v>
      </c>
      <c r="AE2992"/>
      <c r="AF2992"/>
      <c r="AG2992"/>
      <c r="AH2992"/>
      <c r="AI2992"/>
      <c r="AJ2992"/>
      <c r="AK2992">
        <v>98.622699999999995</v>
      </c>
      <c r="AL2992">
        <v>3.0669999999999998E-3</v>
      </c>
      <c r="AM2992">
        <v>3.2429999999999998E-3</v>
      </c>
      <c r="AN2992">
        <v>-1.0000000000000001E-5</v>
      </c>
      <c r="AO2992">
        <v>7.2899999999999996E-3</v>
      </c>
      <c r="AP2992" s="7">
        <v>3.1930000000000001E-3</v>
      </c>
      <c r="AQ2992">
        <v>0.215638</v>
      </c>
      <c r="AR2992">
        <v>-1.48E-3</v>
      </c>
      <c r="AS2992">
        <v>-3.1199999999999999E-3</v>
      </c>
      <c r="AT2992">
        <v>0.38600299999999999</v>
      </c>
      <c r="AU2992">
        <f t="shared" si="544"/>
        <v>0.60164099999999998</v>
      </c>
      <c r="AV2992">
        <v>5.2639999999999996E-3</v>
      </c>
      <c r="AW2992">
        <v>-8.7000000000000001E-4</v>
      </c>
      <c r="AX2992" s="8">
        <v>7.3220000000000004E-3</v>
      </c>
      <c r="AY2992">
        <v>50.484400000000001</v>
      </c>
      <c r="AZ2992">
        <v>48.877400000000002</v>
      </c>
      <c r="BA2992" s="9">
        <v>1.2659999999999999E-2</v>
      </c>
      <c r="BB2992" s="10">
        <f t="shared" si="555"/>
        <v>1.9982E-2</v>
      </c>
    </row>
    <row r="2993" spans="1:54" x14ac:dyDescent="0.25">
      <c r="A2993" t="s">
        <v>486</v>
      </c>
      <c r="B2993" s="153">
        <v>43605</v>
      </c>
      <c r="D2993">
        <v>74</v>
      </c>
      <c r="E2993">
        <v>40</v>
      </c>
      <c r="F2993">
        <v>20</v>
      </c>
      <c r="G2993">
        <v>100</v>
      </c>
      <c r="H2993">
        <v>0</v>
      </c>
      <c r="I2993">
        <v>685</v>
      </c>
      <c r="J2993">
        <v>5</v>
      </c>
      <c r="K2993">
        <v>-2.9960000000000001E-2</v>
      </c>
      <c r="L2993">
        <v>1.1577E-2</v>
      </c>
      <c r="M2993">
        <v>5.1110000000000001E-3</v>
      </c>
      <c r="N2993">
        <v>2.0530000000000001E-3</v>
      </c>
      <c r="O2993">
        <v>4.8419999999999999E-3</v>
      </c>
      <c r="P2993" s="17">
        <f t="shared" si="541"/>
        <v>48.42</v>
      </c>
      <c r="Q2993">
        <v>0.48732599999999998</v>
      </c>
      <c r="R2993" s="18">
        <f t="shared" si="542"/>
        <v>4873.26</v>
      </c>
      <c r="S2993">
        <v>-2.2200000000000002E-3</v>
      </c>
      <c r="T2993">
        <v>1.005E-3</v>
      </c>
      <c r="U2993">
        <v>0.42638900000000002</v>
      </c>
      <c r="V2993" s="19">
        <f t="shared" si="545"/>
        <v>4263.8900000000003</v>
      </c>
      <c r="W2993">
        <v>5.287E-3</v>
      </c>
      <c r="X2993">
        <v>2.2759999999999998E-3</v>
      </c>
      <c r="Y2993">
        <v>1.9029000000000001E-2</v>
      </c>
      <c r="Z2993" s="150">
        <f t="shared" si="554"/>
        <v>190.29000000000002</v>
      </c>
      <c r="AA2993">
        <v>33.092199999999998</v>
      </c>
      <c r="AB2993">
        <v>65.799199999999999</v>
      </c>
      <c r="AC2993">
        <v>1.8498000000000001E-2</v>
      </c>
      <c r="AD2993" s="21">
        <f t="shared" si="543"/>
        <v>184.98000000000002</v>
      </c>
      <c r="AE2993"/>
      <c r="AF2993"/>
      <c r="AG2993"/>
      <c r="AH2993"/>
      <c r="AI2993"/>
      <c r="AJ2993"/>
      <c r="AK2993">
        <v>99.842600000000004</v>
      </c>
      <c r="AL2993">
        <v>-7.0499999999999998E-3</v>
      </c>
      <c r="AM2993">
        <v>5.2319999999999997E-3</v>
      </c>
      <c r="AN2993">
        <v>2.0460000000000001E-3</v>
      </c>
      <c r="AO2993">
        <v>1.704E-3</v>
      </c>
      <c r="AP2993" s="7">
        <v>3.715E-3</v>
      </c>
      <c r="AQ2993">
        <v>0.21135399999999999</v>
      </c>
      <c r="AR2993">
        <v>-1.3699999999999999E-3</v>
      </c>
      <c r="AS2993">
        <v>6.5399999999999996E-4</v>
      </c>
      <c r="AT2993">
        <v>0.37218899999999999</v>
      </c>
      <c r="AU2993">
        <f t="shared" si="544"/>
        <v>0.58354299999999992</v>
      </c>
      <c r="AV2993">
        <v>4.3730000000000002E-3</v>
      </c>
      <c r="AW2993">
        <v>2.0200000000000001E-3</v>
      </c>
      <c r="AX2993" s="8">
        <v>1.3305000000000001E-2</v>
      </c>
      <c r="AY2993">
        <v>50.311199999999999</v>
      </c>
      <c r="AZ2993">
        <v>49.068199999999997</v>
      </c>
      <c r="BA2993" s="9">
        <v>1.2422000000000001E-2</v>
      </c>
      <c r="BB2993" s="10">
        <f t="shared" si="555"/>
        <v>2.5727E-2</v>
      </c>
    </row>
    <row r="2994" spans="1:54" x14ac:dyDescent="0.25">
      <c r="A2994" s="154" t="s">
        <v>486</v>
      </c>
      <c r="B2994" s="155">
        <v>43605</v>
      </c>
      <c r="C2994" s="154" t="s">
        <v>487</v>
      </c>
      <c r="D2994" s="154">
        <v>74</v>
      </c>
      <c r="E2994" s="154">
        <v>40</v>
      </c>
      <c r="F2994" s="154">
        <v>20</v>
      </c>
      <c r="G2994" s="154">
        <v>100</v>
      </c>
      <c r="H2994" s="154">
        <v>0</v>
      </c>
      <c r="I2994" s="154">
        <v>686</v>
      </c>
      <c r="J2994" s="154">
        <v>6</v>
      </c>
      <c r="K2994" s="154"/>
      <c r="L2994" s="154"/>
      <c r="M2994" s="154"/>
      <c r="N2994" s="154"/>
      <c r="O2994" s="154"/>
      <c r="P2994" s="17"/>
      <c r="Q2994" s="154"/>
      <c r="R2994" s="19"/>
      <c r="S2994" s="154"/>
      <c r="T2994" s="154"/>
      <c r="U2994" s="154"/>
      <c r="V2994" s="19"/>
      <c r="W2994" s="154"/>
      <c r="X2994" s="154"/>
      <c r="Y2994" s="154"/>
      <c r="Z2994" s="154"/>
      <c r="AA2994" s="154"/>
      <c r="AB2994" s="154"/>
      <c r="AC2994" s="154"/>
      <c r="AD2994" s="21"/>
      <c r="AE2994" s="154"/>
      <c r="AF2994" s="154"/>
      <c r="AG2994" s="154"/>
      <c r="AH2994" s="154"/>
      <c r="AI2994" s="154"/>
      <c r="AJ2994" s="154"/>
      <c r="AK2994" s="154">
        <v>94.596100000000007</v>
      </c>
      <c r="AL2994" s="154"/>
      <c r="AM2994" s="154"/>
      <c r="AN2994" s="154"/>
      <c r="AO2994" s="154"/>
      <c r="AP2994" s="156"/>
      <c r="AQ2994" s="154"/>
      <c r="AR2994" s="154"/>
      <c r="AS2994" s="154"/>
      <c r="AT2994" s="154"/>
      <c r="AU2994">
        <f t="shared" si="544"/>
        <v>0</v>
      </c>
      <c r="AV2994" s="154"/>
      <c r="AW2994" s="154"/>
      <c r="AX2994" s="157"/>
      <c r="AY2994" s="154"/>
      <c r="AZ2994" s="154"/>
      <c r="BA2994" s="158"/>
      <c r="BB2994" s="159"/>
    </row>
    <row r="2995" spans="1:54" x14ac:dyDescent="0.25">
      <c r="A2995" t="s">
        <v>486</v>
      </c>
      <c r="B2995" s="153">
        <v>43605</v>
      </c>
      <c r="D2995">
        <v>74</v>
      </c>
      <c r="E2995">
        <v>40</v>
      </c>
      <c r="F2995">
        <v>20</v>
      </c>
      <c r="G2995">
        <v>100</v>
      </c>
      <c r="H2995">
        <v>0</v>
      </c>
      <c r="I2995">
        <v>687</v>
      </c>
      <c r="J2995">
        <v>7</v>
      </c>
      <c r="K2995">
        <v>-7.6800000000000002E-3</v>
      </c>
      <c r="L2995">
        <v>6.9849999999999999E-3</v>
      </c>
      <c r="M2995">
        <v>5.5129999999999997E-3</v>
      </c>
      <c r="N2995">
        <v>4.947E-3</v>
      </c>
      <c r="O2995">
        <v>1.1204E-2</v>
      </c>
      <c r="P2995" s="17">
        <f t="shared" si="541"/>
        <v>112.04</v>
      </c>
      <c r="Q2995">
        <v>0.364645</v>
      </c>
      <c r="R2995" s="18">
        <f t="shared" si="542"/>
        <v>3646.45</v>
      </c>
      <c r="S2995">
        <v>-3.0100000000000001E-3</v>
      </c>
      <c r="T2995">
        <v>3.4060000000000002E-3</v>
      </c>
      <c r="U2995">
        <v>0.36585800000000002</v>
      </c>
      <c r="V2995" s="19">
        <f t="shared" si="545"/>
        <v>3658.5800000000004</v>
      </c>
      <c r="W2995">
        <v>1.4669E-2</v>
      </c>
      <c r="X2995">
        <v>9.2400000000000002E-4</v>
      </c>
      <c r="Y2995">
        <v>1.0277E-2</v>
      </c>
      <c r="Z2995" s="150">
        <f t="shared" ref="Z2995:Z3018" si="556">Y2995*10000</f>
        <v>102.77</v>
      </c>
      <c r="AA2995">
        <v>32.888599999999997</v>
      </c>
      <c r="AB2995">
        <v>65.889499999999998</v>
      </c>
      <c r="AC2995">
        <v>3.3458000000000002E-2</v>
      </c>
      <c r="AD2995" s="21">
        <f t="shared" si="543"/>
        <v>334.58000000000004</v>
      </c>
      <c r="AE2995"/>
      <c r="AF2995"/>
      <c r="AG2995"/>
      <c r="AH2995"/>
      <c r="AI2995"/>
      <c r="AJ2995"/>
      <c r="AK2995">
        <v>99.589299999999994</v>
      </c>
      <c r="AL2995">
        <v>-1.81E-3</v>
      </c>
      <c r="AM2995">
        <v>3.1670000000000001E-3</v>
      </c>
      <c r="AN2995">
        <v>2.215E-3</v>
      </c>
      <c r="AO2995">
        <v>4.1209999999999997E-3</v>
      </c>
      <c r="AP2995" s="7">
        <v>8.6230000000000005E-3</v>
      </c>
      <c r="AQ2995">
        <v>0.158664</v>
      </c>
      <c r="AR2995">
        <v>-1.8600000000000001E-3</v>
      </c>
      <c r="AS2995">
        <v>2.2230000000000001E-3</v>
      </c>
      <c r="AT2995">
        <v>0.32039800000000002</v>
      </c>
      <c r="AU2995">
        <f t="shared" si="544"/>
        <v>0.47906199999999999</v>
      </c>
      <c r="AV2995">
        <v>1.2173E-2</v>
      </c>
      <c r="AW2995">
        <v>8.2299999999999995E-4</v>
      </c>
      <c r="AX2995" s="8">
        <v>7.2090000000000001E-3</v>
      </c>
      <c r="AY2995">
        <v>50.165300000000002</v>
      </c>
      <c r="AZ2995">
        <v>49.296199999999999</v>
      </c>
      <c r="BA2995" s="9">
        <v>2.2542E-2</v>
      </c>
      <c r="BB2995" s="10">
        <f t="shared" ref="BB2995:BB3018" si="557">BA2995+AX2995</f>
        <v>2.9751E-2</v>
      </c>
    </row>
    <row r="2996" spans="1:54" x14ac:dyDescent="0.25">
      <c r="A2996" t="s">
        <v>486</v>
      </c>
      <c r="B2996" s="153">
        <v>43605</v>
      </c>
      <c r="D2996">
        <v>74</v>
      </c>
      <c r="E2996">
        <v>40</v>
      </c>
      <c r="F2996">
        <v>20</v>
      </c>
      <c r="G2996">
        <v>100</v>
      </c>
      <c r="H2996">
        <v>0</v>
      </c>
      <c r="I2996">
        <v>688</v>
      </c>
      <c r="J2996">
        <v>8</v>
      </c>
      <c r="K2996">
        <v>2.0435999999999999E-2</v>
      </c>
      <c r="L2996">
        <v>1.2229999999999999E-3</v>
      </c>
      <c r="M2996">
        <v>5.1659999999999996E-3</v>
      </c>
      <c r="N2996">
        <v>1.7080000000000001E-2</v>
      </c>
      <c r="O2996">
        <v>4.0889999999999998E-3</v>
      </c>
      <c r="P2996" s="17">
        <f t="shared" si="541"/>
        <v>40.89</v>
      </c>
      <c r="Q2996">
        <v>0.41489799999999999</v>
      </c>
      <c r="R2996" s="18">
        <f t="shared" si="542"/>
        <v>4148.9799999999996</v>
      </c>
      <c r="S2996">
        <v>1.031E-3</v>
      </c>
      <c r="T2996">
        <v>-5.1999999999999998E-3</v>
      </c>
      <c r="U2996">
        <v>0.39149800000000001</v>
      </c>
      <c r="V2996" s="19">
        <f t="shared" si="545"/>
        <v>3914.98</v>
      </c>
      <c r="W2996">
        <v>2.0431999999999999E-2</v>
      </c>
      <c r="X2996">
        <v>9.0200000000000002E-4</v>
      </c>
      <c r="Y2996">
        <v>9.5359999999999993E-3</v>
      </c>
      <c r="Z2996" s="150">
        <f t="shared" si="556"/>
        <v>95.36</v>
      </c>
      <c r="AA2996">
        <v>32.961500000000001</v>
      </c>
      <c r="AB2996">
        <v>65.959800000000001</v>
      </c>
      <c r="AC2996">
        <v>1.9248000000000001E-2</v>
      </c>
      <c r="AD2996" s="21">
        <f t="shared" si="543"/>
        <v>192.48000000000002</v>
      </c>
      <c r="AE2996"/>
      <c r="AF2996"/>
      <c r="AG2996"/>
      <c r="AH2996"/>
      <c r="AI2996"/>
      <c r="AJ2996"/>
      <c r="AK2996">
        <v>99.821600000000004</v>
      </c>
      <c r="AL2996">
        <v>4.8139999999999997E-3</v>
      </c>
      <c r="AM2996">
        <v>5.53E-4</v>
      </c>
      <c r="AN2996">
        <v>2.0709999999999999E-3</v>
      </c>
      <c r="AO2996">
        <v>1.4199E-2</v>
      </c>
      <c r="AP2996" s="7">
        <v>3.14E-3</v>
      </c>
      <c r="AQ2996">
        <v>0.18015600000000001</v>
      </c>
      <c r="AR2996">
        <v>6.3699999999999998E-4</v>
      </c>
      <c r="AS2996">
        <v>-3.3899999999999998E-3</v>
      </c>
      <c r="AT2996">
        <v>0.34213900000000003</v>
      </c>
      <c r="AU2996">
        <f t="shared" si="544"/>
        <v>0.52229500000000006</v>
      </c>
      <c r="AV2996">
        <v>1.6920999999999999E-2</v>
      </c>
      <c r="AW2996">
        <v>8.0099999999999995E-4</v>
      </c>
      <c r="AX2996" s="8">
        <v>6.6759999999999996E-3</v>
      </c>
      <c r="AY2996">
        <v>50.1721</v>
      </c>
      <c r="AZ2996">
        <v>49.246200000000002</v>
      </c>
      <c r="BA2996" s="9">
        <v>1.2942E-2</v>
      </c>
      <c r="BB2996" s="10">
        <f t="shared" si="557"/>
        <v>1.9618E-2</v>
      </c>
    </row>
    <row r="2997" spans="1:54" x14ac:dyDescent="0.25">
      <c r="A2997" t="s">
        <v>486</v>
      </c>
      <c r="B2997" s="153">
        <v>43605</v>
      </c>
      <c r="D2997">
        <v>74</v>
      </c>
      <c r="E2997">
        <v>40</v>
      </c>
      <c r="F2997">
        <v>20</v>
      </c>
      <c r="G2997">
        <v>100</v>
      </c>
      <c r="H2997">
        <v>0</v>
      </c>
      <c r="I2997">
        <v>689</v>
      </c>
      <c r="J2997">
        <v>9</v>
      </c>
      <c r="K2997">
        <v>5.6239999999999997E-3</v>
      </c>
      <c r="L2997">
        <v>7.1349999999999998E-3</v>
      </c>
      <c r="M2997">
        <v>4.2729999999999999E-3</v>
      </c>
      <c r="N2997">
        <v>5.6030000000000003E-3</v>
      </c>
      <c r="O2997">
        <v>8.2430000000000003E-3</v>
      </c>
      <c r="P2997" s="17">
        <f t="shared" si="541"/>
        <v>82.43</v>
      </c>
      <c r="Q2997">
        <v>0.33800999999999998</v>
      </c>
      <c r="R2997" s="18">
        <f t="shared" si="542"/>
        <v>3380.1</v>
      </c>
      <c r="S2997">
        <v>-1.7700000000000001E-3</v>
      </c>
      <c r="T2997">
        <v>-6.4000000000000005E-4</v>
      </c>
      <c r="U2997">
        <v>0.341862</v>
      </c>
      <c r="V2997" s="19">
        <f t="shared" si="545"/>
        <v>3418.62</v>
      </c>
      <c r="W2997">
        <v>1.3517E-2</v>
      </c>
      <c r="X2997">
        <v>8.0900000000000004E-4</v>
      </c>
      <c r="Y2997">
        <v>1.3801000000000001E-2</v>
      </c>
      <c r="Z2997" s="150">
        <f t="shared" si="556"/>
        <v>138.01000000000002</v>
      </c>
      <c r="AA2997">
        <v>32.996099999999998</v>
      </c>
      <c r="AB2997">
        <v>65.6584</v>
      </c>
      <c r="AC2997">
        <v>1.9200999999999999E-2</v>
      </c>
      <c r="AD2997" s="21">
        <f t="shared" si="543"/>
        <v>192.01</v>
      </c>
      <c r="AE2997"/>
      <c r="AF2997"/>
      <c r="AG2997"/>
      <c r="AH2997"/>
      <c r="AI2997"/>
      <c r="AJ2997"/>
      <c r="AK2997">
        <v>99.410200000000003</v>
      </c>
      <c r="AL2997">
        <v>1.328E-3</v>
      </c>
      <c r="AM2997">
        <v>3.2369999999999999E-3</v>
      </c>
      <c r="AN2997">
        <v>1.7179999999999999E-3</v>
      </c>
      <c r="AO2997">
        <v>4.6699999999999997E-3</v>
      </c>
      <c r="AP2997" s="7">
        <v>6.3470000000000002E-3</v>
      </c>
      <c r="AQ2997">
        <v>0.14715</v>
      </c>
      <c r="AR2997">
        <v>-1.1000000000000001E-3</v>
      </c>
      <c r="AS2997">
        <v>-4.2000000000000002E-4</v>
      </c>
      <c r="AT2997">
        <v>0.29953400000000002</v>
      </c>
      <c r="AU2997">
        <f t="shared" si="544"/>
        <v>0.44668400000000003</v>
      </c>
      <c r="AV2997">
        <v>1.1223E-2</v>
      </c>
      <c r="AW2997">
        <v>7.2000000000000005E-4</v>
      </c>
      <c r="AX2997" s="8">
        <v>9.6860000000000002E-3</v>
      </c>
      <c r="AY2997">
        <v>50.354799999999997</v>
      </c>
      <c r="AZ2997">
        <v>49.148200000000003</v>
      </c>
      <c r="BA2997" s="9">
        <v>1.2943E-2</v>
      </c>
      <c r="BB2997" s="10">
        <f t="shared" si="557"/>
        <v>2.2629E-2</v>
      </c>
    </row>
    <row r="2998" spans="1:54" x14ac:dyDescent="0.25">
      <c r="A2998" t="s">
        <v>486</v>
      </c>
      <c r="B2998" s="153">
        <v>43605</v>
      </c>
      <c r="D2998">
        <v>74</v>
      </c>
      <c r="E2998">
        <v>40</v>
      </c>
      <c r="F2998">
        <v>20</v>
      </c>
      <c r="G2998">
        <v>100</v>
      </c>
      <c r="H2998">
        <v>0</v>
      </c>
      <c r="I2998">
        <v>690</v>
      </c>
      <c r="J2998">
        <v>10</v>
      </c>
      <c r="K2998">
        <v>9.4249999999999994E-3</v>
      </c>
      <c r="L2998">
        <v>2.2529999999999998E-3</v>
      </c>
      <c r="M2998">
        <v>1.5514999999999999E-2</v>
      </c>
      <c r="N2998">
        <v>1.1205E-2</v>
      </c>
      <c r="O2998">
        <v>8.7550000000000006E-3</v>
      </c>
      <c r="P2998" s="17">
        <f t="shared" si="541"/>
        <v>87.550000000000011</v>
      </c>
      <c r="Q2998">
        <v>0.31508000000000003</v>
      </c>
      <c r="R2998" s="18">
        <f t="shared" si="542"/>
        <v>3150.8</v>
      </c>
      <c r="S2998">
        <v>-5.5900000000000004E-3</v>
      </c>
      <c r="T2998">
        <v>1.673E-3</v>
      </c>
      <c r="U2998">
        <v>0.32359599999999999</v>
      </c>
      <c r="V2998" s="19">
        <f t="shared" si="545"/>
        <v>3235.96</v>
      </c>
      <c r="W2998">
        <v>1.5798E-2</v>
      </c>
      <c r="X2998">
        <v>1.7000000000000001E-4</v>
      </c>
      <c r="Y2998">
        <v>3.6200000000000002E-4</v>
      </c>
      <c r="Z2998" s="150">
        <f t="shared" si="556"/>
        <v>3.62</v>
      </c>
      <c r="AA2998">
        <v>32.9621</v>
      </c>
      <c r="AB2998">
        <v>65.770799999999994</v>
      </c>
      <c r="AC2998">
        <v>3.0237E-2</v>
      </c>
      <c r="AD2998" s="21">
        <f t="shared" si="543"/>
        <v>302.37</v>
      </c>
      <c r="AE2998"/>
      <c r="AF2998"/>
      <c r="AG2998"/>
      <c r="AH2998"/>
      <c r="AI2998"/>
      <c r="AJ2998"/>
      <c r="AK2998">
        <v>99.461399999999998</v>
      </c>
      <c r="AL2998">
        <v>2.2260000000000001E-3</v>
      </c>
      <c r="AM2998">
        <v>1.0219999999999999E-3</v>
      </c>
      <c r="AN2998">
        <v>6.2350000000000001E-3</v>
      </c>
      <c r="AO2998">
        <v>9.3380000000000008E-3</v>
      </c>
      <c r="AP2998" s="7">
        <v>6.7409999999999996E-3</v>
      </c>
      <c r="AQ2998">
        <v>0.13714899999999999</v>
      </c>
      <c r="AR2998">
        <v>-3.47E-3</v>
      </c>
      <c r="AS2998">
        <v>1.093E-3</v>
      </c>
      <c r="AT2998">
        <v>0.28349299999999999</v>
      </c>
      <c r="AU2998">
        <f t="shared" si="544"/>
        <v>0.42064199999999996</v>
      </c>
      <c r="AV2998">
        <v>1.3115E-2</v>
      </c>
      <c r="AW2998">
        <v>1.5200000000000001E-4</v>
      </c>
      <c r="AX2998" s="8">
        <v>2.5399999999999999E-4</v>
      </c>
      <c r="AY2998">
        <v>50.296399999999998</v>
      </c>
      <c r="AZ2998">
        <v>49.225900000000003</v>
      </c>
      <c r="BA2998" s="9">
        <v>2.0379999999999999E-2</v>
      </c>
      <c r="BB2998" s="10">
        <f t="shared" si="557"/>
        <v>2.0634E-2</v>
      </c>
    </row>
    <row r="2999" spans="1:54" x14ac:dyDescent="0.25">
      <c r="A2999" t="s">
        <v>486</v>
      </c>
      <c r="B2999" s="153">
        <v>43605</v>
      </c>
      <c r="D2999">
        <v>74</v>
      </c>
      <c r="E2999">
        <v>40</v>
      </c>
      <c r="F2999">
        <v>20</v>
      </c>
      <c r="G2999">
        <v>100</v>
      </c>
      <c r="H2999">
        <v>0</v>
      </c>
      <c r="I2999">
        <v>691</v>
      </c>
      <c r="J2999">
        <v>11</v>
      </c>
      <c r="K2999">
        <v>2.1590999999999999E-2</v>
      </c>
      <c r="L2999">
        <v>1.2673E-2</v>
      </c>
      <c r="M2999">
        <v>3.5630000000000002E-3</v>
      </c>
      <c r="N2999">
        <v>-9.1E-4</v>
      </c>
      <c r="O2999">
        <v>1.325E-2</v>
      </c>
      <c r="P2999" s="17">
        <f t="shared" si="541"/>
        <v>132.5</v>
      </c>
      <c r="Q2999">
        <v>0.29475800000000002</v>
      </c>
      <c r="R2999" s="18">
        <f t="shared" si="542"/>
        <v>2947.5800000000004</v>
      </c>
      <c r="S2999">
        <v>-2.2000000000000001E-3</v>
      </c>
      <c r="T2999">
        <v>3.8210000000000002E-3</v>
      </c>
      <c r="U2999">
        <v>0.28747099999999998</v>
      </c>
      <c r="V2999" s="19">
        <f t="shared" si="545"/>
        <v>2874.7099999999996</v>
      </c>
      <c r="W2999">
        <v>1.7267000000000001E-2</v>
      </c>
      <c r="X2999">
        <v>1.761E-3</v>
      </c>
      <c r="Y2999">
        <v>9.4789999999999996E-3</v>
      </c>
      <c r="Z2999" s="150">
        <f t="shared" si="556"/>
        <v>94.789999999999992</v>
      </c>
      <c r="AA2999">
        <v>33.158499999999997</v>
      </c>
      <c r="AB2999">
        <v>66.089799999999997</v>
      </c>
      <c r="AC2999">
        <v>3.5069999999999997E-2</v>
      </c>
      <c r="AD2999" s="21">
        <f t="shared" si="543"/>
        <v>350.7</v>
      </c>
      <c r="AE2999"/>
      <c r="AF2999"/>
      <c r="AG2999"/>
      <c r="AH2999"/>
      <c r="AI2999"/>
      <c r="AJ2999"/>
      <c r="AK2999">
        <v>99.945899999999995</v>
      </c>
      <c r="AL2999">
        <v>5.0730000000000003E-3</v>
      </c>
      <c r="AM2999">
        <v>5.7190000000000001E-3</v>
      </c>
      <c r="AN2999">
        <v>1.4250000000000001E-3</v>
      </c>
      <c r="AO2999">
        <v>-7.5000000000000002E-4</v>
      </c>
      <c r="AP2999" s="7">
        <v>1.0149999999999999E-2</v>
      </c>
      <c r="AQ2999">
        <v>0.12765299999999999</v>
      </c>
      <c r="AR2999">
        <v>-1.3600000000000001E-3</v>
      </c>
      <c r="AS2999">
        <v>2.483E-3</v>
      </c>
      <c r="AT2999">
        <v>0.25056800000000001</v>
      </c>
      <c r="AU2999">
        <f t="shared" si="544"/>
        <v>0.37822100000000003</v>
      </c>
      <c r="AV2999">
        <v>1.4262E-2</v>
      </c>
      <c r="AW2999">
        <v>1.5610000000000001E-3</v>
      </c>
      <c r="AX2999" s="8">
        <v>6.6179999999999998E-3</v>
      </c>
      <c r="AY2999">
        <v>50.339399999999998</v>
      </c>
      <c r="AZ2999">
        <v>49.213700000000003</v>
      </c>
      <c r="BA2999" s="9">
        <v>2.3518000000000001E-2</v>
      </c>
      <c r="BB2999" s="10">
        <f t="shared" si="557"/>
        <v>3.0136E-2</v>
      </c>
    </row>
    <row r="3000" spans="1:54" x14ac:dyDescent="0.25">
      <c r="A3000" t="s">
        <v>486</v>
      </c>
      <c r="B3000" s="153">
        <v>43605</v>
      </c>
      <c r="D3000">
        <v>74</v>
      </c>
      <c r="E3000">
        <v>40</v>
      </c>
      <c r="F3000">
        <v>20</v>
      </c>
      <c r="G3000">
        <v>100</v>
      </c>
      <c r="H3000">
        <v>0</v>
      </c>
      <c r="I3000">
        <v>692</v>
      </c>
      <c r="J3000">
        <v>12</v>
      </c>
      <c r="K3000">
        <v>-1.268E-2</v>
      </c>
      <c r="L3000">
        <v>5.1489999999999999E-3</v>
      </c>
      <c r="M3000">
        <v>3.1229999999999999E-3</v>
      </c>
      <c r="N3000">
        <v>1.5103999999999999E-2</v>
      </c>
      <c r="O3000">
        <v>2.0986999999999999E-2</v>
      </c>
      <c r="P3000" s="17">
        <f t="shared" si="541"/>
        <v>209.86999999999998</v>
      </c>
      <c r="Q3000">
        <v>0.190273</v>
      </c>
      <c r="R3000" s="18">
        <f t="shared" si="542"/>
        <v>1902.73</v>
      </c>
      <c r="S3000">
        <v>3.96E-3</v>
      </c>
      <c r="T3000">
        <v>-1.2999999999999999E-4</v>
      </c>
      <c r="U3000">
        <v>0.20346700000000001</v>
      </c>
      <c r="V3000" s="19">
        <f t="shared" si="545"/>
        <v>2034.67</v>
      </c>
      <c r="W3000">
        <v>1.0399E-2</v>
      </c>
      <c r="X3000">
        <v>-1.08E-3</v>
      </c>
      <c r="Y3000">
        <v>1.3703999999999999E-2</v>
      </c>
      <c r="Z3000" s="150">
        <f t="shared" si="556"/>
        <v>137.04</v>
      </c>
      <c r="AA3000">
        <v>33.113900000000001</v>
      </c>
      <c r="AB3000">
        <v>66.377700000000004</v>
      </c>
      <c r="AC3000">
        <v>5.4524000000000003E-2</v>
      </c>
      <c r="AD3000" s="21">
        <f t="shared" si="543"/>
        <v>545.24</v>
      </c>
      <c r="AE3000"/>
      <c r="AF3000"/>
      <c r="AG3000"/>
      <c r="AH3000"/>
      <c r="AI3000"/>
      <c r="AJ3000"/>
      <c r="AK3000">
        <v>99.998500000000007</v>
      </c>
      <c r="AL3000">
        <v>-2.98E-3</v>
      </c>
      <c r="AM3000">
        <v>2.3219999999999998E-3</v>
      </c>
      <c r="AN3000">
        <v>1.248E-3</v>
      </c>
      <c r="AO3000">
        <v>1.2517E-2</v>
      </c>
      <c r="AP3000" s="7">
        <v>1.6069E-2</v>
      </c>
      <c r="AQ3000">
        <v>8.2365999999999995E-2</v>
      </c>
      <c r="AR3000">
        <v>2.4399999999999999E-3</v>
      </c>
      <c r="AS3000">
        <v>-8.0000000000000007E-5</v>
      </c>
      <c r="AT3000">
        <v>0.17726800000000001</v>
      </c>
      <c r="AU3000">
        <f t="shared" si="544"/>
        <v>0.25963400000000003</v>
      </c>
      <c r="AV3000">
        <v>8.5850000000000006E-3</v>
      </c>
      <c r="AW3000">
        <v>-9.6000000000000002E-4</v>
      </c>
      <c r="AX3000" s="8">
        <v>9.5639999999999996E-3</v>
      </c>
      <c r="AY3000">
        <v>50.249099999999999</v>
      </c>
      <c r="AZ3000">
        <v>49.405999999999999</v>
      </c>
      <c r="BA3000" s="9">
        <v>3.6547000000000003E-2</v>
      </c>
      <c r="BB3000" s="10">
        <f t="shared" si="557"/>
        <v>4.6110999999999999E-2</v>
      </c>
    </row>
    <row r="3001" spans="1:54" x14ac:dyDescent="0.25">
      <c r="A3001" t="s">
        <v>486</v>
      </c>
      <c r="B3001" s="153">
        <v>43605</v>
      </c>
      <c r="D3001">
        <v>74</v>
      </c>
      <c r="E3001">
        <v>40</v>
      </c>
      <c r="F3001">
        <v>20</v>
      </c>
      <c r="G3001">
        <v>100</v>
      </c>
      <c r="H3001">
        <v>0</v>
      </c>
      <c r="I3001">
        <v>693</v>
      </c>
      <c r="J3001">
        <v>13</v>
      </c>
      <c r="K3001">
        <v>2.9789999999999999E-3</v>
      </c>
      <c r="L3001">
        <v>1.3233999999999999E-2</v>
      </c>
      <c r="M3001">
        <v>8.5079999999999999E-3</v>
      </c>
      <c r="N3001">
        <v>1.8339999999999999E-3</v>
      </c>
      <c r="O3001">
        <v>5.8890000000000001E-3</v>
      </c>
      <c r="P3001" s="17">
        <f t="shared" si="541"/>
        <v>58.89</v>
      </c>
      <c r="Q3001">
        <v>0.34410099999999999</v>
      </c>
      <c r="R3001" s="18">
        <f t="shared" si="542"/>
        <v>3441.0099999999998</v>
      </c>
      <c r="S3001">
        <v>-1.7799999999999999E-3</v>
      </c>
      <c r="T3001">
        <v>-1.23E-3</v>
      </c>
      <c r="U3001">
        <v>0.39438899999999999</v>
      </c>
      <c r="V3001" s="19">
        <f t="shared" si="545"/>
        <v>3943.89</v>
      </c>
      <c r="W3001">
        <v>1.5318E-2</v>
      </c>
      <c r="X3001">
        <v>1.627E-3</v>
      </c>
      <c r="Y3001">
        <v>1.0433E-2</v>
      </c>
      <c r="Z3001" s="150">
        <f t="shared" si="556"/>
        <v>104.33</v>
      </c>
      <c r="AA3001">
        <v>33.095199999999998</v>
      </c>
      <c r="AB3001">
        <v>65.868399999999994</v>
      </c>
      <c r="AC3001">
        <v>2.5151E-2</v>
      </c>
      <c r="AD3001" s="21">
        <f t="shared" si="543"/>
        <v>251.51</v>
      </c>
      <c r="AE3001"/>
      <c r="AF3001"/>
      <c r="AG3001"/>
      <c r="AH3001"/>
      <c r="AI3001"/>
      <c r="AJ3001"/>
      <c r="AK3001">
        <v>99.784000000000006</v>
      </c>
      <c r="AL3001">
        <v>7.0100000000000002E-4</v>
      </c>
      <c r="AM3001">
        <v>5.9820000000000003E-3</v>
      </c>
      <c r="AN3001">
        <v>3.4069999999999999E-3</v>
      </c>
      <c r="AO3001">
        <v>1.523E-3</v>
      </c>
      <c r="AP3001" s="7">
        <v>4.5180000000000003E-3</v>
      </c>
      <c r="AQ3001">
        <v>0.14926500000000001</v>
      </c>
      <c r="AR3001">
        <v>-1.1000000000000001E-3</v>
      </c>
      <c r="AS3001">
        <v>-8.0000000000000004E-4</v>
      </c>
      <c r="AT3001">
        <v>0.34432000000000001</v>
      </c>
      <c r="AU3001">
        <f t="shared" si="544"/>
        <v>0.49358500000000005</v>
      </c>
      <c r="AV3001">
        <v>1.2673E-2</v>
      </c>
      <c r="AW3001">
        <v>1.444E-3</v>
      </c>
      <c r="AX3001" s="8">
        <v>7.2960000000000004E-3</v>
      </c>
      <c r="AY3001">
        <v>50.325099999999999</v>
      </c>
      <c r="AZ3001">
        <v>49.128799999999998</v>
      </c>
      <c r="BA3001" s="9">
        <v>1.6892999999999998E-2</v>
      </c>
      <c r="BB3001" s="10">
        <f t="shared" si="557"/>
        <v>2.4188999999999999E-2</v>
      </c>
    </row>
    <row r="3002" spans="1:54" x14ac:dyDescent="0.25">
      <c r="A3002" t="s">
        <v>486</v>
      </c>
      <c r="B3002" s="153">
        <v>43605</v>
      </c>
      <c r="D3002">
        <v>74</v>
      </c>
      <c r="E3002">
        <v>40</v>
      </c>
      <c r="F3002">
        <v>20</v>
      </c>
      <c r="G3002">
        <v>100</v>
      </c>
      <c r="H3002">
        <v>0</v>
      </c>
      <c r="I3002">
        <v>694</v>
      </c>
      <c r="J3002">
        <v>14</v>
      </c>
      <c r="K3002">
        <v>-4.0499999999999998E-3</v>
      </c>
      <c r="L3002">
        <v>5.9319999999999998E-3</v>
      </c>
      <c r="M3002">
        <v>-6.2199999999999998E-3</v>
      </c>
      <c r="N3002">
        <v>3.993E-3</v>
      </c>
      <c r="O3002">
        <v>1.4891E-2</v>
      </c>
      <c r="P3002" s="17">
        <f t="shared" si="541"/>
        <v>148.91</v>
      </c>
      <c r="Q3002">
        <v>0.170375</v>
      </c>
      <c r="R3002" s="18">
        <f t="shared" si="542"/>
        <v>1703.75</v>
      </c>
      <c r="S3002">
        <v>3.3839999999999999E-3</v>
      </c>
      <c r="T3002">
        <v>5.3799999999999996E-4</v>
      </c>
      <c r="U3002">
        <v>0.196136</v>
      </c>
      <c r="V3002" s="19">
        <f t="shared" si="545"/>
        <v>1961.3600000000001</v>
      </c>
      <c r="W3002">
        <v>1.4392E-2</v>
      </c>
      <c r="X3002">
        <v>-4.4000000000000002E-4</v>
      </c>
      <c r="Y3002">
        <v>5.5999999999999995E-4</v>
      </c>
      <c r="Z3002" s="150">
        <f t="shared" si="556"/>
        <v>5.6</v>
      </c>
      <c r="AA3002">
        <v>32.825699999999998</v>
      </c>
      <c r="AB3002">
        <v>66.328599999999994</v>
      </c>
      <c r="AC3002">
        <v>5.9774000000000001E-2</v>
      </c>
      <c r="AD3002" s="21">
        <f t="shared" si="543"/>
        <v>597.74</v>
      </c>
      <c r="AE3002"/>
      <c r="AF3002"/>
      <c r="AG3002"/>
      <c r="AH3002"/>
      <c r="AI3002"/>
      <c r="AJ3002"/>
      <c r="AK3002">
        <v>99.613500000000002</v>
      </c>
      <c r="AL3002">
        <v>-9.6000000000000002E-4</v>
      </c>
      <c r="AM3002">
        <v>2.6900000000000001E-3</v>
      </c>
      <c r="AN3002">
        <v>-2.5000000000000001E-3</v>
      </c>
      <c r="AO3002">
        <v>3.326E-3</v>
      </c>
      <c r="AP3002" s="7">
        <v>1.146E-2</v>
      </c>
      <c r="AQ3002">
        <v>7.4126999999999998E-2</v>
      </c>
      <c r="AR3002">
        <v>2.0960000000000002E-3</v>
      </c>
      <c r="AS3002">
        <v>3.5100000000000002E-4</v>
      </c>
      <c r="AT3002">
        <v>0.17175000000000001</v>
      </c>
      <c r="AU3002">
        <f t="shared" si="544"/>
        <v>0.24587700000000001</v>
      </c>
      <c r="AV3002">
        <v>1.1943E-2</v>
      </c>
      <c r="AW3002">
        <v>-3.8999999999999999E-4</v>
      </c>
      <c r="AX3002" s="8">
        <v>3.9300000000000001E-4</v>
      </c>
      <c r="AY3002">
        <v>50.064999999999998</v>
      </c>
      <c r="AZ3002">
        <v>49.620399999999997</v>
      </c>
      <c r="BA3002" s="9">
        <v>4.0268999999999999E-2</v>
      </c>
      <c r="BB3002" s="10">
        <f t="shared" si="557"/>
        <v>4.0661999999999997E-2</v>
      </c>
    </row>
    <row r="3003" spans="1:54" x14ac:dyDescent="0.25">
      <c r="A3003" t="s">
        <v>486</v>
      </c>
      <c r="B3003" s="153">
        <v>43605</v>
      </c>
      <c r="D3003">
        <v>74</v>
      </c>
      <c r="E3003">
        <v>40</v>
      </c>
      <c r="F3003">
        <v>20</v>
      </c>
      <c r="G3003">
        <v>100</v>
      </c>
      <c r="H3003">
        <v>0</v>
      </c>
      <c r="I3003">
        <v>695</v>
      </c>
      <c r="J3003">
        <v>15</v>
      </c>
      <c r="K3003">
        <v>-5.9300000000000004E-3</v>
      </c>
      <c r="L3003">
        <v>9.5689999999999994E-3</v>
      </c>
      <c r="M3003">
        <v>5.1460000000000004E-3</v>
      </c>
      <c r="N3003">
        <v>8.5109999999999995E-3</v>
      </c>
      <c r="O3003">
        <v>2.0546999999999999E-2</v>
      </c>
      <c r="P3003" s="17">
        <f t="shared" si="541"/>
        <v>205.47</v>
      </c>
      <c r="Q3003">
        <v>0.16716200000000001</v>
      </c>
      <c r="R3003" s="18">
        <f t="shared" si="542"/>
        <v>1671.6200000000001</v>
      </c>
      <c r="S3003">
        <v>2.0639999999999999E-3</v>
      </c>
      <c r="T3003">
        <v>-2.2799999999999999E-3</v>
      </c>
      <c r="U3003">
        <v>0.194552</v>
      </c>
      <c r="V3003" s="19">
        <f t="shared" si="545"/>
        <v>1945.52</v>
      </c>
      <c r="W3003">
        <v>1.485E-2</v>
      </c>
      <c r="X3003">
        <v>5.2999999999999998E-4</v>
      </c>
      <c r="Y3003">
        <v>4.6979999999999999E-3</v>
      </c>
      <c r="Z3003" s="150">
        <f t="shared" si="556"/>
        <v>46.98</v>
      </c>
      <c r="AA3003">
        <v>32.879899999999999</v>
      </c>
      <c r="AB3003">
        <v>66.328299999999999</v>
      </c>
      <c r="AC3003">
        <v>5.8858000000000001E-2</v>
      </c>
      <c r="AD3003" s="21">
        <f t="shared" si="543"/>
        <v>588.58000000000004</v>
      </c>
      <c r="AE3003"/>
      <c r="AF3003"/>
      <c r="AG3003"/>
      <c r="AH3003"/>
      <c r="AI3003"/>
      <c r="AJ3003"/>
      <c r="AK3003">
        <v>99.686400000000006</v>
      </c>
      <c r="AL3003">
        <v>-1.4E-3</v>
      </c>
      <c r="AM3003">
        <v>4.3340000000000002E-3</v>
      </c>
      <c r="AN3003">
        <v>2.065E-3</v>
      </c>
      <c r="AO3003">
        <v>7.0829999999999999E-3</v>
      </c>
      <c r="AP3003" s="7">
        <v>1.5796999999999999E-2</v>
      </c>
      <c r="AQ3003">
        <v>7.2661000000000003E-2</v>
      </c>
      <c r="AR3003">
        <v>1.2769999999999999E-3</v>
      </c>
      <c r="AS3003">
        <v>-1.49E-3</v>
      </c>
      <c r="AT3003">
        <v>0.17020199999999999</v>
      </c>
      <c r="AU3003">
        <f t="shared" si="544"/>
        <v>0.242863</v>
      </c>
      <c r="AV3003">
        <v>1.2311000000000001E-2</v>
      </c>
      <c r="AW3003">
        <v>4.7199999999999998E-4</v>
      </c>
      <c r="AX3003" s="8">
        <v>3.2919999999999998E-3</v>
      </c>
      <c r="AY3003">
        <v>50.100299999999997</v>
      </c>
      <c r="AZ3003">
        <v>49.573399999999999</v>
      </c>
      <c r="BA3003" s="9">
        <v>3.9614999999999997E-2</v>
      </c>
      <c r="BB3003" s="10">
        <f t="shared" si="557"/>
        <v>4.2907000000000001E-2</v>
      </c>
    </row>
    <row r="3004" spans="1:54" x14ac:dyDescent="0.25">
      <c r="A3004" t="s">
        <v>488</v>
      </c>
      <c r="B3004" s="153">
        <v>43605</v>
      </c>
      <c r="C3004" t="s">
        <v>489</v>
      </c>
      <c r="D3004">
        <v>75</v>
      </c>
      <c r="E3004">
        <v>40</v>
      </c>
      <c r="F3004">
        <v>20</v>
      </c>
      <c r="G3004">
        <v>100</v>
      </c>
      <c r="H3004">
        <v>0</v>
      </c>
      <c r="I3004">
        <v>696</v>
      </c>
      <c r="J3004">
        <v>1</v>
      </c>
      <c r="K3004">
        <v>-1.2899999999999999E-3</v>
      </c>
      <c r="L3004">
        <v>1.6254000000000001E-2</v>
      </c>
      <c r="M3004">
        <v>5.6509999999999998E-3</v>
      </c>
      <c r="N3004">
        <v>1.7624999999999998E-2</v>
      </c>
      <c r="O3004">
        <v>1.8200999999999998E-2</v>
      </c>
      <c r="P3004" s="17">
        <f t="shared" si="541"/>
        <v>182.01</v>
      </c>
      <c r="Q3004">
        <v>0.26457799999999998</v>
      </c>
      <c r="R3004" s="18">
        <f t="shared" si="542"/>
        <v>2645.7799999999997</v>
      </c>
      <c r="S3004">
        <v>1.0610000000000001E-3</v>
      </c>
      <c r="T3004">
        <v>5.1139999999999996E-3</v>
      </c>
      <c r="U3004">
        <v>0.25820500000000002</v>
      </c>
      <c r="V3004" s="19">
        <f t="shared" si="545"/>
        <v>2582.0500000000002</v>
      </c>
      <c r="W3004">
        <v>1.4548E-2</v>
      </c>
      <c r="X3004">
        <v>-1.15E-3</v>
      </c>
      <c r="Y3004">
        <v>9.0860000000000003E-3</v>
      </c>
      <c r="Z3004" s="150">
        <f t="shared" si="556"/>
        <v>90.86</v>
      </c>
      <c r="AA3004">
        <v>32.779200000000003</v>
      </c>
      <c r="AB3004">
        <v>65.522800000000004</v>
      </c>
      <c r="AC3004">
        <v>3.8986E-2</v>
      </c>
      <c r="AD3004" s="21">
        <f t="shared" si="543"/>
        <v>389.86</v>
      </c>
      <c r="AE3004"/>
      <c r="AF3004"/>
      <c r="AG3004"/>
      <c r="AH3004"/>
      <c r="AI3004"/>
      <c r="AJ3004"/>
      <c r="AK3004">
        <v>98.948800000000006</v>
      </c>
      <c r="AL3004">
        <v>-3.1E-4</v>
      </c>
      <c r="AM3004">
        <v>7.4110000000000001E-3</v>
      </c>
      <c r="AN3004">
        <v>2.2829999999999999E-3</v>
      </c>
      <c r="AO3004">
        <v>1.4763999999999999E-2</v>
      </c>
      <c r="AP3004" s="7">
        <v>1.4086E-2</v>
      </c>
      <c r="AQ3004">
        <v>0.115763</v>
      </c>
      <c r="AR3004">
        <v>6.6100000000000002E-4</v>
      </c>
      <c r="AS3004">
        <v>3.3570000000000002E-3</v>
      </c>
      <c r="AT3004">
        <v>0.227378</v>
      </c>
      <c r="AU3004">
        <f t="shared" si="544"/>
        <v>0.34314100000000003</v>
      </c>
      <c r="AV3004">
        <v>1.214E-2</v>
      </c>
      <c r="AW3004">
        <v>-1.0300000000000001E-3</v>
      </c>
      <c r="AX3004" s="8">
        <v>6.4089999999999998E-3</v>
      </c>
      <c r="AY3004">
        <v>50.276400000000002</v>
      </c>
      <c r="AZ3004">
        <v>49.2943</v>
      </c>
      <c r="BA3004" s="9">
        <v>2.6412999999999999E-2</v>
      </c>
      <c r="BB3004" s="10">
        <f t="shared" si="557"/>
        <v>3.2821999999999997E-2</v>
      </c>
    </row>
    <row r="3005" spans="1:54" x14ac:dyDescent="0.25">
      <c r="A3005" t="s">
        <v>488</v>
      </c>
      <c r="B3005" s="153">
        <v>43605</v>
      </c>
      <c r="D3005">
        <v>75</v>
      </c>
      <c r="E3005">
        <v>40</v>
      </c>
      <c r="F3005">
        <v>20</v>
      </c>
      <c r="G3005">
        <v>100</v>
      </c>
      <c r="H3005">
        <v>0</v>
      </c>
      <c r="I3005">
        <v>697</v>
      </c>
      <c r="J3005">
        <v>2</v>
      </c>
      <c r="K3005">
        <v>1.0888999999999999E-2</v>
      </c>
      <c r="L3005">
        <v>3.4200000000000002E-4</v>
      </c>
      <c r="M3005">
        <v>1.1162E-2</v>
      </c>
      <c r="N3005">
        <v>7.051E-3</v>
      </c>
      <c r="O3005">
        <v>1.5443E-2</v>
      </c>
      <c r="P3005" s="17">
        <f t="shared" si="541"/>
        <v>154.43</v>
      </c>
      <c r="Q3005">
        <v>0.29780000000000001</v>
      </c>
      <c r="R3005" s="18">
        <f t="shared" si="542"/>
        <v>2978</v>
      </c>
      <c r="S3005">
        <v>-4.0200000000000001E-3</v>
      </c>
      <c r="T3005">
        <v>3.88E-4</v>
      </c>
      <c r="U3005">
        <v>0.28834700000000002</v>
      </c>
      <c r="V3005" s="19">
        <f t="shared" si="545"/>
        <v>2883.4700000000003</v>
      </c>
      <c r="W3005">
        <v>1.0718999999999999E-2</v>
      </c>
      <c r="X3005">
        <v>-2.6800000000000001E-3</v>
      </c>
      <c r="Y3005">
        <v>1.3834000000000001E-2</v>
      </c>
      <c r="Z3005" s="150">
        <f t="shared" si="556"/>
        <v>138.34</v>
      </c>
      <c r="AA3005">
        <v>32.825400000000002</v>
      </c>
      <c r="AB3005">
        <v>65.431299999999993</v>
      </c>
      <c r="AC3005">
        <v>4.0055E-2</v>
      </c>
      <c r="AD3005" s="21">
        <f t="shared" si="543"/>
        <v>400.55</v>
      </c>
      <c r="AE3005"/>
      <c r="AF3005"/>
      <c r="AG3005"/>
      <c r="AH3005"/>
      <c r="AI3005"/>
      <c r="AJ3005"/>
      <c r="AK3005">
        <v>98.946100000000001</v>
      </c>
      <c r="AL3005">
        <v>2.5839999999999999E-3</v>
      </c>
      <c r="AM3005">
        <v>1.56E-4</v>
      </c>
      <c r="AN3005">
        <v>4.5079999999999999E-3</v>
      </c>
      <c r="AO3005">
        <v>5.9049999999999997E-3</v>
      </c>
      <c r="AP3005" s="7">
        <v>1.1949E-2</v>
      </c>
      <c r="AQ3005">
        <v>0.130269</v>
      </c>
      <c r="AR3005">
        <v>-2.5100000000000001E-3</v>
      </c>
      <c r="AS3005">
        <v>2.5399999999999999E-4</v>
      </c>
      <c r="AT3005">
        <v>0.25386199999999998</v>
      </c>
      <c r="AU3005">
        <f t="shared" si="544"/>
        <v>0.384131</v>
      </c>
      <c r="AV3005">
        <v>8.9429999999999996E-3</v>
      </c>
      <c r="AW3005">
        <v>-2.3999999999999998E-3</v>
      </c>
      <c r="AX3005" s="8">
        <v>9.7560000000000008E-3</v>
      </c>
      <c r="AY3005">
        <v>50.335500000000003</v>
      </c>
      <c r="AZ3005">
        <v>49.214100000000002</v>
      </c>
      <c r="BA3005" s="9">
        <v>2.7130000000000001E-2</v>
      </c>
      <c r="BB3005" s="10">
        <f t="shared" si="557"/>
        <v>3.6886000000000002E-2</v>
      </c>
    </row>
    <row r="3006" spans="1:54" x14ac:dyDescent="0.25">
      <c r="A3006" t="s">
        <v>488</v>
      </c>
      <c r="B3006" s="153">
        <v>43605</v>
      </c>
      <c r="D3006">
        <v>75</v>
      </c>
      <c r="E3006">
        <v>40</v>
      </c>
      <c r="F3006">
        <v>20</v>
      </c>
      <c r="G3006">
        <v>100</v>
      </c>
      <c r="H3006">
        <v>0</v>
      </c>
      <c r="I3006">
        <v>698</v>
      </c>
      <c r="J3006">
        <v>3</v>
      </c>
      <c r="K3006">
        <v>-4.8500000000000001E-3</v>
      </c>
      <c r="L3006">
        <v>2.7928000000000001E-2</v>
      </c>
      <c r="M3006">
        <v>1.4685E-2</v>
      </c>
      <c r="N3006">
        <v>1.5596E-2</v>
      </c>
      <c r="O3006">
        <v>4.2329999999999998E-3</v>
      </c>
      <c r="P3006" s="17">
        <f t="shared" si="541"/>
        <v>42.33</v>
      </c>
      <c r="Q3006">
        <v>0.30665300000000001</v>
      </c>
      <c r="R3006" s="18">
        <f t="shared" si="542"/>
        <v>3066.53</v>
      </c>
      <c r="S3006">
        <v>-2.9E-4</v>
      </c>
      <c r="T3006">
        <v>7.6039999999999996E-3</v>
      </c>
      <c r="U3006">
        <v>0.31850299999999998</v>
      </c>
      <c r="V3006" s="19">
        <f t="shared" si="545"/>
        <v>3185.0299999999997</v>
      </c>
      <c r="W3006">
        <v>9.8209999999999999E-3</v>
      </c>
      <c r="X3006">
        <v>-4.0000000000000003E-5</v>
      </c>
      <c r="Y3006">
        <v>-3.2000000000000003E-4</v>
      </c>
      <c r="Z3006" s="150">
        <f t="shared" si="556"/>
        <v>-3.2</v>
      </c>
      <c r="AA3006">
        <v>33.475099999999998</v>
      </c>
      <c r="AB3006">
        <v>66.134600000000006</v>
      </c>
      <c r="AC3006">
        <v>2.8409E-2</v>
      </c>
      <c r="AD3006" s="21">
        <f t="shared" si="543"/>
        <v>284.08999999999997</v>
      </c>
      <c r="AE3006"/>
      <c r="AF3006"/>
      <c r="AG3006"/>
      <c r="AH3006"/>
      <c r="AI3006"/>
      <c r="AJ3006"/>
      <c r="AK3006">
        <v>100.33799999999999</v>
      </c>
      <c r="AL3006">
        <v>-1.1299999999999999E-3</v>
      </c>
      <c r="AM3006">
        <v>1.2534999999999999E-2</v>
      </c>
      <c r="AN3006">
        <v>5.8399999999999997E-3</v>
      </c>
      <c r="AO3006">
        <v>1.2860999999999999E-2</v>
      </c>
      <c r="AP3006" s="7">
        <v>3.225E-3</v>
      </c>
      <c r="AQ3006">
        <v>0.13208700000000001</v>
      </c>
      <c r="AR3006">
        <v>-1.8000000000000001E-4</v>
      </c>
      <c r="AS3006">
        <v>4.914E-3</v>
      </c>
      <c r="AT3006">
        <v>0.276117</v>
      </c>
      <c r="AU3006">
        <f t="shared" si="544"/>
        <v>0.40820400000000001</v>
      </c>
      <c r="AV3006">
        <v>8.0680000000000005E-3</v>
      </c>
      <c r="AW3006">
        <v>-3.0000000000000001E-5</v>
      </c>
      <c r="AX3006" s="8">
        <v>-2.2000000000000001E-4</v>
      </c>
      <c r="AY3006">
        <v>50.545699999999997</v>
      </c>
      <c r="AZ3006">
        <v>48.981299999999997</v>
      </c>
      <c r="BA3006" s="9">
        <v>1.8948E-2</v>
      </c>
      <c r="BB3006" s="10">
        <f t="shared" si="557"/>
        <v>1.8727999999999998E-2</v>
      </c>
    </row>
    <row r="3007" spans="1:54" x14ac:dyDescent="0.25">
      <c r="A3007" t="s">
        <v>488</v>
      </c>
      <c r="B3007" s="153">
        <v>43605</v>
      </c>
      <c r="D3007">
        <v>75</v>
      </c>
      <c r="E3007">
        <v>40</v>
      </c>
      <c r="F3007">
        <v>20</v>
      </c>
      <c r="G3007">
        <v>100</v>
      </c>
      <c r="H3007">
        <v>0</v>
      </c>
      <c r="I3007">
        <v>699</v>
      </c>
      <c r="J3007">
        <v>4</v>
      </c>
      <c r="K3007">
        <v>-3.5999999999999999E-3</v>
      </c>
      <c r="L3007">
        <v>1.1253000000000001E-2</v>
      </c>
      <c r="M3007">
        <v>2.2060000000000001E-3</v>
      </c>
      <c r="N3007">
        <v>5.6950000000000004E-3</v>
      </c>
      <c r="O3007">
        <v>1.0704999999999999E-2</v>
      </c>
      <c r="P3007" s="17">
        <f t="shared" si="541"/>
        <v>107.05</v>
      </c>
      <c r="Q3007">
        <v>0.30697000000000002</v>
      </c>
      <c r="R3007" s="18">
        <f t="shared" si="542"/>
        <v>3069.7000000000003</v>
      </c>
      <c r="S3007">
        <v>2.6779999999999998E-3</v>
      </c>
      <c r="T3007">
        <v>6.0289999999999996E-3</v>
      </c>
      <c r="U3007">
        <v>0.30525999999999998</v>
      </c>
      <c r="V3007" s="19">
        <f t="shared" si="545"/>
        <v>3052.6</v>
      </c>
      <c r="W3007">
        <v>1.4586999999999999E-2</v>
      </c>
      <c r="X3007">
        <v>-1.5E-3</v>
      </c>
      <c r="Y3007">
        <v>1.806E-2</v>
      </c>
      <c r="Z3007" s="150">
        <f t="shared" si="556"/>
        <v>180.6</v>
      </c>
      <c r="AA3007">
        <v>33.0749</v>
      </c>
      <c r="AB3007">
        <v>66.051400000000001</v>
      </c>
      <c r="AC3007">
        <v>4.1728000000000001E-2</v>
      </c>
      <c r="AD3007" s="21">
        <f t="shared" si="543"/>
        <v>417.28000000000003</v>
      </c>
      <c r="AE3007"/>
      <c r="AF3007"/>
      <c r="AG3007"/>
      <c r="AH3007"/>
      <c r="AI3007"/>
      <c r="AJ3007"/>
      <c r="AK3007">
        <v>99.846400000000003</v>
      </c>
      <c r="AL3007">
        <v>-8.4999999999999995E-4</v>
      </c>
      <c r="AM3007">
        <v>5.0850000000000001E-3</v>
      </c>
      <c r="AN3007">
        <v>8.83E-4</v>
      </c>
      <c r="AO3007">
        <v>4.7280000000000004E-3</v>
      </c>
      <c r="AP3007" s="7">
        <v>8.2109999999999995E-3</v>
      </c>
      <c r="AQ3007">
        <v>0.13311200000000001</v>
      </c>
      <c r="AR3007">
        <v>1.653E-3</v>
      </c>
      <c r="AS3007">
        <v>3.9220000000000001E-3</v>
      </c>
      <c r="AT3007">
        <v>0.26641599999999999</v>
      </c>
      <c r="AU3007">
        <f t="shared" si="544"/>
        <v>0.39952799999999999</v>
      </c>
      <c r="AV3007">
        <v>1.2064E-2</v>
      </c>
      <c r="AW3007">
        <v>-1.33E-3</v>
      </c>
      <c r="AX3007" s="8">
        <v>1.2625000000000001E-2</v>
      </c>
      <c r="AY3007">
        <v>50.277000000000001</v>
      </c>
      <c r="AZ3007">
        <v>49.248399999999997</v>
      </c>
      <c r="BA3007" s="9">
        <v>2.8018000000000001E-2</v>
      </c>
      <c r="BB3007" s="10">
        <f t="shared" si="557"/>
        <v>4.0642999999999999E-2</v>
      </c>
    </row>
    <row r="3008" spans="1:54" x14ac:dyDescent="0.25">
      <c r="A3008" t="s">
        <v>488</v>
      </c>
      <c r="B3008" s="153">
        <v>43605</v>
      </c>
      <c r="D3008">
        <v>75</v>
      </c>
      <c r="E3008">
        <v>40</v>
      </c>
      <c r="F3008">
        <v>20</v>
      </c>
      <c r="G3008">
        <v>100</v>
      </c>
      <c r="H3008">
        <v>0</v>
      </c>
      <c r="I3008">
        <v>700</v>
      </c>
      <c r="J3008">
        <v>5</v>
      </c>
      <c r="K3008">
        <v>8.1499999999999993E-3</v>
      </c>
      <c r="L3008">
        <v>7.4840000000000002E-3</v>
      </c>
      <c r="M3008">
        <v>1.0801E-2</v>
      </c>
      <c r="N3008">
        <v>3.3379999999999998E-3</v>
      </c>
      <c r="O3008">
        <v>8.7709999999999993E-3</v>
      </c>
      <c r="P3008" s="17">
        <f t="shared" si="541"/>
        <v>87.71</v>
      </c>
      <c r="Q3008">
        <v>0.33763399999999999</v>
      </c>
      <c r="R3008" s="18">
        <f t="shared" si="542"/>
        <v>3376.3399999999997</v>
      </c>
      <c r="S3008">
        <v>4.3000000000000002E-5</v>
      </c>
      <c r="T3008">
        <v>2.1710000000000002E-3</v>
      </c>
      <c r="U3008">
        <v>0.33022899999999999</v>
      </c>
      <c r="V3008" s="19">
        <f t="shared" si="545"/>
        <v>3302.29</v>
      </c>
      <c r="W3008">
        <v>1.2635E-2</v>
      </c>
      <c r="X3008">
        <v>1.292E-3</v>
      </c>
      <c r="Y3008">
        <v>1.2607999999999999E-2</v>
      </c>
      <c r="Z3008" s="150">
        <f t="shared" si="556"/>
        <v>126.08</v>
      </c>
      <c r="AA3008">
        <v>33.060699999999997</v>
      </c>
      <c r="AB3008">
        <v>66.256200000000007</v>
      </c>
      <c r="AC3008">
        <v>2.7501000000000001E-2</v>
      </c>
      <c r="AD3008" s="21">
        <f t="shared" si="543"/>
        <v>275.01</v>
      </c>
      <c r="AE3008"/>
      <c r="AF3008"/>
      <c r="AG3008"/>
      <c r="AH3008"/>
      <c r="AI3008"/>
      <c r="AJ3008"/>
      <c r="AK3008">
        <v>100.08</v>
      </c>
      <c r="AL3008">
        <v>1.9139999999999999E-3</v>
      </c>
      <c r="AM3008">
        <v>3.3760000000000001E-3</v>
      </c>
      <c r="AN3008">
        <v>4.3169999999999997E-3</v>
      </c>
      <c r="AO3008">
        <v>2.7669999999999999E-3</v>
      </c>
      <c r="AP3008" s="7">
        <v>6.7169999999999999E-3</v>
      </c>
      <c r="AQ3008">
        <v>0.14618900000000001</v>
      </c>
      <c r="AR3008">
        <v>2.6999999999999999E-5</v>
      </c>
      <c r="AS3008">
        <v>1.4109999999999999E-3</v>
      </c>
      <c r="AT3008">
        <v>0.287773</v>
      </c>
      <c r="AU3008">
        <f t="shared" si="544"/>
        <v>0.43396200000000001</v>
      </c>
      <c r="AV3008">
        <v>1.0434000000000001E-2</v>
      </c>
      <c r="AW3008">
        <v>1.1440000000000001E-3</v>
      </c>
      <c r="AX3008" s="8">
        <v>8.8009999999999998E-3</v>
      </c>
      <c r="AY3008">
        <v>50.179900000000004</v>
      </c>
      <c r="AZ3008">
        <v>49.326799999999999</v>
      </c>
      <c r="BA3008" s="9">
        <v>1.8438E-2</v>
      </c>
      <c r="BB3008" s="10">
        <f t="shared" si="557"/>
        <v>2.7238999999999999E-2</v>
      </c>
    </row>
    <row r="3009" spans="1:54" x14ac:dyDescent="0.25">
      <c r="A3009" t="s">
        <v>488</v>
      </c>
      <c r="B3009" s="153">
        <v>43605</v>
      </c>
      <c r="D3009">
        <v>75</v>
      </c>
      <c r="E3009">
        <v>40</v>
      </c>
      <c r="F3009">
        <v>20</v>
      </c>
      <c r="G3009">
        <v>100</v>
      </c>
      <c r="H3009">
        <v>0</v>
      </c>
      <c r="I3009">
        <v>701</v>
      </c>
      <c r="J3009">
        <v>6</v>
      </c>
      <c r="K3009">
        <v>-9.8799999999999999E-3</v>
      </c>
      <c r="L3009">
        <v>2.99E-4</v>
      </c>
      <c r="M3009">
        <v>1.3798E-2</v>
      </c>
      <c r="N3009">
        <v>1.2031999999999999E-2</v>
      </c>
      <c r="O3009">
        <v>3.6200000000000002E-4</v>
      </c>
      <c r="P3009" s="17">
        <f t="shared" si="541"/>
        <v>3.62</v>
      </c>
      <c r="Q3009">
        <v>0.44375199999999998</v>
      </c>
      <c r="R3009" s="18">
        <f t="shared" si="542"/>
        <v>4437.5199999999995</v>
      </c>
      <c r="S3009">
        <v>1.0970000000000001E-3</v>
      </c>
      <c r="T3009">
        <v>-2.5999999999999998E-4</v>
      </c>
      <c r="U3009">
        <v>0.37812200000000001</v>
      </c>
      <c r="V3009" s="19">
        <f t="shared" si="545"/>
        <v>3781.2200000000003</v>
      </c>
      <c r="W3009">
        <v>1.2992E-2</v>
      </c>
      <c r="X3009">
        <v>3.4559999999999999E-3</v>
      </c>
      <c r="Y3009">
        <v>8.5089999999999992E-3</v>
      </c>
      <c r="Z3009" s="150">
        <f t="shared" si="556"/>
        <v>85.089999999999989</v>
      </c>
      <c r="AA3009">
        <v>33.129100000000001</v>
      </c>
      <c r="AB3009">
        <v>66.130099999999999</v>
      </c>
      <c r="AC3009">
        <v>2.2589000000000001E-2</v>
      </c>
      <c r="AD3009" s="21">
        <f t="shared" si="543"/>
        <v>225.89000000000001</v>
      </c>
      <c r="AE3009"/>
      <c r="AF3009"/>
      <c r="AG3009"/>
      <c r="AH3009"/>
      <c r="AI3009"/>
      <c r="AJ3009"/>
      <c r="AK3009">
        <v>100.146</v>
      </c>
      <c r="AL3009">
        <v>-2.32E-3</v>
      </c>
      <c r="AM3009">
        <v>1.35E-4</v>
      </c>
      <c r="AN3009">
        <v>5.5110000000000003E-3</v>
      </c>
      <c r="AO3009">
        <v>9.9649999999999999E-3</v>
      </c>
      <c r="AP3009" s="7">
        <v>2.7700000000000001E-4</v>
      </c>
      <c r="AQ3009">
        <v>0.191969</v>
      </c>
      <c r="AR3009">
        <v>6.7500000000000004E-4</v>
      </c>
      <c r="AS3009">
        <v>-1.7000000000000001E-4</v>
      </c>
      <c r="AT3009">
        <v>0.32922200000000001</v>
      </c>
      <c r="AU3009">
        <f t="shared" si="544"/>
        <v>0.52119099999999996</v>
      </c>
      <c r="AV3009">
        <v>1.0718999999999999E-2</v>
      </c>
      <c r="AW3009">
        <v>3.0590000000000001E-3</v>
      </c>
      <c r="AX3009" s="8">
        <v>5.934E-3</v>
      </c>
      <c r="AY3009">
        <v>50.239899999999999</v>
      </c>
      <c r="AZ3009">
        <v>49.19</v>
      </c>
      <c r="BA3009" s="9">
        <v>1.5131E-2</v>
      </c>
      <c r="BB3009" s="10">
        <f t="shared" si="557"/>
        <v>2.1065E-2</v>
      </c>
    </row>
    <row r="3010" spans="1:54" x14ac:dyDescent="0.25">
      <c r="A3010" t="s">
        <v>488</v>
      </c>
      <c r="B3010" s="153">
        <v>43605</v>
      </c>
      <c r="D3010">
        <v>75</v>
      </c>
      <c r="E3010">
        <v>40</v>
      </c>
      <c r="F3010">
        <v>20</v>
      </c>
      <c r="G3010">
        <v>100</v>
      </c>
      <c r="H3010">
        <v>0</v>
      </c>
      <c r="I3010">
        <v>702</v>
      </c>
      <c r="J3010">
        <v>7</v>
      </c>
      <c r="K3010">
        <v>-1.4579999999999999E-2</v>
      </c>
      <c r="L3010">
        <v>1.3726E-2</v>
      </c>
      <c r="M3010">
        <v>6.3829999999999998E-3</v>
      </c>
      <c r="N3010">
        <v>1.1985000000000001E-2</v>
      </c>
      <c r="O3010">
        <v>5.1450000000000003E-3</v>
      </c>
      <c r="P3010" s="17">
        <f t="shared" si="541"/>
        <v>51.45</v>
      </c>
      <c r="Q3010">
        <v>0.38869399999999998</v>
      </c>
      <c r="R3010" s="18">
        <f t="shared" si="542"/>
        <v>3886.94</v>
      </c>
      <c r="S3010">
        <v>-6.2E-4</v>
      </c>
      <c r="T3010">
        <v>6.0289999999999996E-3</v>
      </c>
      <c r="U3010">
        <v>0.36888399999999999</v>
      </c>
      <c r="V3010" s="19">
        <f t="shared" si="545"/>
        <v>3688.8399999999997</v>
      </c>
      <c r="W3010">
        <v>8.8699999999999994E-3</v>
      </c>
      <c r="X3010">
        <v>3.3799999999999998E-4</v>
      </c>
      <c r="Y3010">
        <v>1.9068999999999999E-2</v>
      </c>
      <c r="Z3010" s="150">
        <f t="shared" si="556"/>
        <v>190.69</v>
      </c>
      <c r="AA3010">
        <v>33.069099999999999</v>
      </c>
      <c r="AB3010">
        <v>65.565200000000004</v>
      </c>
      <c r="AC3010">
        <v>2.4656999999999998E-2</v>
      </c>
      <c r="AD3010" s="21">
        <f t="shared" si="543"/>
        <v>246.57</v>
      </c>
      <c r="AE3010"/>
      <c r="AF3010"/>
      <c r="AG3010"/>
      <c r="AH3010"/>
      <c r="AI3010"/>
      <c r="AJ3010"/>
      <c r="AK3010">
        <v>99.472999999999999</v>
      </c>
      <c r="AL3010">
        <v>-3.4399999999999999E-3</v>
      </c>
      <c r="AM3010">
        <v>6.221E-3</v>
      </c>
      <c r="AN3010">
        <v>2.5630000000000002E-3</v>
      </c>
      <c r="AO3010">
        <v>9.979E-3</v>
      </c>
      <c r="AP3010" s="7">
        <v>3.9579999999999997E-3</v>
      </c>
      <c r="AQ3010">
        <v>0.16905000000000001</v>
      </c>
      <c r="AR3010">
        <v>-3.8000000000000002E-4</v>
      </c>
      <c r="AS3010">
        <v>3.934E-3</v>
      </c>
      <c r="AT3010">
        <v>0.32289600000000002</v>
      </c>
      <c r="AU3010">
        <f t="shared" si="544"/>
        <v>0.49194599999999999</v>
      </c>
      <c r="AV3010">
        <v>7.358E-3</v>
      </c>
      <c r="AW3010">
        <v>2.9999999999999997E-4</v>
      </c>
      <c r="AX3010" s="8">
        <v>1.337E-2</v>
      </c>
      <c r="AY3010">
        <v>50.417000000000002</v>
      </c>
      <c r="AZ3010">
        <v>49.0306</v>
      </c>
      <c r="BA3010" s="9">
        <v>1.6605000000000002E-2</v>
      </c>
      <c r="BB3010" s="10">
        <f t="shared" si="557"/>
        <v>2.9975000000000002E-2</v>
      </c>
    </row>
    <row r="3011" spans="1:54" x14ac:dyDescent="0.25">
      <c r="A3011" t="s">
        <v>488</v>
      </c>
      <c r="B3011" s="153">
        <v>43605</v>
      </c>
      <c r="D3011">
        <v>75</v>
      </c>
      <c r="E3011">
        <v>40</v>
      </c>
      <c r="F3011">
        <v>20</v>
      </c>
      <c r="G3011">
        <v>100</v>
      </c>
      <c r="H3011">
        <v>0</v>
      </c>
      <c r="I3011">
        <v>703</v>
      </c>
      <c r="J3011">
        <v>8</v>
      </c>
      <c r="K3011">
        <v>-6.1599999999999997E-3</v>
      </c>
      <c r="L3011">
        <v>-5.2900000000000004E-3</v>
      </c>
      <c r="M3011">
        <v>6.6810000000000003E-3</v>
      </c>
      <c r="N3011">
        <v>1.1738E-2</v>
      </c>
      <c r="O3011">
        <v>7.7359999999999998E-3</v>
      </c>
      <c r="P3011" s="17">
        <f t="shared" si="541"/>
        <v>77.36</v>
      </c>
      <c r="Q3011">
        <v>0.382295</v>
      </c>
      <c r="R3011" s="18">
        <f t="shared" si="542"/>
        <v>3822.95</v>
      </c>
      <c r="S3011">
        <v>1.7930000000000001E-3</v>
      </c>
      <c r="T3011">
        <v>1.433E-3</v>
      </c>
      <c r="U3011">
        <v>0.36059099999999999</v>
      </c>
      <c r="V3011" s="19">
        <f t="shared" si="545"/>
        <v>3605.91</v>
      </c>
      <c r="W3011">
        <v>1.1927999999999999E-2</v>
      </c>
      <c r="X3011">
        <v>-6.4000000000000005E-4</v>
      </c>
      <c r="Y3011">
        <v>5.1580000000000003E-3</v>
      </c>
      <c r="Z3011" s="150">
        <f t="shared" si="556"/>
        <v>51.580000000000005</v>
      </c>
      <c r="AA3011">
        <v>33.561900000000001</v>
      </c>
      <c r="AB3011">
        <v>66.160799999999995</v>
      </c>
      <c r="AC3011">
        <v>3.4176999999999999E-2</v>
      </c>
      <c r="AD3011" s="21">
        <f t="shared" si="543"/>
        <v>341.77</v>
      </c>
      <c r="AE3011"/>
      <c r="AF3011"/>
      <c r="AG3011"/>
      <c r="AH3011"/>
      <c r="AI3011"/>
      <c r="AJ3011"/>
      <c r="AK3011">
        <v>100.53400000000001</v>
      </c>
      <c r="AL3011">
        <v>-1.4400000000000001E-3</v>
      </c>
      <c r="AM3011">
        <v>-2.3700000000000001E-3</v>
      </c>
      <c r="AN3011">
        <v>2.6510000000000001E-3</v>
      </c>
      <c r="AO3011">
        <v>9.6600000000000002E-3</v>
      </c>
      <c r="AP3011" s="7">
        <v>5.8820000000000001E-3</v>
      </c>
      <c r="AQ3011">
        <v>0.164329</v>
      </c>
      <c r="AR3011">
        <v>1.0970000000000001E-3</v>
      </c>
      <c r="AS3011">
        <v>9.2400000000000002E-4</v>
      </c>
      <c r="AT3011">
        <v>0.31195899999999999</v>
      </c>
      <c r="AU3011">
        <f t="shared" si="544"/>
        <v>0.47628799999999999</v>
      </c>
      <c r="AV3011">
        <v>9.7789999999999995E-3</v>
      </c>
      <c r="AW3011">
        <v>-5.5999999999999995E-4</v>
      </c>
      <c r="AX3011" s="8">
        <v>3.5750000000000001E-3</v>
      </c>
      <c r="AY3011">
        <v>50.572200000000002</v>
      </c>
      <c r="AZ3011">
        <v>48.899500000000003</v>
      </c>
      <c r="BA3011" s="9">
        <v>2.2748000000000001E-2</v>
      </c>
      <c r="BB3011" s="10">
        <f t="shared" si="557"/>
        <v>2.6322999999999999E-2</v>
      </c>
    </row>
    <row r="3012" spans="1:54" x14ac:dyDescent="0.25">
      <c r="A3012" t="s">
        <v>488</v>
      </c>
      <c r="B3012" s="153">
        <v>43605</v>
      </c>
      <c r="D3012">
        <v>75</v>
      </c>
      <c r="E3012">
        <v>40</v>
      </c>
      <c r="F3012">
        <v>20</v>
      </c>
      <c r="G3012">
        <v>100</v>
      </c>
      <c r="H3012">
        <v>0</v>
      </c>
      <c r="I3012">
        <v>704</v>
      </c>
      <c r="J3012">
        <v>9</v>
      </c>
      <c r="K3012">
        <v>1.133E-2</v>
      </c>
      <c r="L3012">
        <v>-3.7000000000000002E-3</v>
      </c>
      <c r="M3012">
        <v>1.389E-3</v>
      </c>
      <c r="N3012">
        <v>1.5129E-2</v>
      </c>
      <c r="O3012">
        <v>5.6020000000000002E-3</v>
      </c>
      <c r="P3012" s="17">
        <f t="shared" ref="P3012:P3075" si="558">O3012*10000</f>
        <v>56.02</v>
      </c>
      <c r="Q3012">
        <v>0.351298</v>
      </c>
      <c r="R3012" s="18">
        <f t="shared" ref="R3012:R3075" si="559">IF(ISBLANK(Q3012)," ", Q3012*10000)</f>
        <v>3512.98</v>
      </c>
      <c r="S3012">
        <v>1.3573999999999999E-2</v>
      </c>
      <c r="T3012">
        <v>9.2879999999999994E-3</v>
      </c>
      <c r="U3012">
        <v>0.35235699999999998</v>
      </c>
      <c r="V3012" s="19">
        <f t="shared" si="545"/>
        <v>3523.5699999999997</v>
      </c>
      <c r="W3012">
        <v>2.3845999999999999E-2</v>
      </c>
      <c r="X3012">
        <v>-2.0000000000000002E-5</v>
      </c>
      <c r="Y3012">
        <v>1.5664000000000001E-2</v>
      </c>
      <c r="Z3012" s="150">
        <f t="shared" si="556"/>
        <v>156.64000000000001</v>
      </c>
      <c r="AA3012">
        <v>33.437600000000003</v>
      </c>
      <c r="AB3012">
        <v>65.960800000000006</v>
      </c>
      <c r="AC3012">
        <v>3.6540999999999997E-2</v>
      </c>
      <c r="AD3012" s="21">
        <f t="shared" ref="AD3012:AD3075" si="560">AC3012*10000</f>
        <v>365.40999999999997</v>
      </c>
      <c r="AE3012"/>
      <c r="AF3012"/>
      <c r="AG3012"/>
      <c r="AH3012"/>
      <c r="AI3012"/>
      <c r="AJ3012"/>
      <c r="AK3012">
        <v>100.23099999999999</v>
      </c>
      <c r="AL3012">
        <v>2.6510000000000001E-3</v>
      </c>
      <c r="AM3012">
        <v>-1.66E-3</v>
      </c>
      <c r="AN3012">
        <v>5.53E-4</v>
      </c>
      <c r="AO3012">
        <v>1.2489999999999999E-2</v>
      </c>
      <c r="AP3012" s="7">
        <v>4.2729999999999999E-3</v>
      </c>
      <c r="AQ3012">
        <v>0.15149099999999999</v>
      </c>
      <c r="AR3012">
        <v>8.3320000000000009E-3</v>
      </c>
      <c r="AS3012">
        <v>6.0089999999999996E-3</v>
      </c>
      <c r="AT3012">
        <v>0.30581599999999998</v>
      </c>
      <c r="AU3012">
        <f t="shared" ref="AU3012:AU3075" si="561">AT3012+AQ3012</f>
        <v>0.45730699999999996</v>
      </c>
      <c r="AV3012">
        <v>1.9612999999999998E-2</v>
      </c>
      <c r="AW3012">
        <v>-2.0000000000000002E-5</v>
      </c>
      <c r="AX3012" s="8">
        <v>1.089E-2</v>
      </c>
      <c r="AY3012">
        <v>50.546799999999998</v>
      </c>
      <c r="AZ3012">
        <v>48.9084</v>
      </c>
      <c r="BA3012" s="9">
        <v>2.4399000000000001E-2</v>
      </c>
      <c r="BB3012" s="10">
        <f t="shared" si="557"/>
        <v>3.5289000000000001E-2</v>
      </c>
    </row>
    <row r="3013" spans="1:54" x14ac:dyDescent="0.25">
      <c r="A3013" t="s">
        <v>488</v>
      </c>
      <c r="B3013" s="153">
        <v>43605</v>
      </c>
      <c r="D3013">
        <v>75</v>
      </c>
      <c r="E3013">
        <v>40</v>
      </c>
      <c r="F3013">
        <v>20</v>
      </c>
      <c r="G3013">
        <v>100</v>
      </c>
      <c r="H3013">
        <v>0</v>
      </c>
      <c r="I3013">
        <v>705</v>
      </c>
      <c r="J3013">
        <v>10</v>
      </c>
      <c r="K3013">
        <v>3.6540999999999997E-2</v>
      </c>
      <c r="L3013">
        <v>7.3764999999999997E-2</v>
      </c>
      <c r="M3013">
        <v>4.0572999999999998E-2</v>
      </c>
      <c r="N3013">
        <v>-3.1109999999999999E-2</v>
      </c>
      <c r="O3013">
        <v>-5.47E-3</v>
      </c>
      <c r="P3013" s="17">
        <f t="shared" si="558"/>
        <v>-54.7</v>
      </c>
      <c r="Q3013">
        <v>0.51930900000000002</v>
      </c>
      <c r="R3013" s="18">
        <f t="shared" si="559"/>
        <v>5193.09</v>
      </c>
      <c r="S3013">
        <v>2.9725000000000001E-2</v>
      </c>
      <c r="T3013">
        <v>4.0728E-2</v>
      </c>
      <c r="U3013">
        <v>0.39377099999999998</v>
      </c>
      <c r="V3013" s="19">
        <f t="shared" si="545"/>
        <v>3937.71</v>
      </c>
      <c r="W3013">
        <v>-1.295E-2</v>
      </c>
      <c r="X3013">
        <v>-7.5900000000000004E-3</v>
      </c>
      <c r="Y3013">
        <v>-1.5520000000000001E-2</v>
      </c>
      <c r="Z3013" s="150">
        <f t="shared" si="556"/>
        <v>-155.20000000000002</v>
      </c>
      <c r="AA3013">
        <v>34.624699999999997</v>
      </c>
      <c r="AB3013">
        <v>62.689</v>
      </c>
      <c r="AC3013">
        <v>7.0039999999999998E-3</v>
      </c>
      <c r="AD3013" s="21">
        <f t="shared" si="560"/>
        <v>70.039999999999992</v>
      </c>
      <c r="AE3013"/>
      <c r="AF3013"/>
      <c r="AG3013"/>
      <c r="AH3013"/>
      <c r="AI3013"/>
      <c r="AJ3013"/>
      <c r="AK3013">
        <v>98.382499999999993</v>
      </c>
      <c r="AL3013">
        <v>8.5970000000000005E-3</v>
      </c>
      <c r="AM3013">
        <v>3.3333000000000002E-2</v>
      </c>
      <c r="AN3013">
        <v>1.6244000000000001E-2</v>
      </c>
      <c r="AO3013">
        <v>-2.5819999999999999E-2</v>
      </c>
      <c r="AP3013" s="7">
        <v>-4.1999999999999997E-3</v>
      </c>
      <c r="AQ3013">
        <v>0.22520699999999999</v>
      </c>
      <c r="AR3013">
        <v>1.8350000000000002E-2</v>
      </c>
      <c r="AS3013">
        <v>2.6498000000000001E-2</v>
      </c>
      <c r="AT3013">
        <v>0.34368799999999999</v>
      </c>
      <c r="AU3013">
        <f t="shared" si="561"/>
        <v>0.56889499999999993</v>
      </c>
      <c r="AV3013">
        <v>-1.0710000000000001E-2</v>
      </c>
      <c r="AW3013">
        <v>-6.7299999999999999E-3</v>
      </c>
      <c r="AX3013" s="8">
        <v>-1.085E-2</v>
      </c>
      <c r="AY3013">
        <v>52.636800000000001</v>
      </c>
      <c r="AZ3013">
        <v>46.744900000000001</v>
      </c>
      <c r="BA3013" s="9">
        <v>4.7029999999999997E-3</v>
      </c>
      <c r="BB3013" s="10">
        <f t="shared" si="557"/>
        <v>-6.1470000000000006E-3</v>
      </c>
    </row>
    <row r="3014" spans="1:54" x14ac:dyDescent="0.25">
      <c r="A3014" t="s">
        <v>488</v>
      </c>
      <c r="B3014" s="153">
        <v>43605</v>
      </c>
      <c r="D3014">
        <v>75</v>
      </c>
      <c r="E3014">
        <v>40</v>
      </c>
      <c r="F3014">
        <v>20</v>
      </c>
      <c r="G3014">
        <v>100</v>
      </c>
      <c r="H3014">
        <v>0</v>
      </c>
      <c r="I3014">
        <v>706</v>
      </c>
      <c r="J3014">
        <v>11</v>
      </c>
      <c r="K3014">
        <v>-6.5700000000000003E-3</v>
      </c>
      <c r="L3014">
        <v>7.0229999999999997E-3</v>
      </c>
      <c r="M3014">
        <v>-1.9300000000000001E-3</v>
      </c>
      <c r="N3014">
        <v>1.3165E-2</v>
      </c>
      <c r="O3014">
        <v>6.5579999999999996E-3</v>
      </c>
      <c r="P3014" s="17">
        <f t="shared" si="558"/>
        <v>65.58</v>
      </c>
      <c r="Q3014">
        <v>0.34406700000000001</v>
      </c>
      <c r="R3014" s="18">
        <f t="shared" si="559"/>
        <v>3440.67</v>
      </c>
      <c r="S3014">
        <v>-1.8500000000000001E-3</v>
      </c>
      <c r="T3014">
        <v>-2.8600000000000001E-3</v>
      </c>
      <c r="U3014">
        <v>0.350935</v>
      </c>
      <c r="V3014" s="19">
        <f t="shared" si="545"/>
        <v>3509.35</v>
      </c>
      <c r="W3014">
        <v>1.3367E-2</v>
      </c>
      <c r="X3014">
        <v>-2.4299999999999999E-3</v>
      </c>
      <c r="Y3014">
        <v>8.3619999999999996E-3</v>
      </c>
      <c r="Z3014" s="150">
        <f t="shared" si="556"/>
        <v>83.61999999999999</v>
      </c>
      <c r="AA3014">
        <v>33.2682</v>
      </c>
      <c r="AB3014">
        <v>65.6905</v>
      </c>
      <c r="AC3014">
        <v>2.7576E-2</v>
      </c>
      <c r="AD3014" s="21">
        <f t="shared" si="560"/>
        <v>275.76</v>
      </c>
      <c r="AE3014"/>
      <c r="AF3014"/>
      <c r="AG3014"/>
      <c r="AH3014"/>
      <c r="AI3014"/>
      <c r="AJ3014"/>
      <c r="AK3014">
        <v>99.714200000000005</v>
      </c>
      <c r="AL3014">
        <v>-1.5399999999999999E-3</v>
      </c>
      <c r="AM3014">
        <v>3.1719999999999999E-3</v>
      </c>
      <c r="AN3014">
        <v>-7.6999999999999996E-4</v>
      </c>
      <c r="AO3014">
        <v>1.0924E-2</v>
      </c>
      <c r="AP3014" s="7">
        <v>5.0280000000000004E-3</v>
      </c>
      <c r="AQ3014">
        <v>0.14912</v>
      </c>
      <c r="AR3014">
        <v>-1.14E-3</v>
      </c>
      <c r="AS3014">
        <v>-1.8600000000000001E-3</v>
      </c>
      <c r="AT3014">
        <v>0.306116</v>
      </c>
      <c r="AU3014">
        <f t="shared" si="561"/>
        <v>0.45523599999999997</v>
      </c>
      <c r="AV3014">
        <v>1.1050000000000001E-2</v>
      </c>
      <c r="AW3014">
        <v>-2.15E-3</v>
      </c>
      <c r="AX3014" s="8">
        <v>5.842E-3</v>
      </c>
      <c r="AY3014">
        <v>50.544199999999996</v>
      </c>
      <c r="AZ3014">
        <v>48.953499999999998</v>
      </c>
      <c r="BA3014" s="9">
        <v>1.8506000000000002E-2</v>
      </c>
      <c r="BB3014" s="10">
        <f t="shared" si="557"/>
        <v>2.4348000000000002E-2</v>
      </c>
    </row>
    <row r="3015" spans="1:54" x14ac:dyDescent="0.25">
      <c r="A3015" t="s">
        <v>488</v>
      </c>
      <c r="B3015" s="153">
        <v>43605</v>
      </c>
      <c r="D3015">
        <v>75</v>
      </c>
      <c r="E3015">
        <v>40</v>
      </c>
      <c r="F3015">
        <v>20</v>
      </c>
      <c r="G3015">
        <v>100</v>
      </c>
      <c r="H3015">
        <v>0</v>
      </c>
      <c r="I3015">
        <v>707</v>
      </c>
      <c r="J3015">
        <v>12</v>
      </c>
      <c r="K3015">
        <v>1.3743999999999999E-2</v>
      </c>
      <c r="L3015">
        <v>2.2655000000000002E-2</v>
      </c>
      <c r="M3015">
        <v>1.389E-2</v>
      </c>
      <c r="N3015">
        <v>1.3429999999999999E-2</v>
      </c>
      <c r="O3015">
        <v>3.545E-3</v>
      </c>
      <c r="P3015" s="17">
        <f t="shared" si="558"/>
        <v>35.450000000000003</v>
      </c>
      <c r="Q3015">
        <v>0.397706</v>
      </c>
      <c r="R3015" s="18">
        <f t="shared" si="559"/>
        <v>3977.06</v>
      </c>
      <c r="S3015">
        <v>-4.4000000000000002E-4</v>
      </c>
      <c r="T3015">
        <v>6.9700000000000003E-4</v>
      </c>
      <c r="U3015">
        <v>0.37350100000000003</v>
      </c>
      <c r="V3015" s="19">
        <f t="shared" ref="V3015:V3078" si="562">IF(ISBLANK(U3015)," ", U3015*10000)</f>
        <v>3735.01</v>
      </c>
      <c r="W3015">
        <v>9.9220000000000003E-3</v>
      </c>
      <c r="X3015">
        <v>-3.3E-4</v>
      </c>
      <c r="Y3015">
        <v>6.2220000000000001E-3</v>
      </c>
      <c r="Z3015" s="150">
        <f t="shared" si="556"/>
        <v>62.22</v>
      </c>
      <c r="AA3015">
        <v>33.321100000000001</v>
      </c>
      <c r="AB3015">
        <v>66.008399999999995</v>
      </c>
      <c r="AC3015">
        <v>2.2664E-2</v>
      </c>
      <c r="AD3015" s="21">
        <f t="shared" si="560"/>
        <v>226.64000000000001</v>
      </c>
      <c r="AE3015"/>
      <c r="AF3015"/>
      <c r="AG3015"/>
      <c r="AH3015"/>
      <c r="AI3015"/>
      <c r="AJ3015"/>
      <c r="AK3015">
        <v>100.20699999999999</v>
      </c>
      <c r="AL3015">
        <v>3.2200000000000002E-3</v>
      </c>
      <c r="AM3015">
        <v>1.0193000000000001E-2</v>
      </c>
      <c r="AN3015">
        <v>5.5370000000000003E-3</v>
      </c>
      <c r="AO3015">
        <v>1.1102000000000001E-2</v>
      </c>
      <c r="AP3015" s="7">
        <v>2.7079999999999999E-3</v>
      </c>
      <c r="AQ3015">
        <v>0.17172599999999999</v>
      </c>
      <c r="AR3015">
        <v>-2.7E-4</v>
      </c>
      <c r="AS3015">
        <v>4.5199999999999998E-4</v>
      </c>
      <c r="AT3015">
        <v>0.32458700000000001</v>
      </c>
      <c r="AU3015">
        <f t="shared" si="561"/>
        <v>0.496313</v>
      </c>
      <c r="AV3015">
        <v>8.1709999999999994E-3</v>
      </c>
      <c r="AW3015">
        <v>-2.9E-4</v>
      </c>
      <c r="AX3015" s="8">
        <v>4.3309999999999998E-3</v>
      </c>
      <c r="AY3015">
        <v>50.436100000000003</v>
      </c>
      <c r="AZ3015">
        <v>49.007300000000001</v>
      </c>
      <c r="BA3015" s="9">
        <v>1.5153E-2</v>
      </c>
      <c r="BB3015" s="10">
        <f t="shared" si="557"/>
        <v>1.9484000000000001E-2</v>
      </c>
    </row>
    <row r="3016" spans="1:54" x14ac:dyDescent="0.25">
      <c r="A3016" t="s">
        <v>488</v>
      </c>
      <c r="B3016" s="153">
        <v>43605</v>
      </c>
      <c r="D3016">
        <v>75</v>
      </c>
      <c r="E3016">
        <v>40</v>
      </c>
      <c r="F3016">
        <v>20</v>
      </c>
      <c r="G3016">
        <v>100</v>
      </c>
      <c r="H3016">
        <v>0</v>
      </c>
      <c r="I3016">
        <v>708</v>
      </c>
      <c r="J3016">
        <v>13</v>
      </c>
      <c r="K3016">
        <v>-1.167E-2</v>
      </c>
      <c r="L3016">
        <v>-2.4000000000000001E-4</v>
      </c>
      <c r="M3016">
        <v>3.6600000000000001E-4</v>
      </c>
      <c r="N3016">
        <v>9.5340000000000008E-3</v>
      </c>
      <c r="O3016">
        <v>4.4219999999999997E-3</v>
      </c>
      <c r="P3016" s="17">
        <f t="shared" si="558"/>
        <v>44.22</v>
      </c>
      <c r="Q3016">
        <v>0.45424900000000001</v>
      </c>
      <c r="R3016" s="18">
        <f t="shared" si="559"/>
        <v>4542.49</v>
      </c>
      <c r="S3016">
        <v>-2.8800000000000002E-3</v>
      </c>
      <c r="T3016">
        <v>-2.2499999999999998E-3</v>
      </c>
      <c r="U3016">
        <v>0.40893200000000002</v>
      </c>
      <c r="V3016" s="19">
        <f t="shared" si="562"/>
        <v>4089.32</v>
      </c>
      <c r="W3016">
        <v>1.9177E-2</v>
      </c>
      <c r="X3016">
        <v>3.29E-3</v>
      </c>
      <c r="Y3016">
        <v>1.3119E-2</v>
      </c>
      <c r="Z3016" s="150">
        <f t="shared" si="556"/>
        <v>131.19</v>
      </c>
      <c r="AA3016">
        <v>33.229599999999998</v>
      </c>
      <c r="AB3016">
        <v>66.040099999999995</v>
      </c>
      <c r="AC3016">
        <v>2.8462999999999999E-2</v>
      </c>
      <c r="AD3016" s="21">
        <f t="shared" si="560"/>
        <v>284.63</v>
      </c>
      <c r="AE3016"/>
      <c r="AF3016"/>
      <c r="AG3016"/>
      <c r="AH3016"/>
      <c r="AI3016"/>
      <c r="AJ3016"/>
      <c r="AK3016">
        <v>100.194</v>
      </c>
      <c r="AL3016">
        <v>-2.7399999999999998E-3</v>
      </c>
      <c r="AM3016">
        <v>-1.1E-4</v>
      </c>
      <c r="AN3016">
        <v>1.46E-4</v>
      </c>
      <c r="AO3016">
        <v>7.8860000000000006E-3</v>
      </c>
      <c r="AP3016" s="7">
        <v>3.3790000000000001E-3</v>
      </c>
      <c r="AQ3016">
        <v>0.196274</v>
      </c>
      <c r="AR3016">
        <v>-1.7700000000000001E-3</v>
      </c>
      <c r="AS3016">
        <v>-1.4599999999999999E-3</v>
      </c>
      <c r="AT3016">
        <v>0.35561999999999999</v>
      </c>
      <c r="AU3016">
        <f t="shared" si="561"/>
        <v>0.551894</v>
      </c>
      <c r="AV3016">
        <v>1.5803999999999999E-2</v>
      </c>
      <c r="AW3016">
        <v>2.908E-3</v>
      </c>
      <c r="AX3016" s="8">
        <v>9.1389999999999996E-3</v>
      </c>
      <c r="AY3016">
        <v>50.331800000000001</v>
      </c>
      <c r="AZ3016">
        <v>49.064100000000003</v>
      </c>
      <c r="BA3016" s="9">
        <v>1.9043000000000001E-2</v>
      </c>
      <c r="BB3016" s="10">
        <f t="shared" si="557"/>
        <v>2.8181999999999999E-2</v>
      </c>
    </row>
    <row r="3017" spans="1:54" x14ac:dyDescent="0.25">
      <c r="A3017" t="s">
        <v>488</v>
      </c>
      <c r="B3017" s="153">
        <v>43605</v>
      </c>
      <c r="D3017">
        <v>75</v>
      </c>
      <c r="E3017">
        <v>40</v>
      </c>
      <c r="F3017">
        <v>20</v>
      </c>
      <c r="G3017">
        <v>100</v>
      </c>
      <c r="H3017">
        <v>0</v>
      </c>
      <c r="I3017">
        <v>709</v>
      </c>
      <c r="J3017">
        <v>14</v>
      </c>
      <c r="K3017">
        <v>-1.7229999999999999E-2</v>
      </c>
      <c r="L3017">
        <v>4.7980000000000002E-3</v>
      </c>
      <c r="M3017">
        <v>7.6290000000000004E-3</v>
      </c>
      <c r="N3017">
        <v>6.5729999999999998E-3</v>
      </c>
      <c r="O3017">
        <v>3.3609999999999998E-3</v>
      </c>
      <c r="P3017" s="17">
        <f t="shared" si="558"/>
        <v>33.61</v>
      </c>
      <c r="Q3017">
        <v>0.51437500000000003</v>
      </c>
      <c r="R3017" s="18">
        <f t="shared" si="559"/>
        <v>5143.75</v>
      </c>
      <c r="S3017">
        <v>9.4399999999999996E-4</v>
      </c>
      <c r="T3017">
        <v>3.7550000000000001E-3</v>
      </c>
      <c r="U3017">
        <v>0.45138800000000001</v>
      </c>
      <c r="V3017" s="19">
        <f t="shared" si="562"/>
        <v>4513.88</v>
      </c>
      <c r="W3017">
        <v>1.6813999999999999E-2</v>
      </c>
      <c r="X3017">
        <v>5.31E-4</v>
      </c>
      <c r="Y3017">
        <v>9.9150000000000002E-3</v>
      </c>
      <c r="Z3017" s="150">
        <f t="shared" si="556"/>
        <v>99.15</v>
      </c>
      <c r="AA3017">
        <v>33.067599999999999</v>
      </c>
      <c r="AB3017">
        <v>65.508399999999995</v>
      </c>
      <c r="AC3017">
        <v>1.3764999999999999E-2</v>
      </c>
      <c r="AD3017" s="21">
        <f t="shared" si="560"/>
        <v>137.65</v>
      </c>
      <c r="AE3017"/>
      <c r="AF3017"/>
      <c r="AG3017"/>
      <c r="AH3017"/>
      <c r="AI3017"/>
      <c r="AJ3017"/>
      <c r="AK3017">
        <v>99.592600000000004</v>
      </c>
      <c r="AL3017">
        <v>-4.0600000000000002E-3</v>
      </c>
      <c r="AM3017">
        <v>2.173E-3</v>
      </c>
      <c r="AN3017">
        <v>3.0609999999999999E-3</v>
      </c>
      <c r="AO3017">
        <v>5.47E-3</v>
      </c>
      <c r="AP3017" s="7">
        <v>2.5839999999999999E-3</v>
      </c>
      <c r="AQ3017">
        <v>0.22356599999999999</v>
      </c>
      <c r="AR3017">
        <v>5.8399999999999999E-4</v>
      </c>
      <c r="AS3017">
        <v>2.4480000000000001E-3</v>
      </c>
      <c r="AT3017">
        <v>0.39485900000000002</v>
      </c>
      <c r="AU3017">
        <f t="shared" si="561"/>
        <v>0.618425</v>
      </c>
      <c r="AV3017">
        <v>1.3938000000000001E-2</v>
      </c>
      <c r="AW3017">
        <v>4.7199999999999998E-4</v>
      </c>
      <c r="AX3017" s="8">
        <v>6.9480000000000002E-3</v>
      </c>
      <c r="AY3017">
        <v>50.382199999999997</v>
      </c>
      <c r="AZ3017">
        <v>48.956499999999998</v>
      </c>
      <c r="BA3017" s="9">
        <v>9.2639999999999997E-3</v>
      </c>
      <c r="BB3017" s="10">
        <f t="shared" si="557"/>
        <v>1.6212000000000001E-2</v>
      </c>
    </row>
    <row r="3018" spans="1:54" x14ac:dyDescent="0.25">
      <c r="A3018" t="s">
        <v>488</v>
      </c>
      <c r="B3018" s="153">
        <v>43605</v>
      </c>
      <c r="D3018">
        <v>75</v>
      </c>
      <c r="E3018">
        <v>40</v>
      </c>
      <c r="F3018">
        <v>20</v>
      </c>
      <c r="G3018">
        <v>100</v>
      </c>
      <c r="H3018">
        <v>0</v>
      </c>
      <c r="I3018">
        <v>710</v>
      </c>
      <c r="J3018">
        <v>15</v>
      </c>
      <c r="K3018">
        <v>-1.022E-2</v>
      </c>
      <c r="L3018">
        <v>-2.5000000000000001E-4</v>
      </c>
      <c r="M3018">
        <v>4.9529999999999999E-3</v>
      </c>
      <c r="N3018">
        <v>1.6722000000000001E-2</v>
      </c>
      <c r="O3018">
        <v>-1.92E-3</v>
      </c>
      <c r="P3018" s="17">
        <f t="shared" si="558"/>
        <v>-19.2</v>
      </c>
      <c r="Q3018">
        <v>0.54408599999999996</v>
      </c>
      <c r="R3018" s="18">
        <f t="shared" si="559"/>
        <v>5440.86</v>
      </c>
      <c r="S3018">
        <v>-2.7299999999999998E-3</v>
      </c>
      <c r="T3018">
        <v>2.8990000000000001E-3</v>
      </c>
      <c r="U3018">
        <v>0.47246199999999999</v>
      </c>
      <c r="V3018" s="19">
        <f t="shared" si="562"/>
        <v>4724.62</v>
      </c>
      <c r="W3018">
        <v>2.0039999999999999E-2</v>
      </c>
      <c r="X3018">
        <v>-2.4099999999999998E-3</v>
      </c>
      <c r="Y3018">
        <v>7.3249999999999999E-3</v>
      </c>
      <c r="Z3018" s="150">
        <f t="shared" si="556"/>
        <v>73.25</v>
      </c>
      <c r="AA3018">
        <v>33.013800000000003</v>
      </c>
      <c r="AB3018">
        <v>65.376400000000004</v>
      </c>
      <c r="AC3018">
        <v>1.8079000000000001E-2</v>
      </c>
      <c r="AD3018" s="21">
        <f t="shared" si="560"/>
        <v>180.79000000000002</v>
      </c>
      <c r="AE3018"/>
      <c r="AF3018"/>
      <c r="AG3018"/>
      <c r="AH3018"/>
      <c r="AI3018"/>
      <c r="AJ3018"/>
      <c r="AK3018">
        <v>99.459199999999996</v>
      </c>
      <c r="AL3018">
        <v>-2.4099999999999998E-3</v>
      </c>
      <c r="AM3018">
        <v>-1.1E-4</v>
      </c>
      <c r="AN3018">
        <v>1.99E-3</v>
      </c>
      <c r="AO3018">
        <v>1.3934999999999999E-2</v>
      </c>
      <c r="AP3018" s="7">
        <v>-1.48E-3</v>
      </c>
      <c r="AQ3018">
        <v>0.23683100000000001</v>
      </c>
      <c r="AR3018">
        <v>-1.6900000000000001E-3</v>
      </c>
      <c r="AS3018">
        <v>1.8929999999999999E-3</v>
      </c>
      <c r="AT3018">
        <v>0.413908</v>
      </c>
      <c r="AU3018">
        <f t="shared" si="561"/>
        <v>0.65073899999999996</v>
      </c>
      <c r="AV3018">
        <v>1.6636999999999999E-2</v>
      </c>
      <c r="AW3018">
        <v>-2.15E-3</v>
      </c>
      <c r="AX3018" s="8">
        <v>5.1409999999999997E-3</v>
      </c>
      <c r="AY3018">
        <v>50.374899999999997</v>
      </c>
      <c r="AZ3018">
        <v>48.930399999999999</v>
      </c>
      <c r="BA3018" s="9">
        <v>1.2186000000000001E-2</v>
      </c>
      <c r="BB3018" s="10">
        <f t="shared" si="557"/>
        <v>1.7327000000000002E-2</v>
      </c>
    </row>
    <row r="3019" spans="1:54" x14ac:dyDescent="0.25">
      <c r="A3019" s="154" t="s">
        <v>490</v>
      </c>
      <c r="B3019" s="155">
        <v>43605</v>
      </c>
      <c r="C3019" s="154" t="s">
        <v>491</v>
      </c>
      <c r="D3019" s="154">
        <v>76</v>
      </c>
      <c r="E3019" s="154">
        <v>40</v>
      </c>
      <c r="F3019" s="154">
        <v>20</v>
      </c>
      <c r="G3019" s="154">
        <v>100</v>
      </c>
      <c r="H3019" s="154">
        <v>0</v>
      </c>
      <c r="I3019" s="154">
        <v>711</v>
      </c>
      <c r="J3019" s="154">
        <v>1</v>
      </c>
      <c r="K3019" s="154"/>
      <c r="L3019" s="154"/>
      <c r="M3019" s="154"/>
      <c r="N3019" s="154"/>
      <c r="O3019" s="154"/>
      <c r="P3019" s="17"/>
      <c r="Q3019" s="154"/>
      <c r="R3019" s="19"/>
      <c r="S3019" s="154"/>
      <c r="T3019" s="154"/>
      <c r="U3019" s="154"/>
      <c r="V3019" s="19"/>
      <c r="W3019" s="154"/>
      <c r="X3019" s="154"/>
      <c r="Y3019" s="154"/>
      <c r="Z3019" s="154"/>
      <c r="AA3019" s="154"/>
      <c r="AB3019" s="154"/>
      <c r="AC3019" s="154"/>
      <c r="AD3019" s="21"/>
      <c r="AE3019" s="154"/>
      <c r="AF3019" s="154"/>
      <c r="AG3019" s="154"/>
      <c r="AH3019" s="154"/>
      <c r="AI3019" s="154"/>
      <c r="AJ3019" s="154"/>
      <c r="AK3019" s="154">
        <v>93.926699999999997</v>
      </c>
      <c r="AL3019" s="154"/>
      <c r="AM3019" s="154"/>
      <c r="AN3019" s="154"/>
      <c r="AO3019" s="154"/>
      <c r="AP3019" s="156"/>
      <c r="AQ3019" s="154"/>
      <c r="AR3019" s="154"/>
      <c r="AS3019" s="154"/>
      <c r="AT3019" s="154"/>
      <c r="AU3019">
        <f t="shared" si="561"/>
        <v>0</v>
      </c>
      <c r="AV3019" s="154"/>
      <c r="AW3019" s="154"/>
      <c r="AX3019" s="157"/>
      <c r="AY3019" s="154"/>
      <c r="AZ3019" s="154"/>
      <c r="BA3019" s="158"/>
      <c r="BB3019" s="159"/>
    </row>
    <row r="3020" spans="1:54" x14ac:dyDescent="0.25">
      <c r="A3020" t="s">
        <v>490</v>
      </c>
      <c r="B3020" s="153">
        <v>43605</v>
      </c>
      <c r="D3020">
        <v>76</v>
      </c>
      <c r="E3020">
        <v>40</v>
      </c>
      <c r="F3020">
        <v>20</v>
      </c>
      <c r="G3020">
        <v>100</v>
      </c>
      <c r="H3020">
        <v>0</v>
      </c>
      <c r="I3020">
        <v>712</v>
      </c>
      <c r="J3020">
        <v>2</v>
      </c>
      <c r="K3020">
        <v>-1.372E-2</v>
      </c>
      <c r="L3020">
        <v>-2.2100000000000002E-3</v>
      </c>
      <c r="M3020">
        <v>4.0249999999999999E-3</v>
      </c>
      <c r="N3020">
        <v>5.483E-3</v>
      </c>
      <c r="O3020">
        <v>0.102092</v>
      </c>
      <c r="P3020" s="17">
        <f t="shared" si="558"/>
        <v>1020.9200000000001</v>
      </c>
      <c r="Q3020">
        <v>0.14197799999999999</v>
      </c>
      <c r="R3020" s="18">
        <f t="shared" si="559"/>
        <v>1419.78</v>
      </c>
      <c r="S3020">
        <v>2.9559999999999999E-3</v>
      </c>
      <c r="T3020">
        <v>-7.2999999999999996E-4</v>
      </c>
      <c r="U3020">
        <v>0.204124</v>
      </c>
      <c r="V3020" s="19">
        <f t="shared" si="562"/>
        <v>2041.24</v>
      </c>
      <c r="W3020">
        <v>1.1789000000000001E-2</v>
      </c>
      <c r="X3020">
        <v>5.3200000000000003E-4</v>
      </c>
      <c r="Y3020">
        <v>1.3978000000000001E-2</v>
      </c>
      <c r="Z3020" s="150">
        <f t="shared" ref="Z3020:Z3044" si="563">Y3020*10000</f>
        <v>139.78</v>
      </c>
      <c r="AA3020">
        <v>33.216900000000003</v>
      </c>
      <c r="AB3020">
        <v>66.438900000000004</v>
      </c>
      <c r="AC3020">
        <v>8.0312999999999996E-2</v>
      </c>
      <c r="AD3020" s="21">
        <f t="shared" si="560"/>
        <v>803.13</v>
      </c>
      <c r="AE3020"/>
      <c r="AF3020"/>
      <c r="AG3020"/>
      <c r="AH3020"/>
      <c r="AI3020"/>
      <c r="AJ3020"/>
      <c r="AK3020">
        <v>100.206</v>
      </c>
      <c r="AL3020">
        <v>-3.2100000000000002E-3</v>
      </c>
      <c r="AM3020">
        <v>-9.8999999999999999E-4</v>
      </c>
      <c r="AN3020">
        <v>1.6050000000000001E-3</v>
      </c>
      <c r="AO3020">
        <v>4.5329999999999997E-3</v>
      </c>
      <c r="AP3020" s="7">
        <v>7.7974000000000002E-2</v>
      </c>
      <c r="AQ3020">
        <v>6.1304999999999998E-2</v>
      </c>
      <c r="AR3020">
        <v>1.817E-3</v>
      </c>
      <c r="AS3020">
        <v>-4.8000000000000001E-4</v>
      </c>
      <c r="AT3020">
        <v>0.177394</v>
      </c>
      <c r="AU3020">
        <f t="shared" si="561"/>
        <v>0.23869899999999999</v>
      </c>
      <c r="AV3020">
        <v>9.7079999999999996E-3</v>
      </c>
      <c r="AW3020">
        <v>4.6999999999999999E-4</v>
      </c>
      <c r="AX3020" s="8">
        <v>9.7310000000000001E-3</v>
      </c>
      <c r="AY3020">
        <v>50.279000000000003</v>
      </c>
      <c r="AZ3020">
        <v>49.327399999999997</v>
      </c>
      <c r="BA3020" s="9">
        <v>5.3698000000000003E-2</v>
      </c>
      <c r="BB3020" s="10">
        <f t="shared" ref="BB3020:BB3044" si="564">BA3020+AX3020</f>
        <v>6.3428999999999999E-2</v>
      </c>
    </row>
    <row r="3021" spans="1:54" x14ac:dyDescent="0.25">
      <c r="A3021" t="s">
        <v>490</v>
      </c>
      <c r="B3021" s="153">
        <v>43605</v>
      </c>
      <c r="D3021">
        <v>76</v>
      </c>
      <c r="E3021">
        <v>40</v>
      </c>
      <c r="F3021">
        <v>20</v>
      </c>
      <c r="G3021">
        <v>100</v>
      </c>
      <c r="H3021">
        <v>0</v>
      </c>
      <c r="I3021">
        <v>713</v>
      </c>
      <c r="J3021">
        <v>3</v>
      </c>
      <c r="K3021">
        <v>-6.9800000000000001E-3</v>
      </c>
      <c r="L3021">
        <v>-4.7699999999999999E-3</v>
      </c>
      <c r="M3021">
        <v>3.9649999999999998E-3</v>
      </c>
      <c r="N3021">
        <v>9.7059999999999994E-3</v>
      </c>
      <c r="O3021">
        <v>0.107823</v>
      </c>
      <c r="P3021" s="17">
        <f t="shared" si="558"/>
        <v>1078.23</v>
      </c>
      <c r="Q3021">
        <v>0.13343099999999999</v>
      </c>
      <c r="R3021" s="18">
        <f t="shared" si="559"/>
        <v>1334.31</v>
      </c>
      <c r="S3021">
        <v>4.4099999999999999E-3</v>
      </c>
      <c r="T3021">
        <v>4.1209999999999997E-3</v>
      </c>
      <c r="U3021">
        <v>0.20739299999999999</v>
      </c>
      <c r="V3021" s="19">
        <f t="shared" si="562"/>
        <v>2073.9299999999998</v>
      </c>
      <c r="W3021">
        <v>1.2704E-2</v>
      </c>
      <c r="X3021">
        <v>6.0899999999999995E-4</v>
      </c>
      <c r="Y3021">
        <v>1.2649000000000001E-2</v>
      </c>
      <c r="Z3021" s="150">
        <f t="shared" si="563"/>
        <v>126.49000000000001</v>
      </c>
      <c r="AA3021">
        <v>33.256500000000003</v>
      </c>
      <c r="AB3021">
        <v>66.8429</v>
      </c>
      <c r="AC3021">
        <v>7.5088000000000002E-2</v>
      </c>
      <c r="AD3021" s="21">
        <f t="shared" si="560"/>
        <v>750.88</v>
      </c>
      <c r="AE3021"/>
      <c r="AF3021"/>
      <c r="AG3021"/>
      <c r="AH3021"/>
      <c r="AI3021"/>
      <c r="AJ3021"/>
      <c r="AK3021">
        <v>100.66</v>
      </c>
      <c r="AL3021">
        <v>-1.6299999999999999E-3</v>
      </c>
      <c r="AM3021">
        <v>-2.14E-3</v>
      </c>
      <c r="AN3021">
        <v>1.575E-3</v>
      </c>
      <c r="AO3021">
        <v>7.9950000000000004E-3</v>
      </c>
      <c r="AP3021" s="7">
        <v>8.2048999999999997E-2</v>
      </c>
      <c r="AQ3021">
        <v>5.7403999999999997E-2</v>
      </c>
      <c r="AR3021">
        <v>2.7009999999999998E-3</v>
      </c>
      <c r="AS3021">
        <v>2.66E-3</v>
      </c>
      <c r="AT3021">
        <v>0.17957400000000001</v>
      </c>
      <c r="AU3021">
        <f t="shared" si="561"/>
        <v>0.23697800000000002</v>
      </c>
      <c r="AV3021">
        <v>1.0423999999999999E-2</v>
      </c>
      <c r="AW3021">
        <v>5.3600000000000002E-4</v>
      </c>
      <c r="AX3021" s="8">
        <v>8.7729999999999995E-3</v>
      </c>
      <c r="AY3021">
        <v>50.154400000000003</v>
      </c>
      <c r="AZ3021">
        <v>49.445599999999999</v>
      </c>
      <c r="BA3021" s="9">
        <v>5.0020000000000002E-2</v>
      </c>
      <c r="BB3021" s="10">
        <f t="shared" si="564"/>
        <v>5.8792999999999998E-2</v>
      </c>
    </row>
    <row r="3022" spans="1:54" x14ac:dyDescent="0.25">
      <c r="A3022" t="s">
        <v>490</v>
      </c>
      <c r="B3022" s="153">
        <v>43605</v>
      </c>
      <c r="D3022">
        <v>76</v>
      </c>
      <c r="E3022">
        <v>40</v>
      </c>
      <c r="F3022">
        <v>20</v>
      </c>
      <c r="G3022">
        <v>100</v>
      </c>
      <c r="H3022">
        <v>0</v>
      </c>
      <c r="I3022">
        <v>714</v>
      </c>
      <c r="J3022">
        <v>4</v>
      </c>
      <c r="K3022">
        <v>-1.3690000000000001E-2</v>
      </c>
      <c r="L3022">
        <v>1.0853E-2</v>
      </c>
      <c r="M3022">
        <v>1.1122999999999999E-2</v>
      </c>
      <c r="N3022">
        <v>1.3644E-2</v>
      </c>
      <c r="O3022">
        <v>0.10650999999999999</v>
      </c>
      <c r="P3022" s="17">
        <f t="shared" si="558"/>
        <v>1065.0999999999999</v>
      </c>
      <c r="Q3022">
        <v>0.14524200000000001</v>
      </c>
      <c r="R3022" s="18">
        <f t="shared" si="559"/>
        <v>1452.42</v>
      </c>
      <c r="S3022">
        <v>6.1899999999999998E-4</v>
      </c>
      <c r="T3022">
        <v>-2.0000000000000001E-4</v>
      </c>
      <c r="U3022">
        <v>0.203986</v>
      </c>
      <c r="V3022" s="19">
        <f t="shared" si="562"/>
        <v>2039.86</v>
      </c>
      <c r="W3022">
        <v>1.7465000000000001E-2</v>
      </c>
      <c r="X3022">
        <v>-8.0000000000000004E-4</v>
      </c>
      <c r="Y3022">
        <v>6.8009999999999998E-3</v>
      </c>
      <c r="Z3022" s="150">
        <f t="shared" si="563"/>
        <v>68.009999999999991</v>
      </c>
      <c r="AA3022">
        <v>33.192300000000003</v>
      </c>
      <c r="AB3022">
        <v>66.295000000000002</v>
      </c>
      <c r="AC3022">
        <v>8.5392999999999997E-2</v>
      </c>
      <c r="AD3022" s="21">
        <f t="shared" si="560"/>
        <v>853.93</v>
      </c>
      <c r="AE3022"/>
      <c r="AF3022"/>
      <c r="AG3022"/>
      <c r="AH3022"/>
      <c r="AI3022"/>
      <c r="AJ3022"/>
      <c r="AK3022">
        <v>100.074</v>
      </c>
      <c r="AL3022">
        <v>-3.2100000000000002E-3</v>
      </c>
      <c r="AM3022">
        <v>4.8890000000000001E-3</v>
      </c>
      <c r="AN3022">
        <v>4.4390000000000002E-3</v>
      </c>
      <c r="AO3022">
        <v>1.1292999999999999E-2</v>
      </c>
      <c r="AP3022" s="7">
        <v>8.1448000000000007E-2</v>
      </c>
      <c r="AQ3022">
        <v>6.2792000000000001E-2</v>
      </c>
      <c r="AR3022">
        <v>3.8099999999999999E-4</v>
      </c>
      <c r="AS3022">
        <v>-1.2999999999999999E-4</v>
      </c>
      <c r="AT3022">
        <v>0.17749300000000001</v>
      </c>
      <c r="AU3022">
        <f t="shared" si="561"/>
        <v>0.24028500000000003</v>
      </c>
      <c r="AV3022">
        <v>1.4401000000000001E-2</v>
      </c>
      <c r="AW3022">
        <v>-6.9999999999999999E-4</v>
      </c>
      <c r="AX3022" s="8">
        <v>4.7400000000000003E-3</v>
      </c>
      <c r="AY3022">
        <v>50.303699999999999</v>
      </c>
      <c r="AZ3022">
        <v>49.281399999999998</v>
      </c>
      <c r="BA3022" s="9">
        <v>5.7164E-2</v>
      </c>
      <c r="BB3022" s="10">
        <f t="shared" si="564"/>
        <v>6.1904000000000001E-2</v>
      </c>
    </row>
    <row r="3023" spans="1:54" x14ac:dyDescent="0.25">
      <c r="A3023" t="s">
        <v>490</v>
      </c>
      <c r="B3023" s="153">
        <v>43605</v>
      </c>
      <c r="D3023">
        <v>76</v>
      </c>
      <c r="E3023">
        <v>40</v>
      </c>
      <c r="F3023">
        <v>20</v>
      </c>
      <c r="G3023">
        <v>100</v>
      </c>
      <c r="H3023">
        <v>0</v>
      </c>
      <c r="I3023">
        <v>715</v>
      </c>
      <c r="J3023">
        <v>5</v>
      </c>
      <c r="K3023">
        <v>5.705E-3</v>
      </c>
      <c r="L3023">
        <v>1.542E-3</v>
      </c>
      <c r="M3023">
        <v>2.2076999999999999E-2</v>
      </c>
      <c r="N3023">
        <v>3.4099999999999998E-3</v>
      </c>
      <c r="O3023">
        <v>0.104494</v>
      </c>
      <c r="P3023" s="17">
        <f t="shared" si="558"/>
        <v>1044.94</v>
      </c>
      <c r="Q3023">
        <v>0.14765700000000001</v>
      </c>
      <c r="R3023" s="18">
        <f t="shared" si="559"/>
        <v>1476.5700000000002</v>
      </c>
      <c r="S3023">
        <v>2.0950000000000001E-3</v>
      </c>
      <c r="T3023">
        <v>2.5500000000000002E-3</v>
      </c>
      <c r="U3023">
        <v>0.20341799999999999</v>
      </c>
      <c r="V3023" s="19">
        <f t="shared" si="562"/>
        <v>2034.1799999999998</v>
      </c>
      <c r="W3023">
        <v>2.3834999999999999E-2</v>
      </c>
      <c r="X3023">
        <v>4.1330000000000004E-3</v>
      </c>
      <c r="Y3023">
        <v>1.0874999999999999E-2</v>
      </c>
      <c r="Z3023" s="150">
        <f t="shared" si="563"/>
        <v>108.74999999999999</v>
      </c>
      <c r="AA3023">
        <v>33.277999999999999</v>
      </c>
      <c r="AB3023">
        <v>66.291200000000003</v>
      </c>
      <c r="AC3023">
        <v>8.0018000000000006E-2</v>
      </c>
      <c r="AD3023" s="21">
        <f t="shared" si="560"/>
        <v>800.18000000000006</v>
      </c>
      <c r="AE3023"/>
      <c r="AF3023"/>
      <c r="AG3023"/>
      <c r="AH3023"/>
      <c r="AI3023"/>
      <c r="AJ3023"/>
      <c r="AK3023">
        <v>100.181</v>
      </c>
      <c r="AL3023">
        <v>1.3359999999999999E-3</v>
      </c>
      <c r="AM3023">
        <v>6.9399999999999996E-4</v>
      </c>
      <c r="AN3023">
        <v>8.8000000000000005E-3</v>
      </c>
      <c r="AO3023">
        <v>2.8189999999999999E-3</v>
      </c>
      <c r="AP3023" s="7">
        <v>7.9799999999999996E-2</v>
      </c>
      <c r="AQ3023">
        <v>6.3751000000000002E-2</v>
      </c>
      <c r="AR3023">
        <v>1.2880000000000001E-3</v>
      </c>
      <c r="AS3023">
        <v>1.652E-3</v>
      </c>
      <c r="AT3023">
        <v>0.176762</v>
      </c>
      <c r="AU3023">
        <f t="shared" si="561"/>
        <v>0.240513</v>
      </c>
      <c r="AV3023">
        <v>1.9626999999999999E-2</v>
      </c>
      <c r="AW3023">
        <v>3.6510000000000002E-3</v>
      </c>
      <c r="AX3023" s="8">
        <v>7.5690000000000002E-3</v>
      </c>
      <c r="AY3023">
        <v>50.366100000000003</v>
      </c>
      <c r="AZ3023">
        <v>49.212600000000002</v>
      </c>
      <c r="BA3023" s="9">
        <v>5.3495000000000001E-2</v>
      </c>
      <c r="BB3023" s="10">
        <f t="shared" si="564"/>
        <v>6.1064E-2</v>
      </c>
    </row>
    <row r="3024" spans="1:54" x14ac:dyDescent="0.25">
      <c r="A3024" t="s">
        <v>490</v>
      </c>
      <c r="B3024" s="153">
        <v>43605</v>
      </c>
      <c r="D3024">
        <v>76</v>
      </c>
      <c r="E3024">
        <v>40</v>
      </c>
      <c r="F3024">
        <v>20</v>
      </c>
      <c r="G3024">
        <v>100</v>
      </c>
      <c r="H3024">
        <v>0</v>
      </c>
      <c r="I3024">
        <v>716</v>
      </c>
      <c r="J3024">
        <v>6</v>
      </c>
      <c r="K3024">
        <v>-7.6299999999999996E-3</v>
      </c>
      <c r="L3024">
        <v>1.5225000000000001E-2</v>
      </c>
      <c r="M3024">
        <v>1.3231E-2</v>
      </c>
      <c r="N3024">
        <v>8.0199999999999994E-3</v>
      </c>
      <c r="O3024">
        <v>8.8938000000000003E-2</v>
      </c>
      <c r="P3024" s="17">
        <f t="shared" si="558"/>
        <v>889.38</v>
      </c>
      <c r="Q3024">
        <v>0.200458</v>
      </c>
      <c r="R3024" s="18">
        <f t="shared" si="559"/>
        <v>2004.58</v>
      </c>
      <c r="S3024">
        <v>-2.48E-3</v>
      </c>
      <c r="T3024">
        <v>5.4000000000000001E-4</v>
      </c>
      <c r="U3024">
        <v>0.223992</v>
      </c>
      <c r="V3024" s="19">
        <f t="shared" si="562"/>
        <v>2239.92</v>
      </c>
      <c r="W3024">
        <v>1.4203E-2</v>
      </c>
      <c r="X3024">
        <v>5.7000000000000003E-5</v>
      </c>
      <c r="Y3024">
        <v>8.3269999999999993E-3</v>
      </c>
      <c r="Z3024" s="150">
        <f t="shared" si="563"/>
        <v>83.27</v>
      </c>
      <c r="AA3024">
        <v>33.047499999999999</v>
      </c>
      <c r="AB3024">
        <v>66.032499999999999</v>
      </c>
      <c r="AC3024">
        <v>6.5595000000000001E-2</v>
      </c>
      <c r="AD3024" s="21">
        <f t="shared" si="560"/>
        <v>655.95</v>
      </c>
      <c r="AE3024"/>
      <c r="AF3024"/>
      <c r="AG3024"/>
      <c r="AH3024"/>
      <c r="AI3024"/>
      <c r="AJ3024"/>
      <c r="AK3024">
        <v>99.708399999999997</v>
      </c>
      <c r="AL3024">
        <v>-1.8E-3</v>
      </c>
      <c r="AM3024">
        <v>6.8869999999999999E-3</v>
      </c>
      <c r="AN3024">
        <v>5.3020000000000003E-3</v>
      </c>
      <c r="AO3024">
        <v>6.6649999999999999E-3</v>
      </c>
      <c r="AP3024" s="7">
        <v>6.8285999999999999E-2</v>
      </c>
      <c r="AQ3024">
        <v>8.7013999999999994E-2</v>
      </c>
      <c r="AR3024">
        <v>-1.5299999999999999E-3</v>
      </c>
      <c r="AS3024">
        <v>3.5199999999999999E-4</v>
      </c>
      <c r="AT3024">
        <v>0.195688</v>
      </c>
      <c r="AU3024">
        <f t="shared" si="561"/>
        <v>0.28270200000000001</v>
      </c>
      <c r="AV3024">
        <v>1.1759E-2</v>
      </c>
      <c r="AW3024">
        <v>5.0000000000000002E-5</v>
      </c>
      <c r="AX3024" s="8">
        <v>5.8269999999999997E-3</v>
      </c>
      <c r="AY3024">
        <v>50.286700000000003</v>
      </c>
      <c r="AZ3024">
        <v>49.284700000000001</v>
      </c>
      <c r="BA3024" s="9">
        <v>4.4088000000000002E-2</v>
      </c>
      <c r="BB3024" s="10">
        <f t="shared" si="564"/>
        <v>4.9915000000000001E-2</v>
      </c>
    </row>
    <row r="3025" spans="1:54" x14ac:dyDescent="0.25">
      <c r="A3025" t="s">
        <v>490</v>
      </c>
      <c r="B3025" s="153">
        <v>43605</v>
      </c>
      <c r="D3025">
        <v>76</v>
      </c>
      <c r="E3025">
        <v>40</v>
      </c>
      <c r="F3025">
        <v>20</v>
      </c>
      <c r="G3025">
        <v>100</v>
      </c>
      <c r="H3025">
        <v>0</v>
      </c>
      <c r="I3025">
        <v>717</v>
      </c>
      <c r="J3025">
        <v>7</v>
      </c>
      <c r="K3025">
        <v>2.6189999999999998E-3</v>
      </c>
      <c r="L3025">
        <v>-2.3700000000000001E-3</v>
      </c>
      <c r="M3025">
        <v>1.2418999999999999E-2</v>
      </c>
      <c r="N3025">
        <v>6.0730000000000003E-3</v>
      </c>
      <c r="O3025">
        <v>-4.7800000000000004E-3</v>
      </c>
      <c r="P3025" s="17">
        <f t="shared" si="558"/>
        <v>-47.800000000000004</v>
      </c>
      <c r="Q3025">
        <v>0.50759699999999996</v>
      </c>
      <c r="R3025" s="18">
        <f t="shared" si="559"/>
        <v>5075.9699999999993</v>
      </c>
      <c r="S3025">
        <v>6.7400000000000003E-3</v>
      </c>
      <c r="T3025">
        <v>6.3720000000000001E-3</v>
      </c>
      <c r="U3025">
        <v>0.30263000000000001</v>
      </c>
      <c r="V3025" s="19">
        <f t="shared" si="562"/>
        <v>3026.3</v>
      </c>
      <c r="W3025">
        <v>1.6798E-2</v>
      </c>
      <c r="X3025">
        <v>1.1050000000000001E-3</v>
      </c>
      <c r="Y3025">
        <v>5.1590000000000004E-3</v>
      </c>
      <c r="Z3025" s="150">
        <f t="shared" si="563"/>
        <v>51.59</v>
      </c>
      <c r="AA3025">
        <v>33.186199999999999</v>
      </c>
      <c r="AB3025">
        <v>66.331199999999995</v>
      </c>
      <c r="AC3025">
        <v>4.4999999999999999E-4</v>
      </c>
      <c r="AD3025" s="21">
        <f t="shared" si="560"/>
        <v>4.5</v>
      </c>
      <c r="AE3025"/>
      <c r="AF3025"/>
      <c r="AG3025"/>
      <c r="AH3025"/>
      <c r="AI3025"/>
      <c r="AJ3025"/>
      <c r="AK3025">
        <v>100.378</v>
      </c>
      <c r="AL3025">
        <v>6.1399999999999996E-4</v>
      </c>
      <c r="AM3025">
        <v>-1.07E-3</v>
      </c>
      <c r="AN3025">
        <v>4.9509999999999997E-3</v>
      </c>
      <c r="AO3025">
        <v>5.0210000000000003E-3</v>
      </c>
      <c r="AP3025" s="7">
        <v>-3.65E-3</v>
      </c>
      <c r="AQ3025">
        <v>0.21918899999999999</v>
      </c>
      <c r="AR3025">
        <v>4.143E-3</v>
      </c>
      <c r="AS3025">
        <v>4.1279999999999997E-3</v>
      </c>
      <c r="AT3025">
        <v>0.26301400000000003</v>
      </c>
      <c r="AU3025">
        <f t="shared" si="561"/>
        <v>0.48220300000000005</v>
      </c>
      <c r="AV3025">
        <v>1.3835E-2</v>
      </c>
      <c r="AW3025">
        <v>9.7599999999999998E-4</v>
      </c>
      <c r="AX3025" s="8">
        <v>3.591E-3</v>
      </c>
      <c r="AY3025">
        <v>50.234999999999999</v>
      </c>
      <c r="AZ3025">
        <v>49.25</v>
      </c>
      <c r="BA3025" s="9">
        <v>3.01E-4</v>
      </c>
      <c r="BB3025" s="10">
        <f t="shared" si="564"/>
        <v>3.8920000000000001E-3</v>
      </c>
    </row>
    <row r="3026" spans="1:54" x14ac:dyDescent="0.25">
      <c r="A3026" t="s">
        <v>490</v>
      </c>
      <c r="B3026" s="153">
        <v>43605</v>
      </c>
      <c r="D3026">
        <v>76</v>
      </c>
      <c r="E3026">
        <v>40</v>
      </c>
      <c r="F3026">
        <v>20</v>
      </c>
      <c r="G3026">
        <v>100</v>
      </c>
      <c r="H3026">
        <v>0</v>
      </c>
      <c r="I3026">
        <v>718</v>
      </c>
      <c r="J3026">
        <v>8</v>
      </c>
      <c r="K3026">
        <v>-8.2699999999999996E-3</v>
      </c>
      <c r="L3026">
        <v>1.1871E-2</v>
      </c>
      <c r="M3026">
        <v>5.6039999999999996E-3</v>
      </c>
      <c r="N3026">
        <v>1.0096000000000001E-2</v>
      </c>
      <c r="O3026">
        <v>-5.7499999999999999E-3</v>
      </c>
      <c r="P3026" s="17">
        <f t="shared" si="558"/>
        <v>-57.5</v>
      </c>
      <c r="Q3026">
        <v>0.54440299999999997</v>
      </c>
      <c r="R3026" s="18">
        <f t="shared" si="559"/>
        <v>5444.03</v>
      </c>
      <c r="S3026">
        <v>1.3990000000000001E-3</v>
      </c>
      <c r="T3026">
        <v>-4.8300000000000001E-3</v>
      </c>
      <c r="U3026">
        <v>0.30793999999999999</v>
      </c>
      <c r="V3026" s="19">
        <f t="shared" si="562"/>
        <v>3079.4</v>
      </c>
      <c r="W3026">
        <v>1.2756999999999999E-2</v>
      </c>
      <c r="X3026">
        <v>-2.14E-3</v>
      </c>
      <c r="Y3026">
        <v>6.3109999999999998E-3</v>
      </c>
      <c r="Z3026" s="150">
        <f t="shared" si="563"/>
        <v>63.11</v>
      </c>
      <c r="AA3026">
        <v>33.241399999999999</v>
      </c>
      <c r="AB3026">
        <v>66.664900000000003</v>
      </c>
      <c r="AC3026">
        <v>-9.0000000000000006E-5</v>
      </c>
      <c r="AD3026" s="21">
        <f t="shared" si="560"/>
        <v>-0.9</v>
      </c>
      <c r="AE3026"/>
      <c r="AF3026"/>
      <c r="AG3026"/>
      <c r="AH3026"/>
      <c r="AI3026"/>
      <c r="AJ3026"/>
      <c r="AK3026">
        <v>100.786</v>
      </c>
      <c r="AL3026">
        <v>-1.9300000000000001E-3</v>
      </c>
      <c r="AM3026">
        <v>5.3229999999999996E-3</v>
      </c>
      <c r="AN3026">
        <v>2.2260000000000001E-3</v>
      </c>
      <c r="AO3026">
        <v>8.319E-3</v>
      </c>
      <c r="AP3026" s="7">
        <v>-4.3800000000000002E-3</v>
      </c>
      <c r="AQ3026">
        <v>0.234288</v>
      </c>
      <c r="AR3026">
        <v>8.5700000000000001E-4</v>
      </c>
      <c r="AS3026">
        <v>-3.1199999999999999E-3</v>
      </c>
      <c r="AT3026">
        <v>0.26672400000000002</v>
      </c>
      <c r="AU3026">
        <f t="shared" si="561"/>
        <v>0.50101200000000001</v>
      </c>
      <c r="AV3026">
        <v>1.0470999999999999E-2</v>
      </c>
      <c r="AW3026">
        <v>-1.8799999999999999E-3</v>
      </c>
      <c r="AX3026" s="8">
        <v>4.3779999999999999E-3</v>
      </c>
      <c r="AY3026">
        <v>50.148400000000002</v>
      </c>
      <c r="AZ3026">
        <v>49.330399999999997</v>
      </c>
      <c r="BA3026" s="9">
        <v>-6.0000000000000002E-5</v>
      </c>
      <c r="BB3026" s="10">
        <f t="shared" si="564"/>
        <v>4.3179999999999998E-3</v>
      </c>
    </row>
    <row r="3027" spans="1:54" x14ac:dyDescent="0.25">
      <c r="A3027" t="s">
        <v>490</v>
      </c>
      <c r="B3027" s="153">
        <v>43605</v>
      </c>
      <c r="D3027">
        <v>76</v>
      </c>
      <c r="E3027">
        <v>40</v>
      </c>
      <c r="F3027">
        <v>20</v>
      </c>
      <c r="G3027">
        <v>100</v>
      </c>
      <c r="H3027">
        <v>0</v>
      </c>
      <c r="I3027">
        <v>719</v>
      </c>
      <c r="J3027">
        <v>9</v>
      </c>
      <c r="K3027">
        <v>-1.0200000000000001E-2</v>
      </c>
      <c r="L3027">
        <v>1.8901999999999999E-2</v>
      </c>
      <c r="M3027">
        <v>9.6159999999999995E-3</v>
      </c>
      <c r="N3027">
        <v>4.6569999999999997E-3</v>
      </c>
      <c r="O3027">
        <v>-7.0699999999999999E-3</v>
      </c>
      <c r="P3027" s="17">
        <f t="shared" si="558"/>
        <v>-70.7</v>
      </c>
      <c r="Q3027">
        <v>0.55176199999999997</v>
      </c>
      <c r="R3027" s="18">
        <f t="shared" si="559"/>
        <v>5517.62</v>
      </c>
      <c r="S3027">
        <v>-1.33E-3</v>
      </c>
      <c r="T3027">
        <v>2.856E-3</v>
      </c>
      <c r="U3027">
        <v>0.30901699999999999</v>
      </c>
      <c r="V3027" s="19">
        <f t="shared" si="562"/>
        <v>3090.17</v>
      </c>
      <c r="W3027">
        <v>1.4066E-2</v>
      </c>
      <c r="X3027">
        <v>-1.01E-3</v>
      </c>
      <c r="Y3027">
        <v>8.2679999999999993E-3</v>
      </c>
      <c r="Z3027" s="150">
        <f t="shared" si="563"/>
        <v>82.679999999999993</v>
      </c>
      <c r="AA3027">
        <v>33.118099999999998</v>
      </c>
      <c r="AB3027">
        <v>66.135599999999997</v>
      </c>
      <c r="AC3027">
        <v>-3.3800000000000002E-3</v>
      </c>
      <c r="AD3027" s="21">
        <f t="shared" si="560"/>
        <v>-33.800000000000004</v>
      </c>
      <c r="AE3027"/>
      <c r="AF3027"/>
      <c r="AG3027"/>
      <c r="AH3027"/>
      <c r="AI3027"/>
      <c r="AJ3027"/>
      <c r="AK3027">
        <v>100.15</v>
      </c>
      <c r="AL3027">
        <v>-2.3999999999999998E-3</v>
      </c>
      <c r="AM3027">
        <v>8.5249999999999996E-3</v>
      </c>
      <c r="AN3027">
        <v>3.8419999999999999E-3</v>
      </c>
      <c r="AO3027">
        <v>3.859E-3</v>
      </c>
      <c r="AP3027" s="7">
        <v>-5.4099999999999999E-3</v>
      </c>
      <c r="AQ3027">
        <v>0.238817</v>
      </c>
      <c r="AR3027">
        <v>-8.1999999999999998E-4</v>
      </c>
      <c r="AS3027">
        <v>1.8550000000000001E-3</v>
      </c>
      <c r="AT3027">
        <v>0.26919199999999999</v>
      </c>
      <c r="AU3027">
        <f t="shared" si="561"/>
        <v>0.50800899999999993</v>
      </c>
      <c r="AV3027">
        <v>1.1612000000000001E-2</v>
      </c>
      <c r="AW3027">
        <v>-8.9999999999999998E-4</v>
      </c>
      <c r="AX3027" s="8">
        <v>5.7689999999999998E-3</v>
      </c>
      <c r="AY3027">
        <v>50.248899999999999</v>
      </c>
      <c r="AZ3027">
        <v>49.2194</v>
      </c>
      <c r="BA3027" s="9">
        <v>-2.2599999999999999E-3</v>
      </c>
      <c r="BB3027" s="10">
        <f t="shared" si="564"/>
        <v>3.509E-3</v>
      </c>
    </row>
    <row r="3028" spans="1:54" x14ac:dyDescent="0.25">
      <c r="A3028" t="s">
        <v>490</v>
      </c>
      <c r="B3028" s="153">
        <v>43605</v>
      </c>
      <c r="D3028">
        <v>76</v>
      </c>
      <c r="E3028">
        <v>40</v>
      </c>
      <c r="F3028">
        <v>20</v>
      </c>
      <c r="G3028">
        <v>100</v>
      </c>
      <c r="H3028">
        <v>0</v>
      </c>
      <c r="I3028">
        <v>720</v>
      </c>
      <c r="J3028">
        <v>10</v>
      </c>
      <c r="K3028">
        <v>-8.6199999999999992E-3</v>
      </c>
      <c r="L3028">
        <v>5.7629999999999999E-3</v>
      </c>
      <c r="M3028">
        <v>4.614E-3</v>
      </c>
      <c r="N3028">
        <v>6.2769999999999996E-3</v>
      </c>
      <c r="O3028">
        <v>-9.3699999999999999E-3</v>
      </c>
      <c r="P3028" s="17">
        <f t="shared" si="558"/>
        <v>-93.7</v>
      </c>
      <c r="Q3028">
        <v>0.55593099999999995</v>
      </c>
      <c r="R3028" s="18">
        <f t="shared" si="559"/>
        <v>5559.3099999999995</v>
      </c>
      <c r="S3028">
        <v>2.3149999999999998E-3</v>
      </c>
      <c r="T3028">
        <v>-4.1799999999999997E-3</v>
      </c>
      <c r="U3028">
        <v>0.30534299999999998</v>
      </c>
      <c r="V3028" s="19">
        <f t="shared" si="562"/>
        <v>3053.43</v>
      </c>
      <c r="W3028">
        <v>1.8513000000000002E-2</v>
      </c>
      <c r="X3028">
        <v>5.6300000000000002E-4</v>
      </c>
      <c r="Y3028">
        <v>-4.5300000000000002E-3</v>
      </c>
      <c r="Z3028" s="150">
        <f t="shared" si="563"/>
        <v>-45.300000000000004</v>
      </c>
      <c r="AA3028">
        <v>33.147100000000002</v>
      </c>
      <c r="AB3028">
        <v>66.0364</v>
      </c>
      <c r="AC3028">
        <v>-4.0899999999999999E-3</v>
      </c>
      <c r="AD3028" s="21">
        <f t="shared" si="560"/>
        <v>-40.9</v>
      </c>
      <c r="AE3028"/>
      <c r="AF3028"/>
      <c r="AG3028"/>
      <c r="AH3028"/>
      <c r="AI3028"/>
      <c r="AJ3028"/>
      <c r="AK3028">
        <v>100.05200000000001</v>
      </c>
      <c r="AL3028">
        <v>-2.0200000000000001E-3</v>
      </c>
      <c r="AM3028">
        <v>2.601E-3</v>
      </c>
      <c r="AN3028">
        <v>1.8439999999999999E-3</v>
      </c>
      <c r="AO3028">
        <v>5.2040000000000003E-3</v>
      </c>
      <c r="AP3028" s="7">
        <v>-7.1700000000000002E-3</v>
      </c>
      <c r="AQ3028">
        <v>0.240732</v>
      </c>
      <c r="AR3028">
        <v>1.4270000000000001E-3</v>
      </c>
      <c r="AS3028">
        <v>-2.7200000000000002E-3</v>
      </c>
      <c r="AT3028">
        <v>0.26611400000000002</v>
      </c>
      <c r="AU3028">
        <f t="shared" si="561"/>
        <v>0.50684600000000002</v>
      </c>
      <c r="AV3028">
        <v>1.529E-2</v>
      </c>
      <c r="AW3028">
        <v>4.9899999999999999E-4</v>
      </c>
      <c r="AX3028" s="8">
        <v>-3.16E-3</v>
      </c>
      <c r="AY3028">
        <v>50.316000000000003</v>
      </c>
      <c r="AZ3028">
        <v>49.168100000000003</v>
      </c>
      <c r="BA3028" s="9">
        <v>-2.7399999999999998E-3</v>
      </c>
      <c r="BB3028" s="10">
        <f t="shared" si="564"/>
        <v>-5.8999999999999999E-3</v>
      </c>
    </row>
    <row r="3029" spans="1:54" x14ac:dyDescent="0.25">
      <c r="A3029" t="s">
        <v>492</v>
      </c>
      <c r="B3029" s="153">
        <v>43605</v>
      </c>
      <c r="D3029">
        <v>77</v>
      </c>
      <c r="E3029">
        <v>40</v>
      </c>
      <c r="F3029">
        <v>20</v>
      </c>
      <c r="G3029">
        <v>100</v>
      </c>
      <c r="H3029">
        <v>0</v>
      </c>
      <c r="I3029">
        <v>721</v>
      </c>
      <c r="J3029">
        <v>1</v>
      </c>
      <c r="K3029">
        <v>-9.0799999999999995E-3</v>
      </c>
      <c r="L3029">
        <v>-1.1199999999999999E-3</v>
      </c>
      <c r="M3029">
        <v>-2.8500000000000001E-3</v>
      </c>
      <c r="N3029">
        <v>8.6429999999999996E-3</v>
      </c>
      <c r="O3029">
        <v>0.15068799999999999</v>
      </c>
      <c r="P3029" s="17">
        <f t="shared" si="558"/>
        <v>1506.8799999999999</v>
      </c>
      <c r="Q3029">
        <v>0.177453</v>
      </c>
      <c r="R3029" s="18">
        <f t="shared" si="559"/>
        <v>1774.53</v>
      </c>
      <c r="S3029">
        <v>9.4590000000000004E-3</v>
      </c>
      <c r="T3029">
        <v>7.4949999999999999E-3</v>
      </c>
      <c r="U3029">
        <v>0.25024400000000002</v>
      </c>
      <c r="V3029" s="19">
        <f t="shared" si="562"/>
        <v>2502.44</v>
      </c>
      <c r="W3029">
        <v>2.3358E-2</v>
      </c>
      <c r="X3029">
        <v>-8.5999999999999998E-4</v>
      </c>
      <c r="Y3029">
        <v>5.5988999999999997E-2</v>
      </c>
      <c r="Z3029" s="150">
        <f t="shared" si="563"/>
        <v>559.89</v>
      </c>
      <c r="AA3029">
        <v>33.294899999999998</v>
      </c>
      <c r="AB3029">
        <v>66.439400000000006</v>
      </c>
      <c r="AC3029">
        <v>9.8862000000000005E-2</v>
      </c>
      <c r="AD3029" s="21">
        <f t="shared" si="560"/>
        <v>988.62</v>
      </c>
      <c r="AE3029"/>
      <c r="AF3029"/>
      <c r="AG3029"/>
      <c r="AH3029"/>
      <c r="AI3029"/>
      <c r="AJ3029"/>
      <c r="AK3029">
        <v>100.503</v>
      </c>
      <c r="AL3029">
        <v>-2.1199999999999999E-3</v>
      </c>
      <c r="AM3029">
        <v>-5.0000000000000001E-4</v>
      </c>
      <c r="AN3029">
        <v>-1.1299999999999999E-3</v>
      </c>
      <c r="AO3029">
        <v>7.1260000000000004E-3</v>
      </c>
      <c r="AP3029" s="7">
        <v>0.11477800000000001</v>
      </c>
      <c r="AQ3029">
        <v>7.6415999999999998E-2</v>
      </c>
      <c r="AR3029">
        <v>5.7980000000000002E-3</v>
      </c>
      <c r="AS3029">
        <v>4.8419999999999999E-3</v>
      </c>
      <c r="AT3029">
        <v>0.216886</v>
      </c>
      <c r="AU3029">
        <f t="shared" si="561"/>
        <v>0.29330200000000001</v>
      </c>
      <c r="AV3029">
        <v>1.9184E-2</v>
      </c>
      <c r="AW3029">
        <v>-7.5000000000000002E-4</v>
      </c>
      <c r="AX3029" s="8">
        <v>3.8870000000000002E-2</v>
      </c>
      <c r="AY3029">
        <v>50.2605</v>
      </c>
      <c r="AZ3029">
        <v>49.194200000000002</v>
      </c>
      <c r="BA3029" s="9">
        <v>6.5920999999999993E-2</v>
      </c>
      <c r="BB3029" s="10">
        <f t="shared" si="564"/>
        <v>0.104791</v>
      </c>
    </row>
    <row r="3030" spans="1:54" x14ac:dyDescent="0.25">
      <c r="A3030" t="s">
        <v>492</v>
      </c>
      <c r="B3030" s="153">
        <v>43605</v>
      </c>
      <c r="D3030">
        <v>77</v>
      </c>
      <c r="E3030">
        <v>40</v>
      </c>
      <c r="F3030">
        <v>20</v>
      </c>
      <c r="G3030">
        <v>100</v>
      </c>
      <c r="H3030">
        <v>0</v>
      </c>
      <c r="I3030">
        <v>722</v>
      </c>
      <c r="J3030">
        <v>2</v>
      </c>
      <c r="K3030">
        <v>-8.8999999999999995E-4</v>
      </c>
      <c r="L3030">
        <v>8.6910000000000008E-3</v>
      </c>
      <c r="M3030">
        <v>6.4060000000000002E-3</v>
      </c>
      <c r="N3030">
        <v>1.0012E-2</v>
      </c>
      <c r="O3030">
        <v>0.15049399999999999</v>
      </c>
      <c r="P3030" s="17">
        <f t="shared" si="558"/>
        <v>1504.9399999999998</v>
      </c>
      <c r="Q3030">
        <v>0.178151</v>
      </c>
      <c r="R3030" s="18">
        <f t="shared" si="559"/>
        <v>1781.51</v>
      </c>
      <c r="S3030">
        <v>1.805E-3</v>
      </c>
      <c r="T3030">
        <v>4.3779999999999999E-3</v>
      </c>
      <c r="U3030">
        <v>0.25320100000000001</v>
      </c>
      <c r="V3030" s="19">
        <f t="shared" si="562"/>
        <v>2532.0100000000002</v>
      </c>
      <c r="W3030">
        <v>1.0035000000000001E-2</v>
      </c>
      <c r="X3030">
        <v>-5.0000000000000001E-4</v>
      </c>
      <c r="Y3030">
        <v>5.3677000000000002E-2</v>
      </c>
      <c r="Z3030" s="150">
        <f t="shared" si="563"/>
        <v>536.77</v>
      </c>
      <c r="AA3030">
        <v>33.266500000000001</v>
      </c>
      <c r="AB3030">
        <v>67.111400000000003</v>
      </c>
      <c r="AC3030">
        <v>9.9843000000000001E-2</v>
      </c>
      <c r="AD3030" s="21">
        <f t="shared" si="560"/>
        <v>998.43000000000006</v>
      </c>
      <c r="AE3030"/>
      <c r="AF3030"/>
      <c r="AG3030"/>
      <c r="AH3030"/>
      <c r="AI3030"/>
      <c r="AJ3030"/>
      <c r="AK3030">
        <v>101.15300000000001</v>
      </c>
      <c r="AL3030">
        <v>-2.1000000000000001E-4</v>
      </c>
      <c r="AM3030">
        <v>3.882E-3</v>
      </c>
      <c r="AN3030">
        <v>2.5349999999999999E-3</v>
      </c>
      <c r="AO3030">
        <v>8.2170000000000003E-3</v>
      </c>
      <c r="AP3030" s="7">
        <v>0.114116</v>
      </c>
      <c r="AQ3030">
        <v>7.6372999999999996E-2</v>
      </c>
      <c r="AR3030">
        <v>1.101E-3</v>
      </c>
      <c r="AS3030">
        <v>2.8159999999999999E-3</v>
      </c>
      <c r="AT3030">
        <v>0.21846499999999999</v>
      </c>
      <c r="AU3030">
        <f t="shared" si="561"/>
        <v>0.29483799999999999</v>
      </c>
      <c r="AV3030">
        <v>8.2050000000000005E-3</v>
      </c>
      <c r="AW3030">
        <v>-4.4000000000000002E-4</v>
      </c>
      <c r="AX3030" s="8">
        <v>3.7097999999999999E-2</v>
      </c>
      <c r="AY3030">
        <v>49.9925</v>
      </c>
      <c r="AZ3030">
        <v>49.469000000000001</v>
      </c>
      <c r="BA3030" s="9">
        <v>6.6276000000000002E-2</v>
      </c>
      <c r="BB3030" s="10">
        <f t="shared" si="564"/>
        <v>0.10337399999999999</v>
      </c>
    </row>
    <row r="3031" spans="1:54" x14ac:dyDescent="0.25">
      <c r="A3031" t="s">
        <v>492</v>
      </c>
      <c r="B3031" s="153">
        <v>43605</v>
      </c>
      <c r="D3031">
        <v>77</v>
      </c>
      <c r="E3031">
        <v>40</v>
      </c>
      <c r="F3031">
        <v>20</v>
      </c>
      <c r="G3031">
        <v>100</v>
      </c>
      <c r="H3031">
        <v>0</v>
      </c>
      <c r="I3031">
        <v>723</v>
      </c>
      <c r="J3031">
        <v>3</v>
      </c>
      <c r="K3031">
        <v>-5.0400000000000002E-3</v>
      </c>
      <c r="L3031">
        <v>5.8399999999999999E-4</v>
      </c>
      <c r="M3031">
        <v>3.803E-3</v>
      </c>
      <c r="N3031">
        <v>7.6670000000000002E-3</v>
      </c>
      <c r="O3031">
        <v>0.15606</v>
      </c>
      <c r="P3031" s="17">
        <f t="shared" si="558"/>
        <v>1560.6000000000001</v>
      </c>
      <c r="Q3031">
        <v>0.14175399999999999</v>
      </c>
      <c r="R3031" s="18">
        <f t="shared" si="559"/>
        <v>1417.54</v>
      </c>
      <c r="S3031">
        <v>4.9789999999999999E-3</v>
      </c>
      <c r="T3031">
        <v>-2.4299999999999999E-3</v>
      </c>
      <c r="U3031">
        <v>0.250664</v>
      </c>
      <c r="V3031" s="19">
        <f t="shared" si="562"/>
        <v>2506.64</v>
      </c>
      <c r="W3031">
        <v>1.9987000000000001E-2</v>
      </c>
      <c r="X3031">
        <v>-1.2700000000000001E-3</v>
      </c>
      <c r="Y3031">
        <v>4.3311000000000002E-2</v>
      </c>
      <c r="Z3031" s="150">
        <f t="shared" si="563"/>
        <v>433.11</v>
      </c>
      <c r="AA3031">
        <v>33.3429</v>
      </c>
      <c r="AB3031">
        <v>66.715400000000002</v>
      </c>
      <c r="AC3031">
        <v>0.10141699999999999</v>
      </c>
      <c r="AD3031" s="21">
        <f t="shared" si="560"/>
        <v>1014.17</v>
      </c>
      <c r="AE3031"/>
      <c r="AF3031"/>
      <c r="AG3031"/>
      <c r="AH3031"/>
      <c r="AI3031"/>
      <c r="AJ3031"/>
      <c r="AK3031">
        <v>100.78</v>
      </c>
      <c r="AL3031">
        <v>-1.17E-3</v>
      </c>
      <c r="AM3031">
        <v>2.6200000000000003E-4</v>
      </c>
      <c r="AN3031">
        <v>1.508E-3</v>
      </c>
      <c r="AO3031">
        <v>6.3049999999999998E-3</v>
      </c>
      <c r="AP3031" s="7">
        <v>0.118573</v>
      </c>
      <c r="AQ3031">
        <v>6.0891000000000001E-2</v>
      </c>
      <c r="AR3031">
        <v>3.045E-3</v>
      </c>
      <c r="AS3031">
        <v>-1.57E-3</v>
      </c>
      <c r="AT3031">
        <v>0.21670700000000001</v>
      </c>
      <c r="AU3031">
        <f t="shared" si="561"/>
        <v>0.27759800000000001</v>
      </c>
      <c r="AV3031">
        <v>1.6375000000000001E-2</v>
      </c>
      <c r="AW3031">
        <v>-1.1100000000000001E-3</v>
      </c>
      <c r="AX3031" s="8">
        <v>2.9992999999999999E-2</v>
      </c>
      <c r="AY3031">
        <v>50.2074</v>
      </c>
      <c r="AZ3031">
        <v>49.275300000000001</v>
      </c>
      <c r="BA3031" s="9">
        <v>6.7455000000000001E-2</v>
      </c>
      <c r="BB3031" s="10">
        <f t="shared" si="564"/>
        <v>9.7448000000000007E-2</v>
      </c>
    </row>
    <row r="3032" spans="1:54" x14ac:dyDescent="0.25">
      <c r="A3032" t="s">
        <v>492</v>
      </c>
      <c r="B3032" s="153">
        <v>43605</v>
      </c>
      <c r="D3032">
        <v>77</v>
      </c>
      <c r="E3032">
        <v>40</v>
      </c>
      <c r="F3032">
        <v>20</v>
      </c>
      <c r="G3032">
        <v>100</v>
      </c>
      <c r="H3032">
        <v>0</v>
      </c>
      <c r="I3032">
        <v>724</v>
      </c>
      <c r="J3032">
        <v>4</v>
      </c>
      <c r="K3032">
        <v>3.3530000000000001E-3</v>
      </c>
      <c r="L3032">
        <v>1.1535E-2</v>
      </c>
      <c r="M3032">
        <v>-3.3700000000000002E-3</v>
      </c>
      <c r="N3032">
        <v>4.2329999999999998E-3</v>
      </c>
      <c r="O3032">
        <v>0.151647</v>
      </c>
      <c r="P3032" s="17">
        <f t="shared" si="558"/>
        <v>1516.47</v>
      </c>
      <c r="Q3032">
        <v>0.142794</v>
      </c>
      <c r="R3032" s="18">
        <f t="shared" si="559"/>
        <v>1427.94</v>
      </c>
      <c r="S3032">
        <v>3.0079999999999998E-3</v>
      </c>
      <c r="T3032">
        <v>3.1110000000000001E-3</v>
      </c>
      <c r="U3032">
        <v>0.26169100000000001</v>
      </c>
      <c r="V3032" s="19">
        <f t="shared" si="562"/>
        <v>2616.91</v>
      </c>
      <c r="W3032">
        <v>2.2242000000000001E-2</v>
      </c>
      <c r="X3032">
        <v>6.5499999999999998E-4</v>
      </c>
      <c r="Y3032">
        <v>3.4578999999999999E-2</v>
      </c>
      <c r="Z3032" s="150">
        <f t="shared" si="563"/>
        <v>345.78999999999996</v>
      </c>
      <c r="AA3032">
        <v>33.3232</v>
      </c>
      <c r="AB3032">
        <v>66.950199999999995</v>
      </c>
      <c r="AC3032">
        <v>0.11146</v>
      </c>
      <c r="AD3032" s="21">
        <f t="shared" si="560"/>
        <v>1114.6000000000001</v>
      </c>
      <c r="AE3032"/>
      <c r="AF3032"/>
      <c r="AG3032"/>
      <c r="AH3032"/>
      <c r="AI3032"/>
      <c r="AJ3032"/>
      <c r="AK3032">
        <v>101.02</v>
      </c>
      <c r="AL3032">
        <v>7.7999999999999999E-4</v>
      </c>
      <c r="AM3032">
        <v>5.1549999999999999E-3</v>
      </c>
      <c r="AN3032">
        <v>-1.33E-3</v>
      </c>
      <c r="AO3032">
        <v>3.4759999999999999E-3</v>
      </c>
      <c r="AP3032" s="7">
        <v>0.115038</v>
      </c>
      <c r="AQ3032">
        <v>6.1240999999999997E-2</v>
      </c>
      <c r="AR3032">
        <v>1.836E-3</v>
      </c>
      <c r="AS3032">
        <v>2.0010000000000002E-3</v>
      </c>
      <c r="AT3032">
        <v>0.225884</v>
      </c>
      <c r="AU3032">
        <f t="shared" si="561"/>
        <v>0.28712500000000002</v>
      </c>
      <c r="AV3032">
        <v>1.8193000000000001E-2</v>
      </c>
      <c r="AW3032">
        <v>5.7499999999999999E-4</v>
      </c>
      <c r="AX3032" s="8">
        <v>2.3909E-2</v>
      </c>
      <c r="AY3032">
        <v>50.098599999999998</v>
      </c>
      <c r="AZ3032">
        <v>49.370699999999999</v>
      </c>
      <c r="BA3032" s="9">
        <v>7.4018E-2</v>
      </c>
      <c r="BB3032" s="10">
        <f t="shared" si="564"/>
        <v>9.7927E-2</v>
      </c>
    </row>
    <row r="3033" spans="1:54" x14ac:dyDescent="0.25">
      <c r="A3033" t="s">
        <v>492</v>
      </c>
      <c r="B3033" s="153">
        <v>43605</v>
      </c>
      <c r="D3033">
        <v>77</v>
      </c>
      <c r="E3033">
        <v>40</v>
      </c>
      <c r="F3033">
        <v>20</v>
      </c>
      <c r="G3033">
        <v>100</v>
      </c>
      <c r="H3033">
        <v>0</v>
      </c>
      <c r="I3033">
        <v>725</v>
      </c>
      <c r="J3033">
        <v>5</v>
      </c>
      <c r="K3033">
        <v>-3.2299999999999998E-3</v>
      </c>
      <c r="L3033">
        <v>2.0815E-2</v>
      </c>
      <c r="M3033">
        <v>2.5179999999999998E-3</v>
      </c>
      <c r="N3033">
        <v>1.1379999999999999E-2</v>
      </c>
      <c r="O3033">
        <v>0.14845800000000001</v>
      </c>
      <c r="P3033" s="17">
        <f t="shared" si="558"/>
        <v>1484.5800000000002</v>
      </c>
      <c r="Q3033">
        <v>0.16639200000000001</v>
      </c>
      <c r="R3033" s="18">
        <f t="shared" si="559"/>
        <v>1663.92</v>
      </c>
      <c r="S3033">
        <v>3.5609999999999999E-3</v>
      </c>
      <c r="T3033">
        <v>6.8110000000000002E-3</v>
      </c>
      <c r="U3033">
        <v>0.26098100000000002</v>
      </c>
      <c r="V3033" s="19">
        <f t="shared" si="562"/>
        <v>2609.8100000000004</v>
      </c>
      <c r="W3033">
        <v>1.5186E-2</v>
      </c>
      <c r="X3033">
        <v>-3.8000000000000002E-4</v>
      </c>
      <c r="Y3033">
        <v>2.3268E-2</v>
      </c>
      <c r="Z3033" s="150">
        <f t="shared" si="563"/>
        <v>232.68</v>
      </c>
      <c r="AA3033">
        <v>33.186199999999999</v>
      </c>
      <c r="AB3033">
        <v>66.640199999999993</v>
      </c>
      <c r="AC3033">
        <v>0.105862</v>
      </c>
      <c r="AD3033" s="21">
        <f t="shared" si="560"/>
        <v>1058.6199999999999</v>
      </c>
      <c r="AE3033"/>
      <c r="AF3033"/>
      <c r="AG3033"/>
      <c r="AH3033"/>
      <c r="AI3033"/>
      <c r="AJ3033"/>
      <c r="AK3033">
        <v>100.58799999999999</v>
      </c>
      <c r="AL3033">
        <v>-7.5000000000000002E-4</v>
      </c>
      <c r="AM3033">
        <v>9.3419999999999996E-3</v>
      </c>
      <c r="AN3033">
        <v>1.0009999999999999E-3</v>
      </c>
      <c r="AO3033">
        <v>9.384E-3</v>
      </c>
      <c r="AP3033" s="7">
        <v>0.113108</v>
      </c>
      <c r="AQ3033">
        <v>7.1670999999999999E-2</v>
      </c>
      <c r="AR3033">
        <v>2.1840000000000002E-3</v>
      </c>
      <c r="AS3033">
        <v>4.4010000000000004E-3</v>
      </c>
      <c r="AT3033">
        <v>0.226248</v>
      </c>
      <c r="AU3033">
        <f t="shared" si="561"/>
        <v>0.29791899999999999</v>
      </c>
      <c r="AV3033">
        <v>1.2475E-2</v>
      </c>
      <c r="AW3033">
        <v>-3.4000000000000002E-4</v>
      </c>
      <c r="AX3033" s="8">
        <v>1.6157999999999999E-2</v>
      </c>
      <c r="AY3033">
        <v>50.109099999999998</v>
      </c>
      <c r="AZ3033">
        <v>49.355400000000003</v>
      </c>
      <c r="BA3033" s="9">
        <v>7.0606000000000002E-2</v>
      </c>
      <c r="BB3033" s="10">
        <f t="shared" si="564"/>
        <v>8.6764000000000008E-2</v>
      </c>
    </row>
    <row r="3034" spans="1:54" x14ac:dyDescent="0.25">
      <c r="A3034" t="s">
        <v>492</v>
      </c>
      <c r="B3034" s="153">
        <v>43605</v>
      </c>
      <c r="D3034">
        <v>77</v>
      </c>
      <c r="E3034">
        <v>40</v>
      </c>
      <c r="F3034">
        <v>20</v>
      </c>
      <c r="G3034">
        <v>100</v>
      </c>
      <c r="H3034">
        <v>0</v>
      </c>
      <c r="I3034">
        <v>726</v>
      </c>
      <c r="J3034">
        <v>6</v>
      </c>
      <c r="K3034">
        <v>1.6400999999999999E-2</v>
      </c>
      <c r="L3034">
        <v>6.4619999999999999E-3</v>
      </c>
      <c r="M3034">
        <v>1.0790000000000001E-3</v>
      </c>
      <c r="N3034">
        <v>7.9240000000000005E-3</v>
      </c>
      <c r="O3034">
        <v>0.12536</v>
      </c>
      <c r="P3034" s="17">
        <f t="shared" si="558"/>
        <v>1253.5999999999999</v>
      </c>
      <c r="Q3034">
        <v>0.25243900000000002</v>
      </c>
      <c r="R3034" s="18">
        <f t="shared" si="559"/>
        <v>2524.3900000000003</v>
      </c>
      <c r="S3034">
        <v>1.5999999999999999E-5</v>
      </c>
      <c r="T3034">
        <v>4.5329999999999997E-3</v>
      </c>
      <c r="U3034">
        <v>0.30371300000000001</v>
      </c>
      <c r="V3034" s="19">
        <f t="shared" si="562"/>
        <v>3037.13</v>
      </c>
      <c r="W3034">
        <v>2.1399999999999999E-2</v>
      </c>
      <c r="X3034">
        <v>-8.3000000000000001E-4</v>
      </c>
      <c r="Y3034">
        <v>1.3953999999999999E-2</v>
      </c>
      <c r="Z3034" s="150">
        <f t="shared" si="563"/>
        <v>139.54</v>
      </c>
      <c r="AA3034">
        <v>33.095599999999997</v>
      </c>
      <c r="AB3034">
        <v>66.658299999999997</v>
      </c>
      <c r="AC3034">
        <v>8.2086000000000006E-2</v>
      </c>
      <c r="AD3034" s="21">
        <f t="shared" si="560"/>
        <v>820.86</v>
      </c>
      <c r="AE3034"/>
      <c r="AF3034"/>
      <c r="AG3034"/>
      <c r="AH3034"/>
      <c r="AI3034"/>
      <c r="AJ3034"/>
      <c r="AK3034">
        <v>100.58799999999999</v>
      </c>
      <c r="AL3034">
        <v>3.836E-3</v>
      </c>
      <c r="AM3034">
        <v>2.9030000000000002E-3</v>
      </c>
      <c r="AN3034">
        <v>4.2900000000000002E-4</v>
      </c>
      <c r="AO3034">
        <v>6.5409999999999999E-3</v>
      </c>
      <c r="AP3034" s="7">
        <v>9.5599000000000003E-2</v>
      </c>
      <c r="AQ3034">
        <v>0.108836</v>
      </c>
      <c r="AR3034">
        <v>1.0000000000000001E-5</v>
      </c>
      <c r="AS3034">
        <v>2.9320000000000001E-3</v>
      </c>
      <c r="AT3034">
        <v>0.26354</v>
      </c>
      <c r="AU3034">
        <f t="shared" si="561"/>
        <v>0.37237599999999998</v>
      </c>
      <c r="AV3034">
        <v>1.7597000000000002E-2</v>
      </c>
      <c r="AW3034">
        <v>-7.2999999999999996E-4</v>
      </c>
      <c r="AX3034" s="8">
        <v>9.6989999999999993E-3</v>
      </c>
      <c r="AY3034">
        <v>50.018999999999998</v>
      </c>
      <c r="AZ3034">
        <v>49.414999999999999</v>
      </c>
      <c r="BA3034" s="9">
        <v>5.4799E-2</v>
      </c>
      <c r="BB3034" s="10">
        <f t="shared" si="564"/>
        <v>6.4498E-2</v>
      </c>
    </row>
    <row r="3035" spans="1:54" x14ac:dyDescent="0.25">
      <c r="A3035" t="s">
        <v>492</v>
      </c>
      <c r="B3035" s="153">
        <v>43605</v>
      </c>
      <c r="D3035">
        <v>77</v>
      </c>
      <c r="E3035">
        <v>40</v>
      </c>
      <c r="F3035">
        <v>20</v>
      </c>
      <c r="G3035">
        <v>100</v>
      </c>
      <c r="H3035">
        <v>0</v>
      </c>
      <c r="I3035">
        <v>727</v>
      </c>
      <c r="J3035">
        <v>7</v>
      </c>
      <c r="K3035">
        <v>8.4999999999999995E-4</v>
      </c>
      <c r="L3035">
        <v>7.5950000000000002E-3</v>
      </c>
      <c r="M3035">
        <v>8.6580000000000008E-3</v>
      </c>
      <c r="N3035">
        <v>1.1931000000000001E-2</v>
      </c>
      <c r="O3035">
        <v>0.154644</v>
      </c>
      <c r="P3035" s="17">
        <f t="shared" si="558"/>
        <v>1546.44</v>
      </c>
      <c r="Q3035">
        <v>0.16364799999999999</v>
      </c>
      <c r="R3035" s="18">
        <f t="shared" si="559"/>
        <v>1636.4799999999998</v>
      </c>
      <c r="S3035">
        <v>-2.48E-3</v>
      </c>
      <c r="T3035">
        <v>1.7309999999999999E-3</v>
      </c>
      <c r="U3035">
        <v>0.252581</v>
      </c>
      <c r="V3035" s="19">
        <f t="shared" si="562"/>
        <v>2525.81</v>
      </c>
      <c r="W3035">
        <v>1.9480999999999998E-2</v>
      </c>
      <c r="X3035">
        <v>-2.2000000000000001E-3</v>
      </c>
      <c r="Y3035">
        <v>2.7505000000000002E-2</v>
      </c>
      <c r="Z3035" s="150">
        <f t="shared" si="563"/>
        <v>275.05</v>
      </c>
      <c r="AA3035">
        <v>33.264600000000002</v>
      </c>
      <c r="AB3035">
        <v>66.870699999999999</v>
      </c>
      <c r="AC3035">
        <v>0.103628</v>
      </c>
      <c r="AD3035" s="21">
        <f t="shared" si="560"/>
        <v>1036.28</v>
      </c>
      <c r="AE3035"/>
      <c r="AF3035"/>
      <c r="AG3035"/>
      <c r="AH3035"/>
      <c r="AI3035"/>
      <c r="AJ3035"/>
      <c r="AK3035">
        <v>100.883</v>
      </c>
      <c r="AL3035">
        <v>1.9799999999999999E-4</v>
      </c>
      <c r="AM3035">
        <v>3.3990000000000001E-3</v>
      </c>
      <c r="AN3035">
        <v>3.4329999999999999E-3</v>
      </c>
      <c r="AO3035">
        <v>9.8110000000000003E-3</v>
      </c>
      <c r="AP3035" s="7">
        <v>0.117492</v>
      </c>
      <c r="AQ3035">
        <v>7.0291999999999993E-2</v>
      </c>
      <c r="AR3035">
        <v>-1.5200000000000001E-3</v>
      </c>
      <c r="AS3035">
        <v>1.1150000000000001E-3</v>
      </c>
      <c r="AT3035">
        <v>0.21835599999999999</v>
      </c>
      <c r="AU3035">
        <f t="shared" si="561"/>
        <v>0.28864800000000002</v>
      </c>
      <c r="AV3035">
        <v>1.5959999999999998E-2</v>
      </c>
      <c r="AW3035">
        <v>-1.9400000000000001E-3</v>
      </c>
      <c r="AX3035" s="8">
        <v>1.9047000000000001E-2</v>
      </c>
      <c r="AY3035">
        <v>50.087400000000002</v>
      </c>
      <c r="AZ3035">
        <v>49.387999999999998</v>
      </c>
      <c r="BA3035" s="9">
        <v>6.8922999999999998E-2</v>
      </c>
      <c r="BB3035" s="10">
        <f t="shared" si="564"/>
        <v>8.7969999999999993E-2</v>
      </c>
    </row>
    <row r="3036" spans="1:54" x14ac:dyDescent="0.25">
      <c r="A3036" t="s">
        <v>492</v>
      </c>
      <c r="B3036" s="153">
        <v>43605</v>
      </c>
      <c r="D3036">
        <v>77</v>
      </c>
      <c r="E3036">
        <v>40</v>
      </c>
      <c r="F3036">
        <v>20</v>
      </c>
      <c r="G3036">
        <v>100</v>
      </c>
      <c r="H3036">
        <v>0</v>
      </c>
      <c r="I3036">
        <v>728</v>
      </c>
      <c r="J3036">
        <v>8</v>
      </c>
      <c r="K3036">
        <v>1.7420999999999999E-2</v>
      </c>
      <c r="L3036">
        <v>8.0809999999999996E-3</v>
      </c>
      <c r="M3036">
        <v>5.6550000000000003E-3</v>
      </c>
      <c r="N3036">
        <v>7.8989999999999998E-3</v>
      </c>
      <c r="O3036">
        <v>0.1201</v>
      </c>
      <c r="P3036" s="17">
        <f t="shared" si="558"/>
        <v>1201</v>
      </c>
      <c r="Q3036">
        <v>0.30299500000000001</v>
      </c>
      <c r="R3036" s="18">
        <f t="shared" si="559"/>
        <v>3029.9500000000003</v>
      </c>
      <c r="S3036">
        <v>-1.4400000000000001E-3</v>
      </c>
      <c r="T3036">
        <v>-1.9400000000000001E-3</v>
      </c>
      <c r="U3036">
        <v>0.336343</v>
      </c>
      <c r="V3036" s="19">
        <f t="shared" si="562"/>
        <v>3363.43</v>
      </c>
      <c r="W3036">
        <v>1.2163999999999999E-2</v>
      </c>
      <c r="X3036">
        <v>-1.48E-3</v>
      </c>
      <c r="Y3036">
        <v>6.6007999999999997E-2</v>
      </c>
      <c r="Z3036" s="150">
        <f t="shared" si="563"/>
        <v>660.07999999999993</v>
      </c>
      <c r="AA3036">
        <v>33.145299999999999</v>
      </c>
      <c r="AB3036">
        <v>66.853200000000001</v>
      </c>
      <c r="AC3036">
        <v>7.1521000000000001E-2</v>
      </c>
      <c r="AD3036" s="21">
        <f t="shared" si="560"/>
        <v>715.21</v>
      </c>
      <c r="AE3036"/>
      <c r="AF3036"/>
      <c r="AG3036"/>
      <c r="AH3036"/>
      <c r="AI3036"/>
      <c r="AJ3036"/>
      <c r="AK3036">
        <v>100.94199999999999</v>
      </c>
      <c r="AL3036">
        <v>4.0629999999999998E-3</v>
      </c>
      <c r="AM3036">
        <v>3.62E-3</v>
      </c>
      <c r="AN3036">
        <v>2.2439999999999999E-3</v>
      </c>
      <c r="AO3036">
        <v>6.502E-3</v>
      </c>
      <c r="AP3036" s="7">
        <v>9.1328000000000006E-2</v>
      </c>
      <c r="AQ3036">
        <v>0.13026199999999999</v>
      </c>
      <c r="AR3036">
        <v>-8.8000000000000003E-4</v>
      </c>
      <c r="AS3036">
        <v>-1.25E-3</v>
      </c>
      <c r="AT3036">
        <v>0.29102600000000001</v>
      </c>
      <c r="AU3036">
        <f t="shared" si="561"/>
        <v>0.421288</v>
      </c>
      <c r="AV3036">
        <v>9.9740000000000002E-3</v>
      </c>
      <c r="AW3036">
        <v>-1.2999999999999999E-3</v>
      </c>
      <c r="AX3036" s="8">
        <v>4.5749999999999999E-2</v>
      </c>
      <c r="AY3036">
        <v>49.952100000000002</v>
      </c>
      <c r="AZ3036">
        <v>49.418900000000001</v>
      </c>
      <c r="BA3036" s="9">
        <v>4.7611000000000001E-2</v>
      </c>
      <c r="BB3036" s="10">
        <f t="shared" si="564"/>
        <v>9.3361E-2</v>
      </c>
    </row>
    <row r="3037" spans="1:54" x14ac:dyDescent="0.25">
      <c r="A3037" t="s">
        <v>492</v>
      </c>
      <c r="B3037" s="153">
        <v>43605</v>
      </c>
      <c r="D3037">
        <v>77</v>
      </c>
      <c r="E3037">
        <v>40</v>
      </c>
      <c r="F3037">
        <v>20</v>
      </c>
      <c r="G3037">
        <v>100</v>
      </c>
      <c r="H3037">
        <v>0</v>
      </c>
      <c r="I3037">
        <v>729</v>
      </c>
      <c r="J3037">
        <v>9</v>
      </c>
      <c r="K3037">
        <v>-1.5980000000000001E-2</v>
      </c>
      <c r="L3037">
        <v>1.1442000000000001E-2</v>
      </c>
      <c r="M3037">
        <v>2.3600000000000001E-3</v>
      </c>
      <c r="N3037">
        <v>9.9419999999999994E-3</v>
      </c>
      <c r="O3037">
        <v>0.15045</v>
      </c>
      <c r="P3037" s="17">
        <f t="shared" si="558"/>
        <v>1504.5</v>
      </c>
      <c r="Q3037">
        <v>0.15360699999999999</v>
      </c>
      <c r="R3037" s="18">
        <f t="shared" si="559"/>
        <v>1536.07</v>
      </c>
      <c r="S3037">
        <v>-7.2999999999999996E-4</v>
      </c>
      <c r="T3037">
        <v>4.1200000000000004E-3</v>
      </c>
      <c r="U3037">
        <v>0.256859</v>
      </c>
      <c r="V3037" s="19">
        <f t="shared" si="562"/>
        <v>2568.59</v>
      </c>
      <c r="W3037">
        <v>1.5010000000000001E-2</v>
      </c>
      <c r="X3037">
        <v>-1.8600000000000001E-3</v>
      </c>
      <c r="Y3037">
        <v>6.5169000000000005E-2</v>
      </c>
      <c r="Z3037" s="150">
        <f t="shared" si="563"/>
        <v>651.69000000000005</v>
      </c>
      <c r="AA3037">
        <v>33.364100000000001</v>
      </c>
      <c r="AB3037">
        <v>67.436199999999999</v>
      </c>
      <c r="AC3037">
        <v>9.9405999999999994E-2</v>
      </c>
      <c r="AD3037" s="21">
        <f t="shared" si="560"/>
        <v>994.06</v>
      </c>
      <c r="AE3037"/>
      <c r="AF3037"/>
      <c r="AG3037"/>
      <c r="AH3037"/>
      <c r="AI3037"/>
      <c r="AJ3037"/>
      <c r="AK3037">
        <v>101.55</v>
      </c>
      <c r="AL3037">
        <v>-3.7000000000000002E-3</v>
      </c>
      <c r="AM3037">
        <v>5.0920000000000002E-3</v>
      </c>
      <c r="AN3037">
        <v>9.3000000000000005E-4</v>
      </c>
      <c r="AO3037">
        <v>8.1279999999999998E-3</v>
      </c>
      <c r="AP3037" s="7">
        <v>0.113646</v>
      </c>
      <c r="AQ3037">
        <v>6.5599000000000005E-2</v>
      </c>
      <c r="AR3037">
        <v>-4.4000000000000002E-4</v>
      </c>
      <c r="AS3037">
        <v>2.64E-3</v>
      </c>
      <c r="AT3037">
        <v>0.220774</v>
      </c>
      <c r="AU3037">
        <f t="shared" si="561"/>
        <v>0.28637299999999999</v>
      </c>
      <c r="AV3037">
        <v>1.2226000000000001E-2</v>
      </c>
      <c r="AW3037">
        <v>-1.6299999999999999E-3</v>
      </c>
      <c r="AX3037" s="8">
        <v>4.4867999999999998E-2</v>
      </c>
      <c r="AY3037">
        <v>49.947600000000001</v>
      </c>
      <c r="AZ3037">
        <v>49.518599999999999</v>
      </c>
      <c r="BA3037" s="9">
        <v>6.5734000000000001E-2</v>
      </c>
      <c r="BB3037" s="10">
        <f t="shared" si="564"/>
        <v>0.11060200000000001</v>
      </c>
    </row>
    <row r="3038" spans="1:54" x14ac:dyDescent="0.25">
      <c r="A3038" t="s">
        <v>492</v>
      </c>
      <c r="B3038" s="153">
        <v>43605</v>
      </c>
      <c r="D3038">
        <v>77</v>
      </c>
      <c r="E3038">
        <v>40</v>
      </c>
      <c r="F3038">
        <v>20</v>
      </c>
      <c r="G3038">
        <v>100</v>
      </c>
      <c r="H3038">
        <v>0</v>
      </c>
      <c r="I3038">
        <v>730</v>
      </c>
      <c r="J3038">
        <v>10</v>
      </c>
      <c r="K3038">
        <v>-1.2899999999999999E-3</v>
      </c>
      <c r="L3038">
        <v>7.1859999999999997E-3</v>
      </c>
      <c r="M3038">
        <v>-1.7700000000000001E-3</v>
      </c>
      <c r="N3038">
        <v>2.905E-3</v>
      </c>
      <c r="O3038">
        <v>0.15120800000000001</v>
      </c>
      <c r="P3038" s="17">
        <f t="shared" si="558"/>
        <v>1512.0800000000002</v>
      </c>
      <c r="Q3038">
        <v>0.18077599999999999</v>
      </c>
      <c r="R3038" s="18">
        <f t="shared" si="559"/>
        <v>1807.76</v>
      </c>
      <c r="S3038">
        <v>5.672E-3</v>
      </c>
      <c r="T3038">
        <v>6.7299999999999999E-4</v>
      </c>
      <c r="U3038">
        <v>0.25795000000000001</v>
      </c>
      <c r="V3038" s="19">
        <f t="shared" si="562"/>
        <v>2579.5</v>
      </c>
      <c r="W3038">
        <v>1.2298E-2</v>
      </c>
      <c r="X3038">
        <v>-2.97E-3</v>
      </c>
      <c r="Y3038">
        <v>4.3869999999999999E-2</v>
      </c>
      <c r="Z3038" s="150">
        <f t="shared" si="563"/>
        <v>438.7</v>
      </c>
      <c r="AA3038">
        <v>33.307099999999998</v>
      </c>
      <c r="AB3038">
        <v>66.787300000000002</v>
      </c>
      <c r="AC3038">
        <v>0.115438</v>
      </c>
      <c r="AD3038" s="21">
        <f t="shared" si="560"/>
        <v>1154.3799999999999</v>
      </c>
      <c r="AE3038"/>
      <c r="AF3038"/>
      <c r="AG3038"/>
      <c r="AH3038"/>
      <c r="AI3038"/>
      <c r="AJ3038"/>
      <c r="AK3038">
        <v>100.866</v>
      </c>
      <c r="AL3038">
        <v>-2.9999999999999997E-4</v>
      </c>
      <c r="AM3038">
        <v>3.2160000000000001E-3</v>
      </c>
      <c r="AN3038">
        <v>-6.9999999999999999E-4</v>
      </c>
      <c r="AO3038">
        <v>2.3890000000000001E-3</v>
      </c>
      <c r="AP3038" s="7">
        <v>0.11486200000000001</v>
      </c>
      <c r="AQ3038">
        <v>7.7635999999999997E-2</v>
      </c>
      <c r="AR3038">
        <v>3.467E-3</v>
      </c>
      <c r="AS3038">
        <v>4.3399999999999998E-4</v>
      </c>
      <c r="AT3038">
        <v>0.22296099999999999</v>
      </c>
      <c r="AU3038">
        <f t="shared" si="561"/>
        <v>0.300597</v>
      </c>
      <c r="AV3038">
        <v>1.0074E-2</v>
      </c>
      <c r="AW3038">
        <v>-2.6099999999999999E-3</v>
      </c>
      <c r="AX3038" s="8">
        <v>3.0374000000000002E-2</v>
      </c>
      <c r="AY3038">
        <v>50.143099999999997</v>
      </c>
      <c r="AZ3038">
        <v>49.318300000000001</v>
      </c>
      <c r="BA3038" s="9">
        <v>7.6765E-2</v>
      </c>
      <c r="BB3038" s="10">
        <f t="shared" si="564"/>
        <v>0.107139</v>
      </c>
    </row>
    <row r="3039" spans="1:54" x14ac:dyDescent="0.25">
      <c r="A3039" t="s">
        <v>493</v>
      </c>
      <c r="B3039" s="153">
        <v>43605</v>
      </c>
      <c r="C3039" t="s">
        <v>491</v>
      </c>
      <c r="D3039">
        <v>78</v>
      </c>
      <c r="E3039">
        <v>40</v>
      </c>
      <c r="F3039">
        <v>20</v>
      </c>
      <c r="G3039">
        <v>100</v>
      </c>
      <c r="H3039">
        <v>0</v>
      </c>
      <c r="I3039">
        <v>731</v>
      </c>
      <c r="J3039">
        <v>1</v>
      </c>
      <c r="K3039">
        <v>-1.9550000000000001E-2</v>
      </c>
      <c r="L3039">
        <v>8.7329999999999994E-3</v>
      </c>
      <c r="M3039">
        <v>7.554E-3</v>
      </c>
      <c r="N3039">
        <v>6.6360000000000004E-3</v>
      </c>
      <c r="O3039">
        <v>2.8759E-2</v>
      </c>
      <c r="P3039" s="17">
        <f t="shared" si="558"/>
        <v>287.58999999999997</v>
      </c>
      <c r="Q3039">
        <v>0.40938999999999998</v>
      </c>
      <c r="R3039" s="18">
        <f t="shared" si="559"/>
        <v>4093.8999999999996</v>
      </c>
      <c r="S3039">
        <v>2.983E-3</v>
      </c>
      <c r="T3039">
        <v>-6.9999999999999994E-5</v>
      </c>
      <c r="U3039">
        <v>0.27804000000000001</v>
      </c>
      <c r="V3039" s="19">
        <f t="shared" si="562"/>
        <v>2780.4</v>
      </c>
      <c r="W3039">
        <v>1.5410999999999999E-2</v>
      </c>
      <c r="X3039">
        <v>-2.5999999999999998E-4</v>
      </c>
      <c r="Y3039">
        <v>6.8797999999999998E-2</v>
      </c>
      <c r="Z3039" s="150">
        <f t="shared" si="563"/>
        <v>687.98</v>
      </c>
      <c r="AA3039">
        <v>32.8322</v>
      </c>
      <c r="AB3039">
        <v>64.9375</v>
      </c>
      <c r="AC3039">
        <v>1.1122999999999999E-2</v>
      </c>
      <c r="AD3039" s="21">
        <f t="shared" si="560"/>
        <v>111.22999999999999</v>
      </c>
      <c r="AE3039"/>
      <c r="AF3039"/>
      <c r="AG3039"/>
      <c r="AH3039"/>
      <c r="AI3039"/>
      <c r="AJ3039"/>
      <c r="AK3039">
        <v>98.587299999999999</v>
      </c>
      <c r="AL3039">
        <v>-4.6499999999999996E-3</v>
      </c>
      <c r="AM3039">
        <v>3.9919999999999999E-3</v>
      </c>
      <c r="AN3039">
        <v>3.0590000000000001E-3</v>
      </c>
      <c r="AO3039">
        <v>5.574E-3</v>
      </c>
      <c r="AP3039" s="7">
        <v>2.2315999999999999E-2</v>
      </c>
      <c r="AQ3039">
        <v>0.17959800000000001</v>
      </c>
      <c r="AR3039">
        <v>1.8630000000000001E-3</v>
      </c>
      <c r="AS3039">
        <v>-5.0000000000000002E-5</v>
      </c>
      <c r="AT3039">
        <v>0.24549199999999999</v>
      </c>
      <c r="AU3039">
        <f t="shared" si="561"/>
        <v>0.42508999999999997</v>
      </c>
      <c r="AV3039">
        <v>1.2895E-2</v>
      </c>
      <c r="AW3039">
        <v>-2.3000000000000001E-4</v>
      </c>
      <c r="AX3039" s="8">
        <v>4.8656999999999999E-2</v>
      </c>
      <c r="AY3039">
        <v>50.4908</v>
      </c>
      <c r="AZ3039">
        <v>48.983199999999997</v>
      </c>
      <c r="BA3039" s="9">
        <v>7.5560000000000002E-3</v>
      </c>
      <c r="BB3039" s="10">
        <f t="shared" si="564"/>
        <v>5.6212999999999999E-2</v>
      </c>
    </row>
    <row r="3040" spans="1:54" x14ac:dyDescent="0.25">
      <c r="A3040" t="s">
        <v>493</v>
      </c>
      <c r="B3040" s="153">
        <v>43605</v>
      </c>
      <c r="D3040">
        <v>78</v>
      </c>
      <c r="E3040">
        <v>40</v>
      </c>
      <c r="F3040">
        <v>20</v>
      </c>
      <c r="G3040">
        <v>100</v>
      </c>
      <c r="H3040">
        <v>0</v>
      </c>
      <c r="I3040">
        <v>732</v>
      </c>
      <c r="J3040">
        <v>2</v>
      </c>
      <c r="K3040">
        <v>-7.3499999999999998E-3</v>
      </c>
      <c r="L3040">
        <v>1.2583E-2</v>
      </c>
      <c r="M3040">
        <v>5.0959999999999998E-3</v>
      </c>
      <c r="N3040">
        <v>1.2899000000000001E-2</v>
      </c>
      <c r="O3040">
        <v>9.4273999999999997E-2</v>
      </c>
      <c r="P3040" s="17">
        <f t="shared" si="558"/>
        <v>942.74</v>
      </c>
      <c r="Q3040">
        <v>0.156913</v>
      </c>
      <c r="R3040" s="18">
        <f t="shared" si="559"/>
        <v>1569.1299999999999</v>
      </c>
      <c r="S3040">
        <v>1.83E-4</v>
      </c>
      <c r="T3040">
        <v>8.12E-4</v>
      </c>
      <c r="U3040">
        <v>0.219774</v>
      </c>
      <c r="V3040" s="19">
        <f t="shared" si="562"/>
        <v>2197.7399999999998</v>
      </c>
      <c r="W3040">
        <v>2.4053999999999999E-2</v>
      </c>
      <c r="X3040">
        <v>1.0449999999999999E-3</v>
      </c>
      <c r="Y3040">
        <v>0.12313</v>
      </c>
      <c r="Z3040" s="150">
        <f t="shared" si="563"/>
        <v>1231.3</v>
      </c>
      <c r="AA3040">
        <v>33.262700000000002</v>
      </c>
      <c r="AB3040">
        <v>66.091399999999993</v>
      </c>
      <c r="AC3040">
        <v>2.5066999999999999E-2</v>
      </c>
      <c r="AD3040" s="21">
        <f t="shared" si="560"/>
        <v>250.67</v>
      </c>
      <c r="AE3040"/>
      <c r="AF3040"/>
      <c r="AG3040"/>
      <c r="AH3040"/>
      <c r="AI3040"/>
      <c r="AJ3040"/>
      <c r="AK3040">
        <v>100.023</v>
      </c>
      <c r="AL3040">
        <v>-1.72E-3</v>
      </c>
      <c r="AM3040">
        <v>5.6680000000000003E-3</v>
      </c>
      <c r="AN3040">
        <v>2.0339999999999998E-3</v>
      </c>
      <c r="AO3040">
        <v>1.0675E-2</v>
      </c>
      <c r="AP3040" s="7">
        <v>7.2081999999999993E-2</v>
      </c>
      <c r="AQ3040">
        <v>6.7830000000000001E-2</v>
      </c>
      <c r="AR3040">
        <v>1.13E-4</v>
      </c>
      <c r="AS3040">
        <v>5.2700000000000002E-4</v>
      </c>
      <c r="AT3040">
        <v>0.19120699999999999</v>
      </c>
      <c r="AU3040">
        <f t="shared" si="561"/>
        <v>0.25903699999999996</v>
      </c>
      <c r="AV3040">
        <v>1.9831000000000001E-2</v>
      </c>
      <c r="AW3040">
        <v>9.2500000000000004E-4</v>
      </c>
      <c r="AX3040" s="8">
        <v>8.5808999999999996E-2</v>
      </c>
      <c r="AY3040">
        <v>50.404299999999999</v>
      </c>
      <c r="AZ3040">
        <v>49.124000000000002</v>
      </c>
      <c r="BA3040" s="9">
        <v>1.6778999999999999E-2</v>
      </c>
      <c r="BB3040" s="10">
        <f t="shared" si="564"/>
        <v>0.102588</v>
      </c>
    </row>
    <row r="3041" spans="1:54" x14ac:dyDescent="0.25">
      <c r="A3041" t="s">
        <v>493</v>
      </c>
      <c r="B3041" s="153">
        <v>43605</v>
      </c>
      <c r="D3041">
        <v>78</v>
      </c>
      <c r="E3041">
        <v>40</v>
      </c>
      <c r="F3041">
        <v>20</v>
      </c>
      <c r="G3041">
        <v>100</v>
      </c>
      <c r="H3041">
        <v>0</v>
      </c>
      <c r="I3041">
        <v>733</v>
      </c>
      <c r="J3041">
        <v>3</v>
      </c>
      <c r="K3041">
        <v>2.117E-3</v>
      </c>
      <c r="L3041">
        <v>4.8899999999999996E-4</v>
      </c>
      <c r="M3041">
        <v>1.4419999999999999E-3</v>
      </c>
      <c r="N3041">
        <v>1.2563E-2</v>
      </c>
      <c r="O3041">
        <v>8.7486999999999995E-2</v>
      </c>
      <c r="P3041" s="17">
        <f t="shared" si="558"/>
        <v>874.87</v>
      </c>
      <c r="Q3041">
        <v>0.144015</v>
      </c>
      <c r="R3041" s="18">
        <f t="shared" si="559"/>
        <v>1440.15</v>
      </c>
      <c r="S3041">
        <v>-2.0500000000000002E-3</v>
      </c>
      <c r="T3041">
        <v>1.5510000000000001E-3</v>
      </c>
      <c r="U3041">
        <v>0.22090299999999999</v>
      </c>
      <c r="V3041" s="19">
        <f t="shared" si="562"/>
        <v>2209.0299999999997</v>
      </c>
      <c r="W3041">
        <v>1.4402E-2</v>
      </c>
      <c r="X3041">
        <v>2.5149999999999999E-3</v>
      </c>
      <c r="Y3041">
        <v>0.113508</v>
      </c>
      <c r="Z3041" s="150">
        <f t="shared" si="563"/>
        <v>1135.08</v>
      </c>
      <c r="AA3041">
        <v>32.9773</v>
      </c>
      <c r="AB3041">
        <v>65.643100000000004</v>
      </c>
      <c r="AC3041">
        <v>3.1676000000000003E-2</v>
      </c>
      <c r="AD3041" s="21">
        <f t="shared" si="560"/>
        <v>316.76000000000005</v>
      </c>
      <c r="AE3041"/>
      <c r="AF3041"/>
      <c r="AG3041"/>
      <c r="AH3041"/>
      <c r="AI3041"/>
      <c r="AJ3041"/>
      <c r="AK3041">
        <v>99.251000000000005</v>
      </c>
      <c r="AL3041">
        <v>5.0000000000000001E-4</v>
      </c>
      <c r="AM3041">
        <v>2.22E-4</v>
      </c>
      <c r="AN3041">
        <v>5.8E-4</v>
      </c>
      <c r="AO3041">
        <v>1.048E-2</v>
      </c>
      <c r="AP3041" s="7">
        <v>6.7426E-2</v>
      </c>
      <c r="AQ3041">
        <v>6.275E-2</v>
      </c>
      <c r="AR3041">
        <v>-1.2700000000000001E-3</v>
      </c>
      <c r="AS3041">
        <v>1.0139999999999999E-3</v>
      </c>
      <c r="AT3041">
        <v>0.19372</v>
      </c>
      <c r="AU3041">
        <f t="shared" si="561"/>
        <v>0.25646999999999998</v>
      </c>
      <c r="AV3041">
        <v>1.1969E-2</v>
      </c>
      <c r="AW3041">
        <v>2.2420000000000001E-3</v>
      </c>
      <c r="AX3041" s="8">
        <v>7.9732999999999998E-2</v>
      </c>
      <c r="AY3041">
        <v>50.369799999999998</v>
      </c>
      <c r="AZ3041">
        <v>49.179499999999997</v>
      </c>
      <c r="BA3041" s="9">
        <v>2.1371000000000001E-2</v>
      </c>
      <c r="BB3041" s="10">
        <f t="shared" si="564"/>
        <v>0.101104</v>
      </c>
    </row>
    <row r="3042" spans="1:54" x14ac:dyDescent="0.25">
      <c r="A3042" t="s">
        <v>493</v>
      </c>
      <c r="B3042" s="153">
        <v>43605</v>
      </c>
      <c r="D3042">
        <v>78</v>
      </c>
      <c r="E3042">
        <v>40</v>
      </c>
      <c r="F3042">
        <v>20</v>
      </c>
      <c r="G3042">
        <v>100</v>
      </c>
      <c r="H3042">
        <v>0</v>
      </c>
      <c r="I3042">
        <v>734</v>
      </c>
      <c r="J3042">
        <v>4</v>
      </c>
      <c r="K3042">
        <v>-9.8099999999999993E-3</v>
      </c>
      <c r="L3042">
        <v>1.2210000000000001E-3</v>
      </c>
      <c r="M3042">
        <v>1.11E-2</v>
      </c>
      <c r="N3042">
        <v>4.1060000000000003E-3</v>
      </c>
      <c r="O3042">
        <v>9.4816999999999999E-2</v>
      </c>
      <c r="P3042" s="17">
        <f t="shared" si="558"/>
        <v>948.17</v>
      </c>
      <c r="Q3042">
        <v>0.185248</v>
      </c>
      <c r="R3042" s="18">
        <f t="shared" si="559"/>
        <v>1852.48</v>
      </c>
      <c r="S3042">
        <v>1.936E-3</v>
      </c>
      <c r="T3042">
        <v>-1.6000000000000001E-4</v>
      </c>
      <c r="U3042">
        <v>0.22583800000000001</v>
      </c>
      <c r="V3042" s="19">
        <f t="shared" si="562"/>
        <v>2258.38</v>
      </c>
      <c r="W3042">
        <v>2.1495E-2</v>
      </c>
      <c r="X3042">
        <v>-2.6099999999999999E-3</v>
      </c>
      <c r="Y3042">
        <v>0.11092299999999999</v>
      </c>
      <c r="Z3042" s="150">
        <f t="shared" si="563"/>
        <v>1109.23</v>
      </c>
      <c r="AA3042">
        <v>32.798999999999999</v>
      </c>
      <c r="AB3042">
        <v>66.005700000000004</v>
      </c>
      <c r="AC3042">
        <v>3.9409E-2</v>
      </c>
      <c r="AD3042" s="21">
        <f t="shared" si="560"/>
        <v>394.09</v>
      </c>
      <c r="AE3042"/>
      <c r="AF3042"/>
      <c r="AG3042"/>
      <c r="AH3042"/>
      <c r="AI3042"/>
      <c r="AJ3042"/>
      <c r="AK3042">
        <v>99.488200000000006</v>
      </c>
      <c r="AL3042">
        <v>-2.32E-3</v>
      </c>
      <c r="AM3042">
        <v>5.5400000000000002E-4</v>
      </c>
      <c r="AN3042">
        <v>4.4640000000000001E-3</v>
      </c>
      <c r="AO3042">
        <v>3.424E-3</v>
      </c>
      <c r="AP3042" s="7">
        <v>7.3054999999999995E-2</v>
      </c>
      <c r="AQ3042">
        <v>8.0694000000000002E-2</v>
      </c>
      <c r="AR3042">
        <v>1.1999999999999999E-3</v>
      </c>
      <c r="AS3042">
        <v>-1E-4</v>
      </c>
      <c r="AT3042">
        <v>0.197994</v>
      </c>
      <c r="AU3042">
        <f t="shared" si="561"/>
        <v>0.27868799999999999</v>
      </c>
      <c r="AV3042">
        <v>1.7857999999999999E-2</v>
      </c>
      <c r="AW3042">
        <v>-2.32E-3</v>
      </c>
      <c r="AX3042" s="8">
        <v>7.7896000000000007E-2</v>
      </c>
      <c r="AY3042">
        <v>50.083599999999997</v>
      </c>
      <c r="AZ3042">
        <v>49.4375</v>
      </c>
      <c r="BA3042" s="9">
        <v>2.6581E-2</v>
      </c>
      <c r="BB3042" s="10">
        <f t="shared" si="564"/>
        <v>0.10447700000000001</v>
      </c>
    </row>
    <row r="3043" spans="1:54" x14ac:dyDescent="0.25">
      <c r="A3043" t="s">
        <v>493</v>
      </c>
      <c r="B3043" s="153">
        <v>43605</v>
      </c>
      <c r="D3043">
        <v>78</v>
      </c>
      <c r="E3043">
        <v>40</v>
      </c>
      <c r="F3043">
        <v>20</v>
      </c>
      <c r="G3043">
        <v>100</v>
      </c>
      <c r="H3043">
        <v>0</v>
      </c>
      <c r="I3043">
        <v>735</v>
      </c>
      <c r="J3043">
        <v>5</v>
      </c>
      <c r="K3043">
        <v>-7.6299999999999996E-3</v>
      </c>
      <c r="L3043">
        <v>-2.15E-3</v>
      </c>
      <c r="M3043">
        <v>1.81E-3</v>
      </c>
      <c r="N3043">
        <v>3.7069999999999998E-3</v>
      </c>
      <c r="O3043">
        <v>8.0716999999999997E-2</v>
      </c>
      <c r="P3043" s="17">
        <f t="shared" si="558"/>
        <v>807.17</v>
      </c>
      <c r="Q3043">
        <v>0.19627500000000001</v>
      </c>
      <c r="R3043" s="18">
        <f t="shared" si="559"/>
        <v>1962.75</v>
      </c>
      <c r="S3043">
        <v>2.4139999999999999E-3</v>
      </c>
      <c r="T3043">
        <v>5.2500000000000003E-3</v>
      </c>
      <c r="U3043">
        <v>0.22798099999999999</v>
      </c>
      <c r="V3043" s="19">
        <f t="shared" si="562"/>
        <v>2279.81</v>
      </c>
      <c r="W3043">
        <v>1.7087999999999999E-2</v>
      </c>
      <c r="X3043">
        <v>1.9289999999999999E-3</v>
      </c>
      <c r="Y3043">
        <v>9.0889999999999999E-2</v>
      </c>
      <c r="Z3043" s="150">
        <f t="shared" si="563"/>
        <v>908.9</v>
      </c>
      <c r="AA3043">
        <v>32.826900000000002</v>
      </c>
      <c r="AB3043">
        <v>66.292900000000003</v>
      </c>
      <c r="AC3043">
        <v>2.8864999999999998E-2</v>
      </c>
      <c r="AD3043" s="21">
        <f t="shared" si="560"/>
        <v>288.64999999999998</v>
      </c>
      <c r="AE3043"/>
      <c r="AF3043"/>
      <c r="AG3043"/>
      <c r="AH3043"/>
      <c r="AI3043"/>
      <c r="AJ3043"/>
      <c r="AK3043">
        <v>99.766999999999996</v>
      </c>
      <c r="AL3043">
        <v>-1.8E-3</v>
      </c>
      <c r="AM3043">
        <v>-9.7000000000000005E-4</v>
      </c>
      <c r="AN3043">
        <v>7.2599999999999997E-4</v>
      </c>
      <c r="AO3043">
        <v>3.0850000000000001E-3</v>
      </c>
      <c r="AP3043" s="7">
        <v>6.2047999999999999E-2</v>
      </c>
      <c r="AQ3043">
        <v>8.5300000000000001E-2</v>
      </c>
      <c r="AR3043">
        <v>1.4940000000000001E-3</v>
      </c>
      <c r="AS3043">
        <v>3.4229999999999998E-3</v>
      </c>
      <c r="AT3043">
        <v>0.19941</v>
      </c>
      <c r="AU3043">
        <f t="shared" si="561"/>
        <v>0.28471000000000002</v>
      </c>
      <c r="AV3043">
        <v>1.4164E-2</v>
      </c>
      <c r="AW3043">
        <v>1.7149999999999999E-3</v>
      </c>
      <c r="AX3043" s="8">
        <v>6.3681000000000001E-2</v>
      </c>
      <c r="AY3043">
        <v>50.010399999999997</v>
      </c>
      <c r="AZ3043">
        <v>49.5379</v>
      </c>
      <c r="BA3043" s="9">
        <v>1.9424E-2</v>
      </c>
      <c r="BB3043" s="10">
        <f t="shared" si="564"/>
        <v>8.3104999999999998E-2</v>
      </c>
    </row>
    <row r="3044" spans="1:54" x14ac:dyDescent="0.25">
      <c r="A3044" t="s">
        <v>493</v>
      </c>
      <c r="B3044" s="153">
        <v>43605</v>
      </c>
      <c r="D3044">
        <v>78</v>
      </c>
      <c r="E3044">
        <v>40</v>
      </c>
      <c r="F3044">
        <v>20</v>
      </c>
      <c r="G3044">
        <v>100</v>
      </c>
      <c r="H3044">
        <v>0</v>
      </c>
      <c r="I3044">
        <v>736</v>
      </c>
      <c r="J3044">
        <v>6</v>
      </c>
      <c r="K3044">
        <v>-6.1199999999999996E-3</v>
      </c>
      <c r="L3044">
        <v>5.4980000000000003E-3</v>
      </c>
      <c r="M3044">
        <v>1.1136999999999999E-2</v>
      </c>
      <c r="N3044">
        <v>1.9865000000000001E-2</v>
      </c>
      <c r="O3044">
        <v>7.0630999999999999E-2</v>
      </c>
      <c r="P3044" s="17">
        <f t="shared" si="558"/>
        <v>706.31</v>
      </c>
      <c r="Q3044">
        <v>0.23833599999999999</v>
      </c>
      <c r="R3044" s="18">
        <f t="shared" si="559"/>
        <v>2383.36</v>
      </c>
      <c r="S3044">
        <v>5.633E-3</v>
      </c>
      <c r="T3044">
        <v>3.532E-3</v>
      </c>
      <c r="U3044">
        <v>0.24526500000000001</v>
      </c>
      <c r="V3044" s="19">
        <f t="shared" si="562"/>
        <v>2452.65</v>
      </c>
      <c r="W3044">
        <v>1.9571000000000002E-2</v>
      </c>
      <c r="X3044">
        <v>-1.06E-3</v>
      </c>
      <c r="Y3044">
        <v>0.10785599999999999</v>
      </c>
      <c r="Z3044" s="150">
        <f t="shared" si="563"/>
        <v>1078.56</v>
      </c>
      <c r="AA3044">
        <v>32.909100000000002</v>
      </c>
      <c r="AB3044">
        <v>65.591399999999993</v>
      </c>
      <c r="AC3044">
        <v>2.4056999999999999E-2</v>
      </c>
      <c r="AD3044" s="21">
        <f t="shared" si="560"/>
        <v>240.57</v>
      </c>
      <c r="AE3044"/>
      <c r="AF3044"/>
      <c r="AG3044"/>
      <c r="AH3044"/>
      <c r="AI3044"/>
      <c r="AJ3044"/>
      <c r="AK3044">
        <v>99.244699999999995</v>
      </c>
      <c r="AL3044">
        <v>-1.4499999999999999E-3</v>
      </c>
      <c r="AM3044">
        <v>2.4989999999999999E-3</v>
      </c>
      <c r="AN3044">
        <v>4.4840000000000001E-3</v>
      </c>
      <c r="AO3044">
        <v>1.6584999999999999E-2</v>
      </c>
      <c r="AP3044" s="7">
        <v>5.4481000000000002E-2</v>
      </c>
      <c r="AQ3044">
        <v>0.103936</v>
      </c>
      <c r="AR3044">
        <v>3.4970000000000001E-3</v>
      </c>
      <c r="AS3044">
        <v>2.3110000000000001E-3</v>
      </c>
      <c r="AT3044">
        <v>0.21526699999999999</v>
      </c>
      <c r="AU3044">
        <f t="shared" si="561"/>
        <v>0.31920300000000001</v>
      </c>
      <c r="AV3044">
        <v>1.6278000000000001E-2</v>
      </c>
      <c r="AW3044">
        <v>-9.5E-4</v>
      </c>
      <c r="AX3044" s="8">
        <v>7.5828000000000007E-2</v>
      </c>
      <c r="AY3044">
        <v>50.308500000000002</v>
      </c>
      <c r="AZ3044">
        <v>49.182499999999997</v>
      </c>
      <c r="BA3044" s="9">
        <v>1.6244999999999999E-2</v>
      </c>
      <c r="BB3044" s="10">
        <f t="shared" si="564"/>
        <v>9.2073000000000002E-2</v>
      </c>
    </row>
    <row r="3045" spans="1:54" x14ac:dyDescent="0.25">
      <c r="A3045" s="154" t="s">
        <v>493</v>
      </c>
      <c r="B3045" s="155">
        <v>43605</v>
      </c>
      <c r="C3045" s="154" t="s">
        <v>483</v>
      </c>
      <c r="D3045" s="154">
        <v>78</v>
      </c>
      <c r="E3045" s="154">
        <v>40</v>
      </c>
      <c r="F3045" s="154">
        <v>20</v>
      </c>
      <c r="G3045" s="154">
        <v>100</v>
      </c>
      <c r="H3045" s="154">
        <v>0</v>
      </c>
      <c r="I3045" s="154">
        <v>737</v>
      </c>
      <c r="J3045" s="154">
        <v>7</v>
      </c>
      <c r="K3045" s="154"/>
      <c r="L3045" s="154"/>
      <c r="M3045" s="154"/>
      <c r="N3045" s="154"/>
      <c r="O3045" s="154"/>
      <c r="P3045" s="17"/>
      <c r="Q3045" s="154"/>
      <c r="R3045" s="19"/>
      <c r="S3045" s="154"/>
      <c r="T3045" s="154"/>
      <c r="U3045" s="154"/>
      <c r="V3045" s="19"/>
      <c r="W3045" s="154"/>
      <c r="X3045" s="154"/>
      <c r="Y3045" s="154"/>
      <c r="Z3045" s="154"/>
      <c r="AA3045" s="154"/>
      <c r="AB3045" s="154"/>
      <c r="AC3045" s="154"/>
      <c r="AD3045" s="21"/>
      <c r="AE3045" s="154"/>
      <c r="AF3045" s="154"/>
      <c r="AG3045" s="154"/>
      <c r="AH3045" s="154"/>
      <c r="AI3045" s="154"/>
      <c r="AJ3045" s="154"/>
      <c r="AK3045" s="154">
        <v>97.595699999999994</v>
      </c>
      <c r="AL3045" s="154"/>
      <c r="AM3045" s="154"/>
      <c r="AN3045" s="154"/>
      <c r="AO3045" s="154"/>
      <c r="AP3045" s="156"/>
      <c r="AQ3045" s="154"/>
      <c r="AR3045" s="154"/>
      <c r="AS3045" s="154"/>
      <c r="AT3045" s="154"/>
      <c r="AU3045">
        <f t="shared" si="561"/>
        <v>0</v>
      </c>
      <c r="AV3045" s="154"/>
      <c r="AW3045" s="154"/>
      <c r="AX3045" s="157"/>
      <c r="AY3045" s="154"/>
      <c r="AZ3045" s="154"/>
      <c r="BA3045" s="158"/>
      <c r="BB3045" s="159"/>
    </row>
    <row r="3046" spans="1:54" x14ac:dyDescent="0.25">
      <c r="A3046" t="s">
        <v>493</v>
      </c>
      <c r="B3046" s="153">
        <v>43605</v>
      </c>
      <c r="D3046">
        <v>78</v>
      </c>
      <c r="E3046">
        <v>40</v>
      </c>
      <c r="F3046">
        <v>20</v>
      </c>
      <c r="G3046">
        <v>100</v>
      </c>
      <c r="H3046">
        <v>0</v>
      </c>
      <c r="I3046">
        <v>738</v>
      </c>
      <c r="J3046">
        <v>8</v>
      </c>
      <c r="K3046">
        <v>-1.119E-2</v>
      </c>
      <c r="L3046">
        <v>3.9909999999999998E-3</v>
      </c>
      <c r="M3046">
        <v>-4.2199999999999998E-3</v>
      </c>
      <c r="N3046">
        <v>3.088E-3</v>
      </c>
      <c r="O3046">
        <v>8.8496000000000005E-2</v>
      </c>
      <c r="P3046" s="17">
        <f t="shared" si="558"/>
        <v>884.96</v>
      </c>
      <c r="Q3046">
        <v>0.19594500000000001</v>
      </c>
      <c r="R3046" s="18">
        <f t="shared" si="559"/>
        <v>1959.45</v>
      </c>
      <c r="S3046">
        <v>3.0509999999999999E-3</v>
      </c>
      <c r="T3046">
        <v>4.1710000000000002E-3</v>
      </c>
      <c r="U3046">
        <v>0.233297</v>
      </c>
      <c r="V3046" s="19">
        <f t="shared" si="562"/>
        <v>2332.9700000000003</v>
      </c>
      <c r="W3046">
        <v>6.6039999999999996E-3</v>
      </c>
      <c r="X3046">
        <v>1.224E-3</v>
      </c>
      <c r="Y3046">
        <v>0.11683</v>
      </c>
      <c r="Z3046" s="150">
        <f t="shared" ref="Z3046:Z3048" si="565">Y3046*10000</f>
        <v>1168.3</v>
      </c>
      <c r="AA3046">
        <v>32.8232</v>
      </c>
      <c r="AB3046">
        <v>65.572500000000005</v>
      </c>
      <c r="AC3046">
        <v>2.2741999999999998E-2</v>
      </c>
      <c r="AD3046" s="21">
        <f t="shared" si="560"/>
        <v>227.42</v>
      </c>
      <c r="AE3046"/>
      <c r="AF3046"/>
      <c r="AG3046"/>
      <c r="AH3046"/>
      <c r="AI3046"/>
      <c r="AJ3046"/>
      <c r="AK3046">
        <v>99.059700000000007</v>
      </c>
      <c r="AL3046">
        <v>-2.65E-3</v>
      </c>
      <c r="AM3046">
        <v>1.817E-3</v>
      </c>
      <c r="AN3046">
        <v>-1.6999999999999999E-3</v>
      </c>
      <c r="AO3046">
        <v>2.5829999999999998E-3</v>
      </c>
      <c r="AP3046" s="7">
        <v>6.8390000000000006E-2</v>
      </c>
      <c r="AQ3046">
        <v>8.5610000000000006E-2</v>
      </c>
      <c r="AR3046">
        <v>1.8979999999999999E-3</v>
      </c>
      <c r="AS3046">
        <v>2.7339999999999999E-3</v>
      </c>
      <c r="AT3046">
        <v>0.205147</v>
      </c>
      <c r="AU3046">
        <f t="shared" si="561"/>
        <v>0.29075699999999999</v>
      </c>
      <c r="AV3046">
        <v>5.5030000000000001E-3</v>
      </c>
      <c r="AW3046">
        <v>1.0939999999999999E-3</v>
      </c>
      <c r="AX3046" s="8">
        <v>8.2291000000000003E-2</v>
      </c>
      <c r="AY3046">
        <v>50.271299999999997</v>
      </c>
      <c r="AZ3046">
        <v>49.260599999999997</v>
      </c>
      <c r="BA3046" s="9">
        <v>1.5386E-2</v>
      </c>
      <c r="BB3046" s="10">
        <f t="shared" ref="BB3046:BB3048" si="566">BA3046+AX3046</f>
        <v>9.7677E-2</v>
      </c>
    </row>
    <row r="3047" spans="1:54" x14ac:dyDescent="0.25">
      <c r="A3047" t="s">
        <v>493</v>
      </c>
      <c r="B3047" s="153">
        <v>43605</v>
      </c>
      <c r="D3047">
        <v>78</v>
      </c>
      <c r="E3047">
        <v>40</v>
      </c>
      <c r="F3047">
        <v>20</v>
      </c>
      <c r="G3047">
        <v>100</v>
      </c>
      <c r="H3047">
        <v>0</v>
      </c>
      <c r="I3047">
        <v>739</v>
      </c>
      <c r="J3047">
        <v>9</v>
      </c>
      <c r="K3047">
        <v>-1.9400000000000001E-3</v>
      </c>
      <c r="L3047">
        <v>6.4910000000000002E-3</v>
      </c>
      <c r="M3047">
        <v>1.668E-2</v>
      </c>
      <c r="N3047">
        <v>9.5250000000000005E-3</v>
      </c>
      <c r="O3047">
        <v>9.9024000000000001E-2</v>
      </c>
      <c r="P3047" s="17">
        <f t="shared" si="558"/>
        <v>990.24</v>
      </c>
      <c r="Q3047">
        <v>0.19040399999999999</v>
      </c>
      <c r="R3047" s="18">
        <f t="shared" si="559"/>
        <v>1904.04</v>
      </c>
      <c r="S3047">
        <v>1.5610000000000001E-3</v>
      </c>
      <c r="T3047">
        <v>4.3579999999999999E-3</v>
      </c>
      <c r="U3047">
        <v>0.232291</v>
      </c>
      <c r="V3047" s="19">
        <f t="shared" si="562"/>
        <v>2322.91</v>
      </c>
      <c r="W3047">
        <v>1.6119000000000001E-2</v>
      </c>
      <c r="X3047">
        <v>-4.4999999999999999E-4</v>
      </c>
      <c r="Y3047">
        <v>0.120626</v>
      </c>
      <c r="Z3047" s="150">
        <f t="shared" si="565"/>
        <v>1206.26</v>
      </c>
      <c r="AA3047">
        <v>33.032299999999999</v>
      </c>
      <c r="AB3047">
        <v>65.635099999999994</v>
      </c>
      <c r="AC3047">
        <v>3.5077999999999998E-2</v>
      </c>
      <c r="AD3047" s="21">
        <f t="shared" si="560"/>
        <v>350.78</v>
      </c>
      <c r="AE3047"/>
      <c r="AF3047"/>
      <c r="AG3047"/>
      <c r="AH3047"/>
      <c r="AI3047"/>
      <c r="AJ3047"/>
      <c r="AK3047">
        <v>99.397199999999998</v>
      </c>
      <c r="AL3047">
        <v>-4.6000000000000001E-4</v>
      </c>
      <c r="AM3047">
        <v>2.9429999999999999E-3</v>
      </c>
      <c r="AN3047">
        <v>6.7010000000000004E-3</v>
      </c>
      <c r="AO3047">
        <v>7.9349999999999993E-3</v>
      </c>
      <c r="AP3047" s="7">
        <v>7.6216999999999993E-2</v>
      </c>
      <c r="AQ3047">
        <v>8.2852999999999996E-2</v>
      </c>
      <c r="AR3047">
        <v>9.6699999999999998E-4</v>
      </c>
      <c r="AS3047">
        <v>2.8449999999999999E-3</v>
      </c>
      <c r="AT3047">
        <v>0.20343700000000001</v>
      </c>
      <c r="AU3047">
        <f t="shared" si="561"/>
        <v>0.28628999999999999</v>
      </c>
      <c r="AV3047">
        <v>1.3377E-2</v>
      </c>
      <c r="AW3047">
        <v>-4.0000000000000002E-4</v>
      </c>
      <c r="AX3047" s="8">
        <v>8.4621000000000002E-2</v>
      </c>
      <c r="AY3047">
        <v>50.387</v>
      </c>
      <c r="AZ3047">
        <v>49.1083</v>
      </c>
      <c r="BA3047" s="9">
        <v>2.3635E-2</v>
      </c>
      <c r="BB3047" s="10">
        <f t="shared" si="566"/>
        <v>0.10825600000000001</v>
      </c>
    </row>
    <row r="3048" spans="1:54" x14ac:dyDescent="0.25">
      <c r="A3048" t="s">
        <v>493</v>
      </c>
      <c r="B3048" s="153">
        <v>43605</v>
      </c>
      <c r="D3048">
        <v>78</v>
      </c>
      <c r="E3048">
        <v>40</v>
      </c>
      <c r="F3048">
        <v>20</v>
      </c>
      <c r="G3048">
        <v>100</v>
      </c>
      <c r="H3048">
        <v>0</v>
      </c>
      <c r="I3048">
        <v>740</v>
      </c>
      <c r="J3048">
        <v>10</v>
      </c>
      <c r="K3048">
        <v>-4.7600000000000003E-3</v>
      </c>
      <c r="L3048">
        <v>1.8667E-2</v>
      </c>
      <c r="M3048">
        <v>3.6089999999999998E-3</v>
      </c>
      <c r="N3048">
        <v>5.9719999999999999E-3</v>
      </c>
      <c r="O3048">
        <v>0.100588</v>
      </c>
      <c r="P3048" s="17">
        <f t="shared" si="558"/>
        <v>1005.88</v>
      </c>
      <c r="Q3048">
        <v>0.184526</v>
      </c>
      <c r="R3048" s="18">
        <f t="shared" si="559"/>
        <v>1845.26</v>
      </c>
      <c r="S3048">
        <v>-1.17E-3</v>
      </c>
      <c r="T3048">
        <v>3.1900000000000001E-3</v>
      </c>
      <c r="U3048">
        <v>0.233511</v>
      </c>
      <c r="V3048" s="19">
        <f t="shared" si="562"/>
        <v>2335.11</v>
      </c>
      <c r="W3048">
        <v>2.2492999999999999E-2</v>
      </c>
      <c r="X3048">
        <v>-1.6000000000000001E-4</v>
      </c>
      <c r="Y3048">
        <v>0.105992</v>
      </c>
      <c r="Z3048" s="150">
        <f t="shared" si="565"/>
        <v>1059.92</v>
      </c>
      <c r="AA3048">
        <v>33.051600000000001</v>
      </c>
      <c r="AB3048">
        <v>65.152199999999993</v>
      </c>
      <c r="AC3048">
        <v>3.7810999999999997E-2</v>
      </c>
      <c r="AD3048" s="21">
        <f t="shared" si="560"/>
        <v>378.10999999999996</v>
      </c>
      <c r="AE3048"/>
      <c r="AF3048"/>
      <c r="AG3048"/>
      <c r="AH3048"/>
      <c r="AI3048"/>
      <c r="AJ3048"/>
      <c r="AK3048">
        <v>98.914100000000005</v>
      </c>
      <c r="AL3048">
        <v>-1.1299999999999999E-3</v>
      </c>
      <c r="AM3048">
        <v>8.4930000000000005E-3</v>
      </c>
      <c r="AN3048">
        <v>1.4549999999999999E-3</v>
      </c>
      <c r="AO3048">
        <v>4.9919999999999999E-3</v>
      </c>
      <c r="AP3048" s="7">
        <v>7.7685000000000004E-2</v>
      </c>
      <c r="AQ3048">
        <v>8.0570000000000003E-2</v>
      </c>
      <c r="AR3048">
        <v>-7.2999999999999996E-4</v>
      </c>
      <c r="AS3048">
        <v>2.0890000000000001E-3</v>
      </c>
      <c r="AT3048">
        <v>0.205204</v>
      </c>
      <c r="AU3048">
        <f t="shared" si="561"/>
        <v>0.28577399999999997</v>
      </c>
      <c r="AV3048">
        <v>1.8731999999999999E-2</v>
      </c>
      <c r="AW3048">
        <v>-1.3999999999999999E-4</v>
      </c>
      <c r="AX3048" s="8">
        <v>7.4609999999999996E-2</v>
      </c>
      <c r="AY3048">
        <v>50.588900000000002</v>
      </c>
      <c r="AZ3048">
        <v>48.913800000000002</v>
      </c>
      <c r="BA3048" s="9">
        <v>2.5564E-2</v>
      </c>
      <c r="BB3048" s="10">
        <f t="shared" si="566"/>
        <v>0.100174</v>
      </c>
    </row>
    <row r="3049" spans="1:54" x14ac:dyDescent="0.25">
      <c r="K3049"/>
      <c r="L3049"/>
      <c r="M3049"/>
      <c r="N3049"/>
      <c r="O3049"/>
      <c r="P3049" s="17"/>
      <c r="Q3049"/>
      <c r="R3049" s="18" t="str">
        <f t="shared" si="559"/>
        <v xml:space="preserve"> </v>
      </c>
      <c r="S3049"/>
      <c r="T3049"/>
      <c r="U3049"/>
      <c r="V3049" s="19" t="str">
        <f t="shared" si="562"/>
        <v xml:space="preserve"> </v>
      </c>
      <c r="W3049"/>
      <c r="X3049"/>
      <c r="Y3049"/>
      <c r="Z3049"/>
      <c r="AA3049"/>
      <c r="AB3049"/>
      <c r="AC3049"/>
      <c r="AD3049" s="21">
        <f t="shared" si="560"/>
        <v>0</v>
      </c>
      <c r="AE3049"/>
      <c r="AF3049"/>
      <c r="AG3049"/>
      <c r="AH3049"/>
      <c r="AI3049"/>
      <c r="AJ3049"/>
      <c r="AK3049"/>
      <c r="AU3049">
        <f t="shared" si="561"/>
        <v>0</v>
      </c>
    </row>
    <row r="3050" spans="1:54" x14ac:dyDescent="0.25">
      <c r="K3050"/>
      <c r="L3050"/>
      <c r="M3050"/>
      <c r="N3050"/>
      <c r="O3050"/>
      <c r="P3050" s="17"/>
      <c r="Q3050"/>
      <c r="R3050" s="18" t="str">
        <f t="shared" si="559"/>
        <v xml:space="preserve"> </v>
      </c>
      <c r="S3050"/>
      <c r="T3050"/>
      <c r="U3050"/>
      <c r="V3050" s="19" t="str">
        <f t="shared" si="562"/>
        <v xml:space="preserve"> </v>
      </c>
      <c r="W3050"/>
      <c r="X3050"/>
      <c r="Y3050"/>
      <c r="Z3050"/>
      <c r="AA3050"/>
      <c r="AB3050"/>
      <c r="AC3050" t="s">
        <v>70</v>
      </c>
      <c r="AD3050" s="21" t="e">
        <f t="shared" si="560"/>
        <v>#VALUE!</v>
      </c>
      <c r="AE3050"/>
      <c r="AF3050"/>
      <c r="AG3050"/>
      <c r="AH3050"/>
      <c r="AI3050"/>
      <c r="AJ3050"/>
      <c r="AK3050"/>
      <c r="AU3050">
        <f t="shared" si="561"/>
        <v>0</v>
      </c>
    </row>
    <row r="3051" spans="1:54" x14ac:dyDescent="0.25">
      <c r="K3051"/>
      <c r="L3051"/>
      <c r="M3051"/>
      <c r="N3051"/>
      <c r="O3051"/>
      <c r="P3051" s="17"/>
      <c r="Q3051"/>
      <c r="R3051" s="18" t="str">
        <f t="shared" si="559"/>
        <v xml:space="preserve"> </v>
      </c>
      <c r="S3051"/>
      <c r="T3051"/>
      <c r="U3051"/>
      <c r="V3051" s="19" t="str">
        <f t="shared" si="562"/>
        <v xml:space="preserve"> </v>
      </c>
      <c r="W3051"/>
      <c r="X3051"/>
      <c r="Y3051"/>
      <c r="Z3051"/>
      <c r="AA3051"/>
      <c r="AB3051"/>
      <c r="AC3051"/>
      <c r="AD3051" s="21">
        <f t="shared" si="560"/>
        <v>0</v>
      </c>
      <c r="AE3051"/>
      <c r="AF3051"/>
      <c r="AG3051"/>
      <c r="AH3051"/>
      <c r="AI3051"/>
      <c r="AJ3051"/>
      <c r="AK3051"/>
      <c r="AU3051">
        <f t="shared" si="561"/>
        <v>0</v>
      </c>
    </row>
    <row r="3052" spans="1:54" x14ac:dyDescent="0.25">
      <c r="K3052"/>
      <c r="L3052"/>
      <c r="M3052"/>
      <c r="N3052"/>
      <c r="O3052"/>
      <c r="P3052" s="17"/>
      <c r="Q3052"/>
      <c r="R3052" s="18" t="str">
        <f t="shared" si="559"/>
        <v xml:space="preserve"> </v>
      </c>
      <c r="S3052"/>
      <c r="T3052"/>
      <c r="U3052"/>
      <c r="V3052" s="19" t="str">
        <f t="shared" si="562"/>
        <v xml:space="preserve"> </v>
      </c>
      <c r="W3052"/>
      <c r="X3052"/>
      <c r="Y3052"/>
      <c r="Z3052"/>
      <c r="AA3052"/>
      <c r="AB3052"/>
      <c r="AC3052"/>
      <c r="AD3052" s="21">
        <f t="shared" si="560"/>
        <v>0</v>
      </c>
      <c r="AE3052"/>
      <c r="AF3052"/>
      <c r="AG3052"/>
      <c r="AH3052"/>
      <c r="AI3052"/>
      <c r="AJ3052"/>
      <c r="AK3052"/>
      <c r="AU3052">
        <f t="shared" si="561"/>
        <v>0</v>
      </c>
    </row>
    <row r="3053" spans="1:54" x14ac:dyDescent="0.25">
      <c r="K3053"/>
      <c r="L3053"/>
      <c r="M3053"/>
      <c r="N3053"/>
      <c r="O3053"/>
      <c r="P3053" s="17"/>
      <c r="Q3053"/>
      <c r="R3053" s="18" t="str">
        <f t="shared" si="559"/>
        <v xml:space="preserve"> </v>
      </c>
      <c r="S3053"/>
      <c r="T3053"/>
      <c r="U3053"/>
      <c r="V3053" s="19" t="str">
        <f t="shared" si="562"/>
        <v xml:space="preserve"> </v>
      </c>
      <c r="W3053"/>
      <c r="X3053"/>
      <c r="Y3053"/>
      <c r="Z3053"/>
      <c r="AA3053"/>
      <c r="AB3053"/>
      <c r="AC3053"/>
      <c r="AD3053" s="21">
        <f t="shared" si="560"/>
        <v>0</v>
      </c>
      <c r="AE3053"/>
      <c r="AF3053"/>
      <c r="AG3053"/>
      <c r="AH3053"/>
      <c r="AI3053"/>
      <c r="AJ3053"/>
      <c r="AK3053"/>
      <c r="AU3053">
        <f t="shared" si="561"/>
        <v>0</v>
      </c>
    </row>
    <row r="3054" spans="1:54" ht="18.75" x14ac:dyDescent="0.3">
      <c r="A3054" s="181" t="s">
        <v>494</v>
      </c>
      <c r="K3054"/>
      <c r="L3054"/>
      <c r="M3054"/>
      <c r="N3054"/>
      <c r="O3054"/>
      <c r="P3054" s="17"/>
      <c r="Q3054"/>
      <c r="R3054" s="18" t="str">
        <f t="shared" si="559"/>
        <v xml:space="preserve"> </v>
      </c>
      <c r="S3054"/>
      <c r="T3054"/>
      <c r="U3054"/>
      <c r="V3054" s="19" t="str">
        <f t="shared" si="562"/>
        <v xml:space="preserve"> </v>
      </c>
      <c r="W3054"/>
      <c r="X3054"/>
      <c r="Y3054"/>
      <c r="Z3054"/>
      <c r="AA3054"/>
      <c r="AB3054"/>
      <c r="AC3054"/>
      <c r="AD3054" s="21">
        <f t="shared" si="560"/>
        <v>0</v>
      </c>
      <c r="AE3054"/>
      <c r="AF3054"/>
      <c r="AG3054"/>
      <c r="AH3054"/>
      <c r="AI3054"/>
      <c r="AJ3054"/>
      <c r="AK3054"/>
      <c r="AU3054">
        <f t="shared" si="561"/>
        <v>0</v>
      </c>
    </row>
    <row r="3055" spans="1:54" x14ac:dyDescent="0.25">
      <c r="A3055" t="s">
        <v>320</v>
      </c>
      <c r="B3055" t="s">
        <v>321</v>
      </c>
      <c r="C3055" t="s">
        <v>322</v>
      </c>
      <c r="D3055" t="s">
        <v>323</v>
      </c>
      <c r="E3055" t="s">
        <v>324</v>
      </c>
      <c r="F3055" t="s">
        <v>5</v>
      </c>
      <c r="G3055" t="s">
        <v>325</v>
      </c>
      <c r="H3055" t="s">
        <v>7</v>
      </c>
      <c r="I3055" t="s">
        <v>326</v>
      </c>
      <c r="J3055" t="s">
        <v>9</v>
      </c>
      <c r="K3055" t="s">
        <v>327</v>
      </c>
      <c r="L3055" t="s">
        <v>328</v>
      </c>
      <c r="M3055" t="s">
        <v>329</v>
      </c>
      <c r="N3055" t="s">
        <v>330</v>
      </c>
      <c r="O3055" t="s">
        <v>331</v>
      </c>
      <c r="P3055" s="17"/>
      <c r="Q3055" t="s">
        <v>332</v>
      </c>
      <c r="R3055" s="18"/>
      <c r="S3055" t="s">
        <v>333</v>
      </c>
      <c r="T3055" t="s">
        <v>334</v>
      </c>
      <c r="U3055" t="s">
        <v>335</v>
      </c>
      <c r="V3055" s="19"/>
      <c r="W3055" t="s">
        <v>336</v>
      </c>
      <c r="X3055" t="s">
        <v>337</v>
      </c>
      <c r="Y3055" t="s">
        <v>338</v>
      </c>
      <c r="Z3055"/>
      <c r="AA3055" t="s">
        <v>339</v>
      </c>
      <c r="AB3055" t="s">
        <v>340</v>
      </c>
      <c r="AC3055" t="s">
        <v>341</v>
      </c>
      <c r="AD3055" s="21" t="e">
        <f t="shared" si="560"/>
        <v>#VALUE!</v>
      </c>
      <c r="AE3055"/>
      <c r="AF3055"/>
      <c r="AG3055"/>
      <c r="AH3055"/>
      <c r="AI3055"/>
      <c r="AJ3055"/>
      <c r="AK3055" t="s">
        <v>342</v>
      </c>
      <c r="AL3055" t="s">
        <v>343</v>
      </c>
      <c r="AM3055" t="s">
        <v>344</v>
      </c>
      <c r="AN3055" t="s">
        <v>345</v>
      </c>
      <c r="AO3055" t="s">
        <v>346</v>
      </c>
      <c r="AP3055" s="7" t="s">
        <v>347</v>
      </c>
      <c r="AQ3055" t="s">
        <v>348</v>
      </c>
      <c r="AR3055" t="s">
        <v>349</v>
      </c>
      <c r="AS3055" t="s">
        <v>350</v>
      </c>
      <c r="AT3055" t="s">
        <v>351</v>
      </c>
      <c r="AU3055" t="e">
        <f t="shared" si="561"/>
        <v>#VALUE!</v>
      </c>
      <c r="AV3055" t="s">
        <v>352</v>
      </c>
      <c r="AW3055" t="s">
        <v>353</v>
      </c>
      <c r="AX3055" s="8" t="s">
        <v>354</v>
      </c>
      <c r="AY3055" t="s">
        <v>355</v>
      </c>
      <c r="AZ3055" t="s">
        <v>356</v>
      </c>
      <c r="BA3055" s="9" t="s">
        <v>357</v>
      </c>
    </row>
    <row r="3056" spans="1:54" x14ac:dyDescent="0.25">
      <c r="A3056" t="s">
        <v>495</v>
      </c>
      <c r="B3056" s="153">
        <v>43410</v>
      </c>
      <c r="D3056">
        <v>38</v>
      </c>
      <c r="E3056">
        <v>40</v>
      </c>
      <c r="F3056">
        <v>20</v>
      </c>
      <c r="G3056">
        <v>100</v>
      </c>
      <c r="H3056">
        <v>10</v>
      </c>
      <c r="I3056">
        <v>379</v>
      </c>
      <c r="J3056">
        <v>1</v>
      </c>
      <c r="K3056"/>
      <c r="L3056">
        <v>1.5771E-2</v>
      </c>
      <c r="M3056">
        <v>2.0575E-2</v>
      </c>
      <c r="N3056">
        <v>7.6730000000000001E-3</v>
      </c>
      <c r="O3056">
        <v>0.11834</v>
      </c>
      <c r="P3056" s="17">
        <f t="shared" si="558"/>
        <v>1183.4000000000001</v>
      </c>
      <c r="Q3056" s="172">
        <v>0.34916399999999997</v>
      </c>
      <c r="R3056" s="18">
        <f t="shared" si="559"/>
        <v>3491.64</v>
      </c>
      <c r="S3056" s="172">
        <v>1.5991999999999999E-2</v>
      </c>
      <c r="T3056" s="172">
        <v>2.2710999999999999E-2</v>
      </c>
      <c r="U3056" s="172">
        <v>0.49274299999999999</v>
      </c>
      <c r="V3056" s="19">
        <f t="shared" si="562"/>
        <v>4927.43</v>
      </c>
      <c r="W3056" s="172">
        <v>1.1412E-2</v>
      </c>
      <c r="X3056" s="172">
        <v>4.9179999999999996E-3</v>
      </c>
      <c r="Y3056" s="172">
        <v>9.4129999999999995E-3</v>
      </c>
      <c r="Z3056" s="150">
        <f t="shared" ref="Z3056:Z3070" si="567">Y3056*10000</f>
        <v>94.13</v>
      </c>
      <c r="AA3056" s="172">
        <v>33.413600000000002</v>
      </c>
      <c r="AB3056" s="172">
        <v>65.590699999999998</v>
      </c>
      <c r="AC3056" s="172">
        <v>6.3678999999999999E-2</v>
      </c>
      <c r="AD3056" s="21">
        <f t="shared" si="560"/>
        <v>636.79</v>
      </c>
      <c r="AE3056" s="172"/>
      <c r="AF3056" s="172"/>
      <c r="AG3056" s="172"/>
      <c r="AH3056" s="172"/>
      <c r="AI3056" s="172"/>
      <c r="AJ3056" s="172"/>
      <c r="AK3056">
        <v>100.137</v>
      </c>
      <c r="AM3056">
        <v>7.0920000000000002E-3</v>
      </c>
      <c r="AN3056">
        <v>8.1980000000000004E-3</v>
      </c>
      <c r="AO3056">
        <v>6.3400000000000001E-3</v>
      </c>
      <c r="AP3056" s="7">
        <v>9.0334999999999999E-2</v>
      </c>
      <c r="AQ3056">
        <v>0.15068799999999999</v>
      </c>
      <c r="AR3056">
        <v>9.8250000000000004E-3</v>
      </c>
      <c r="AS3056">
        <v>1.4704E-2</v>
      </c>
      <c r="AT3056">
        <v>0.42799300000000001</v>
      </c>
      <c r="AU3056">
        <f t="shared" si="561"/>
        <v>0.578681</v>
      </c>
      <c r="AV3056">
        <v>9.3930000000000003E-3</v>
      </c>
      <c r="AW3056">
        <v>4.3420000000000004E-3</v>
      </c>
      <c r="AX3056" s="8">
        <v>6.5490000000000001E-3</v>
      </c>
      <c r="AY3056">
        <v>50.55</v>
      </c>
      <c r="AZ3056">
        <v>48.6721</v>
      </c>
      <c r="BA3056" s="9">
        <v>4.2553000000000001E-2</v>
      </c>
      <c r="BB3056" s="10">
        <f t="shared" ref="BB3056:BB3070" si="568">BA3056+AX3056</f>
        <v>4.9102E-2</v>
      </c>
    </row>
    <row r="3057" spans="1:54" x14ac:dyDescent="0.25">
      <c r="A3057" t="s">
        <v>495</v>
      </c>
      <c r="B3057" s="153">
        <v>43410</v>
      </c>
      <c r="D3057">
        <v>38</v>
      </c>
      <c r="E3057">
        <v>40</v>
      </c>
      <c r="F3057">
        <v>20</v>
      </c>
      <c r="G3057">
        <v>100</v>
      </c>
      <c r="H3057">
        <v>10</v>
      </c>
      <c r="I3057">
        <v>380</v>
      </c>
      <c r="J3057">
        <v>2</v>
      </c>
      <c r="K3057"/>
      <c r="L3057">
        <v>8.4483000000000003E-2</v>
      </c>
      <c r="M3057">
        <v>7.0387000000000005E-2</v>
      </c>
      <c r="N3057">
        <v>2.5562999999999999E-2</v>
      </c>
      <c r="O3057">
        <v>2.9298999999999999E-2</v>
      </c>
      <c r="P3057" s="17">
        <f t="shared" si="558"/>
        <v>292.99</v>
      </c>
      <c r="Q3057" s="172">
        <v>0.45883499999999999</v>
      </c>
      <c r="R3057" s="18">
        <f t="shared" si="559"/>
        <v>4588.3500000000004</v>
      </c>
      <c r="S3057" s="172">
        <v>9.7018999999999994E-2</v>
      </c>
      <c r="T3057" s="172">
        <v>8.2405999999999993E-2</v>
      </c>
      <c r="U3057" s="172">
        <v>0.55383499999999997</v>
      </c>
      <c r="V3057" s="19">
        <f t="shared" si="562"/>
        <v>5538.3499999999995</v>
      </c>
      <c r="W3057" s="172">
        <v>2.9124000000000001E-2</v>
      </c>
      <c r="X3057" s="172">
        <v>-5.0000000000000001E-4</v>
      </c>
      <c r="Y3057" s="172">
        <v>6.7070000000000003E-3</v>
      </c>
      <c r="Z3057" s="150">
        <f t="shared" si="567"/>
        <v>67.070000000000007</v>
      </c>
      <c r="AA3057" s="172">
        <v>34.711799999999997</v>
      </c>
      <c r="AB3057" s="172">
        <v>65.040899999999993</v>
      </c>
      <c r="AC3057" s="172">
        <v>2.4999E-2</v>
      </c>
      <c r="AD3057" s="21">
        <f t="shared" si="560"/>
        <v>249.99</v>
      </c>
      <c r="AE3057" s="172"/>
      <c r="AF3057" s="172"/>
      <c r="AG3057" s="172"/>
      <c r="AH3057" s="172"/>
      <c r="AI3057" s="172"/>
      <c r="AJ3057" s="172"/>
      <c r="AK3057">
        <v>101.215</v>
      </c>
      <c r="AM3057">
        <v>3.7347999999999999E-2</v>
      </c>
      <c r="AN3057">
        <v>2.7569E-2</v>
      </c>
      <c r="AO3057">
        <v>2.0763E-2</v>
      </c>
      <c r="AP3057" s="7">
        <v>2.1987E-2</v>
      </c>
      <c r="AQ3057">
        <v>0.194662</v>
      </c>
      <c r="AR3057">
        <v>5.8591999999999998E-2</v>
      </c>
      <c r="AS3057">
        <v>5.2449000000000003E-2</v>
      </c>
      <c r="AT3057">
        <v>0.47290199999999999</v>
      </c>
      <c r="AU3057">
        <f t="shared" si="561"/>
        <v>0.66756400000000005</v>
      </c>
      <c r="AV3057">
        <v>2.3566E-2</v>
      </c>
      <c r="AW3057">
        <v>-4.2999999999999999E-4</v>
      </c>
      <c r="AX3057" s="8">
        <v>4.5869999999999999E-3</v>
      </c>
      <c r="AY3057">
        <v>51.623699999999999</v>
      </c>
      <c r="AZ3057">
        <v>47.445900000000002</v>
      </c>
      <c r="BA3057" s="9">
        <v>1.6421999999999999E-2</v>
      </c>
      <c r="BB3057" s="10">
        <f t="shared" si="568"/>
        <v>2.1009E-2</v>
      </c>
    </row>
    <row r="3058" spans="1:54" x14ac:dyDescent="0.25">
      <c r="A3058" t="s">
        <v>495</v>
      </c>
      <c r="B3058" s="153">
        <v>43410</v>
      </c>
      <c r="D3058">
        <v>38</v>
      </c>
      <c r="E3058">
        <v>40</v>
      </c>
      <c r="F3058">
        <v>20</v>
      </c>
      <c r="G3058">
        <v>100</v>
      </c>
      <c r="H3058">
        <v>10</v>
      </c>
      <c r="I3058">
        <v>381</v>
      </c>
      <c r="J3058">
        <v>3</v>
      </c>
      <c r="K3058"/>
      <c r="L3058">
        <v>1.6059E-2</v>
      </c>
      <c r="M3058">
        <v>1.7586000000000001E-2</v>
      </c>
      <c r="N3058">
        <v>-5.9999999999999995E-4</v>
      </c>
      <c r="O3058">
        <v>-2.2200000000000002E-3</v>
      </c>
      <c r="P3058" s="17">
        <f t="shared" si="558"/>
        <v>-22.200000000000003</v>
      </c>
      <c r="Q3058" s="172">
        <v>0.36880200000000002</v>
      </c>
      <c r="R3058" s="18">
        <f t="shared" si="559"/>
        <v>3688.02</v>
      </c>
      <c r="S3058" s="172">
        <v>1.6863E-2</v>
      </c>
      <c r="T3058" s="172">
        <v>1.4041E-2</v>
      </c>
      <c r="U3058" s="172">
        <v>0.56268600000000002</v>
      </c>
      <c r="V3058" s="19">
        <f t="shared" si="562"/>
        <v>5626.8600000000006</v>
      </c>
      <c r="W3058" s="172">
        <v>1.5141999999999999E-2</v>
      </c>
      <c r="X3058" s="172">
        <v>1.7520000000000001E-3</v>
      </c>
      <c r="Y3058" s="172">
        <v>-3.5799999999999998E-3</v>
      </c>
      <c r="Z3058" s="150">
        <f t="shared" si="567"/>
        <v>-35.799999999999997</v>
      </c>
      <c r="AA3058" s="172">
        <v>33.737200000000001</v>
      </c>
      <c r="AB3058" s="172">
        <v>66.442800000000005</v>
      </c>
      <c r="AC3058" s="172">
        <v>1.8270999999999999E-2</v>
      </c>
      <c r="AD3058" s="21">
        <f t="shared" si="560"/>
        <v>182.70999999999998</v>
      </c>
      <c r="AE3058" s="172"/>
      <c r="AF3058" s="172"/>
      <c r="AG3058" s="172"/>
      <c r="AH3058" s="172"/>
      <c r="AI3058" s="172"/>
      <c r="AJ3058" s="172"/>
      <c r="AK3058">
        <v>101.205</v>
      </c>
      <c r="AM3058">
        <v>7.1469999999999997E-3</v>
      </c>
      <c r="AN3058">
        <v>6.9340000000000001E-3</v>
      </c>
      <c r="AO3058">
        <v>-4.8999999999999998E-4</v>
      </c>
      <c r="AP3058" s="7">
        <v>-1.6800000000000001E-3</v>
      </c>
      <c r="AQ3058">
        <v>0.15751399999999999</v>
      </c>
      <c r="AR3058">
        <v>1.0252000000000001E-2</v>
      </c>
      <c r="AS3058">
        <v>8.9969999999999998E-3</v>
      </c>
      <c r="AT3058">
        <v>0.48368100000000003</v>
      </c>
      <c r="AU3058">
        <f t="shared" si="561"/>
        <v>0.64119499999999996</v>
      </c>
      <c r="AV3058">
        <v>1.2333999999999999E-2</v>
      </c>
      <c r="AW3058">
        <v>1.531E-3</v>
      </c>
      <c r="AX3058" s="8">
        <v>-2.47E-3</v>
      </c>
      <c r="AY3058">
        <v>50.5107</v>
      </c>
      <c r="AZ3058">
        <v>48.793500000000002</v>
      </c>
      <c r="BA3058" s="9">
        <v>1.2083E-2</v>
      </c>
      <c r="BB3058" s="10">
        <f t="shared" si="568"/>
        <v>9.613E-3</v>
      </c>
    </row>
    <row r="3059" spans="1:54" x14ac:dyDescent="0.25">
      <c r="A3059" t="s">
        <v>495</v>
      </c>
      <c r="B3059" s="153">
        <v>43410</v>
      </c>
      <c r="D3059">
        <v>38</v>
      </c>
      <c r="E3059">
        <v>40</v>
      </c>
      <c r="F3059">
        <v>20</v>
      </c>
      <c r="G3059">
        <v>100</v>
      </c>
      <c r="H3059">
        <v>10</v>
      </c>
      <c r="I3059">
        <v>382</v>
      </c>
      <c r="J3059">
        <v>4</v>
      </c>
      <c r="K3059"/>
      <c r="L3059">
        <v>4.5045000000000002E-2</v>
      </c>
      <c r="M3059">
        <v>1.9532999999999998E-2</v>
      </c>
      <c r="N3059">
        <v>7.5839999999999996E-3</v>
      </c>
      <c r="O3059">
        <v>-8.4499999999999992E-3</v>
      </c>
      <c r="P3059" s="17">
        <f t="shared" si="558"/>
        <v>-84.499999999999986</v>
      </c>
      <c r="Q3059" s="172">
        <v>0.33773700000000001</v>
      </c>
      <c r="R3059" s="18">
        <f t="shared" si="559"/>
        <v>3377.37</v>
      </c>
      <c r="S3059" s="172">
        <v>1.0711E-2</v>
      </c>
      <c r="T3059" s="172">
        <v>1.8253999999999999E-2</v>
      </c>
      <c r="U3059" s="172">
        <v>0.56432400000000005</v>
      </c>
      <c r="V3059" s="19">
        <f t="shared" si="562"/>
        <v>5643.2400000000007</v>
      </c>
      <c r="W3059" s="172">
        <v>5.5380000000000004E-3</v>
      </c>
      <c r="X3059" s="172">
        <v>6.1399999999999996E-4</v>
      </c>
      <c r="Y3059" s="172">
        <v>6.2399999999999999E-4</v>
      </c>
      <c r="Z3059" s="150">
        <f t="shared" si="567"/>
        <v>6.24</v>
      </c>
      <c r="AA3059" s="172">
        <v>33.411499999999997</v>
      </c>
      <c r="AB3059" s="172">
        <v>66.019900000000007</v>
      </c>
      <c r="AC3059" s="172">
        <v>5.8859999999999997E-3</v>
      </c>
      <c r="AD3059" s="21">
        <f t="shared" si="560"/>
        <v>58.86</v>
      </c>
      <c r="AE3059" s="172"/>
      <c r="AF3059" s="172"/>
      <c r="AG3059" s="172"/>
      <c r="AH3059" s="172"/>
      <c r="AI3059" s="172"/>
      <c r="AJ3059" s="172"/>
      <c r="AK3059">
        <v>100.43899999999999</v>
      </c>
      <c r="AM3059">
        <v>2.0211E-2</v>
      </c>
      <c r="AN3059">
        <v>7.7650000000000002E-3</v>
      </c>
      <c r="AO3059">
        <v>6.2519999999999997E-3</v>
      </c>
      <c r="AP3059" s="7">
        <v>-6.43E-3</v>
      </c>
      <c r="AQ3059">
        <v>0.145423</v>
      </c>
      <c r="AR3059">
        <v>6.5649999999999997E-3</v>
      </c>
      <c r="AS3059">
        <v>1.1792E-2</v>
      </c>
      <c r="AT3059">
        <v>0.48904799999999998</v>
      </c>
      <c r="AU3059">
        <f t="shared" si="561"/>
        <v>0.63447100000000001</v>
      </c>
      <c r="AV3059">
        <v>4.548E-3</v>
      </c>
      <c r="AW3059">
        <v>5.4000000000000001E-4</v>
      </c>
      <c r="AX3059" s="8">
        <v>4.3300000000000001E-4</v>
      </c>
      <c r="AY3059">
        <v>50.4313</v>
      </c>
      <c r="AZ3059">
        <v>48.878599999999999</v>
      </c>
      <c r="BA3059" s="9">
        <v>3.9240000000000004E-3</v>
      </c>
      <c r="BB3059" s="10">
        <f t="shared" si="568"/>
        <v>4.3570000000000006E-3</v>
      </c>
    </row>
    <row r="3060" spans="1:54" x14ac:dyDescent="0.25">
      <c r="A3060" t="s">
        <v>495</v>
      </c>
      <c r="B3060" s="153">
        <v>43410</v>
      </c>
      <c r="D3060">
        <v>38</v>
      </c>
      <c r="E3060">
        <v>40</v>
      </c>
      <c r="F3060">
        <v>20</v>
      </c>
      <c r="G3060">
        <v>100</v>
      </c>
      <c r="H3060">
        <v>10</v>
      </c>
      <c r="I3060">
        <v>383</v>
      </c>
      <c r="J3060">
        <v>5</v>
      </c>
      <c r="K3060"/>
      <c r="L3060">
        <v>1.8121000000000002E-2</v>
      </c>
      <c r="M3060">
        <v>2.9491E-2</v>
      </c>
      <c r="N3060">
        <v>6.6270000000000001E-3</v>
      </c>
      <c r="O3060">
        <v>-5.2399999999999999E-3</v>
      </c>
      <c r="P3060" s="17">
        <f t="shared" si="558"/>
        <v>-52.4</v>
      </c>
      <c r="Q3060" s="172">
        <v>0.367564</v>
      </c>
      <c r="R3060" s="18">
        <f t="shared" si="559"/>
        <v>3675.64</v>
      </c>
      <c r="S3060" s="172">
        <v>1.4248E-2</v>
      </c>
      <c r="T3060" s="172">
        <v>1.4026E-2</v>
      </c>
      <c r="U3060" s="172">
        <v>0.54061199999999998</v>
      </c>
      <c r="V3060" s="19">
        <f t="shared" si="562"/>
        <v>5406.12</v>
      </c>
      <c r="W3060" s="172">
        <v>1.1349E-2</v>
      </c>
      <c r="X3060" s="172">
        <v>6.6100000000000004E-3</v>
      </c>
      <c r="Y3060" s="172">
        <v>1.2390000000000001E-3</v>
      </c>
      <c r="Z3060" s="150">
        <f t="shared" si="567"/>
        <v>12.39</v>
      </c>
      <c r="AA3060" s="172">
        <v>33.510300000000001</v>
      </c>
      <c r="AB3060" s="172">
        <v>66.1661</v>
      </c>
      <c r="AC3060" s="172">
        <v>2.6699999999999998E-4</v>
      </c>
      <c r="AD3060" s="21">
        <f t="shared" si="560"/>
        <v>2.67</v>
      </c>
      <c r="AE3060" s="172"/>
      <c r="AF3060" s="172"/>
      <c r="AG3060" s="172"/>
      <c r="AH3060" s="172"/>
      <c r="AI3060" s="172"/>
      <c r="AJ3060" s="172"/>
      <c r="AK3060">
        <v>100.681</v>
      </c>
      <c r="AM3060">
        <v>8.1099999999999992E-3</v>
      </c>
      <c r="AN3060">
        <v>1.1694E-2</v>
      </c>
      <c r="AO3060">
        <v>5.4489999999999999E-3</v>
      </c>
      <c r="AP3060" s="7">
        <v>-3.98E-3</v>
      </c>
      <c r="AQ3060">
        <v>0.15787300000000001</v>
      </c>
      <c r="AR3060">
        <v>8.7119999999999993E-3</v>
      </c>
      <c r="AS3060">
        <v>9.0379999999999992E-3</v>
      </c>
      <c r="AT3060">
        <v>0.467333</v>
      </c>
      <c r="AU3060">
        <f t="shared" si="561"/>
        <v>0.62520600000000004</v>
      </c>
      <c r="AV3060">
        <v>9.2969999999999997E-3</v>
      </c>
      <c r="AW3060">
        <v>5.8079999999999998E-3</v>
      </c>
      <c r="AX3060" s="8">
        <v>8.5800000000000004E-4</v>
      </c>
      <c r="AY3060">
        <v>50.454700000000003</v>
      </c>
      <c r="AZ3060">
        <v>48.864899999999999</v>
      </c>
      <c r="BA3060" s="9">
        <v>1.7799999999999999E-4</v>
      </c>
      <c r="BB3060" s="10">
        <f t="shared" si="568"/>
        <v>1.036E-3</v>
      </c>
    </row>
    <row r="3061" spans="1:54" x14ac:dyDescent="0.25">
      <c r="A3061" t="s">
        <v>495</v>
      </c>
      <c r="B3061" s="153">
        <v>43410</v>
      </c>
      <c r="D3061">
        <v>38</v>
      </c>
      <c r="E3061">
        <v>40</v>
      </c>
      <c r="F3061">
        <v>20</v>
      </c>
      <c r="G3061">
        <v>100</v>
      </c>
      <c r="H3061">
        <v>10</v>
      </c>
      <c r="I3061">
        <v>384</v>
      </c>
      <c r="J3061">
        <v>6</v>
      </c>
      <c r="K3061"/>
      <c r="L3061">
        <v>7.842E-3</v>
      </c>
      <c r="M3061">
        <v>1.7193E-2</v>
      </c>
      <c r="N3061">
        <v>1.2448000000000001E-2</v>
      </c>
      <c r="O3061">
        <v>-1.2500000000000001E-2</v>
      </c>
      <c r="P3061" s="17">
        <f t="shared" si="558"/>
        <v>-125</v>
      </c>
      <c r="Q3061" s="172">
        <v>0.34151500000000001</v>
      </c>
      <c r="R3061" s="18">
        <f t="shared" si="559"/>
        <v>3415.15</v>
      </c>
      <c r="S3061" s="172">
        <v>2.2964999999999999E-2</v>
      </c>
      <c r="T3061" s="172">
        <v>2.7400999999999998E-2</v>
      </c>
      <c r="U3061" s="172">
        <v>0.536995</v>
      </c>
      <c r="V3061" s="19">
        <f t="shared" si="562"/>
        <v>5369.95</v>
      </c>
      <c r="W3061" s="172">
        <v>1.5699000000000001E-2</v>
      </c>
      <c r="X3061" s="172">
        <v>4.2909999999999997E-3</v>
      </c>
      <c r="Y3061" s="172">
        <v>7.0070000000000002E-3</v>
      </c>
      <c r="Z3061" s="150">
        <f t="shared" si="567"/>
        <v>70.070000000000007</v>
      </c>
      <c r="AA3061" s="172">
        <v>33.513199999999998</v>
      </c>
      <c r="AB3061" s="172">
        <v>66.081400000000002</v>
      </c>
      <c r="AC3061" s="172">
        <v>1.2296E-2</v>
      </c>
      <c r="AD3061" s="21">
        <f t="shared" si="560"/>
        <v>122.96</v>
      </c>
      <c r="AE3061" s="172"/>
      <c r="AF3061" s="172"/>
      <c r="AG3061" s="172"/>
      <c r="AH3061" s="172"/>
      <c r="AI3061" s="172"/>
      <c r="AJ3061" s="172"/>
      <c r="AK3061">
        <v>100.58799999999999</v>
      </c>
      <c r="AM3061">
        <v>3.5119999999999999E-3</v>
      </c>
      <c r="AN3061">
        <v>6.8209999999999998E-3</v>
      </c>
      <c r="AO3061">
        <v>1.0241999999999999E-2</v>
      </c>
      <c r="AP3061" s="7">
        <v>-9.4999999999999998E-3</v>
      </c>
      <c r="AQ3061">
        <v>0.14676600000000001</v>
      </c>
      <c r="AR3061">
        <v>1.4049000000000001E-2</v>
      </c>
      <c r="AS3061">
        <v>1.7666000000000001E-2</v>
      </c>
      <c r="AT3061">
        <v>0.46446300000000001</v>
      </c>
      <c r="AU3061">
        <f t="shared" si="561"/>
        <v>0.61122900000000002</v>
      </c>
      <c r="AV3061">
        <v>1.2867E-2</v>
      </c>
      <c r="AW3061">
        <v>3.7729999999999999E-3</v>
      </c>
      <c r="AX3061" s="8">
        <v>4.8549999999999999E-3</v>
      </c>
      <c r="AY3061">
        <v>50.486899999999999</v>
      </c>
      <c r="AZ3061">
        <v>48.8294</v>
      </c>
      <c r="BA3061" s="9">
        <v>8.182E-3</v>
      </c>
      <c r="BB3061" s="10">
        <f t="shared" si="568"/>
        <v>1.3037E-2</v>
      </c>
    </row>
    <row r="3062" spans="1:54" x14ac:dyDescent="0.25">
      <c r="A3062" t="s">
        <v>495</v>
      </c>
      <c r="B3062" s="153">
        <v>43410</v>
      </c>
      <c r="D3062">
        <v>38</v>
      </c>
      <c r="E3062">
        <v>40</v>
      </c>
      <c r="F3062">
        <v>20</v>
      </c>
      <c r="G3062">
        <v>100</v>
      </c>
      <c r="H3062">
        <v>10</v>
      </c>
      <c r="I3062">
        <v>385</v>
      </c>
      <c r="J3062">
        <v>7</v>
      </c>
      <c r="K3062"/>
      <c r="L3062">
        <v>-6.0000000000000002E-5</v>
      </c>
      <c r="M3062">
        <v>1.2439E-2</v>
      </c>
      <c r="N3062">
        <v>6.8719999999999996E-3</v>
      </c>
      <c r="O3062">
        <v>-5.2999999999999998E-4</v>
      </c>
      <c r="P3062" s="17">
        <f t="shared" si="558"/>
        <v>-5.3</v>
      </c>
      <c r="Q3062" s="172">
        <v>0.37196800000000002</v>
      </c>
      <c r="R3062" s="18">
        <f t="shared" si="559"/>
        <v>3719.6800000000003</v>
      </c>
      <c r="S3062" s="172">
        <v>1.9776999999999999E-2</v>
      </c>
      <c r="T3062" s="172">
        <v>1.8672999999999999E-2</v>
      </c>
      <c r="U3062" s="172">
        <v>0.531636</v>
      </c>
      <c r="V3062" s="19">
        <f t="shared" si="562"/>
        <v>5316.36</v>
      </c>
      <c r="W3062" s="172">
        <v>1.5887999999999999E-2</v>
      </c>
      <c r="X3062" s="172">
        <v>3.8379999999999998E-3</v>
      </c>
      <c r="Y3062" s="172">
        <v>7.5389999999999997E-3</v>
      </c>
      <c r="Z3062" s="150">
        <f t="shared" si="567"/>
        <v>75.39</v>
      </c>
      <c r="AA3062" s="172">
        <v>33.543799999999997</v>
      </c>
      <c r="AB3062" s="172">
        <v>66.345100000000002</v>
      </c>
      <c r="AC3062" s="172">
        <v>7.3709999999999999E-3</v>
      </c>
      <c r="AD3062" s="21">
        <f t="shared" si="560"/>
        <v>73.709999999999994</v>
      </c>
      <c r="AE3062" s="172"/>
      <c r="AF3062" s="172"/>
      <c r="AG3062" s="172"/>
      <c r="AH3062" s="172"/>
      <c r="AI3062" s="172"/>
      <c r="AJ3062" s="172"/>
      <c r="AK3062">
        <v>100.884</v>
      </c>
      <c r="AM3062">
        <v>-3.0000000000000001E-5</v>
      </c>
      <c r="AN3062">
        <v>4.9240000000000004E-3</v>
      </c>
      <c r="AO3062">
        <v>5.6410000000000002E-3</v>
      </c>
      <c r="AP3062" s="7">
        <v>-4.0000000000000002E-4</v>
      </c>
      <c r="AQ3062">
        <v>0.159473</v>
      </c>
      <c r="AR3062">
        <v>1.2070000000000001E-2</v>
      </c>
      <c r="AS3062">
        <v>1.201E-2</v>
      </c>
      <c r="AT3062">
        <v>0.45873700000000001</v>
      </c>
      <c r="AU3062">
        <f t="shared" si="561"/>
        <v>0.61821000000000004</v>
      </c>
      <c r="AV3062">
        <v>1.2991000000000001E-2</v>
      </c>
      <c r="AW3062">
        <v>3.3660000000000001E-3</v>
      </c>
      <c r="AX3062" s="8">
        <v>5.2110000000000004E-3</v>
      </c>
      <c r="AY3062">
        <v>50.4131</v>
      </c>
      <c r="AZ3062">
        <v>48.908000000000001</v>
      </c>
      <c r="BA3062" s="9">
        <v>4.8939999999999999E-3</v>
      </c>
      <c r="BB3062" s="10">
        <f t="shared" si="568"/>
        <v>1.0104999999999999E-2</v>
      </c>
    </row>
    <row r="3063" spans="1:54" x14ac:dyDescent="0.25">
      <c r="A3063" t="s">
        <v>495</v>
      </c>
      <c r="B3063" s="153">
        <v>43410</v>
      </c>
      <c r="D3063">
        <v>38</v>
      </c>
      <c r="E3063">
        <v>40</v>
      </c>
      <c r="F3063">
        <v>20</v>
      </c>
      <c r="G3063">
        <v>100</v>
      </c>
      <c r="H3063">
        <v>10</v>
      </c>
      <c r="I3063">
        <v>386</v>
      </c>
      <c r="J3063">
        <v>8</v>
      </c>
      <c r="K3063"/>
      <c r="L3063">
        <v>-1.17E-3</v>
      </c>
      <c r="M3063">
        <v>2.6207000000000001E-2</v>
      </c>
      <c r="N3063">
        <v>1.0292000000000001E-2</v>
      </c>
      <c r="O3063">
        <v>9.8459000000000005E-2</v>
      </c>
      <c r="P3063" s="17">
        <f t="shared" si="558"/>
        <v>984.59</v>
      </c>
      <c r="Q3063" s="172">
        <v>0.36677300000000002</v>
      </c>
      <c r="R3063" s="18">
        <f t="shared" si="559"/>
        <v>3667.73</v>
      </c>
      <c r="S3063" s="172">
        <v>2.4785000000000001E-2</v>
      </c>
      <c r="T3063" s="172">
        <v>2.0900999999999999E-2</v>
      </c>
      <c r="U3063" s="172">
        <v>0.55032899999999996</v>
      </c>
      <c r="V3063" s="19">
        <f t="shared" si="562"/>
        <v>5503.29</v>
      </c>
      <c r="W3063" s="172">
        <v>1.5668000000000001E-2</v>
      </c>
      <c r="X3063" s="172">
        <v>3.1180000000000001E-3</v>
      </c>
      <c r="Y3063" s="172">
        <v>3.0240000000000002E-3</v>
      </c>
      <c r="Z3063" s="150">
        <f t="shared" si="567"/>
        <v>30.240000000000002</v>
      </c>
      <c r="AA3063" s="172">
        <v>33.428699999999999</v>
      </c>
      <c r="AB3063" s="172">
        <v>66.340500000000006</v>
      </c>
      <c r="AC3063" s="172">
        <v>5.7718999999999999E-2</v>
      </c>
      <c r="AD3063" s="21">
        <f t="shared" si="560"/>
        <v>577.18999999999994</v>
      </c>
      <c r="AE3063" s="172"/>
      <c r="AF3063" s="172"/>
      <c r="AG3063" s="172"/>
      <c r="AH3063" s="172"/>
      <c r="AI3063" s="172"/>
      <c r="AJ3063" s="172"/>
      <c r="AK3063">
        <v>100.94499999999999</v>
      </c>
      <c r="AM3063">
        <v>-5.1999999999999995E-4</v>
      </c>
      <c r="AN3063">
        <v>1.0377000000000001E-2</v>
      </c>
      <c r="AO3063">
        <v>8.4519999999999994E-3</v>
      </c>
      <c r="AP3063" s="7">
        <v>7.4699000000000002E-2</v>
      </c>
      <c r="AQ3063">
        <v>0.15731800000000001</v>
      </c>
      <c r="AR3063">
        <v>1.5133000000000001E-2</v>
      </c>
      <c r="AS3063">
        <v>1.3448999999999999E-2</v>
      </c>
      <c r="AT3063">
        <v>0.47508400000000001</v>
      </c>
      <c r="AU3063">
        <f t="shared" si="561"/>
        <v>0.63240200000000002</v>
      </c>
      <c r="AV3063">
        <v>1.2818E-2</v>
      </c>
      <c r="AW3063">
        <v>2.7360000000000002E-3</v>
      </c>
      <c r="AX3063" s="8">
        <v>2.091E-3</v>
      </c>
      <c r="AY3063">
        <v>50.263100000000001</v>
      </c>
      <c r="AZ3063">
        <v>48.926900000000003</v>
      </c>
      <c r="BA3063" s="9">
        <v>3.8334E-2</v>
      </c>
      <c r="BB3063" s="10">
        <f t="shared" si="568"/>
        <v>4.0425000000000003E-2</v>
      </c>
    </row>
    <row r="3064" spans="1:54" x14ac:dyDescent="0.25">
      <c r="A3064" t="s">
        <v>495</v>
      </c>
      <c r="B3064" s="153">
        <v>43410</v>
      </c>
      <c r="D3064">
        <v>38</v>
      </c>
      <c r="E3064">
        <v>40</v>
      </c>
      <c r="F3064">
        <v>20</v>
      </c>
      <c r="G3064">
        <v>100</v>
      </c>
      <c r="H3064">
        <v>10</v>
      </c>
      <c r="I3064">
        <v>387</v>
      </c>
      <c r="J3064">
        <v>9</v>
      </c>
      <c r="K3064"/>
      <c r="L3064">
        <v>8.2690000000000003E-3</v>
      </c>
      <c r="M3064">
        <v>2.0119999999999999E-2</v>
      </c>
      <c r="N3064">
        <v>8.652E-3</v>
      </c>
      <c r="O3064">
        <v>4.3809000000000001E-2</v>
      </c>
      <c r="P3064" s="17">
        <f t="shared" si="558"/>
        <v>438.09000000000003</v>
      </c>
      <c r="Q3064" s="172">
        <v>0.35785</v>
      </c>
      <c r="R3064" s="18">
        <f t="shared" si="559"/>
        <v>3578.5</v>
      </c>
      <c r="S3064" s="172">
        <v>2.0333E-2</v>
      </c>
      <c r="T3064" s="172">
        <v>2.9676000000000001E-2</v>
      </c>
      <c r="U3064" s="172">
        <v>0.53991100000000003</v>
      </c>
      <c r="V3064" s="19">
        <f t="shared" si="562"/>
        <v>5399.1100000000006</v>
      </c>
      <c r="W3064" s="172">
        <v>1.3968E-2</v>
      </c>
      <c r="X3064" s="172">
        <v>6.6579999999999999E-3</v>
      </c>
      <c r="Y3064" s="172">
        <v>2.2126E-2</v>
      </c>
      <c r="Z3064" s="150">
        <f t="shared" si="567"/>
        <v>221.26</v>
      </c>
      <c r="AA3064" s="172">
        <v>33.517299999999999</v>
      </c>
      <c r="AB3064" s="172">
        <v>66.754599999999996</v>
      </c>
      <c r="AC3064" s="172">
        <v>2.1076999999999999E-2</v>
      </c>
      <c r="AD3064" s="21">
        <f t="shared" si="560"/>
        <v>210.76999999999998</v>
      </c>
      <c r="AE3064" s="172"/>
      <c r="AF3064" s="172"/>
      <c r="AG3064" s="172"/>
      <c r="AH3064" s="172"/>
      <c r="AI3064" s="172"/>
      <c r="AJ3064" s="172"/>
      <c r="AK3064">
        <v>101.364</v>
      </c>
      <c r="AM3064">
        <v>3.6819999999999999E-3</v>
      </c>
      <c r="AN3064">
        <v>7.9369999999999996E-3</v>
      </c>
      <c r="AO3064">
        <v>7.0780000000000001E-3</v>
      </c>
      <c r="AP3064" s="7">
        <v>3.3112000000000003E-2</v>
      </c>
      <c r="AQ3064">
        <v>0.15291199999999999</v>
      </c>
      <c r="AR3064">
        <v>1.2368000000000001E-2</v>
      </c>
      <c r="AS3064">
        <v>1.9023999999999999E-2</v>
      </c>
      <c r="AT3064">
        <v>0.46433400000000002</v>
      </c>
      <c r="AU3064">
        <f t="shared" si="561"/>
        <v>0.61724599999999996</v>
      </c>
      <c r="AV3064">
        <v>1.1384E-2</v>
      </c>
      <c r="AW3064">
        <v>5.8209999999999998E-3</v>
      </c>
      <c r="AX3064" s="8">
        <v>1.5242E-2</v>
      </c>
      <c r="AY3064">
        <v>50.206400000000002</v>
      </c>
      <c r="AZ3064">
        <v>49.046799999999998</v>
      </c>
      <c r="BA3064" s="9">
        <v>1.3946E-2</v>
      </c>
      <c r="BB3064" s="10">
        <f t="shared" si="568"/>
        <v>2.9187999999999999E-2</v>
      </c>
    </row>
    <row r="3065" spans="1:54" x14ac:dyDescent="0.25">
      <c r="A3065" t="s">
        <v>495</v>
      </c>
      <c r="B3065" s="153">
        <v>43410</v>
      </c>
      <c r="D3065">
        <v>38</v>
      </c>
      <c r="E3065">
        <v>40</v>
      </c>
      <c r="F3065">
        <v>20</v>
      </c>
      <c r="G3065">
        <v>100</v>
      </c>
      <c r="H3065">
        <v>10</v>
      </c>
      <c r="I3065">
        <v>388</v>
      </c>
      <c r="J3065">
        <v>10</v>
      </c>
      <c r="K3065"/>
      <c r="L3065">
        <v>1.2975E-2</v>
      </c>
      <c r="M3065">
        <v>2.4136999999999999E-2</v>
      </c>
      <c r="N3065">
        <v>1.1832000000000001E-2</v>
      </c>
      <c r="O3065">
        <v>1.6049000000000001E-2</v>
      </c>
      <c r="P3065" s="17">
        <f t="shared" si="558"/>
        <v>160.49</v>
      </c>
      <c r="Q3065" s="172">
        <v>0.33791399999999999</v>
      </c>
      <c r="R3065" s="18">
        <f t="shared" si="559"/>
        <v>3379.14</v>
      </c>
      <c r="S3065" s="172">
        <v>2.4143000000000001E-2</v>
      </c>
      <c r="T3065" s="172">
        <v>1.7706E-2</v>
      </c>
      <c r="U3065" s="172">
        <v>0.53178599999999998</v>
      </c>
      <c r="V3065" s="19">
        <f t="shared" si="562"/>
        <v>5317.86</v>
      </c>
      <c r="W3065" s="172">
        <v>1.0070000000000001E-2</v>
      </c>
      <c r="X3065" s="172">
        <v>1.5740000000000001E-3</v>
      </c>
      <c r="Y3065" s="172">
        <v>1.4957E-2</v>
      </c>
      <c r="Z3065" s="150">
        <f t="shared" si="567"/>
        <v>149.57</v>
      </c>
      <c r="AA3065" s="172">
        <v>33.386400000000002</v>
      </c>
      <c r="AB3065" s="172">
        <v>66.1374</v>
      </c>
      <c r="AC3065" s="172">
        <v>9.7879999999999998E-3</v>
      </c>
      <c r="AD3065" s="21">
        <f t="shared" si="560"/>
        <v>97.88</v>
      </c>
      <c r="AE3065" s="172"/>
      <c r="AF3065" s="172"/>
      <c r="AG3065" s="172"/>
      <c r="AH3065" s="172"/>
      <c r="AI3065" s="172"/>
      <c r="AJ3065" s="172"/>
      <c r="AK3065">
        <v>100.53700000000001</v>
      </c>
      <c r="AM3065">
        <v>5.8180000000000003E-3</v>
      </c>
      <c r="AN3065">
        <v>9.5890000000000003E-3</v>
      </c>
      <c r="AO3065">
        <v>9.7479999999999997E-3</v>
      </c>
      <c r="AP3065" s="7">
        <v>1.2215999999999999E-2</v>
      </c>
      <c r="AQ3065">
        <v>0.14541899999999999</v>
      </c>
      <c r="AR3065">
        <v>1.4789999999999999E-2</v>
      </c>
      <c r="AS3065">
        <v>1.1431E-2</v>
      </c>
      <c r="AT3065">
        <v>0.460594</v>
      </c>
      <c r="AU3065">
        <f t="shared" si="561"/>
        <v>0.60601300000000002</v>
      </c>
      <c r="AV3065">
        <v>8.2649999999999998E-3</v>
      </c>
      <c r="AW3065">
        <v>1.3860000000000001E-3</v>
      </c>
      <c r="AX3065" s="8">
        <v>1.0377000000000001E-2</v>
      </c>
      <c r="AY3065">
        <v>50.365400000000001</v>
      </c>
      <c r="AZ3065">
        <v>48.938400000000001</v>
      </c>
      <c r="BA3065" s="9">
        <v>6.522E-3</v>
      </c>
      <c r="BB3065" s="10">
        <f t="shared" si="568"/>
        <v>1.6899000000000001E-2</v>
      </c>
    </row>
    <row r="3066" spans="1:54" x14ac:dyDescent="0.25">
      <c r="A3066" t="s">
        <v>495</v>
      </c>
      <c r="B3066" s="153">
        <v>43410</v>
      </c>
      <c r="D3066">
        <v>38</v>
      </c>
      <c r="E3066">
        <v>40</v>
      </c>
      <c r="F3066">
        <v>20</v>
      </c>
      <c r="G3066">
        <v>100</v>
      </c>
      <c r="H3066">
        <v>10</v>
      </c>
      <c r="I3066">
        <v>389</v>
      </c>
      <c r="J3066">
        <v>11</v>
      </c>
      <c r="K3066"/>
      <c r="L3066">
        <v>1.3481999999999999E-2</v>
      </c>
      <c r="M3066">
        <v>1.2236E-2</v>
      </c>
      <c r="N3066">
        <v>1.1568999999999999E-2</v>
      </c>
      <c r="O3066">
        <v>-9.4000000000000004E-3</v>
      </c>
      <c r="P3066" s="17">
        <f t="shared" si="558"/>
        <v>-94</v>
      </c>
      <c r="Q3066" s="172">
        <v>0.35101399999999999</v>
      </c>
      <c r="R3066" s="18">
        <f t="shared" si="559"/>
        <v>3510.14</v>
      </c>
      <c r="S3066" s="172">
        <v>1.7252E-2</v>
      </c>
      <c r="T3066" s="172">
        <v>3.6083999999999998E-2</v>
      </c>
      <c r="U3066" s="172">
        <v>0.54643200000000003</v>
      </c>
      <c r="V3066" s="19">
        <f t="shared" si="562"/>
        <v>5464.3200000000006</v>
      </c>
      <c r="W3066" s="172">
        <v>1.7829000000000001E-2</v>
      </c>
      <c r="X3066" s="172">
        <v>2.1350000000000002E-3</v>
      </c>
      <c r="Y3066" s="172">
        <v>4.313E-3</v>
      </c>
      <c r="Z3066" s="150">
        <f t="shared" si="567"/>
        <v>43.13</v>
      </c>
      <c r="AA3066" s="172">
        <v>33.506700000000002</v>
      </c>
      <c r="AB3066" s="172">
        <v>66.588899999999995</v>
      </c>
      <c r="AC3066" s="172">
        <v>5.0369999999999998E-3</v>
      </c>
      <c r="AD3066" s="21">
        <f t="shared" si="560"/>
        <v>50.37</v>
      </c>
      <c r="AE3066" s="172"/>
      <c r="AF3066" s="172"/>
      <c r="AG3066" s="172"/>
      <c r="AH3066" s="172"/>
      <c r="AI3066" s="172"/>
      <c r="AJ3066" s="172"/>
      <c r="AK3066">
        <v>101.104</v>
      </c>
      <c r="AM3066">
        <v>6.0150000000000004E-3</v>
      </c>
      <c r="AN3066">
        <v>4.836E-3</v>
      </c>
      <c r="AO3066">
        <v>9.4830000000000001E-3</v>
      </c>
      <c r="AP3066" s="7">
        <v>-7.1199999999999996E-3</v>
      </c>
      <c r="AQ3066">
        <v>0.150284</v>
      </c>
      <c r="AR3066">
        <v>1.0515E-2</v>
      </c>
      <c r="AS3066">
        <v>2.3177E-2</v>
      </c>
      <c r="AT3066">
        <v>0.47086</v>
      </c>
      <c r="AU3066">
        <f t="shared" si="561"/>
        <v>0.62114400000000003</v>
      </c>
      <c r="AV3066">
        <v>1.4559000000000001E-2</v>
      </c>
      <c r="AW3066">
        <v>1.8699999999999999E-3</v>
      </c>
      <c r="AX3066" s="8">
        <v>2.977E-3</v>
      </c>
      <c r="AY3066">
        <v>50.288600000000002</v>
      </c>
      <c r="AZ3066">
        <v>49.020600000000002</v>
      </c>
      <c r="BA3066" s="9">
        <v>3.339E-3</v>
      </c>
      <c r="BB3066" s="10">
        <f t="shared" si="568"/>
        <v>6.3160000000000004E-3</v>
      </c>
    </row>
    <row r="3067" spans="1:54" x14ac:dyDescent="0.25">
      <c r="A3067" t="s">
        <v>495</v>
      </c>
      <c r="B3067" s="153">
        <v>43410</v>
      </c>
      <c r="D3067">
        <v>38</v>
      </c>
      <c r="E3067">
        <v>40</v>
      </c>
      <c r="F3067">
        <v>20</v>
      </c>
      <c r="G3067">
        <v>100</v>
      </c>
      <c r="H3067">
        <v>10</v>
      </c>
      <c r="I3067">
        <v>390</v>
      </c>
      <c r="J3067">
        <v>12</v>
      </c>
      <c r="K3067"/>
      <c r="L3067">
        <v>1.5506000000000001E-2</v>
      </c>
      <c r="M3067">
        <v>1.6365999999999999E-2</v>
      </c>
      <c r="N3067">
        <v>4.7609999999999996E-3</v>
      </c>
      <c r="O3067">
        <v>-8.8500000000000002E-3</v>
      </c>
      <c r="P3067" s="17">
        <f t="shared" si="558"/>
        <v>-88.5</v>
      </c>
      <c r="Q3067" s="172">
        <v>0.36689500000000003</v>
      </c>
      <c r="R3067" s="18">
        <f t="shared" si="559"/>
        <v>3668.9500000000003</v>
      </c>
      <c r="S3067" s="172">
        <v>2.3413E-2</v>
      </c>
      <c r="T3067" s="172">
        <v>2.3466000000000001E-2</v>
      </c>
      <c r="U3067" s="172">
        <v>0.55165600000000004</v>
      </c>
      <c r="V3067" s="19">
        <f t="shared" si="562"/>
        <v>5516.56</v>
      </c>
      <c r="W3067" s="172">
        <v>8.4340000000000005E-3</v>
      </c>
      <c r="X3067" s="172">
        <v>4.4450000000000002E-3</v>
      </c>
      <c r="Y3067" s="172">
        <v>-1.24E-3</v>
      </c>
      <c r="Z3067" s="150">
        <f t="shared" si="567"/>
        <v>-12.4</v>
      </c>
      <c r="AA3067" s="172">
        <v>33.593600000000002</v>
      </c>
      <c r="AB3067" s="172">
        <v>66.5732</v>
      </c>
      <c r="AC3067" s="172">
        <v>4.3439999999999998E-3</v>
      </c>
      <c r="AD3067" s="21">
        <f t="shared" si="560"/>
        <v>43.44</v>
      </c>
      <c r="AE3067" s="172"/>
      <c r="AF3067" s="172"/>
      <c r="AG3067" s="172"/>
      <c r="AH3067" s="172"/>
      <c r="AI3067" s="172"/>
      <c r="AJ3067" s="172"/>
      <c r="AK3067">
        <v>101.176</v>
      </c>
      <c r="AM3067">
        <v>6.9100000000000003E-3</v>
      </c>
      <c r="AN3067">
        <v>6.4609999999999997E-3</v>
      </c>
      <c r="AO3067">
        <v>3.898E-3</v>
      </c>
      <c r="AP3067" s="7">
        <v>-6.6899999999999998E-3</v>
      </c>
      <c r="AQ3067">
        <v>0.15690599999999999</v>
      </c>
      <c r="AR3067">
        <v>1.4253E-2</v>
      </c>
      <c r="AS3067">
        <v>1.5056E-2</v>
      </c>
      <c r="AT3067">
        <v>0.47482400000000002</v>
      </c>
      <c r="AU3067">
        <f t="shared" si="561"/>
        <v>0.63173000000000001</v>
      </c>
      <c r="AV3067">
        <v>6.8789999999999997E-3</v>
      </c>
      <c r="AW3067">
        <v>3.8890000000000001E-3</v>
      </c>
      <c r="AX3067" s="8">
        <v>-8.4999999999999995E-4</v>
      </c>
      <c r="AY3067">
        <v>50.362000000000002</v>
      </c>
      <c r="AZ3067">
        <v>48.953600000000002</v>
      </c>
      <c r="BA3067" s="9">
        <v>2.8760000000000001E-3</v>
      </c>
      <c r="BB3067" s="10">
        <f t="shared" si="568"/>
        <v>2.026E-3</v>
      </c>
    </row>
    <row r="3068" spans="1:54" x14ac:dyDescent="0.25">
      <c r="A3068" t="s">
        <v>495</v>
      </c>
      <c r="B3068" s="153">
        <v>43410</v>
      </c>
      <c r="D3068">
        <v>38</v>
      </c>
      <c r="E3068">
        <v>40</v>
      </c>
      <c r="F3068">
        <v>20</v>
      </c>
      <c r="G3068">
        <v>100</v>
      </c>
      <c r="H3068">
        <v>10</v>
      </c>
      <c r="I3068">
        <v>391</v>
      </c>
      <c r="J3068">
        <v>13</v>
      </c>
      <c r="K3068"/>
      <c r="L3068">
        <v>1.8938E-2</v>
      </c>
      <c r="M3068">
        <v>1.7163000000000001E-2</v>
      </c>
      <c r="N3068">
        <v>1.0139999999999999E-3</v>
      </c>
      <c r="O3068">
        <v>4.2020000000000002E-2</v>
      </c>
      <c r="P3068" s="17">
        <f t="shared" si="558"/>
        <v>420.20000000000005</v>
      </c>
      <c r="Q3068" s="172">
        <v>0.34768399999999999</v>
      </c>
      <c r="R3068" s="18">
        <f t="shared" si="559"/>
        <v>3476.84</v>
      </c>
      <c r="S3068" s="172">
        <v>2.1395000000000001E-2</v>
      </c>
      <c r="T3068" s="172">
        <v>2.1840999999999999E-2</v>
      </c>
      <c r="U3068" s="172">
        <v>0.55935900000000005</v>
      </c>
      <c r="V3068" s="19">
        <f t="shared" si="562"/>
        <v>5593.59</v>
      </c>
      <c r="W3068" s="172">
        <v>5.9309999999999996E-3</v>
      </c>
      <c r="X3068" s="172">
        <v>2.2780000000000001E-3</v>
      </c>
      <c r="Y3068" s="172">
        <v>1.4949E-2</v>
      </c>
      <c r="Z3068" s="150">
        <f t="shared" si="567"/>
        <v>149.49</v>
      </c>
      <c r="AA3068" s="172">
        <v>33.553899999999999</v>
      </c>
      <c r="AB3068" s="172">
        <v>66.869799999999998</v>
      </c>
      <c r="AC3068" s="172">
        <v>2.7612000000000001E-2</v>
      </c>
      <c r="AD3068" s="21">
        <f t="shared" si="560"/>
        <v>276.12</v>
      </c>
      <c r="AE3068" s="172"/>
      <c r="AF3068" s="172"/>
      <c r="AG3068" s="172"/>
      <c r="AH3068" s="172"/>
      <c r="AI3068" s="172"/>
      <c r="AJ3068" s="172"/>
      <c r="AK3068">
        <v>101.504</v>
      </c>
      <c r="AM3068">
        <v>8.4209999999999997E-3</v>
      </c>
      <c r="AN3068">
        <v>6.7619999999999998E-3</v>
      </c>
      <c r="AO3068">
        <v>8.2899999999999998E-4</v>
      </c>
      <c r="AP3068" s="7">
        <v>3.1718000000000003E-2</v>
      </c>
      <c r="AQ3068">
        <v>0.148372</v>
      </c>
      <c r="AR3068">
        <v>1.2997E-2</v>
      </c>
      <c r="AS3068">
        <v>1.3983000000000001E-2</v>
      </c>
      <c r="AT3068">
        <v>0.48042299999999999</v>
      </c>
      <c r="AU3068">
        <f t="shared" si="561"/>
        <v>0.62879499999999999</v>
      </c>
      <c r="AV3068">
        <v>4.8269999999999997E-3</v>
      </c>
      <c r="AW3068">
        <v>1.9889999999999999E-3</v>
      </c>
      <c r="AX3068" s="8">
        <v>1.0285000000000001E-2</v>
      </c>
      <c r="AY3068">
        <v>50.194699999999997</v>
      </c>
      <c r="AZ3068">
        <v>49.066499999999998</v>
      </c>
      <c r="BA3068" s="9">
        <v>1.8245000000000001E-2</v>
      </c>
      <c r="BB3068" s="10">
        <f t="shared" si="568"/>
        <v>2.853E-2</v>
      </c>
    </row>
    <row r="3069" spans="1:54" x14ac:dyDescent="0.25">
      <c r="A3069" t="s">
        <v>495</v>
      </c>
      <c r="B3069" s="153">
        <v>43410</v>
      </c>
      <c r="D3069">
        <v>38</v>
      </c>
      <c r="E3069">
        <v>40</v>
      </c>
      <c r="F3069">
        <v>20</v>
      </c>
      <c r="G3069">
        <v>100</v>
      </c>
      <c r="H3069">
        <v>10</v>
      </c>
      <c r="I3069">
        <v>392</v>
      </c>
      <c r="J3069">
        <v>14</v>
      </c>
      <c r="K3069"/>
      <c r="L3069">
        <v>8.6300000000000005E-3</v>
      </c>
      <c r="M3069">
        <v>1.4174000000000001E-2</v>
      </c>
      <c r="N3069">
        <v>5.5659999999999998E-3</v>
      </c>
      <c r="O3069">
        <v>-3.5500000000000002E-3</v>
      </c>
      <c r="P3069" s="17">
        <f t="shared" si="558"/>
        <v>-35.5</v>
      </c>
      <c r="Q3069" s="172">
        <v>0.33984199999999998</v>
      </c>
      <c r="R3069" s="18">
        <f t="shared" si="559"/>
        <v>3398.4199999999996</v>
      </c>
      <c r="S3069" s="172">
        <v>1.8478999999999999E-2</v>
      </c>
      <c r="T3069" s="172">
        <v>1.8832000000000002E-2</v>
      </c>
      <c r="U3069" s="172">
        <v>0.54369000000000001</v>
      </c>
      <c r="V3069" s="19">
        <f t="shared" si="562"/>
        <v>5436.9</v>
      </c>
      <c r="W3069" s="172">
        <v>7.7099999999999998E-3</v>
      </c>
      <c r="X3069" s="172">
        <v>2.6059999999999998E-3</v>
      </c>
      <c r="Y3069" s="172">
        <v>6.8929999999999998E-3</v>
      </c>
      <c r="Z3069" s="150">
        <f t="shared" si="567"/>
        <v>68.929999999999993</v>
      </c>
      <c r="AA3069" s="172">
        <v>33.453400000000002</v>
      </c>
      <c r="AB3069" s="172">
        <v>66.9953</v>
      </c>
      <c r="AC3069" s="172">
        <v>5.3150000000000003E-3</v>
      </c>
      <c r="AD3069" s="21">
        <f t="shared" si="560"/>
        <v>53.150000000000006</v>
      </c>
      <c r="AE3069" s="172"/>
      <c r="AF3069" s="172"/>
      <c r="AG3069" s="172"/>
      <c r="AH3069" s="172"/>
      <c r="AI3069" s="172"/>
      <c r="AJ3069" s="172"/>
      <c r="AK3069">
        <v>101.417</v>
      </c>
      <c r="AM3069">
        <v>3.8430000000000001E-3</v>
      </c>
      <c r="AN3069">
        <v>5.5919999999999997E-3</v>
      </c>
      <c r="AO3069">
        <v>4.5539999999999999E-3</v>
      </c>
      <c r="AP3069" s="7">
        <v>-2.6900000000000001E-3</v>
      </c>
      <c r="AQ3069">
        <v>0.14521899999999999</v>
      </c>
      <c r="AR3069">
        <v>1.1240999999999999E-2</v>
      </c>
      <c r="AS3069">
        <v>1.2073E-2</v>
      </c>
      <c r="AT3069">
        <v>0.46759000000000001</v>
      </c>
      <c r="AU3069">
        <f t="shared" si="561"/>
        <v>0.61280899999999994</v>
      </c>
      <c r="AV3069">
        <v>6.2839999999999997E-3</v>
      </c>
      <c r="AW3069">
        <v>2.2780000000000001E-3</v>
      </c>
      <c r="AX3069" s="8">
        <v>4.7479999999999996E-3</v>
      </c>
      <c r="AY3069">
        <v>50.111400000000003</v>
      </c>
      <c r="AZ3069">
        <v>49.224299999999999</v>
      </c>
      <c r="BA3069" s="9">
        <v>3.5170000000000002E-3</v>
      </c>
      <c r="BB3069" s="10">
        <f t="shared" si="568"/>
        <v>8.2649999999999998E-3</v>
      </c>
    </row>
    <row r="3070" spans="1:54" x14ac:dyDescent="0.25">
      <c r="A3070" t="s">
        <v>495</v>
      </c>
      <c r="B3070" s="153">
        <v>43410</v>
      </c>
      <c r="C3070" t="s">
        <v>496</v>
      </c>
      <c r="D3070">
        <v>38</v>
      </c>
      <c r="E3070">
        <v>40</v>
      </c>
      <c r="F3070">
        <v>20</v>
      </c>
      <c r="G3070">
        <v>100</v>
      </c>
      <c r="H3070">
        <v>10</v>
      </c>
      <c r="I3070">
        <v>393</v>
      </c>
      <c r="J3070">
        <v>15</v>
      </c>
      <c r="K3070"/>
      <c r="L3070">
        <v>1.413E-2</v>
      </c>
      <c r="M3070">
        <v>9.2560000000000003E-3</v>
      </c>
      <c r="N3070">
        <v>-1.09E-3</v>
      </c>
      <c r="O3070">
        <v>-9.3500000000000007E-3</v>
      </c>
      <c r="P3070" s="17">
        <f t="shared" si="558"/>
        <v>-93.5</v>
      </c>
      <c r="Q3070" s="172">
        <v>0.339416</v>
      </c>
      <c r="R3070" s="18">
        <f t="shared" si="559"/>
        <v>3394.16</v>
      </c>
      <c r="S3070" s="172">
        <v>2.1062999999999998E-2</v>
      </c>
      <c r="T3070" s="172">
        <v>1.9893000000000001E-2</v>
      </c>
      <c r="U3070" s="172">
        <v>0.54018200000000005</v>
      </c>
      <c r="V3070" s="19">
        <f t="shared" si="562"/>
        <v>5401.8200000000006</v>
      </c>
      <c r="W3070" s="172">
        <v>1.4194999999999999E-2</v>
      </c>
      <c r="X3070" s="172">
        <v>-3.8000000000000002E-4</v>
      </c>
      <c r="Y3070" s="172">
        <v>-4.1099999999999999E-3</v>
      </c>
      <c r="Z3070" s="150">
        <f t="shared" si="567"/>
        <v>-41.1</v>
      </c>
      <c r="AA3070" s="172">
        <v>33.456099999999999</v>
      </c>
      <c r="AB3070" s="172">
        <v>66.639799999999994</v>
      </c>
      <c r="AC3070" s="172">
        <v>-2.16E-3</v>
      </c>
      <c r="AD3070" s="21">
        <f t="shared" si="560"/>
        <v>-21.6</v>
      </c>
      <c r="AE3070" s="172"/>
      <c r="AF3070" s="172"/>
      <c r="AG3070" s="172"/>
      <c r="AH3070" s="172"/>
      <c r="AI3070" s="172"/>
      <c r="AJ3070" s="172"/>
      <c r="AK3070">
        <v>101.03700000000001</v>
      </c>
      <c r="AM3070">
        <v>6.3090000000000004E-3</v>
      </c>
      <c r="AN3070">
        <v>3.6610000000000002E-3</v>
      </c>
      <c r="AO3070">
        <v>-8.9999999999999998E-4</v>
      </c>
      <c r="AP3070" s="7">
        <v>-7.0899999999999999E-3</v>
      </c>
      <c r="AQ3070">
        <v>0.14544099999999999</v>
      </c>
      <c r="AR3070">
        <v>1.2848E-2</v>
      </c>
      <c r="AS3070">
        <v>1.2788000000000001E-2</v>
      </c>
      <c r="AT3070">
        <v>0.46586499999999997</v>
      </c>
      <c r="AU3070">
        <f t="shared" si="561"/>
        <v>0.61130599999999991</v>
      </c>
      <c r="AV3070">
        <v>1.1601E-2</v>
      </c>
      <c r="AW3070">
        <v>-3.3E-4</v>
      </c>
      <c r="AX3070" s="8">
        <v>-2.8400000000000001E-3</v>
      </c>
      <c r="AY3070">
        <v>50.254800000000003</v>
      </c>
      <c r="AZ3070">
        <v>49.099299999999999</v>
      </c>
      <c r="BA3070" s="9">
        <v>-1.4300000000000001E-3</v>
      </c>
      <c r="BB3070" s="10">
        <f t="shared" si="568"/>
        <v>-4.2700000000000004E-3</v>
      </c>
    </row>
    <row r="3071" spans="1:54" x14ac:dyDescent="0.25">
      <c r="A3071" s="154" t="s">
        <v>495</v>
      </c>
      <c r="B3071" s="155">
        <v>43410</v>
      </c>
      <c r="C3071" s="154" t="s">
        <v>497</v>
      </c>
      <c r="D3071" s="154">
        <v>38</v>
      </c>
      <c r="E3071" s="154">
        <v>40</v>
      </c>
      <c r="F3071" s="154">
        <v>20</v>
      </c>
      <c r="G3071" s="154">
        <v>100</v>
      </c>
      <c r="H3071" s="154">
        <v>10</v>
      </c>
      <c r="I3071" s="154">
        <v>394</v>
      </c>
      <c r="J3071" s="154">
        <v>16</v>
      </c>
      <c r="K3071" s="154"/>
      <c r="L3071" s="154"/>
      <c r="M3071" s="154"/>
      <c r="N3071" s="154"/>
      <c r="O3071" s="154"/>
      <c r="P3071" s="17"/>
      <c r="Q3071" s="173"/>
      <c r="R3071" s="19"/>
      <c r="S3071" s="173"/>
      <c r="T3071" s="173"/>
      <c r="U3071" s="173"/>
      <c r="V3071" s="19"/>
      <c r="W3071" s="173"/>
      <c r="X3071" s="173"/>
      <c r="Y3071" s="173"/>
      <c r="Z3071" s="173"/>
      <c r="AA3071" s="173"/>
      <c r="AB3071" s="173"/>
      <c r="AC3071" s="173"/>
      <c r="AD3071" s="21"/>
      <c r="AE3071" s="173"/>
      <c r="AF3071" s="173"/>
      <c r="AG3071" s="173"/>
      <c r="AH3071" s="173"/>
      <c r="AI3071" s="173"/>
      <c r="AJ3071" s="173"/>
      <c r="AK3071" s="154">
        <v>88.342100000000002</v>
      </c>
      <c r="AL3071" s="154"/>
      <c r="AM3071" s="154"/>
      <c r="AN3071" s="154"/>
      <c r="AO3071" s="154"/>
      <c r="AP3071" s="156"/>
      <c r="AQ3071" s="154"/>
      <c r="AR3071" s="154"/>
      <c r="AS3071" s="154"/>
      <c r="AT3071" s="154"/>
      <c r="AU3071">
        <f t="shared" si="561"/>
        <v>0</v>
      </c>
      <c r="AV3071" s="154"/>
      <c r="AW3071" s="154"/>
      <c r="AX3071" s="157"/>
      <c r="AY3071" s="154"/>
      <c r="AZ3071" s="154"/>
      <c r="BA3071" s="158"/>
      <c r="BB3071" s="159"/>
    </row>
    <row r="3072" spans="1:54" x14ac:dyDescent="0.25">
      <c r="A3072" t="s">
        <v>495</v>
      </c>
      <c r="B3072" s="153">
        <v>43410</v>
      </c>
      <c r="D3072">
        <v>38</v>
      </c>
      <c r="E3072">
        <v>40</v>
      </c>
      <c r="F3072">
        <v>20</v>
      </c>
      <c r="G3072">
        <v>100</v>
      </c>
      <c r="H3072">
        <v>10</v>
      </c>
      <c r="I3072">
        <v>395</v>
      </c>
      <c r="J3072">
        <v>17</v>
      </c>
      <c r="K3072"/>
      <c r="L3072">
        <v>1.2699E-2</v>
      </c>
      <c r="M3072">
        <v>9.6769999999999998E-3</v>
      </c>
      <c r="N3072">
        <v>3.6389999999999999E-3</v>
      </c>
      <c r="O3072">
        <v>-9.2300000000000004E-3</v>
      </c>
      <c r="P3072" s="17">
        <f t="shared" si="558"/>
        <v>-92.3</v>
      </c>
      <c r="Q3072" s="172">
        <v>0.34814299999999998</v>
      </c>
      <c r="R3072" s="18">
        <f t="shared" si="559"/>
        <v>3481.43</v>
      </c>
      <c r="S3072" s="172">
        <v>2.5423000000000001E-2</v>
      </c>
      <c r="T3072" s="172">
        <v>2.8603E-2</v>
      </c>
      <c r="U3072" s="172">
        <v>0.53879999999999995</v>
      </c>
      <c r="V3072" s="19">
        <f t="shared" si="562"/>
        <v>5387.9999999999991</v>
      </c>
      <c r="W3072" s="172">
        <v>1.0045999999999999E-2</v>
      </c>
      <c r="X3072" s="172">
        <v>3.9830000000000004E-3</v>
      </c>
      <c r="Y3072" s="172">
        <v>1.2160000000000001E-3</v>
      </c>
      <c r="Z3072" s="150">
        <f t="shared" ref="Z3072:Z3081" si="569">Y3072*10000</f>
        <v>12.16</v>
      </c>
      <c r="AA3072" s="172">
        <v>33.454000000000001</v>
      </c>
      <c r="AB3072" s="172">
        <v>67.156700000000001</v>
      </c>
      <c r="AC3072" s="172">
        <v>1.0652999999999999E-2</v>
      </c>
      <c r="AD3072" s="21">
        <f t="shared" si="560"/>
        <v>106.52999999999999</v>
      </c>
      <c r="AE3072" s="172"/>
      <c r="AF3072" s="172"/>
      <c r="AG3072" s="172"/>
      <c r="AH3072" s="172"/>
      <c r="AI3072" s="172"/>
      <c r="AJ3072" s="172"/>
      <c r="AK3072">
        <v>101.59399999999999</v>
      </c>
      <c r="AM3072">
        <v>5.6470000000000001E-3</v>
      </c>
      <c r="AN3072">
        <v>3.813E-3</v>
      </c>
      <c r="AO3072">
        <v>2.9729999999999999E-3</v>
      </c>
      <c r="AP3072" s="7">
        <v>-6.96E-3</v>
      </c>
      <c r="AQ3072">
        <v>0.14857899999999999</v>
      </c>
      <c r="AR3072">
        <v>1.5445E-2</v>
      </c>
      <c r="AS3072">
        <v>1.8312999999999999E-2</v>
      </c>
      <c r="AT3072">
        <v>0.46280100000000002</v>
      </c>
      <c r="AU3072">
        <f t="shared" si="561"/>
        <v>0.61138000000000003</v>
      </c>
      <c r="AV3072">
        <v>8.1770000000000002E-3</v>
      </c>
      <c r="AW3072">
        <v>3.4780000000000002E-3</v>
      </c>
      <c r="AX3072" s="8">
        <v>8.3699999999999996E-4</v>
      </c>
      <c r="AY3072">
        <v>50.049100000000003</v>
      </c>
      <c r="AZ3072">
        <v>49.280799999999999</v>
      </c>
      <c r="BA3072" s="9">
        <v>7.0400000000000003E-3</v>
      </c>
      <c r="BB3072" s="10">
        <f t="shared" ref="BB3072:BB3081" si="570">BA3072+AX3072</f>
        <v>7.8770000000000003E-3</v>
      </c>
    </row>
    <row r="3073" spans="1:54" x14ac:dyDescent="0.25">
      <c r="A3073" t="s">
        <v>495</v>
      </c>
      <c r="B3073" s="153">
        <v>43410</v>
      </c>
      <c r="C3073" t="s">
        <v>498</v>
      </c>
      <c r="D3073">
        <v>38</v>
      </c>
      <c r="E3073">
        <v>40</v>
      </c>
      <c r="F3073">
        <v>20</v>
      </c>
      <c r="G3073">
        <v>100</v>
      </c>
      <c r="H3073">
        <v>10</v>
      </c>
      <c r="I3073">
        <v>396</v>
      </c>
      <c r="J3073">
        <v>18</v>
      </c>
      <c r="K3073"/>
      <c r="L3073">
        <v>-1.3259999999999999E-2</v>
      </c>
      <c r="M3073">
        <v>3.6350000000000002E-3</v>
      </c>
      <c r="N3073">
        <v>3.1220000000000002E-3</v>
      </c>
      <c r="O3073">
        <v>-1.5980000000000001E-2</v>
      </c>
      <c r="P3073" s="17">
        <f t="shared" si="558"/>
        <v>-159.80000000000001</v>
      </c>
      <c r="Q3073" s="172">
        <v>0.32158199999999998</v>
      </c>
      <c r="R3073" s="18">
        <f t="shared" si="559"/>
        <v>3215.8199999999997</v>
      </c>
      <c r="S3073" s="172">
        <v>1.839E-2</v>
      </c>
      <c r="T3073" s="172">
        <v>7.8130000000000005E-3</v>
      </c>
      <c r="U3073" s="172">
        <v>0.52925800000000001</v>
      </c>
      <c r="V3073" s="19">
        <f t="shared" si="562"/>
        <v>5292.58</v>
      </c>
      <c r="W3073" s="172">
        <v>2.1589999999999999E-3</v>
      </c>
      <c r="X3073" s="172">
        <v>-1.72E-3</v>
      </c>
      <c r="Y3073" s="172">
        <v>-1.0999999999999999E-2</v>
      </c>
      <c r="Z3073" s="150">
        <f t="shared" si="569"/>
        <v>-110</v>
      </c>
      <c r="AA3073" s="172">
        <v>32.267000000000003</v>
      </c>
      <c r="AB3073" s="172">
        <v>65.153199999999998</v>
      </c>
      <c r="AC3073" s="172">
        <v>-1.2540000000000001E-2</v>
      </c>
      <c r="AD3073" s="21">
        <f t="shared" si="560"/>
        <v>-125.4</v>
      </c>
      <c r="AE3073" s="172"/>
      <c r="AF3073" s="172"/>
      <c r="AG3073" s="172"/>
      <c r="AH3073" s="172"/>
      <c r="AI3073" s="172"/>
      <c r="AJ3073" s="172"/>
      <c r="AK3073">
        <v>98.2517</v>
      </c>
      <c r="AM3073">
        <v>-6.1000000000000004E-3</v>
      </c>
      <c r="AN3073">
        <v>1.482E-3</v>
      </c>
      <c r="AO3073">
        <v>2.6389999999999999E-3</v>
      </c>
      <c r="AP3073" s="7">
        <v>-1.248E-2</v>
      </c>
      <c r="AQ3073">
        <v>0.141982</v>
      </c>
      <c r="AR3073">
        <v>1.1558000000000001E-2</v>
      </c>
      <c r="AS3073">
        <v>5.1749999999999999E-3</v>
      </c>
      <c r="AT3073">
        <v>0.470302</v>
      </c>
      <c r="AU3073">
        <f t="shared" si="561"/>
        <v>0.61228400000000005</v>
      </c>
      <c r="AV3073">
        <v>1.818E-3</v>
      </c>
      <c r="AW3073">
        <v>-1.56E-3</v>
      </c>
      <c r="AX3073" s="8">
        <v>-7.8300000000000002E-3</v>
      </c>
      <c r="AY3073">
        <v>49.940100000000001</v>
      </c>
      <c r="AZ3073">
        <v>49.461399999999998</v>
      </c>
      <c r="BA3073" s="9">
        <v>-8.5699999999999995E-3</v>
      </c>
      <c r="BB3073" s="10">
        <f t="shared" si="570"/>
        <v>-1.6399999999999998E-2</v>
      </c>
    </row>
    <row r="3074" spans="1:54" x14ac:dyDescent="0.25">
      <c r="A3074" t="s">
        <v>495</v>
      </c>
      <c r="B3074" s="153">
        <v>43410</v>
      </c>
      <c r="D3074">
        <v>38</v>
      </c>
      <c r="E3074">
        <v>40</v>
      </c>
      <c r="F3074">
        <v>20</v>
      </c>
      <c r="G3074">
        <v>100</v>
      </c>
      <c r="H3074">
        <v>10</v>
      </c>
      <c r="I3074">
        <v>397</v>
      </c>
      <c r="J3074">
        <v>19</v>
      </c>
      <c r="K3074"/>
      <c r="L3074">
        <v>2.6280999999999999E-2</v>
      </c>
      <c r="M3074">
        <v>1.7808999999999998E-2</v>
      </c>
      <c r="N3074">
        <v>6.2830000000000004E-3</v>
      </c>
      <c r="O3074">
        <v>4.2708000000000003E-2</v>
      </c>
      <c r="P3074" s="17">
        <f t="shared" si="558"/>
        <v>427.08000000000004</v>
      </c>
      <c r="Q3074" s="172">
        <v>0.37050699999999998</v>
      </c>
      <c r="R3074" s="18">
        <f t="shared" si="559"/>
        <v>3705.0699999999997</v>
      </c>
      <c r="S3074" s="172">
        <v>2.7449000000000001E-2</v>
      </c>
      <c r="T3074" s="172">
        <v>2.3973999999999999E-2</v>
      </c>
      <c r="U3074" s="172">
        <v>0.54598500000000005</v>
      </c>
      <c r="V3074" s="19">
        <f t="shared" si="562"/>
        <v>5459.85</v>
      </c>
      <c r="W3074" s="172">
        <v>1.1361E-2</v>
      </c>
      <c r="X3074" s="172">
        <v>2.996E-3</v>
      </c>
      <c r="Y3074" s="172">
        <v>1.0475E-2</v>
      </c>
      <c r="Z3074" s="150">
        <f t="shared" si="569"/>
        <v>104.75</v>
      </c>
      <c r="AA3074" s="172">
        <v>33.6218</v>
      </c>
      <c r="AB3074" s="172">
        <v>66.744</v>
      </c>
      <c r="AC3074" s="172">
        <v>2.2091E-2</v>
      </c>
      <c r="AD3074" s="21">
        <f t="shared" si="560"/>
        <v>220.91</v>
      </c>
      <c r="AE3074" s="172"/>
      <c r="AF3074" s="172"/>
      <c r="AG3074" s="172"/>
      <c r="AH3074" s="172"/>
      <c r="AI3074" s="172"/>
      <c r="AJ3074" s="172"/>
      <c r="AK3074">
        <v>101.474</v>
      </c>
      <c r="AM3074">
        <v>1.1684E-2</v>
      </c>
      <c r="AN3074">
        <v>7.0150000000000004E-3</v>
      </c>
      <c r="AO3074">
        <v>5.1320000000000003E-3</v>
      </c>
      <c r="AP3074" s="7">
        <v>3.2231000000000003E-2</v>
      </c>
      <c r="AQ3074">
        <v>0.158081</v>
      </c>
      <c r="AR3074">
        <v>1.6670999999999998E-2</v>
      </c>
      <c r="AS3074">
        <v>1.5346E-2</v>
      </c>
      <c r="AT3074">
        <v>0.46884599999999998</v>
      </c>
      <c r="AU3074">
        <f t="shared" si="561"/>
        <v>0.62692700000000001</v>
      </c>
      <c r="AV3074">
        <v>9.2449999999999997E-3</v>
      </c>
      <c r="AW3074">
        <v>2.6150000000000001E-3</v>
      </c>
      <c r="AX3074" s="8">
        <v>7.2049999999999996E-3</v>
      </c>
      <c r="AY3074">
        <v>50.2866</v>
      </c>
      <c r="AZ3074">
        <v>48.964700000000001</v>
      </c>
      <c r="BA3074" s="9">
        <v>1.4593999999999999E-2</v>
      </c>
      <c r="BB3074" s="10">
        <f t="shared" si="570"/>
        <v>2.1798999999999999E-2</v>
      </c>
    </row>
    <row r="3075" spans="1:54" x14ac:dyDescent="0.25">
      <c r="A3075" t="s">
        <v>495</v>
      </c>
      <c r="B3075" s="153">
        <v>43410</v>
      </c>
      <c r="D3075">
        <v>38</v>
      </c>
      <c r="E3075">
        <v>40</v>
      </c>
      <c r="F3075">
        <v>20</v>
      </c>
      <c r="G3075">
        <v>100</v>
      </c>
      <c r="H3075">
        <v>10</v>
      </c>
      <c r="I3075">
        <v>398</v>
      </c>
      <c r="J3075">
        <v>20</v>
      </c>
      <c r="K3075"/>
      <c r="L3075">
        <v>3.8052999999999997E-2</v>
      </c>
      <c r="M3075">
        <v>2.5027000000000001E-2</v>
      </c>
      <c r="N3075">
        <v>5.3319999999999999E-3</v>
      </c>
      <c r="O3075">
        <v>-8.94E-3</v>
      </c>
      <c r="P3075" s="17">
        <f t="shared" si="558"/>
        <v>-89.4</v>
      </c>
      <c r="Q3075" s="172">
        <v>0.35859400000000002</v>
      </c>
      <c r="R3075" s="18">
        <f t="shared" si="559"/>
        <v>3585.94</v>
      </c>
      <c r="S3075" s="172">
        <v>2.0962000000000001E-2</v>
      </c>
      <c r="T3075" s="172">
        <v>1.4671999999999999E-2</v>
      </c>
      <c r="U3075" s="172">
        <v>0.54542100000000004</v>
      </c>
      <c r="V3075" s="19">
        <f t="shared" si="562"/>
        <v>5454.21</v>
      </c>
      <c r="W3075" s="172">
        <v>3.1E-4</v>
      </c>
      <c r="X3075" s="172">
        <v>2.2959999999999999E-3</v>
      </c>
      <c r="Y3075" s="172">
        <v>5.202E-3</v>
      </c>
      <c r="Z3075" s="150">
        <f t="shared" si="569"/>
        <v>52.02</v>
      </c>
      <c r="AA3075" s="172">
        <v>33.606400000000001</v>
      </c>
      <c r="AB3075" s="172">
        <v>66.6023</v>
      </c>
      <c r="AC3075" s="172">
        <v>5.0939999999999996E-3</v>
      </c>
      <c r="AD3075" s="21">
        <f t="shared" si="560"/>
        <v>50.94</v>
      </c>
      <c r="AE3075" s="172"/>
      <c r="AF3075" s="172"/>
      <c r="AG3075" s="172"/>
      <c r="AH3075" s="172"/>
      <c r="AI3075" s="172"/>
      <c r="AJ3075" s="172"/>
      <c r="AK3075">
        <v>101.221</v>
      </c>
      <c r="AM3075">
        <v>1.6951000000000001E-2</v>
      </c>
      <c r="AN3075">
        <v>9.8770000000000004E-3</v>
      </c>
      <c r="AO3075">
        <v>4.3639999999999998E-3</v>
      </c>
      <c r="AP3075" s="7">
        <v>-6.7600000000000004E-3</v>
      </c>
      <c r="AQ3075">
        <v>0.15330299999999999</v>
      </c>
      <c r="AR3075">
        <v>1.2756999999999999E-2</v>
      </c>
      <c r="AS3075">
        <v>9.41E-3</v>
      </c>
      <c r="AT3075">
        <v>0.46929399999999999</v>
      </c>
      <c r="AU3075">
        <f t="shared" si="561"/>
        <v>0.62259699999999996</v>
      </c>
      <c r="AV3075">
        <v>2.5300000000000002E-4</v>
      </c>
      <c r="AW3075">
        <v>2.0079999999999998E-3</v>
      </c>
      <c r="AX3075" s="8">
        <v>3.5850000000000001E-3</v>
      </c>
      <c r="AY3075">
        <v>50.363599999999998</v>
      </c>
      <c r="AZ3075">
        <v>48.957999999999998</v>
      </c>
      <c r="BA3075" s="9">
        <v>3.372E-3</v>
      </c>
      <c r="BB3075" s="10">
        <f t="shared" si="570"/>
        <v>6.9569999999999996E-3</v>
      </c>
    </row>
    <row r="3076" spans="1:54" x14ac:dyDescent="0.25">
      <c r="A3076" t="s">
        <v>495</v>
      </c>
      <c r="B3076" s="153">
        <v>43410</v>
      </c>
      <c r="D3076">
        <v>38</v>
      </c>
      <c r="E3076">
        <v>40</v>
      </c>
      <c r="F3076">
        <v>20</v>
      </c>
      <c r="G3076">
        <v>100</v>
      </c>
      <c r="H3076">
        <v>10</v>
      </c>
      <c r="I3076">
        <v>399</v>
      </c>
      <c r="J3076">
        <v>21</v>
      </c>
      <c r="K3076"/>
      <c r="L3076">
        <v>1.0742E-2</v>
      </c>
      <c r="M3076">
        <v>3.441E-3</v>
      </c>
      <c r="N3076">
        <v>1.059E-2</v>
      </c>
      <c r="O3076">
        <v>-1.2189999999999999E-2</v>
      </c>
      <c r="P3076" s="17">
        <f t="shared" ref="P3076:P3138" si="571">O3076*10000</f>
        <v>-121.89999999999999</v>
      </c>
      <c r="Q3076" s="172">
        <v>0.36014400000000002</v>
      </c>
      <c r="R3076" s="18">
        <f t="shared" ref="R3076:R3138" si="572">IF(ISBLANK(Q3076)," ", Q3076*10000)</f>
        <v>3601.44</v>
      </c>
      <c r="S3076" s="172">
        <v>1.2638E-2</v>
      </c>
      <c r="T3076" s="172">
        <v>2.2147E-2</v>
      </c>
      <c r="U3076" s="172">
        <v>0.53543700000000005</v>
      </c>
      <c r="V3076" s="19">
        <f t="shared" si="562"/>
        <v>5354.3700000000008</v>
      </c>
      <c r="W3076" s="172">
        <v>1.2914999999999999E-2</v>
      </c>
      <c r="X3076" s="172">
        <v>3.5400000000000002E-3</v>
      </c>
      <c r="Y3076" s="172">
        <v>2.264E-3</v>
      </c>
      <c r="Z3076" s="150">
        <f t="shared" si="569"/>
        <v>22.64</v>
      </c>
      <c r="AA3076" s="172">
        <v>33.6342</v>
      </c>
      <c r="AB3076" s="172">
        <v>66.862799999999993</v>
      </c>
      <c r="AC3076" s="172">
        <v>6.2399999999999999E-4</v>
      </c>
      <c r="AD3076" s="21">
        <f t="shared" ref="AD3076:AD3138" si="573">AC3076*10000</f>
        <v>6.24</v>
      </c>
      <c r="AE3076" s="172"/>
      <c r="AF3076" s="172"/>
      <c r="AG3076" s="172"/>
      <c r="AH3076" s="172"/>
      <c r="AI3076" s="172"/>
      <c r="AJ3076" s="172"/>
      <c r="AK3076">
        <v>101.459</v>
      </c>
      <c r="AM3076">
        <v>4.7749999999999997E-3</v>
      </c>
      <c r="AN3076">
        <v>1.3550000000000001E-3</v>
      </c>
      <c r="AO3076">
        <v>8.6490000000000004E-3</v>
      </c>
      <c r="AP3076" s="7">
        <v>-9.1999999999999998E-3</v>
      </c>
      <c r="AQ3076">
        <v>0.153639</v>
      </c>
      <c r="AR3076">
        <v>7.6750000000000004E-3</v>
      </c>
      <c r="AS3076">
        <v>1.4174000000000001E-2</v>
      </c>
      <c r="AT3076">
        <v>0.45972600000000002</v>
      </c>
      <c r="AU3076">
        <f t="shared" ref="AU3076:AU3139" si="574">AT3076+AQ3076</f>
        <v>0.61336500000000005</v>
      </c>
      <c r="AV3076">
        <v>1.0508E-2</v>
      </c>
      <c r="AW3076">
        <v>3.0890000000000002E-3</v>
      </c>
      <c r="AX3076" s="8">
        <v>1.557E-3</v>
      </c>
      <c r="AY3076">
        <v>50.298400000000001</v>
      </c>
      <c r="AZ3076">
        <v>49.045299999999997</v>
      </c>
      <c r="BA3076" s="9">
        <v>4.1199999999999999E-4</v>
      </c>
      <c r="BB3076" s="10">
        <f t="shared" si="570"/>
        <v>1.9689999999999998E-3</v>
      </c>
    </row>
    <row r="3077" spans="1:54" x14ac:dyDescent="0.25">
      <c r="A3077" t="s">
        <v>495</v>
      </c>
      <c r="B3077" s="153">
        <v>43410</v>
      </c>
      <c r="D3077">
        <v>38</v>
      </c>
      <c r="E3077">
        <v>40</v>
      </c>
      <c r="F3077">
        <v>20</v>
      </c>
      <c r="G3077">
        <v>100</v>
      </c>
      <c r="H3077">
        <v>10</v>
      </c>
      <c r="I3077">
        <v>400</v>
      </c>
      <c r="J3077">
        <v>22</v>
      </c>
      <c r="K3077"/>
      <c r="L3077">
        <v>2.1860999999999998E-2</v>
      </c>
      <c r="M3077">
        <v>1.4900999999999999E-2</v>
      </c>
      <c r="N3077">
        <v>2.9919999999999999E-3</v>
      </c>
      <c r="O3077">
        <v>2.9356E-2</v>
      </c>
      <c r="P3077" s="17">
        <f t="shared" si="571"/>
        <v>293.56</v>
      </c>
      <c r="Q3077" s="172">
        <v>0.33151999999999998</v>
      </c>
      <c r="R3077" s="18">
        <f t="shared" si="572"/>
        <v>3315.2</v>
      </c>
      <c r="S3077" s="172">
        <v>2.3557000000000002E-2</v>
      </c>
      <c r="T3077" s="172">
        <v>2.3480000000000001E-2</v>
      </c>
      <c r="U3077" s="172">
        <v>0.53299700000000005</v>
      </c>
      <c r="V3077" s="19">
        <f t="shared" si="562"/>
        <v>5329.97</v>
      </c>
      <c r="W3077" s="172">
        <v>-2.1299999999999999E-3</v>
      </c>
      <c r="X3077" s="172">
        <v>-1.75E-3</v>
      </c>
      <c r="Y3077" s="172">
        <v>1.1755E-2</v>
      </c>
      <c r="Z3077" s="150">
        <f t="shared" si="569"/>
        <v>117.55</v>
      </c>
      <c r="AA3077" s="172">
        <v>33.148600000000002</v>
      </c>
      <c r="AB3077" s="172">
        <v>65.014700000000005</v>
      </c>
      <c r="AC3077" s="172">
        <v>2.4840000000000001E-3</v>
      </c>
      <c r="AD3077" s="21">
        <f t="shared" si="573"/>
        <v>24.84</v>
      </c>
      <c r="AE3077" s="172"/>
      <c r="AF3077" s="172"/>
      <c r="AG3077" s="172"/>
      <c r="AH3077" s="172"/>
      <c r="AI3077" s="172"/>
      <c r="AJ3077" s="172"/>
      <c r="AK3077">
        <v>99.154399999999995</v>
      </c>
      <c r="AM3077">
        <v>9.9220000000000003E-3</v>
      </c>
      <c r="AN3077">
        <v>5.9919999999999999E-3</v>
      </c>
      <c r="AO3077">
        <v>2.4949999999999998E-3</v>
      </c>
      <c r="AP3077" s="7">
        <v>2.2617999999999999E-2</v>
      </c>
      <c r="AQ3077">
        <v>0.14440700000000001</v>
      </c>
      <c r="AR3077">
        <v>1.4607E-2</v>
      </c>
      <c r="AS3077">
        <v>1.5344E-2</v>
      </c>
      <c r="AT3077">
        <v>0.46727099999999999</v>
      </c>
      <c r="AU3077">
        <f t="shared" si="574"/>
        <v>0.61167799999999994</v>
      </c>
      <c r="AV3077">
        <v>-1.7700000000000001E-3</v>
      </c>
      <c r="AW3077">
        <v>-1.56E-3</v>
      </c>
      <c r="AX3077" s="8">
        <v>8.2550000000000002E-3</v>
      </c>
      <c r="AY3077">
        <v>50.616500000000002</v>
      </c>
      <c r="AZ3077">
        <v>48.694200000000002</v>
      </c>
      <c r="BA3077" s="9">
        <v>1.676E-3</v>
      </c>
      <c r="BB3077" s="10">
        <f t="shared" si="570"/>
        <v>9.9310000000000006E-3</v>
      </c>
    </row>
    <row r="3078" spans="1:54" x14ac:dyDescent="0.25">
      <c r="A3078" t="s">
        <v>495</v>
      </c>
      <c r="B3078" s="153">
        <v>43410</v>
      </c>
      <c r="D3078">
        <v>38</v>
      </c>
      <c r="E3078">
        <v>40</v>
      </c>
      <c r="F3078">
        <v>20</v>
      </c>
      <c r="G3078">
        <v>100</v>
      </c>
      <c r="H3078">
        <v>10</v>
      </c>
      <c r="I3078">
        <v>401</v>
      </c>
      <c r="J3078">
        <v>23</v>
      </c>
      <c r="K3078"/>
      <c r="L3078">
        <v>9.1719999999999996E-3</v>
      </c>
      <c r="M3078">
        <v>1.7455999999999999E-2</v>
      </c>
      <c r="N3078">
        <v>3.3409999999999998E-3</v>
      </c>
      <c r="O3078">
        <v>5.1691000000000001E-2</v>
      </c>
      <c r="P3078" s="17">
        <f t="shared" si="571"/>
        <v>516.91</v>
      </c>
      <c r="Q3078" s="172">
        <v>0.33337899999999998</v>
      </c>
      <c r="R3078" s="18">
        <f t="shared" si="572"/>
        <v>3333.79</v>
      </c>
      <c r="S3078" s="172">
        <v>2.2807000000000001E-2</v>
      </c>
      <c r="T3078" s="172">
        <v>2.8500999999999999E-2</v>
      </c>
      <c r="U3078" s="172">
        <v>0.54253099999999999</v>
      </c>
      <c r="V3078" s="19">
        <f t="shared" si="562"/>
        <v>5425.3099999999995</v>
      </c>
      <c r="W3078" s="172">
        <v>4.3080000000000002E-3</v>
      </c>
      <c r="X3078" s="172">
        <v>4.5189999999999996E-3</v>
      </c>
      <c r="Y3078" s="172">
        <v>3.4818000000000002E-2</v>
      </c>
      <c r="Z3078" s="150">
        <f t="shared" si="569"/>
        <v>348.18</v>
      </c>
      <c r="AA3078" s="172">
        <v>33.606000000000002</v>
      </c>
      <c r="AB3078" s="172">
        <v>66.530699999999996</v>
      </c>
      <c r="AC3078" s="172">
        <v>2.0147000000000002E-2</v>
      </c>
      <c r="AD3078" s="21">
        <f t="shared" si="573"/>
        <v>201.47000000000003</v>
      </c>
      <c r="AE3078" s="172"/>
      <c r="AF3078" s="172"/>
      <c r="AG3078" s="172"/>
      <c r="AH3078" s="172"/>
      <c r="AI3078" s="172"/>
      <c r="AJ3078" s="172"/>
      <c r="AK3078">
        <v>101.209</v>
      </c>
      <c r="AM3078">
        <v>4.0860000000000002E-3</v>
      </c>
      <c r="AN3078">
        <v>6.8890000000000002E-3</v>
      </c>
      <c r="AO3078">
        <v>2.7339999999999999E-3</v>
      </c>
      <c r="AP3078" s="7">
        <v>3.9085000000000002E-2</v>
      </c>
      <c r="AQ3078">
        <v>0.142512</v>
      </c>
      <c r="AR3078">
        <v>1.3878E-2</v>
      </c>
      <c r="AS3078">
        <v>1.8277999999999999E-2</v>
      </c>
      <c r="AT3078">
        <v>0.46677299999999999</v>
      </c>
      <c r="AU3078">
        <f t="shared" si="574"/>
        <v>0.60928499999999997</v>
      </c>
      <c r="AV3078">
        <v>3.5130000000000001E-3</v>
      </c>
      <c r="AW3078">
        <v>3.9519999999999998E-3</v>
      </c>
      <c r="AX3078" s="8">
        <v>2.3994999999999999E-2</v>
      </c>
      <c r="AY3078">
        <v>50.359299999999998</v>
      </c>
      <c r="AZ3078">
        <v>48.901699999999998</v>
      </c>
      <c r="BA3078" s="9">
        <v>1.3336000000000001E-2</v>
      </c>
      <c r="BB3078" s="10">
        <f t="shared" si="570"/>
        <v>3.7331000000000003E-2</v>
      </c>
    </row>
    <row r="3079" spans="1:54" x14ac:dyDescent="0.25">
      <c r="A3079" t="s">
        <v>495</v>
      </c>
      <c r="B3079" s="153">
        <v>43410</v>
      </c>
      <c r="D3079">
        <v>38</v>
      </c>
      <c r="E3079">
        <v>40</v>
      </c>
      <c r="F3079">
        <v>20</v>
      </c>
      <c r="G3079">
        <v>100</v>
      </c>
      <c r="H3079">
        <v>10</v>
      </c>
      <c r="I3079">
        <v>402</v>
      </c>
      <c r="J3079">
        <v>24</v>
      </c>
      <c r="K3079"/>
      <c r="L3079">
        <v>2.5013000000000001E-2</v>
      </c>
      <c r="M3079">
        <v>1.0125E-2</v>
      </c>
      <c r="N3079">
        <v>1.5864E-2</v>
      </c>
      <c r="O3079">
        <v>5.0136E-2</v>
      </c>
      <c r="P3079" s="17">
        <f t="shared" si="571"/>
        <v>501.36</v>
      </c>
      <c r="Q3079" s="172">
        <v>0.35274100000000003</v>
      </c>
      <c r="R3079" s="18">
        <f t="shared" si="572"/>
        <v>3527.4100000000003</v>
      </c>
      <c r="S3079" s="172">
        <v>2.3184E-2</v>
      </c>
      <c r="T3079" s="172">
        <v>3.2281999999999998E-2</v>
      </c>
      <c r="U3079" s="172">
        <v>0.54097399999999995</v>
      </c>
      <c r="V3079" s="19">
        <f t="shared" ref="V3079:V3140" si="575">IF(ISBLANK(U3079)," ", U3079*10000)</f>
        <v>5409.74</v>
      </c>
      <c r="W3079" s="172">
        <v>2.1153999999999999E-2</v>
      </c>
      <c r="X3079" s="172">
        <v>6.3470000000000002E-3</v>
      </c>
      <c r="Y3079" s="172">
        <v>3.3620999999999998E-2</v>
      </c>
      <c r="Z3079" s="150">
        <f t="shared" si="569"/>
        <v>336.21</v>
      </c>
      <c r="AA3079" s="172">
        <v>33.615200000000002</v>
      </c>
      <c r="AB3079" s="172">
        <v>66.802899999999994</v>
      </c>
      <c r="AC3079" s="172">
        <v>1.6996000000000001E-2</v>
      </c>
      <c r="AD3079" s="21">
        <f t="shared" si="573"/>
        <v>169.96</v>
      </c>
      <c r="AE3079" s="172"/>
      <c r="AF3079" s="172"/>
      <c r="AG3079" s="172"/>
      <c r="AH3079" s="172"/>
      <c r="AI3079" s="172"/>
      <c r="AJ3079" s="172"/>
      <c r="AK3079">
        <v>101.547</v>
      </c>
      <c r="AM3079">
        <v>1.1114000000000001E-2</v>
      </c>
      <c r="AN3079">
        <v>3.986E-3</v>
      </c>
      <c r="AO3079">
        <v>1.2951000000000001E-2</v>
      </c>
      <c r="AP3079" s="7">
        <v>3.7814E-2</v>
      </c>
      <c r="AQ3079">
        <v>0.15041399999999999</v>
      </c>
      <c r="AR3079">
        <v>1.4073E-2</v>
      </c>
      <c r="AS3079">
        <v>2.0652E-2</v>
      </c>
      <c r="AT3079">
        <v>0.46427600000000002</v>
      </c>
      <c r="AU3079">
        <f t="shared" si="574"/>
        <v>0.61468999999999996</v>
      </c>
      <c r="AV3079">
        <v>1.7204000000000001E-2</v>
      </c>
      <c r="AW3079">
        <v>5.5370000000000003E-3</v>
      </c>
      <c r="AX3079" s="8">
        <v>2.3113000000000002E-2</v>
      </c>
      <c r="AY3079">
        <v>50.247900000000001</v>
      </c>
      <c r="AZ3079">
        <v>48.979700000000001</v>
      </c>
      <c r="BA3079" s="9">
        <v>1.1221999999999999E-2</v>
      </c>
      <c r="BB3079" s="10">
        <f t="shared" si="570"/>
        <v>3.4335000000000004E-2</v>
      </c>
    </row>
    <row r="3080" spans="1:54" x14ac:dyDescent="0.25">
      <c r="A3080" t="s">
        <v>495</v>
      </c>
      <c r="B3080" s="153">
        <v>43410</v>
      </c>
      <c r="D3080">
        <v>38</v>
      </c>
      <c r="E3080">
        <v>40</v>
      </c>
      <c r="F3080">
        <v>20</v>
      </c>
      <c r="G3080">
        <v>100</v>
      </c>
      <c r="H3080">
        <v>10</v>
      </c>
      <c r="I3080">
        <v>403</v>
      </c>
      <c r="J3080">
        <v>25</v>
      </c>
      <c r="K3080"/>
      <c r="L3080">
        <v>2.1614000000000001E-2</v>
      </c>
      <c r="M3080">
        <v>2.4919E-2</v>
      </c>
      <c r="N3080">
        <v>1.1846000000000001E-2</v>
      </c>
      <c r="O3080">
        <v>4.3589000000000003E-2</v>
      </c>
      <c r="P3080" s="17">
        <f t="shared" si="571"/>
        <v>435.89000000000004</v>
      </c>
      <c r="Q3080" s="172">
        <v>0.36090100000000003</v>
      </c>
      <c r="R3080" s="18">
        <f t="shared" si="572"/>
        <v>3609.01</v>
      </c>
      <c r="S3080" s="172">
        <v>3.2930000000000001E-2</v>
      </c>
      <c r="T3080" s="172">
        <v>2.477E-2</v>
      </c>
      <c r="U3080" s="172">
        <v>0.53525400000000001</v>
      </c>
      <c r="V3080" s="19">
        <f t="shared" si="575"/>
        <v>5352.54</v>
      </c>
      <c r="W3080" s="172">
        <v>2.4032000000000001E-2</v>
      </c>
      <c r="X3080" s="172">
        <v>-4.8999999999999998E-4</v>
      </c>
      <c r="Y3080" s="172">
        <v>2.4587000000000001E-2</v>
      </c>
      <c r="Z3080" s="150">
        <f t="shared" si="569"/>
        <v>245.87</v>
      </c>
      <c r="AA3080" s="172">
        <v>33.676699999999997</v>
      </c>
      <c r="AB3080" s="172">
        <v>66.881799999999998</v>
      </c>
      <c r="AC3080" s="172">
        <v>2.613E-2</v>
      </c>
      <c r="AD3080" s="21">
        <f t="shared" si="573"/>
        <v>261.3</v>
      </c>
      <c r="AE3080" s="172"/>
      <c r="AF3080" s="172"/>
      <c r="AG3080" s="172"/>
      <c r="AH3080" s="172"/>
      <c r="AI3080" s="172"/>
      <c r="AJ3080" s="172"/>
      <c r="AK3080">
        <v>101.68899999999999</v>
      </c>
      <c r="AM3080">
        <v>9.5899999999999996E-3</v>
      </c>
      <c r="AN3080">
        <v>9.7959999999999992E-3</v>
      </c>
      <c r="AO3080">
        <v>9.6570000000000007E-3</v>
      </c>
      <c r="AP3080" s="7">
        <v>3.2829999999999998E-2</v>
      </c>
      <c r="AQ3080">
        <v>0.15367600000000001</v>
      </c>
      <c r="AR3080">
        <v>1.9959999999999999E-2</v>
      </c>
      <c r="AS3080">
        <v>1.5823E-2</v>
      </c>
      <c r="AT3080">
        <v>0.45871699999999999</v>
      </c>
      <c r="AU3080">
        <f t="shared" si="574"/>
        <v>0.61239299999999997</v>
      </c>
      <c r="AV3080">
        <v>1.9517E-2</v>
      </c>
      <c r="AW3080">
        <v>-4.2000000000000002E-4</v>
      </c>
      <c r="AX3080" s="8">
        <v>1.6878000000000001E-2</v>
      </c>
      <c r="AY3080">
        <v>50.268599999999999</v>
      </c>
      <c r="AZ3080">
        <v>48.968200000000003</v>
      </c>
      <c r="BA3080" s="9">
        <v>1.7229000000000001E-2</v>
      </c>
      <c r="BB3080" s="10">
        <f t="shared" si="570"/>
        <v>3.4106999999999998E-2</v>
      </c>
    </row>
    <row r="3081" spans="1:54" x14ac:dyDescent="0.25">
      <c r="A3081" t="s">
        <v>499</v>
      </c>
      <c r="B3081" s="153">
        <v>43410</v>
      </c>
      <c r="D3081">
        <v>39</v>
      </c>
      <c r="E3081">
        <v>40</v>
      </c>
      <c r="F3081">
        <v>20</v>
      </c>
      <c r="G3081">
        <v>100</v>
      </c>
      <c r="H3081">
        <v>10</v>
      </c>
      <c r="I3081">
        <v>404</v>
      </c>
      <c r="J3081">
        <v>1</v>
      </c>
      <c r="K3081"/>
      <c r="L3081">
        <v>1.8158000000000001E-2</v>
      </c>
      <c r="M3081">
        <v>1.4149999999999999E-2</v>
      </c>
      <c r="N3081">
        <v>9.4649999999999995E-3</v>
      </c>
      <c r="O3081">
        <v>2.7698E-2</v>
      </c>
      <c r="P3081" s="17">
        <f t="shared" si="571"/>
        <v>276.98</v>
      </c>
      <c r="Q3081" s="172">
        <v>0.361896</v>
      </c>
      <c r="R3081" s="18">
        <f t="shared" si="572"/>
        <v>3618.96</v>
      </c>
      <c r="S3081" s="172">
        <v>1.2219000000000001E-2</v>
      </c>
      <c r="T3081" s="172">
        <v>2.0974E-2</v>
      </c>
      <c r="U3081" s="172">
        <v>0.41289700000000001</v>
      </c>
      <c r="V3081" s="19">
        <f t="shared" si="575"/>
        <v>4128.97</v>
      </c>
      <c r="W3081" s="172">
        <v>1.0888999999999999E-2</v>
      </c>
      <c r="X3081" s="172">
        <v>2.0560000000000001E-3</v>
      </c>
      <c r="Y3081" s="172">
        <v>3.1371999999999997E-2</v>
      </c>
      <c r="Z3081" s="150">
        <f t="shared" si="569"/>
        <v>313.71999999999997</v>
      </c>
      <c r="AA3081" s="172">
        <v>33.7744</v>
      </c>
      <c r="AB3081" s="172">
        <v>66.160200000000003</v>
      </c>
      <c r="AC3081" s="172">
        <v>1.5956999999999999E-2</v>
      </c>
      <c r="AD3081" s="21">
        <f t="shared" si="573"/>
        <v>159.57</v>
      </c>
      <c r="AE3081" s="172"/>
      <c r="AF3081" s="172"/>
      <c r="AG3081" s="172"/>
      <c r="AH3081" s="172"/>
      <c r="AI3081" s="172"/>
      <c r="AJ3081" s="172"/>
      <c r="AK3081">
        <v>100.872</v>
      </c>
      <c r="AM3081">
        <v>8.0999999999999996E-3</v>
      </c>
      <c r="AN3081">
        <v>5.5919999999999997E-3</v>
      </c>
      <c r="AO3081">
        <v>7.757E-3</v>
      </c>
      <c r="AP3081" s="7">
        <v>2.0972999999999999E-2</v>
      </c>
      <c r="AQ3081">
        <v>0.15492400000000001</v>
      </c>
      <c r="AR3081">
        <v>7.4460000000000004E-3</v>
      </c>
      <c r="AS3081">
        <v>1.3469999999999999E-2</v>
      </c>
      <c r="AT3081">
        <v>0.35574899999999998</v>
      </c>
      <c r="AU3081">
        <f t="shared" si="574"/>
        <v>0.51067299999999993</v>
      </c>
      <c r="AV3081">
        <v>8.8909999999999996E-3</v>
      </c>
      <c r="AW3081">
        <v>1.8010000000000001E-3</v>
      </c>
      <c r="AX3081" s="8">
        <v>2.1652000000000001E-2</v>
      </c>
      <c r="AY3081">
        <v>50.684100000000001</v>
      </c>
      <c r="AZ3081">
        <v>48.698999999999998</v>
      </c>
      <c r="BA3081" s="9">
        <v>1.0578000000000001E-2</v>
      </c>
      <c r="BB3081" s="10">
        <f t="shared" si="570"/>
        <v>3.2230000000000002E-2</v>
      </c>
    </row>
    <row r="3082" spans="1:54" x14ac:dyDescent="0.25">
      <c r="A3082" s="154" t="s">
        <v>499</v>
      </c>
      <c r="B3082" s="155">
        <v>43410</v>
      </c>
      <c r="C3082" s="154" t="s">
        <v>500</v>
      </c>
      <c r="D3082" s="154">
        <v>39</v>
      </c>
      <c r="E3082" s="154">
        <v>40</v>
      </c>
      <c r="F3082" s="154">
        <v>20</v>
      </c>
      <c r="G3082" s="154">
        <v>100</v>
      </c>
      <c r="H3082" s="154">
        <v>10</v>
      </c>
      <c r="I3082" s="154">
        <v>405</v>
      </c>
      <c r="J3082" s="154">
        <v>2</v>
      </c>
      <c r="K3082" s="154"/>
      <c r="L3082" s="154"/>
      <c r="M3082" s="154"/>
      <c r="N3082" s="154"/>
      <c r="O3082" s="154"/>
      <c r="P3082" s="17"/>
      <c r="Q3082" s="173"/>
      <c r="R3082" s="19"/>
      <c r="S3082" s="173"/>
      <c r="T3082" s="173"/>
      <c r="U3082" s="173"/>
      <c r="V3082" s="19"/>
      <c r="W3082" s="173"/>
      <c r="X3082" s="173"/>
      <c r="Y3082" s="173"/>
      <c r="Z3082" s="173"/>
      <c r="AA3082" s="173"/>
      <c r="AB3082" s="173"/>
      <c r="AC3082" s="173"/>
      <c r="AD3082" s="21"/>
      <c r="AE3082" s="173"/>
      <c r="AF3082" s="173"/>
      <c r="AG3082" s="173"/>
      <c r="AH3082" s="173"/>
      <c r="AI3082" s="173"/>
      <c r="AJ3082" s="173"/>
      <c r="AK3082" s="154">
        <v>7.0933400000000004</v>
      </c>
      <c r="AL3082" s="154"/>
      <c r="AM3082" s="154"/>
      <c r="AN3082" s="154"/>
      <c r="AO3082" s="154"/>
      <c r="AP3082" s="156"/>
      <c r="AQ3082" s="154"/>
      <c r="AR3082" s="154"/>
      <c r="AS3082" s="154"/>
      <c r="AT3082" s="154"/>
      <c r="AU3082">
        <f t="shared" si="574"/>
        <v>0</v>
      </c>
      <c r="AV3082" s="154"/>
      <c r="AW3082" s="154"/>
      <c r="AX3082" s="157"/>
      <c r="AY3082" s="154"/>
      <c r="AZ3082" s="154"/>
      <c r="BA3082" s="158"/>
      <c r="BB3082" s="159"/>
    </row>
    <row r="3083" spans="1:54" x14ac:dyDescent="0.25">
      <c r="A3083" t="s">
        <v>499</v>
      </c>
      <c r="B3083" s="153">
        <v>43410</v>
      </c>
      <c r="D3083">
        <v>39</v>
      </c>
      <c r="E3083">
        <v>40</v>
      </c>
      <c r="F3083">
        <v>20</v>
      </c>
      <c r="G3083">
        <v>100</v>
      </c>
      <c r="H3083">
        <v>10</v>
      </c>
      <c r="I3083">
        <v>406</v>
      </c>
      <c r="J3083">
        <v>3</v>
      </c>
      <c r="K3083"/>
      <c r="L3083">
        <v>2.6786000000000001E-2</v>
      </c>
      <c r="M3083">
        <v>5.718E-3</v>
      </c>
      <c r="N3083">
        <v>3.9899999999999996E-3</v>
      </c>
      <c r="O3083">
        <v>4.1223000000000003E-2</v>
      </c>
      <c r="P3083" s="17">
        <f t="shared" si="571"/>
        <v>412.23</v>
      </c>
      <c r="Q3083" s="172">
        <v>0.31275599999999998</v>
      </c>
      <c r="R3083" s="18">
        <f t="shared" si="572"/>
        <v>3127.56</v>
      </c>
      <c r="S3083" s="172">
        <v>2.5569999999999999E-2</v>
      </c>
      <c r="T3083" s="172">
        <v>1.3091999999999999E-2</v>
      </c>
      <c r="U3083" s="172">
        <v>0.43254100000000001</v>
      </c>
      <c r="V3083" s="19">
        <f t="shared" si="575"/>
        <v>4325.41</v>
      </c>
      <c r="W3083" s="172">
        <v>1.9665999999999999E-2</v>
      </c>
      <c r="X3083" s="172">
        <v>1.4649999999999999E-3</v>
      </c>
      <c r="Y3083" s="172">
        <v>8.5699999999999995E-3</v>
      </c>
      <c r="Z3083" s="150">
        <f t="shared" ref="Z3083:Z3136" si="576">Y3083*10000</f>
        <v>85.699999999999989</v>
      </c>
      <c r="AA3083" s="172">
        <v>33.391500000000001</v>
      </c>
      <c r="AB3083" s="172">
        <v>66.2988</v>
      </c>
      <c r="AC3083" s="172">
        <v>2.648E-2</v>
      </c>
      <c r="AD3083" s="21">
        <f t="shared" si="573"/>
        <v>264.8</v>
      </c>
      <c r="AE3083" s="172"/>
      <c r="AF3083" s="172"/>
      <c r="AG3083" s="172"/>
      <c r="AH3083" s="172"/>
      <c r="AI3083" s="172"/>
      <c r="AJ3083" s="172"/>
      <c r="AK3083">
        <v>100.608</v>
      </c>
      <c r="AM3083">
        <v>1.2005E-2</v>
      </c>
      <c r="AN3083">
        <v>2.2699999999999999E-3</v>
      </c>
      <c r="AO3083">
        <v>3.2859999999999999E-3</v>
      </c>
      <c r="AP3083" s="7">
        <v>3.1361E-2</v>
      </c>
      <c r="AQ3083">
        <v>0.134519</v>
      </c>
      <c r="AR3083">
        <v>1.5654999999999999E-2</v>
      </c>
      <c r="AS3083">
        <v>8.4480000000000006E-3</v>
      </c>
      <c r="AT3083">
        <v>0.37443199999999999</v>
      </c>
      <c r="AU3083">
        <f t="shared" si="574"/>
        <v>0.50895099999999993</v>
      </c>
      <c r="AV3083">
        <v>1.6132000000000001E-2</v>
      </c>
      <c r="AW3083">
        <v>1.289E-3</v>
      </c>
      <c r="AX3083" s="8">
        <v>5.9420000000000002E-3</v>
      </c>
      <c r="AY3083">
        <v>50.345799999999997</v>
      </c>
      <c r="AZ3083">
        <v>49.031199999999998</v>
      </c>
      <c r="BA3083" s="9">
        <v>1.7635000000000001E-2</v>
      </c>
      <c r="BB3083" s="10">
        <f t="shared" ref="BB3083:BB3136" si="577">BA3083+AX3083</f>
        <v>2.3577000000000001E-2</v>
      </c>
    </row>
    <row r="3084" spans="1:54" x14ac:dyDescent="0.25">
      <c r="A3084" t="s">
        <v>499</v>
      </c>
      <c r="B3084" s="153">
        <v>43410</v>
      </c>
      <c r="D3084">
        <v>39</v>
      </c>
      <c r="E3084">
        <v>40</v>
      </c>
      <c r="F3084">
        <v>20</v>
      </c>
      <c r="G3084">
        <v>100</v>
      </c>
      <c r="H3084">
        <v>10</v>
      </c>
      <c r="I3084">
        <v>407</v>
      </c>
      <c r="J3084">
        <v>4</v>
      </c>
      <c r="K3084"/>
      <c r="L3084">
        <v>2.9106E-2</v>
      </c>
      <c r="M3084">
        <v>6.319E-3</v>
      </c>
      <c r="N3084">
        <v>5.3189999999999999E-3</v>
      </c>
      <c r="O3084">
        <v>1.5727000000000001E-2</v>
      </c>
      <c r="P3084" s="17">
        <f t="shared" si="571"/>
        <v>157.27000000000001</v>
      </c>
      <c r="Q3084" s="172">
        <v>0.36714400000000003</v>
      </c>
      <c r="R3084" s="18">
        <f t="shared" si="572"/>
        <v>3671.44</v>
      </c>
      <c r="S3084" s="172">
        <v>1.5027E-2</v>
      </c>
      <c r="T3084" s="172">
        <v>1.8196E-2</v>
      </c>
      <c r="U3084" s="172">
        <v>0.44389200000000001</v>
      </c>
      <c r="V3084" s="19">
        <f t="shared" si="575"/>
        <v>4438.92</v>
      </c>
      <c r="W3084" s="172">
        <v>5.4250000000000001E-3</v>
      </c>
      <c r="X3084" s="172">
        <v>2.4840000000000001E-3</v>
      </c>
      <c r="Y3084" s="172">
        <v>3.238E-3</v>
      </c>
      <c r="Z3084" s="150">
        <f t="shared" si="576"/>
        <v>32.380000000000003</v>
      </c>
      <c r="AA3084" s="172">
        <v>33.501199999999997</v>
      </c>
      <c r="AB3084" s="172">
        <v>66.2303</v>
      </c>
      <c r="AC3084" s="172">
        <v>2.1680999999999999E-2</v>
      </c>
      <c r="AD3084" s="21">
        <f t="shared" si="573"/>
        <v>216.81</v>
      </c>
      <c r="AE3084" s="172"/>
      <c r="AF3084" s="172"/>
      <c r="AG3084" s="172"/>
      <c r="AH3084" s="172"/>
      <c r="AI3084" s="172"/>
      <c r="AJ3084" s="172"/>
      <c r="AK3084">
        <v>100.66500000000001</v>
      </c>
      <c r="AM3084">
        <v>1.303E-2</v>
      </c>
      <c r="AN3084">
        <v>2.506E-3</v>
      </c>
      <c r="AO3084">
        <v>4.3750000000000004E-3</v>
      </c>
      <c r="AP3084" s="7">
        <v>1.1951E-2</v>
      </c>
      <c r="AQ3084">
        <v>0.15773799999999999</v>
      </c>
      <c r="AR3084">
        <v>9.1909999999999995E-3</v>
      </c>
      <c r="AS3084">
        <v>1.1728000000000001E-2</v>
      </c>
      <c r="AT3084">
        <v>0.38383600000000001</v>
      </c>
      <c r="AU3084">
        <f t="shared" si="574"/>
        <v>0.541574</v>
      </c>
      <c r="AV3084">
        <v>4.4450000000000002E-3</v>
      </c>
      <c r="AW3084">
        <v>2.1840000000000002E-3</v>
      </c>
      <c r="AX3084" s="8">
        <v>2.2430000000000002E-3</v>
      </c>
      <c r="AY3084">
        <v>50.4557</v>
      </c>
      <c r="AZ3084">
        <v>48.926699999999997</v>
      </c>
      <c r="BA3084" s="9">
        <v>1.4423E-2</v>
      </c>
      <c r="BB3084" s="10">
        <f t="shared" si="577"/>
        <v>1.6666E-2</v>
      </c>
    </row>
    <row r="3085" spans="1:54" x14ac:dyDescent="0.25">
      <c r="A3085" t="s">
        <v>499</v>
      </c>
      <c r="B3085" s="153">
        <v>43410</v>
      </c>
      <c r="D3085">
        <v>39</v>
      </c>
      <c r="E3085">
        <v>40</v>
      </c>
      <c r="F3085">
        <v>20</v>
      </c>
      <c r="G3085">
        <v>100</v>
      </c>
      <c r="H3085">
        <v>10</v>
      </c>
      <c r="I3085">
        <v>408</v>
      </c>
      <c r="J3085">
        <v>5</v>
      </c>
      <c r="K3085"/>
      <c r="L3085">
        <v>2.013E-3</v>
      </c>
      <c r="M3085">
        <v>1.6912E-2</v>
      </c>
      <c r="N3085">
        <v>1.0662E-2</v>
      </c>
      <c r="O3085">
        <v>2.3609999999999998E-3</v>
      </c>
      <c r="P3085" s="17">
        <f t="shared" si="571"/>
        <v>23.61</v>
      </c>
      <c r="Q3085" s="172">
        <v>0.363566</v>
      </c>
      <c r="R3085" s="18">
        <f t="shared" si="572"/>
        <v>3635.66</v>
      </c>
      <c r="S3085" s="172">
        <v>1.3058999999999999E-2</v>
      </c>
      <c r="T3085" s="172">
        <v>8.7189999999999993E-3</v>
      </c>
      <c r="U3085" s="172">
        <v>0.532447</v>
      </c>
      <c r="V3085" s="19">
        <f t="shared" si="575"/>
        <v>5324.47</v>
      </c>
      <c r="W3085" s="172">
        <v>1.4435999999999999E-2</v>
      </c>
      <c r="X3085" s="172">
        <v>-3.8000000000000002E-4</v>
      </c>
      <c r="Y3085" s="172">
        <v>-3.1900000000000001E-3</v>
      </c>
      <c r="Z3085" s="150">
        <f t="shared" si="576"/>
        <v>-31.900000000000002</v>
      </c>
      <c r="AA3085" s="172">
        <v>33.316899999999997</v>
      </c>
      <c r="AB3085" s="172">
        <v>66.162199999999999</v>
      </c>
      <c r="AC3085" s="172">
        <v>1.1227000000000001E-2</v>
      </c>
      <c r="AD3085" s="21">
        <f t="shared" si="573"/>
        <v>112.27000000000001</v>
      </c>
      <c r="AE3085" s="172"/>
      <c r="AF3085" s="172"/>
      <c r="AG3085" s="172"/>
      <c r="AH3085" s="172"/>
      <c r="AI3085" s="172"/>
      <c r="AJ3085" s="172"/>
      <c r="AK3085">
        <v>100.45099999999999</v>
      </c>
      <c r="AM3085">
        <v>9.0399999999999996E-4</v>
      </c>
      <c r="AN3085">
        <v>6.7270000000000003E-3</v>
      </c>
      <c r="AO3085">
        <v>8.7950000000000007E-3</v>
      </c>
      <c r="AP3085" s="7">
        <v>1.8E-3</v>
      </c>
      <c r="AQ3085">
        <v>0.15664</v>
      </c>
      <c r="AR3085">
        <v>8.0090000000000005E-3</v>
      </c>
      <c r="AS3085">
        <v>5.6350000000000003E-3</v>
      </c>
      <c r="AT3085">
        <v>0.461704</v>
      </c>
      <c r="AU3085">
        <f t="shared" si="574"/>
        <v>0.618344</v>
      </c>
      <c r="AV3085">
        <v>1.1863E-2</v>
      </c>
      <c r="AW3085">
        <v>-3.3E-4</v>
      </c>
      <c r="AX3085" s="8">
        <v>-2.2200000000000002E-3</v>
      </c>
      <c r="AY3085">
        <v>50.319200000000002</v>
      </c>
      <c r="AZ3085">
        <v>49.013800000000003</v>
      </c>
      <c r="BA3085" s="9">
        <v>7.4900000000000001E-3</v>
      </c>
      <c r="BB3085" s="10">
        <f t="shared" si="577"/>
        <v>5.2700000000000004E-3</v>
      </c>
    </row>
    <row r="3086" spans="1:54" x14ac:dyDescent="0.25">
      <c r="A3086" t="s">
        <v>499</v>
      </c>
      <c r="B3086" s="153">
        <v>43410</v>
      </c>
      <c r="D3086">
        <v>39</v>
      </c>
      <c r="E3086">
        <v>40</v>
      </c>
      <c r="F3086">
        <v>20</v>
      </c>
      <c r="G3086">
        <v>100</v>
      </c>
      <c r="H3086">
        <v>10</v>
      </c>
      <c r="I3086">
        <v>409</v>
      </c>
      <c r="J3086">
        <v>6</v>
      </c>
      <c r="K3086"/>
      <c r="L3086">
        <v>1.7958999999999999E-2</v>
      </c>
      <c r="M3086">
        <v>1.2201E-2</v>
      </c>
      <c r="N3086">
        <v>5.7479999999999996E-3</v>
      </c>
      <c r="O3086">
        <v>3.2328000000000003E-2</v>
      </c>
      <c r="P3086" s="17">
        <f t="shared" si="571"/>
        <v>323.28000000000003</v>
      </c>
      <c r="Q3086" s="172">
        <v>0.322212</v>
      </c>
      <c r="R3086" s="18">
        <f t="shared" si="572"/>
        <v>3222.12</v>
      </c>
      <c r="S3086" s="172">
        <v>2.3729E-2</v>
      </c>
      <c r="T3086" s="172">
        <v>1.3370999999999999E-2</v>
      </c>
      <c r="U3086" s="172">
        <v>0.60894400000000004</v>
      </c>
      <c r="V3086" s="19">
        <f t="shared" si="575"/>
        <v>6089.4400000000005</v>
      </c>
      <c r="W3086" s="172">
        <v>1.6212000000000001E-2</v>
      </c>
      <c r="X3086" s="172">
        <v>2.4069999999999999E-3</v>
      </c>
      <c r="Y3086" s="172">
        <v>6.1079999999999997E-3</v>
      </c>
      <c r="Z3086" s="150">
        <f t="shared" si="576"/>
        <v>61.08</v>
      </c>
      <c r="AA3086" s="172">
        <v>33.53</v>
      </c>
      <c r="AB3086" s="172">
        <v>66.267600000000002</v>
      </c>
      <c r="AC3086" s="172">
        <v>2.4676E-2</v>
      </c>
      <c r="AD3086" s="21">
        <f t="shared" si="573"/>
        <v>246.76</v>
      </c>
      <c r="AE3086" s="172"/>
      <c r="AF3086" s="172"/>
      <c r="AG3086" s="172"/>
      <c r="AH3086" s="172"/>
      <c r="AI3086" s="172"/>
      <c r="AJ3086" s="172"/>
      <c r="AK3086">
        <v>100.884</v>
      </c>
      <c r="AM3086">
        <v>8.0219999999999996E-3</v>
      </c>
      <c r="AN3086">
        <v>4.829E-3</v>
      </c>
      <c r="AO3086">
        <v>4.718E-3</v>
      </c>
      <c r="AP3086" s="7">
        <v>2.4514000000000001E-2</v>
      </c>
      <c r="AQ3086">
        <v>0.138131</v>
      </c>
      <c r="AR3086">
        <v>1.4481000000000001E-2</v>
      </c>
      <c r="AS3086">
        <v>8.6E-3</v>
      </c>
      <c r="AT3086">
        <v>0.52540299999999995</v>
      </c>
      <c r="AU3086">
        <f t="shared" si="574"/>
        <v>0.66353399999999996</v>
      </c>
      <c r="AV3086">
        <v>1.3256E-2</v>
      </c>
      <c r="AW3086">
        <v>2.111E-3</v>
      </c>
      <c r="AX3086" s="8">
        <v>4.2220000000000001E-3</v>
      </c>
      <c r="AY3086">
        <v>50.388399999999997</v>
      </c>
      <c r="AZ3086">
        <v>48.846899999999998</v>
      </c>
      <c r="BA3086" s="9">
        <v>1.6379999999999999E-2</v>
      </c>
      <c r="BB3086" s="10">
        <f t="shared" si="577"/>
        <v>2.0601999999999999E-2</v>
      </c>
    </row>
    <row r="3087" spans="1:54" x14ac:dyDescent="0.25">
      <c r="A3087" t="s">
        <v>499</v>
      </c>
      <c r="B3087" s="153">
        <v>43410</v>
      </c>
      <c r="D3087">
        <v>39</v>
      </c>
      <c r="E3087">
        <v>40</v>
      </c>
      <c r="F3087">
        <v>20</v>
      </c>
      <c r="G3087">
        <v>100</v>
      </c>
      <c r="H3087">
        <v>10</v>
      </c>
      <c r="I3087">
        <v>410</v>
      </c>
      <c r="J3087">
        <v>7</v>
      </c>
      <c r="K3087"/>
      <c r="L3087">
        <v>2.1475999999999999E-2</v>
      </c>
      <c r="M3087">
        <v>1.6164000000000001E-2</v>
      </c>
      <c r="N3087">
        <v>8.4069999999999995E-3</v>
      </c>
      <c r="O3087">
        <v>4.5315000000000001E-2</v>
      </c>
      <c r="P3087" s="17">
        <f t="shared" si="571"/>
        <v>453.15000000000003</v>
      </c>
      <c r="Q3087" s="172">
        <v>0.33234799999999998</v>
      </c>
      <c r="R3087" s="18">
        <f t="shared" si="572"/>
        <v>3323.4799999999996</v>
      </c>
      <c r="S3087" s="172">
        <v>1.7314E-2</v>
      </c>
      <c r="T3087" s="172">
        <v>1.8346000000000001E-2</v>
      </c>
      <c r="U3087" s="172">
        <v>0.60169799999999996</v>
      </c>
      <c r="V3087" s="19">
        <f t="shared" si="575"/>
        <v>6016.98</v>
      </c>
      <c r="W3087" s="172">
        <v>9.9069999999999991E-3</v>
      </c>
      <c r="X3087" s="172">
        <v>-3.4000000000000002E-4</v>
      </c>
      <c r="Y3087" s="172">
        <v>3.4730999999999998E-2</v>
      </c>
      <c r="Z3087" s="150">
        <f t="shared" si="576"/>
        <v>347.31</v>
      </c>
      <c r="AA3087" s="172">
        <v>33.3949</v>
      </c>
      <c r="AB3087" s="172">
        <v>66.266599999999997</v>
      </c>
      <c r="AC3087" s="172">
        <v>2.4649999999999998E-2</v>
      </c>
      <c r="AD3087" s="21">
        <f t="shared" si="573"/>
        <v>246.49999999999997</v>
      </c>
      <c r="AE3087" s="172"/>
      <c r="AF3087" s="172"/>
      <c r="AG3087" s="172"/>
      <c r="AH3087" s="172"/>
      <c r="AI3087" s="172"/>
      <c r="AJ3087" s="172"/>
      <c r="AK3087">
        <v>100.792</v>
      </c>
      <c r="AM3087">
        <v>9.6109999999999998E-3</v>
      </c>
      <c r="AN3087">
        <v>6.4089999999999998E-3</v>
      </c>
      <c r="AO3087">
        <v>6.9119999999999997E-3</v>
      </c>
      <c r="AP3087" s="7">
        <v>3.4423000000000002E-2</v>
      </c>
      <c r="AQ3087">
        <v>0.142731</v>
      </c>
      <c r="AR3087">
        <v>1.0585000000000001E-2</v>
      </c>
      <c r="AS3087">
        <v>1.1820000000000001E-2</v>
      </c>
      <c r="AT3087">
        <v>0.52008200000000004</v>
      </c>
      <c r="AU3087">
        <f t="shared" si="574"/>
        <v>0.6628130000000001</v>
      </c>
      <c r="AV3087">
        <v>8.1150000000000007E-3</v>
      </c>
      <c r="AW3087">
        <v>-2.9999999999999997E-4</v>
      </c>
      <c r="AX3087" s="8">
        <v>2.4046999999999999E-2</v>
      </c>
      <c r="AY3087">
        <v>50.275300000000001</v>
      </c>
      <c r="AZ3087">
        <v>48.933900000000001</v>
      </c>
      <c r="BA3087" s="9">
        <v>1.6392E-2</v>
      </c>
      <c r="BB3087" s="10">
        <f t="shared" si="577"/>
        <v>4.0439000000000003E-2</v>
      </c>
    </row>
    <row r="3088" spans="1:54" x14ac:dyDescent="0.25">
      <c r="A3088" t="s">
        <v>499</v>
      </c>
      <c r="B3088" s="153">
        <v>43410</v>
      </c>
      <c r="D3088">
        <v>39</v>
      </c>
      <c r="E3088">
        <v>40</v>
      </c>
      <c r="F3088">
        <v>20</v>
      </c>
      <c r="G3088">
        <v>100</v>
      </c>
      <c r="H3088">
        <v>10</v>
      </c>
      <c r="I3088">
        <v>411</v>
      </c>
      <c r="J3088">
        <v>8</v>
      </c>
      <c r="K3088"/>
      <c r="L3088">
        <v>5.672E-3</v>
      </c>
      <c r="M3088">
        <v>2.0636999999999999E-2</v>
      </c>
      <c r="N3088">
        <v>3.1089999999999998E-3</v>
      </c>
      <c r="O3088">
        <v>0.22084899999999999</v>
      </c>
      <c r="P3088" s="17">
        <f t="shared" si="571"/>
        <v>2208.4899999999998</v>
      </c>
      <c r="Q3088" s="172">
        <v>0.348607</v>
      </c>
      <c r="R3088" s="18">
        <f t="shared" si="572"/>
        <v>3486.07</v>
      </c>
      <c r="S3088" s="172">
        <v>2.0826999999999998E-2</v>
      </c>
      <c r="T3088" s="172">
        <v>1.602E-2</v>
      </c>
      <c r="U3088" s="172">
        <v>0.61634800000000001</v>
      </c>
      <c r="V3088" s="19">
        <f t="shared" si="575"/>
        <v>6163.4800000000005</v>
      </c>
      <c r="W3088" s="172">
        <v>9.0170000000000007E-3</v>
      </c>
      <c r="X3088" s="172">
        <v>3.4749999999999998E-3</v>
      </c>
      <c r="Y3088" s="172">
        <v>1.8456E-2</v>
      </c>
      <c r="Z3088" s="150">
        <f t="shared" si="576"/>
        <v>184.56</v>
      </c>
      <c r="AA3088" s="172">
        <v>33.448700000000002</v>
      </c>
      <c r="AB3088" s="172">
        <v>65.759399999999999</v>
      </c>
      <c r="AC3088" s="172">
        <v>0.12861400000000001</v>
      </c>
      <c r="AD3088" s="21">
        <f t="shared" si="573"/>
        <v>1286.1400000000001</v>
      </c>
      <c r="AE3088" s="172"/>
      <c r="AF3088" s="172"/>
      <c r="AG3088" s="172"/>
      <c r="AH3088" s="172"/>
      <c r="AI3088" s="172"/>
      <c r="AJ3088" s="172"/>
      <c r="AK3088">
        <v>100.62</v>
      </c>
      <c r="AM3088">
        <v>2.5409999999999999E-3</v>
      </c>
      <c r="AN3088">
        <v>8.1899999999999994E-3</v>
      </c>
      <c r="AO3088">
        <v>2.5590000000000001E-3</v>
      </c>
      <c r="AP3088" s="7">
        <v>0.16791500000000001</v>
      </c>
      <c r="AQ3088">
        <v>0.14984800000000001</v>
      </c>
      <c r="AR3088">
        <v>1.2744E-2</v>
      </c>
      <c r="AS3088">
        <v>1.0331E-2</v>
      </c>
      <c r="AT3088">
        <v>0.53322000000000003</v>
      </c>
      <c r="AU3088">
        <f t="shared" si="574"/>
        <v>0.68306800000000001</v>
      </c>
      <c r="AV3088">
        <v>7.3920000000000001E-3</v>
      </c>
      <c r="AW3088">
        <v>3.0560000000000001E-3</v>
      </c>
      <c r="AX3088" s="8">
        <v>1.2789999999999999E-2</v>
      </c>
      <c r="AY3088">
        <v>50.401299999999999</v>
      </c>
      <c r="AZ3088">
        <v>48.602600000000002</v>
      </c>
      <c r="BA3088" s="9">
        <v>8.5604E-2</v>
      </c>
      <c r="BB3088" s="10">
        <f t="shared" si="577"/>
        <v>9.8393999999999995E-2</v>
      </c>
    </row>
    <row r="3089" spans="1:54" x14ac:dyDescent="0.25">
      <c r="A3089" t="s">
        <v>499</v>
      </c>
      <c r="B3089" s="153">
        <v>43410</v>
      </c>
      <c r="D3089">
        <v>39</v>
      </c>
      <c r="E3089">
        <v>40</v>
      </c>
      <c r="F3089">
        <v>20</v>
      </c>
      <c r="G3089">
        <v>100</v>
      </c>
      <c r="H3089">
        <v>10</v>
      </c>
      <c r="I3089">
        <v>412</v>
      </c>
      <c r="J3089">
        <v>9</v>
      </c>
      <c r="K3089"/>
      <c r="L3089">
        <v>2.4455000000000001E-2</v>
      </c>
      <c r="M3089">
        <v>1.6653000000000001E-2</v>
      </c>
      <c r="N3089">
        <v>-8.3000000000000001E-4</v>
      </c>
      <c r="O3089">
        <v>0.191029</v>
      </c>
      <c r="P3089" s="17">
        <f t="shared" si="571"/>
        <v>1910.29</v>
      </c>
      <c r="Q3089" s="172">
        <v>0.35110999999999998</v>
      </c>
      <c r="R3089" s="18">
        <f t="shared" si="572"/>
        <v>3511.1</v>
      </c>
      <c r="S3089" s="172">
        <v>1.6764999999999999E-2</v>
      </c>
      <c r="T3089" s="172">
        <v>1.7465999999999999E-2</v>
      </c>
      <c r="U3089" s="172">
        <v>0.61179099999999997</v>
      </c>
      <c r="V3089" s="19">
        <f t="shared" si="575"/>
        <v>6117.91</v>
      </c>
      <c r="W3089" s="172">
        <v>3.0752000000000002E-2</v>
      </c>
      <c r="X3089" s="172">
        <v>3.2650000000000001E-3</v>
      </c>
      <c r="Y3089" s="172">
        <v>8.6269999999999993E-3</v>
      </c>
      <c r="Z3089" s="150">
        <f t="shared" si="576"/>
        <v>86.27</v>
      </c>
      <c r="AA3089" s="172">
        <v>33.479300000000002</v>
      </c>
      <c r="AB3089" s="172">
        <v>66.041799999999995</v>
      </c>
      <c r="AC3089" s="172">
        <v>0.10291400000000001</v>
      </c>
      <c r="AD3089" s="21">
        <f t="shared" si="573"/>
        <v>1029.1400000000001</v>
      </c>
      <c r="AE3089" s="172"/>
      <c r="AF3089" s="172"/>
      <c r="AG3089" s="172"/>
      <c r="AH3089" s="172"/>
      <c r="AI3089" s="172"/>
      <c r="AJ3089" s="172"/>
      <c r="AK3089">
        <v>100.895</v>
      </c>
      <c r="AM3089">
        <v>1.0928999999999999E-2</v>
      </c>
      <c r="AN3089">
        <v>6.5929999999999999E-3</v>
      </c>
      <c r="AO3089">
        <v>-6.8000000000000005E-4</v>
      </c>
      <c r="AP3089" s="7">
        <v>0.14491599999999999</v>
      </c>
      <c r="AQ3089">
        <v>0.150585</v>
      </c>
      <c r="AR3089">
        <v>1.0234999999999999E-2</v>
      </c>
      <c r="AS3089">
        <v>1.1238E-2</v>
      </c>
      <c r="AT3089">
        <v>0.528088</v>
      </c>
      <c r="AU3089">
        <f t="shared" si="574"/>
        <v>0.67867299999999997</v>
      </c>
      <c r="AV3089">
        <v>2.5153999999999999E-2</v>
      </c>
      <c r="AW3089">
        <v>2.8649999999999999E-3</v>
      </c>
      <c r="AX3089" s="8">
        <v>5.9649999999999998E-3</v>
      </c>
      <c r="AY3089">
        <v>50.334099999999999</v>
      </c>
      <c r="AZ3089">
        <v>48.701700000000002</v>
      </c>
      <c r="BA3089" s="9">
        <v>6.8344000000000002E-2</v>
      </c>
      <c r="BB3089" s="10">
        <f t="shared" si="577"/>
        <v>7.4309E-2</v>
      </c>
    </row>
    <row r="3090" spans="1:54" x14ac:dyDescent="0.25">
      <c r="A3090" t="s">
        <v>499</v>
      </c>
      <c r="B3090" s="153">
        <v>43410</v>
      </c>
      <c r="D3090">
        <v>39</v>
      </c>
      <c r="E3090">
        <v>40</v>
      </c>
      <c r="F3090">
        <v>20</v>
      </c>
      <c r="G3090">
        <v>100</v>
      </c>
      <c r="H3090">
        <v>10</v>
      </c>
      <c r="I3090">
        <v>413</v>
      </c>
      <c r="J3090">
        <v>10</v>
      </c>
      <c r="K3090"/>
      <c r="L3090">
        <v>-2.7000000000000001E-3</v>
      </c>
      <c r="M3090">
        <v>2.6629E-2</v>
      </c>
      <c r="N3090">
        <v>6.7689999999999998E-3</v>
      </c>
      <c r="O3090">
        <v>-8.1300000000000001E-3</v>
      </c>
      <c r="P3090" s="17">
        <f t="shared" si="571"/>
        <v>-81.3</v>
      </c>
      <c r="Q3090" s="172">
        <v>0.34950300000000001</v>
      </c>
      <c r="R3090" s="18">
        <f t="shared" si="572"/>
        <v>3495.03</v>
      </c>
      <c r="S3090" s="172">
        <v>2.1867999999999999E-2</v>
      </c>
      <c r="T3090" s="172">
        <v>1.9054000000000001E-2</v>
      </c>
      <c r="U3090" s="172">
        <v>0.57492299999999996</v>
      </c>
      <c r="V3090" s="19">
        <f t="shared" si="575"/>
        <v>5749.23</v>
      </c>
      <c r="W3090" s="172">
        <v>5.326E-3</v>
      </c>
      <c r="X3090" s="172">
        <v>5.1630000000000001E-3</v>
      </c>
      <c r="Y3090" s="172">
        <v>5.313E-3</v>
      </c>
      <c r="Z3090" s="150">
        <f t="shared" si="576"/>
        <v>53.13</v>
      </c>
      <c r="AA3090" s="172">
        <v>33.5916</v>
      </c>
      <c r="AB3090" s="172">
        <v>66.504300000000001</v>
      </c>
      <c r="AC3090" s="172">
        <v>4.5399999999999998E-3</v>
      </c>
      <c r="AD3090" s="21">
        <f t="shared" si="573"/>
        <v>45.4</v>
      </c>
      <c r="AE3090" s="172"/>
      <c r="AF3090" s="172"/>
      <c r="AG3090" s="172"/>
      <c r="AH3090" s="172"/>
      <c r="AI3090" s="172"/>
      <c r="AJ3090" s="172"/>
      <c r="AK3090">
        <v>101.104</v>
      </c>
      <c r="AM3090">
        <v>-1.1999999999999999E-3</v>
      </c>
      <c r="AN3090">
        <v>1.0518E-2</v>
      </c>
      <c r="AO3090">
        <v>5.5449999999999996E-3</v>
      </c>
      <c r="AP3090" s="7">
        <v>-6.1599999999999997E-3</v>
      </c>
      <c r="AQ3090">
        <v>0.149534</v>
      </c>
      <c r="AR3090">
        <v>1.3318999999999999E-2</v>
      </c>
      <c r="AS3090">
        <v>1.223E-2</v>
      </c>
      <c r="AT3090">
        <v>0.49506800000000001</v>
      </c>
      <c r="AU3090">
        <f t="shared" si="574"/>
        <v>0.64460200000000001</v>
      </c>
      <c r="AV3090">
        <v>4.346E-3</v>
      </c>
      <c r="AW3090">
        <v>4.5199999999999997E-3</v>
      </c>
      <c r="AX3090" s="8">
        <v>3.6649999999999999E-3</v>
      </c>
      <c r="AY3090">
        <v>50.3812</v>
      </c>
      <c r="AZ3090">
        <v>48.924500000000002</v>
      </c>
      <c r="BA3090" s="9">
        <v>3.0070000000000001E-3</v>
      </c>
      <c r="BB3090" s="10">
        <f t="shared" si="577"/>
        <v>6.672E-3</v>
      </c>
    </row>
    <row r="3091" spans="1:54" x14ac:dyDescent="0.25">
      <c r="A3091" t="s">
        <v>499</v>
      </c>
      <c r="B3091" s="153">
        <v>43410</v>
      </c>
      <c r="D3091">
        <v>39</v>
      </c>
      <c r="E3091">
        <v>40</v>
      </c>
      <c r="F3091">
        <v>20</v>
      </c>
      <c r="G3091">
        <v>100</v>
      </c>
      <c r="H3091">
        <v>10</v>
      </c>
      <c r="I3091">
        <v>414</v>
      </c>
      <c r="J3091">
        <v>11</v>
      </c>
      <c r="K3091"/>
      <c r="L3091">
        <v>8.6610000000000003E-3</v>
      </c>
      <c r="M3091">
        <v>1.4106E-2</v>
      </c>
      <c r="N3091">
        <v>-4.8999999999999998E-3</v>
      </c>
      <c r="O3091">
        <v>0.10177600000000001</v>
      </c>
      <c r="P3091" s="17">
        <f t="shared" si="571"/>
        <v>1017.7600000000001</v>
      </c>
      <c r="Q3091" s="172">
        <v>0.36505500000000002</v>
      </c>
      <c r="R3091" s="18">
        <f t="shared" si="572"/>
        <v>3650.55</v>
      </c>
      <c r="S3091" s="172">
        <v>2.1624000000000001E-2</v>
      </c>
      <c r="T3091" s="172">
        <v>1.7204000000000001E-2</v>
      </c>
      <c r="U3091" s="172">
        <v>0.55906</v>
      </c>
      <c r="V3091" s="19">
        <f t="shared" si="575"/>
        <v>5590.6</v>
      </c>
      <c r="W3091" s="172">
        <v>1.5002E-2</v>
      </c>
      <c r="X3091" s="172">
        <v>3.1689999999999999E-3</v>
      </c>
      <c r="Y3091" s="172">
        <v>8.9289999999999994E-3</v>
      </c>
      <c r="Z3091" s="150">
        <f t="shared" si="576"/>
        <v>89.289999999999992</v>
      </c>
      <c r="AA3091" s="172">
        <v>33.454500000000003</v>
      </c>
      <c r="AB3091" s="172">
        <v>66.2624</v>
      </c>
      <c r="AC3091" s="172">
        <v>5.9392E-2</v>
      </c>
      <c r="AD3091" s="21">
        <f t="shared" si="573"/>
        <v>593.91999999999996</v>
      </c>
      <c r="AE3091" s="172"/>
      <c r="AF3091" s="172"/>
      <c r="AG3091" s="172"/>
      <c r="AH3091" s="172"/>
      <c r="AI3091" s="172"/>
      <c r="AJ3091" s="172"/>
      <c r="AK3091">
        <v>100.886</v>
      </c>
      <c r="AM3091">
        <v>3.872E-3</v>
      </c>
      <c r="AN3091">
        <v>5.587E-3</v>
      </c>
      <c r="AO3091">
        <v>-4.0299999999999997E-3</v>
      </c>
      <c r="AP3091" s="7">
        <v>7.7232999999999996E-2</v>
      </c>
      <c r="AQ3091">
        <v>0.15661600000000001</v>
      </c>
      <c r="AR3091">
        <v>1.3206000000000001E-2</v>
      </c>
      <c r="AS3091">
        <v>1.1073E-2</v>
      </c>
      <c r="AT3091">
        <v>0.48272700000000002</v>
      </c>
      <c r="AU3091">
        <f t="shared" si="574"/>
        <v>0.63934299999999999</v>
      </c>
      <c r="AV3091">
        <v>1.2274999999999999E-2</v>
      </c>
      <c r="AW3091">
        <v>2.7810000000000001E-3</v>
      </c>
      <c r="AX3091" s="8">
        <v>6.1760000000000001E-3</v>
      </c>
      <c r="AY3091">
        <v>50.312899999999999</v>
      </c>
      <c r="AZ3091">
        <v>48.880099999999999</v>
      </c>
      <c r="BA3091" s="9">
        <v>3.9454999999999997E-2</v>
      </c>
      <c r="BB3091" s="10">
        <f t="shared" si="577"/>
        <v>4.5630999999999998E-2</v>
      </c>
    </row>
    <row r="3092" spans="1:54" x14ac:dyDescent="0.25">
      <c r="A3092" t="s">
        <v>499</v>
      </c>
      <c r="B3092" s="153">
        <v>43410</v>
      </c>
      <c r="D3092">
        <v>39</v>
      </c>
      <c r="E3092">
        <v>40</v>
      </c>
      <c r="F3092">
        <v>20</v>
      </c>
      <c r="G3092">
        <v>100</v>
      </c>
      <c r="H3092">
        <v>10</v>
      </c>
      <c r="I3092">
        <v>415</v>
      </c>
      <c r="J3092">
        <v>12</v>
      </c>
      <c r="K3092"/>
      <c r="L3092">
        <v>1.227E-2</v>
      </c>
      <c r="M3092">
        <v>1.9546999999999998E-2</v>
      </c>
      <c r="N3092">
        <v>1.566E-2</v>
      </c>
      <c r="O3092">
        <v>3.2212999999999999E-2</v>
      </c>
      <c r="P3092" s="17">
        <f t="shared" si="571"/>
        <v>322.13</v>
      </c>
      <c r="Q3092" s="172">
        <v>0.34497800000000001</v>
      </c>
      <c r="R3092" s="18">
        <f t="shared" si="572"/>
        <v>3449.78</v>
      </c>
      <c r="S3092" s="172">
        <v>2.1002E-2</v>
      </c>
      <c r="T3092" s="172">
        <v>1.8964999999999999E-2</v>
      </c>
      <c r="U3092" s="172">
        <v>0.53611799999999998</v>
      </c>
      <c r="V3092" s="19">
        <f t="shared" si="575"/>
        <v>5361.1799999999994</v>
      </c>
      <c r="W3092" s="172">
        <v>1.401E-2</v>
      </c>
      <c r="X3092" s="172">
        <v>2.0790000000000001E-3</v>
      </c>
      <c r="Y3092" s="172">
        <v>4.555E-3</v>
      </c>
      <c r="Z3092" s="150">
        <f t="shared" si="576"/>
        <v>45.55</v>
      </c>
      <c r="AA3092" s="172">
        <v>33.501899999999999</v>
      </c>
      <c r="AB3092" s="172">
        <v>66.057500000000005</v>
      </c>
      <c r="AC3092" s="172">
        <v>3.4299000000000003E-2</v>
      </c>
      <c r="AD3092" s="21">
        <f t="shared" si="573"/>
        <v>342.99</v>
      </c>
      <c r="AE3092" s="172"/>
      <c r="AF3092" s="172"/>
      <c r="AG3092" s="172"/>
      <c r="AH3092" s="172"/>
      <c r="AI3092" s="172"/>
      <c r="AJ3092" s="172"/>
      <c r="AK3092">
        <v>100.61499999999999</v>
      </c>
      <c r="AM3092">
        <v>5.4939999999999998E-3</v>
      </c>
      <c r="AN3092">
        <v>7.7539999999999996E-3</v>
      </c>
      <c r="AO3092">
        <v>1.2883E-2</v>
      </c>
      <c r="AP3092" s="7">
        <v>2.4483999999999999E-2</v>
      </c>
      <c r="AQ3092">
        <v>0.14824100000000001</v>
      </c>
      <c r="AR3092">
        <v>1.2847000000000001E-2</v>
      </c>
      <c r="AS3092">
        <v>1.2226000000000001E-2</v>
      </c>
      <c r="AT3092">
        <v>0.46366499999999999</v>
      </c>
      <c r="AU3092">
        <f t="shared" si="574"/>
        <v>0.61190600000000006</v>
      </c>
      <c r="AV3092">
        <v>1.1481999999999999E-2</v>
      </c>
      <c r="AW3092">
        <v>1.828E-3</v>
      </c>
      <c r="AX3092" s="8">
        <v>3.1549999999999998E-3</v>
      </c>
      <c r="AY3092">
        <v>50.465600000000002</v>
      </c>
      <c r="AZ3092">
        <v>48.807600000000001</v>
      </c>
      <c r="BA3092" s="9">
        <v>2.2821999999999999E-2</v>
      </c>
      <c r="BB3092" s="10">
        <f t="shared" si="577"/>
        <v>2.5977E-2</v>
      </c>
    </row>
    <row r="3093" spans="1:54" x14ac:dyDescent="0.25">
      <c r="A3093" t="s">
        <v>499</v>
      </c>
      <c r="B3093" s="153">
        <v>43410</v>
      </c>
      <c r="D3093">
        <v>39</v>
      </c>
      <c r="E3093">
        <v>40</v>
      </c>
      <c r="F3093">
        <v>20</v>
      </c>
      <c r="G3093">
        <v>100</v>
      </c>
      <c r="H3093">
        <v>10</v>
      </c>
      <c r="I3093">
        <v>416</v>
      </c>
      <c r="J3093">
        <v>13</v>
      </c>
      <c r="K3093"/>
      <c r="L3093">
        <v>3.5319999999999997E-2</v>
      </c>
      <c r="M3093">
        <v>1.6249E-2</v>
      </c>
      <c r="N3093">
        <v>6.3359999999999996E-3</v>
      </c>
      <c r="O3093">
        <v>2.6419999999999999E-2</v>
      </c>
      <c r="P3093" s="17">
        <f t="shared" si="571"/>
        <v>264.2</v>
      </c>
      <c r="Q3093" s="172">
        <v>0.351549</v>
      </c>
      <c r="R3093" s="18">
        <f t="shared" si="572"/>
        <v>3515.49</v>
      </c>
      <c r="S3093" s="172">
        <v>2.0597000000000001E-2</v>
      </c>
      <c r="T3093" s="172">
        <v>3.0415000000000001E-2</v>
      </c>
      <c r="U3093" s="172">
        <v>0.562361</v>
      </c>
      <c r="V3093" s="19">
        <f t="shared" si="575"/>
        <v>5623.61</v>
      </c>
      <c r="W3093" s="172">
        <v>1.6485E-2</v>
      </c>
      <c r="X3093" s="172">
        <v>2.3900000000000001E-4</v>
      </c>
      <c r="Y3093" s="172">
        <v>9.1839999999999995E-3</v>
      </c>
      <c r="Z3093" s="150">
        <f t="shared" si="576"/>
        <v>91.839999999999989</v>
      </c>
      <c r="AA3093" s="172">
        <v>33.567799999999998</v>
      </c>
      <c r="AB3093" s="172">
        <v>66.302800000000005</v>
      </c>
      <c r="AC3093" s="172">
        <v>3.2282999999999999E-2</v>
      </c>
      <c r="AD3093" s="21">
        <f t="shared" si="573"/>
        <v>322.83</v>
      </c>
      <c r="AE3093" s="172"/>
      <c r="AF3093" s="172"/>
      <c r="AG3093" s="172"/>
      <c r="AH3093" s="172"/>
      <c r="AI3093" s="172"/>
      <c r="AJ3093" s="172"/>
      <c r="AK3093">
        <v>100.97799999999999</v>
      </c>
      <c r="AM3093">
        <v>1.5765999999999999E-2</v>
      </c>
      <c r="AN3093">
        <v>6.4260000000000003E-3</v>
      </c>
      <c r="AO3093">
        <v>5.1970000000000002E-3</v>
      </c>
      <c r="AP3093" s="7">
        <v>2.0018999999999999E-2</v>
      </c>
      <c r="AQ3093">
        <v>0.15059400000000001</v>
      </c>
      <c r="AR3093">
        <v>1.256E-2</v>
      </c>
      <c r="AS3093">
        <v>1.9546999999999998E-2</v>
      </c>
      <c r="AT3093">
        <v>0.484846</v>
      </c>
      <c r="AU3093">
        <f t="shared" si="574"/>
        <v>0.63544</v>
      </c>
      <c r="AV3093">
        <v>1.3469E-2</v>
      </c>
      <c r="AW3093">
        <v>2.1000000000000001E-4</v>
      </c>
      <c r="AX3093" s="8">
        <v>6.3429999999999997E-3</v>
      </c>
      <c r="AY3093">
        <v>50.407400000000003</v>
      </c>
      <c r="AZ3093">
        <v>48.836199999999998</v>
      </c>
      <c r="BA3093" s="9">
        <v>2.1413000000000001E-2</v>
      </c>
      <c r="BB3093" s="10">
        <f t="shared" si="577"/>
        <v>2.7756000000000003E-2</v>
      </c>
    </row>
    <row r="3094" spans="1:54" x14ac:dyDescent="0.25">
      <c r="A3094" t="s">
        <v>499</v>
      </c>
      <c r="B3094" s="153">
        <v>43410</v>
      </c>
      <c r="D3094">
        <v>39</v>
      </c>
      <c r="E3094">
        <v>40</v>
      </c>
      <c r="F3094">
        <v>20</v>
      </c>
      <c r="G3094">
        <v>100</v>
      </c>
      <c r="H3094">
        <v>10</v>
      </c>
      <c r="I3094">
        <v>417</v>
      </c>
      <c r="J3094">
        <v>14</v>
      </c>
      <c r="K3094"/>
      <c r="L3094">
        <v>6.2249999999999996E-3</v>
      </c>
      <c r="M3094">
        <v>1.8338E-2</v>
      </c>
      <c r="N3094">
        <v>1.1835E-2</v>
      </c>
      <c r="O3094">
        <v>-2.4599999999999999E-3</v>
      </c>
      <c r="P3094" s="17">
        <f t="shared" si="571"/>
        <v>-24.599999999999998</v>
      </c>
      <c r="Q3094" s="172">
        <v>0.38591300000000001</v>
      </c>
      <c r="R3094" s="18">
        <f t="shared" si="572"/>
        <v>3859.13</v>
      </c>
      <c r="S3094" s="172">
        <v>2.2737E-2</v>
      </c>
      <c r="T3094" s="172">
        <v>2.5517999999999999E-2</v>
      </c>
      <c r="U3094" s="172">
        <v>0.581175</v>
      </c>
      <c r="V3094" s="19">
        <f t="shared" si="575"/>
        <v>5811.75</v>
      </c>
      <c r="W3094" s="172">
        <v>1.8242999999999999E-2</v>
      </c>
      <c r="X3094" s="172">
        <v>4.9370000000000004E-3</v>
      </c>
      <c r="Y3094" s="172">
        <v>3.454E-3</v>
      </c>
      <c r="Z3094" s="150">
        <f t="shared" si="576"/>
        <v>34.54</v>
      </c>
      <c r="AA3094" s="172">
        <v>34.237400000000001</v>
      </c>
      <c r="AB3094" s="172">
        <v>66.358500000000006</v>
      </c>
      <c r="AC3094" s="172">
        <v>1.3901E-2</v>
      </c>
      <c r="AD3094" s="21">
        <f t="shared" si="573"/>
        <v>139.01</v>
      </c>
      <c r="AE3094" s="172"/>
      <c r="AF3094" s="172"/>
      <c r="AG3094" s="172"/>
      <c r="AH3094" s="172"/>
      <c r="AI3094" s="172"/>
      <c r="AJ3094" s="172"/>
      <c r="AK3094">
        <v>101.68600000000001</v>
      </c>
      <c r="AM3094">
        <v>2.7499999999999998E-3</v>
      </c>
      <c r="AN3094">
        <v>7.1780000000000004E-3</v>
      </c>
      <c r="AO3094">
        <v>9.6069999999999992E-3</v>
      </c>
      <c r="AP3094" s="7">
        <v>-1.8500000000000001E-3</v>
      </c>
      <c r="AQ3094">
        <v>0.16362099999999999</v>
      </c>
      <c r="AR3094">
        <v>1.3723000000000001E-2</v>
      </c>
      <c r="AS3094">
        <v>1.6230999999999999E-2</v>
      </c>
      <c r="AT3094">
        <v>0.49593199999999998</v>
      </c>
      <c r="AU3094">
        <f t="shared" si="574"/>
        <v>0.65955299999999994</v>
      </c>
      <c r="AV3094">
        <v>1.4751999999999999E-2</v>
      </c>
      <c r="AW3094">
        <v>4.2830000000000003E-3</v>
      </c>
      <c r="AX3094" s="8">
        <v>2.3609999999999998E-3</v>
      </c>
      <c r="AY3094">
        <v>50.886000000000003</v>
      </c>
      <c r="AZ3094">
        <v>48.376300000000001</v>
      </c>
      <c r="BA3094" s="9">
        <v>9.1260000000000004E-3</v>
      </c>
      <c r="BB3094" s="10">
        <f t="shared" si="577"/>
        <v>1.1487000000000001E-2</v>
      </c>
    </row>
    <row r="3095" spans="1:54" x14ac:dyDescent="0.25">
      <c r="A3095" t="s">
        <v>499</v>
      </c>
      <c r="B3095" s="153">
        <v>43410</v>
      </c>
      <c r="D3095">
        <v>39</v>
      </c>
      <c r="E3095">
        <v>40</v>
      </c>
      <c r="F3095">
        <v>20</v>
      </c>
      <c r="G3095">
        <v>100</v>
      </c>
      <c r="H3095">
        <v>10</v>
      </c>
      <c r="I3095">
        <v>418</v>
      </c>
      <c r="J3095">
        <v>15</v>
      </c>
      <c r="K3095"/>
      <c r="L3095">
        <v>2.7425000000000001E-2</v>
      </c>
      <c r="M3095">
        <v>1.357E-2</v>
      </c>
      <c r="N3095">
        <v>8.5280000000000009E-3</v>
      </c>
      <c r="O3095">
        <v>-1.3699999999999999E-3</v>
      </c>
      <c r="P3095" s="17">
        <f t="shared" si="571"/>
        <v>-13.7</v>
      </c>
      <c r="Q3095" s="172">
        <v>0.34429300000000002</v>
      </c>
      <c r="R3095" s="18">
        <f t="shared" si="572"/>
        <v>3442.9300000000003</v>
      </c>
      <c r="S3095" s="172">
        <v>1.8318999999999998E-2</v>
      </c>
      <c r="T3095" s="172">
        <v>2.4792000000000002E-2</v>
      </c>
      <c r="U3095" s="172">
        <v>0.57860500000000004</v>
      </c>
      <c r="V3095" s="19">
        <f t="shared" si="575"/>
        <v>5786.05</v>
      </c>
      <c r="W3095" s="172">
        <v>2.4011000000000001E-2</v>
      </c>
      <c r="X3095" s="172">
        <v>1.941E-3</v>
      </c>
      <c r="Y3095" s="172">
        <v>6.979E-3</v>
      </c>
      <c r="Z3095" s="150">
        <f t="shared" si="576"/>
        <v>69.790000000000006</v>
      </c>
      <c r="AA3095" s="172">
        <v>33.938200000000002</v>
      </c>
      <c r="AB3095" s="172">
        <v>66.351900000000001</v>
      </c>
      <c r="AC3095" s="172">
        <v>3.3730000000000001E-3</v>
      </c>
      <c r="AD3095" s="21">
        <f t="shared" si="573"/>
        <v>33.730000000000004</v>
      </c>
      <c r="AE3095" s="172"/>
      <c r="AF3095" s="172"/>
      <c r="AG3095" s="172"/>
      <c r="AH3095" s="172"/>
      <c r="AI3095" s="172"/>
      <c r="AJ3095" s="172"/>
      <c r="AK3095">
        <v>101.34099999999999</v>
      </c>
      <c r="AM3095">
        <v>1.2173E-2</v>
      </c>
      <c r="AN3095">
        <v>5.3369999999999997E-3</v>
      </c>
      <c r="AO3095">
        <v>6.9550000000000002E-3</v>
      </c>
      <c r="AP3095" s="7">
        <v>-1.0300000000000001E-3</v>
      </c>
      <c r="AQ3095">
        <v>0.14666199999999999</v>
      </c>
      <c r="AR3095">
        <v>1.1109000000000001E-2</v>
      </c>
      <c r="AS3095">
        <v>1.5844E-2</v>
      </c>
      <c r="AT3095">
        <v>0.49606699999999998</v>
      </c>
      <c r="AU3095">
        <f t="shared" si="574"/>
        <v>0.64272899999999999</v>
      </c>
      <c r="AV3095">
        <v>1.9508000000000001E-2</v>
      </c>
      <c r="AW3095">
        <v>1.691E-3</v>
      </c>
      <c r="AX3095" s="8">
        <v>4.7930000000000004E-3</v>
      </c>
      <c r="AY3095">
        <v>50.679099999999998</v>
      </c>
      <c r="AZ3095">
        <v>48.599600000000002</v>
      </c>
      <c r="BA3095" s="9">
        <v>2.225E-3</v>
      </c>
      <c r="BB3095" s="10">
        <f t="shared" si="577"/>
        <v>7.0179999999999999E-3</v>
      </c>
    </row>
    <row r="3096" spans="1:54" x14ac:dyDescent="0.25">
      <c r="A3096" t="s">
        <v>499</v>
      </c>
      <c r="B3096" s="153">
        <v>43410</v>
      </c>
      <c r="D3096">
        <v>39</v>
      </c>
      <c r="E3096">
        <v>40</v>
      </c>
      <c r="F3096">
        <v>20</v>
      </c>
      <c r="G3096">
        <v>100</v>
      </c>
      <c r="H3096">
        <v>10</v>
      </c>
      <c r="I3096">
        <v>419</v>
      </c>
      <c r="J3096">
        <v>16</v>
      </c>
      <c r="K3096"/>
      <c r="L3096">
        <v>2.1375000000000002E-2</v>
      </c>
      <c r="M3096">
        <v>1.1358E-2</v>
      </c>
      <c r="N3096">
        <v>1.5089999999999999E-3</v>
      </c>
      <c r="O3096">
        <v>2.6195E-2</v>
      </c>
      <c r="P3096" s="17">
        <f t="shared" si="571"/>
        <v>261.95</v>
      </c>
      <c r="Q3096" s="172">
        <v>0.34851500000000002</v>
      </c>
      <c r="R3096" s="18">
        <f t="shared" si="572"/>
        <v>3485.15</v>
      </c>
      <c r="S3096" s="172">
        <v>1.4168E-2</v>
      </c>
      <c r="T3096" s="172">
        <v>2.8472999999999998E-2</v>
      </c>
      <c r="U3096" s="172">
        <v>0.57909299999999997</v>
      </c>
      <c r="V3096" s="19">
        <f t="shared" si="575"/>
        <v>5790.9299999999994</v>
      </c>
      <c r="W3096" s="172">
        <v>1.0532E-2</v>
      </c>
      <c r="X3096" s="172">
        <v>2.7339999999999999E-3</v>
      </c>
      <c r="Y3096" s="172">
        <v>1.6440000000000001E-3</v>
      </c>
      <c r="Z3096" s="150">
        <f t="shared" si="576"/>
        <v>16.440000000000001</v>
      </c>
      <c r="AA3096" s="172">
        <v>33.925699999999999</v>
      </c>
      <c r="AB3096" s="172">
        <v>66.355500000000006</v>
      </c>
      <c r="AC3096" s="172">
        <v>2.1305000000000001E-2</v>
      </c>
      <c r="AD3096" s="21">
        <f t="shared" si="573"/>
        <v>213.05</v>
      </c>
      <c r="AE3096" s="172"/>
      <c r="AF3096" s="172"/>
      <c r="AG3096" s="172"/>
      <c r="AH3096" s="172"/>
      <c r="AI3096" s="172"/>
      <c r="AJ3096" s="172"/>
      <c r="AK3096">
        <v>101.348</v>
      </c>
      <c r="AM3096">
        <v>9.4879999999999999E-3</v>
      </c>
      <c r="AN3096">
        <v>4.4669999999999996E-3</v>
      </c>
      <c r="AO3096">
        <v>1.2310000000000001E-3</v>
      </c>
      <c r="AP3096" s="7">
        <v>1.9737999999999999E-2</v>
      </c>
      <c r="AQ3096">
        <v>0.14846799999999999</v>
      </c>
      <c r="AR3096">
        <v>8.5920000000000007E-3</v>
      </c>
      <c r="AS3096">
        <v>1.8197000000000001E-2</v>
      </c>
      <c r="AT3096">
        <v>0.496508</v>
      </c>
      <c r="AU3096">
        <f t="shared" si="574"/>
        <v>0.64497599999999999</v>
      </c>
      <c r="AV3096">
        <v>8.5570000000000004E-3</v>
      </c>
      <c r="AW3096">
        <v>2.3830000000000001E-3</v>
      </c>
      <c r="AX3096" s="8">
        <v>1.129E-3</v>
      </c>
      <c r="AY3096">
        <v>50.662799999999997</v>
      </c>
      <c r="AZ3096">
        <v>48.604399999999998</v>
      </c>
      <c r="BA3096" s="9">
        <v>1.4053E-2</v>
      </c>
      <c r="BB3096" s="10">
        <f t="shared" si="577"/>
        <v>1.5181999999999999E-2</v>
      </c>
    </row>
    <row r="3097" spans="1:54" x14ac:dyDescent="0.25">
      <c r="A3097" t="s">
        <v>499</v>
      </c>
      <c r="B3097" s="153">
        <v>43410</v>
      </c>
      <c r="D3097">
        <v>39</v>
      </c>
      <c r="E3097">
        <v>40</v>
      </c>
      <c r="F3097">
        <v>20</v>
      </c>
      <c r="G3097">
        <v>100</v>
      </c>
      <c r="H3097">
        <v>10</v>
      </c>
      <c r="I3097">
        <v>420</v>
      </c>
      <c r="J3097">
        <v>17</v>
      </c>
      <c r="K3097"/>
      <c r="L3097">
        <v>9.4610000000000007E-3</v>
      </c>
      <c r="M3097">
        <v>1.8956000000000001E-2</v>
      </c>
      <c r="N3097">
        <v>-2.5500000000000002E-3</v>
      </c>
      <c r="O3097">
        <v>2.6023000000000001E-2</v>
      </c>
      <c r="P3097" s="17">
        <f t="shared" si="571"/>
        <v>260.23</v>
      </c>
      <c r="Q3097" s="172">
        <v>0.36197400000000002</v>
      </c>
      <c r="R3097" s="18">
        <f t="shared" si="572"/>
        <v>3619.7400000000002</v>
      </c>
      <c r="S3097" s="172">
        <v>1.7894E-2</v>
      </c>
      <c r="T3097" s="172">
        <v>2.8922E-2</v>
      </c>
      <c r="U3097" s="172">
        <v>0.57708700000000002</v>
      </c>
      <c r="V3097" s="19">
        <f t="shared" si="575"/>
        <v>5770.87</v>
      </c>
      <c r="W3097" s="172">
        <v>1.5278E-2</v>
      </c>
      <c r="X3097" s="172">
        <v>2.4970000000000001E-3</v>
      </c>
      <c r="Y3097" s="172">
        <v>1.0826000000000001E-2</v>
      </c>
      <c r="Z3097" s="150">
        <f t="shared" si="576"/>
        <v>108.26</v>
      </c>
      <c r="AA3097" s="172">
        <v>33.4681</v>
      </c>
      <c r="AB3097" s="172">
        <v>66.281000000000006</v>
      </c>
      <c r="AC3097" s="172">
        <v>2.3063E-2</v>
      </c>
      <c r="AD3097" s="21">
        <f t="shared" si="573"/>
        <v>230.63</v>
      </c>
      <c r="AE3097" s="172"/>
      <c r="AF3097" s="172"/>
      <c r="AG3097" s="172"/>
      <c r="AH3097" s="172"/>
      <c r="AI3097" s="172"/>
      <c r="AJ3097" s="172"/>
      <c r="AK3097">
        <v>100.839</v>
      </c>
      <c r="AM3097">
        <v>4.2310000000000004E-3</v>
      </c>
      <c r="AN3097">
        <v>7.5100000000000002E-3</v>
      </c>
      <c r="AO3097">
        <v>-2.0999999999999999E-3</v>
      </c>
      <c r="AP3097" s="7">
        <v>1.9751999999999999E-2</v>
      </c>
      <c r="AQ3097">
        <v>0.15532899999999999</v>
      </c>
      <c r="AR3097">
        <v>1.0931E-2</v>
      </c>
      <c r="AS3097">
        <v>1.8619E-2</v>
      </c>
      <c r="AT3097">
        <v>0.49840600000000002</v>
      </c>
      <c r="AU3097">
        <f t="shared" si="574"/>
        <v>0.65373499999999996</v>
      </c>
      <c r="AV3097">
        <v>1.2503999999999999E-2</v>
      </c>
      <c r="AW3097">
        <v>2.1919999999999999E-3</v>
      </c>
      <c r="AX3097" s="8">
        <v>7.489E-3</v>
      </c>
      <c r="AY3097">
        <v>50.344900000000003</v>
      </c>
      <c r="AZ3097">
        <v>48.904899999999998</v>
      </c>
      <c r="BA3097" s="9">
        <v>1.5324000000000001E-2</v>
      </c>
      <c r="BB3097" s="10">
        <f t="shared" si="577"/>
        <v>2.2813E-2</v>
      </c>
    </row>
    <row r="3098" spans="1:54" x14ac:dyDescent="0.25">
      <c r="A3098" t="s">
        <v>499</v>
      </c>
      <c r="B3098" s="153">
        <v>43410</v>
      </c>
      <c r="D3098">
        <v>39</v>
      </c>
      <c r="E3098">
        <v>40</v>
      </c>
      <c r="F3098">
        <v>20</v>
      </c>
      <c r="G3098">
        <v>100</v>
      </c>
      <c r="H3098">
        <v>10</v>
      </c>
      <c r="I3098">
        <v>421</v>
      </c>
      <c r="J3098">
        <v>18</v>
      </c>
      <c r="K3098"/>
      <c r="L3098">
        <v>1.8334E-2</v>
      </c>
      <c r="M3098">
        <v>1.6847000000000001E-2</v>
      </c>
      <c r="N3098">
        <v>7.0410000000000004E-3</v>
      </c>
      <c r="O3098">
        <v>1.9035E-2</v>
      </c>
      <c r="P3098" s="17">
        <f t="shared" si="571"/>
        <v>190.35</v>
      </c>
      <c r="Q3098" s="172">
        <v>0.33684199999999997</v>
      </c>
      <c r="R3098" s="18">
        <f t="shared" si="572"/>
        <v>3368.4199999999996</v>
      </c>
      <c r="S3098" s="172">
        <v>1.6882999999999999E-2</v>
      </c>
      <c r="T3098" s="172">
        <v>2.5007000000000001E-2</v>
      </c>
      <c r="U3098" s="172">
        <v>0.558562</v>
      </c>
      <c r="V3098" s="19">
        <f t="shared" si="575"/>
        <v>5585.62</v>
      </c>
      <c r="W3098" s="172">
        <v>1.7156999999999999E-2</v>
      </c>
      <c r="X3098" s="172">
        <v>1.2830000000000001E-3</v>
      </c>
      <c r="Y3098" s="172">
        <v>1.5720999999999999E-2</v>
      </c>
      <c r="Z3098" s="150">
        <f t="shared" si="576"/>
        <v>157.20999999999998</v>
      </c>
      <c r="AA3098" s="172">
        <v>33.449800000000003</v>
      </c>
      <c r="AB3098" s="172">
        <v>66.119900000000001</v>
      </c>
      <c r="AC3098" s="172">
        <v>1.9193999999999999E-2</v>
      </c>
      <c r="AD3098" s="21">
        <f t="shared" si="573"/>
        <v>191.94</v>
      </c>
      <c r="AE3098" s="172"/>
      <c r="AF3098" s="172"/>
      <c r="AG3098" s="172"/>
      <c r="AH3098" s="172"/>
      <c r="AI3098" s="172"/>
      <c r="AJ3098" s="172"/>
      <c r="AK3098">
        <v>100.622</v>
      </c>
      <c r="AM3098">
        <v>8.2120000000000005E-3</v>
      </c>
      <c r="AN3098">
        <v>6.685E-3</v>
      </c>
      <c r="AO3098">
        <v>5.7939999999999997E-3</v>
      </c>
      <c r="AP3098" s="7">
        <v>1.4473E-2</v>
      </c>
      <c r="AQ3098">
        <v>0.14479</v>
      </c>
      <c r="AR3098">
        <v>1.0330000000000001E-2</v>
      </c>
      <c r="AS3098">
        <v>1.6126000000000001E-2</v>
      </c>
      <c r="AT3098">
        <v>0.48322599999999999</v>
      </c>
      <c r="AU3098">
        <f t="shared" si="574"/>
        <v>0.62801600000000002</v>
      </c>
      <c r="AV3098">
        <v>1.4064999999999999E-2</v>
      </c>
      <c r="AW3098">
        <v>1.1280000000000001E-3</v>
      </c>
      <c r="AX3098" s="8">
        <v>1.0895E-2</v>
      </c>
      <c r="AY3098">
        <v>50.402700000000003</v>
      </c>
      <c r="AZ3098">
        <v>48.8688</v>
      </c>
      <c r="BA3098" s="9">
        <v>1.2775E-2</v>
      </c>
      <c r="BB3098" s="10">
        <f t="shared" si="577"/>
        <v>2.367E-2</v>
      </c>
    </row>
    <row r="3099" spans="1:54" x14ac:dyDescent="0.25">
      <c r="A3099" t="s">
        <v>499</v>
      </c>
      <c r="B3099" s="153">
        <v>43410</v>
      </c>
      <c r="D3099">
        <v>39</v>
      </c>
      <c r="E3099">
        <v>40</v>
      </c>
      <c r="F3099">
        <v>20</v>
      </c>
      <c r="G3099">
        <v>100</v>
      </c>
      <c r="H3099">
        <v>10</v>
      </c>
      <c r="I3099">
        <v>422</v>
      </c>
      <c r="J3099">
        <v>19</v>
      </c>
      <c r="K3099"/>
      <c r="L3099">
        <v>1.6431000000000001E-2</v>
      </c>
      <c r="M3099">
        <v>2.8663999999999999E-2</v>
      </c>
      <c r="N3099">
        <v>1.7363E-2</v>
      </c>
      <c r="O3099">
        <v>0.12815599999999999</v>
      </c>
      <c r="P3099" s="17">
        <f t="shared" si="571"/>
        <v>1281.56</v>
      </c>
      <c r="Q3099" s="172">
        <v>0.33572400000000002</v>
      </c>
      <c r="R3099" s="18">
        <f t="shared" si="572"/>
        <v>3357.2400000000002</v>
      </c>
      <c r="S3099" s="172">
        <v>1.6511999999999999E-2</v>
      </c>
      <c r="T3099" s="172">
        <v>1.5632E-2</v>
      </c>
      <c r="U3099" s="172">
        <v>0.57628100000000004</v>
      </c>
      <c r="V3099" s="19">
        <f t="shared" si="575"/>
        <v>5762.81</v>
      </c>
      <c r="W3099" s="172">
        <v>1.2357999999999999E-2</v>
      </c>
      <c r="X3099" s="172">
        <v>5.2160000000000002E-3</v>
      </c>
      <c r="Y3099" s="172">
        <v>5.1500000000000001E-3</v>
      </c>
      <c r="Z3099" s="150">
        <f t="shared" si="576"/>
        <v>51.5</v>
      </c>
      <c r="AA3099" s="172">
        <v>33.5655</v>
      </c>
      <c r="AB3099" s="172">
        <v>66.500399999999999</v>
      </c>
      <c r="AC3099" s="172">
        <v>7.9507999999999995E-2</v>
      </c>
      <c r="AD3099" s="21">
        <f t="shared" si="573"/>
        <v>795.07999999999993</v>
      </c>
      <c r="AE3099" s="172"/>
      <c r="AF3099" s="172"/>
      <c r="AG3099" s="172"/>
      <c r="AH3099" s="172"/>
      <c r="AI3099" s="172"/>
      <c r="AJ3099" s="172"/>
      <c r="AK3099">
        <v>101.303</v>
      </c>
      <c r="AM3099">
        <v>7.3159999999999996E-3</v>
      </c>
      <c r="AN3099">
        <v>1.1308E-2</v>
      </c>
      <c r="AO3099">
        <v>1.4204E-2</v>
      </c>
      <c r="AP3099" s="7">
        <v>9.6865000000000007E-2</v>
      </c>
      <c r="AQ3099">
        <v>0.14346</v>
      </c>
      <c r="AR3099">
        <v>1.0044000000000001E-2</v>
      </c>
      <c r="AS3099">
        <v>1.0021E-2</v>
      </c>
      <c r="AT3099">
        <v>0.49562099999999998</v>
      </c>
      <c r="AU3099">
        <f t="shared" si="574"/>
        <v>0.63908100000000001</v>
      </c>
      <c r="AV3099">
        <v>1.0071999999999999E-2</v>
      </c>
      <c r="AW3099">
        <v>4.561E-3</v>
      </c>
      <c r="AX3099" s="8">
        <v>3.5479999999999999E-3</v>
      </c>
      <c r="AY3099">
        <v>50.279499999999999</v>
      </c>
      <c r="AZ3099">
        <v>48.860900000000001</v>
      </c>
      <c r="BA3099" s="9">
        <v>5.2608000000000002E-2</v>
      </c>
      <c r="BB3099" s="10">
        <f t="shared" si="577"/>
        <v>5.6156000000000005E-2</v>
      </c>
    </row>
    <row r="3100" spans="1:54" x14ac:dyDescent="0.25">
      <c r="A3100" t="s">
        <v>499</v>
      </c>
      <c r="B3100" s="153">
        <v>43410</v>
      </c>
      <c r="D3100">
        <v>39</v>
      </c>
      <c r="E3100">
        <v>40</v>
      </c>
      <c r="F3100">
        <v>20</v>
      </c>
      <c r="G3100">
        <v>100</v>
      </c>
      <c r="H3100">
        <v>10</v>
      </c>
      <c r="I3100">
        <v>423</v>
      </c>
      <c r="J3100">
        <v>20</v>
      </c>
      <c r="K3100"/>
      <c r="L3100">
        <v>-3.5799999999999998E-3</v>
      </c>
      <c r="M3100">
        <v>1.3523E-2</v>
      </c>
      <c r="N3100">
        <v>1.4619999999999999E-2</v>
      </c>
      <c r="O3100">
        <v>1.8544000000000001E-2</v>
      </c>
      <c r="P3100" s="17">
        <f t="shared" si="571"/>
        <v>185.44000000000003</v>
      </c>
      <c r="Q3100" s="172">
        <v>0.35428199999999999</v>
      </c>
      <c r="R3100" s="18">
        <f t="shared" si="572"/>
        <v>3542.8199999999997</v>
      </c>
      <c r="S3100" s="172">
        <v>1.6785000000000001E-2</v>
      </c>
      <c r="T3100" s="172">
        <v>2.0375999999999998E-2</v>
      </c>
      <c r="U3100" s="172">
        <v>0.56506199999999995</v>
      </c>
      <c r="V3100" s="19">
        <f t="shared" si="575"/>
        <v>5650.62</v>
      </c>
      <c r="W3100" s="172">
        <v>6.1450000000000003E-3</v>
      </c>
      <c r="X3100" s="172">
        <v>4.7899999999999999E-4</v>
      </c>
      <c r="Y3100" s="172">
        <v>2.0059E-2</v>
      </c>
      <c r="Z3100" s="150">
        <f t="shared" si="576"/>
        <v>200.59</v>
      </c>
      <c r="AA3100" s="172">
        <v>33.490900000000003</v>
      </c>
      <c r="AB3100" s="172">
        <v>66.385099999999994</v>
      </c>
      <c r="AC3100" s="172">
        <v>9.5879999999999993E-3</v>
      </c>
      <c r="AD3100" s="21">
        <f t="shared" si="573"/>
        <v>95.88</v>
      </c>
      <c r="AE3100" s="172"/>
      <c r="AF3100" s="172"/>
      <c r="AG3100" s="172"/>
      <c r="AH3100" s="172"/>
      <c r="AI3100" s="172"/>
      <c r="AJ3100" s="172"/>
      <c r="AK3100">
        <v>100.91200000000001</v>
      </c>
      <c r="AM3100">
        <v>-1.6000000000000001E-3</v>
      </c>
      <c r="AN3100">
        <v>5.3530000000000001E-3</v>
      </c>
      <c r="AO3100">
        <v>1.2002000000000001E-2</v>
      </c>
      <c r="AP3100" s="7">
        <v>1.4064E-2</v>
      </c>
      <c r="AQ3100">
        <v>0.15190699999999999</v>
      </c>
      <c r="AR3100">
        <v>1.0245000000000001E-2</v>
      </c>
      <c r="AS3100">
        <v>1.3107000000000001E-2</v>
      </c>
      <c r="AT3100">
        <v>0.48763099999999998</v>
      </c>
      <c r="AU3100">
        <f t="shared" si="574"/>
        <v>0.63953799999999994</v>
      </c>
      <c r="AV3100">
        <v>5.025E-3</v>
      </c>
      <c r="AW3100">
        <v>4.2000000000000002E-4</v>
      </c>
      <c r="AX3100" s="8">
        <v>1.3866E-2</v>
      </c>
      <c r="AY3100">
        <v>50.338999999999999</v>
      </c>
      <c r="AZ3100">
        <v>48.942599999999999</v>
      </c>
      <c r="BA3100" s="9">
        <v>6.365E-3</v>
      </c>
      <c r="BB3100" s="10">
        <f t="shared" si="577"/>
        <v>2.0230999999999999E-2</v>
      </c>
    </row>
    <row r="3101" spans="1:54" x14ac:dyDescent="0.25">
      <c r="A3101" t="s">
        <v>499</v>
      </c>
      <c r="B3101" s="153">
        <v>43410</v>
      </c>
      <c r="D3101">
        <v>39</v>
      </c>
      <c r="E3101">
        <v>40</v>
      </c>
      <c r="F3101">
        <v>20</v>
      </c>
      <c r="G3101">
        <v>100</v>
      </c>
      <c r="H3101">
        <v>10</v>
      </c>
      <c r="I3101">
        <v>424</v>
      </c>
      <c r="J3101">
        <v>21</v>
      </c>
      <c r="K3101"/>
      <c r="L3101">
        <v>-6.0299999999999998E-3</v>
      </c>
      <c r="M3101">
        <v>1.6497000000000001E-2</v>
      </c>
      <c r="N3101">
        <v>4.8339999999999998E-3</v>
      </c>
      <c r="O3101">
        <v>5.5828000000000003E-2</v>
      </c>
      <c r="P3101" s="17">
        <f t="shared" si="571"/>
        <v>558.28</v>
      </c>
      <c r="Q3101" s="172">
        <v>0.35028500000000001</v>
      </c>
      <c r="R3101" s="18">
        <f t="shared" si="572"/>
        <v>3502.85</v>
      </c>
      <c r="S3101" s="172">
        <v>2.0500000000000001E-2</v>
      </c>
      <c r="T3101" s="172">
        <v>2.1787000000000001E-2</v>
      </c>
      <c r="U3101" s="172">
        <v>0.55381800000000003</v>
      </c>
      <c r="V3101" s="19">
        <f t="shared" si="575"/>
        <v>5538.18</v>
      </c>
      <c r="W3101" s="172">
        <v>1.7219000000000002E-2</v>
      </c>
      <c r="X3101" s="172">
        <v>3.0140000000000002E-3</v>
      </c>
      <c r="Y3101" s="172">
        <v>4.1612000000000003E-2</v>
      </c>
      <c r="Z3101" s="150">
        <f t="shared" si="576"/>
        <v>416.12</v>
      </c>
      <c r="AA3101" s="172">
        <v>33.6081</v>
      </c>
      <c r="AB3101" s="172">
        <v>66.425299999999993</v>
      </c>
      <c r="AC3101" s="172">
        <v>2.9148E-2</v>
      </c>
      <c r="AD3101" s="21">
        <f t="shared" si="573"/>
        <v>291.48</v>
      </c>
      <c r="AE3101" s="172"/>
      <c r="AF3101" s="172"/>
      <c r="AG3101" s="172"/>
      <c r="AH3101" s="172"/>
      <c r="AI3101" s="172"/>
      <c r="AJ3101" s="172"/>
      <c r="AK3101">
        <v>101.142</v>
      </c>
      <c r="AM3101">
        <v>-2.6900000000000001E-3</v>
      </c>
      <c r="AN3101">
        <v>6.5129999999999997E-3</v>
      </c>
      <c r="AO3101">
        <v>3.9579999999999997E-3</v>
      </c>
      <c r="AP3101" s="7">
        <v>4.2233E-2</v>
      </c>
      <c r="AQ3101">
        <v>0.149808</v>
      </c>
      <c r="AR3101">
        <v>1.248E-2</v>
      </c>
      <c r="AS3101">
        <v>1.3979E-2</v>
      </c>
      <c r="AT3101">
        <v>0.47670299999999999</v>
      </c>
      <c r="AU3101">
        <f t="shared" si="574"/>
        <v>0.62651100000000004</v>
      </c>
      <c r="AV3101">
        <v>1.4045E-2</v>
      </c>
      <c r="AW3101">
        <v>2.637E-3</v>
      </c>
      <c r="AX3101" s="8">
        <v>2.8691000000000001E-2</v>
      </c>
      <c r="AY3101">
        <v>50.3857</v>
      </c>
      <c r="AZ3101">
        <v>48.846699999999998</v>
      </c>
      <c r="BA3101" s="9">
        <v>1.9303000000000001E-2</v>
      </c>
      <c r="BB3101" s="10">
        <f t="shared" si="577"/>
        <v>4.7994000000000002E-2</v>
      </c>
    </row>
    <row r="3102" spans="1:54" x14ac:dyDescent="0.25">
      <c r="A3102" t="s">
        <v>499</v>
      </c>
      <c r="B3102" s="153">
        <v>43410</v>
      </c>
      <c r="D3102">
        <v>39</v>
      </c>
      <c r="E3102">
        <v>40</v>
      </c>
      <c r="F3102">
        <v>20</v>
      </c>
      <c r="G3102">
        <v>100</v>
      </c>
      <c r="H3102">
        <v>10</v>
      </c>
      <c r="I3102">
        <v>425</v>
      </c>
      <c r="J3102">
        <v>22</v>
      </c>
      <c r="K3102"/>
      <c r="L3102">
        <v>1.8645999999999999E-2</v>
      </c>
      <c r="M3102">
        <v>1.6861999999999999E-2</v>
      </c>
      <c r="N3102">
        <v>5.7390000000000002E-3</v>
      </c>
      <c r="O3102">
        <v>4.5946000000000001E-2</v>
      </c>
      <c r="P3102" s="17">
        <f t="shared" si="571"/>
        <v>459.46</v>
      </c>
      <c r="Q3102" s="172">
        <v>0.32816899999999999</v>
      </c>
      <c r="R3102" s="18">
        <f t="shared" si="572"/>
        <v>3281.69</v>
      </c>
      <c r="S3102" s="172">
        <v>2.3054999999999999E-2</v>
      </c>
      <c r="T3102" s="172">
        <v>1.1294E-2</v>
      </c>
      <c r="U3102" s="172">
        <v>0.56652899999999995</v>
      </c>
      <c r="V3102" s="19">
        <f t="shared" si="575"/>
        <v>5665.2899999999991</v>
      </c>
      <c r="W3102" s="172">
        <v>1.763E-2</v>
      </c>
      <c r="X3102" s="172">
        <v>1.072E-3</v>
      </c>
      <c r="Y3102" s="172">
        <v>3.8613000000000001E-2</v>
      </c>
      <c r="Z3102" s="150">
        <f t="shared" si="576"/>
        <v>386.13</v>
      </c>
      <c r="AA3102" s="172">
        <v>33.599499999999999</v>
      </c>
      <c r="AB3102" s="172">
        <v>66.192499999999995</v>
      </c>
      <c r="AC3102" s="172">
        <v>2.2530000000000001E-2</v>
      </c>
      <c r="AD3102" s="21">
        <f t="shared" si="573"/>
        <v>225.3</v>
      </c>
      <c r="AE3102" s="172"/>
      <c r="AF3102" s="172"/>
      <c r="AG3102" s="172"/>
      <c r="AH3102" s="172"/>
      <c r="AI3102" s="172"/>
      <c r="AJ3102" s="172"/>
      <c r="AK3102">
        <v>100.88800000000001</v>
      </c>
      <c r="AM3102">
        <v>8.3260000000000001E-3</v>
      </c>
      <c r="AN3102">
        <v>6.6699999999999997E-3</v>
      </c>
      <c r="AO3102">
        <v>4.7080000000000004E-3</v>
      </c>
      <c r="AP3102" s="7">
        <v>3.4824000000000001E-2</v>
      </c>
      <c r="AQ3102">
        <v>0.14061899999999999</v>
      </c>
      <c r="AR3102">
        <v>1.4063000000000001E-2</v>
      </c>
      <c r="AS3102">
        <v>7.26E-3</v>
      </c>
      <c r="AT3102">
        <v>0.48857800000000001</v>
      </c>
      <c r="AU3102">
        <f t="shared" si="574"/>
        <v>0.62919700000000001</v>
      </c>
      <c r="AV3102">
        <v>1.4408000000000001E-2</v>
      </c>
      <c r="AW3102">
        <v>9.3999999999999997E-4</v>
      </c>
      <c r="AX3102" s="8">
        <v>2.6674E-2</v>
      </c>
      <c r="AY3102">
        <v>50.469200000000001</v>
      </c>
      <c r="AZ3102">
        <v>48.768799999999999</v>
      </c>
      <c r="BA3102" s="9">
        <v>1.4949E-2</v>
      </c>
      <c r="BB3102" s="10">
        <f t="shared" si="577"/>
        <v>4.1623E-2</v>
      </c>
    </row>
    <row r="3103" spans="1:54" x14ac:dyDescent="0.25">
      <c r="A3103" t="s">
        <v>499</v>
      </c>
      <c r="B3103" s="153">
        <v>43410</v>
      </c>
      <c r="D3103">
        <v>39</v>
      </c>
      <c r="E3103">
        <v>40</v>
      </c>
      <c r="F3103">
        <v>20</v>
      </c>
      <c r="G3103">
        <v>100</v>
      </c>
      <c r="H3103">
        <v>10</v>
      </c>
      <c r="I3103">
        <v>426</v>
      </c>
      <c r="J3103">
        <v>23</v>
      </c>
      <c r="K3103"/>
      <c r="L3103">
        <v>2.2877999999999999E-2</v>
      </c>
      <c r="M3103">
        <v>2.1731E-2</v>
      </c>
      <c r="N3103">
        <v>1.2956000000000001E-2</v>
      </c>
      <c r="O3103">
        <v>0.159553</v>
      </c>
      <c r="P3103" s="17">
        <f t="shared" si="571"/>
        <v>1595.53</v>
      </c>
      <c r="Q3103" s="172">
        <v>0.327297</v>
      </c>
      <c r="R3103" s="18">
        <f t="shared" si="572"/>
        <v>3272.9700000000003</v>
      </c>
      <c r="S3103" s="172">
        <v>2.2210000000000001E-2</v>
      </c>
      <c r="T3103" s="172">
        <v>1.2760000000000001E-2</v>
      </c>
      <c r="U3103" s="172">
        <v>0.56856600000000002</v>
      </c>
      <c r="V3103" s="19">
        <f t="shared" si="575"/>
        <v>5685.66</v>
      </c>
      <c r="W3103" s="172">
        <v>1.9181E-2</v>
      </c>
      <c r="X3103" s="172">
        <v>-5.0000000000000001E-4</v>
      </c>
      <c r="Y3103" s="172">
        <v>2.9142000000000001E-2</v>
      </c>
      <c r="Z3103" s="150">
        <f t="shared" si="576"/>
        <v>291.42</v>
      </c>
      <c r="AA3103" s="172">
        <v>33.482700000000001</v>
      </c>
      <c r="AB3103" s="172">
        <v>66.158900000000003</v>
      </c>
      <c r="AC3103" s="172">
        <v>9.2702999999999994E-2</v>
      </c>
      <c r="AD3103" s="21">
        <f t="shared" si="573"/>
        <v>927.03</v>
      </c>
      <c r="AE3103" s="172"/>
      <c r="AF3103" s="172"/>
      <c r="AG3103" s="172"/>
      <c r="AH3103" s="172"/>
      <c r="AI3103" s="172"/>
      <c r="AJ3103" s="172"/>
      <c r="AK3103">
        <v>100.93</v>
      </c>
      <c r="AM3103">
        <v>1.0220999999999999E-2</v>
      </c>
      <c r="AN3103">
        <v>8.6020000000000003E-3</v>
      </c>
      <c r="AO3103">
        <v>1.0635E-2</v>
      </c>
      <c r="AP3103" s="7">
        <v>0.121004</v>
      </c>
      <c r="AQ3103">
        <v>0.14033300000000001</v>
      </c>
      <c r="AR3103">
        <v>1.3556E-2</v>
      </c>
      <c r="AS3103">
        <v>8.208E-3</v>
      </c>
      <c r="AT3103">
        <v>0.49064099999999999</v>
      </c>
      <c r="AU3103">
        <f t="shared" si="574"/>
        <v>0.63097400000000003</v>
      </c>
      <c r="AV3103">
        <v>1.5685999999999999E-2</v>
      </c>
      <c r="AW3103">
        <v>-4.4000000000000002E-4</v>
      </c>
      <c r="AX3103" s="8">
        <v>2.0143999999999999E-2</v>
      </c>
      <c r="AY3103">
        <v>50.325299999999999</v>
      </c>
      <c r="AZ3103">
        <v>48.7746</v>
      </c>
      <c r="BA3103" s="9">
        <v>6.1545999999999997E-2</v>
      </c>
      <c r="BB3103" s="10">
        <f t="shared" si="577"/>
        <v>8.1689999999999999E-2</v>
      </c>
    </row>
    <row r="3104" spans="1:54" x14ac:dyDescent="0.25">
      <c r="A3104" t="s">
        <v>499</v>
      </c>
      <c r="B3104" s="153">
        <v>43410</v>
      </c>
      <c r="D3104">
        <v>39</v>
      </c>
      <c r="E3104">
        <v>40</v>
      </c>
      <c r="F3104">
        <v>20</v>
      </c>
      <c r="G3104">
        <v>100</v>
      </c>
      <c r="H3104">
        <v>10</v>
      </c>
      <c r="I3104">
        <v>427</v>
      </c>
      <c r="J3104">
        <v>24</v>
      </c>
      <c r="K3104"/>
      <c r="L3104">
        <v>2.4948000000000001E-2</v>
      </c>
      <c r="M3104">
        <v>1.9775999999999998E-2</v>
      </c>
      <c r="N3104">
        <v>1.0134000000000001E-2</v>
      </c>
      <c r="O3104">
        <v>5.1110000000000003E-2</v>
      </c>
      <c r="P3104" s="17">
        <f t="shared" si="571"/>
        <v>511.1</v>
      </c>
      <c r="Q3104" s="172">
        <v>0.36821599999999999</v>
      </c>
      <c r="R3104" s="18">
        <f t="shared" si="572"/>
        <v>3682.16</v>
      </c>
      <c r="S3104" s="172">
        <v>2.6768E-2</v>
      </c>
      <c r="T3104" s="172">
        <v>2.2578999999999998E-2</v>
      </c>
      <c r="U3104" s="172">
        <v>0.55714200000000003</v>
      </c>
      <c r="V3104" s="19">
        <f t="shared" si="575"/>
        <v>5571.42</v>
      </c>
      <c r="W3104" s="172">
        <v>1.065E-2</v>
      </c>
      <c r="X3104" s="172">
        <v>-1.39E-3</v>
      </c>
      <c r="Y3104" s="172">
        <v>1.8452E-2</v>
      </c>
      <c r="Z3104" s="150">
        <f t="shared" si="576"/>
        <v>184.52</v>
      </c>
      <c r="AA3104" s="172">
        <v>33.560099999999998</v>
      </c>
      <c r="AB3104" s="172">
        <v>66.015699999999995</v>
      </c>
      <c r="AC3104" s="172">
        <v>2.6145000000000002E-2</v>
      </c>
      <c r="AD3104" s="21">
        <f t="shared" si="573"/>
        <v>261.45</v>
      </c>
      <c r="AE3104" s="172"/>
      <c r="AF3104" s="172"/>
      <c r="AG3104" s="172"/>
      <c r="AH3104" s="172"/>
      <c r="AI3104" s="172"/>
      <c r="AJ3104" s="172"/>
      <c r="AK3104">
        <v>100.71</v>
      </c>
      <c r="AM3104">
        <v>1.1159000000000001E-2</v>
      </c>
      <c r="AN3104">
        <v>7.8370000000000002E-3</v>
      </c>
      <c r="AO3104">
        <v>8.3280000000000003E-3</v>
      </c>
      <c r="AP3104" s="7">
        <v>3.8807000000000001E-2</v>
      </c>
      <c r="AQ3104">
        <v>0.15806100000000001</v>
      </c>
      <c r="AR3104">
        <v>1.6357E-2</v>
      </c>
      <c r="AS3104">
        <v>1.4541E-2</v>
      </c>
      <c r="AT3104">
        <v>0.48134399999999999</v>
      </c>
      <c r="AU3104">
        <f t="shared" si="574"/>
        <v>0.639405</v>
      </c>
      <c r="AV3104">
        <v>8.7189999999999993E-3</v>
      </c>
      <c r="AW3104">
        <v>-1.2199999999999999E-3</v>
      </c>
      <c r="AX3104" s="8">
        <v>1.2769000000000001E-2</v>
      </c>
      <c r="AY3104">
        <v>50.500300000000003</v>
      </c>
      <c r="AZ3104">
        <v>48.7256</v>
      </c>
      <c r="BA3104" s="9">
        <v>1.7378000000000001E-2</v>
      </c>
      <c r="BB3104" s="10">
        <f t="shared" si="577"/>
        <v>3.0147E-2</v>
      </c>
    </row>
    <row r="3105" spans="1:54" x14ac:dyDescent="0.25">
      <c r="A3105" t="s">
        <v>499</v>
      </c>
      <c r="B3105" s="153">
        <v>43410</v>
      </c>
      <c r="D3105">
        <v>39</v>
      </c>
      <c r="E3105">
        <v>40</v>
      </c>
      <c r="F3105">
        <v>20</v>
      </c>
      <c r="G3105">
        <v>100</v>
      </c>
      <c r="H3105">
        <v>10</v>
      </c>
      <c r="I3105">
        <v>428</v>
      </c>
      <c r="J3105">
        <v>25</v>
      </c>
      <c r="K3105"/>
      <c r="L3105">
        <v>2.3355000000000001E-2</v>
      </c>
      <c r="M3105">
        <v>1.8325000000000001E-2</v>
      </c>
      <c r="N3105">
        <v>1.0055E-2</v>
      </c>
      <c r="O3105">
        <v>0.106933</v>
      </c>
      <c r="P3105" s="17">
        <f t="shared" si="571"/>
        <v>1069.33</v>
      </c>
      <c r="Q3105" s="172">
        <v>0.34295500000000001</v>
      </c>
      <c r="R3105" s="18">
        <f t="shared" si="572"/>
        <v>3429.55</v>
      </c>
      <c r="S3105" s="172">
        <v>2.6873000000000001E-2</v>
      </c>
      <c r="T3105" s="172">
        <v>2.6298999999999999E-2</v>
      </c>
      <c r="U3105" s="172">
        <v>0.55541300000000005</v>
      </c>
      <c r="V3105" s="19">
        <f t="shared" si="575"/>
        <v>5554.13</v>
      </c>
      <c r="W3105" s="172">
        <v>1.5799000000000001E-2</v>
      </c>
      <c r="X3105" s="172">
        <v>1.078E-3</v>
      </c>
      <c r="Y3105" s="172">
        <v>2.6304000000000001E-2</v>
      </c>
      <c r="Z3105" s="150">
        <f t="shared" si="576"/>
        <v>263.04000000000002</v>
      </c>
      <c r="AA3105" s="172">
        <v>33.477699999999999</v>
      </c>
      <c r="AB3105" s="172">
        <v>66.183099999999996</v>
      </c>
      <c r="AC3105" s="172">
        <v>6.7621000000000001E-2</v>
      </c>
      <c r="AD3105" s="21">
        <f t="shared" si="573"/>
        <v>676.21</v>
      </c>
      <c r="AE3105" s="172"/>
      <c r="AF3105" s="172"/>
      <c r="AG3105" s="172"/>
      <c r="AH3105" s="172"/>
      <c r="AI3105" s="172"/>
      <c r="AJ3105" s="172"/>
      <c r="AK3105">
        <v>100.88200000000001</v>
      </c>
      <c r="AM3105">
        <v>1.0439E-2</v>
      </c>
      <c r="AN3105">
        <v>7.2570000000000004E-3</v>
      </c>
      <c r="AO3105">
        <v>8.2579999999999997E-3</v>
      </c>
      <c r="AP3105" s="7">
        <v>8.1134999999999999E-2</v>
      </c>
      <c r="AQ3105">
        <v>0.147115</v>
      </c>
      <c r="AR3105">
        <v>1.6409E-2</v>
      </c>
      <c r="AS3105">
        <v>1.6924999999999999E-2</v>
      </c>
      <c r="AT3105">
        <v>0.47951300000000002</v>
      </c>
      <c r="AU3105">
        <f t="shared" si="574"/>
        <v>0.62662799999999996</v>
      </c>
      <c r="AV3105">
        <v>1.2926E-2</v>
      </c>
      <c r="AW3105">
        <v>9.4600000000000001E-4</v>
      </c>
      <c r="AX3105" s="8">
        <v>1.8190999999999999E-2</v>
      </c>
      <c r="AY3105">
        <v>50.341000000000001</v>
      </c>
      <c r="AZ3105">
        <v>48.814999999999998</v>
      </c>
      <c r="BA3105" s="9">
        <v>4.4914999999999997E-2</v>
      </c>
      <c r="BB3105" s="10">
        <f t="shared" si="577"/>
        <v>6.3105999999999995E-2</v>
      </c>
    </row>
    <row r="3106" spans="1:54" x14ac:dyDescent="0.25">
      <c r="A3106" t="s">
        <v>501</v>
      </c>
      <c r="B3106" s="153">
        <v>43410</v>
      </c>
      <c r="D3106">
        <v>40</v>
      </c>
      <c r="E3106">
        <v>40</v>
      </c>
      <c r="F3106">
        <v>20</v>
      </c>
      <c r="G3106">
        <v>100</v>
      </c>
      <c r="H3106">
        <v>10</v>
      </c>
      <c r="I3106">
        <v>429</v>
      </c>
      <c r="J3106">
        <v>1</v>
      </c>
      <c r="K3106"/>
      <c r="L3106">
        <v>2.3477999999999999E-2</v>
      </c>
      <c r="M3106">
        <v>1.1849E-2</v>
      </c>
      <c r="N3106">
        <v>1.1462E-2</v>
      </c>
      <c r="O3106">
        <v>3.3005E-2</v>
      </c>
      <c r="P3106" s="17">
        <f t="shared" si="571"/>
        <v>330.05</v>
      </c>
      <c r="Q3106" s="172">
        <v>0.34094400000000002</v>
      </c>
      <c r="R3106" s="18">
        <f t="shared" si="572"/>
        <v>3409.44</v>
      </c>
      <c r="S3106" s="172">
        <v>2.8396000000000001E-2</v>
      </c>
      <c r="T3106" s="172">
        <v>2.0535000000000001E-2</v>
      </c>
      <c r="U3106" s="172">
        <v>0.443133</v>
      </c>
      <c r="V3106" s="19">
        <f t="shared" si="575"/>
        <v>4431.33</v>
      </c>
      <c r="W3106" s="172">
        <v>2.4143999999999999E-2</v>
      </c>
      <c r="X3106" s="172">
        <v>2.2750000000000001E-3</v>
      </c>
      <c r="Y3106" s="172">
        <v>1.8609000000000001E-2</v>
      </c>
      <c r="Z3106" s="150">
        <f t="shared" si="576"/>
        <v>186.09</v>
      </c>
      <c r="AA3106" s="172">
        <v>33.419800000000002</v>
      </c>
      <c r="AB3106" s="172">
        <v>65.906700000000001</v>
      </c>
      <c r="AC3106" s="172">
        <v>7.8320000000000004E-3</v>
      </c>
      <c r="AD3106" s="21">
        <f t="shared" si="573"/>
        <v>78.320000000000007</v>
      </c>
      <c r="AE3106" s="172"/>
      <c r="AF3106" s="172"/>
      <c r="AG3106" s="172"/>
      <c r="AH3106" s="172"/>
      <c r="AI3106" s="172"/>
      <c r="AJ3106" s="172"/>
      <c r="AK3106">
        <v>100.292</v>
      </c>
      <c r="AM3106">
        <v>1.0546E-2</v>
      </c>
      <c r="AN3106">
        <v>4.7149999999999996E-3</v>
      </c>
      <c r="AO3106">
        <v>9.4590000000000004E-3</v>
      </c>
      <c r="AP3106" s="7">
        <v>2.5163999999999999E-2</v>
      </c>
      <c r="AQ3106">
        <v>0.14696600000000001</v>
      </c>
      <c r="AR3106">
        <v>1.7423999999999999E-2</v>
      </c>
      <c r="AS3106">
        <v>1.328E-2</v>
      </c>
      <c r="AT3106">
        <v>0.38444600000000001</v>
      </c>
      <c r="AU3106">
        <f t="shared" si="574"/>
        <v>0.531412</v>
      </c>
      <c r="AV3106">
        <v>1.985E-2</v>
      </c>
      <c r="AW3106">
        <v>2.0070000000000001E-3</v>
      </c>
      <c r="AX3106" s="8">
        <v>1.2932000000000001E-2</v>
      </c>
      <c r="AY3106">
        <v>50.499499999999998</v>
      </c>
      <c r="AZ3106">
        <v>48.848500000000001</v>
      </c>
      <c r="BA3106" s="9">
        <v>5.2269999999999999E-3</v>
      </c>
      <c r="BB3106" s="10">
        <f t="shared" si="577"/>
        <v>1.8159000000000002E-2</v>
      </c>
    </row>
    <row r="3107" spans="1:54" x14ac:dyDescent="0.25">
      <c r="A3107" t="s">
        <v>501</v>
      </c>
      <c r="B3107" s="153">
        <v>43410</v>
      </c>
      <c r="D3107">
        <v>40</v>
      </c>
      <c r="E3107">
        <v>40</v>
      </c>
      <c r="F3107">
        <v>20</v>
      </c>
      <c r="G3107">
        <v>100</v>
      </c>
      <c r="H3107">
        <v>10</v>
      </c>
      <c r="I3107">
        <v>430</v>
      </c>
      <c r="J3107">
        <v>2</v>
      </c>
      <c r="K3107"/>
      <c r="L3107">
        <v>2.1930000000000001E-3</v>
      </c>
      <c r="M3107">
        <v>8.1399999999999997E-3</v>
      </c>
      <c r="N3107">
        <v>1.0928E-2</v>
      </c>
      <c r="O3107">
        <v>-1.2540000000000001E-2</v>
      </c>
      <c r="P3107" s="17">
        <f t="shared" si="571"/>
        <v>-125.4</v>
      </c>
      <c r="Q3107" s="172">
        <v>0.325791</v>
      </c>
      <c r="R3107" s="18">
        <f t="shared" si="572"/>
        <v>3257.91</v>
      </c>
      <c r="S3107" s="172">
        <v>2.1906999999999999E-2</v>
      </c>
      <c r="T3107" s="172">
        <v>1.7323000000000002E-2</v>
      </c>
      <c r="U3107" s="172">
        <v>0.46204099999999998</v>
      </c>
      <c r="V3107" s="19">
        <f t="shared" si="575"/>
        <v>4620.41</v>
      </c>
      <c r="W3107" s="172">
        <v>2.1481E-2</v>
      </c>
      <c r="X3107" s="172">
        <v>2.3739999999999998E-3</v>
      </c>
      <c r="Y3107" s="172">
        <v>-3.4199999999999999E-3</v>
      </c>
      <c r="Z3107" s="150">
        <f t="shared" si="576"/>
        <v>-34.199999999999996</v>
      </c>
      <c r="AA3107" s="172">
        <v>33.127099999999999</v>
      </c>
      <c r="AB3107" s="172">
        <v>66.312700000000007</v>
      </c>
      <c r="AC3107" s="172">
        <v>6.3749999999999996E-3</v>
      </c>
      <c r="AD3107" s="21">
        <f t="shared" si="573"/>
        <v>63.749999999999993</v>
      </c>
      <c r="AE3107" s="172"/>
      <c r="AF3107" s="172"/>
      <c r="AG3107" s="172"/>
      <c r="AH3107" s="172"/>
      <c r="AI3107" s="172"/>
      <c r="AJ3107" s="172"/>
      <c r="AK3107">
        <v>100.30200000000001</v>
      </c>
      <c r="AM3107">
        <v>9.8700000000000003E-4</v>
      </c>
      <c r="AN3107">
        <v>3.2460000000000002E-3</v>
      </c>
      <c r="AO3107">
        <v>9.0369999999999999E-3</v>
      </c>
      <c r="AP3107" s="7">
        <v>-9.58E-3</v>
      </c>
      <c r="AQ3107">
        <v>0.14071900000000001</v>
      </c>
      <c r="AR3107">
        <v>1.3469999999999999E-2</v>
      </c>
      <c r="AS3107">
        <v>1.1225000000000001E-2</v>
      </c>
      <c r="AT3107">
        <v>0.40166099999999999</v>
      </c>
      <c r="AU3107">
        <f t="shared" si="574"/>
        <v>0.54237999999999997</v>
      </c>
      <c r="AV3107">
        <v>1.7696E-2</v>
      </c>
      <c r="AW3107">
        <v>2.098E-3</v>
      </c>
      <c r="AX3107" s="8">
        <v>-2.3800000000000002E-3</v>
      </c>
      <c r="AY3107">
        <v>50.1586</v>
      </c>
      <c r="AZ3107">
        <v>49.249000000000002</v>
      </c>
      <c r="BA3107" s="9">
        <v>4.2640000000000004E-3</v>
      </c>
      <c r="BB3107" s="10">
        <f t="shared" si="577"/>
        <v>1.8840000000000003E-3</v>
      </c>
    </row>
    <row r="3108" spans="1:54" x14ac:dyDescent="0.25">
      <c r="A3108" t="s">
        <v>501</v>
      </c>
      <c r="B3108" s="153">
        <v>43410</v>
      </c>
      <c r="D3108">
        <v>40</v>
      </c>
      <c r="E3108">
        <v>40</v>
      </c>
      <c r="F3108">
        <v>20</v>
      </c>
      <c r="G3108">
        <v>100</v>
      </c>
      <c r="H3108">
        <v>10</v>
      </c>
      <c r="I3108">
        <v>431</v>
      </c>
      <c r="J3108">
        <v>3</v>
      </c>
      <c r="K3108"/>
      <c r="L3108">
        <v>6.0899999999999999E-3</v>
      </c>
      <c r="M3108">
        <v>2.3453000000000002E-2</v>
      </c>
      <c r="N3108">
        <v>1.0044000000000001E-2</v>
      </c>
      <c r="O3108">
        <v>-1.3390000000000001E-2</v>
      </c>
      <c r="P3108" s="17">
        <f t="shared" si="571"/>
        <v>-133.9</v>
      </c>
      <c r="Q3108" s="172">
        <v>0.32155299999999998</v>
      </c>
      <c r="R3108" s="18">
        <f t="shared" si="572"/>
        <v>3215.5299999999997</v>
      </c>
      <c r="S3108" s="172">
        <v>2.1801999999999998E-2</v>
      </c>
      <c r="T3108" s="172">
        <v>2.4805000000000001E-2</v>
      </c>
      <c r="U3108" s="172">
        <v>0.46007500000000001</v>
      </c>
      <c r="V3108" s="19">
        <f t="shared" si="575"/>
        <v>4600.75</v>
      </c>
      <c r="W3108" s="172">
        <v>8.9750000000000003E-3</v>
      </c>
      <c r="X3108" s="172">
        <v>3.7789999999999998E-3</v>
      </c>
      <c r="Y3108" s="172">
        <v>-3.9100000000000003E-3</v>
      </c>
      <c r="Z3108" s="150">
        <f t="shared" si="576"/>
        <v>-39.1</v>
      </c>
      <c r="AA3108" s="172">
        <v>33.131</v>
      </c>
      <c r="AB3108" s="172">
        <v>66.006</v>
      </c>
      <c r="AC3108" s="172">
        <v>-3.8999999999999998E-3</v>
      </c>
      <c r="AD3108" s="21">
        <f t="shared" si="573"/>
        <v>-39</v>
      </c>
      <c r="AE3108" s="172"/>
      <c r="AF3108" s="172"/>
      <c r="AG3108" s="172"/>
      <c r="AH3108" s="172"/>
      <c r="AI3108" s="172"/>
      <c r="AJ3108" s="172"/>
      <c r="AK3108">
        <v>99.996399999999994</v>
      </c>
      <c r="AM3108">
        <v>2.7469999999999999E-3</v>
      </c>
      <c r="AN3108">
        <v>9.3740000000000004E-3</v>
      </c>
      <c r="AO3108">
        <v>8.3250000000000008E-3</v>
      </c>
      <c r="AP3108" s="7">
        <v>-1.025E-2</v>
      </c>
      <c r="AQ3108">
        <v>0.139209</v>
      </c>
      <c r="AR3108">
        <v>1.3436E-2</v>
      </c>
      <c r="AS3108">
        <v>1.6111E-2</v>
      </c>
      <c r="AT3108">
        <v>0.40087600000000001</v>
      </c>
      <c r="AU3108">
        <f t="shared" si="574"/>
        <v>0.54008500000000004</v>
      </c>
      <c r="AV3108">
        <v>7.4110000000000001E-3</v>
      </c>
      <c r="AW3108">
        <v>3.3470000000000001E-3</v>
      </c>
      <c r="AX3108" s="8">
        <v>-2.7299999999999998E-3</v>
      </c>
      <c r="AY3108">
        <v>50.2804</v>
      </c>
      <c r="AZ3108">
        <v>49.134399999999999</v>
      </c>
      <c r="BA3108" s="9">
        <v>-2.6099999999999999E-3</v>
      </c>
      <c r="BB3108" s="10">
        <f t="shared" si="577"/>
        <v>-5.3399999999999993E-3</v>
      </c>
    </row>
    <row r="3109" spans="1:54" x14ac:dyDescent="0.25">
      <c r="A3109" t="s">
        <v>501</v>
      </c>
      <c r="B3109" s="153">
        <v>43410</v>
      </c>
      <c r="D3109">
        <v>40</v>
      </c>
      <c r="E3109">
        <v>40</v>
      </c>
      <c r="F3109">
        <v>20</v>
      </c>
      <c r="G3109">
        <v>100</v>
      </c>
      <c r="H3109">
        <v>10</v>
      </c>
      <c r="I3109">
        <v>432</v>
      </c>
      <c r="J3109">
        <v>4</v>
      </c>
      <c r="K3109"/>
      <c r="L3109">
        <v>7.6290000000000004E-3</v>
      </c>
      <c r="M3109">
        <v>1.7128000000000001E-2</v>
      </c>
      <c r="N3109">
        <v>2.0057999999999999E-2</v>
      </c>
      <c r="O3109">
        <v>-1.6910000000000001E-2</v>
      </c>
      <c r="P3109" s="17">
        <f t="shared" si="571"/>
        <v>-169.10000000000002</v>
      </c>
      <c r="Q3109" s="172">
        <v>0.32947399999999999</v>
      </c>
      <c r="R3109" s="18">
        <f t="shared" si="572"/>
        <v>3294.74</v>
      </c>
      <c r="S3109" s="172">
        <v>2.3591000000000001E-2</v>
      </c>
      <c r="T3109" s="172">
        <v>3.2925000000000003E-2</v>
      </c>
      <c r="U3109" s="172">
        <v>0.45959299999999997</v>
      </c>
      <c r="V3109" s="19">
        <f t="shared" si="575"/>
        <v>4595.9299999999994</v>
      </c>
      <c r="W3109" s="172">
        <v>8.9230000000000004E-3</v>
      </c>
      <c r="X3109" s="172">
        <v>1.735E-3</v>
      </c>
      <c r="Y3109" s="172">
        <v>9.9599999999999992E-4</v>
      </c>
      <c r="Z3109" s="150">
        <f t="shared" si="576"/>
        <v>9.9599999999999991</v>
      </c>
      <c r="AA3109" s="172">
        <v>33.2607</v>
      </c>
      <c r="AB3109" s="172">
        <v>66.221299999999999</v>
      </c>
      <c r="AC3109" s="172">
        <v>9.6360000000000005E-3</v>
      </c>
      <c r="AD3109" s="21">
        <f t="shared" si="573"/>
        <v>96.36</v>
      </c>
      <c r="AE3109" s="172"/>
      <c r="AF3109" s="172"/>
      <c r="AG3109" s="172"/>
      <c r="AH3109" s="172"/>
      <c r="AI3109" s="172"/>
      <c r="AJ3109" s="172"/>
      <c r="AK3109">
        <v>100.377</v>
      </c>
      <c r="AM3109">
        <v>3.4280000000000001E-3</v>
      </c>
      <c r="AN3109">
        <v>6.8199999999999997E-3</v>
      </c>
      <c r="AO3109">
        <v>1.6560999999999999E-2</v>
      </c>
      <c r="AP3109" s="7">
        <v>-1.29E-2</v>
      </c>
      <c r="AQ3109">
        <v>0.142097</v>
      </c>
      <c r="AR3109">
        <v>1.4482999999999999E-2</v>
      </c>
      <c r="AS3109">
        <v>2.1302999999999999E-2</v>
      </c>
      <c r="AT3109">
        <v>0.39893699999999999</v>
      </c>
      <c r="AU3109">
        <f t="shared" si="574"/>
        <v>0.54103400000000001</v>
      </c>
      <c r="AV3109">
        <v>7.3400000000000002E-3</v>
      </c>
      <c r="AW3109">
        <v>1.531E-3</v>
      </c>
      <c r="AX3109" s="8">
        <v>6.9300000000000004E-4</v>
      </c>
      <c r="AY3109">
        <v>50.285600000000002</v>
      </c>
      <c r="AZ3109">
        <v>49.107700000000001</v>
      </c>
      <c r="BA3109" s="9">
        <v>6.4349999999999997E-3</v>
      </c>
      <c r="BB3109" s="10">
        <f t="shared" si="577"/>
        <v>7.1279999999999998E-3</v>
      </c>
    </row>
    <row r="3110" spans="1:54" x14ac:dyDescent="0.25">
      <c r="A3110" t="s">
        <v>501</v>
      </c>
      <c r="B3110" s="153">
        <v>43410</v>
      </c>
      <c r="D3110">
        <v>40</v>
      </c>
      <c r="E3110">
        <v>40</v>
      </c>
      <c r="F3110">
        <v>20</v>
      </c>
      <c r="G3110">
        <v>100</v>
      </c>
      <c r="H3110">
        <v>10</v>
      </c>
      <c r="I3110">
        <v>433</v>
      </c>
      <c r="J3110">
        <v>5</v>
      </c>
      <c r="K3110"/>
      <c r="L3110">
        <v>-7.6999999999999996E-4</v>
      </c>
      <c r="M3110">
        <v>8.0560000000000007E-3</v>
      </c>
      <c r="N3110">
        <v>6.4989999999999996E-3</v>
      </c>
      <c r="O3110">
        <v>6.2082999999999999E-2</v>
      </c>
      <c r="P3110" s="17">
        <f t="shared" si="571"/>
        <v>620.83000000000004</v>
      </c>
      <c r="Q3110" s="172">
        <v>0.33326099999999997</v>
      </c>
      <c r="R3110" s="18">
        <f t="shared" si="572"/>
        <v>3332.6099999999997</v>
      </c>
      <c r="S3110" s="172">
        <v>1.4146000000000001E-2</v>
      </c>
      <c r="T3110" s="172">
        <v>2.1815999999999999E-2</v>
      </c>
      <c r="U3110" s="172">
        <v>0.45451599999999998</v>
      </c>
      <c r="V3110" s="19">
        <f t="shared" si="575"/>
        <v>4545.16</v>
      </c>
      <c r="W3110" s="172">
        <v>1.3962E-2</v>
      </c>
      <c r="X3110" s="172">
        <v>1.9380000000000001E-3</v>
      </c>
      <c r="Y3110" s="172">
        <v>6.3199999999999997E-4</v>
      </c>
      <c r="Z3110" s="150">
        <f t="shared" si="576"/>
        <v>6.3199999999999994</v>
      </c>
      <c r="AA3110" s="172">
        <v>33.309399999999997</v>
      </c>
      <c r="AB3110" s="172">
        <v>65.9251</v>
      </c>
      <c r="AC3110" s="172">
        <v>5.0914000000000001E-2</v>
      </c>
      <c r="AD3110" s="21">
        <f t="shared" si="573"/>
        <v>509.14</v>
      </c>
      <c r="AE3110" s="172"/>
      <c r="AF3110" s="172"/>
      <c r="AG3110" s="172"/>
      <c r="AH3110" s="172"/>
      <c r="AI3110" s="172"/>
      <c r="AJ3110" s="172"/>
      <c r="AK3110">
        <v>100.202</v>
      </c>
      <c r="AM3110">
        <v>-3.5E-4</v>
      </c>
      <c r="AN3110">
        <v>3.2100000000000002E-3</v>
      </c>
      <c r="AO3110">
        <v>5.3709999999999999E-3</v>
      </c>
      <c r="AP3110" s="7">
        <v>4.7402E-2</v>
      </c>
      <c r="AQ3110">
        <v>0.14385800000000001</v>
      </c>
      <c r="AR3110">
        <v>8.6929999999999993E-3</v>
      </c>
      <c r="AS3110">
        <v>1.4128E-2</v>
      </c>
      <c r="AT3110">
        <v>0.39487899999999998</v>
      </c>
      <c r="AU3110">
        <f t="shared" si="574"/>
        <v>0.53873700000000002</v>
      </c>
      <c r="AV3110">
        <v>1.1495E-2</v>
      </c>
      <c r="AW3110">
        <v>1.712E-3</v>
      </c>
      <c r="AX3110" s="8">
        <v>4.4000000000000002E-4</v>
      </c>
      <c r="AY3110">
        <v>50.4039</v>
      </c>
      <c r="AZ3110">
        <v>48.9313</v>
      </c>
      <c r="BA3110" s="9">
        <v>3.4030999999999999E-2</v>
      </c>
      <c r="BB3110" s="10">
        <f t="shared" si="577"/>
        <v>3.4471000000000002E-2</v>
      </c>
    </row>
    <row r="3111" spans="1:54" x14ac:dyDescent="0.25">
      <c r="A3111" t="s">
        <v>501</v>
      </c>
      <c r="B3111" s="153">
        <v>43410</v>
      </c>
      <c r="D3111">
        <v>40</v>
      </c>
      <c r="E3111">
        <v>40</v>
      </c>
      <c r="F3111">
        <v>20</v>
      </c>
      <c r="G3111">
        <v>100</v>
      </c>
      <c r="H3111">
        <v>10</v>
      </c>
      <c r="I3111">
        <v>434</v>
      </c>
      <c r="J3111">
        <v>6</v>
      </c>
      <c r="K3111"/>
      <c r="L3111">
        <v>1.304E-3</v>
      </c>
      <c r="M3111">
        <v>2.1212999999999999E-2</v>
      </c>
      <c r="N3111">
        <v>1.408E-3</v>
      </c>
      <c r="O3111">
        <v>-1.3010000000000001E-2</v>
      </c>
      <c r="P3111" s="17">
        <f t="shared" si="571"/>
        <v>-130.1</v>
      </c>
      <c r="Q3111" s="172">
        <v>0.32527299999999998</v>
      </c>
      <c r="R3111" s="18">
        <f t="shared" si="572"/>
        <v>3252.7299999999996</v>
      </c>
      <c r="S3111" s="172">
        <v>2.6485000000000002E-2</v>
      </c>
      <c r="T3111" s="172">
        <v>1.7042000000000002E-2</v>
      </c>
      <c r="U3111" s="172">
        <v>0.436589</v>
      </c>
      <c r="V3111" s="19">
        <f t="shared" si="575"/>
        <v>4365.8900000000003</v>
      </c>
      <c r="W3111" s="172">
        <v>7.1869999999999998E-3</v>
      </c>
      <c r="X3111" s="172">
        <v>2.0990000000000002E-3</v>
      </c>
      <c r="Y3111" s="172">
        <v>-3.0000000000000001E-3</v>
      </c>
      <c r="Z3111" s="150">
        <f t="shared" si="576"/>
        <v>-30</v>
      </c>
      <c r="AA3111" s="172">
        <v>33.072800000000001</v>
      </c>
      <c r="AB3111" s="172">
        <v>65.855599999999995</v>
      </c>
      <c r="AC3111" s="172">
        <v>1.0416999999999999E-2</v>
      </c>
      <c r="AD3111" s="21">
        <f t="shared" si="573"/>
        <v>104.16999999999999</v>
      </c>
      <c r="AE3111" s="172"/>
      <c r="AF3111" s="172"/>
      <c r="AG3111" s="172"/>
      <c r="AH3111" s="172"/>
      <c r="AI3111" s="172"/>
      <c r="AJ3111" s="172"/>
      <c r="AK3111">
        <v>99.761399999999995</v>
      </c>
      <c r="AM3111">
        <v>5.9000000000000003E-4</v>
      </c>
      <c r="AN3111">
        <v>8.4969999999999993E-3</v>
      </c>
      <c r="AO3111">
        <v>1.1689999999999999E-3</v>
      </c>
      <c r="AP3111" s="7">
        <v>-9.9900000000000006E-3</v>
      </c>
      <c r="AQ3111">
        <v>0.14113600000000001</v>
      </c>
      <c r="AR3111">
        <v>1.6358000000000001E-2</v>
      </c>
      <c r="AS3111">
        <v>1.1093E-2</v>
      </c>
      <c r="AT3111">
        <v>0.38126599999999999</v>
      </c>
      <c r="AU3111">
        <f t="shared" si="574"/>
        <v>0.52240200000000003</v>
      </c>
      <c r="AV3111">
        <v>5.947E-3</v>
      </c>
      <c r="AW3111">
        <v>1.8630000000000001E-3</v>
      </c>
      <c r="AX3111" s="8">
        <v>-2.0999999999999999E-3</v>
      </c>
      <c r="AY3111">
        <v>50.304699999999997</v>
      </c>
      <c r="AZ3111">
        <v>49.1325</v>
      </c>
      <c r="BA3111" s="9">
        <v>6.999E-3</v>
      </c>
      <c r="BB3111" s="10">
        <f t="shared" si="577"/>
        <v>4.8990000000000006E-3</v>
      </c>
    </row>
    <row r="3112" spans="1:54" x14ac:dyDescent="0.25">
      <c r="A3112" t="s">
        <v>501</v>
      </c>
      <c r="B3112" s="153">
        <v>43410</v>
      </c>
      <c r="D3112">
        <v>40</v>
      </c>
      <c r="E3112">
        <v>40</v>
      </c>
      <c r="F3112">
        <v>20</v>
      </c>
      <c r="G3112">
        <v>100</v>
      </c>
      <c r="H3112">
        <v>10</v>
      </c>
      <c r="I3112">
        <v>435</v>
      </c>
      <c r="J3112">
        <v>7</v>
      </c>
      <c r="K3112"/>
      <c r="L3112">
        <v>1.0730999999999999E-2</v>
      </c>
      <c r="M3112">
        <v>2.2072000000000001E-2</v>
      </c>
      <c r="N3112">
        <v>1.2654E-2</v>
      </c>
      <c r="O3112">
        <v>3.3005E-2</v>
      </c>
      <c r="P3112" s="17">
        <f t="shared" si="571"/>
        <v>330.05</v>
      </c>
      <c r="Q3112" s="172">
        <v>0.32958199999999999</v>
      </c>
      <c r="R3112" s="18">
        <f t="shared" si="572"/>
        <v>3295.8199999999997</v>
      </c>
      <c r="S3112" s="172">
        <v>2.2165000000000001E-2</v>
      </c>
      <c r="T3112" s="172">
        <v>2.5638000000000001E-2</v>
      </c>
      <c r="U3112" s="172">
        <v>0.45168700000000001</v>
      </c>
      <c r="V3112" s="19">
        <f t="shared" si="575"/>
        <v>4516.87</v>
      </c>
      <c r="W3112" s="172">
        <v>1.643E-2</v>
      </c>
      <c r="X3112" s="172">
        <v>1.805E-3</v>
      </c>
      <c r="Y3112" s="172">
        <v>2.3798E-2</v>
      </c>
      <c r="Z3112" s="150">
        <f t="shared" si="576"/>
        <v>237.98</v>
      </c>
      <c r="AA3112" s="172">
        <v>33.305700000000002</v>
      </c>
      <c r="AB3112" s="172">
        <v>65.704899999999995</v>
      </c>
      <c r="AC3112" s="172">
        <v>1.515E-2</v>
      </c>
      <c r="AD3112" s="21">
        <f t="shared" si="573"/>
        <v>151.5</v>
      </c>
      <c r="AE3112" s="172"/>
      <c r="AF3112" s="172"/>
      <c r="AG3112" s="172"/>
      <c r="AH3112" s="172"/>
      <c r="AI3112" s="172"/>
      <c r="AJ3112" s="172"/>
      <c r="AK3112">
        <v>99.975300000000004</v>
      </c>
      <c r="AM3112">
        <v>4.836E-3</v>
      </c>
      <c r="AN3112">
        <v>8.8120000000000004E-3</v>
      </c>
      <c r="AO3112">
        <v>1.0475999999999999E-2</v>
      </c>
      <c r="AP3112" s="7">
        <v>2.5245E-2</v>
      </c>
      <c r="AQ3112">
        <v>0.14252300000000001</v>
      </c>
      <c r="AR3112">
        <v>1.3644E-2</v>
      </c>
      <c r="AS3112">
        <v>1.6632999999999998E-2</v>
      </c>
      <c r="AT3112">
        <v>0.393121</v>
      </c>
      <c r="AU3112">
        <f t="shared" si="574"/>
        <v>0.53564400000000001</v>
      </c>
      <c r="AV3112">
        <v>1.3551000000000001E-2</v>
      </c>
      <c r="AW3112">
        <v>1.5969999999999999E-3</v>
      </c>
      <c r="AX3112" s="8">
        <v>1.6591000000000002E-2</v>
      </c>
      <c r="AY3112">
        <v>50.488</v>
      </c>
      <c r="AZ3112">
        <v>48.854799999999997</v>
      </c>
      <c r="BA3112" s="9">
        <v>1.0145E-2</v>
      </c>
      <c r="BB3112" s="10">
        <f t="shared" si="577"/>
        <v>2.6736000000000003E-2</v>
      </c>
    </row>
    <row r="3113" spans="1:54" x14ac:dyDescent="0.25">
      <c r="A3113" t="s">
        <v>501</v>
      </c>
      <c r="B3113" s="153">
        <v>43410</v>
      </c>
      <c r="D3113">
        <v>40</v>
      </c>
      <c r="E3113">
        <v>40</v>
      </c>
      <c r="F3113">
        <v>20</v>
      </c>
      <c r="G3113">
        <v>100</v>
      </c>
      <c r="H3113">
        <v>10</v>
      </c>
      <c r="I3113">
        <v>436</v>
      </c>
      <c r="J3113">
        <v>8</v>
      </c>
      <c r="K3113"/>
      <c r="L3113">
        <v>-2.0799999999999998E-3</v>
      </c>
      <c r="M3113">
        <v>1.7697000000000001E-2</v>
      </c>
      <c r="N3113">
        <v>1.3648E-2</v>
      </c>
      <c r="O3113">
        <v>9.3060000000000004E-2</v>
      </c>
      <c r="P3113" s="17">
        <f t="shared" si="571"/>
        <v>930.6</v>
      </c>
      <c r="Q3113" s="172">
        <v>0.33602100000000001</v>
      </c>
      <c r="R3113" s="18">
        <f t="shared" si="572"/>
        <v>3360.21</v>
      </c>
      <c r="S3113" s="172">
        <v>2.0725E-2</v>
      </c>
      <c r="T3113" s="172">
        <v>2.2001E-2</v>
      </c>
      <c r="U3113" s="172">
        <v>0.47206599999999999</v>
      </c>
      <c r="V3113" s="19">
        <f t="shared" si="575"/>
        <v>4720.66</v>
      </c>
      <c r="W3113" s="172">
        <v>1.0070000000000001E-2</v>
      </c>
      <c r="X3113" s="172">
        <v>5.3169999999999997E-3</v>
      </c>
      <c r="Y3113" s="172">
        <v>5.8149999999999999E-3</v>
      </c>
      <c r="Z3113" s="150">
        <f t="shared" si="576"/>
        <v>58.15</v>
      </c>
      <c r="AA3113" s="172">
        <v>33.3476</v>
      </c>
      <c r="AB3113" s="172">
        <v>65.451499999999996</v>
      </c>
      <c r="AC3113" s="172">
        <v>5.8111999999999997E-2</v>
      </c>
      <c r="AD3113" s="21">
        <f t="shared" si="573"/>
        <v>581.12</v>
      </c>
      <c r="AE3113" s="172"/>
      <c r="AF3113" s="172"/>
      <c r="AG3113" s="172"/>
      <c r="AH3113" s="172"/>
      <c r="AI3113" s="172"/>
      <c r="AJ3113" s="172"/>
      <c r="AK3113">
        <v>99.851600000000005</v>
      </c>
      <c r="AM3113">
        <v>-9.3999999999999997E-4</v>
      </c>
      <c r="AN3113">
        <v>7.0689999999999998E-3</v>
      </c>
      <c r="AO3113">
        <v>1.1305000000000001E-2</v>
      </c>
      <c r="AP3113" s="7">
        <v>7.1219000000000005E-2</v>
      </c>
      <c r="AQ3113">
        <v>0.14538599999999999</v>
      </c>
      <c r="AR3113">
        <v>1.2765E-2</v>
      </c>
      <c r="AS3113">
        <v>1.4281E-2</v>
      </c>
      <c r="AT3113">
        <v>0.41108</v>
      </c>
      <c r="AU3113">
        <f t="shared" si="574"/>
        <v>0.55646600000000002</v>
      </c>
      <c r="AV3113">
        <v>8.3099999999999997E-3</v>
      </c>
      <c r="AW3113">
        <v>4.7070000000000002E-3</v>
      </c>
      <c r="AX3113" s="8">
        <v>4.0559999999999997E-3</v>
      </c>
      <c r="AY3113">
        <v>50.579099999999997</v>
      </c>
      <c r="AZ3113">
        <v>48.692799999999998</v>
      </c>
      <c r="BA3113" s="9">
        <v>3.8933000000000002E-2</v>
      </c>
      <c r="BB3113" s="10">
        <f t="shared" si="577"/>
        <v>4.2988999999999999E-2</v>
      </c>
    </row>
    <row r="3114" spans="1:54" x14ac:dyDescent="0.25">
      <c r="A3114" t="s">
        <v>501</v>
      </c>
      <c r="B3114" s="153">
        <v>43410</v>
      </c>
      <c r="D3114">
        <v>40</v>
      </c>
      <c r="E3114">
        <v>40</v>
      </c>
      <c r="F3114">
        <v>20</v>
      </c>
      <c r="G3114">
        <v>100</v>
      </c>
      <c r="H3114">
        <v>10</v>
      </c>
      <c r="I3114">
        <v>437</v>
      </c>
      <c r="J3114">
        <v>9</v>
      </c>
      <c r="K3114"/>
      <c r="L3114">
        <v>1.7011999999999999E-2</v>
      </c>
      <c r="M3114">
        <v>1.3864E-2</v>
      </c>
      <c r="N3114">
        <v>1.5454000000000001E-2</v>
      </c>
      <c r="O3114">
        <v>8.7369000000000002E-2</v>
      </c>
      <c r="P3114" s="17">
        <f t="shared" si="571"/>
        <v>873.69</v>
      </c>
      <c r="Q3114" s="172">
        <v>0.32908999999999999</v>
      </c>
      <c r="R3114" s="18">
        <f t="shared" si="572"/>
        <v>3290.9</v>
      </c>
      <c r="S3114" s="172">
        <v>2.5766000000000001E-2</v>
      </c>
      <c r="T3114" s="172">
        <v>2.8523E-2</v>
      </c>
      <c r="U3114" s="172">
        <v>0.47045999999999999</v>
      </c>
      <c r="V3114" s="19">
        <f t="shared" si="575"/>
        <v>4704.5999999999995</v>
      </c>
      <c r="W3114" s="172">
        <v>2.2369E-2</v>
      </c>
      <c r="X3114" s="172">
        <v>3.3790000000000001E-3</v>
      </c>
      <c r="Y3114" s="172">
        <v>9.2940000000000002E-3</v>
      </c>
      <c r="Z3114" s="150">
        <f t="shared" si="576"/>
        <v>92.94</v>
      </c>
      <c r="AA3114" s="172">
        <v>33.371200000000002</v>
      </c>
      <c r="AB3114" s="172">
        <v>65.704599999999999</v>
      </c>
      <c r="AC3114" s="172">
        <v>6.1003000000000002E-2</v>
      </c>
      <c r="AD3114" s="21">
        <f t="shared" si="573"/>
        <v>610.03</v>
      </c>
      <c r="AE3114" s="172"/>
      <c r="AF3114" s="172"/>
      <c r="AG3114" s="172"/>
      <c r="AH3114" s="172"/>
      <c r="AI3114" s="172"/>
      <c r="AJ3114" s="172"/>
      <c r="AK3114">
        <v>100.15900000000001</v>
      </c>
      <c r="AM3114">
        <v>7.6509999999999998E-3</v>
      </c>
      <c r="AN3114">
        <v>5.5240000000000003E-3</v>
      </c>
      <c r="AO3114">
        <v>1.277E-2</v>
      </c>
      <c r="AP3114" s="7">
        <v>6.6701999999999997E-2</v>
      </c>
      <c r="AQ3114">
        <v>0.142041</v>
      </c>
      <c r="AR3114">
        <v>1.5831000000000001E-2</v>
      </c>
      <c r="AS3114">
        <v>1.8468999999999999E-2</v>
      </c>
      <c r="AT3114">
        <v>0.40868399999999999</v>
      </c>
      <c r="AU3114">
        <f t="shared" si="574"/>
        <v>0.55072500000000002</v>
      </c>
      <c r="AV3114">
        <v>1.8415000000000001E-2</v>
      </c>
      <c r="AW3114">
        <v>2.9840000000000001E-3</v>
      </c>
      <c r="AX3114" s="8">
        <v>6.4669999999999997E-3</v>
      </c>
      <c r="AY3114">
        <v>50.491599999999998</v>
      </c>
      <c r="AZ3114">
        <v>48.762099999999997</v>
      </c>
      <c r="BA3114" s="9">
        <v>4.0770000000000001E-2</v>
      </c>
      <c r="BB3114" s="10">
        <f t="shared" si="577"/>
        <v>4.7237000000000001E-2</v>
      </c>
    </row>
    <row r="3115" spans="1:54" x14ac:dyDescent="0.25">
      <c r="A3115" t="s">
        <v>501</v>
      </c>
      <c r="B3115" s="153">
        <v>43410</v>
      </c>
      <c r="D3115">
        <v>40</v>
      </c>
      <c r="E3115">
        <v>40</v>
      </c>
      <c r="F3115">
        <v>20</v>
      </c>
      <c r="G3115">
        <v>100</v>
      </c>
      <c r="H3115">
        <v>10</v>
      </c>
      <c r="I3115">
        <v>438</v>
      </c>
      <c r="J3115">
        <v>10</v>
      </c>
      <c r="K3115"/>
      <c r="L3115">
        <v>1.9689000000000002E-2</v>
      </c>
      <c r="M3115">
        <v>1.0706E-2</v>
      </c>
      <c r="N3115">
        <v>1.4019999999999999E-2</v>
      </c>
      <c r="O3115">
        <v>0.112014</v>
      </c>
      <c r="P3115" s="17">
        <f t="shared" si="571"/>
        <v>1120.1400000000001</v>
      </c>
      <c r="Q3115" s="172">
        <v>0.331959</v>
      </c>
      <c r="R3115" s="18">
        <f t="shared" si="572"/>
        <v>3319.59</v>
      </c>
      <c r="S3115" s="172">
        <v>1.4919E-2</v>
      </c>
      <c r="T3115" s="172">
        <v>2.5080999999999999E-2</v>
      </c>
      <c r="U3115" s="172">
        <v>0.46520099999999998</v>
      </c>
      <c r="V3115" s="19">
        <f t="shared" si="575"/>
        <v>4652.0099999999993</v>
      </c>
      <c r="W3115" s="172">
        <v>1.9650000000000001E-2</v>
      </c>
      <c r="X3115" s="172">
        <v>2.8059999999999999E-3</v>
      </c>
      <c r="Y3115" s="172">
        <v>8.8679999999999991E-3</v>
      </c>
      <c r="Z3115" s="150">
        <f t="shared" si="576"/>
        <v>88.679999999999993</v>
      </c>
      <c r="AA3115" s="172">
        <v>33.418599999999998</v>
      </c>
      <c r="AB3115" s="172">
        <v>65.773499999999999</v>
      </c>
      <c r="AC3115" s="172">
        <v>6.6299999999999998E-2</v>
      </c>
      <c r="AD3115" s="21">
        <f t="shared" si="573"/>
        <v>663</v>
      </c>
      <c r="AE3115" s="172"/>
      <c r="AF3115" s="172"/>
      <c r="AG3115" s="172"/>
      <c r="AH3115" s="172"/>
      <c r="AI3115" s="172"/>
      <c r="AJ3115" s="172"/>
      <c r="AK3115">
        <v>100.283</v>
      </c>
      <c r="AM3115">
        <v>8.8439999999999994E-3</v>
      </c>
      <c r="AN3115">
        <v>4.261E-3</v>
      </c>
      <c r="AO3115">
        <v>1.157E-2</v>
      </c>
      <c r="AP3115" s="7">
        <v>8.5406999999999997E-2</v>
      </c>
      <c r="AQ3115">
        <v>0.143095</v>
      </c>
      <c r="AR3115">
        <v>9.1549999999999999E-3</v>
      </c>
      <c r="AS3115">
        <v>1.6219999999999998E-2</v>
      </c>
      <c r="AT3115">
        <v>0.40359600000000001</v>
      </c>
      <c r="AU3115">
        <f t="shared" si="574"/>
        <v>0.54669100000000004</v>
      </c>
      <c r="AV3115">
        <v>1.6154999999999999E-2</v>
      </c>
      <c r="AW3115">
        <v>2.4740000000000001E-3</v>
      </c>
      <c r="AX3115" s="8">
        <v>6.1619999999999999E-3</v>
      </c>
      <c r="AY3115">
        <v>50.4983</v>
      </c>
      <c r="AZ3115">
        <v>48.750500000000002</v>
      </c>
      <c r="BA3115" s="9">
        <v>4.4253000000000001E-2</v>
      </c>
      <c r="BB3115" s="10">
        <f t="shared" si="577"/>
        <v>5.0415000000000001E-2</v>
      </c>
    </row>
    <row r="3116" spans="1:54" x14ac:dyDescent="0.25">
      <c r="A3116" t="s">
        <v>501</v>
      </c>
      <c r="B3116" s="153">
        <v>43410</v>
      </c>
      <c r="D3116">
        <v>40</v>
      </c>
      <c r="E3116">
        <v>40</v>
      </c>
      <c r="F3116">
        <v>20</v>
      </c>
      <c r="G3116">
        <v>100</v>
      </c>
      <c r="H3116">
        <v>10</v>
      </c>
      <c r="I3116">
        <v>439</v>
      </c>
      <c r="J3116">
        <v>11</v>
      </c>
      <c r="K3116"/>
      <c r="L3116">
        <v>2.2096999999999999E-2</v>
      </c>
      <c r="M3116">
        <v>1.9524E-2</v>
      </c>
      <c r="N3116">
        <v>7.45E-3</v>
      </c>
      <c r="O3116">
        <v>0.16408400000000001</v>
      </c>
      <c r="P3116" s="17">
        <f t="shared" si="571"/>
        <v>1640.8400000000001</v>
      </c>
      <c r="Q3116" s="172">
        <v>0.30857000000000001</v>
      </c>
      <c r="R3116" s="18">
        <f t="shared" si="572"/>
        <v>3085.7000000000003</v>
      </c>
      <c r="S3116" s="172">
        <v>1.3665E-2</v>
      </c>
      <c r="T3116" s="172">
        <v>2.7713000000000002E-2</v>
      </c>
      <c r="U3116" s="172">
        <v>0.46537600000000001</v>
      </c>
      <c r="V3116" s="19">
        <f t="shared" si="575"/>
        <v>4653.76</v>
      </c>
      <c r="W3116" s="172">
        <v>1.4971999999999999E-2</v>
      </c>
      <c r="X3116" s="172">
        <v>-6.8999999999999997E-4</v>
      </c>
      <c r="Y3116" s="172">
        <v>7.7460000000000003E-3</v>
      </c>
      <c r="Z3116" s="150">
        <f t="shared" si="576"/>
        <v>77.460000000000008</v>
      </c>
      <c r="AA3116" s="172">
        <v>33.349299999999999</v>
      </c>
      <c r="AB3116" s="172">
        <v>65.662599999999998</v>
      </c>
      <c r="AC3116" s="172">
        <v>0.107333</v>
      </c>
      <c r="AD3116" s="21">
        <f t="shared" si="573"/>
        <v>1073.33</v>
      </c>
      <c r="AE3116" s="172"/>
      <c r="AF3116" s="172"/>
      <c r="AG3116" s="172"/>
      <c r="AH3116" s="172"/>
      <c r="AI3116" s="172"/>
      <c r="AJ3116" s="172"/>
      <c r="AK3116">
        <v>100.17</v>
      </c>
      <c r="AM3116">
        <v>9.9389999999999999E-3</v>
      </c>
      <c r="AN3116">
        <v>7.7799999999999996E-3</v>
      </c>
      <c r="AO3116">
        <v>6.1570000000000001E-3</v>
      </c>
      <c r="AP3116" s="7">
        <v>0.12528</v>
      </c>
      <c r="AQ3116">
        <v>0.13319600000000001</v>
      </c>
      <c r="AR3116">
        <v>8.3960000000000007E-3</v>
      </c>
      <c r="AS3116">
        <v>1.7946E-2</v>
      </c>
      <c r="AT3116">
        <v>0.404304</v>
      </c>
      <c r="AU3116">
        <f t="shared" si="574"/>
        <v>0.53749999999999998</v>
      </c>
      <c r="AV3116">
        <v>1.2326E-2</v>
      </c>
      <c r="AW3116">
        <v>-6.0999999999999997E-4</v>
      </c>
      <c r="AX3116" s="8">
        <v>5.3899999999999998E-3</v>
      </c>
      <c r="AY3116">
        <v>50.462899999999998</v>
      </c>
      <c r="AZ3116">
        <v>48.735199999999999</v>
      </c>
      <c r="BA3116" s="9">
        <v>7.1739999999999998E-2</v>
      </c>
      <c r="BB3116" s="10">
        <f t="shared" si="577"/>
        <v>7.7130000000000004E-2</v>
      </c>
    </row>
    <row r="3117" spans="1:54" x14ac:dyDescent="0.25">
      <c r="A3117" t="s">
        <v>501</v>
      </c>
      <c r="B3117" s="153">
        <v>43410</v>
      </c>
      <c r="D3117">
        <v>40</v>
      </c>
      <c r="E3117">
        <v>40</v>
      </c>
      <c r="F3117">
        <v>20</v>
      </c>
      <c r="G3117">
        <v>100</v>
      </c>
      <c r="H3117">
        <v>10</v>
      </c>
      <c r="I3117">
        <v>440</v>
      </c>
      <c r="J3117">
        <v>12</v>
      </c>
      <c r="K3117"/>
      <c r="L3117">
        <v>2.0417000000000001E-2</v>
      </c>
      <c r="M3117">
        <v>2.027E-2</v>
      </c>
      <c r="N3117">
        <v>6.7499999999999999E-3</v>
      </c>
      <c r="O3117">
        <v>3.7511999999999997E-2</v>
      </c>
      <c r="P3117" s="17">
        <f t="shared" si="571"/>
        <v>375.11999999999995</v>
      </c>
      <c r="Q3117" s="172">
        <v>0.34789900000000001</v>
      </c>
      <c r="R3117" s="18">
        <f t="shared" si="572"/>
        <v>3478.9900000000002</v>
      </c>
      <c r="S3117" s="172">
        <v>1.8945E-2</v>
      </c>
      <c r="T3117" s="172">
        <v>2.6780000000000002E-2</v>
      </c>
      <c r="U3117" s="172">
        <v>0.45884799999999998</v>
      </c>
      <c r="V3117" s="19">
        <f t="shared" si="575"/>
        <v>4588.4799999999996</v>
      </c>
      <c r="W3117" s="172">
        <v>2.4042999999999998E-2</v>
      </c>
      <c r="X3117" s="172">
        <v>4.352E-3</v>
      </c>
      <c r="Y3117" s="172">
        <v>-2.5000000000000001E-3</v>
      </c>
      <c r="Z3117" s="150">
        <f t="shared" si="576"/>
        <v>-25</v>
      </c>
      <c r="AA3117" s="172">
        <v>33.4223</v>
      </c>
      <c r="AB3117" s="172">
        <v>65.856200000000001</v>
      </c>
      <c r="AC3117" s="172">
        <v>3.3147999999999997E-2</v>
      </c>
      <c r="AD3117" s="21">
        <f t="shared" si="573"/>
        <v>331.47999999999996</v>
      </c>
      <c r="AE3117" s="172"/>
      <c r="AF3117" s="172"/>
      <c r="AG3117" s="172"/>
      <c r="AH3117" s="172"/>
      <c r="AI3117" s="172"/>
      <c r="AJ3117" s="172"/>
      <c r="AK3117">
        <v>100.27500000000001</v>
      </c>
      <c r="AM3117">
        <v>9.1719999999999996E-3</v>
      </c>
      <c r="AN3117">
        <v>8.0680000000000005E-3</v>
      </c>
      <c r="AO3117">
        <v>5.5710000000000004E-3</v>
      </c>
      <c r="AP3117" s="7">
        <v>2.8604999999999998E-2</v>
      </c>
      <c r="AQ3117">
        <v>0.14998400000000001</v>
      </c>
      <c r="AR3117">
        <v>1.1625999999999999E-2</v>
      </c>
      <c r="AS3117">
        <v>1.7319999999999999E-2</v>
      </c>
      <c r="AT3117">
        <v>0.39813199999999999</v>
      </c>
      <c r="AU3117">
        <f t="shared" si="574"/>
        <v>0.54811600000000005</v>
      </c>
      <c r="AV3117">
        <v>1.9768999999999998E-2</v>
      </c>
      <c r="AW3117">
        <v>3.839E-3</v>
      </c>
      <c r="AX3117" s="8">
        <v>-1.73E-3</v>
      </c>
      <c r="AY3117">
        <v>50.509900000000002</v>
      </c>
      <c r="AZ3117">
        <v>48.817599999999999</v>
      </c>
      <c r="BA3117" s="9">
        <v>2.2127999999999998E-2</v>
      </c>
      <c r="BB3117" s="10">
        <f t="shared" si="577"/>
        <v>2.0397999999999999E-2</v>
      </c>
    </row>
    <row r="3118" spans="1:54" x14ac:dyDescent="0.25">
      <c r="A3118" t="s">
        <v>501</v>
      </c>
      <c r="B3118" s="153">
        <v>43410</v>
      </c>
      <c r="D3118">
        <v>40</v>
      </c>
      <c r="E3118">
        <v>40</v>
      </c>
      <c r="F3118">
        <v>20</v>
      </c>
      <c r="G3118">
        <v>100</v>
      </c>
      <c r="H3118">
        <v>10</v>
      </c>
      <c r="I3118">
        <v>441</v>
      </c>
      <c r="J3118">
        <v>13</v>
      </c>
      <c r="K3118"/>
      <c r="L3118">
        <v>1.9557999999999999E-2</v>
      </c>
      <c r="M3118">
        <v>1.7174999999999999E-2</v>
      </c>
      <c r="N3118">
        <v>8.0949999999999998E-3</v>
      </c>
      <c r="O3118">
        <v>5.7237999999999997E-2</v>
      </c>
      <c r="P3118" s="17">
        <f t="shared" si="571"/>
        <v>572.38</v>
      </c>
      <c r="Q3118" s="172">
        <v>0.32488</v>
      </c>
      <c r="R3118" s="18">
        <f t="shared" si="572"/>
        <v>3248.8</v>
      </c>
      <c r="S3118" s="172">
        <v>1.9355000000000001E-2</v>
      </c>
      <c r="T3118" s="172">
        <v>2.0015000000000002E-2</v>
      </c>
      <c r="U3118" s="172">
        <v>0.46248400000000001</v>
      </c>
      <c r="V3118" s="19">
        <f t="shared" si="575"/>
        <v>4624.84</v>
      </c>
      <c r="W3118" s="172">
        <v>2.3556000000000001E-2</v>
      </c>
      <c r="X3118" s="172">
        <v>4.8630000000000001E-3</v>
      </c>
      <c r="Y3118" s="172">
        <v>-5.0200000000000002E-3</v>
      </c>
      <c r="Z3118" s="150">
        <f t="shared" si="576"/>
        <v>-50.2</v>
      </c>
      <c r="AA3118" s="172">
        <v>33.399099999999997</v>
      </c>
      <c r="AB3118" s="172">
        <v>65.748800000000003</v>
      </c>
      <c r="AC3118" s="172">
        <v>5.1891E-2</v>
      </c>
      <c r="AD3118" s="21">
        <f t="shared" si="573"/>
        <v>518.91</v>
      </c>
      <c r="AE3118" s="172"/>
      <c r="AF3118" s="172"/>
      <c r="AG3118" s="172"/>
      <c r="AH3118" s="172"/>
      <c r="AI3118" s="172"/>
      <c r="AJ3118" s="172"/>
      <c r="AK3118">
        <v>100.152</v>
      </c>
      <c r="AM3118">
        <v>8.7950000000000007E-3</v>
      </c>
      <c r="AN3118">
        <v>6.8430000000000001E-3</v>
      </c>
      <c r="AO3118">
        <v>6.6880000000000004E-3</v>
      </c>
      <c r="AP3118" s="7">
        <v>4.3691000000000001E-2</v>
      </c>
      <c r="AQ3118">
        <v>0.14020099999999999</v>
      </c>
      <c r="AR3118">
        <v>1.189E-2</v>
      </c>
      <c r="AS3118">
        <v>1.2958000000000001E-2</v>
      </c>
      <c r="AT3118">
        <v>0.40168999999999999</v>
      </c>
      <c r="AU3118">
        <f t="shared" si="574"/>
        <v>0.54189100000000001</v>
      </c>
      <c r="AV3118">
        <v>1.9387999999999999E-2</v>
      </c>
      <c r="AW3118">
        <v>4.2940000000000001E-3</v>
      </c>
      <c r="AX3118" s="8">
        <v>-3.49E-3</v>
      </c>
      <c r="AY3118">
        <v>50.525500000000001</v>
      </c>
      <c r="AZ3118">
        <v>48.786900000000003</v>
      </c>
      <c r="BA3118" s="9">
        <v>3.4674999999999997E-2</v>
      </c>
      <c r="BB3118" s="10">
        <f t="shared" si="577"/>
        <v>3.1184999999999997E-2</v>
      </c>
    </row>
    <row r="3119" spans="1:54" x14ac:dyDescent="0.25">
      <c r="A3119" t="s">
        <v>501</v>
      </c>
      <c r="B3119" s="153">
        <v>43410</v>
      </c>
      <c r="D3119">
        <v>40</v>
      </c>
      <c r="E3119">
        <v>40</v>
      </c>
      <c r="F3119">
        <v>20</v>
      </c>
      <c r="G3119">
        <v>100</v>
      </c>
      <c r="H3119">
        <v>10</v>
      </c>
      <c r="I3119">
        <v>442</v>
      </c>
      <c r="J3119">
        <v>14</v>
      </c>
      <c r="K3119"/>
      <c r="L3119">
        <v>1.83E-2</v>
      </c>
      <c r="M3119">
        <v>1.7979999999999999E-2</v>
      </c>
      <c r="N3119">
        <v>1.1377999999999999E-2</v>
      </c>
      <c r="O3119">
        <v>0.22476699999999999</v>
      </c>
      <c r="P3119" s="17">
        <f t="shared" si="571"/>
        <v>2247.67</v>
      </c>
      <c r="Q3119" s="172">
        <v>0.32664599999999999</v>
      </c>
      <c r="R3119" s="18">
        <f t="shared" si="572"/>
        <v>3266.46</v>
      </c>
      <c r="S3119" s="172">
        <v>1.8180999999999999E-2</v>
      </c>
      <c r="T3119" s="172">
        <v>1.6872999999999999E-2</v>
      </c>
      <c r="U3119" s="172">
        <v>0.465976</v>
      </c>
      <c r="V3119" s="19">
        <f t="shared" si="575"/>
        <v>4659.76</v>
      </c>
      <c r="W3119" s="172">
        <v>1.3372E-2</v>
      </c>
      <c r="X3119" s="172">
        <v>3.0769999999999999E-3</v>
      </c>
      <c r="Y3119" s="172">
        <v>5.679E-3</v>
      </c>
      <c r="Z3119" s="150">
        <f t="shared" si="576"/>
        <v>56.79</v>
      </c>
      <c r="AA3119" s="172">
        <v>33.24</v>
      </c>
      <c r="AB3119" s="172">
        <v>65.222700000000003</v>
      </c>
      <c r="AC3119" s="172">
        <v>0.13009999999999999</v>
      </c>
      <c r="AD3119" s="21">
        <f t="shared" si="573"/>
        <v>1301</v>
      </c>
      <c r="AE3119" s="172"/>
      <c r="AF3119" s="172"/>
      <c r="AG3119" s="172"/>
      <c r="AH3119" s="172"/>
      <c r="AI3119" s="172"/>
      <c r="AJ3119" s="172"/>
      <c r="AK3119">
        <v>99.715000000000003</v>
      </c>
      <c r="AM3119">
        <v>8.2660000000000008E-3</v>
      </c>
      <c r="AN3119">
        <v>7.1960000000000001E-3</v>
      </c>
      <c r="AO3119">
        <v>9.443E-3</v>
      </c>
      <c r="AP3119" s="7">
        <v>0.172344</v>
      </c>
      <c r="AQ3119">
        <v>0.1416</v>
      </c>
      <c r="AR3119">
        <v>1.1219E-2</v>
      </c>
      <c r="AS3119">
        <v>1.0973E-2</v>
      </c>
      <c r="AT3119">
        <v>0.40655200000000002</v>
      </c>
      <c r="AU3119">
        <f t="shared" si="574"/>
        <v>0.54815199999999997</v>
      </c>
      <c r="AV3119">
        <v>1.1056E-2</v>
      </c>
      <c r="AW3119">
        <v>2.7290000000000001E-3</v>
      </c>
      <c r="AX3119" s="8">
        <v>3.9690000000000003E-3</v>
      </c>
      <c r="AY3119">
        <v>50.512099999999997</v>
      </c>
      <c r="AZ3119">
        <v>48.615299999999998</v>
      </c>
      <c r="BA3119" s="9">
        <v>8.7328000000000003E-2</v>
      </c>
      <c r="BB3119" s="10">
        <f t="shared" si="577"/>
        <v>9.1297000000000003E-2</v>
      </c>
    </row>
    <row r="3120" spans="1:54" x14ac:dyDescent="0.25">
      <c r="A3120" t="s">
        <v>501</v>
      </c>
      <c r="B3120" s="153">
        <v>43410</v>
      </c>
      <c r="D3120">
        <v>40</v>
      </c>
      <c r="E3120">
        <v>40</v>
      </c>
      <c r="F3120">
        <v>20</v>
      </c>
      <c r="G3120">
        <v>100</v>
      </c>
      <c r="H3120">
        <v>10</v>
      </c>
      <c r="I3120">
        <v>443</v>
      </c>
      <c r="J3120">
        <v>15</v>
      </c>
      <c r="K3120"/>
      <c r="L3120">
        <v>1.1339999999999999E-2</v>
      </c>
      <c r="M3120">
        <v>2.5236000000000001E-2</v>
      </c>
      <c r="N3120">
        <v>1.3680000000000001E-3</v>
      </c>
      <c r="O3120">
        <v>0.24887200000000001</v>
      </c>
      <c r="P3120" s="17">
        <f t="shared" si="571"/>
        <v>2488.7200000000003</v>
      </c>
      <c r="Q3120" s="172">
        <v>0.33052300000000001</v>
      </c>
      <c r="R3120" s="18">
        <f t="shared" si="572"/>
        <v>3305.23</v>
      </c>
      <c r="S3120" s="172">
        <v>2.6377999999999999E-2</v>
      </c>
      <c r="T3120" s="172">
        <v>2.2720000000000001E-2</v>
      </c>
      <c r="U3120" s="172">
        <v>0.47240199999999999</v>
      </c>
      <c r="V3120" s="19">
        <f t="shared" si="575"/>
        <v>4724.0199999999995</v>
      </c>
      <c r="W3120" s="172">
        <v>2.0101000000000001E-2</v>
      </c>
      <c r="X3120" s="172">
        <v>4.9420000000000002E-3</v>
      </c>
      <c r="Y3120" s="172">
        <v>1.4263E-2</v>
      </c>
      <c r="Z3120" s="150">
        <f t="shared" si="576"/>
        <v>142.63</v>
      </c>
      <c r="AA3120" s="172">
        <v>33.296199999999999</v>
      </c>
      <c r="AB3120" s="172">
        <v>65.423599999999993</v>
      </c>
      <c r="AC3120" s="172">
        <v>0.13253300000000001</v>
      </c>
      <c r="AD3120" s="21">
        <f t="shared" si="573"/>
        <v>1325.3300000000002</v>
      </c>
      <c r="AE3120" s="172"/>
      <c r="AF3120" s="172"/>
      <c r="AG3120" s="172"/>
      <c r="AH3120" s="172"/>
      <c r="AI3120" s="172"/>
      <c r="AJ3120" s="172"/>
      <c r="AK3120">
        <v>100.03100000000001</v>
      </c>
      <c r="AM3120">
        <v>5.1079999999999997E-3</v>
      </c>
      <c r="AN3120">
        <v>1.0071999999999999E-2</v>
      </c>
      <c r="AO3120">
        <v>1.1329999999999999E-3</v>
      </c>
      <c r="AP3120" s="7">
        <v>0.190302</v>
      </c>
      <c r="AQ3120">
        <v>0.14288600000000001</v>
      </c>
      <c r="AR3120">
        <v>1.6232E-2</v>
      </c>
      <c r="AS3120">
        <v>1.4735E-2</v>
      </c>
      <c r="AT3120">
        <v>0.41102300000000003</v>
      </c>
      <c r="AU3120">
        <f t="shared" si="574"/>
        <v>0.55390899999999998</v>
      </c>
      <c r="AV3120">
        <v>1.6573999999999998E-2</v>
      </c>
      <c r="AW3120">
        <v>4.3709999999999999E-3</v>
      </c>
      <c r="AX3120" s="8">
        <v>9.9399999999999992E-3</v>
      </c>
      <c r="AY3120">
        <v>50.458199999999998</v>
      </c>
      <c r="AZ3120">
        <v>48.630699999999997</v>
      </c>
      <c r="BA3120" s="9">
        <v>8.8716000000000003E-2</v>
      </c>
      <c r="BB3120" s="10">
        <f t="shared" si="577"/>
        <v>9.8656000000000008E-2</v>
      </c>
    </row>
    <row r="3121" spans="1:54" x14ac:dyDescent="0.25">
      <c r="A3121" t="s">
        <v>501</v>
      </c>
      <c r="B3121" s="153">
        <v>43410</v>
      </c>
      <c r="D3121">
        <v>40</v>
      </c>
      <c r="E3121">
        <v>40</v>
      </c>
      <c r="F3121">
        <v>20</v>
      </c>
      <c r="G3121">
        <v>100</v>
      </c>
      <c r="H3121">
        <v>10</v>
      </c>
      <c r="I3121">
        <v>444</v>
      </c>
      <c r="J3121">
        <v>16</v>
      </c>
      <c r="K3121"/>
      <c r="L3121">
        <v>2.1873E-2</v>
      </c>
      <c r="M3121">
        <v>1.4872E-2</v>
      </c>
      <c r="N3121">
        <v>1.1880999999999999E-2</v>
      </c>
      <c r="O3121">
        <v>0.190442</v>
      </c>
      <c r="P3121" s="17">
        <f t="shared" si="571"/>
        <v>1904.42</v>
      </c>
      <c r="Q3121" s="172">
        <v>0.321376</v>
      </c>
      <c r="R3121" s="18">
        <f t="shared" si="572"/>
        <v>3213.7599999999998</v>
      </c>
      <c r="S3121" s="172">
        <v>1.2505E-2</v>
      </c>
      <c r="T3121" s="172">
        <v>1.9723999999999998E-2</v>
      </c>
      <c r="U3121" s="172">
        <v>0.47135700000000003</v>
      </c>
      <c r="V3121" s="19">
        <f t="shared" si="575"/>
        <v>4713.5700000000006</v>
      </c>
      <c r="W3121" s="172">
        <v>2.2977000000000001E-2</v>
      </c>
      <c r="X3121" s="172">
        <v>3.8609999999999998E-3</v>
      </c>
      <c r="Y3121" s="172">
        <v>6.8729999999999998E-3</v>
      </c>
      <c r="Z3121" s="150">
        <f t="shared" si="576"/>
        <v>68.73</v>
      </c>
      <c r="AA3121" s="172">
        <v>33.3733</v>
      </c>
      <c r="AB3121" s="172">
        <v>65.526600000000002</v>
      </c>
      <c r="AC3121" s="172">
        <v>0.110502</v>
      </c>
      <c r="AD3121" s="21">
        <f t="shared" si="573"/>
        <v>1105.02</v>
      </c>
      <c r="AE3121" s="172"/>
      <c r="AF3121" s="172"/>
      <c r="AG3121" s="172"/>
      <c r="AH3121" s="172"/>
      <c r="AI3121" s="172"/>
      <c r="AJ3121" s="172"/>
      <c r="AK3121">
        <v>100.108</v>
      </c>
      <c r="AM3121">
        <v>9.8410000000000008E-3</v>
      </c>
      <c r="AN3121">
        <v>5.9280000000000001E-3</v>
      </c>
      <c r="AO3121">
        <v>9.8209999999999999E-3</v>
      </c>
      <c r="AP3121" s="7">
        <v>0.14544199999999999</v>
      </c>
      <c r="AQ3121">
        <v>0.13875899999999999</v>
      </c>
      <c r="AR3121">
        <v>7.6860000000000001E-3</v>
      </c>
      <c r="AS3121">
        <v>1.2775999999999999E-2</v>
      </c>
      <c r="AT3121">
        <v>0.40960600000000003</v>
      </c>
      <c r="AU3121">
        <f t="shared" si="574"/>
        <v>0.54836499999999999</v>
      </c>
      <c r="AV3121">
        <v>1.8921E-2</v>
      </c>
      <c r="AW3121">
        <v>3.4099999999999998E-3</v>
      </c>
      <c r="AX3121" s="8">
        <v>4.7840000000000001E-3</v>
      </c>
      <c r="AY3121">
        <v>50.512300000000003</v>
      </c>
      <c r="AZ3121">
        <v>48.646900000000002</v>
      </c>
      <c r="BA3121" s="9">
        <v>7.3876999999999998E-2</v>
      </c>
      <c r="BB3121" s="10">
        <f t="shared" si="577"/>
        <v>7.8660999999999995E-2</v>
      </c>
    </row>
    <row r="3122" spans="1:54" x14ac:dyDescent="0.25">
      <c r="A3122" t="s">
        <v>501</v>
      </c>
      <c r="B3122" s="153">
        <v>43410</v>
      </c>
      <c r="D3122">
        <v>40</v>
      </c>
      <c r="E3122">
        <v>40</v>
      </c>
      <c r="F3122">
        <v>20</v>
      </c>
      <c r="G3122">
        <v>100</v>
      </c>
      <c r="H3122">
        <v>10</v>
      </c>
      <c r="I3122">
        <v>445</v>
      </c>
      <c r="J3122">
        <v>17</v>
      </c>
      <c r="K3122"/>
      <c r="L3122">
        <v>9.9190000000000007E-3</v>
      </c>
      <c r="M3122">
        <v>1.6240999999999998E-2</v>
      </c>
      <c r="N3122">
        <v>-4.8999999999999998E-4</v>
      </c>
      <c r="O3122">
        <v>4.3860000000000001E-3</v>
      </c>
      <c r="P3122" s="17">
        <f t="shared" si="571"/>
        <v>43.86</v>
      </c>
      <c r="Q3122" s="172">
        <v>0.32602199999999998</v>
      </c>
      <c r="R3122" s="18">
        <f t="shared" si="572"/>
        <v>3260.22</v>
      </c>
      <c r="S3122" s="172">
        <v>2.3990000000000001E-2</v>
      </c>
      <c r="T3122" s="172">
        <v>2.0337000000000001E-2</v>
      </c>
      <c r="U3122" s="172">
        <v>0.45136700000000002</v>
      </c>
      <c r="V3122" s="19">
        <f t="shared" si="575"/>
        <v>4513.67</v>
      </c>
      <c r="W3122" s="172">
        <v>1.7645999999999998E-2</v>
      </c>
      <c r="X3122" s="172">
        <v>3.9420000000000002E-3</v>
      </c>
      <c r="Y3122" s="172">
        <v>-4.1399999999999996E-3</v>
      </c>
      <c r="Z3122" s="150">
        <f t="shared" si="576"/>
        <v>-41.4</v>
      </c>
      <c r="AA3122" s="172">
        <v>33.185400000000001</v>
      </c>
      <c r="AB3122" s="172">
        <v>65.714200000000005</v>
      </c>
      <c r="AC3122" s="172">
        <v>1.5594999999999999E-2</v>
      </c>
      <c r="AD3122" s="21">
        <f t="shared" si="573"/>
        <v>155.94999999999999</v>
      </c>
      <c r="AE3122" s="172"/>
      <c r="AF3122" s="172"/>
      <c r="AG3122" s="172"/>
      <c r="AH3122" s="172"/>
      <c r="AI3122" s="172"/>
      <c r="AJ3122" s="172"/>
      <c r="AK3122">
        <v>99.784400000000005</v>
      </c>
      <c r="AM3122">
        <v>4.4799999999999996E-3</v>
      </c>
      <c r="AN3122">
        <v>6.4989999999999996E-3</v>
      </c>
      <c r="AO3122">
        <v>-4.0999999999999999E-4</v>
      </c>
      <c r="AP3122" s="7">
        <v>3.3630000000000001E-3</v>
      </c>
      <c r="AQ3122">
        <v>0.14130999999999999</v>
      </c>
      <c r="AR3122">
        <v>1.4801999999999999E-2</v>
      </c>
      <c r="AS3122">
        <v>1.3224E-2</v>
      </c>
      <c r="AT3122">
        <v>0.39375199999999999</v>
      </c>
      <c r="AU3122">
        <f t="shared" si="574"/>
        <v>0.53506199999999993</v>
      </c>
      <c r="AV3122">
        <v>1.4586999999999999E-2</v>
      </c>
      <c r="AW3122">
        <v>3.496E-3</v>
      </c>
      <c r="AX3122" s="8">
        <v>-2.8900000000000002E-3</v>
      </c>
      <c r="AY3122">
        <v>50.422400000000003</v>
      </c>
      <c r="AZ3122">
        <v>48.975000000000001</v>
      </c>
      <c r="BA3122" s="9">
        <v>1.0466E-2</v>
      </c>
      <c r="BB3122" s="10">
        <f t="shared" si="577"/>
        <v>7.5759999999999994E-3</v>
      </c>
    </row>
    <row r="3123" spans="1:54" x14ac:dyDescent="0.25">
      <c r="A3123" t="s">
        <v>501</v>
      </c>
      <c r="B3123" s="153">
        <v>43410</v>
      </c>
      <c r="D3123">
        <v>40</v>
      </c>
      <c r="E3123">
        <v>40</v>
      </c>
      <c r="F3123">
        <v>20</v>
      </c>
      <c r="G3123">
        <v>100</v>
      </c>
      <c r="H3123">
        <v>10</v>
      </c>
      <c r="I3123">
        <v>446</v>
      </c>
      <c r="J3123">
        <v>18</v>
      </c>
      <c r="K3123"/>
      <c r="L3123">
        <v>1.4066E-2</v>
      </c>
      <c r="M3123">
        <v>2.7341000000000001E-2</v>
      </c>
      <c r="N3123">
        <v>5.182E-3</v>
      </c>
      <c r="O3123">
        <v>0.15442</v>
      </c>
      <c r="P3123" s="17">
        <f t="shared" si="571"/>
        <v>1544.2</v>
      </c>
      <c r="Q3123" s="172">
        <v>0.32780799999999999</v>
      </c>
      <c r="R3123" s="18">
        <f t="shared" si="572"/>
        <v>3278.08</v>
      </c>
      <c r="S3123" s="172">
        <v>2.6027999999999999E-2</v>
      </c>
      <c r="T3123" s="172">
        <v>2.5763000000000001E-2</v>
      </c>
      <c r="U3123" s="172">
        <v>0.47494999999999998</v>
      </c>
      <c r="V3123" s="19">
        <f t="shared" si="575"/>
        <v>4749.5</v>
      </c>
      <c r="W3123" s="172">
        <v>2.0788999999999998E-2</v>
      </c>
      <c r="X3123" s="172">
        <v>4.797E-3</v>
      </c>
      <c r="Y3123" s="172">
        <v>2.5690000000000001E-3</v>
      </c>
      <c r="Z3123" s="150">
        <f t="shared" si="576"/>
        <v>25.69</v>
      </c>
      <c r="AA3123" s="172">
        <v>33.372</v>
      </c>
      <c r="AB3123" s="172">
        <v>65.503</v>
      </c>
      <c r="AC3123" s="172">
        <v>9.9188999999999999E-2</v>
      </c>
      <c r="AD3123" s="21">
        <f t="shared" si="573"/>
        <v>991.89</v>
      </c>
      <c r="AE3123" s="172"/>
      <c r="AF3123" s="172"/>
      <c r="AG3123" s="172"/>
      <c r="AH3123" s="172"/>
      <c r="AI3123" s="172"/>
      <c r="AJ3123" s="172"/>
      <c r="AK3123">
        <v>100.05800000000001</v>
      </c>
      <c r="AM3123">
        <v>6.3309999999999998E-3</v>
      </c>
      <c r="AN3123">
        <v>1.0902999999999999E-2</v>
      </c>
      <c r="AO3123">
        <v>4.2859999999999999E-3</v>
      </c>
      <c r="AP3123" s="7">
        <v>0.11798400000000001</v>
      </c>
      <c r="AQ3123">
        <v>0.1416</v>
      </c>
      <c r="AR3123">
        <v>1.6004999999999998E-2</v>
      </c>
      <c r="AS3123">
        <v>1.6695000000000002E-2</v>
      </c>
      <c r="AT3123">
        <v>0.41291099999999997</v>
      </c>
      <c r="AU3123">
        <f t="shared" si="574"/>
        <v>0.55451099999999998</v>
      </c>
      <c r="AV3123">
        <v>1.7127E-2</v>
      </c>
      <c r="AW3123">
        <v>4.2399999999999998E-3</v>
      </c>
      <c r="AX3123" s="8">
        <v>1.789E-3</v>
      </c>
      <c r="AY3123">
        <v>50.532899999999998</v>
      </c>
      <c r="AZ3123">
        <v>48.6509</v>
      </c>
      <c r="BA3123" s="9">
        <v>6.6342999999999999E-2</v>
      </c>
      <c r="BB3123" s="10">
        <f t="shared" si="577"/>
        <v>6.8131999999999998E-2</v>
      </c>
    </row>
    <row r="3124" spans="1:54" x14ac:dyDescent="0.25">
      <c r="A3124" t="s">
        <v>501</v>
      </c>
      <c r="B3124" s="153">
        <v>43410</v>
      </c>
      <c r="D3124">
        <v>40</v>
      </c>
      <c r="E3124">
        <v>40</v>
      </c>
      <c r="F3124">
        <v>20</v>
      </c>
      <c r="G3124">
        <v>100</v>
      </c>
      <c r="H3124">
        <v>10</v>
      </c>
      <c r="I3124">
        <v>447</v>
      </c>
      <c r="J3124">
        <v>19</v>
      </c>
      <c r="K3124"/>
      <c r="L3124">
        <v>7.4939999999999998E-3</v>
      </c>
      <c r="M3124">
        <v>2.0493999999999998E-2</v>
      </c>
      <c r="N3124">
        <v>1.7336000000000001E-2</v>
      </c>
      <c r="O3124">
        <v>0.15449199999999999</v>
      </c>
      <c r="P3124" s="17">
        <f t="shared" si="571"/>
        <v>1544.9199999999998</v>
      </c>
      <c r="Q3124" s="172">
        <v>0.318492</v>
      </c>
      <c r="R3124" s="18">
        <f t="shared" si="572"/>
        <v>3184.92</v>
      </c>
      <c r="S3124" s="172">
        <v>2.0910000000000002E-2</v>
      </c>
      <c r="T3124" s="172">
        <v>1.7659999999999999E-2</v>
      </c>
      <c r="U3124" s="172">
        <v>0.48071000000000003</v>
      </c>
      <c r="V3124" s="19">
        <f t="shared" si="575"/>
        <v>4807.1000000000004</v>
      </c>
      <c r="W3124" s="172">
        <v>1.7155E-2</v>
      </c>
      <c r="X3124" s="172">
        <v>8.5499999999999997E-4</v>
      </c>
      <c r="Y3124" s="172">
        <v>4.6940000000000003E-3</v>
      </c>
      <c r="Z3124" s="150">
        <f t="shared" si="576"/>
        <v>46.940000000000005</v>
      </c>
      <c r="AA3124" s="172">
        <v>33.468600000000002</v>
      </c>
      <c r="AB3124" s="172">
        <v>65.630099999999999</v>
      </c>
      <c r="AC3124" s="172">
        <v>9.5191999999999999E-2</v>
      </c>
      <c r="AD3124" s="21">
        <f t="shared" si="573"/>
        <v>951.92</v>
      </c>
      <c r="AE3124" s="172"/>
      <c r="AF3124" s="172"/>
      <c r="AG3124" s="172"/>
      <c r="AH3124" s="172"/>
      <c r="AI3124" s="172"/>
      <c r="AJ3124" s="172"/>
      <c r="AK3124">
        <v>100.254</v>
      </c>
      <c r="AM3124">
        <v>3.3649999999999999E-3</v>
      </c>
      <c r="AN3124">
        <v>8.1539999999999998E-3</v>
      </c>
      <c r="AO3124">
        <v>1.4304000000000001E-2</v>
      </c>
      <c r="AP3124" s="7">
        <v>0.117769</v>
      </c>
      <c r="AQ3124">
        <v>0.13725999999999999</v>
      </c>
      <c r="AR3124">
        <v>1.2828000000000001E-2</v>
      </c>
      <c r="AS3124">
        <v>1.1417999999999999E-2</v>
      </c>
      <c r="AT3124">
        <v>0.41696100000000003</v>
      </c>
      <c r="AU3124">
        <f t="shared" si="574"/>
        <v>0.55422100000000007</v>
      </c>
      <c r="AV3124">
        <v>1.4101000000000001E-2</v>
      </c>
      <c r="AW3124">
        <v>7.54E-4</v>
      </c>
      <c r="AX3124" s="8">
        <v>3.261E-3</v>
      </c>
      <c r="AY3124">
        <v>50.562800000000003</v>
      </c>
      <c r="AZ3124">
        <v>48.633600000000001</v>
      </c>
      <c r="BA3124" s="9">
        <v>6.3523999999999997E-2</v>
      </c>
      <c r="BB3124" s="10">
        <f t="shared" si="577"/>
        <v>6.6784999999999997E-2</v>
      </c>
    </row>
    <row r="3125" spans="1:54" x14ac:dyDescent="0.25">
      <c r="A3125" t="s">
        <v>501</v>
      </c>
      <c r="B3125" s="153">
        <v>43410</v>
      </c>
      <c r="D3125">
        <v>40</v>
      </c>
      <c r="E3125">
        <v>40</v>
      </c>
      <c r="F3125">
        <v>20</v>
      </c>
      <c r="G3125">
        <v>100</v>
      </c>
      <c r="H3125">
        <v>10</v>
      </c>
      <c r="I3125">
        <v>448</v>
      </c>
      <c r="J3125">
        <v>20</v>
      </c>
      <c r="K3125"/>
      <c r="L3125">
        <v>1.3650000000000001E-2</v>
      </c>
      <c r="M3125">
        <v>2.4635000000000001E-2</v>
      </c>
      <c r="N3125">
        <v>4.8549999999999999E-3</v>
      </c>
      <c r="O3125">
        <v>0.134073</v>
      </c>
      <c r="P3125" s="17">
        <f t="shared" si="571"/>
        <v>1340.73</v>
      </c>
      <c r="Q3125" s="172">
        <v>0.33993400000000001</v>
      </c>
      <c r="R3125" s="18">
        <f t="shared" si="572"/>
        <v>3399.34</v>
      </c>
      <c r="S3125" s="172">
        <v>1.8225000000000002E-2</v>
      </c>
      <c r="T3125" s="172">
        <v>1.7725000000000001E-2</v>
      </c>
      <c r="U3125" s="172">
        <v>0.46823399999999998</v>
      </c>
      <c r="V3125" s="19">
        <f t="shared" si="575"/>
        <v>4682.34</v>
      </c>
      <c r="W3125" s="172">
        <v>1.2163999999999999E-2</v>
      </c>
      <c r="X3125" s="172">
        <v>4.836E-3</v>
      </c>
      <c r="Y3125" s="172">
        <v>1.2547000000000001E-2</v>
      </c>
      <c r="Z3125" s="150">
        <f t="shared" si="576"/>
        <v>125.47000000000001</v>
      </c>
      <c r="AA3125" s="172">
        <v>33.197600000000001</v>
      </c>
      <c r="AB3125" s="172">
        <v>65.175799999999995</v>
      </c>
      <c r="AC3125" s="172">
        <v>7.5746999999999995E-2</v>
      </c>
      <c r="AD3125" s="21">
        <f t="shared" si="573"/>
        <v>757.46999999999991</v>
      </c>
      <c r="AE3125" s="172"/>
      <c r="AF3125" s="172"/>
      <c r="AG3125" s="172"/>
      <c r="AH3125" s="172"/>
      <c r="AI3125" s="172"/>
      <c r="AJ3125" s="172"/>
      <c r="AK3125">
        <v>99.499899999999997</v>
      </c>
      <c r="AM3125">
        <v>6.1780000000000003E-3</v>
      </c>
      <c r="AN3125">
        <v>9.8790000000000006E-3</v>
      </c>
      <c r="AO3125">
        <v>4.0369999999999998E-3</v>
      </c>
      <c r="AP3125" s="7">
        <v>0.103005</v>
      </c>
      <c r="AQ3125">
        <v>0.147651</v>
      </c>
      <c r="AR3125">
        <v>1.1269E-2</v>
      </c>
      <c r="AS3125">
        <v>1.155E-2</v>
      </c>
      <c r="AT3125">
        <v>0.409327</v>
      </c>
      <c r="AU3125">
        <f t="shared" si="574"/>
        <v>0.55697799999999997</v>
      </c>
      <c r="AV3125">
        <v>1.0076999999999999E-2</v>
      </c>
      <c r="AW3125">
        <v>4.2969999999999996E-3</v>
      </c>
      <c r="AX3125" s="8">
        <v>8.7860000000000004E-3</v>
      </c>
      <c r="AY3125">
        <v>50.546999999999997</v>
      </c>
      <c r="AZ3125">
        <v>48.676000000000002</v>
      </c>
      <c r="BA3125" s="9">
        <v>5.0944000000000003E-2</v>
      </c>
      <c r="BB3125" s="10">
        <f t="shared" si="577"/>
        <v>5.9730000000000005E-2</v>
      </c>
    </row>
    <row r="3126" spans="1:54" x14ac:dyDescent="0.25">
      <c r="A3126" t="s">
        <v>501</v>
      </c>
      <c r="B3126" s="153">
        <v>43410</v>
      </c>
      <c r="D3126">
        <v>40</v>
      </c>
      <c r="E3126">
        <v>40</v>
      </c>
      <c r="F3126">
        <v>20</v>
      </c>
      <c r="G3126">
        <v>100</v>
      </c>
      <c r="H3126">
        <v>10</v>
      </c>
      <c r="I3126">
        <v>449</v>
      </c>
      <c r="J3126">
        <v>21</v>
      </c>
      <c r="K3126"/>
      <c r="L3126">
        <v>3.6449999999999998E-3</v>
      </c>
      <c r="M3126">
        <v>1.7707000000000001E-2</v>
      </c>
      <c r="N3126">
        <v>1.6084999999999999E-2</v>
      </c>
      <c r="O3126">
        <v>0.13872200000000001</v>
      </c>
      <c r="P3126" s="17">
        <f t="shared" si="571"/>
        <v>1387.22</v>
      </c>
      <c r="Q3126" s="172">
        <v>0.33018399999999998</v>
      </c>
      <c r="R3126" s="18">
        <f t="shared" si="572"/>
        <v>3301.8399999999997</v>
      </c>
      <c r="S3126" s="172">
        <v>1.8362E-2</v>
      </c>
      <c r="T3126" s="172">
        <v>1.9016000000000002E-2</v>
      </c>
      <c r="U3126" s="172">
        <v>0.46505200000000002</v>
      </c>
      <c r="V3126" s="19">
        <f t="shared" si="575"/>
        <v>4650.5200000000004</v>
      </c>
      <c r="W3126" s="172">
        <v>2.5467E-2</v>
      </c>
      <c r="X3126" s="172">
        <v>3.8969999999999999E-3</v>
      </c>
      <c r="Y3126" s="172">
        <v>1.1252E-2</v>
      </c>
      <c r="Z3126" s="150">
        <f t="shared" si="576"/>
        <v>112.52</v>
      </c>
      <c r="AA3126" s="172">
        <v>33.361499999999999</v>
      </c>
      <c r="AB3126" s="172">
        <v>65.249099999999999</v>
      </c>
      <c r="AC3126" s="172">
        <v>8.2462999999999995E-2</v>
      </c>
      <c r="AD3126" s="21">
        <f t="shared" si="573"/>
        <v>824.63</v>
      </c>
      <c r="AE3126" s="172"/>
      <c r="AF3126" s="172"/>
      <c r="AG3126" s="172"/>
      <c r="AH3126" s="172"/>
      <c r="AI3126" s="172"/>
      <c r="AJ3126" s="172"/>
      <c r="AK3126">
        <v>99.742500000000007</v>
      </c>
      <c r="AM3126">
        <v>1.645E-3</v>
      </c>
      <c r="AN3126">
        <v>7.0780000000000001E-3</v>
      </c>
      <c r="AO3126">
        <v>1.3332999999999999E-2</v>
      </c>
      <c r="AP3126" s="7">
        <v>0.106239</v>
      </c>
      <c r="AQ3126">
        <v>0.14296200000000001</v>
      </c>
      <c r="AR3126">
        <v>1.1317000000000001E-2</v>
      </c>
      <c r="AS3126">
        <v>1.2352E-2</v>
      </c>
      <c r="AT3126">
        <v>0.40525800000000001</v>
      </c>
      <c r="AU3126">
        <f t="shared" si="574"/>
        <v>0.54822000000000004</v>
      </c>
      <c r="AV3126">
        <v>2.1031000000000001E-2</v>
      </c>
      <c r="AW3126">
        <v>3.4520000000000002E-3</v>
      </c>
      <c r="AX3126" s="8">
        <v>7.8539999999999999E-3</v>
      </c>
      <c r="AY3126">
        <v>50.6357</v>
      </c>
      <c r="AZ3126">
        <v>48.5764</v>
      </c>
      <c r="BA3126" s="9">
        <v>5.5286000000000002E-2</v>
      </c>
      <c r="BB3126" s="10">
        <f t="shared" si="577"/>
        <v>6.3140000000000002E-2</v>
      </c>
    </row>
    <row r="3127" spans="1:54" x14ac:dyDescent="0.25">
      <c r="A3127" t="s">
        <v>501</v>
      </c>
      <c r="B3127" s="153">
        <v>43410</v>
      </c>
      <c r="D3127">
        <v>40</v>
      </c>
      <c r="E3127">
        <v>40</v>
      </c>
      <c r="F3127">
        <v>20</v>
      </c>
      <c r="G3127">
        <v>100</v>
      </c>
      <c r="H3127">
        <v>10</v>
      </c>
      <c r="I3127">
        <v>450</v>
      </c>
      <c r="J3127">
        <v>22</v>
      </c>
      <c r="K3127"/>
      <c r="L3127">
        <v>1.3420000000000001E-3</v>
      </c>
      <c r="M3127">
        <v>1.9168999999999999E-2</v>
      </c>
      <c r="N3127">
        <v>9.1979999999999996E-3</v>
      </c>
      <c r="O3127">
        <v>0.129084</v>
      </c>
      <c r="P3127" s="17">
        <f t="shared" si="571"/>
        <v>1290.8400000000001</v>
      </c>
      <c r="Q3127" s="172">
        <v>0.31054100000000001</v>
      </c>
      <c r="R3127" s="18">
        <f t="shared" si="572"/>
        <v>3105.4100000000003</v>
      </c>
      <c r="S3127" s="172">
        <v>2.3800999999999999E-2</v>
      </c>
      <c r="T3127" s="172">
        <v>1.8755000000000001E-2</v>
      </c>
      <c r="U3127" s="172">
        <v>0.46971299999999999</v>
      </c>
      <c r="V3127" s="19">
        <f t="shared" si="575"/>
        <v>4697.13</v>
      </c>
      <c r="W3127" s="172">
        <v>1.8849000000000001E-2</v>
      </c>
      <c r="X3127" s="172">
        <v>4.509E-3</v>
      </c>
      <c r="Y3127" s="172">
        <v>-1.07E-3</v>
      </c>
      <c r="Z3127" s="150">
        <f t="shared" si="576"/>
        <v>-10.7</v>
      </c>
      <c r="AA3127" s="172">
        <v>33.305399999999999</v>
      </c>
      <c r="AB3127" s="172">
        <v>65.235100000000003</v>
      </c>
      <c r="AC3127" s="172">
        <v>8.7500999999999995E-2</v>
      </c>
      <c r="AD3127" s="21">
        <f t="shared" si="573"/>
        <v>875.01</v>
      </c>
      <c r="AE3127" s="172"/>
      <c r="AF3127" s="172"/>
      <c r="AG3127" s="172"/>
      <c r="AH3127" s="172"/>
      <c r="AI3127" s="172"/>
      <c r="AJ3127" s="172"/>
      <c r="AK3127">
        <v>99.631900000000002</v>
      </c>
      <c r="AM3127">
        <v>6.0599999999999998E-4</v>
      </c>
      <c r="AN3127">
        <v>7.6709999999999999E-3</v>
      </c>
      <c r="AO3127">
        <v>7.633E-3</v>
      </c>
      <c r="AP3127" s="7">
        <v>9.8977999999999997E-2</v>
      </c>
      <c r="AQ3127">
        <v>0.13461899999999999</v>
      </c>
      <c r="AR3127">
        <v>1.4687E-2</v>
      </c>
      <c r="AS3127">
        <v>1.2197E-2</v>
      </c>
      <c r="AT3127">
        <v>0.40981299999999998</v>
      </c>
      <c r="AU3127">
        <f t="shared" si="574"/>
        <v>0.54443200000000003</v>
      </c>
      <c r="AV3127">
        <v>1.5584000000000001E-2</v>
      </c>
      <c r="AW3127">
        <v>3.999E-3</v>
      </c>
      <c r="AX3127" s="8">
        <v>-7.5000000000000002E-4</v>
      </c>
      <c r="AY3127">
        <v>50.611600000000003</v>
      </c>
      <c r="AZ3127">
        <v>48.624699999999997</v>
      </c>
      <c r="BA3127" s="9">
        <v>5.8734000000000001E-2</v>
      </c>
      <c r="BB3127" s="10">
        <f t="shared" si="577"/>
        <v>5.7984000000000001E-2</v>
      </c>
    </row>
    <row r="3128" spans="1:54" x14ac:dyDescent="0.25">
      <c r="A3128" t="s">
        <v>501</v>
      </c>
      <c r="B3128" s="153">
        <v>43410</v>
      </c>
      <c r="D3128">
        <v>40</v>
      </c>
      <c r="E3128">
        <v>40</v>
      </c>
      <c r="F3128">
        <v>20</v>
      </c>
      <c r="G3128">
        <v>100</v>
      </c>
      <c r="H3128">
        <v>10</v>
      </c>
      <c r="I3128">
        <v>451</v>
      </c>
      <c r="J3128">
        <v>23</v>
      </c>
      <c r="K3128"/>
      <c r="L3128">
        <v>1.687E-2</v>
      </c>
      <c r="M3128">
        <v>2.1679E-2</v>
      </c>
      <c r="N3128">
        <v>8.2799999999999992E-3</v>
      </c>
      <c r="O3128">
        <v>-1.4579999999999999E-2</v>
      </c>
      <c r="P3128" s="17">
        <f t="shared" si="571"/>
        <v>-145.79999999999998</v>
      </c>
      <c r="Q3128" s="172">
        <v>0.33360400000000001</v>
      </c>
      <c r="R3128" s="18">
        <f t="shared" si="572"/>
        <v>3336.04</v>
      </c>
      <c r="S3128" s="172">
        <v>1.8148000000000001E-2</v>
      </c>
      <c r="T3128" s="172">
        <v>2.5384E-2</v>
      </c>
      <c r="U3128" s="172">
        <v>0.45821099999999998</v>
      </c>
      <c r="V3128" s="19">
        <f t="shared" si="575"/>
        <v>4582.1099999999997</v>
      </c>
      <c r="W3128" s="172">
        <v>1.6702999999999999E-2</v>
      </c>
      <c r="X3128" s="172">
        <v>1.2750000000000001E-3</v>
      </c>
      <c r="Y3128" s="172">
        <v>7.8650000000000005E-3</v>
      </c>
      <c r="Z3128" s="150">
        <f t="shared" si="576"/>
        <v>78.650000000000006</v>
      </c>
      <c r="AA3128" s="172">
        <v>33.294400000000003</v>
      </c>
      <c r="AB3128" s="172">
        <v>65.902000000000001</v>
      </c>
      <c r="AC3128" s="172">
        <v>5.6109999999999997E-3</v>
      </c>
      <c r="AD3128" s="21">
        <f t="shared" si="573"/>
        <v>56.11</v>
      </c>
      <c r="AE3128" s="172"/>
      <c r="AF3128" s="172"/>
      <c r="AG3128" s="172"/>
      <c r="AH3128" s="172"/>
      <c r="AI3128" s="172"/>
      <c r="AJ3128" s="172"/>
      <c r="AK3128">
        <v>100.095</v>
      </c>
      <c r="AM3128">
        <v>7.5960000000000003E-3</v>
      </c>
      <c r="AN3128">
        <v>8.6479999999999994E-3</v>
      </c>
      <c r="AO3128">
        <v>6.8490000000000001E-3</v>
      </c>
      <c r="AP3128" s="7">
        <v>-1.1140000000000001E-2</v>
      </c>
      <c r="AQ3128">
        <v>0.144148</v>
      </c>
      <c r="AR3128">
        <v>1.1162999999999999E-2</v>
      </c>
      <c r="AS3128">
        <v>1.6455000000000001E-2</v>
      </c>
      <c r="AT3128">
        <v>0.39848299999999998</v>
      </c>
      <c r="AU3128">
        <f t="shared" si="574"/>
        <v>0.54263099999999997</v>
      </c>
      <c r="AV3128">
        <v>1.3764999999999999E-2</v>
      </c>
      <c r="AW3128">
        <v>1.127E-3</v>
      </c>
      <c r="AX3128" s="8">
        <v>5.4790000000000004E-3</v>
      </c>
      <c r="AY3128">
        <v>50.430999999999997</v>
      </c>
      <c r="AZ3128">
        <v>48.962600000000002</v>
      </c>
      <c r="BA3128" s="9">
        <v>3.754E-3</v>
      </c>
      <c r="BB3128" s="10">
        <f t="shared" si="577"/>
        <v>9.2329999999999999E-3</v>
      </c>
    </row>
    <row r="3129" spans="1:54" x14ac:dyDescent="0.25">
      <c r="A3129" t="s">
        <v>501</v>
      </c>
      <c r="B3129" s="153">
        <v>43410</v>
      </c>
      <c r="D3129">
        <v>40</v>
      </c>
      <c r="E3129">
        <v>40</v>
      </c>
      <c r="F3129">
        <v>20</v>
      </c>
      <c r="G3129">
        <v>100</v>
      </c>
      <c r="H3129">
        <v>10</v>
      </c>
      <c r="I3129">
        <v>452</v>
      </c>
      <c r="J3129">
        <v>24</v>
      </c>
      <c r="K3129"/>
      <c r="L3129">
        <v>1.9723999999999998E-2</v>
      </c>
      <c r="M3129">
        <v>2.2273999999999999E-2</v>
      </c>
      <c r="N3129">
        <v>8.6969999999999999E-3</v>
      </c>
      <c r="O3129">
        <v>-1.397E-2</v>
      </c>
      <c r="P3129" s="17">
        <f t="shared" si="571"/>
        <v>-139.69999999999999</v>
      </c>
      <c r="Q3129" s="172">
        <v>0.31390299999999999</v>
      </c>
      <c r="R3129" s="18">
        <f t="shared" si="572"/>
        <v>3139.0299999999997</v>
      </c>
      <c r="S3129" s="172">
        <v>1.9931000000000001E-2</v>
      </c>
      <c r="T3129" s="172">
        <v>2.3987999999999999E-2</v>
      </c>
      <c r="U3129" s="172">
        <v>0.46198099999999998</v>
      </c>
      <c r="V3129" s="19">
        <f t="shared" si="575"/>
        <v>4619.8099999999995</v>
      </c>
      <c r="W3129" s="172">
        <v>1.7212999999999999E-2</v>
      </c>
      <c r="X3129" s="172">
        <v>2.9629999999999999E-3</v>
      </c>
      <c r="Y3129" s="172">
        <v>-4.3600000000000002E-3</v>
      </c>
      <c r="Z3129" s="150">
        <f t="shared" si="576"/>
        <v>-43.6</v>
      </c>
      <c r="AA3129" s="172">
        <v>33.368000000000002</v>
      </c>
      <c r="AB3129" s="172">
        <v>65.967799999999997</v>
      </c>
      <c r="AC3129" s="172">
        <v>9.2650000000000007E-3</v>
      </c>
      <c r="AD3129" s="21">
        <f t="shared" si="573"/>
        <v>92.65</v>
      </c>
      <c r="AE3129" s="172"/>
      <c r="AF3129" s="172"/>
      <c r="AG3129" s="172"/>
      <c r="AH3129" s="172"/>
      <c r="AI3129" s="172"/>
      <c r="AJ3129" s="172"/>
      <c r="AK3129">
        <v>100.217</v>
      </c>
      <c r="AM3129">
        <v>8.8669999999999999E-3</v>
      </c>
      <c r="AN3129">
        <v>8.8719999999999997E-3</v>
      </c>
      <c r="AO3129">
        <v>7.1840000000000003E-3</v>
      </c>
      <c r="AP3129" s="7">
        <v>-1.0659999999999999E-2</v>
      </c>
      <c r="AQ3129">
        <v>0.13542799999999999</v>
      </c>
      <c r="AR3129">
        <v>1.2241E-2</v>
      </c>
      <c r="AS3129">
        <v>1.5526E-2</v>
      </c>
      <c r="AT3129">
        <v>0.401146</v>
      </c>
      <c r="AU3129">
        <f t="shared" si="574"/>
        <v>0.536574</v>
      </c>
      <c r="AV3129">
        <v>1.4164E-2</v>
      </c>
      <c r="AW3129">
        <v>2.6150000000000001E-3</v>
      </c>
      <c r="AX3129" s="8">
        <v>-3.0300000000000001E-3</v>
      </c>
      <c r="AY3129">
        <v>50.465000000000003</v>
      </c>
      <c r="AZ3129">
        <v>48.936399999999999</v>
      </c>
      <c r="BA3129" s="9">
        <v>6.1890000000000001E-3</v>
      </c>
      <c r="BB3129" s="10">
        <f t="shared" si="577"/>
        <v>3.1589999999999999E-3</v>
      </c>
    </row>
    <row r="3130" spans="1:54" x14ac:dyDescent="0.25">
      <c r="A3130" t="s">
        <v>501</v>
      </c>
      <c r="B3130" s="153">
        <v>43410</v>
      </c>
      <c r="D3130">
        <v>40</v>
      </c>
      <c r="E3130">
        <v>40</v>
      </c>
      <c r="F3130">
        <v>20</v>
      </c>
      <c r="G3130">
        <v>100</v>
      </c>
      <c r="H3130">
        <v>10</v>
      </c>
      <c r="I3130">
        <v>453</v>
      </c>
      <c r="J3130">
        <v>25</v>
      </c>
      <c r="K3130"/>
      <c r="L3130">
        <v>7.8609999999999999E-3</v>
      </c>
      <c r="M3130">
        <v>1.839E-2</v>
      </c>
      <c r="N3130">
        <v>1.2732E-2</v>
      </c>
      <c r="O3130">
        <v>0.21395900000000001</v>
      </c>
      <c r="P3130" s="17">
        <f t="shared" si="571"/>
        <v>2139.59</v>
      </c>
      <c r="Q3130" s="172">
        <v>0.32773000000000002</v>
      </c>
      <c r="R3130" s="18">
        <f t="shared" si="572"/>
        <v>3277.3</v>
      </c>
      <c r="S3130" s="172">
        <v>2.0236000000000001E-2</v>
      </c>
      <c r="T3130" s="172">
        <v>1.8488999999999998E-2</v>
      </c>
      <c r="U3130" s="172">
        <v>0.48817300000000002</v>
      </c>
      <c r="V3130" s="19">
        <f t="shared" si="575"/>
        <v>4881.7300000000005</v>
      </c>
      <c r="W3130" s="172">
        <v>2.2093999999999999E-2</v>
      </c>
      <c r="X3130" s="172">
        <v>4.2550000000000001E-3</v>
      </c>
      <c r="Y3130" s="172">
        <v>5.8149999999999999E-3</v>
      </c>
      <c r="Z3130" s="150">
        <f t="shared" si="576"/>
        <v>58.15</v>
      </c>
      <c r="AA3130" s="172">
        <v>33.374400000000001</v>
      </c>
      <c r="AB3130" s="172">
        <v>65.327399999999997</v>
      </c>
      <c r="AC3130" s="172">
        <v>0.12384299999999999</v>
      </c>
      <c r="AD3130" s="21">
        <f t="shared" si="573"/>
        <v>1238.4299999999998</v>
      </c>
      <c r="AE3130" s="172"/>
      <c r="AF3130" s="172"/>
      <c r="AG3130" s="172"/>
      <c r="AH3130" s="172"/>
      <c r="AI3130" s="172"/>
      <c r="AJ3130" s="172"/>
      <c r="AK3130">
        <v>99.965400000000002</v>
      </c>
      <c r="AM3130">
        <v>3.5400000000000002E-3</v>
      </c>
      <c r="AN3130">
        <v>7.3379999999999999E-3</v>
      </c>
      <c r="AO3130">
        <v>1.0534999999999999E-2</v>
      </c>
      <c r="AP3130" s="7">
        <v>0.16357099999999999</v>
      </c>
      <c r="AQ3130">
        <v>0.141649</v>
      </c>
      <c r="AR3130">
        <v>1.2449999999999999E-2</v>
      </c>
      <c r="AS3130">
        <v>1.1989E-2</v>
      </c>
      <c r="AT3130">
        <v>0.42465700000000001</v>
      </c>
      <c r="AU3130">
        <f t="shared" si="574"/>
        <v>0.56630599999999998</v>
      </c>
      <c r="AV3130">
        <v>1.8213E-2</v>
      </c>
      <c r="AW3130">
        <v>3.7620000000000002E-3</v>
      </c>
      <c r="AX3130" s="8">
        <v>4.052E-3</v>
      </c>
      <c r="AY3130">
        <v>50.566299999999998</v>
      </c>
      <c r="AZ3130">
        <v>48.549100000000003</v>
      </c>
      <c r="BA3130" s="9">
        <v>8.2881999999999997E-2</v>
      </c>
      <c r="BB3130" s="10">
        <f t="shared" si="577"/>
        <v>8.6933999999999997E-2</v>
      </c>
    </row>
    <row r="3131" spans="1:54" x14ac:dyDescent="0.25">
      <c r="A3131" t="s">
        <v>502</v>
      </c>
      <c r="B3131" s="153">
        <v>43410</v>
      </c>
      <c r="D3131">
        <v>41</v>
      </c>
      <c r="E3131">
        <v>40</v>
      </c>
      <c r="F3131">
        <v>20</v>
      </c>
      <c r="G3131">
        <v>100</v>
      </c>
      <c r="H3131">
        <v>10</v>
      </c>
      <c r="I3131">
        <v>454</v>
      </c>
      <c r="J3131">
        <v>1</v>
      </c>
      <c r="K3131"/>
      <c r="L3131">
        <v>2.9235000000000001E-2</v>
      </c>
      <c r="M3131">
        <v>2.4667000000000001E-2</v>
      </c>
      <c r="N3131">
        <v>-5.5199999999999997E-3</v>
      </c>
      <c r="O3131">
        <v>9.4914999999999999E-2</v>
      </c>
      <c r="P3131" s="17">
        <f t="shared" si="571"/>
        <v>949.15</v>
      </c>
      <c r="Q3131" s="172">
        <v>0.31643900000000003</v>
      </c>
      <c r="R3131" s="18">
        <f t="shared" si="572"/>
        <v>3164.3900000000003</v>
      </c>
      <c r="S3131" s="172">
        <v>1.5935000000000001E-2</v>
      </c>
      <c r="T3131" s="172">
        <v>1.2011000000000001E-2</v>
      </c>
      <c r="U3131" s="172">
        <v>0.56272100000000003</v>
      </c>
      <c r="V3131" s="19">
        <f t="shared" si="575"/>
        <v>5627.21</v>
      </c>
      <c r="W3131" s="172">
        <v>9.8469999999999999E-3</v>
      </c>
      <c r="X3131" s="172">
        <v>5.829E-3</v>
      </c>
      <c r="Y3131" s="172">
        <v>3.9610000000000001E-3</v>
      </c>
      <c r="Z3131" s="150">
        <f t="shared" si="576"/>
        <v>39.61</v>
      </c>
      <c r="AA3131" s="172">
        <v>33.6997</v>
      </c>
      <c r="AB3131" s="172">
        <v>65.774699999999996</v>
      </c>
      <c r="AC3131" s="172">
        <v>6.4416000000000001E-2</v>
      </c>
      <c r="AD3131" s="21">
        <f t="shared" si="573"/>
        <v>644.16</v>
      </c>
      <c r="AE3131" s="172"/>
      <c r="AF3131" s="172"/>
      <c r="AG3131" s="172"/>
      <c r="AH3131" s="172"/>
      <c r="AI3131" s="172"/>
      <c r="AJ3131" s="172"/>
      <c r="AK3131">
        <v>100.60899999999999</v>
      </c>
      <c r="AM3131">
        <v>1.307E-2</v>
      </c>
      <c r="AN3131">
        <v>9.7710000000000002E-3</v>
      </c>
      <c r="AO3131">
        <v>-4.5300000000000002E-3</v>
      </c>
      <c r="AP3131" s="7">
        <v>7.2033E-2</v>
      </c>
      <c r="AQ3131">
        <v>0.135772</v>
      </c>
      <c r="AR3131">
        <v>9.7319999999999993E-3</v>
      </c>
      <c r="AS3131">
        <v>7.731E-3</v>
      </c>
      <c r="AT3131">
        <v>0.48593599999999998</v>
      </c>
      <c r="AU3131">
        <f t="shared" si="574"/>
        <v>0.62170799999999993</v>
      </c>
      <c r="AV3131">
        <v>8.0579999999999992E-3</v>
      </c>
      <c r="AW3131">
        <v>5.117E-3</v>
      </c>
      <c r="AX3131" s="8">
        <v>2.7399999999999998E-3</v>
      </c>
      <c r="AY3131">
        <v>50.686700000000002</v>
      </c>
      <c r="AZ3131">
        <v>48.525100000000002</v>
      </c>
      <c r="BA3131" s="9">
        <v>4.2796000000000001E-2</v>
      </c>
      <c r="BB3131" s="10">
        <f t="shared" si="577"/>
        <v>4.5536E-2</v>
      </c>
    </row>
    <row r="3132" spans="1:54" x14ac:dyDescent="0.25">
      <c r="A3132" t="s">
        <v>502</v>
      </c>
      <c r="B3132" s="153">
        <v>43410</v>
      </c>
      <c r="C3132" t="s">
        <v>503</v>
      </c>
      <c r="D3132">
        <v>41</v>
      </c>
      <c r="E3132">
        <v>40</v>
      </c>
      <c r="F3132">
        <v>20</v>
      </c>
      <c r="G3132">
        <v>100</v>
      </c>
      <c r="H3132">
        <v>10</v>
      </c>
      <c r="I3132">
        <v>455</v>
      </c>
      <c r="J3132">
        <v>2</v>
      </c>
      <c r="K3132"/>
      <c r="L3132">
        <v>1.2245000000000001E-2</v>
      </c>
      <c r="M3132">
        <v>1.4376E-2</v>
      </c>
      <c r="N3132">
        <v>-1.8870000000000001E-2</v>
      </c>
      <c r="O3132">
        <v>8.4905999999999995E-2</v>
      </c>
      <c r="P3132" s="17">
        <f t="shared" si="571"/>
        <v>849.06</v>
      </c>
      <c r="Q3132" s="172">
        <v>0.31623899999999999</v>
      </c>
      <c r="R3132" s="18">
        <f t="shared" si="572"/>
        <v>3162.39</v>
      </c>
      <c r="S3132" s="172">
        <v>-1.976E-2</v>
      </c>
      <c r="T3132" s="172">
        <v>-4.3299999999999996E-3</v>
      </c>
      <c r="U3132" s="172">
        <v>0.55185099999999998</v>
      </c>
      <c r="V3132" s="19">
        <f t="shared" si="575"/>
        <v>5518.51</v>
      </c>
      <c r="W3132" s="172">
        <v>6.2449999999999997E-3</v>
      </c>
      <c r="X3132" s="172">
        <v>3.5349999999999999E-3</v>
      </c>
      <c r="Y3132" s="172">
        <v>8.5210000000000008E-3</v>
      </c>
      <c r="Z3132" s="150">
        <f t="shared" si="576"/>
        <v>85.210000000000008</v>
      </c>
      <c r="AA3132" s="172">
        <v>33.136099999999999</v>
      </c>
      <c r="AB3132" s="172">
        <v>65.216099999999997</v>
      </c>
      <c r="AC3132" s="172">
        <v>5.1785999999999999E-2</v>
      </c>
      <c r="AD3132" s="21">
        <f t="shared" si="573"/>
        <v>517.86</v>
      </c>
      <c r="AE3132" s="172"/>
      <c r="AF3132" s="172"/>
      <c r="AG3132" s="172"/>
      <c r="AH3132" s="172"/>
      <c r="AI3132" s="172"/>
      <c r="AJ3132" s="172"/>
      <c r="AK3132">
        <v>99.358900000000006</v>
      </c>
      <c r="AM3132">
        <v>5.5490000000000001E-3</v>
      </c>
      <c r="AN3132">
        <v>5.7720000000000002E-3</v>
      </c>
      <c r="AO3132">
        <v>-1.5709999999999998E-2</v>
      </c>
      <c r="AP3132" s="7">
        <v>6.5313999999999997E-2</v>
      </c>
      <c r="AQ3132">
        <v>0.13753199999999999</v>
      </c>
      <c r="AR3132">
        <v>-1.2239999999999999E-2</v>
      </c>
      <c r="AS3132">
        <v>-2.82E-3</v>
      </c>
      <c r="AT3132">
        <v>0.48303200000000002</v>
      </c>
      <c r="AU3132">
        <f t="shared" si="574"/>
        <v>0.620564</v>
      </c>
      <c r="AV3132">
        <v>5.1799999999999997E-3</v>
      </c>
      <c r="AW3132">
        <v>3.1449999999999998E-3</v>
      </c>
      <c r="AX3132" s="8">
        <v>5.9740000000000001E-3</v>
      </c>
      <c r="AY3132">
        <v>50.5169</v>
      </c>
      <c r="AZ3132">
        <v>48.767499999999998</v>
      </c>
      <c r="BA3132" s="9">
        <v>3.4873000000000001E-2</v>
      </c>
      <c r="BB3132" s="10">
        <f t="shared" si="577"/>
        <v>4.0847000000000001E-2</v>
      </c>
    </row>
    <row r="3133" spans="1:54" x14ac:dyDescent="0.25">
      <c r="A3133" t="s">
        <v>502</v>
      </c>
      <c r="B3133" s="153">
        <v>43410</v>
      </c>
      <c r="D3133">
        <v>41</v>
      </c>
      <c r="E3133">
        <v>40</v>
      </c>
      <c r="F3133">
        <v>20</v>
      </c>
      <c r="G3133">
        <v>100</v>
      </c>
      <c r="H3133">
        <v>10</v>
      </c>
      <c r="I3133">
        <v>456</v>
      </c>
      <c r="J3133">
        <v>3</v>
      </c>
      <c r="K3133"/>
      <c r="L3133">
        <v>1.8362E-2</v>
      </c>
      <c r="M3133">
        <v>1.6049000000000001E-2</v>
      </c>
      <c r="N3133">
        <v>1.2671E-2</v>
      </c>
      <c r="O3133">
        <v>9.3273999999999996E-2</v>
      </c>
      <c r="P3133" s="17">
        <f t="shared" si="571"/>
        <v>932.74</v>
      </c>
      <c r="Q3133" s="172">
        <v>0.31996000000000002</v>
      </c>
      <c r="R3133" s="18">
        <f t="shared" si="572"/>
        <v>3199.6000000000004</v>
      </c>
      <c r="S3133" s="172">
        <v>2.2519999999999998E-2</v>
      </c>
      <c r="T3133" s="172">
        <v>1.6652E-2</v>
      </c>
      <c r="U3133" s="172">
        <v>0.55486599999999997</v>
      </c>
      <c r="V3133" s="19">
        <f t="shared" si="575"/>
        <v>5548.66</v>
      </c>
      <c r="W3133" s="172">
        <v>1.7682E-2</v>
      </c>
      <c r="X3133" s="172">
        <v>4.0699999999999998E-3</v>
      </c>
      <c r="Y3133" s="172">
        <v>7.4029999999999999E-3</v>
      </c>
      <c r="Z3133" s="150">
        <f t="shared" si="576"/>
        <v>74.03</v>
      </c>
      <c r="AA3133" s="172">
        <v>33.503900000000002</v>
      </c>
      <c r="AB3133" s="172">
        <v>65.879199999999997</v>
      </c>
      <c r="AC3133" s="172">
        <v>5.7112999999999997E-2</v>
      </c>
      <c r="AD3133" s="21">
        <f t="shared" si="573"/>
        <v>571.13</v>
      </c>
      <c r="AE3133" s="172"/>
      <c r="AF3133" s="172"/>
      <c r="AG3133" s="172"/>
      <c r="AH3133" s="172"/>
      <c r="AI3133" s="172"/>
      <c r="AJ3133" s="172"/>
      <c r="AK3133">
        <v>100.524</v>
      </c>
      <c r="AM3133">
        <v>8.2269999999999999E-3</v>
      </c>
      <c r="AN3133">
        <v>6.3709999999999999E-3</v>
      </c>
      <c r="AO3133">
        <v>1.043E-2</v>
      </c>
      <c r="AP3133" s="7">
        <v>7.0935999999999999E-2</v>
      </c>
      <c r="AQ3133">
        <v>0.137568</v>
      </c>
      <c r="AR3133">
        <v>1.3783E-2</v>
      </c>
      <c r="AS3133">
        <v>1.0741000000000001E-2</v>
      </c>
      <c r="AT3133">
        <v>0.48015099999999999</v>
      </c>
      <c r="AU3133">
        <f t="shared" si="574"/>
        <v>0.61771900000000002</v>
      </c>
      <c r="AV3133">
        <v>1.4500000000000001E-2</v>
      </c>
      <c r="AW3133">
        <v>3.581E-3</v>
      </c>
      <c r="AX3133" s="8">
        <v>5.1320000000000003E-3</v>
      </c>
      <c r="AY3133">
        <v>50.497199999999999</v>
      </c>
      <c r="AZ3133">
        <v>48.703400000000002</v>
      </c>
      <c r="BA3133" s="9">
        <v>3.8023000000000001E-2</v>
      </c>
      <c r="BB3133" s="10">
        <f t="shared" si="577"/>
        <v>4.3154999999999999E-2</v>
      </c>
    </row>
    <row r="3134" spans="1:54" x14ac:dyDescent="0.25">
      <c r="A3134" t="s">
        <v>502</v>
      </c>
      <c r="B3134" s="153">
        <v>43410</v>
      </c>
      <c r="D3134">
        <v>41</v>
      </c>
      <c r="E3134">
        <v>40</v>
      </c>
      <c r="F3134">
        <v>20</v>
      </c>
      <c r="G3134">
        <v>100</v>
      </c>
      <c r="H3134">
        <v>10</v>
      </c>
      <c r="I3134">
        <v>457</v>
      </c>
      <c r="J3134">
        <v>4</v>
      </c>
      <c r="K3134"/>
      <c r="L3134">
        <v>1.2980999999999999E-2</v>
      </c>
      <c r="M3134">
        <v>7.5570000000000003E-3</v>
      </c>
      <c r="N3134">
        <v>4.2099999999999999E-4</v>
      </c>
      <c r="O3134">
        <v>9.2605000000000007E-2</v>
      </c>
      <c r="P3134" s="17">
        <f t="shared" si="571"/>
        <v>926.05000000000007</v>
      </c>
      <c r="Q3134" s="172">
        <v>0.29414699999999999</v>
      </c>
      <c r="R3134" s="18">
        <f t="shared" si="572"/>
        <v>2941.47</v>
      </c>
      <c r="S3134" s="172">
        <v>1.0944000000000001E-2</v>
      </c>
      <c r="T3134" s="172">
        <v>1.5214999999999999E-2</v>
      </c>
      <c r="U3134" s="172">
        <v>0.55996000000000001</v>
      </c>
      <c r="V3134" s="19">
        <f t="shared" si="575"/>
        <v>5599.6</v>
      </c>
      <c r="W3134" s="172">
        <v>7.0930000000000003E-3</v>
      </c>
      <c r="X3134" s="172">
        <v>4.7039999999999998E-3</v>
      </c>
      <c r="Y3134" s="172">
        <v>1.1061E-2</v>
      </c>
      <c r="Z3134" s="150">
        <f t="shared" si="576"/>
        <v>110.61</v>
      </c>
      <c r="AA3134" s="172">
        <v>33.481900000000003</v>
      </c>
      <c r="AB3134" s="172">
        <v>65.612099999999998</v>
      </c>
      <c r="AC3134" s="172">
        <v>5.3871000000000002E-2</v>
      </c>
      <c r="AD3134" s="21">
        <f t="shared" si="573"/>
        <v>538.71</v>
      </c>
      <c r="AE3134" s="172"/>
      <c r="AF3134" s="172"/>
      <c r="AG3134" s="172"/>
      <c r="AH3134" s="172"/>
      <c r="AI3134" s="172"/>
      <c r="AJ3134" s="172"/>
      <c r="AK3134">
        <v>100.16500000000001</v>
      </c>
      <c r="AM3134">
        <v>5.8310000000000002E-3</v>
      </c>
      <c r="AN3134">
        <v>3.0079999999999998E-3</v>
      </c>
      <c r="AO3134">
        <v>3.48E-4</v>
      </c>
      <c r="AP3134" s="7">
        <v>7.0616999999999999E-2</v>
      </c>
      <c r="AQ3134">
        <v>0.12681200000000001</v>
      </c>
      <c r="AR3134">
        <v>6.7169999999999999E-3</v>
      </c>
      <c r="AS3134">
        <v>9.8410000000000008E-3</v>
      </c>
      <c r="AT3134">
        <v>0.48586800000000002</v>
      </c>
      <c r="AU3134">
        <f t="shared" si="574"/>
        <v>0.61268</v>
      </c>
      <c r="AV3134">
        <v>5.8320000000000004E-3</v>
      </c>
      <c r="AW3134">
        <v>4.1489999999999999E-3</v>
      </c>
      <c r="AX3134" s="8">
        <v>7.6880000000000004E-3</v>
      </c>
      <c r="AY3134">
        <v>50.600299999999997</v>
      </c>
      <c r="AZ3134">
        <v>48.637</v>
      </c>
      <c r="BA3134" s="9">
        <v>3.5962000000000001E-2</v>
      </c>
      <c r="BB3134" s="10">
        <f t="shared" si="577"/>
        <v>4.3650000000000001E-2</v>
      </c>
    </row>
    <row r="3135" spans="1:54" x14ac:dyDescent="0.25">
      <c r="A3135" t="s">
        <v>502</v>
      </c>
      <c r="B3135" s="153">
        <v>43410</v>
      </c>
      <c r="D3135">
        <v>41</v>
      </c>
      <c r="E3135">
        <v>40</v>
      </c>
      <c r="F3135">
        <v>20</v>
      </c>
      <c r="G3135">
        <v>100</v>
      </c>
      <c r="H3135">
        <v>10</v>
      </c>
      <c r="I3135">
        <v>458</v>
      </c>
      <c r="J3135">
        <v>5</v>
      </c>
      <c r="K3135"/>
      <c r="L3135">
        <v>1.7769E-2</v>
      </c>
      <c r="M3135">
        <v>1.6976000000000002E-2</v>
      </c>
      <c r="N3135">
        <v>9.4470000000000005E-3</v>
      </c>
      <c r="O3135">
        <v>8.8161000000000003E-2</v>
      </c>
      <c r="P3135" s="17">
        <f t="shared" si="571"/>
        <v>881.61</v>
      </c>
      <c r="Q3135" s="172">
        <v>0.29691400000000001</v>
      </c>
      <c r="R3135" s="18">
        <f t="shared" si="572"/>
        <v>2969.1400000000003</v>
      </c>
      <c r="S3135" s="172">
        <v>1.8090999999999999E-2</v>
      </c>
      <c r="T3135" s="172">
        <v>1.9538E-2</v>
      </c>
      <c r="U3135" s="172">
        <v>0.55307700000000004</v>
      </c>
      <c r="V3135" s="19">
        <f t="shared" si="575"/>
        <v>5530.77</v>
      </c>
      <c r="W3135" s="172">
        <v>1.201E-2</v>
      </c>
      <c r="X3135" s="172">
        <v>3.0899999999999999E-3</v>
      </c>
      <c r="Y3135" s="172">
        <v>6.4450000000000002E-3</v>
      </c>
      <c r="Z3135" s="150">
        <f t="shared" si="576"/>
        <v>64.45</v>
      </c>
      <c r="AA3135" s="172">
        <v>33.432499999999997</v>
      </c>
      <c r="AB3135" s="172">
        <v>65.784199999999998</v>
      </c>
      <c r="AC3135" s="172">
        <v>4.8376000000000002E-2</v>
      </c>
      <c r="AD3135" s="21">
        <f t="shared" si="573"/>
        <v>483.76000000000005</v>
      </c>
      <c r="AE3135" s="172"/>
      <c r="AF3135" s="172"/>
      <c r="AG3135" s="172"/>
      <c r="AH3135" s="172"/>
      <c r="AI3135" s="172"/>
      <c r="AJ3135" s="172"/>
      <c r="AK3135">
        <v>100.307</v>
      </c>
      <c r="AM3135">
        <v>7.9769999999999997E-3</v>
      </c>
      <c r="AN3135">
        <v>6.7530000000000003E-3</v>
      </c>
      <c r="AO3135">
        <v>7.7920000000000003E-3</v>
      </c>
      <c r="AP3135" s="7">
        <v>6.7186999999999997E-2</v>
      </c>
      <c r="AQ3135">
        <v>0.12792600000000001</v>
      </c>
      <c r="AR3135">
        <v>1.1096E-2</v>
      </c>
      <c r="AS3135">
        <v>1.2629E-2</v>
      </c>
      <c r="AT3135">
        <v>0.479603</v>
      </c>
      <c r="AU3135">
        <f t="shared" si="574"/>
        <v>0.60752899999999999</v>
      </c>
      <c r="AV3135">
        <v>9.8689999999999993E-3</v>
      </c>
      <c r="AW3135">
        <v>2.7239999999999999E-3</v>
      </c>
      <c r="AX3135" s="8">
        <v>4.4770000000000001E-3</v>
      </c>
      <c r="AY3135">
        <v>50.494900000000001</v>
      </c>
      <c r="AZ3135">
        <v>48.7348</v>
      </c>
      <c r="BA3135" s="9">
        <v>3.2273999999999997E-2</v>
      </c>
      <c r="BB3135" s="10">
        <f t="shared" si="577"/>
        <v>3.6750999999999999E-2</v>
      </c>
    </row>
    <row r="3136" spans="1:54" x14ac:dyDescent="0.25">
      <c r="A3136" t="s">
        <v>502</v>
      </c>
      <c r="B3136" s="153">
        <v>43410</v>
      </c>
      <c r="D3136">
        <v>41</v>
      </c>
      <c r="E3136">
        <v>40</v>
      </c>
      <c r="F3136">
        <v>20</v>
      </c>
      <c r="G3136">
        <v>100</v>
      </c>
      <c r="H3136">
        <v>10</v>
      </c>
      <c r="I3136">
        <v>459</v>
      </c>
      <c r="J3136">
        <v>6</v>
      </c>
      <c r="K3136"/>
      <c r="L3136">
        <v>5.3480000000000003E-3</v>
      </c>
      <c r="M3136">
        <v>2.247E-2</v>
      </c>
      <c r="N3136">
        <v>1.402E-3</v>
      </c>
      <c r="O3136">
        <v>9.4201999999999994E-2</v>
      </c>
      <c r="P3136" s="17">
        <f t="shared" si="571"/>
        <v>942.02</v>
      </c>
      <c r="Q3136" s="172">
        <v>0.31152000000000002</v>
      </c>
      <c r="R3136" s="18">
        <f t="shared" si="572"/>
        <v>3115.2000000000003</v>
      </c>
      <c r="S3136" s="172">
        <v>1.9182000000000001E-2</v>
      </c>
      <c r="T3136" s="172">
        <v>1.5692999999999999E-2</v>
      </c>
      <c r="U3136" s="172">
        <v>0.55564100000000005</v>
      </c>
      <c r="V3136" s="19">
        <f t="shared" si="575"/>
        <v>5556.4100000000008</v>
      </c>
      <c r="W3136" s="172">
        <v>1.4165000000000001E-2</v>
      </c>
      <c r="X3136" s="172">
        <v>3.4220000000000001E-3</v>
      </c>
      <c r="Y3136" s="172">
        <v>9.0790000000000003E-3</v>
      </c>
      <c r="Z3136" s="150">
        <f t="shared" si="576"/>
        <v>90.79</v>
      </c>
      <c r="AA3136" s="172">
        <v>33.492899999999999</v>
      </c>
      <c r="AB3136" s="172">
        <v>66.149799999999999</v>
      </c>
      <c r="AC3136" s="172">
        <v>6.0241999999999997E-2</v>
      </c>
      <c r="AD3136" s="21">
        <f t="shared" si="573"/>
        <v>602.41999999999996</v>
      </c>
      <c r="AE3136" s="172"/>
      <c r="AF3136" s="172"/>
      <c r="AG3136" s="172"/>
      <c r="AH3136" s="172"/>
      <c r="AI3136" s="172"/>
      <c r="AJ3136" s="172"/>
      <c r="AK3136">
        <v>100.755</v>
      </c>
      <c r="AM3136">
        <v>2.392E-3</v>
      </c>
      <c r="AN3136">
        <v>8.9049999999999997E-3</v>
      </c>
      <c r="AO3136">
        <v>1.152E-3</v>
      </c>
      <c r="AP3136" s="7">
        <v>7.1522000000000002E-2</v>
      </c>
      <c r="AQ3136">
        <v>0.133718</v>
      </c>
      <c r="AR3136">
        <v>1.1721000000000001E-2</v>
      </c>
      <c r="AS3136">
        <v>1.0106E-2</v>
      </c>
      <c r="AT3136">
        <v>0.48002499999999998</v>
      </c>
      <c r="AU3136">
        <f t="shared" si="574"/>
        <v>0.61374299999999993</v>
      </c>
      <c r="AV3136">
        <v>1.1597E-2</v>
      </c>
      <c r="AW3136">
        <v>3.0049999999999999E-3</v>
      </c>
      <c r="AX3136" s="8">
        <v>6.2830000000000004E-3</v>
      </c>
      <c r="AY3136">
        <v>50.396999999999998</v>
      </c>
      <c r="AZ3136">
        <v>48.822499999999998</v>
      </c>
      <c r="BA3136" s="9">
        <v>4.0039999999999999E-2</v>
      </c>
      <c r="BB3136" s="10">
        <f t="shared" si="577"/>
        <v>4.6323000000000003E-2</v>
      </c>
    </row>
    <row r="3137" spans="1:54" x14ac:dyDescent="0.25">
      <c r="A3137" s="154" t="s">
        <v>502</v>
      </c>
      <c r="B3137" s="155">
        <v>43410</v>
      </c>
      <c r="C3137" s="154" t="s">
        <v>504</v>
      </c>
      <c r="D3137" s="154">
        <v>41</v>
      </c>
      <c r="E3137" s="154">
        <v>40</v>
      </c>
      <c r="F3137" s="154">
        <v>20</v>
      </c>
      <c r="G3137" s="154">
        <v>100</v>
      </c>
      <c r="H3137" s="154">
        <v>10</v>
      </c>
      <c r="I3137" s="154">
        <v>460</v>
      </c>
      <c r="J3137" s="154">
        <v>7</v>
      </c>
      <c r="K3137" s="154"/>
      <c r="L3137" s="154"/>
      <c r="M3137" s="154"/>
      <c r="N3137" s="154"/>
      <c r="O3137" s="154"/>
      <c r="P3137" s="17"/>
      <c r="Q3137" s="173"/>
      <c r="R3137" s="19"/>
      <c r="S3137" s="173"/>
      <c r="T3137" s="173"/>
      <c r="U3137" s="173"/>
      <c r="V3137" s="19"/>
      <c r="W3137" s="173"/>
      <c r="X3137" s="173"/>
      <c r="Y3137" s="173"/>
      <c r="Z3137" s="173"/>
      <c r="AA3137" s="173"/>
      <c r="AB3137" s="173"/>
      <c r="AC3137" s="173"/>
      <c r="AD3137" s="21"/>
      <c r="AE3137" s="173"/>
      <c r="AF3137" s="173"/>
      <c r="AG3137" s="173"/>
      <c r="AH3137" s="173"/>
      <c r="AI3137" s="173"/>
      <c r="AJ3137" s="173"/>
      <c r="AK3137" s="154">
        <v>56.825299999999999</v>
      </c>
      <c r="AL3137" s="154"/>
      <c r="AM3137" s="154"/>
      <c r="AN3137" s="154"/>
      <c r="AO3137" s="154"/>
      <c r="AP3137" s="156"/>
      <c r="AQ3137" s="154"/>
      <c r="AR3137" s="154"/>
      <c r="AS3137" s="154"/>
      <c r="AT3137" s="154"/>
      <c r="AU3137">
        <f t="shared" si="574"/>
        <v>0</v>
      </c>
      <c r="AV3137" s="154"/>
      <c r="AW3137" s="154"/>
      <c r="AX3137" s="157"/>
      <c r="AY3137" s="154"/>
      <c r="AZ3137" s="154"/>
      <c r="BA3137" s="158"/>
      <c r="BB3137" s="159"/>
    </row>
    <row r="3138" spans="1:54" x14ac:dyDescent="0.25">
      <c r="A3138" t="s">
        <v>502</v>
      </c>
      <c r="B3138" s="153">
        <v>43410</v>
      </c>
      <c r="C3138" t="s">
        <v>503</v>
      </c>
      <c r="D3138">
        <v>41</v>
      </c>
      <c r="E3138">
        <v>40</v>
      </c>
      <c r="F3138">
        <v>20</v>
      </c>
      <c r="G3138">
        <v>100</v>
      </c>
      <c r="H3138">
        <v>10</v>
      </c>
      <c r="I3138">
        <v>461</v>
      </c>
      <c r="J3138">
        <v>8</v>
      </c>
      <c r="K3138"/>
      <c r="L3138">
        <v>3.8628000000000003E-2</v>
      </c>
      <c r="M3138">
        <v>2.6262000000000001E-2</v>
      </c>
      <c r="N3138">
        <v>-1.7559999999999999E-2</v>
      </c>
      <c r="O3138">
        <v>8.3299999999999999E-2</v>
      </c>
      <c r="P3138" s="17">
        <f t="shared" si="571"/>
        <v>833</v>
      </c>
      <c r="Q3138" s="172">
        <v>0.30882100000000001</v>
      </c>
      <c r="R3138" s="18">
        <f t="shared" si="572"/>
        <v>3088.21</v>
      </c>
      <c r="S3138" s="172">
        <v>-1.652E-2</v>
      </c>
      <c r="T3138" s="172">
        <v>-2.0080000000000001E-2</v>
      </c>
      <c r="U3138" s="172">
        <v>0.54204600000000003</v>
      </c>
      <c r="V3138" s="19">
        <f t="shared" si="575"/>
        <v>5420.46</v>
      </c>
      <c r="W3138" s="172">
        <v>-1.281E-2</v>
      </c>
      <c r="X3138" s="172">
        <v>4.993E-3</v>
      </c>
      <c r="Y3138" s="172">
        <v>1.0213E-2</v>
      </c>
      <c r="Z3138" s="150">
        <f t="shared" ref="Z3138" si="578">Y3138*10000</f>
        <v>102.13</v>
      </c>
      <c r="AA3138" s="172">
        <v>33.400799999999997</v>
      </c>
      <c r="AB3138" s="172">
        <v>65.377300000000005</v>
      </c>
      <c r="AC3138" s="172">
        <v>5.0451999999999997E-2</v>
      </c>
      <c r="AD3138" s="21">
        <f t="shared" si="573"/>
        <v>504.52</v>
      </c>
      <c r="AE3138" s="172"/>
      <c r="AF3138" s="172"/>
      <c r="AG3138" s="172"/>
      <c r="AH3138" s="172"/>
      <c r="AI3138" s="172"/>
      <c r="AJ3138" s="172"/>
      <c r="AK3138">
        <v>99.775800000000004</v>
      </c>
      <c r="AM3138">
        <v>1.7416999999999998E-2</v>
      </c>
      <c r="AN3138">
        <v>1.0491E-2</v>
      </c>
      <c r="AO3138">
        <v>-1.4540000000000001E-2</v>
      </c>
      <c r="AP3138" s="7">
        <v>6.3755000000000006E-2</v>
      </c>
      <c r="AQ3138">
        <v>0.133629</v>
      </c>
      <c r="AR3138">
        <v>-1.017E-2</v>
      </c>
      <c r="AS3138">
        <v>-1.304E-2</v>
      </c>
      <c r="AT3138">
        <v>0.47205900000000001</v>
      </c>
      <c r="AU3138">
        <f t="shared" si="574"/>
        <v>0.605688</v>
      </c>
      <c r="AV3138">
        <v>-1.057E-2</v>
      </c>
      <c r="AW3138">
        <v>4.4200000000000003E-3</v>
      </c>
      <c r="AX3138" s="8">
        <v>7.1240000000000001E-3</v>
      </c>
      <c r="AY3138">
        <v>50.664000000000001</v>
      </c>
      <c r="AZ3138">
        <v>48.641599999999997</v>
      </c>
      <c r="BA3138" s="9">
        <v>3.3803E-2</v>
      </c>
      <c r="BB3138" s="10">
        <f t="shared" ref="BB3138" si="579">BA3138+AX3138</f>
        <v>4.0926999999999998E-2</v>
      </c>
    </row>
    <row r="3139" spans="1:54" x14ac:dyDescent="0.25">
      <c r="A3139" s="154" t="s">
        <v>502</v>
      </c>
      <c r="B3139" s="155">
        <v>43410</v>
      </c>
      <c r="C3139" s="154" t="s">
        <v>483</v>
      </c>
      <c r="D3139" s="154">
        <v>41</v>
      </c>
      <c r="E3139" s="154">
        <v>40</v>
      </c>
      <c r="F3139" s="154">
        <v>20</v>
      </c>
      <c r="G3139" s="154">
        <v>100</v>
      </c>
      <c r="H3139" s="154">
        <v>10</v>
      </c>
      <c r="I3139" s="154">
        <v>462</v>
      </c>
      <c r="J3139" s="154">
        <v>9</v>
      </c>
      <c r="K3139" s="154"/>
      <c r="L3139" s="154"/>
      <c r="M3139" s="154"/>
      <c r="N3139" s="154"/>
      <c r="O3139" s="154"/>
      <c r="P3139" s="17"/>
      <c r="Q3139" s="173"/>
      <c r="R3139" s="19"/>
      <c r="S3139" s="173"/>
      <c r="T3139" s="173"/>
      <c r="U3139" s="173"/>
      <c r="V3139" s="19"/>
      <c r="W3139" s="173"/>
      <c r="X3139" s="173"/>
      <c r="Y3139" s="173"/>
      <c r="Z3139" s="173"/>
      <c r="AA3139" s="173"/>
      <c r="AB3139" s="173"/>
      <c r="AC3139" s="173"/>
      <c r="AD3139" s="21"/>
      <c r="AE3139" s="173"/>
      <c r="AF3139" s="173"/>
      <c r="AG3139" s="173"/>
      <c r="AH3139" s="173"/>
      <c r="AI3139" s="173"/>
      <c r="AJ3139" s="173"/>
      <c r="AK3139" s="154">
        <v>97.338800000000006</v>
      </c>
      <c r="AL3139" s="154"/>
      <c r="AM3139" s="154"/>
      <c r="AN3139" s="154"/>
      <c r="AO3139" s="154"/>
      <c r="AP3139" s="156"/>
      <c r="AQ3139" s="154"/>
      <c r="AR3139" s="154"/>
      <c r="AS3139" s="154"/>
      <c r="AT3139" s="154"/>
      <c r="AU3139">
        <f t="shared" si="574"/>
        <v>0</v>
      </c>
      <c r="AV3139" s="154"/>
      <c r="AW3139" s="154"/>
      <c r="AX3139" s="157"/>
      <c r="AY3139" s="154"/>
      <c r="AZ3139" s="154"/>
      <c r="BA3139" s="158"/>
      <c r="BB3139" s="159"/>
    </row>
    <row r="3140" spans="1:54" x14ac:dyDescent="0.25">
      <c r="A3140" t="s">
        <v>502</v>
      </c>
      <c r="B3140" s="153">
        <v>43410</v>
      </c>
      <c r="D3140">
        <v>41</v>
      </c>
      <c r="E3140">
        <v>40</v>
      </c>
      <c r="F3140">
        <v>20</v>
      </c>
      <c r="G3140">
        <v>100</v>
      </c>
      <c r="H3140">
        <v>10</v>
      </c>
      <c r="I3140">
        <v>463</v>
      </c>
      <c r="J3140">
        <v>10</v>
      </c>
      <c r="K3140"/>
      <c r="L3140">
        <v>1.7021999999999999E-2</v>
      </c>
      <c r="M3140">
        <v>1.4848E-2</v>
      </c>
      <c r="N3140">
        <v>4.3509999999999998E-3</v>
      </c>
      <c r="O3140">
        <v>1.1028E-2</v>
      </c>
      <c r="P3140" s="17">
        <f t="shared" ref="P3140:P3228" si="580">O3140*10000</f>
        <v>110.28</v>
      </c>
      <c r="Q3140" s="172">
        <v>0.308786</v>
      </c>
      <c r="R3140" s="18">
        <f t="shared" ref="R3140:R3203" si="581">IF(ISBLANK(Q3140)," ", Q3140*10000)</f>
        <v>3087.86</v>
      </c>
      <c r="S3140" s="172">
        <v>1.7288999999999999E-2</v>
      </c>
      <c r="T3140" s="172">
        <v>2.1197000000000001E-2</v>
      </c>
      <c r="U3140" s="172">
        <v>0.53476199999999996</v>
      </c>
      <c r="V3140" s="19">
        <f t="shared" si="575"/>
        <v>5347.62</v>
      </c>
      <c r="W3140" s="172">
        <v>2.0001999999999999E-2</v>
      </c>
      <c r="X3140" s="172">
        <v>4.4710000000000001E-3</v>
      </c>
      <c r="Y3140" s="172">
        <v>2.2980000000000001E-3</v>
      </c>
      <c r="Z3140" s="150">
        <f t="shared" ref="Z3140" si="582">Y3140*10000</f>
        <v>22.98</v>
      </c>
      <c r="AA3140" s="172">
        <v>33.573799999999999</v>
      </c>
      <c r="AB3140" s="172">
        <v>66.423900000000003</v>
      </c>
      <c r="AC3140" s="172">
        <v>1.4982000000000001E-2</v>
      </c>
      <c r="AD3140" s="21">
        <f t="shared" ref="AD3140:AD3228" si="583">AC3140*10000</f>
        <v>149.82</v>
      </c>
      <c r="AE3140" s="172"/>
      <c r="AF3140" s="172"/>
      <c r="AG3140" s="172"/>
      <c r="AH3140" s="172"/>
      <c r="AI3140" s="172"/>
      <c r="AJ3140" s="172"/>
      <c r="AK3140">
        <v>100.96899999999999</v>
      </c>
      <c r="AM3140">
        <v>7.5969999999999996E-3</v>
      </c>
      <c r="AN3140">
        <v>5.8710000000000004E-3</v>
      </c>
      <c r="AO3140">
        <v>3.5669999999999999E-3</v>
      </c>
      <c r="AP3140" s="7">
        <v>8.3549999999999996E-3</v>
      </c>
      <c r="AQ3140">
        <v>0.13225400000000001</v>
      </c>
      <c r="AR3140">
        <v>1.0541E-2</v>
      </c>
      <c r="AS3140">
        <v>1.362E-2</v>
      </c>
      <c r="AT3140">
        <v>0.460976</v>
      </c>
      <c r="AU3140">
        <f t="shared" ref="AU3140:AU3203" si="584">AT3140+AQ3140</f>
        <v>0.59323000000000004</v>
      </c>
      <c r="AV3140">
        <v>1.634E-2</v>
      </c>
      <c r="AW3140">
        <v>3.9179999999999996E-3</v>
      </c>
      <c r="AX3140" s="8">
        <v>1.5870000000000001E-3</v>
      </c>
      <c r="AY3140">
        <v>50.408099999999997</v>
      </c>
      <c r="AZ3140">
        <v>48.917299999999997</v>
      </c>
      <c r="BA3140" s="9">
        <v>9.9360000000000004E-3</v>
      </c>
      <c r="BB3140" s="10">
        <f t="shared" ref="BB3140" si="585">BA3140+AX3140</f>
        <v>1.1523E-2</v>
      </c>
    </row>
    <row r="3141" spans="1:54" x14ac:dyDescent="0.25">
      <c r="A3141" s="154" t="s">
        <v>502</v>
      </c>
      <c r="B3141" s="155">
        <v>43410</v>
      </c>
      <c r="C3141" s="154" t="s">
        <v>505</v>
      </c>
      <c r="D3141" s="154">
        <v>41</v>
      </c>
      <c r="E3141" s="154">
        <v>40</v>
      </c>
      <c r="F3141" s="154">
        <v>20</v>
      </c>
      <c r="G3141" s="154">
        <v>100</v>
      </c>
      <c r="H3141" s="154">
        <v>10</v>
      </c>
      <c r="I3141" s="154">
        <v>464</v>
      </c>
      <c r="J3141" s="154">
        <v>11</v>
      </c>
      <c r="K3141" s="154"/>
      <c r="L3141" s="154"/>
      <c r="M3141" s="154"/>
      <c r="N3141" s="154"/>
      <c r="O3141" s="154"/>
      <c r="P3141" s="17"/>
      <c r="Q3141" s="173"/>
      <c r="R3141" s="19"/>
      <c r="S3141" s="173"/>
      <c r="T3141" s="173"/>
      <c r="U3141" s="173"/>
      <c r="V3141" s="19"/>
      <c r="W3141" s="173"/>
      <c r="X3141" s="173"/>
      <c r="Y3141" s="173"/>
      <c r="Z3141" s="173"/>
      <c r="AA3141" s="173"/>
      <c r="AB3141" s="173"/>
      <c r="AC3141" s="173"/>
      <c r="AD3141" s="21"/>
      <c r="AE3141" s="173"/>
      <c r="AF3141" s="173"/>
      <c r="AG3141" s="173"/>
      <c r="AH3141" s="173"/>
      <c r="AI3141" s="173"/>
      <c r="AJ3141" s="173"/>
      <c r="AK3141" s="154">
        <v>83.171599999999998</v>
      </c>
      <c r="AL3141" s="154"/>
      <c r="AM3141" s="154"/>
      <c r="AN3141" s="154"/>
      <c r="AO3141" s="154"/>
      <c r="AP3141" s="156"/>
      <c r="AQ3141" s="154"/>
      <c r="AR3141" s="154"/>
      <c r="AS3141" s="154"/>
      <c r="AT3141" s="154"/>
      <c r="AU3141">
        <f t="shared" si="584"/>
        <v>0</v>
      </c>
      <c r="AV3141" s="154"/>
      <c r="AW3141" s="154"/>
      <c r="AX3141" s="157"/>
      <c r="AY3141" s="154"/>
      <c r="AZ3141" s="154"/>
      <c r="BA3141" s="158"/>
      <c r="BB3141" s="159"/>
    </row>
    <row r="3142" spans="1:54" x14ac:dyDescent="0.25">
      <c r="A3142" t="s">
        <v>502</v>
      </c>
      <c r="B3142" s="153">
        <v>43410</v>
      </c>
      <c r="D3142">
        <v>41</v>
      </c>
      <c r="E3142">
        <v>40</v>
      </c>
      <c r="F3142">
        <v>20</v>
      </c>
      <c r="G3142">
        <v>100</v>
      </c>
      <c r="H3142">
        <v>10</v>
      </c>
      <c r="I3142">
        <v>465</v>
      </c>
      <c r="J3142">
        <v>12</v>
      </c>
      <c r="K3142"/>
      <c r="L3142">
        <v>1.1526E-2</v>
      </c>
      <c r="M3142">
        <v>1.4954E-2</v>
      </c>
      <c r="N3142">
        <v>4.95E-4</v>
      </c>
      <c r="O3142">
        <v>-4.0600000000000002E-3</v>
      </c>
      <c r="P3142" s="17">
        <f t="shared" si="580"/>
        <v>-40.6</v>
      </c>
      <c r="Q3142" s="172">
        <v>0.31376799999999999</v>
      </c>
      <c r="R3142" s="18">
        <f t="shared" si="581"/>
        <v>3137.68</v>
      </c>
      <c r="S3142" s="172">
        <v>2.3956999999999999E-2</v>
      </c>
      <c r="T3142" s="172">
        <v>1.7512E-2</v>
      </c>
      <c r="U3142" s="172">
        <v>0.53325</v>
      </c>
      <c r="V3142" s="19">
        <f t="shared" ref="V3142:V3205" si="586">IF(ISBLANK(U3142)," ", U3142*10000)</f>
        <v>5332.5</v>
      </c>
      <c r="W3142" s="172">
        <v>2.4309999999999998E-2</v>
      </c>
      <c r="X3142" s="172">
        <v>5.182E-3</v>
      </c>
      <c r="Y3142" s="172">
        <v>6.2459999999999998E-3</v>
      </c>
      <c r="Z3142" s="150">
        <f t="shared" ref="Z3142" si="587">Y3142*10000</f>
        <v>62.46</v>
      </c>
      <c r="AA3142" s="172">
        <v>33.589700000000001</v>
      </c>
      <c r="AB3142" s="172">
        <v>66.199600000000004</v>
      </c>
      <c r="AC3142" s="172">
        <v>1.4376999999999999E-2</v>
      </c>
      <c r="AD3142" s="21">
        <f t="shared" si="583"/>
        <v>143.76999999999998</v>
      </c>
      <c r="AE3142" s="172"/>
      <c r="AF3142" s="172"/>
      <c r="AG3142" s="172"/>
      <c r="AH3142" s="172"/>
      <c r="AI3142" s="172"/>
      <c r="AJ3142" s="172"/>
      <c r="AK3142">
        <v>100.751</v>
      </c>
      <c r="AM3142">
        <v>5.1520000000000003E-3</v>
      </c>
      <c r="AN3142">
        <v>5.9220000000000002E-3</v>
      </c>
      <c r="AO3142">
        <v>4.0700000000000003E-4</v>
      </c>
      <c r="AP3142" s="7">
        <v>-3.0799999999999998E-3</v>
      </c>
      <c r="AQ3142">
        <v>0.13458899999999999</v>
      </c>
      <c r="AR3142">
        <v>1.4628E-2</v>
      </c>
      <c r="AS3142">
        <v>1.1269E-2</v>
      </c>
      <c r="AT3142">
        <v>0.46035999999999999</v>
      </c>
      <c r="AU3142">
        <f t="shared" si="584"/>
        <v>0.59494899999999995</v>
      </c>
      <c r="AV3142">
        <v>1.9887999999999999E-2</v>
      </c>
      <c r="AW3142">
        <v>4.5469999999999998E-3</v>
      </c>
      <c r="AX3142" s="8">
        <v>4.3189999999999999E-3</v>
      </c>
      <c r="AY3142">
        <v>50.507300000000001</v>
      </c>
      <c r="AZ3142">
        <v>48.825099999999999</v>
      </c>
      <c r="BA3142" s="9">
        <v>9.5490000000000002E-3</v>
      </c>
      <c r="BB3142" s="10">
        <f t="shared" ref="BB3142" si="588">BA3142+AX3142</f>
        <v>1.3868E-2</v>
      </c>
    </row>
    <row r="3143" spans="1:54" x14ac:dyDescent="0.25">
      <c r="A3143" s="154" t="s">
        <v>502</v>
      </c>
      <c r="B3143" s="155">
        <v>43410</v>
      </c>
      <c r="C3143" s="154" t="s">
        <v>483</v>
      </c>
      <c r="D3143" s="154">
        <v>41</v>
      </c>
      <c r="E3143" s="154">
        <v>40</v>
      </c>
      <c r="F3143" s="154">
        <v>20</v>
      </c>
      <c r="G3143" s="154">
        <v>100</v>
      </c>
      <c r="H3143" s="154">
        <v>10</v>
      </c>
      <c r="I3143" s="154">
        <v>466</v>
      </c>
      <c r="J3143" s="154">
        <v>13</v>
      </c>
      <c r="K3143" s="154"/>
      <c r="L3143" s="154"/>
      <c r="M3143" s="154"/>
      <c r="N3143" s="154"/>
      <c r="O3143" s="154"/>
      <c r="P3143" s="17"/>
      <c r="Q3143" s="173"/>
      <c r="R3143" s="19"/>
      <c r="S3143" s="173"/>
      <c r="T3143" s="173"/>
      <c r="U3143" s="173"/>
      <c r="V3143" s="19"/>
      <c r="W3143" s="173"/>
      <c r="X3143" s="173"/>
      <c r="Y3143" s="173"/>
      <c r="Z3143" s="173"/>
      <c r="AA3143" s="173"/>
      <c r="AB3143" s="173"/>
      <c r="AC3143" s="173"/>
      <c r="AD3143" s="21"/>
      <c r="AE3143" s="173"/>
      <c r="AF3143" s="173"/>
      <c r="AG3143" s="173"/>
      <c r="AH3143" s="173"/>
      <c r="AI3143" s="173"/>
      <c r="AJ3143" s="173"/>
      <c r="AK3143" s="154">
        <v>96.452399999999997</v>
      </c>
      <c r="AL3143" s="154"/>
      <c r="AM3143" s="154"/>
      <c r="AN3143" s="154"/>
      <c r="AO3143" s="154"/>
      <c r="AP3143" s="156"/>
      <c r="AQ3143" s="154"/>
      <c r="AR3143" s="154"/>
      <c r="AS3143" s="154"/>
      <c r="AT3143" s="154"/>
      <c r="AU3143">
        <f t="shared" si="584"/>
        <v>0</v>
      </c>
      <c r="AV3143" s="154"/>
      <c r="AW3143" s="154"/>
      <c r="AX3143" s="157"/>
      <c r="AY3143" s="154"/>
      <c r="AZ3143" s="154"/>
      <c r="BA3143" s="158"/>
      <c r="BB3143" s="159"/>
    </row>
    <row r="3144" spans="1:54" x14ac:dyDescent="0.25">
      <c r="A3144" t="s">
        <v>502</v>
      </c>
      <c r="B3144" s="153">
        <v>43410</v>
      </c>
      <c r="D3144">
        <v>41</v>
      </c>
      <c r="E3144">
        <v>40</v>
      </c>
      <c r="F3144">
        <v>20</v>
      </c>
      <c r="G3144">
        <v>100</v>
      </c>
      <c r="H3144">
        <v>10</v>
      </c>
      <c r="I3144">
        <v>467</v>
      </c>
      <c r="J3144">
        <v>14</v>
      </c>
      <c r="K3144"/>
      <c r="L3144">
        <v>1.0245000000000001E-2</v>
      </c>
      <c r="M3144">
        <v>1.5187000000000001E-2</v>
      </c>
      <c r="N3144">
        <v>6.2509999999999996E-3</v>
      </c>
      <c r="O3144">
        <v>-1.159E-2</v>
      </c>
      <c r="P3144" s="17">
        <f t="shared" si="580"/>
        <v>-115.89999999999999</v>
      </c>
      <c r="Q3144" s="172">
        <v>0.31289600000000001</v>
      </c>
      <c r="R3144" s="18">
        <f t="shared" si="581"/>
        <v>3128.96</v>
      </c>
      <c r="S3144" s="172">
        <v>2.2835999999999999E-2</v>
      </c>
      <c r="T3144" s="172">
        <v>1.8208999999999999E-2</v>
      </c>
      <c r="U3144" s="172">
        <v>0.53597399999999995</v>
      </c>
      <c r="V3144" s="19">
        <f t="shared" si="586"/>
        <v>5359.74</v>
      </c>
      <c r="W3144" s="172">
        <v>8.8909999999999996E-3</v>
      </c>
      <c r="X3144" s="172">
        <v>-1.39E-3</v>
      </c>
      <c r="Y3144" s="172">
        <v>1.696E-3</v>
      </c>
      <c r="Z3144" s="150">
        <f t="shared" ref="Z3144:Z3207" si="589">Y3144*10000</f>
        <v>16.96</v>
      </c>
      <c r="AA3144" s="172">
        <v>33.505600000000001</v>
      </c>
      <c r="AB3144" s="172">
        <v>66.415300000000002</v>
      </c>
      <c r="AC3144" s="172">
        <v>1.4123999999999999E-2</v>
      </c>
      <c r="AD3144" s="21">
        <f t="shared" si="583"/>
        <v>141.23999999999998</v>
      </c>
      <c r="AE3144" s="172"/>
      <c r="AF3144" s="172"/>
      <c r="AG3144" s="172"/>
      <c r="AH3144" s="172"/>
      <c r="AI3144" s="172"/>
      <c r="AJ3144" s="172"/>
      <c r="AK3144">
        <v>100.854</v>
      </c>
      <c r="AM3144">
        <v>4.5789999999999997E-3</v>
      </c>
      <c r="AN3144">
        <v>6.0130000000000001E-3</v>
      </c>
      <c r="AO3144">
        <v>5.1330000000000004E-3</v>
      </c>
      <c r="AP3144" s="7">
        <v>-8.8000000000000005E-3</v>
      </c>
      <c r="AQ3144">
        <v>0.13420000000000001</v>
      </c>
      <c r="AR3144">
        <v>1.3942E-2</v>
      </c>
      <c r="AS3144">
        <v>1.1716000000000001E-2</v>
      </c>
      <c r="AT3144">
        <v>0.46265899999999999</v>
      </c>
      <c r="AU3144">
        <f t="shared" si="584"/>
        <v>0.59685900000000003</v>
      </c>
      <c r="AV3144">
        <v>7.273E-3</v>
      </c>
      <c r="AW3144">
        <v>-1.2199999999999999E-3</v>
      </c>
      <c r="AX3144" s="8">
        <v>1.173E-3</v>
      </c>
      <c r="AY3144">
        <v>50.3752</v>
      </c>
      <c r="AZ3144">
        <v>48.978700000000003</v>
      </c>
      <c r="BA3144" s="9">
        <v>9.3799999999999994E-3</v>
      </c>
      <c r="BB3144" s="10">
        <f t="shared" ref="BB3144:BB3155" si="590">BA3144+AX3144</f>
        <v>1.0553E-2</v>
      </c>
    </row>
    <row r="3145" spans="1:54" x14ac:dyDescent="0.25">
      <c r="A3145" t="s">
        <v>502</v>
      </c>
      <c r="B3145" s="153">
        <v>43410</v>
      </c>
      <c r="D3145">
        <v>41</v>
      </c>
      <c r="E3145">
        <v>40</v>
      </c>
      <c r="F3145">
        <v>20</v>
      </c>
      <c r="G3145">
        <v>100</v>
      </c>
      <c r="H3145">
        <v>10</v>
      </c>
      <c r="I3145">
        <v>468</v>
      </c>
      <c r="J3145">
        <v>15</v>
      </c>
      <c r="K3145"/>
      <c r="L3145">
        <v>-2.1299999999999999E-3</v>
      </c>
      <c r="M3145">
        <v>2.6648999999999999E-2</v>
      </c>
      <c r="N3145">
        <v>8.9460000000000008E-3</v>
      </c>
      <c r="O3145">
        <v>-1.285E-2</v>
      </c>
      <c r="P3145" s="17">
        <f t="shared" si="580"/>
        <v>-128.5</v>
      </c>
      <c r="Q3145" s="172">
        <v>0.320129</v>
      </c>
      <c r="R3145" s="18">
        <f t="shared" si="581"/>
        <v>3201.29</v>
      </c>
      <c r="S3145" s="172">
        <v>1.8717000000000001E-2</v>
      </c>
      <c r="T3145" s="172">
        <v>1.9980999999999999E-2</v>
      </c>
      <c r="U3145" s="172">
        <v>0.529667</v>
      </c>
      <c r="V3145" s="19">
        <f t="shared" si="586"/>
        <v>5296.67</v>
      </c>
      <c r="W3145" s="172">
        <v>1.9317999999999998E-2</v>
      </c>
      <c r="X3145" s="172">
        <v>5.9020000000000001E-3</v>
      </c>
      <c r="Y3145" s="172">
        <v>-4.45E-3</v>
      </c>
      <c r="Z3145" s="150">
        <f t="shared" si="589"/>
        <v>-44.5</v>
      </c>
      <c r="AA3145" s="172">
        <v>33.6203</v>
      </c>
      <c r="AB3145" s="172">
        <v>66.5261</v>
      </c>
      <c r="AC3145" s="172">
        <v>8.7519999999999994E-3</v>
      </c>
      <c r="AD3145" s="21">
        <f t="shared" si="583"/>
        <v>87.52</v>
      </c>
      <c r="AE3145" s="172"/>
      <c r="AF3145" s="172"/>
      <c r="AG3145" s="172"/>
      <c r="AH3145" s="172"/>
      <c r="AI3145" s="172"/>
      <c r="AJ3145" s="172"/>
      <c r="AK3145">
        <v>101.08499999999999</v>
      </c>
      <c r="AM3145">
        <v>-9.5E-4</v>
      </c>
      <c r="AN3145">
        <v>1.0525E-2</v>
      </c>
      <c r="AO3145">
        <v>7.3270000000000002E-3</v>
      </c>
      <c r="AP3145" s="7">
        <v>-9.7199999999999995E-3</v>
      </c>
      <c r="AQ3145">
        <v>0.13694899999999999</v>
      </c>
      <c r="AR3145">
        <v>1.1398E-2</v>
      </c>
      <c r="AS3145">
        <v>1.2824E-2</v>
      </c>
      <c r="AT3145">
        <v>0.45603900000000003</v>
      </c>
      <c r="AU3145">
        <f t="shared" si="584"/>
        <v>0.59298800000000007</v>
      </c>
      <c r="AV3145">
        <v>1.5761000000000001E-2</v>
      </c>
      <c r="AW3145">
        <v>5.1659999999999996E-3</v>
      </c>
      <c r="AX3145" s="8">
        <v>-3.0699999999999998E-3</v>
      </c>
      <c r="AY3145">
        <v>50.417700000000004</v>
      </c>
      <c r="AZ3145">
        <v>48.9343</v>
      </c>
      <c r="BA3145" s="9">
        <v>5.7970000000000001E-3</v>
      </c>
      <c r="BB3145" s="10">
        <f t="shared" si="590"/>
        <v>2.7270000000000003E-3</v>
      </c>
    </row>
    <row r="3146" spans="1:54" x14ac:dyDescent="0.25">
      <c r="A3146" t="s">
        <v>502</v>
      </c>
      <c r="B3146" s="153">
        <v>43410</v>
      </c>
      <c r="D3146">
        <v>41</v>
      </c>
      <c r="E3146">
        <v>40</v>
      </c>
      <c r="F3146">
        <v>20</v>
      </c>
      <c r="G3146">
        <v>100</v>
      </c>
      <c r="H3146">
        <v>10</v>
      </c>
      <c r="I3146">
        <v>469</v>
      </c>
      <c r="J3146">
        <v>16</v>
      </c>
      <c r="K3146"/>
      <c r="L3146">
        <v>2.6214000000000001E-2</v>
      </c>
      <c r="M3146">
        <v>7.6750000000000004E-3</v>
      </c>
      <c r="N3146">
        <v>-1.3999999999999999E-4</v>
      </c>
      <c r="O3146">
        <v>-8.7899999999999992E-3</v>
      </c>
      <c r="P3146" s="17">
        <f t="shared" si="580"/>
        <v>-87.899999999999991</v>
      </c>
      <c r="Q3146" s="172">
        <v>0.33443699999999998</v>
      </c>
      <c r="R3146" s="18">
        <f t="shared" si="581"/>
        <v>3344.37</v>
      </c>
      <c r="S3146" s="172">
        <v>2.3317999999999998E-2</v>
      </c>
      <c r="T3146" s="172">
        <v>1.6764999999999999E-2</v>
      </c>
      <c r="U3146" s="172">
        <v>0.52524400000000004</v>
      </c>
      <c r="V3146" s="19">
        <f t="shared" si="586"/>
        <v>5252.4400000000005</v>
      </c>
      <c r="W3146" s="172">
        <v>1.2467000000000001E-2</v>
      </c>
      <c r="X3146" s="172">
        <v>-1.1299999999999999E-3</v>
      </c>
      <c r="Y3146" s="172">
        <v>-6.0000000000000001E-3</v>
      </c>
      <c r="Z3146" s="150">
        <f t="shared" si="589"/>
        <v>-60</v>
      </c>
      <c r="AA3146" s="172">
        <v>33.4268</v>
      </c>
      <c r="AB3146" s="172">
        <v>66.168800000000005</v>
      </c>
      <c r="AC3146" s="172">
        <v>1.8710000000000001E-3</v>
      </c>
      <c r="AD3146" s="21">
        <f t="shared" si="583"/>
        <v>18.71</v>
      </c>
      <c r="AE3146" s="172"/>
      <c r="AF3146" s="172"/>
      <c r="AG3146" s="172"/>
      <c r="AH3146" s="172"/>
      <c r="AI3146" s="172"/>
      <c r="AJ3146" s="172"/>
      <c r="AK3146">
        <v>100.52800000000001</v>
      </c>
      <c r="AM3146">
        <v>1.1752E-2</v>
      </c>
      <c r="AN3146">
        <v>3.0479999999999999E-3</v>
      </c>
      <c r="AO3146">
        <v>-1.2E-4</v>
      </c>
      <c r="AP3146" s="7">
        <v>-6.6899999999999998E-3</v>
      </c>
      <c r="AQ3146">
        <v>0.14388500000000001</v>
      </c>
      <c r="AR3146">
        <v>1.4281E-2</v>
      </c>
      <c r="AS3146">
        <v>1.0821000000000001E-2</v>
      </c>
      <c r="AT3146">
        <v>0.45480799999999999</v>
      </c>
      <c r="AU3146">
        <f t="shared" si="584"/>
        <v>0.59869300000000003</v>
      </c>
      <c r="AV3146">
        <v>1.0229E-2</v>
      </c>
      <c r="AW3146">
        <v>-9.8999999999999999E-4</v>
      </c>
      <c r="AX3146" s="8">
        <v>-4.1700000000000001E-3</v>
      </c>
      <c r="AY3146">
        <v>50.413200000000003</v>
      </c>
      <c r="AZ3146">
        <v>48.948700000000002</v>
      </c>
      <c r="BA3146" s="9">
        <v>1.2459999999999999E-3</v>
      </c>
      <c r="BB3146" s="10">
        <f t="shared" si="590"/>
        <v>-2.9240000000000004E-3</v>
      </c>
    </row>
    <row r="3147" spans="1:54" x14ac:dyDescent="0.25">
      <c r="A3147" t="s">
        <v>502</v>
      </c>
      <c r="B3147" s="153">
        <v>43410</v>
      </c>
      <c r="D3147">
        <v>41</v>
      </c>
      <c r="E3147">
        <v>40</v>
      </c>
      <c r="F3147">
        <v>20</v>
      </c>
      <c r="G3147">
        <v>100</v>
      </c>
      <c r="H3147">
        <v>10</v>
      </c>
      <c r="I3147">
        <v>470</v>
      </c>
      <c r="J3147">
        <v>17</v>
      </c>
      <c r="K3147"/>
      <c r="L3147">
        <v>2.0027E-2</v>
      </c>
      <c r="M3147">
        <v>2.0882999999999999E-2</v>
      </c>
      <c r="N3147">
        <v>2.1874999999999999E-2</v>
      </c>
      <c r="O3147">
        <v>-1.4290000000000001E-2</v>
      </c>
      <c r="P3147" s="17">
        <f t="shared" si="580"/>
        <v>-142.9</v>
      </c>
      <c r="Q3147" s="172">
        <v>0.32993299999999998</v>
      </c>
      <c r="R3147" s="18">
        <f t="shared" si="581"/>
        <v>3299.33</v>
      </c>
      <c r="S3147" s="172">
        <v>1.8884999999999999E-2</v>
      </c>
      <c r="T3147" s="172">
        <v>2.7883000000000002E-2</v>
      </c>
      <c r="U3147" s="172">
        <v>0.52458499999999997</v>
      </c>
      <c r="V3147" s="19">
        <f t="shared" si="586"/>
        <v>5245.8499999999995</v>
      </c>
      <c r="W3147" s="172">
        <v>1.1128000000000001E-2</v>
      </c>
      <c r="X3147" s="172">
        <v>-3.5E-4</v>
      </c>
      <c r="Y3147" s="172">
        <v>-5.4900000000000001E-3</v>
      </c>
      <c r="Z3147" s="150">
        <f t="shared" si="589"/>
        <v>-54.9</v>
      </c>
      <c r="AA3147" s="172">
        <v>33.591799999999999</v>
      </c>
      <c r="AB3147" s="172">
        <v>66.477000000000004</v>
      </c>
      <c r="AC3147" s="172">
        <v>8.482E-3</v>
      </c>
      <c r="AD3147" s="21">
        <f t="shared" si="583"/>
        <v>84.82</v>
      </c>
      <c r="AE3147" s="172"/>
      <c r="AF3147" s="172"/>
      <c r="AG3147" s="172"/>
      <c r="AH3147" s="172"/>
      <c r="AI3147" s="172"/>
      <c r="AJ3147" s="172"/>
      <c r="AK3147">
        <v>101.032</v>
      </c>
      <c r="AM3147">
        <v>8.9339999999999992E-3</v>
      </c>
      <c r="AN3147">
        <v>8.2529999999999999E-3</v>
      </c>
      <c r="AO3147">
        <v>1.7927999999999999E-2</v>
      </c>
      <c r="AP3147" s="7">
        <v>-1.082E-2</v>
      </c>
      <c r="AQ3147">
        <v>0.14124100000000001</v>
      </c>
      <c r="AR3147">
        <v>1.1508000000000001E-2</v>
      </c>
      <c r="AS3147">
        <v>1.7906999999999999E-2</v>
      </c>
      <c r="AT3147">
        <v>0.45197900000000002</v>
      </c>
      <c r="AU3147">
        <f t="shared" si="584"/>
        <v>0.59322000000000008</v>
      </c>
      <c r="AV3147">
        <v>9.0860000000000003E-3</v>
      </c>
      <c r="AW3147">
        <v>-2.9999999999999997E-4</v>
      </c>
      <c r="AX3147" s="8">
        <v>-3.79E-3</v>
      </c>
      <c r="AY3147">
        <v>50.410200000000003</v>
      </c>
      <c r="AZ3147">
        <v>48.932299999999998</v>
      </c>
      <c r="BA3147" s="9">
        <v>5.6220000000000003E-3</v>
      </c>
      <c r="BB3147" s="10">
        <f t="shared" si="590"/>
        <v>1.8320000000000003E-3</v>
      </c>
    </row>
    <row r="3148" spans="1:54" x14ac:dyDescent="0.25">
      <c r="A3148" t="s">
        <v>502</v>
      </c>
      <c r="B3148" s="153">
        <v>43410</v>
      </c>
      <c r="D3148">
        <v>41</v>
      </c>
      <c r="E3148">
        <v>40</v>
      </c>
      <c r="F3148">
        <v>20</v>
      </c>
      <c r="G3148">
        <v>100</v>
      </c>
      <c r="H3148">
        <v>10</v>
      </c>
      <c r="I3148">
        <v>471</v>
      </c>
      <c r="J3148">
        <v>18</v>
      </c>
      <c r="K3148"/>
      <c r="L3148">
        <v>2.0249E-2</v>
      </c>
      <c r="M3148">
        <v>2.1954000000000001E-2</v>
      </c>
      <c r="N3148">
        <v>1.0869E-2</v>
      </c>
      <c r="O3148">
        <v>-1.286E-2</v>
      </c>
      <c r="P3148" s="17">
        <f t="shared" si="580"/>
        <v>-128.6</v>
      </c>
      <c r="Q3148" s="172">
        <v>0.32936199999999999</v>
      </c>
      <c r="R3148" s="18">
        <f t="shared" si="581"/>
        <v>3293.62</v>
      </c>
      <c r="S3148" s="172">
        <v>2.2171E-2</v>
      </c>
      <c r="T3148" s="172">
        <v>1.1936E-2</v>
      </c>
      <c r="U3148" s="172">
        <v>0.52062299999999995</v>
      </c>
      <c r="V3148" s="19">
        <f t="shared" si="586"/>
        <v>5206.2299999999996</v>
      </c>
      <c r="W3148" s="172">
        <v>1.2851E-2</v>
      </c>
      <c r="X3148" s="172">
        <v>1.9810000000000001E-3</v>
      </c>
      <c r="Y3148" s="172">
        <v>3.8289999999999999E-3</v>
      </c>
      <c r="Z3148" s="150">
        <f t="shared" si="589"/>
        <v>38.29</v>
      </c>
      <c r="AA3148" s="172">
        <v>33.665700000000001</v>
      </c>
      <c r="AB3148" s="172">
        <v>66.638599999999997</v>
      </c>
      <c r="AC3148" s="172">
        <v>8.5789999999999998E-3</v>
      </c>
      <c r="AD3148" s="21">
        <f t="shared" si="583"/>
        <v>85.789999999999992</v>
      </c>
      <c r="AE3148" s="172"/>
      <c r="AF3148" s="172"/>
      <c r="AG3148" s="172"/>
      <c r="AH3148" s="172"/>
      <c r="AI3148" s="172"/>
      <c r="AJ3148" s="172"/>
      <c r="AK3148">
        <v>101.256</v>
      </c>
      <c r="AM3148">
        <v>9.0130000000000002E-3</v>
      </c>
      <c r="AN3148">
        <v>8.6580000000000008E-3</v>
      </c>
      <c r="AO3148">
        <v>8.8880000000000001E-3</v>
      </c>
      <c r="AP3148" s="7">
        <v>-9.7099999999999999E-3</v>
      </c>
      <c r="AQ3148">
        <v>0.14068700000000001</v>
      </c>
      <c r="AR3148">
        <v>1.3481E-2</v>
      </c>
      <c r="AS3148">
        <v>7.6490000000000004E-3</v>
      </c>
      <c r="AT3148">
        <v>0.447579</v>
      </c>
      <c r="AU3148">
        <f t="shared" si="584"/>
        <v>0.58826599999999996</v>
      </c>
      <c r="AV3148">
        <v>1.0468999999999999E-2</v>
      </c>
      <c r="AW3148">
        <v>1.7309999999999999E-3</v>
      </c>
      <c r="AX3148" s="8">
        <v>2.637E-3</v>
      </c>
      <c r="AY3148">
        <v>50.41</v>
      </c>
      <c r="AZ3148">
        <v>48.943300000000001</v>
      </c>
      <c r="BA3148" s="9">
        <v>5.6740000000000002E-3</v>
      </c>
      <c r="BB3148" s="10">
        <f t="shared" si="590"/>
        <v>8.3110000000000007E-3</v>
      </c>
    </row>
    <row r="3149" spans="1:54" x14ac:dyDescent="0.25">
      <c r="A3149" t="s">
        <v>502</v>
      </c>
      <c r="B3149" s="153">
        <v>43410</v>
      </c>
      <c r="D3149">
        <v>41</v>
      </c>
      <c r="E3149">
        <v>40</v>
      </c>
      <c r="F3149">
        <v>20</v>
      </c>
      <c r="G3149">
        <v>100</v>
      </c>
      <c r="H3149">
        <v>10</v>
      </c>
      <c r="I3149">
        <v>472</v>
      </c>
      <c r="J3149">
        <v>19</v>
      </c>
      <c r="K3149"/>
      <c r="L3149">
        <v>1.1745999999999999E-2</v>
      </c>
      <c r="M3149">
        <v>2.1056999999999999E-2</v>
      </c>
      <c r="N3149">
        <v>6.3740000000000003E-3</v>
      </c>
      <c r="O3149">
        <v>-8.8999999999999999E-3</v>
      </c>
      <c r="P3149" s="17">
        <f t="shared" si="580"/>
        <v>-89</v>
      </c>
      <c r="Q3149" s="172">
        <v>0.33743000000000001</v>
      </c>
      <c r="R3149" s="18">
        <f t="shared" si="581"/>
        <v>3374.3</v>
      </c>
      <c r="S3149" s="172">
        <v>1.6886999999999999E-2</v>
      </c>
      <c r="T3149" s="172">
        <v>2.0372000000000001E-2</v>
      </c>
      <c r="U3149" s="172">
        <v>0.50037299999999996</v>
      </c>
      <c r="V3149" s="19">
        <f t="shared" si="586"/>
        <v>5003.7299999999996</v>
      </c>
      <c r="W3149" s="172">
        <v>1.6650000000000002E-2</v>
      </c>
      <c r="X3149" s="172">
        <v>3.6770000000000001E-3</v>
      </c>
      <c r="Y3149" s="172">
        <v>-8.7000000000000001E-4</v>
      </c>
      <c r="Z3149" s="150">
        <f t="shared" si="589"/>
        <v>-8.6999999999999993</v>
      </c>
      <c r="AA3149" s="172">
        <v>33.651200000000003</v>
      </c>
      <c r="AB3149" s="172">
        <v>66.340500000000006</v>
      </c>
      <c r="AC3149" s="172">
        <v>1.1117E-2</v>
      </c>
      <c r="AD3149" s="21">
        <f t="shared" si="583"/>
        <v>111.17</v>
      </c>
      <c r="AE3149" s="172"/>
      <c r="AF3149" s="172"/>
      <c r="AG3149" s="172"/>
      <c r="AH3149" s="172"/>
      <c r="AI3149" s="172"/>
      <c r="AJ3149" s="172"/>
      <c r="AK3149">
        <v>100.928</v>
      </c>
      <c r="AM3149">
        <v>5.2420000000000001E-3</v>
      </c>
      <c r="AN3149">
        <v>8.3250000000000008E-3</v>
      </c>
      <c r="AO3149">
        <v>5.2259999999999997E-3</v>
      </c>
      <c r="AP3149" s="7">
        <v>-6.7400000000000003E-3</v>
      </c>
      <c r="AQ3149">
        <v>0.14450099999999999</v>
      </c>
      <c r="AR3149">
        <v>1.0295E-2</v>
      </c>
      <c r="AS3149">
        <v>1.3088000000000001E-2</v>
      </c>
      <c r="AT3149">
        <v>0.43126599999999998</v>
      </c>
      <c r="AU3149">
        <f t="shared" si="584"/>
        <v>0.57576699999999992</v>
      </c>
      <c r="AV3149">
        <v>1.3599E-2</v>
      </c>
      <c r="AW3149">
        <v>3.222E-3</v>
      </c>
      <c r="AX3149" s="8">
        <v>-5.9999999999999995E-4</v>
      </c>
      <c r="AY3149">
        <v>50.5167</v>
      </c>
      <c r="AZ3149">
        <v>48.848500000000001</v>
      </c>
      <c r="BA3149" s="9">
        <v>7.3709999999999999E-3</v>
      </c>
      <c r="BB3149" s="10">
        <f t="shared" si="590"/>
        <v>6.7710000000000001E-3</v>
      </c>
    </row>
    <row r="3150" spans="1:54" x14ac:dyDescent="0.25">
      <c r="A3150" t="s">
        <v>502</v>
      </c>
      <c r="B3150" s="153">
        <v>43410</v>
      </c>
      <c r="D3150">
        <v>41</v>
      </c>
      <c r="E3150">
        <v>40</v>
      </c>
      <c r="F3150">
        <v>20</v>
      </c>
      <c r="G3150">
        <v>100</v>
      </c>
      <c r="H3150">
        <v>10</v>
      </c>
      <c r="I3150">
        <v>473</v>
      </c>
      <c r="J3150">
        <v>20</v>
      </c>
      <c r="K3150"/>
      <c r="L3150">
        <v>1.7080999999999999E-2</v>
      </c>
      <c r="M3150">
        <v>2.2720000000000001E-2</v>
      </c>
      <c r="N3150">
        <v>8.8570000000000003E-3</v>
      </c>
      <c r="O3150">
        <v>-4.2900000000000004E-3</v>
      </c>
      <c r="P3150" s="17">
        <f t="shared" si="580"/>
        <v>-42.900000000000006</v>
      </c>
      <c r="Q3150" s="172">
        <v>0.33863199999999999</v>
      </c>
      <c r="R3150" s="18">
        <f t="shared" si="581"/>
        <v>3386.3199999999997</v>
      </c>
      <c r="S3150" s="172">
        <v>2.3334000000000001E-2</v>
      </c>
      <c r="T3150" s="172">
        <v>2.2027000000000001E-2</v>
      </c>
      <c r="U3150" s="172">
        <v>0.49847599999999997</v>
      </c>
      <c r="V3150" s="19">
        <f t="shared" si="586"/>
        <v>4984.7599999999993</v>
      </c>
      <c r="W3150" s="172">
        <v>1.3431999999999999E-2</v>
      </c>
      <c r="X3150" s="172">
        <v>6.8120000000000003E-3</v>
      </c>
      <c r="Y3150" s="172">
        <v>9.2540000000000001E-3</v>
      </c>
      <c r="Z3150" s="150">
        <f t="shared" si="589"/>
        <v>92.54</v>
      </c>
      <c r="AA3150" s="172">
        <v>33.562199999999997</v>
      </c>
      <c r="AB3150" s="172">
        <v>66.114800000000002</v>
      </c>
      <c r="AC3150" s="172">
        <v>3.2729999999999999E-3</v>
      </c>
      <c r="AD3150" s="21">
        <f t="shared" si="583"/>
        <v>32.729999999999997</v>
      </c>
      <c r="AE3150" s="172"/>
      <c r="AF3150" s="172"/>
      <c r="AG3150" s="172"/>
      <c r="AH3150" s="172"/>
      <c r="AI3150" s="172"/>
      <c r="AJ3150" s="172"/>
      <c r="AK3150">
        <v>100.637</v>
      </c>
      <c r="AM3150">
        <v>7.6439999999999998E-3</v>
      </c>
      <c r="AN3150">
        <v>9.0080000000000004E-3</v>
      </c>
      <c r="AO3150">
        <v>7.2820000000000003E-3</v>
      </c>
      <c r="AP3150" s="7">
        <v>-3.2599999999999999E-3</v>
      </c>
      <c r="AQ3150">
        <v>0.14543</v>
      </c>
      <c r="AR3150">
        <v>1.4265E-2</v>
      </c>
      <c r="AS3150">
        <v>1.4192E-2</v>
      </c>
      <c r="AT3150">
        <v>0.43086200000000002</v>
      </c>
      <c r="AU3150">
        <f t="shared" si="584"/>
        <v>0.57629200000000003</v>
      </c>
      <c r="AV3150">
        <v>1.1002E-2</v>
      </c>
      <c r="AW3150">
        <v>5.9849999999999999E-3</v>
      </c>
      <c r="AX3150" s="8">
        <v>6.4070000000000004E-3</v>
      </c>
      <c r="AY3150">
        <v>50.527299999999997</v>
      </c>
      <c r="AZ3150">
        <v>48.8217</v>
      </c>
      <c r="BA3150" s="9">
        <v>2.176E-3</v>
      </c>
      <c r="BB3150" s="10">
        <f t="shared" si="590"/>
        <v>8.5830000000000004E-3</v>
      </c>
    </row>
    <row r="3151" spans="1:54" x14ac:dyDescent="0.25">
      <c r="A3151" t="s">
        <v>502</v>
      </c>
      <c r="B3151" s="153">
        <v>43410</v>
      </c>
      <c r="D3151">
        <v>41</v>
      </c>
      <c r="E3151">
        <v>40</v>
      </c>
      <c r="F3151">
        <v>20</v>
      </c>
      <c r="G3151">
        <v>100</v>
      </c>
      <c r="H3151">
        <v>10</v>
      </c>
      <c r="I3151">
        <v>474</v>
      </c>
      <c r="J3151">
        <v>21</v>
      </c>
      <c r="K3151"/>
      <c r="L3151">
        <v>1.2227999999999999E-2</v>
      </c>
      <c r="M3151">
        <v>1.1098E-2</v>
      </c>
      <c r="N3151">
        <v>1.248E-2</v>
      </c>
      <c r="O3151">
        <v>2.5679E-2</v>
      </c>
      <c r="P3151" s="17">
        <f t="shared" si="580"/>
        <v>256.79000000000002</v>
      </c>
      <c r="Q3151" s="172">
        <v>0.32540400000000003</v>
      </c>
      <c r="R3151" s="18">
        <f t="shared" si="581"/>
        <v>3254.0400000000004</v>
      </c>
      <c r="S3151" s="172">
        <v>2.3771E-2</v>
      </c>
      <c r="T3151" s="172">
        <v>2.9818999999999998E-2</v>
      </c>
      <c r="U3151" s="172">
        <v>0.51639000000000002</v>
      </c>
      <c r="V3151" s="19">
        <f t="shared" si="586"/>
        <v>5163.9000000000005</v>
      </c>
      <c r="W3151" s="172">
        <v>1.0048E-2</v>
      </c>
      <c r="X3151" s="172">
        <v>6.1729999999999997E-3</v>
      </c>
      <c r="Y3151" s="172">
        <v>2.2049999999999999E-3</v>
      </c>
      <c r="Z3151" s="150">
        <f t="shared" si="589"/>
        <v>22.05</v>
      </c>
      <c r="AA3151" s="172">
        <v>33.622999999999998</v>
      </c>
      <c r="AB3151" s="172">
        <v>66.191000000000003</v>
      </c>
      <c r="AC3151" s="172">
        <v>2.0631E-2</v>
      </c>
      <c r="AD3151" s="21">
        <f t="shared" si="583"/>
        <v>206.31</v>
      </c>
      <c r="AE3151" s="172"/>
      <c r="AF3151" s="172"/>
      <c r="AG3151" s="172"/>
      <c r="AH3151" s="172"/>
      <c r="AI3151" s="172"/>
      <c r="AJ3151" s="172"/>
      <c r="AK3151">
        <v>100.81</v>
      </c>
      <c r="AM3151">
        <v>5.4619999999999998E-3</v>
      </c>
      <c r="AN3151">
        <v>4.3920000000000001E-3</v>
      </c>
      <c r="AO3151">
        <v>1.0241999999999999E-2</v>
      </c>
      <c r="AP3151" s="7">
        <v>1.9470999999999999E-2</v>
      </c>
      <c r="AQ3151">
        <v>0.139491</v>
      </c>
      <c r="AR3151">
        <v>1.4505000000000001E-2</v>
      </c>
      <c r="AS3151">
        <v>1.9177E-2</v>
      </c>
      <c r="AT3151">
        <v>0.445521</v>
      </c>
      <c r="AU3151">
        <f t="shared" si="584"/>
        <v>0.58501199999999998</v>
      </c>
      <c r="AV3151">
        <v>8.2150000000000001E-3</v>
      </c>
      <c r="AW3151">
        <v>5.4140000000000004E-3</v>
      </c>
      <c r="AX3151" s="8">
        <v>1.524E-3</v>
      </c>
      <c r="AY3151">
        <v>50.525199999999998</v>
      </c>
      <c r="AZ3151">
        <v>48.787700000000001</v>
      </c>
      <c r="BA3151" s="9">
        <v>1.3694E-2</v>
      </c>
      <c r="BB3151" s="10">
        <f t="shared" si="590"/>
        <v>1.5217999999999999E-2</v>
      </c>
    </row>
    <row r="3152" spans="1:54" x14ac:dyDescent="0.25">
      <c r="A3152" t="s">
        <v>502</v>
      </c>
      <c r="B3152" s="153">
        <v>43410</v>
      </c>
      <c r="D3152">
        <v>41</v>
      </c>
      <c r="E3152">
        <v>40</v>
      </c>
      <c r="F3152">
        <v>20</v>
      </c>
      <c r="G3152">
        <v>100</v>
      </c>
      <c r="H3152">
        <v>10</v>
      </c>
      <c r="I3152">
        <v>475</v>
      </c>
      <c r="J3152">
        <v>22</v>
      </c>
      <c r="K3152"/>
      <c r="L3152">
        <v>2.6387000000000001E-2</v>
      </c>
      <c r="M3152">
        <v>2.5298999999999999E-2</v>
      </c>
      <c r="N3152">
        <v>1.3669999999999999E-3</v>
      </c>
      <c r="O3152">
        <v>-1.6559999999999998E-2</v>
      </c>
      <c r="P3152" s="17">
        <f t="shared" si="580"/>
        <v>-165.6</v>
      </c>
      <c r="Q3152" s="172">
        <v>0.33217200000000002</v>
      </c>
      <c r="R3152" s="18">
        <f t="shared" si="581"/>
        <v>3321.7200000000003</v>
      </c>
      <c r="S3152" s="172">
        <v>2.6214000000000001E-2</v>
      </c>
      <c r="T3152" s="172">
        <v>2.8416E-2</v>
      </c>
      <c r="U3152" s="172">
        <v>0.52920299999999998</v>
      </c>
      <c r="V3152" s="19">
        <f t="shared" si="586"/>
        <v>5292.03</v>
      </c>
      <c r="W3152" s="172">
        <v>1.6839E-2</v>
      </c>
      <c r="X3152" s="172">
        <v>-1.98E-3</v>
      </c>
      <c r="Y3152" s="172">
        <v>4.9709999999999997E-3</v>
      </c>
      <c r="Z3152" s="150">
        <f t="shared" si="589"/>
        <v>49.709999999999994</v>
      </c>
      <c r="AA3152" s="172">
        <v>33.679400000000001</v>
      </c>
      <c r="AB3152" s="172">
        <v>66.676299999999998</v>
      </c>
      <c r="AC3152" s="172">
        <v>1.7799999999999999E-3</v>
      </c>
      <c r="AD3152" s="21">
        <f t="shared" si="583"/>
        <v>17.8</v>
      </c>
      <c r="AE3152" s="172"/>
      <c r="AF3152" s="172"/>
      <c r="AG3152" s="172"/>
      <c r="AH3152" s="172"/>
      <c r="AI3152" s="172"/>
      <c r="AJ3152" s="172"/>
      <c r="AK3152">
        <v>101.33</v>
      </c>
      <c r="AM3152">
        <v>1.1738E-2</v>
      </c>
      <c r="AN3152">
        <v>9.9710000000000007E-3</v>
      </c>
      <c r="AO3152">
        <v>1.1169999999999999E-3</v>
      </c>
      <c r="AP3152" s="7">
        <v>-1.2500000000000001E-2</v>
      </c>
      <c r="AQ3152">
        <v>0.14180300000000001</v>
      </c>
      <c r="AR3152">
        <v>1.593E-2</v>
      </c>
      <c r="AS3152">
        <v>1.8199E-2</v>
      </c>
      <c r="AT3152">
        <v>0.45468500000000001</v>
      </c>
      <c r="AU3152">
        <f t="shared" si="584"/>
        <v>0.59648800000000002</v>
      </c>
      <c r="AV3152">
        <v>1.371E-2</v>
      </c>
      <c r="AW3152">
        <v>-1.73E-3</v>
      </c>
      <c r="AX3152" s="8">
        <v>3.421E-3</v>
      </c>
      <c r="AY3152">
        <v>50.400500000000001</v>
      </c>
      <c r="AZ3152">
        <v>48.942</v>
      </c>
      <c r="BA3152" s="9">
        <v>1.1770000000000001E-3</v>
      </c>
      <c r="BB3152" s="10">
        <f t="shared" si="590"/>
        <v>4.5979999999999997E-3</v>
      </c>
    </row>
    <row r="3153" spans="1:54" x14ac:dyDescent="0.25">
      <c r="A3153" t="s">
        <v>502</v>
      </c>
      <c r="B3153" s="153">
        <v>43410</v>
      </c>
      <c r="D3153">
        <v>41</v>
      </c>
      <c r="E3153">
        <v>40</v>
      </c>
      <c r="F3153">
        <v>20</v>
      </c>
      <c r="G3153">
        <v>100</v>
      </c>
      <c r="H3153">
        <v>10</v>
      </c>
      <c r="I3153">
        <v>476</v>
      </c>
      <c r="J3153">
        <v>23</v>
      </c>
      <c r="K3153"/>
      <c r="L3153">
        <v>9.9439999999999997E-3</v>
      </c>
      <c r="M3153">
        <v>1.6885000000000001E-2</v>
      </c>
      <c r="N3153">
        <v>7.9909999999999998E-3</v>
      </c>
      <c r="O3153">
        <v>-1.7000000000000001E-4</v>
      </c>
      <c r="P3153" s="17">
        <f t="shared" si="580"/>
        <v>-1.7000000000000002</v>
      </c>
      <c r="Q3153" s="172">
        <v>0.33448600000000001</v>
      </c>
      <c r="R3153" s="18">
        <f t="shared" si="581"/>
        <v>3344.86</v>
      </c>
      <c r="S3153" s="172">
        <v>3.4819999999999997E-2</v>
      </c>
      <c r="T3153" s="172">
        <v>3.6205000000000001E-2</v>
      </c>
      <c r="U3153" s="172">
        <v>0.53272900000000001</v>
      </c>
      <c r="V3153" s="19">
        <f t="shared" si="586"/>
        <v>5327.29</v>
      </c>
      <c r="W3153" s="172">
        <v>8.5109999999999995E-3</v>
      </c>
      <c r="X3153" s="172">
        <v>2.6319999999999998E-3</v>
      </c>
      <c r="Y3153" s="172">
        <v>7.5059999999999997E-3</v>
      </c>
      <c r="Z3153" s="150">
        <f t="shared" si="589"/>
        <v>75.06</v>
      </c>
      <c r="AA3153" s="172">
        <v>33.658200000000001</v>
      </c>
      <c r="AB3153" s="172">
        <v>66.263800000000003</v>
      </c>
      <c r="AC3153" s="172">
        <v>9.8519999999999996E-3</v>
      </c>
      <c r="AD3153" s="21">
        <f t="shared" si="583"/>
        <v>98.52</v>
      </c>
      <c r="AE3153" s="172"/>
      <c r="AF3153" s="172"/>
      <c r="AG3153" s="172"/>
      <c r="AH3153" s="172"/>
      <c r="AI3153" s="172"/>
      <c r="AJ3153" s="172"/>
      <c r="AK3153">
        <v>100.923</v>
      </c>
      <c r="AM3153">
        <v>4.437E-3</v>
      </c>
      <c r="AN3153">
        <v>6.6750000000000004E-3</v>
      </c>
      <c r="AO3153">
        <v>6.5510000000000004E-3</v>
      </c>
      <c r="AP3153" s="7">
        <v>-1.2999999999999999E-4</v>
      </c>
      <c r="AQ3153">
        <v>0.143233</v>
      </c>
      <c r="AR3153">
        <v>2.1225000000000001E-2</v>
      </c>
      <c r="AS3153">
        <v>2.3258999999999998E-2</v>
      </c>
      <c r="AT3153">
        <v>0.45913300000000001</v>
      </c>
      <c r="AU3153">
        <f t="shared" si="584"/>
        <v>0.60236599999999996</v>
      </c>
      <c r="AV3153">
        <v>6.9509999999999997E-3</v>
      </c>
      <c r="AW3153">
        <v>2.3059999999999999E-3</v>
      </c>
      <c r="AX3153" s="8">
        <v>5.182E-3</v>
      </c>
      <c r="AY3153">
        <v>50.524799999999999</v>
      </c>
      <c r="AZ3153">
        <v>48.7898</v>
      </c>
      <c r="BA3153" s="9">
        <v>6.5319999999999996E-3</v>
      </c>
      <c r="BB3153" s="10">
        <f t="shared" si="590"/>
        <v>1.1713999999999999E-2</v>
      </c>
    </row>
    <row r="3154" spans="1:54" x14ac:dyDescent="0.25">
      <c r="A3154" t="s">
        <v>502</v>
      </c>
      <c r="B3154" s="153">
        <v>43410</v>
      </c>
      <c r="D3154">
        <v>41</v>
      </c>
      <c r="E3154">
        <v>40</v>
      </c>
      <c r="F3154">
        <v>20</v>
      </c>
      <c r="G3154">
        <v>100</v>
      </c>
      <c r="H3154">
        <v>10</v>
      </c>
      <c r="I3154">
        <v>477</v>
      </c>
      <c r="J3154">
        <v>24</v>
      </c>
      <c r="K3154"/>
      <c r="L3154">
        <v>4.7600000000000003E-2</v>
      </c>
      <c r="M3154">
        <v>2.6452E-2</v>
      </c>
      <c r="N3154">
        <v>1.1731E-2</v>
      </c>
      <c r="O3154">
        <v>-8.0000000000000004E-4</v>
      </c>
      <c r="P3154" s="17">
        <f t="shared" si="580"/>
        <v>-8</v>
      </c>
      <c r="Q3154" s="172">
        <v>0.334735</v>
      </c>
      <c r="R3154" s="18">
        <f t="shared" si="581"/>
        <v>3347.35</v>
      </c>
      <c r="S3154" s="172">
        <v>3.1812E-2</v>
      </c>
      <c r="T3154" s="172">
        <v>2.9888000000000001E-2</v>
      </c>
      <c r="U3154" s="172">
        <v>0.51966400000000001</v>
      </c>
      <c r="V3154" s="19">
        <f t="shared" si="586"/>
        <v>5196.6400000000003</v>
      </c>
      <c r="W3154" s="172">
        <v>2.0844000000000001E-2</v>
      </c>
      <c r="X3154" s="172">
        <v>6.0159999999999996E-3</v>
      </c>
      <c r="Y3154" s="172">
        <v>1.6993999999999999E-2</v>
      </c>
      <c r="Z3154" s="150">
        <f t="shared" si="589"/>
        <v>169.94</v>
      </c>
      <c r="AA3154" s="172">
        <v>33.768700000000003</v>
      </c>
      <c r="AB3154" s="172">
        <v>66.388000000000005</v>
      </c>
      <c r="AC3154" s="172">
        <v>4.7869999999999996E-3</v>
      </c>
      <c r="AD3154" s="21">
        <f t="shared" si="583"/>
        <v>47.87</v>
      </c>
      <c r="AE3154" s="172"/>
      <c r="AF3154" s="172"/>
      <c r="AG3154" s="172"/>
      <c r="AH3154" s="172"/>
      <c r="AI3154" s="172"/>
      <c r="AJ3154" s="172"/>
      <c r="AK3154">
        <v>101.206</v>
      </c>
      <c r="AM3154">
        <v>2.1180000000000001E-2</v>
      </c>
      <c r="AN3154">
        <v>1.0428E-2</v>
      </c>
      <c r="AO3154">
        <v>9.5910000000000006E-3</v>
      </c>
      <c r="AP3154" s="7">
        <v>-5.9999999999999995E-4</v>
      </c>
      <c r="AQ3154">
        <v>0.14294000000000001</v>
      </c>
      <c r="AR3154">
        <v>1.9337E-2</v>
      </c>
      <c r="AS3154">
        <v>1.9147000000000001E-2</v>
      </c>
      <c r="AT3154">
        <v>0.44662299999999999</v>
      </c>
      <c r="AU3154">
        <f t="shared" si="584"/>
        <v>0.58956300000000006</v>
      </c>
      <c r="AV3154">
        <v>1.6976000000000002E-2</v>
      </c>
      <c r="AW3154">
        <v>5.2560000000000003E-3</v>
      </c>
      <c r="AX3154" s="8">
        <v>1.1698999999999999E-2</v>
      </c>
      <c r="AY3154">
        <v>50.549399999999999</v>
      </c>
      <c r="AZ3154">
        <v>48.744900000000001</v>
      </c>
      <c r="BA3154" s="9">
        <v>3.166E-3</v>
      </c>
      <c r="BB3154" s="10">
        <f t="shared" si="590"/>
        <v>1.4865E-2</v>
      </c>
    </row>
    <row r="3155" spans="1:54" x14ac:dyDescent="0.25">
      <c r="A3155" t="s">
        <v>502</v>
      </c>
      <c r="B3155" s="153">
        <v>43410</v>
      </c>
      <c r="D3155">
        <v>41</v>
      </c>
      <c r="E3155">
        <v>40</v>
      </c>
      <c r="F3155">
        <v>20</v>
      </c>
      <c r="G3155">
        <v>100</v>
      </c>
      <c r="H3155">
        <v>10</v>
      </c>
      <c r="I3155">
        <v>478</v>
      </c>
      <c r="J3155">
        <v>25</v>
      </c>
      <c r="K3155"/>
      <c r="L3155">
        <v>2.0697E-2</v>
      </c>
      <c r="M3155">
        <v>1.5292E-2</v>
      </c>
      <c r="N3155">
        <v>1.3778E-2</v>
      </c>
      <c r="O3155">
        <v>-9.1800000000000007E-3</v>
      </c>
      <c r="P3155" s="17">
        <f t="shared" si="580"/>
        <v>-91.800000000000011</v>
      </c>
      <c r="Q3155" s="172">
        <v>0.33047300000000002</v>
      </c>
      <c r="R3155" s="18">
        <f t="shared" si="581"/>
        <v>3304.73</v>
      </c>
      <c r="S3155" s="172">
        <v>2.7455E-2</v>
      </c>
      <c r="T3155" s="172">
        <v>2.8230000000000002E-2</v>
      </c>
      <c r="U3155" s="172">
        <v>0.477738</v>
      </c>
      <c r="V3155" s="19">
        <f t="shared" si="586"/>
        <v>4777.38</v>
      </c>
      <c r="W3155" s="172">
        <v>2.0042000000000001E-2</v>
      </c>
      <c r="X3155" s="172">
        <v>3.3939999999999999E-3</v>
      </c>
      <c r="Y3155" s="172">
        <v>2.447E-3</v>
      </c>
      <c r="Z3155" s="150">
        <f t="shared" si="589"/>
        <v>24.47</v>
      </c>
      <c r="AA3155" s="172">
        <v>33.8035</v>
      </c>
      <c r="AB3155" s="172">
        <v>66.378900000000002</v>
      </c>
      <c r="AC3155" s="172">
        <v>1.5556E-2</v>
      </c>
      <c r="AD3155" s="21">
        <f t="shared" si="583"/>
        <v>155.56</v>
      </c>
      <c r="AE3155" s="172"/>
      <c r="AF3155" s="172"/>
      <c r="AG3155" s="172"/>
      <c r="AH3155" s="172"/>
      <c r="AI3155" s="172"/>
      <c r="AJ3155" s="172"/>
      <c r="AK3155">
        <v>101.128</v>
      </c>
      <c r="AM3155">
        <v>9.2119999999999997E-3</v>
      </c>
      <c r="AN3155">
        <v>6.0299999999999998E-3</v>
      </c>
      <c r="AO3155">
        <v>1.1266E-2</v>
      </c>
      <c r="AP3155" s="7">
        <v>-6.94E-3</v>
      </c>
      <c r="AQ3155">
        <v>0.141152</v>
      </c>
      <c r="AR3155">
        <v>1.6693E-2</v>
      </c>
      <c r="AS3155">
        <v>1.8089000000000001E-2</v>
      </c>
      <c r="AT3155">
        <v>0.41068500000000002</v>
      </c>
      <c r="AU3155">
        <f t="shared" si="584"/>
        <v>0.55183700000000002</v>
      </c>
      <c r="AV3155">
        <v>1.6327000000000001E-2</v>
      </c>
      <c r="AW3155">
        <v>2.9659999999999999E-3</v>
      </c>
      <c r="AX3155" s="8">
        <v>1.6850000000000001E-3</v>
      </c>
      <c r="AY3155">
        <v>50.613</v>
      </c>
      <c r="AZ3155">
        <v>48.749499999999998</v>
      </c>
      <c r="BA3155" s="9">
        <v>1.0288E-2</v>
      </c>
      <c r="BB3155" s="10">
        <f t="shared" si="590"/>
        <v>1.1973000000000001E-2</v>
      </c>
    </row>
    <row r="3156" spans="1:54" x14ac:dyDescent="0.25">
      <c r="A3156" s="166"/>
      <c r="B3156" s="166"/>
      <c r="C3156" s="166"/>
      <c r="D3156" s="166"/>
      <c r="E3156" s="166"/>
      <c r="F3156" s="166"/>
      <c r="G3156" s="166"/>
      <c r="H3156" s="166"/>
      <c r="I3156" s="166"/>
      <c r="J3156" s="166"/>
      <c r="K3156" s="166"/>
      <c r="L3156" s="166"/>
      <c r="M3156" s="166"/>
      <c r="N3156" s="166"/>
      <c r="O3156" s="166"/>
      <c r="P3156" s="17"/>
      <c r="Q3156" s="166"/>
      <c r="R3156" s="19"/>
      <c r="S3156" s="166"/>
      <c r="T3156" s="166"/>
      <c r="U3156" s="166"/>
      <c r="V3156" s="19"/>
      <c r="W3156" s="166"/>
      <c r="X3156" s="166"/>
      <c r="Y3156" s="166"/>
      <c r="Z3156" s="166"/>
      <c r="AA3156" s="166"/>
      <c r="AB3156" s="166"/>
      <c r="AC3156" s="166"/>
      <c r="AD3156" s="21"/>
      <c r="AE3156" s="166"/>
      <c r="AF3156" s="166"/>
      <c r="AG3156" s="166"/>
      <c r="AH3156" s="166"/>
      <c r="AI3156" s="166"/>
      <c r="AJ3156" s="166"/>
      <c r="AK3156" s="166"/>
      <c r="AL3156" s="166"/>
      <c r="AM3156" s="166"/>
      <c r="AN3156" s="166"/>
      <c r="AO3156" s="166"/>
      <c r="AP3156" s="168"/>
      <c r="AQ3156" s="166"/>
      <c r="AR3156" s="166"/>
      <c r="AS3156" s="166"/>
      <c r="AT3156" s="166"/>
      <c r="AU3156">
        <f t="shared" si="584"/>
        <v>0</v>
      </c>
      <c r="AV3156" s="166"/>
      <c r="AW3156" s="166"/>
      <c r="AX3156" s="169"/>
      <c r="AY3156" s="166"/>
      <c r="AZ3156" s="166"/>
      <c r="BA3156" s="170"/>
      <c r="BB3156" s="171"/>
    </row>
    <row r="3157" spans="1:54" x14ac:dyDescent="0.25">
      <c r="A3157" t="s">
        <v>506</v>
      </c>
      <c r="B3157" s="153">
        <v>43605</v>
      </c>
      <c r="D3157">
        <v>80</v>
      </c>
      <c r="E3157">
        <v>40</v>
      </c>
      <c r="F3157">
        <v>20</v>
      </c>
      <c r="G3157">
        <v>100</v>
      </c>
      <c r="H3157">
        <v>0</v>
      </c>
      <c r="I3157">
        <v>751</v>
      </c>
      <c r="J3157">
        <v>1</v>
      </c>
      <c r="K3157">
        <v>8.2730000000000008E-3</v>
      </c>
      <c r="L3157">
        <v>7.8729999999999998E-3</v>
      </c>
      <c r="M3157">
        <v>6.0819999999999997E-3</v>
      </c>
      <c r="N3157">
        <v>5.8069999999999997E-3</v>
      </c>
      <c r="O3157">
        <v>2.6679999999999998E-3</v>
      </c>
      <c r="P3157" s="17">
        <f>O3157*10000</f>
        <v>26.68</v>
      </c>
      <c r="Q3157">
        <v>0.28409800000000002</v>
      </c>
      <c r="R3157" s="18">
        <f t="shared" si="581"/>
        <v>2840.98</v>
      </c>
      <c r="S3157">
        <v>2.6949999999999999E-3</v>
      </c>
      <c r="T3157">
        <v>2.24E-4</v>
      </c>
      <c r="U3157">
        <v>0.55538200000000004</v>
      </c>
      <c r="V3157" s="19">
        <f t="shared" si="586"/>
        <v>5553.8200000000006</v>
      </c>
      <c r="W3157">
        <v>1.7266E-2</v>
      </c>
      <c r="X3157">
        <v>1.6000000000000001E-3</v>
      </c>
      <c r="Y3157">
        <v>4.7699999999999999E-4</v>
      </c>
      <c r="Z3157" s="150">
        <f t="shared" si="589"/>
        <v>4.7699999999999996</v>
      </c>
      <c r="AA3157">
        <v>33.185400000000001</v>
      </c>
      <c r="AB3157">
        <v>66.4041</v>
      </c>
      <c r="AC3157">
        <v>6.5579999999999996E-3</v>
      </c>
      <c r="AD3157" s="21">
        <f>AC3157*10000</f>
        <v>65.58</v>
      </c>
      <c r="AE3157"/>
      <c r="AF3157"/>
      <c r="AG3157"/>
      <c r="AH3157"/>
      <c r="AI3157"/>
      <c r="AJ3157"/>
      <c r="AK3157">
        <v>100.489</v>
      </c>
      <c r="AL3157">
        <v>1.9350000000000001E-3</v>
      </c>
      <c r="AM3157">
        <v>3.5360000000000001E-3</v>
      </c>
      <c r="AN3157">
        <v>2.4199999999999998E-3</v>
      </c>
      <c r="AO3157">
        <v>4.7920000000000003E-3</v>
      </c>
      <c r="AP3157" s="7">
        <v>2.0339999999999998E-3</v>
      </c>
      <c r="AQ3157">
        <v>0.122458</v>
      </c>
      <c r="AR3157">
        <v>1.653E-3</v>
      </c>
      <c r="AS3157">
        <v>1.45E-4</v>
      </c>
      <c r="AT3157">
        <v>0.48181099999999999</v>
      </c>
      <c r="AU3157">
        <f t="shared" si="584"/>
        <v>0.60426899999999995</v>
      </c>
      <c r="AV3157">
        <v>1.4194E-2</v>
      </c>
      <c r="AW3157">
        <v>1.4109999999999999E-3</v>
      </c>
      <c r="AX3157" s="8">
        <v>3.3100000000000002E-4</v>
      </c>
      <c r="AY3157">
        <v>50.143500000000003</v>
      </c>
      <c r="AZ3157">
        <v>49.215400000000002</v>
      </c>
      <c r="BA3157" s="9">
        <v>4.3769999999999998E-3</v>
      </c>
      <c r="BB3157" s="10">
        <f t="shared" ref="BB3157:BB3159" si="591">BA3157+AX3157</f>
        <v>4.7079999999999995E-3</v>
      </c>
    </row>
    <row r="3158" spans="1:54" x14ac:dyDescent="0.25">
      <c r="A3158" t="s">
        <v>506</v>
      </c>
      <c r="B3158" s="153">
        <v>43605</v>
      </c>
      <c r="D3158">
        <v>80</v>
      </c>
      <c r="E3158">
        <v>40</v>
      </c>
      <c r="F3158">
        <v>20</v>
      </c>
      <c r="G3158">
        <v>100</v>
      </c>
      <c r="H3158">
        <v>0</v>
      </c>
      <c r="I3158">
        <v>752</v>
      </c>
      <c r="J3158">
        <v>2</v>
      </c>
      <c r="K3158">
        <v>8.8500000000000002E-3</v>
      </c>
      <c r="L3158">
        <v>1.052E-3</v>
      </c>
      <c r="M3158">
        <v>6.7949999999999998E-3</v>
      </c>
      <c r="N3158">
        <v>2.7360000000000002E-3</v>
      </c>
      <c r="O3158">
        <v>-2.4000000000000001E-4</v>
      </c>
      <c r="P3158" s="17">
        <f>O3158*10000</f>
        <v>-2.4</v>
      </c>
      <c r="Q3158">
        <v>0.28597699999999998</v>
      </c>
      <c r="R3158" s="18">
        <f t="shared" si="581"/>
        <v>2859.77</v>
      </c>
      <c r="S3158">
        <v>2.3530000000000001E-3</v>
      </c>
      <c r="T3158">
        <v>3.6999999999999998E-5</v>
      </c>
      <c r="U3158">
        <v>0.55245100000000003</v>
      </c>
      <c r="V3158" s="19">
        <f t="shared" si="586"/>
        <v>5524.51</v>
      </c>
      <c r="W3158">
        <v>1.1991999999999999E-2</v>
      </c>
      <c r="X3158">
        <v>2.849E-3</v>
      </c>
      <c r="Y3158">
        <v>-2.7E-4</v>
      </c>
      <c r="Z3158" s="150">
        <f t="shared" si="589"/>
        <v>-2.7</v>
      </c>
      <c r="AA3158">
        <v>33.095700000000001</v>
      </c>
      <c r="AB3158">
        <v>66.821200000000005</v>
      </c>
      <c r="AC3158">
        <v>5.3299999999999997E-3</v>
      </c>
      <c r="AD3158" s="21">
        <f>AC3158*10000</f>
        <v>53.3</v>
      </c>
      <c r="AE3158"/>
      <c r="AF3158"/>
      <c r="AG3158"/>
      <c r="AH3158"/>
      <c r="AI3158"/>
      <c r="AJ3158"/>
      <c r="AK3158">
        <v>100.797</v>
      </c>
      <c r="AL3158">
        <v>2.0660000000000001E-3</v>
      </c>
      <c r="AM3158">
        <v>4.7199999999999998E-4</v>
      </c>
      <c r="AN3158">
        <v>2.7000000000000001E-3</v>
      </c>
      <c r="AO3158">
        <v>2.2539999999999999E-3</v>
      </c>
      <c r="AP3158" s="7">
        <v>-1.8000000000000001E-4</v>
      </c>
      <c r="AQ3158">
        <v>0.123071</v>
      </c>
      <c r="AR3158">
        <v>1.441E-3</v>
      </c>
      <c r="AS3158">
        <v>2.4000000000000001E-5</v>
      </c>
      <c r="AT3158">
        <v>0.47850500000000001</v>
      </c>
      <c r="AU3158">
        <f t="shared" si="584"/>
        <v>0.601576</v>
      </c>
      <c r="AV3158">
        <v>9.8429999999999993E-3</v>
      </c>
      <c r="AW3158">
        <v>2.5089999999999999E-3</v>
      </c>
      <c r="AX3158" s="8">
        <v>-1.9000000000000001E-4</v>
      </c>
      <c r="AY3158">
        <v>49.928199999999997</v>
      </c>
      <c r="AZ3158">
        <v>49.445700000000002</v>
      </c>
      <c r="BA3158" s="9">
        <v>3.552E-3</v>
      </c>
      <c r="BB3158" s="10">
        <f t="shared" si="591"/>
        <v>3.362E-3</v>
      </c>
    </row>
    <row r="3159" spans="1:54" x14ac:dyDescent="0.25">
      <c r="A3159" t="s">
        <v>506</v>
      </c>
      <c r="B3159" s="153">
        <v>43605</v>
      </c>
      <c r="D3159">
        <v>80</v>
      </c>
      <c r="E3159">
        <v>40</v>
      </c>
      <c r="F3159">
        <v>20</v>
      </c>
      <c r="G3159">
        <v>100</v>
      </c>
      <c r="H3159">
        <v>0</v>
      </c>
      <c r="I3159">
        <v>753</v>
      </c>
      <c r="J3159">
        <v>3</v>
      </c>
      <c r="K3159">
        <v>-2.904E-2</v>
      </c>
      <c r="L3159">
        <v>1.2552000000000001E-2</v>
      </c>
      <c r="M3159">
        <v>5.4130000000000003E-3</v>
      </c>
      <c r="N3159">
        <v>1.1483999999999999E-2</v>
      </c>
      <c r="O3159">
        <v>3.7650000000000001E-3</v>
      </c>
      <c r="P3159" s="17">
        <f>O3159*10000</f>
        <v>37.65</v>
      </c>
      <c r="Q3159">
        <v>0.28881600000000002</v>
      </c>
      <c r="R3159" s="18">
        <f t="shared" si="581"/>
        <v>2888.1600000000003</v>
      </c>
      <c r="S3159">
        <v>-1.9E-3</v>
      </c>
      <c r="T3159">
        <v>-5.1999999999999998E-3</v>
      </c>
      <c r="U3159">
        <v>0.55431699999999995</v>
      </c>
      <c r="V3159" s="19">
        <f t="shared" si="586"/>
        <v>5543.1699999999992</v>
      </c>
      <c r="W3159">
        <v>-1.06E-3</v>
      </c>
      <c r="X3159">
        <v>4.7889999999999999E-3</v>
      </c>
      <c r="Y3159">
        <v>1.722E-3</v>
      </c>
      <c r="Z3159" s="150">
        <f t="shared" si="589"/>
        <v>17.22</v>
      </c>
      <c r="AA3159">
        <v>33.041200000000003</v>
      </c>
      <c r="AB3159">
        <v>66.324200000000005</v>
      </c>
      <c r="AC3159">
        <v>1.1077E-2</v>
      </c>
      <c r="AD3159" s="21">
        <f>AC3159*10000</f>
        <v>110.77</v>
      </c>
      <c r="AE3159"/>
      <c r="AF3159"/>
      <c r="AG3159"/>
      <c r="AH3159"/>
      <c r="AI3159"/>
      <c r="AJ3159"/>
      <c r="AK3159">
        <v>100.22199999999999</v>
      </c>
      <c r="AL3159">
        <v>-6.8100000000000001E-3</v>
      </c>
      <c r="AM3159">
        <v>5.6540000000000002E-3</v>
      </c>
      <c r="AN3159">
        <v>2.16E-3</v>
      </c>
      <c r="AO3159">
        <v>9.5049999999999996E-3</v>
      </c>
      <c r="AP3159" s="7">
        <v>2.879E-3</v>
      </c>
      <c r="AQ3159">
        <v>0.12485599999999999</v>
      </c>
      <c r="AR3159">
        <v>-1.17E-3</v>
      </c>
      <c r="AS3159">
        <v>-3.3700000000000002E-3</v>
      </c>
      <c r="AT3159">
        <v>0.482296</v>
      </c>
      <c r="AU3159">
        <f t="shared" si="584"/>
        <v>0.60715200000000003</v>
      </c>
      <c r="AV3159">
        <v>-8.7000000000000001E-4</v>
      </c>
      <c r="AW3159">
        <v>4.2360000000000002E-3</v>
      </c>
      <c r="AX3159" s="8">
        <v>1.1999999999999999E-3</v>
      </c>
      <c r="AY3159">
        <v>50.071800000000003</v>
      </c>
      <c r="AZ3159">
        <v>49.300199999999997</v>
      </c>
      <c r="BA3159" s="9">
        <v>7.4149999999999997E-3</v>
      </c>
      <c r="BB3159" s="10">
        <f t="shared" si="591"/>
        <v>8.6149999999999994E-3</v>
      </c>
    </row>
    <row r="3160" spans="1:54" x14ac:dyDescent="0.25">
      <c r="A3160" s="154" t="s">
        <v>506</v>
      </c>
      <c r="B3160" s="155">
        <v>43605</v>
      </c>
      <c r="C3160" s="154"/>
      <c r="D3160" s="154">
        <v>80</v>
      </c>
      <c r="E3160" s="154">
        <v>40</v>
      </c>
      <c r="F3160" s="154">
        <v>20</v>
      </c>
      <c r="G3160" s="154">
        <v>100</v>
      </c>
      <c r="H3160" s="154">
        <v>0</v>
      </c>
      <c r="I3160" s="154">
        <v>754</v>
      </c>
      <c r="J3160" s="154">
        <v>4</v>
      </c>
      <c r="K3160" s="154"/>
      <c r="L3160" s="154"/>
      <c r="M3160" s="154"/>
      <c r="N3160" s="154"/>
      <c r="O3160" s="154"/>
      <c r="P3160" s="17"/>
      <c r="Q3160" s="154"/>
      <c r="R3160" s="19"/>
      <c r="S3160" s="154"/>
      <c r="T3160" s="154"/>
      <c r="U3160" s="154"/>
      <c r="V3160" s="19"/>
      <c r="W3160" s="154"/>
      <c r="X3160" s="154"/>
      <c r="Y3160" s="154"/>
      <c r="Z3160" s="154"/>
      <c r="AA3160" s="154"/>
      <c r="AB3160" s="154"/>
      <c r="AC3160" s="154"/>
      <c r="AD3160" s="21"/>
      <c r="AE3160" s="154"/>
      <c r="AF3160" s="154"/>
      <c r="AG3160" s="154"/>
      <c r="AH3160" s="154"/>
      <c r="AI3160" s="154"/>
      <c r="AJ3160" s="154"/>
      <c r="AK3160" s="154">
        <v>54.375</v>
      </c>
      <c r="AL3160" s="154"/>
      <c r="AM3160" s="154"/>
      <c r="AN3160" s="154"/>
      <c r="AO3160" s="154"/>
      <c r="AP3160" s="156"/>
      <c r="AQ3160" s="154"/>
      <c r="AR3160" s="154"/>
      <c r="AS3160" s="154"/>
      <c r="AT3160" s="154"/>
      <c r="AU3160">
        <f t="shared" si="584"/>
        <v>0</v>
      </c>
      <c r="AV3160" s="154"/>
      <c r="AW3160" s="154"/>
      <c r="AX3160" s="157"/>
      <c r="AY3160" s="154"/>
      <c r="AZ3160" s="154"/>
      <c r="BA3160" s="158"/>
      <c r="BB3160" s="159"/>
    </row>
    <row r="3161" spans="1:54" x14ac:dyDescent="0.25">
      <c r="A3161" t="s">
        <v>506</v>
      </c>
      <c r="B3161" s="153">
        <v>43605</v>
      </c>
      <c r="D3161">
        <v>80</v>
      </c>
      <c r="E3161">
        <v>40</v>
      </c>
      <c r="F3161">
        <v>20</v>
      </c>
      <c r="G3161">
        <v>100</v>
      </c>
      <c r="H3161">
        <v>0</v>
      </c>
      <c r="I3161">
        <v>755</v>
      </c>
      <c r="J3161">
        <v>5</v>
      </c>
      <c r="K3161">
        <v>1.951E-3</v>
      </c>
      <c r="L3161">
        <v>-1.3699999999999999E-3</v>
      </c>
      <c r="M3161">
        <v>9.0390000000000002E-3</v>
      </c>
      <c r="N3161">
        <v>1.4628E-2</v>
      </c>
      <c r="O3161">
        <v>1.1287E-2</v>
      </c>
      <c r="P3161" s="17">
        <f t="shared" ref="P3161:P3173" si="592">O3161*10000</f>
        <v>112.87</v>
      </c>
      <c r="Q3161">
        <v>0.30613499999999999</v>
      </c>
      <c r="R3161" s="18">
        <f t="shared" si="581"/>
        <v>3061.35</v>
      </c>
      <c r="S3161">
        <v>-1.56E-3</v>
      </c>
      <c r="T3161">
        <v>4.3070000000000001E-3</v>
      </c>
      <c r="U3161">
        <v>0.54225599999999996</v>
      </c>
      <c r="V3161" s="19">
        <f t="shared" si="586"/>
        <v>5422.5599999999995</v>
      </c>
      <c r="W3161">
        <v>6.8430000000000001E-3</v>
      </c>
      <c r="X3161">
        <v>1.838E-3</v>
      </c>
      <c r="Y3161">
        <v>2.6090000000000002E-3</v>
      </c>
      <c r="Z3161" s="150">
        <f t="shared" si="589"/>
        <v>26.090000000000003</v>
      </c>
      <c r="AA3161">
        <v>33.387999999999998</v>
      </c>
      <c r="AB3161">
        <v>66.719499999999996</v>
      </c>
      <c r="AC3161">
        <v>3.0040000000000002E-3</v>
      </c>
      <c r="AD3161" s="21">
        <f t="shared" ref="AD3161:AD3173" si="593">AC3161*10000</f>
        <v>30.040000000000003</v>
      </c>
      <c r="AE3161"/>
      <c r="AF3161"/>
      <c r="AG3161"/>
      <c r="AH3161"/>
      <c r="AI3161"/>
      <c r="AJ3161"/>
      <c r="AK3161">
        <v>101.008</v>
      </c>
      <c r="AL3161">
        <v>4.5399999999999998E-4</v>
      </c>
      <c r="AM3161">
        <v>-6.0999999999999997E-4</v>
      </c>
      <c r="AN3161">
        <v>3.578E-3</v>
      </c>
      <c r="AO3161">
        <v>1.2007E-2</v>
      </c>
      <c r="AP3161" s="7">
        <v>8.5590000000000006E-3</v>
      </c>
      <c r="AQ3161">
        <v>0.13125000000000001</v>
      </c>
      <c r="AR3161">
        <v>-9.5E-4</v>
      </c>
      <c r="AS3161">
        <v>2.7699999999999999E-3</v>
      </c>
      <c r="AT3161">
        <v>0.46790599999999999</v>
      </c>
      <c r="AU3161">
        <f t="shared" si="584"/>
        <v>0.59915600000000002</v>
      </c>
      <c r="AV3161">
        <v>5.5960000000000003E-3</v>
      </c>
      <c r="AW3161">
        <v>1.6119999999999999E-3</v>
      </c>
      <c r="AX3161" s="8">
        <v>1.8029999999999999E-3</v>
      </c>
      <c r="AY3161">
        <v>50.179600000000001</v>
      </c>
      <c r="AZ3161">
        <v>49.1845</v>
      </c>
      <c r="BA3161" s="9">
        <v>1.9940000000000001E-3</v>
      </c>
      <c r="BB3161" s="10">
        <f t="shared" ref="BB3161:BB3173" si="594">BA3161+AX3161</f>
        <v>3.797E-3</v>
      </c>
    </row>
    <row r="3162" spans="1:54" x14ac:dyDescent="0.25">
      <c r="A3162" t="s">
        <v>506</v>
      </c>
      <c r="B3162" s="153">
        <v>43605</v>
      </c>
      <c r="D3162">
        <v>80</v>
      </c>
      <c r="E3162">
        <v>40</v>
      </c>
      <c r="F3162">
        <v>20</v>
      </c>
      <c r="G3162">
        <v>100</v>
      </c>
      <c r="H3162">
        <v>0</v>
      </c>
      <c r="I3162">
        <v>756</v>
      </c>
      <c r="J3162">
        <v>6</v>
      </c>
      <c r="K3162">
        <v>2.3019999999999998E-3</v>
      </c>
      <c r="L3162">
        <v>3.5560000000000001E-3</v>
      </c>
      <c r="M3162">
        <v>1.567E-3</v>
      </c>
      <c r="N3162">
        <v>1.5169999999999999E-3</v>
      </c>
      <c r="O3162">
        <v>5.7470000000000004E-3</v>
      </c>
      <c r="P3162" s="17">
        <f t="shared" si="592"/>
        <v>57.470000000000006</v>
      </c>
      <c r="Q3162">
        <v>0.29449700000000001</v>
      </c>
      <c r="R3162" s="18">
        <f t="shared" si="581"/>
        <v>2944.9700000000003</v>
      </c>
      <c r="S3162">
        <v>2.13E-4</v>
      </c>
      <c r="T3162">
        <v>-1.2600000000000001E-3</v>
      </c>
      <c r="U3162">
        <v>0.54975499999999999</v>
      </c>
      <c r="V3162" s="19">
        <f t="shared" si="586"/>
        <v>5497.55</v>
      </c>
      <c r="W3162">
        <v>9.0200000000000002E-3</v>
      </c>
      <c r="X3162">
        <v>7.9299999999999998E-4</v>
      </c>
      <c r="Y3162">
        <v>5.3899999999999998E-4</v>
      </c>
      <c r="Z3162" s="150">
        <f t="shared" si="589"/>
        <v>5.39</v>
      </c>
      <c r="AA3162">
        <v>33.0535</v>
      </c>
      <c r="AB3162">
        <v>66.070300000000003</v>
      </c>
      <c r="AC3162">
        <v>8.7729999999999995E-3</v>
      </c>
      <c r="AD3162" s="21">
        <f t="shared" si="593"/>
        <v>87.72999999999999</v>
      </c>
      <c r="AE3162"/>
      <c r="AF3162"/>
      <c r="AG3162"/>
      <c r="AH3162"/>
      <c r="AI3162"/>
      <c r="AJ3162"/>
      <c r="AK3162">
        <v>100.001</v>
      </c>
      <c r="AL3162">
        <v>5.4100000000000003E-4</v>
      </c>
      <c r="AM3162">
        <v>1.6050000000000001E-3</v>
      </c>
      <c r="AN3162">
        <v>6.2600000000000004E-4</v>
      </c>
      <c r="AO3162">
        <v>1.2570000000000001E-3</v>
      </c>
      <c r="AP3162" s="7">
        <v>4.4019999999999997E-3</v>
      </c>
      <c r="AQ3162">
        <v>0.127529</v>
      </c>
      <c r="AR3162">
        <v>1.3100000000000001E-4</v>
      </c>
      <c r="AS3162">
        <v>-8.1999999999999998E-4</v>
      </c>
      <c r="AT3162">
        <v>0.47914299999999999</v>
      </c>
      <c r="AU3162">
        <f t="shared" si="584"/>
        <v>0.60667199999999999</v>
      </c>
      <c r="AV3162">
        <v>7.45E-3</v>
      </c>
      <c r="AW3162">
        <v>7.0200000000000004E-4</v>
      </c>
      <c r="AX3162" s="8">
        <v>3.7599999999999998E-4</v>
      </c>
      <c r="AY3162">
        <v>50.175899999999999</v>
      </c>
      <c r="AZ3162">
        <v>49.195300000000003</v>
      </c>
      <c r="BA3162" s="9">
        <v>5.8820000000000001E-3</v>
      </c>
      <c r="BB3162" s="10">
        <f t="shared" si="594"/>
        <v>6.2579999999999997E-3</v>
      </c>
    </row>
    <row r="3163" spans="1:54" x14ac:dyDescent="0.25">
      <c r="A3163" t="s">
        <v>506</v>
      </c>
      <c r="B3163" s="153">
        <v>43605</v>
      </c>
      <c r="D3163">
        <v>80</v>
      </c>
      <c r="E3163">
        <v>40</v>
      </c>
      <c r="F3163">
        <v>20</v>
      </c>
      <c r="G3163">
        <v>100</v>
      </c>
      <c r="H3163">
        <v>0</v>
      </c>
      <c r="I3163">
        <v>757</v>
      </c>
      <c r="J3163">
        <v>7</v>
      </c>
      <c r="K3163">
        <v>-1.2970000000000001E-2</v>
      </c>
      <c r="L3163">
        <v>5.1330000000000004E-3</v>
      </c>
      <c r="M3163">
        <v>9.665E-3</v>
      </c>
      <c r="N3163">
        <v>8.6300000000000005E-4</v>
      </c>
      <c r="O3163">
        <v>1.8020000000000001E-2</v>
      </c>
      <c r="P3163" s="17">
        <f t="shared" si="592"/>
        <v>180.20000000000002</v>
      </c>
      <c r="Q3163">
        <v>0.28247299999999997</v>
      </c>
      <c r="R3163" s="18">
        <f t="shared" si="581"/>
        <v>2824.7299999999996</v>
      </c>
      <c r="S3163">
        <v>6.509E-3</v>
      </c>
      <c r="T3163">
        <v>5.8789999999999997E-3</v>
      </c>
      <c r="U3163">
        <v>0.54609399999999997</v>
      </c>
      <c r="V3163" s="19">
        <f t="shared" si="586"/>
        <v>5460.94</v>
      </c>
      <c r="W3163">
        <v>1.0345E-2</v>
      </c>
      <c r="X3163">
        <v>3.7339999999999999E-3</v>
      </c>
      <c r="Y3163">
        <v>2.467E-3</v>
      </c>
      <c r="Z3163" s="150">
        <f t="shared" si="589"/>
        <v>24.67</v>
      </c>
      <c r="AA3163">
        <v>33.22</v>
      </c>
      <c r="AB3163">
        <v>66.039199999999994</v>
      </c>
      <c r="AC3163">
        <v>1.3757E-2</v>
      </c>
      <c r="AD3163" s="21">
        <f t="shared" si="593"/>
        <v>137.57</v>
      </c>
      <c r="AE3163"/>
      <c r="AF3163"/>
      <c r="AG3163"/>
      <c r="AH3163"/>
      <c r="AI3163"/>
      <c r="AJ3163"/>
      <c r="AK3163">
        <v>100.151</v>
      </c>
      <c r="AL3163">
        <v>-3.0400000000000002E-3</v>
      </c>
      <c r="AM3163">
        <v>2.3110000000000001E-3</v>
      </c>
      <c r="AN3163">
        <v>3.8549999999999999E-3</v>
      </c>
      <c r="AO3163">
        <v>7.1400000000000001E-4</v>
      </c>
      <c r="AP3163" s="7">
        <v>1.3768000000000001E-2</v>
      </c>
      <c r="AQ3163">
        <v>0.122021</v>
      </c>
      <c r="AR3163">
        <v>4.0029999999999996E-3</v>
      </c>
      <c r="AS3163">
        <v>3.81E-3</v>
      </c>
      <c r="AT3163">
        <v>0.474777</v>
      </c>
      <c r="AU3163">
        <f t="shared" si="584"/>
        <v>0.59679800000000005</v>
      </c>
      <c r="AV3163">
        <v>8.5229999999999993E-3</v>
      </c>
      <c r="AW3163">
        <v>3.3E-3</v>
      </c>
      <c r="AX3163" s="8">
        <v>1.7179999999999999E-3</v>
      </c>
      <c r="AY3163">
        <v>50.304299999999998</v>
      </c>
      <c r="AZ3163">
        <v>49.050800000000002</v>
      </c>
      <c r="BA3163" s="9">
        <v>9.2010000000000008E-3</v>
      </c>
      <c r="BB3163" s="10">
        <f t="shared" si="594"/>
        <v>1.0919000000000002E-2</v>
      </c>
    </row>
    <row r="3164" spans="1:54" x14ac:dyDescent="0.25">
      <c r="A3164" t="s">
        <v>506</v>
      </c>
      <c r="B3164" s="153">
        <v>43605</v>
      </c>
      <c r="D3164">
        <v>80</v>
      </c>
      <c r="E3164">
        <v>40</v>
      </c>
      <c r="F3164">
        <v>20</v>
      </c>
      <c r="G3164">
        <v>100</v>
      </c>
      <c r="H3164">
        <v>0</v>
      </c>
      <c r="I3164">
        <v>758</v>
      </c>
      <c r="J3164">
        <v>8</v>
      </c>
      <c r="K3164">
        <v>-9.5E-4</v>
      </c>
      <c r="L3164">
        <v>1.0407E-2</v>
      </c>
      <c r="M3164">
        <v>1.3585E-2</v>
      </c>
      <c r="N3164">
        <v>-6.0999999999999997E-4</v>
      </c>
      <c r="O3164">
        <v>3.9830000000000004E-3</v>
      </c>
      <c r="P3164" s="17">
        <f t="shared" si="592"/>
        <v>39.830000000000005</v>
      </c>
      <c r="Q3164">
        <v>0.302512</v>
      </c>
      <c r="R3164" s="18">
        <f t="shared" si="581"/>
        <v>3025.12</v>
      </c>
      <c r="S3164">
        <v>1.6050000000000001E-3</v>
      </c>
      <c r="T3164">
        <v>2.9039999999999999E-3</v>
      </c>
      <c r="U3164">
        <v>0.54956799999999995</v>
      </c>
      <c r="V3164" s="19">
        <f t="shared" si="586"/>
        <v>5495.6799999999994</v>
      </c>
      <c r="W3164">
        <v>2.0750000000000001E-2</v>
      </c>
      <c r="X3164">
        <v>1.5150000000000001E-3</v>
      </c>
      <c r="Y3164">
        <v>-2.0600000000000002E-3</v>
      </c>
      <c r="Z3164" s="150">
        <f t="shared" si="589"/>
        <v>-20.6</v>
      </c>
      <c r="AA3164">
        <v>33.113399999999999</v>
      </c>
      <c r="AB3164">
        <v>66.511099999999999</v>
      </c>
      <c r="AC3164">
        <v>5.4440000000000001E-3</v>
      </c>
      <c r="AD3164" s="21">
        <f t="shared" si="593"/>
        <v>54.44</v>
      </c>
      <c r="AE3164"/>
      <c r="AF3164"/>
      <c r="AG3164"/>
      <c r="AH3164"/>
      <c r="AI3164"/>
      <c r="AJ3164"/>
      <c r="AK3164">
        <v>100.533</v>
      </c>
      <c r="AL3164">
        <v>-2.2000000000000001E-4</v>
      </c>
      <c r="AM3164">
        <v>4.6759999999999996E-3</v>
      </c>
      <c r="AN3164">
        <v>5.4079999999999996E-3</v>
      </c>
      <c r="AO3164">
        <v>-5.0000000000000001E-4</v>
      </c>
      <c r="AP3164" s="7">
        <v>3.0379999999999999E-3</v>
      </c>
      <c r="AQ3164">
        <v>0.13043099999999999</v>
      </c>
      <c r="AR3164">
        <v>9.8499999999999998E-4</v>
      </c>
      <c r="AS3164">
        <v>1.8779999999999999E-3</v>
      </c>
      <c r="AT3164">
        <v>0.47689900000000002</v>
      </c>
      <c r="AU3164">
        <f t="shared" si="584"/>
        <v>0.60733000000000004</v>
      </c>
      <c r="AV3164">
        <v>1.7063999999999999E-2</v>
      </c>
      <c r="AW3164">
        <v>1.3359999999999999E-3</v>
      </c>
      <c r="AX3164" s="8">
        <v>-1.4300000000000001E-3</v>
      </c>
      <c r="AY3164">
        <v>50.048499999999997</v>
      </c>
      <c r="AZ3164">
        <v>49.308300000000003</v>
      </c>
      <c r="BA3164" s="9">
        <v>3.6350000000000002E-3</v>
      </c>
      <c r="BB3164" s="10">
        <f t="shared" si="594"/>
        <v>2.2050000000000004E-3</v>
      </c>
    </row>
    <row r="3165" spans="1:54" x14ac:dyDescent="0.25">
      <c r="A3165" t="s">
        <v>506</v>
      </c>
      <c r="B3165" s="153">
        <v>43605</v>
      </c>
      <c r="D3165">
        <v>80</v>
      </c>
      <c r="E3165">
        <v>40</v>
      </c>
      <c r="F3165">
        <v>20</v>
      </c>
      <c r="G3165">
        <v>100</v>
      </c>
      <c r="H3165">
        <v>0</v>
      </c>
      <c r="I3165">
        <v>759</v>
      </c>
      <c r="J3165">
        <v>9</v>
      </c>
      <c r="K3165">
        <v>6.5643999999999994E-2</v>
      </c>
      <c r="L3165">
        <v>6.0311999999999998E-2</v>
      </c>
      <c r="M3165">
        <v>3.6392000000000001E-2</v>
      </c>
      <c r="N3165">
        <v>-8.7709999999999996E-2</v>
      </c>
      <c r="O3165">
        <v>-1.7899999999999999E-3</v>
      </c>
      <c r="P3165" s="17">
        <f t="shared" si="592"/>
        <v>-17.899999999999999</v>
      </c>
      <c r="Q3165">
        <v>0.34917300000000001</v>
      </c>
      <c r="R3165" s="18">
        <f t="shared" si="581"/>
        <v>3491.73</v>
      </c>
      <c r="S3165">
        <v>-1.3650000000000001E-2</v>
      </c>
      <c r="T3165">
        <v>-1.583E-2</v>
      </c>
      <c r="U3165">
        <v>0.51443399999999995</v>
      </c>
      <c r="V3165" s="19">
        <f t="shared" si="586"/>
        <v>5144.3399999999992</v>
      </c>
      <c r="W3165">
        <v>-6.6600000000000006E-2</v>
      </c>
      <c r="X3165">
        <v>7.012E-3</v>
      </c>
      <c r="Y3165">
        <v>-4.4000000000000002E-4</v>
      </c>
      <c r="Z3165" s="150">
        <f t="shared" si="589"/>
        <v>-4.4000000000000004</v>
      </c>
      <c r="AA3165">
        <v>34.502800000000001</v>
      </c>
      <c r="AB3165">
        <v>65.054599999999994</v>
      </c>
      <c r="AC3165">
        <v>5.0549999999999996E-3</v>
      </c>
      <c r="AD3165" s="21">
        <f t="shared" si="593"/>
        <v>50.55</v>
      </c>
      <c r="AE3165"/>
      <c r="AF3165"/>
      <c r="AG3165"/>
      <c r="AH3165"/>
      <c r="AI3165"/>
      <c r="AJ3165"/>
      <c r="AK3165">
        <v>100.40900000000001</v>
      </c>
      <c r="AL3165">
        <v>1.5218000000000001E-2</v>
      </c>
      <c r="AM3165">
        <v>2.6856999999999999E-2</v>
      </c>
      <c r="AN3165">
        <v>1.4357999999999999E-2</v>
      </c>
      <c r="AO3165">
        <v>-7.1760000000000004E-2</v>
      </c>
      <c r="AP3165" s="7">
        <v>-1.3500000000000001E-3</v>
      </c>
      <c r="AQ3165">
        <v>0.14921699999999999</v>
      </c>
      <c r="AR3165">
        <v>-8.3099999999999997E-3</v>
      </c>
      <c r="AS3165">
        <v>-1.0149999999999999E-2</v>
      </c>
      <c r="AT3165">
        <v>0.44245899999999999</v>
      </c>
      <c r="AU3165">
        <f t="shared" si="584"/>
        <v>0.59167599999999998</v>
      </c>
      <c r="AV3165">
        <v>-5.4280000000000002E-2</v>
      </c>
      <c r="AW3165">
        <v>6.1310000000000002E-3</v>
      </c>
      <c r="AX3165" s="8">
        <v>-2.9999999999999997E-4</v>
      </c>
      <c r="AY3165">
        <v>51.686900000000001</v>
      </c>
      <c r="AZ3165">
        <v>47.801699999999997</v>
      </c>
      <c r="BA3165" s="9">
        <v>3.3449999999999999E-3</v>
      </c>
      <c r="BB3165" s="10">
        <f t="shared" si="594"/>
        <v>3.045E-3</v>
      </c>
    </row>
    <row r="3166" spans="1:54" x14ac:dyDescent="0.25">
      <c r="A3166" t="s">
        <v>506</v>
      </c>
      <c r="B3166" s="153">
        <v>43605</v>
      </c>
      <c r="D3166">
        <v>80</v>
      </c>
      <c r="E3166">
        <v>40</v>
      </c>
      <c r="F3166">
        <v>20</v>
      </c>
      <c r="G3166">
        <v>100</v>
      </c>
      <c r="H3166">
        <v>0</v>
      </c>
      <c r="I3166">
        <v>760</v>
      </c>
      <c r="J3166">
        <v>10</v>
      </c>
      <c r="K3166">
        <v>-1.336E-2</v>
      </c>
      <c r="L3166">
        <v>5.1939999999999998E-3</v>
      </c>
      <c r="M3166">
        <v>-3.31E-3</v>
      </c>
      <c r="N3166">
        <v>1.6243E-2</v>
      </c>
      <c r="O3166">
        <v>1.0309E-2</v>
      </c>
      <c r="P3166" s="17">
        <f t="shared" si="592"/>
        <v>103.09</v>
      </c>
      <c r="Q3166">
        <v>0.25270900000000002</v>
      </c>
      <c r="R3166" s="18">
        <f t="shared" si="581"/>
        <v>2527.09</v>
      </c>
      <c r="S3166">
        <v>5.156E-3</v>
      </c>
      <c r="T3166">
        <v>-1.7899999999999999E-3</v>
      </c>
      <c r="U3166">
        <v>0.50200400000000001</v>
      </c>
      <c r="V3166" s="19">
        <f t="shared" si="586"/>
        <v>5020.04</v>
      </c>
      <c r="W3166">
        <v>1.2271000000000001E-2</v>
      </c>
      <c r="X3166">
        <v>1.054E-3</v>
      </c>
      <c r="Y3166">
        <v>1.145E-3</v>
      </c>
      <c r="Z3166" s="150">
        <f t="shared" si="589"/>
        <v>11.45</v>
      </c>
      <c r="AA3166">
        <v>32.904299999999999</v>
      </c>
      <c r="AB3166">
        <v>65.834199999999996</v>
      </c>
      <c r="AC3166">
        <v>1.6490999999999999E-2</v>
      </c>
      <c r="AD3166" s="21">
        <f t="shared" si="593"/>
        <v>164.91</v>
      </c>
      <c r="AE3166"/>
      <c r="AF3166"/>
      <c r="AG3166"/>
      <c r="AH3166"/>
      <c r="AI3166"/>
      <c r="AJ3166"/>
      <c r="AK3166">
        <v>99.542599999999993</v>
      </c>
      <c r="AL3166">
        <v>-3.15E-3</v>
      </c>
      <c r="AM3166">
        <v>2.3540000000000002E-3</v>
      </c>
      <c r="AN3166">
        <v>-1.33E-3</v>
      </c>
      <c r="AO3166">
        <v>1.3526E-2</v>
      </c>
      <c r="AP3166" s="7">
        <v>7.9310000000000005E-3</v>
      </c>
      <c r="AQ3166">
        <v>0.109917</v>
      </c>
      <c r="AR3166">
        <v>3.192E-3</v>
      </c>
      <c r="AS3166">
        <v>-1.17E-3</v>
      </c>
      <c r="AT3166">
        <v>0.43945899999999999</v>
      </c>
      <c r="AU3166">
        <f t="shared" si="584"/>
        <v>0.54937599999999998</v>
      </c>
      <c r="AV3166">
        <v>1.018E-2</v>
      </c>
      <c r="AW3166">
        <v>9.3800000000000003E-4</v>
      </c>
      <c r="AX3166" s="8">
        <v>8.03E-4</v>
      </c>
      <c r="AY3166">
        <v>50.170099999999998</v>
      </c>
      <c r="AZ3166">
        <v>49.2361</v>
      </c>
      <c r="BA3166" s="9">
        <v>1.1106E-2</v>
      </c>
      <c r="BB3166" s="10">
        <f t="shared" si="594"/>
        <v>1.1908999999999999E-2</v>
      </c>
    </row>
    <row r="3167" spans="1:54" x14ac:dyDescent="0.25">
      <c r="A3167" t="s">
        <v>506</v>
      </c>
      <c r="B3167" s="153">
        <v>43605</v>
      </c>
      <c r="D3167">
        <v>80</v>
      </c>
      <c r="E3167">
        <v>40</v>
      </c>
      <c r="F3167">
        <v>20</v>
      </c>
      <c r="G3167">
        <v>100</v>
      </c>
      <c r="H3167">
        <v>0</v>
      </c>
      <c r="I3167">
        <v>761</v>
      </c>
      <c r="J3167">
        <v>11</v>
      </c>
      <c r="K3167">
        <v>1.6591999999999999E-2</v>
      </c>
      <c r="L3167">
        <v>2.627E-3</v>
      </c>
      <c r="M3167">
        <v>1.1965E-2</v>
      </c>
      <c r="N3167">
        <v>3.4499999999999998E-4</v>
      </c>
      <c r="O3167">
        <v>0.11081199999999999</v>
      </c>
      <c r="P3167" s="17">
        <f t="shared" si="592"/>
        <v>1108.1199999999999</v>
      </c>
      <c r="Q3167">
        <v>0.285298</v>
      </c>
      <c r="R3167" s="18">
        <f t="shared" si="581"/>
        <v>2852.98</v>
      </c>
      <c r="S3167">
        <v>7.2900000000000005E-4</v>
      </c>
      <c r="T3167">
        <v>1.7830000000000001E-3</v>
      </c>
      <c r="U3167">
        <v>0.55383700000000002</v>
      </c>
      <c r="V3167" s="19">
        <f t="shared" si="586"/>
        <v>5538.37</v>
      </c>
      <c r="W3167">
        <v>1.8821000000000001E-2</v>
      </c>
      <c r="X3167">
        <v>3.3700000000000002E-3</v>
      </c>
      <c r="Y3167">
        <v>8.1600000000000006E-3</v>
      </c>
      <c r="Z3167" s="150">
        <f t="shared" si="589"/>
        <v>81.600000000000009</v>
      </c>
      <c r="AA3167">
        <v>33.142899999999997</v>
      </c>
      <c r="AB3167">
        <v>65.782499999999999</v>
      </c>
      <c r="AC3167">
        <v>6.5276000000000001E-2</v>
      </c>
      <c r="AD3167" s="21">
        <f t="shared" si="593"/>
        <v>652.76</v>
      </c>
      <c r="AE3167"/>
      <c r="AF3167"/>
      <c r="AG3167"/>
      <c r="AH3167"/>
      <c r="AI3167"/>
      <c r="AJ3167"/>
      <c r="AK3167">
        <v>100.005</v>
      </c>
      <c r="AL3167">
        <v>3.895E-3</v>
      </c>
      <c r="AM3167">
        <v>1.1850000000000001E-3</v>
      </c>
      <c r="AN3167">
        <v>4.7809999999999997E-3</v>
      </c>
      <c r="AO3167">
        <v>2.8600000000000001E-4</v>
      </c>
      <c r="AP3167" s="7">
        <v>8.4823999999999997E-2</v>
      </c>
      <c r="AQ3167">
        <v>0.12346699999999999</v>
      </c>
      <c r="AR3167">
        <v>4.4900000000000002E-4</v>
      </c>
      <c r="AS3167">
        <v>1.158E-3</v>
      </c>
      <c r="AT3167">
        <v>0.48239399999999999</v>
      </c>
      <c r="AU3167">
        <f t="shared" si="584"/>
        <v>0.60586099999999998</v>
      </c>
      <c r="AV3167">
        <v>1.5535E-2</v>
      </c>
      <c r="AW3167">
        <v>2.9840000000000001E-3</v>
      </c>
      <c r="AX3167" s="8">
        <v>5.6930000000000001E-3</v>
      </c>
      <c r="AY3167">
        <v>50.279699999999998</v>
      </c>
      <c r="AZ3167">
        <v>48.9499</v>
      </c>
      <c r="BA3167" s="9">
        <v>4.3742000000000003E-2</v>
      </c>
      <c r="BB3167" s="10">
        <f t="shared" si="594"/>
        <v>4.9435000000000007E-2</v>
      </c>
    </row>
    <row r="3168" spans="1:54" x14ac:dyDescent="0.25">
      <c r="A3168" t="s">
        <v>506</v>
      </c>
      <c r="B3168" s="153">
        <v>43605</v>
      </c>
      <c r="D3168">
        <v>80</v>
      </c>
      <c r="E3168">
        <v>40</v>
      </c>
      <c r="F3168">
        <v>20</v>
      </c>
      <c r="G3168">
        <v>100</v>
      </c>
      <c r="H3168">
        <v>0</v>
      </c>
      <c r="I3168">
        <v>762</v>
      </c>
      <c r="J3168">
        <v>12</v>
      </c>
      <c r="K3168">
        <v>-1.238E-2</v>
      </c>
      <c r="L3168">
        <v>9.0109999999999999E-3</v>
      </c>
      <c r="M3168">
        <v>7.2880000000000002E-3</v>
      </c>
      <c r="N3168">
        <v>-4.7499999999999999E-3</v>
      </c>
      <c r="O3168">
        <v>4.9320999999999997E-2</v>
      </c>
      <c r="P3168" s="17">
        <f t="shared" si="592"/>
        <v>493.21</v>
      </c>
      <c r="Q3168">
        <v>0.28967300000000001</v>
      </c>
      <c r="R3168" s="18">
        <f t="shared" si="581"/>
        <v>2896.73</v>
      </c>
      <c r="S3168">
        <v>-3.8999999999999998E-3</v>
      </c>
      <c r="T3168">
        <v>-2.3400000000000001E-3</v>
      </c>
      <c r="U3168">
        <v>0.53852900000000004</v>
      </c>
      <c r="V3168" s="19">
        <f t="shared" si="586"/>
        <v>5385.29</v>
      </c>
      <c r="W3168">
        <v>1.2671999999999999E-2</v>
      </c>
      <c r="X3168">
        <v>4.2989999999999999E-3</v>
      </c>
      <c r="Y3168">
        <v>1.6830999999999999E-2</v>
      </c>
      <c r="Z3168" s="150">
        <f t="shared" si="589"/>
        <v>168.30999999999997</v>
      </c>
      <c r="AA3168">
        <v>32.944200000000002</v>
      </c>
      <c r="AB3168">
        <v>65.772900000000007</v>
      </c>
      <c r="AC3168">
        <v>2.1059000000000001E-2</v>
      </c>
      <c r="AD3168" s="21">
        <f t="shared" si="593"/>
        <v>210.59</v>
      </c>
      <c r="AE3168"/>
      <c r="AF3168"/>
      <c r="AG3168"/>
      <c r="AH3168"/>
      <c r="AI3168"/>
      <c r="AJ3168"/>
      <c r="AK3168">
        <v>99.642399999999995</v>
      </c>
      <c r="AL3168">
        <v>-2.9199999999999999E-3</v>
      </c>
      <c r="AM3168">
        <v>4.0800000000000003E-3</v>
      </c>
      <c r="AN3168">
        <v>2.9239999999999999E-3</v>
      </c>
      <c r="AO3168">
        <v>-3.9500000000000004E-3</v>
      </c>
      <c r="AP3168" s="7">
        <v>3.7909999999999999E-2</v>
      </c>
      <c r="AQ3168">
        <v>0.12587799999999999</v>
      </c>
      <c r="AR3168">
        <v>-2.4199999999999998E-3</v>
      </c>
      <c r="AS3168">
        <v>-1.5200000000000001E-3</v>
      </c>
      <c r="AT3168">
        <v>0.47099400000000002</v>
      </c>
      <c r="AU3168">
        <f t="shared" si="584"/>
        <v>0.59687200000000007</v>
      </c>
      <c r="AV3168">
        <v>1.0503E-2</v>
      </c>
      <c r="AW3168">
        <v>3.8219999999999999E-3</v>
      </c>
      <c r="AX3168" s="8">
        <v>1.1790999999999999E-2</v>
      </c>
      <c r="AY3168">
        <v>50.1843</v>
      </c>
      <c r="AZ3168">
        <v>49.144500000000001</v>
      </c>
      <c r="BA3168" s="9">
        <v>1.417E-2</v>
      </c>
      <c r="BB3168" s="10">
        <f t="shared" si="594"/>
        <v>2.5960999999999998E-2</v>
      </c>
    </row>
    <row r="3169" spans="1:62" x14ac:dyDescent="0.25">
      <c r="A3169" t="s">
        <v>506</v>
      </c>
      <c r="B3169" s="153">
        <v>43605</v>
      </c>
      <c r="D3169">
        <v>80</v>
      </c>
      <c r="E3169">
        <v>40</v>
      </c>
      <c r="F3169">
        <v>20</v>
      </c>
      <c r="G3169">
        <v>100</v>
      </c>
      <c r="H3169">
        <v>0</v>
      </c>
      <c r="I3169">
        <v>763</v>
      </c>
      <c r="J3169">
        <v>13</v>
      </c>
      <c r="K3169">
        <v>-2.6210000000000001E-2</v>
      </c>
      <c r="L3169">
        <v>1.4843E-2</v>
      </c>
      <c r="M3169">
        <v>1.4920000000000001E-3</v>
      </c>
      <c r="N3169">
        <v>3.5230000000000001E-3</v>
      </c>
      <c r="O3169">
        <v>9.9582000000000004E-2</v>
      </c>
      <c r="P3169" s="17">
        <f t="shared" si="592"/>
        <v>995.82</v>
      </c>
      <c r="Q3169">
        <v>0.29401899999999997</v>
      </c>
      <c r="R3169" s="18">
        <f t="shared" si="581"/>
        <v>2940.1899999999996</v>
      </c>
      <c r="S3169">
        <v>6.4999999999999997E-4</v>
      </c>
      <c r="T3169">
        <v>-1.01E-3</v>
      </c>
      <c r="U3169">
        <v>0.56337099999999996</v>
      </c>
      <c r="V3169" s="19">
        <f t="shared" si="586"/>
        <v>5633.7099999999991</v>
      </c>
      <c r="W3169">
        <v>1.5504E-2</v>
      </c>
      <c r="X3169">
        <v>1.908E-3</v>
      </c>
      <c r="Y3169">
        <v>1.3165E-2</v>
      </c>
      <c r="Z3169" s="150">
        <f t="shared" si="589"/>
        <v>131.65</v>
      </c>
      <c r="AA3169">
        <v>33.039000000000001</v>
      </c>
      <c r="AB3169">
        <v>65.712400000000002</v>
      </c>
      <c r="AC3169">
        <v>5.6647000000000003E-2</v>
      </c>
      <c r="AD3169" s="21">
        <f t="shared" si="593"/>
        <v>566.47</v>
      </c>
      <c r="AE3169"/>
      <c r="AF3169"/>
      <c r="AG3169"/>
      <c r="AH3169"/>
      <c r="AI3169"/>
      <c r="AJ3169"/>
      <c r="AK3169">
        <v>99.788799999999995</v>
      </c>
      <c r="AL3169">
        <v>-6.1700000000000001E-3</v>
      </c>
      <c r="AM3169">
        <v>6.7080000000000004E-3</v>
      </c>
      <c r="AN3169">
        <v>5.9800000000000001E-4</v>
      </c>
      <c r="AO3169">
        <v>2.9250000000000001E-3</v>
      </c>
      <c r="AP3169" s="7">
        <v>7.6396000000000006E-2</v>
      </c>
      <c r="AQ3169">
        <v>0.127523</v>
      </c>
      <c r="AR3169">
        <v>4.0099999999999999E-4</v>
      </c>
      <c r="AS3169">
        <v>-6.6E-4</v>
      </c>
      <c r="AT3169">
        <v>0.491784</v>
      </c>
      <c r="AU3169">
        <f t="shared" si="584"/>
        <v>0.61930700000000005</v>
      </c>
      <c r="AV3169">
        <v>1.2825E-2</v>
      </c>
      <c r="AW3169">
        <v>1.6930000000000001E-3</v>
      </c>
      <c r="AX3169" s="8">
        <v>9.2049999999999996E-3</v>
      </c>
      <c r="AY3169">
        <v>50.232900000000001</v>
      </c>
      <c r="AZ3169">
        <v>49.005800000000001</v>
      </c>
      <c r="BA3169" s="9">
        <v>3.8043E-2</v>
      </c>
      <c r="BB3169" s="10">
        <f t="shared" si="594"/>
        <v>4.7247999999999998E-2</v>
      </c>
    </row>
    <row r="3170" spans="1:62" x14ac:dyDescent="0.25">
      <c r="A3170" t="s">
        <v>506</v>
      </c>
      <c r="B3170" s="153">
        <v>43605</v>
      </c>
      <c r="D3170">
        <v>80</v>
      </c>
      <c r="E3170">
        <v>40</v>
      </c>
      <c r="F3170">
        <v>20</v>
      </c>
      <c r="G3170">
        <v>100</v>
      </c>
      <c r="H3170">
        <v>0</v>
      </c>
      <c r="I3170">
        <v>764</v>
      </c>
      <c r="J3170">
        <v>14</v>
      </c>
      <c r="K3170">
        <v>-6.8100000000000001E-3</v>
      </c>
      <c r="L3170">
        <v>7.4260000000000003E-3</v>
      </c>
      <c r="M3170">
        <v>1.6063000000000001E-2</v>
      </c>
      <c r="N3170">
        <v>8.3809999999999996E-3</v>
      </c>
      <c r="O3170">
        <v>7.3534000000000002E-2</v>
      </c>
      <c r="P3170" s="17">
        <f t="shared" si="592"/>
        <v>735.34</v>
      </c>
      <c r="Q3170">
        <v>0.28758600000000001</v>
      </c>
      <c r="R3170" s="18">
        <f t="shared" si="581"/>
        <v>2875.86</v>
      </c>
      <c r="S3170">
        <v>-1.33E-3</v>
      </c>
      <c r="T3170">
        <v>-2.3800000000000002E-3</v>
      </c>
      <c r="U3170">
        <v>0.58291899999999996</v>
      </c>
      <c r="V3170" s="19">
        <f t="shared" si="586"/>
        <v>5829.19</v>
      </c>
      <c r="W3170">
        <v>1.4017999999999999E-2</v>
      </c>
      <c r="X3170">
        <v>4.2370000000000003E-3</v>
      </c>
      <c r="Y3170">
        <v>8.5789999999999998E-3</v>
      </c>
      <c r="Z3170" s="150">
        <f t="shared" si="589"/>
        <v>85.789999999999992</v>
      </c>
      <c r="AA3170">
        <v>33.0274</v>
      </c>
      <c r="AB3170">
        <v>65.239500000000007</v>
      </c>
      <c r="AC3170">
        <v>3.0504E-2</v>
      </c>
      <c r="AD3170" s="21">
        <f t="shared" si="593"/>
        <v>305.04000000000002</v>
      </c>
      <c r="AE3170"/>
      <c r="AF3170"/>
      <c r="AG3170"/>
      <c r="AH3170"/>
      <c r="AI3170"/>
      <c r="AJ3170"/>
      <c r="AK3170">
        <v>99.289500000000004</v>
      </c>
      <c r="AL3170">
        <v>-1.6100000000000001E-3</v>
      </c>
      <c r="AM3170">
        <v>3.369E-3</v>
      </c>
      <c r="AN3170">
        <v>6.4570000000000001E-3</v>
      </c>
      <c r="AO3170">
        <v>6.986E-3</v>
      </c>
      <c r="AP3170" s="7">
        <v>5.6632000000000002E-2</v>
      </c>
      <c r="AQ3170">
        <v>0.125218</v>
      </c>
      <c r="AR3170">
        <v>-8.1999999999999998E-4</v>
      </c>
      <c r="AS3170">
        <v>-1.5499999999999999E-3</v>
      </c>
      <c r="AT3170">
        <v>0.51082499999999997</v>
      </c>
      <c r="AU3170">
        <f t="shared" si="584"/>
        <v>0.63604299999999991</v>
      </c>
      <c r="AV3170">
        <v>1.1641E-2</v>
      </c>
      <c r="AW3170">
        <v>3.774E-3</v>
      </c>
      <c r="AX3170" s="8">
        <v>6.0219999999999996E-3</v>
      </c>
      <c r="AY3170">
        <v>50.410299999999999</v>
      </c>
      <c r="AZ3170">
        <v>48.842199999999998</v>
      </c>
      <c r="BA3170" s="9">
        <v>2.0565E-2</v>
      </c>
      <c r="BB3170" s="10">
        <f t="shared" si="594"/>
        <v>2.6587E-2</v>
      </c>
    </row>
    <row r="3171" spans="1:62" x14ac:dyDescent="0.25">
      <c r="A3171" t="s">
        <v>506</v>
      </c>
      <c r="B3171" s="153">
        <v>43605</v>
      </c>
      <c r="D3171">
        <v>80</v>
      </c>
      <c r="E3171">
        <v>40</v>
      </c>
      <c r="F3171">
        <v>20</v>
      </c>
      <c r="G3171">
        <v>100</v>
      </c>
      <c r="H3171">
        <v>0</v>
      </c>
      <c r="I3171">
        <v>765</v>
      </c>
      <c r="J3171">
        <v>15</v>
      </c>
      <c r="K3171">
        <v>-3.2799999999999999E-3</v>
      </c>
      <c r="L3171">
        <v>1.6990000000000002E-2</v>
      </c>
      <c r="M3171">
        <v>7.3980000000000001E-3</v>
      </c>
      <c r="N3171">
        <v>1.696E-3</v>
      </c>
      <c r="O3171">
        <v>1.1192000000000001E-2</v>
      </c>
      <c r="P3171" s="17">
        <f t="shared" si="592"/>
        <v>111.92</v>
      </c>
      <c r="Q3171">
        <v>0.31338100000000002</v>
      </c>
      <c r="R3171" s="18">
        <f t="shared" si="581"/>
        <v>3133.8100000000004</v>
      </c>
      <c r="S3171">
        <v>8.1499999999999997E-4</v>
      </c>
      <c r="T3171">
        <v>5.2659999999999998E-3</v>
      </c>
      <c r="U3171">
        <v>0.55127700000000002</v>
      </c>
      <c r="V3171" s="19">
        <f t="shared" si="586"/>
        <v>5512.77</v>
      </c>
      <c r="W3171">
        <v>2.2516000000000001E-2</v>
      </c>
      <c r="X3171">
        <v>1.024E-3</v>
      </c>
      <c r="Y3171">
        <v>1.261E-2</v>
      </c>
      <c r="Z3171" s="150">
        <f t="shared" si="589"/>
        <v>126.1</v>
      </c>
      <c r="AA3171">
        <v>32.933100000000003</v>
      </c>
      <c r="AB3171">
        <v>65.138900000000007</v>
      </c>
      <c r="AC3171">
        <v>7.6189999999999999E-3</v>
      </c>
      <c r="AD3171" s="21">
        <f t="shared" si="593"/>
        <v>76.19</v>
      </c>
      <c r="AE3171"/>
      <c r="AF3171"/>
      <c r="AG3171"/>
      <c r="AH3171"/>
      <c r="AI3171"/>
      <c r="AJ3171"/>
      <c r="AK3171">
        <v>99.020399999999995</v>
      </c>
      <c r="AL3171">
        <v>-7.7999999999999999E-4</v>
      </c>
      <c r="AM3171">
        <v>7.731E-3</v>
      </c>
      <c r="AN3171">
        <v>2.9819999999999998E-3</v>
      </c>
      <c r="AO3171">
        <v>1.418E-3</v>
      </c>
      <c r="AP3171" s="7">
        <v>8.6440000000000006E-3</v>
      </c>
      <c r="AQ3171">
        <v>0.13684499999999999</v>
      </c>
      <c r="AR3171">
        <v>5.0699999999999996E-4</v>
      </c>
      <c r="AS3171">
        <v>3.4499999999999999E-3</v>
      </c>
      <c r="AT3171">
        <v>0.48449900000000001</v>
      </c>
      <c r="AU3171">
        <f t="shared" si="584"/>
        <v>0.62134400000000001</v>
      </c>
      <c r="AV3171">
        <v>1.8752000000000001E-2</v>
      </c>
      <c r="AW3171">
        <v>9.1500000000000001E-4</v>
      </c>
      <c r="AX3171" s="8">
        <v>8.8769999999999995E-3</v>
      </c>
      <c r="AY3171">
        <v>50.412399999999998</v>
      </c>
      <c r="AZ3171">
        <v>48.9086</v>
      </c>
      <c r="BA3171" s="9">
        <v>5.1520000000000003E-3</v>
      </c>
      <c r="BB3171" s="10">
        <f t="shared" si="594"/>
        <v>1.4029E-2</v>
      </c>
    </row>
    <row r="3172" spans="1:62" x14ac:dyDescent="0.25">
      <c r="A3172" t="s">
        <v>507</v>
      </c>
      <c r="B3172" s="153">
        <v>43605</v>
      </c>
      <c r="D3172">
        <v>81</v>
      </c>
      <c r="E3172">
        <v>40</v>
      </c>
      <c r="F3172">
        <v>20</v>
      </c>
      <c r="G3172">
        <v>100</v>
      </c>
      <c r="H3172">
        <v>0</v>
      </c>
      <c r="I3172">
        <v>766</v>
      </c>
      <c r="J3172">
        <v>1</v>
      </c>
      <c r="K3172">
        <v>-5.5999999999999995E-4</v>
      </c>
      <c r="L3172">
        <v>7.1850000000000004E-3</v>
      </c>
      <c r="M3172">
        <v>-8.3000000000000001E-4</v>
      </c>
      <c r="N3172">
        <v>1.5447000000000001E-2</v>
      </c>
      <c r="O3172">
        <v>3.3338E-2</v>
      </c>
      <c r="P3172" s="17">
        <f t="shared" si="592"/>
        <v>333.38</v>
      </c>
      <c r="Q3172">
        <v>0.27919100000000002</v>
      </c>
      <c r="R3172" s="18">
        <f t="shared" si="581"/>
        <v>2791.9100000000003</v>
      </c>
      <c r="S3172">
        <v>6.6E-4</v>
      </c>
      <c r="T3172">
        <v>-2.82E-3</v>
      </c>
      <c r="U3172">
        <v>0.47570400000000002</v>
      </c>
      <c r="V3172" s="19">
        <f t="shared" si="586"/>
        <v>4757.04</v>
      </c>
      <c r="W3172">
        <v>1.4053E-2</v>
      </c>
      <c r="X3172">
        <v>2.8240000000000001E-3</v>
      </c>
      <c r="Y3172">
        <v>1.6323000000000001E-2</v>
      </c>
      <c r="Z3172" s="150">
        <f t="shared" si="589"/>
        <v>163.23000000000002</v>
      </c>
      <c r="AA3172">
        <v>32.7712</v>
      </c>
      <c r="AB3172">
        <v>64.652900000000002</v>
      </c>
      <c r="AC3172">
        <v>1.3308E-2</v>
      </c>
      <c r="AD3172" s="21">
        <f t="shared" si="593"/>
        <v>133.08000000000001</v>
      </c>
      <c r="AE3172"/>
      <c r="AF3172"/>
      <c r="AG3172"/>
      <c r="AH3172"/>
      <c r="AI3172"/>
      <c r="AJ3172"/>
      <c r="AK3172">
        <v>98.278000000000006</v>
      </c>
      <c r="AL3172">
        <v>-1.2999999999999999E-4</v>
      </c>
      <c r="AM3172">
        <v>3.2919999999999998E-3</v>
      </c>
      <c r="AN3172">
        <v>-3.4000000000000002E-4</v>
      </c>
      <c r="AO3172">
        <v>1.3002E-2</v>
      </c>
      <c r="AP3172" s="7">
        <v>2.5925E-2</v>
      </c>
      <c r="AQ3172">
        <v>0.12274599999999999</v>
      </c>
      <c r="AR3172">
        <v>4.1300000000000001E-4</v>
      </c>
      <c r="AS3172">
        <v>-1.8600000000000001E-3</v>
      </c>
      <c r="AT3172">
        <v>0.42093000000000003</v>
      </c>
      <c r="AU3172">
        <f t="shared" si="584"/>
        <v>0.54367600000000005</v>
      </c>
      <c r="AV3172">
        <v>1.1783E-2</v>
      </c>
      <c r="AW3172">
        <v>2.5400000000000002E-3</v>
      </c>
      <c r="AX3172" s="8">
        <v>1.157E-2</v>
      </c>
      <c r="AY3172">
        <v>50.506599999999999</v>
      </c>
      <c r="AZ3172">
        <v>48.874499999999998</v>
      </c>
      <c r="BA3172" s="9">
        <v>9.0600000000000003E-3</v>
      </c>
      <c r="BB3172" s="10">
        <f t="shared" si="594"/>
        <v>2.0630000000000003E-2</v>
      </c>
    </row>
    <row r="3173" spans="1:62" x14ac:dyDescent="0.25">
      <c r="A3173" t="s">
        <v>507</v>
      </c>
      <c r="B3173" s="153">
        <v>43605</v>
      </c>
      <c r="D3173">
        <v>81</v>
      </c>
      <c r="E3173">
        <v>40</v>
      </c>
      <c r="F3173">
        <v>20</v>
      </c>
      <c r="G3173">
        <v>100</v>
      </c>
      <c r="H3173">
        <v>0</v>
      </c>
      <c r="I3173">
        <v>767</v>
      </c>
      <c r="J3173">
        <v>2</v>
      </c>
      <c r="K3173">
        <v>-1.455E-2</v>
      </c>
      <c r="L3173">
        <v>7.8829999999999994E-3</v>
      </c>
      <c r="M3173">
        <v>6.0689999999999997E-3</v>
      </c>
      <c r="N3173">
        <v>-1.81E-3</v>
      </c>
      <c r="O3173">
        <v>4.9667000000000003E-2</v>
      </c>
      <c r="P3173" s="17">
        <f t="shared" si="592"/>
        <v>496.67</v>
      </c>
      <c r="Q3173">
        <v>0.297456</v>
      </c>
      <c r="R3173" s="18">
        <f t="shared" si="581"/>
        <v>2974.56</v>
      </c>
      <c r="S3173">
        <v>-1.2999999999999999E-4</v>
      </c>
      <c r="T3173">
        <v>1.09E-3</v>
      </c>
      <c r="U3173">
        <v>0.53085700000000002</v>
      </c>
      <c r="V3173" s="19">
        <f t="shared" si="586"/>
        <v>5308.5700000000006</v>
      </c>
      <c r="W3173">
        <v>1.6947E-2</v>
      </c>
      <c r="X3173">
        <v>1.804E-3</v>
      </c>
      <c r="Y3173">
        <v>2.2162999999999999E-2</v>
      </c>
      <c r="Z3173" s="150">
        <f t="shared" si="589"/>
        <v>221.63</v>
      </c>
      <c r="AA3173">
        <v>32.847999999999999</v>
      </c>
      <c r="AB3173">
        <v>64.601799999999997</v>
      </c>
      <c r="AC3173">
        <v>2.5850999999999999E-2</v>
      </c>
      <c r="AD3173" s="21">
        <f t="shared" si="593"/>
        <v>258.51</v>
      </c>
      <c r="AE3173"/>
      <c r="AF3173"/>
      <c r="AG3173"/>
      <c r="AH3173"/>
      <c r="AI3173"/>
      <c r="AJ3173"/>
      <c r="AK3173">
        <v>98.393000000000001</v>
      </c>
      <c r="AL3173">
        <v>-3.47E-3</v>
      </c>
      <c r="AM3173">
        <v>3.6059999999999998E-3</v>
      </c>
      <c r="AN3173">
        <v>2.4599999999999999E-3</v>
      </c>
      <c r="AO3173">
        <v>-1.5200000000000001E-3</v>
      </c>
      <c r="AP3173" s="7">
        <v>3.8565000000000002E-2</v>
      </c>
      <c r="AQ3173">
        <v>0.13058</v>
      </c>
      <c r="AR3173">
        <v>-8.0000000000000007E-5</v>
      </c>
      <c r="AS3173">
        <v>7.18E-4</v>
      </c>
      <c r="AT3173">
        <v>0.46902500000000003</v>
      </c>
      <c r="AU3173">
        <f t="shared" si="584"/>
        <v>0.59960500000000005</v>
      </c>
      <c r="AV3173">
        <v>1.4189E-2</v>
      </c>
      <c r="AW3173">
        <v>1.6199999999999999E-3</v>
      </c>
      <c r="AX3173" s="8">
        <v>1.5685999999999999E-2</v>
      </c>
      <c r="AY3173">
        <v>50.548699999999997</v>
      </c>
      <c r="AZ3173">
        <v>48.7624</v>
      </c>
      <c r="BA3173" s="9">
        <v>1.7572000000000001E-2</v>
      </c>
      <c r="BB3173" s="10">
        <f t="shared" si="594"/>
        <v>3.3257999999999996E-2</v>
      </c>
    </row>
    <row r="3174" spans="1:62" x14ac:dyDescent="0.25">
      <c r="A3174" s="154" t="s">
        <v>507</v>
      </c>
      <c r="B3174" s="155">
        <v>43605</v>
      </c>
      <c r="C3174" s="154"/>
      <c r="D3174" s="154">
        <v>81</v>
      </c>
      <c r="E3174" s="154">
        <v>40</v>
      </c>
      <c r="F3174" s="154">
        <v>20</v>
      </c>
      <c r="G3174" s="154">
        <v>100</v>
      </c>
      <c r="H3174" s="154">
        <v>0</v>
      </c>
      <c r="I3174" s="154">
        <v>768</v>
      </c>
      <c r="J3174" s="154">
        <v>3</v>
      </c>
      <c r="K3174" s="154"/>
      <c r="L3174" s="154"/>
      <c r="M3174" s="154"/>
      <c r="N3174" s="154"/>
      <c r="O3174" s="154"/>
      <c r="P3174" s="17"/>
      <c r="Q3174" s="154"/>
      <c r="R3174" s="19"/>
      <c r="S3174" s="154"/>
      <c r="T3174" s="154"/>
      <c r="U3174" s="154"/>
      <c r="V3174" s="19"/>
      <c r="W3174" s="154"/>
      <c r="X3174" s="154"/>
      <c r="Y3174" s="154"/>
      <c r="Z3174" s="154"/>
      <c r="AA3174" s="154"/>
      <c r="AB3174" s="154"/>
      <c r="AC3174" s="154"/>
      <c r="AD3174" s="21"/>
      <c r="AE3174" s="154"/>
      <c r="AF3174" s="154"/>
      <c r="AG3174" s="154"/>
      <c r="AH3174" s="154"/>
      <c r="AI3174" s="154"/>
      <c r="AJ3174" s="154"/>
      <c r="AK3174" s="154">
        <v>97.804400000000001</v>
      </c>
      <c r="AL3174" s="154"/>
      <c r="AM3174" s="154"/>
      <c r="AN3174" s="154"/>
      <c r="AO3174" s="154"/>
      <c r="AP3174" s="156"/>
      <c r="AQ3174" s="154"/>
      <c r="AR3174" s="154"/>
      <c r="AS3174" s="154"/>
      <c r="AT3174" s="154"/>
      <c r="AU3174">
        <f t="shared" si="584"/>
        <v>0</v>
      </c>
      <c r="AV3174" s="154"/>
      <c r="AW3174" s="154"/>
      <c r="AX3174" s="157"/>
      <c r="AY3174" s="154"/>
      <c r="AZ3174" s="154"/>
      <c r="BA3174" s="158"/>
      <c r="BB3174" s="159"/>
    </row>
    <row r="3175" spans="1:62" x14ac:dyDescent="0.25">
      <c r="A3175" t="s">
        <v>507</v>
      </c>
      <c r="B3175" s="153">
        <v>43605</v>
      </c>
      <c r="D3175">
        <v>81</v>
      </c>
      <c r="E3175">
        <v>40</v>
      </c>
      <c r="F3175">
        <v>20</v>
      </c>
      <c r="G3175">
        <v>100</v>
      </c>
      <c r="H3175">
        <v>0</v>
      </c>
      <c r="I3175">
        <v>769</v>
      </c>
      <c r="J3175">
        <v>4</v>
      </c>
      <c r="K3175">
        <v>-1.341E-2</v>
      </c>
      <c r="L3175">
        <v>9.9319999999999999E-3</v>
      </c>
      <c r="M3175">
        <v>4.6990000000000001E-3</v>
      </c>
      <c r="N3175">
        <v>1.3901999999999999E-2</v>
      </c>
      <c r="O3175">
        <v>4.1320000000000003E-2</v>
      </c>
      <c r="P3175" s="17">
        <f>O3175*10000</f>
        <v>413.20000000000005</v>
      </c>
      <c r="Q3175">
        <v>0.29547000000000001</v>
      </c>
      <c r="R3175" s="18">
        <f t="shared" si="581"/>
        <v>2954.7000000000003</v>
      </c>
      <c r="S3175">
        <v>-2.3500000000000001E-3</v>
      </c>
      <c r="T3175">
        <v>2.4529999999999999E-3</v>
      </c>
      <c r="U3175">
        <v>0.57575299999999996</v>
      </c>
      <c r="V3175" s="19">
        <f t="shared" si="586"/>
        <v>5757.53</v>
      </c>
      <c r="W3175">
        <v>9.2589999999999999E-3</v>
      </c>
      <c r="X3175">
        <v>2.029E-3</v>
      </c>
      <c r="Y3175">
        <v>3.6289999999999998E-3</v>
      </c>
      <c r="Z3175" s="150">
        <f t="shared" si="589"/>
        <v>36.29</v>
      </c>
      <c r="AA3175">
        <v>33.0931</v>
      </c>
      <c r="AB3175">
        <v>64.712299999999999</v>
      </c>
      <c r="AC3175">
        <v>2.5423999999999999E-2</v>
      </c>
      <c r="AD3175" s="21">
        <f>AC3175*10000</f>
        <v>254.23999999999998</v>
      </c>
      <c r="AE3175"/>
      <c r="AF3175"/>
      <c r="AG3175"/>
      <c r="AH3175"/>
      <c r="AI3175"/>
      <c r="AJ3175"/>
      <c r="AK3175">
        <v>98.773499999999999</v>
      </c>
      <c r="AL3175">
        <v>-3.1800000000000001E-3</v>
      </c>
      <c r="AM3175">
        <v>4.5209999999999998E-3</v>
      </c>
      <c r="AN3175">
        <v>1.895E-3</v>
      </c>
      <c r="AO3175">
        <v>1.1627999999999999E-2</v>
      </c>
      <c r="AP3175" s="7">
        <v>3.1927999999999998E-2</v>
      </c>
      <c r="AQ3175">
        <v>0.12908</v>
      </c>
      <c r="AR3175">
        <v>-1.4599999999999999E-3</v>
      </c>
      <c r="AS3175">
        <v>1.6080000000000001E-3</v>
      </c>
      <c r="AT3175">
        <v>0.50622800000000001</v>
      </c>
      <c r="AU3175">
        <f t="shared" si="584"/>
        <v>0.63530799999999998</v>
      </c>
      <c r="AV3175">
        <v>7.7149999999999996E-3</v>
      </c>
      <c r="AW3175">
        <v>1.8140000000000001E-3</v>
      </c>
      <c r="AX3175" s="8">
        <v>2.5560000000000001E-3</v>
      </c>
      <c r="AY3175">
        <v>50.679299999999998</v>
      </c>
      <c r="AZ3175">
        <v>48.609200000000001</v>
      </c>
      <c r="BA3175" s="9">
        <v>1.7198000000000001E-2</v>
      </c>
      <c r="BB3175" s="10">
        <f t="shared" ref="BB3175" si="595">BA3175+AX3175</f>
        <v>1.9754000000000001E-2</v>
      </c>
    </row>
    <row r="3176" spans="1:62" x14ac:dyDescent="0.25">
      <c r="A3176" s="154" t="s">
        <v>507</v>
      </c>
      <c r="B3176" s="155">
        <v>43605</v>
      </c>
      <c r="C3176" s="154"/>
      <c r="D3176" s="154">
        <v>81</v>
      </c>
      <c r="E3176" s="154">
        <v>40</v>
      </c>
      <c r="F3176" s="154">
        <v>20</v>
      </c>
      <c r="G3176" s="154">
        <v>100</v>
      </c>
      <c r="H3176" s="154">
        <v>0</v>
      </c>
      <c r="I3176" s="154">
        <v>770</v>
      </c>
      <c r="J3176" s="154">
        <v>5</v>
      </c>
      <c r="K3176" s="154"/>
      <c r="L3176" s="154"/>
      <c r="M3176" s="154"/>
      <c r="N3176" s="154"/>
      <c r="O3176" s="154"/>
      <c r="P3176" s="17"/>
      <c r="Q3176" s="154"/>
      <c r="R3176" s="19"/>
      <c r="S3176" s="154"/>
      <c r="T3176" s="154"/>
      <c r="U3176" s="154"/>
      <c r="V3176" s="19"/>
      <c r="W3176" s="154"/>
      <c r="X3176" s="154"/>
      <c r="Y3176" s="154"/>
      <c r="Z3176" s="154"/>
      <c r="AA3176" s="154"/>
      <c r="AB3176" s="154"/>
      <c r="AC3176" s="154"/>
      <c r="AD3176" s="21"/>
      <c r="AE3176" s="154"/>
      <c r="AF3176" s="154"/>
      <c r="AG3176" s="154"/>
      <c r="AH3176" s="154"/>
      <c r="AI3176" s="154"/>
      <c r="AJ3176" s="154"/>
      <c r="AK3176" s="154">
        <v>97.921300000000002</v>
      </c>
      <c r="AL3176" s="154"/>
      <c r="AM3176" s="154"/>
      <c r="AN3176" s="154"/>
      <c r="AO3176" s="154"/>
      <c r="AP3176" s="156"/>
      <c r="AQ3176" s="154"/>
      <c r="AR3176" s="154"/>
      <c r="AS3176" s="154"/>
      <c r="AT3176" s="154"/>
      <c r="AU3176">
        <f t="shared" si="584"/>
        <v>0</v>
      </c>
      <c r="AV3176" s="154"/>
      <c r="AW3176" s="154"/>
      <c r="AX3176" s="157"/>
      <c r="AY3176" s="154"/>
      <c r="AZ3176" s="154"/>
      <c r="BA3176" s="158"/>
      <c r="BB3176" s="159"/>
    </row>
    <row r="3177" spans="1:62" x14ac:dyDescent="0.25">
      <c r="A3177" t="s">
        <v>507</v>
      </c>
      <c r="B3177" s="153">
        <v>43605</v>
      </c>
      <c r="D3177">
        <v>81</v>
      </c>
      <c r="E3177">
        <v>40</v>
      </c>
      <c r="F3177">
        <v>20</v>
      </c>
      <c r="G3177">
        <v>100</v>
      </c>
      <c r="H3177">
        <v>0</v>
      </c>
      <c r="I3177">
        <v>771</v>
      </c>
      <c r="J3177">
        <v>6</v>
      </c>
      <c r="K3177">
        <v>8.0260000000000001E-3</v>
      </c>
      <c r="L3177">
        <v>4.5820000000000001E-3</v>
      </c>
      <c r="M3177">
        <v>1.4126E-2</v>
      </c>
      <c r="N3177">
        <v>1.97E-3</v>
      </c>
      <c r="O3177">
        <v>2.6481000000000001E-2</v>
      </c>
      <c r="P3177" s="17">
        <f>O3177*10000</f>
        <v>264.81</v>
      </c>
      <c r="Q3177">
        <v>0.30014099999999999</v>
      </c>
      <c r="R3177" s="18">
        <f t="shared" si="581"/>
        <v>3001.41</v>
      </c>
      <c r="S3177">
        <v>-3.8000000000000002E-4</v>
      </c>
      <c r="T3177">
        <v>-1.92E-3</v>
      </c>
      <c r="U3177">
        <v>0.58204800000000001</v>
      </c>
      <c r="V3177" s="19">
        <f t="shared" si="586"/>
        <v>5820.4800000000005</v>
      </c>
      <c r="W3177">
        <v>1.4390999999999999E-2</v>
      </c>
      <c r="X3177">
        <v>2.4009999999999999E-3</v>
      </c>
      <c r="Y3177">
        <v>-1.31E-3</v>
      </c>
      <c r="Z3177" s="150">
        <f t="shared" si="589"/>
        <v>-13.1</v>
      </c>
      <c r="AA3177">
        <v>32.8553</v>
      </c>
      <c r="AB3177">
        <v>64.794700000000006</v>
      </c>
      <c r="AC3177">
        <v>1.6427000000000001E-2</v>
      </c>
      <c r="AD3177" s="21">
        <f>AC3177*10000</f>
        <v>164.27</v>
      </c>
      <c r="AE3177"/>
      <c r="AF3177"/>
      <c r="AG3177"/>
      <c r="AH3177"/>
      <c r="AI3177"/>
      <c r="AJ3177"/>
      <c r="AK3177">
        <v>98.617000000000004</v>
      </c>
      <c r="AL3177">
        <v>1.908E-3</v>
      </c>
      <c r="AM3177">
        <v>2.0920000000000001E-3</v>
      </c>
      <c r="AN3177">
        <v>5.7149999999999996E-3</v>
      </c>
      <c r="AO3177">
        <v>1.653E-3</v>
      </c>
      <c r="AP3177" s="7">
        <v>2.0527E-2</v>
      </c>
      <c r="AQ3177">
        <v>0.13153599999999999</v>
      </c>
      <c r="AR3177">
        <v>-2.4000000000000001E-4</v>
      </c>
      <c r="AS3177">
        <v>-1.2600000000000001E-3</v>
      </c>
      <c r="AT3177">
        <v>0.51338700000000004</v>
      </c>
      <c r="AU3177">
        <f t="shared" si="584"/>
        <v>0.64492300000000002</v>
      </c>
      <c r="AV3177">
        <v>1.2029E-2</v>
      </c>
      <c r="AW3177">
        <v>2.153E-3</v>
      </c>
      <c r="AX3177" s="8">
        <v>-9.3000000000000005E-4</v>
      </c>
      <c r="AY3177">
        <v>50.474699999999999</v>
      </c>
      <c r="AZ3177">
        <v>48.825499999999998</v>
      </c>
      <c r="BA3177" s="9">
        <v>1.1147000000000001E-2</v>
      </c>
      <c r="BB3177" s="10">
        <f t="shared" ref="BB3177:BB3179" si="596">BA3177+AX3177</f>
        <v>1.0217E-2</v>
      </c>
    </row>
    <row r="3178" spans="1:62" x14ac:dyDescent="0.25">
      <c r="A3178" t="s">
        <v>507</v>
      </c>
      <c r="B3178" s="153">
        <v>43605</v>
      </c>
      <c r="D3178">
        <v>81</v>
      </c>
      <c r="E3178">
        <v>40</v>
      </c>
      <c r="F3178">
        <v>20</v>
      </c>
      <c r="G3178">
        <v>100</v>
      </c>
      <c r="H3178">
        <v>0</v>
      </c>
      <c r="I3178">
        <v>772</v>
      </c>
      <c r="J3178">
        <v>7</v>
      </c>
      <c r="K3178">
        <v>-9.41E-3</v>
      </c>
      <c r="L3178">
        <v>7.5979999999999997E-3</v>
      </c>
      <c r="M3178">
        <v>5.7200000000000003E-3</v>
      </c>
      <c r="N3178">
        <v>1.4819000000000001E-2</v>
      </c>
      <c r="O3178">
        <v>3.6394999999999997E-2</v>
      </c>
      <c r="P3178" s="17">
        <f>O3178*10000</f>
        <v>363.95</v>
      </c>
      <c r="Q3178">
        <v>0.28289999999999998</v>
      </c>
      <c r="R3178" s="18">
        <f t="shared" si="581"/>
        <v>2829</v>
      </c>
      <c r="S3178">
        <v>9.3700000000000001E-4</v>
      </c>
      <c r="T3178">
        <v>1.047E-3</v>
      </c>
      <c r="U3178">
        <v>0.58589500000000005</v>
      </c>
      <c r="V3178" s="19">
        <f t="shared" si="586"/>
        <v>5858.9500000000007</v>
      </c>
      <c r="W3178">
        <v>6.999E-3</v>
      </c>
      <c r="X3178">
        <v>5.1000000000000004E-3</v>
      </c>
      <c r="Y3178">
        <v>6.365E-3</v>
      </c>
      <c r="Z3178" s="150">
        <f t="shared" si="589"/>
        <v>63.65</v>
      </c>
      <c r="AA3178">
        <v>32.955800000000004</v>
      </c>
      <c r="AB3178">
        <v>65.236400000000003</v>
      </c>
      <c r="AC3178">
        <v>2.5295000000000002E-2</v>
      </c>
      <c r="AD3178" s="21">
        <f>AC3178*10000</f>
        <v>252.95000000000002</v>
      </c>
      <c r="AE3178"/>
      <c r="AF3178"/>
      <c r="AG3178"/>
      <c r="AH3178"/>
      <c r="AI3178"/>
      <c r="AJ3178"/>
      <c r="AK3178">
        <v>99.161900000000003</v>
      </c>
      <c r="AL3178">
        <v>-2.2300000000000002E-3</v>
      </c>
      <c r="AM3178">
        <v>3.4520000000000002E-3</v>
      </c>
      <c r="AN3178">
        <v>2.3019999999999998E-3</v>
      </c>
      <c r="AO3178">
        <v>1.2371E-2</v>
      </c>
      <c r="AP3178" s="7">
        <v>2.8070000000000001E-2</v>
      </c>
      <c r="AQ3178">
        <v>0.12335699999999999</v>
      </c>
      <c r="AR3178">
        <v>5.8100000000000003E-4</v>
      </c>
      <c r="AS3178">
        <v>6.8499999999999995E-4</v>
      </c>
      <c r="AT3178">
        <v>0.51417999999999997</v>
      </c>
      <c r="AU3178">
        <f t="shared" si="584"/>
        <v>0.63753700000000002</v>
      </c>
      <c r="AV3178">
        <v>5.8199999999999997E-3</v>
      </c>
      <c r="AW3178">
        <v>4.5500000000000002E-3</v>
      </c>
      <c r="AX3178" s="8">
        <v>4.4739999999999997E-3</v>
      </c>
      <c r="AY3178">
        <v>50.374299999999998</v>
      </c>
      <c r="AZ3178">
        <v>48.911000000000001</v>
      </c>
      <c r="BA3178" s="9">
        <v>1.7079E-2</v>
      </c>
      <c r="BB3178" s="10">
        <f t="shared" si="596"/>
        <v>2.1552999999999999E-2</v>
      </c>
    </row>
    <row r="3179" spans="1:62" x14ac:dyDescent="0.25">
      <c r="A3179" t="s">
        <v>507</v>
      </c>
      <c r="B3179" s="153">
        <v>43605</v>
      </c>
      <c r="D3179">
        <v>81</v>
      </c>
      <c r="E3179">
        <v>40</v>
      </c>
      <c r="F3179">
        <v>20</v>
      </c>
      <c r="G3179">
        <v>100</v>
      </c>
      <c r="H3179">
        <v>0</v>
      </c>
      <c r="I3179">
        <v>773</v>
      </c>
      <c r="J3179">
        <v>8</v>
      </c>
      <c r="K3179">
        <v>-7.3400000000000002E-3</v>
      </c>
      <c r="L3179">
        <v>5.0559999999999997E-3</v>
      </c>
      <c r="M3179">
        <v>1.446E-3</v>
      </c>
      <c r="N3179">
        <v>4.8390000000000004E-3</v>
      </c>
      <c r="O3179">
        <v>2.1371000000000001E-2</v>
      </c>
      <c r="P3179" s="17">
        <f>O3179*10000</f>
        <v>213.71</v>
      </c>
      <c r="Q3179">
        <v>0.30085600000000001</v>
      </c>
      <c r="R3179" s="18">
        <f t="shared" si="581"/>
        <v>3008.56</v>
      </c>
      <c r="S3179">
        <v>7.2000000000000005E-4</v>
      </c>
      <c r="T3179">
        <v>-1.4E-3</v>
      </c>
      <c r="U3179">
        <v>0.57918700000000001</v>
      </c>
      <c r="V3179" s="19">
        <f t="shared" si="586"/>
        <v>5791.87</v>
      </c>
      <c r="W3179">
        <v>2.0329E-2</v>
      </c>
      <c r="X3179">
        <v>4.2290000000000001E-3</v>
      </c>
      <c r="Y3179">
        <v>1.253E-3</v>
      </c>
      <c r="Z3179" s="150">
        <f t="shared" si="589"/>
        <v>12.53</v>
      </c>
      <c r="AA3179">
        <v>32.991199999999999</v>
      </c>
      <c r="AB3179">
        <v>65.039000000000001</v>
      </c>
      <c r="AC3179">
        <v>9.7590000000000003E-3</v>
      </c>
      <c r="AD3179" s="21">
        <f>AC3179*10000</f>
        <v>97.59</v>
      </c>
      <c r="AE3179"/>
      <c r="AF3179"/>
      <c r="AG3179"/>
      <c r="AH3179"/>
      <c r="AI3179"/>
      <c r="AJ3179"/>
      <c r="AK3179">
        <v>98.970500000000001</v>
      </c>
      <c r="AL3179">
        <v>-1.74E-3</v>
      </c>
      <c r="AM3179">
        <v>2.3E-3</v>
      </c>
      <c r="AN3179">
        <v>5.8299999999999997E-4</v>
      </c>
      <c r="AO3179">
        <v>4.0439999999999999E-3</v>
      </c>
      <c r="AP3179" s="7">
        <v>1.6503E-2</v>
      </c>
      <c r="AQ3179">
        <v>0.13134299999999999</v>
      </c>
      <c r="AR3179">
        <v>4.4799999999999999E-4</v>
      </c>
      <c r="AS3179">
        <v>-9.1E-4</v>
      </c>
      <c r="AT3179">
        <v>0.50890199999999997</v>
      </c>
      <c r="AU3179">
        <f t="shared" si="584"/>
        <v>0.64024499999999995</v>
      </c>
      <c r="AV3179">
        <v>1.6926E-2</v>
      </c>
      <c r="AW3179">
        <v>3.777E-3</v>
      </c>
      <c r="AX3179" s="8">
        <v>8.8199999999999997E-4</v>
      </c>
      <c r="AY3179">
        <v>50.488900000000001</v>
      </c>
      <c r="AZ3179">
        <v>48.8215</v>
      </c>
      <c r="BA3179" s="9">
        <v>6.5970000000000004E-3</v>
      </c>
      <c r="BB3179" s="10">
        <f t="shared" si="596"/>
        <v>7.4790000000000004E-3</v>
      </c>
    </row>
    <row r="3180" spans="1:62" s="182" customFormat="1" x14ac:dyDescent="0.25">
      <c r="B3180" s="183"/>
      <c r="P3180" s="184"/>
      <c r="R3180" s="19"/>
      <c r="V3180" s="19"/>
      <c r="AD3180" s="185"/>
      <c r="AP3180" s="186"/>
      <c r="AU3180">
        <f t="shared" si="584"/>
        <v>0</v>
      </c>
      <c r="AX3180" s="187"/>
      <c r="BA3180" s="188"/>
      <c r="BB3180" s="189"/>
      <c r="BI3180" s="11"/>
      <c r="BJ3180" s="13"/>
    </row>
    <row r="3181" spans="1:62" x14ac:dyDescent="0.25">
      <c r="A3181" t="s">
        <v>508</v>
      </c>
      <c r="B3181" s="153">
        <v>43410</v>
      </c>
      <c r="D3181">
        <v>42</v>
      </c>
      <c r="E3181">
        <v>40</v>
      </c>
      <c r="F3181">
        <v>20</v>
      </c>
      <c r="G3181">
        <v>100</v>
      </c>
      <c r="H3181">
        <v>10</v>
      </c>
      <c r="I3181">
        <v>479</v>
      </c>
      <c r="J3181">
        <v>1</v>
      </c>
      <c r="K3181"/>
      <c r="L3181">
        <v>2.5038999999999999E-2</v>
      </c>
      <c r="M3181">
        <v>2.6554000000000001E-2</v>
      </c>
      <c r="N3181">
        <v>2.3553999999999999E-2</v>
      </c>
      <c r="O3181">
        <v>5.389E-2</v>
      </c>
      <c r="P3181" s="17">
        <f t="shared" si="580"/>
        <v>538.9</v>
      </c>
      <c r="Q3181" s="172">
        <v>0.25776199999999999</v>
      </c>
      <c r="R3181" s="18">
        <f t="shared" si="581"/>
        <v>2577.62</v>
      </c>
      <c r="S3181" s="172">
        <v>2.7156E-2</v>
      </c>
      <c r="T3181" s="172">
        <v>2.8497999999999999E-2</v>
      </c>
      <c r="U3181" s="172">
        <v>0.59024900000000002</v>
      </c>
      <c r="V3181" s="19">
        <f t="shared" si="586"/>
        <v>5902.49</v>
      </c>
      <c r="W3181" s="172">
        <v>1.3795999999999999E-2</v>
      </c>
      <c r="X3181" s="172">
        <v>1.9250000000000001E-3</v>
      </c>
      <c r="Y3181" s="172">
        <v>4.7100000000000001E-4</v>
      </c>
      <c r="Z3181" s="150">
        <f t="shared" si="589"/>
        <v>4.71</v>
      </c>
      <c r="AA3181" s="172">
        <v>33.526699999999998</v>
      </c>
      <c r="AB3181" s="172">
        <v>65.975800000000007</v>
      </c>
      <c r="AC3181" s="172">
        <v>4.2703999999999999E-2</v>
      </c>
      <c r="AD3181" s="21">
        <f t="shared" si="583"/>
        <v>427.03999999999996</v>
      </c>
      <c r="AE3181" s="172"/>
      <c r="AF3181" s="172"/>
      <c r="AG3181" s="172"/>
      <c r="AH3181" s="172"/>
      <c r="AI3181" s="172"/>
      <c r="AJ3181" s="172"/>
      <c r="AK3181">
        <v>100.59399999999999</v>
      </c>
      <c r="AM3181">
        <v>1.1207999999999999E-2</v>
      </c>
      <c r="AN3181">
        <v>1.0531E-2</v>
      </c>
      <c r="AO3181">
        <v>1.9372E-2</v>
      </c>
      <c r="AP3181" s="7">
        <v>4.0947999999999998E-2</v>
      </c>
      <c r="AQ3181">
        <v>0.11073</v>
      </c>
      <c r="AR3181">
        <v>1.6605999999999999E-2</v>
      </c>
      <c r="AS3181">
        <v>1.8366E-2</v>
      </c>
      <c r="AT3181">
        <v>0.51032599999999995</v>
      </c>
      <c r="AU3181">
        <f t="shared" si="584"/>
        <v>0.62105599999999994</v>
      </c>
      <c r="AV3181">
        <v>1.1303000000000001E-2</v>
      </c>
      <c r="AW3181">
        <v>1.6919999999999999E-3</v>
      </c>
      <c r="AX3181" s="8">
        <v>3.2600000000000001E-4</v>
      </c>
      <c r="AY3181">
        <v>50.487699999999997</v>
      </c>
      <c r="AZ3181">
        <v>48.732500000000002</v>
      </c>
      <c r="BA3181" s="9">
        <v>2.8405E-2</v>
      </c>
      <c r="BB3181" s="10">
        <f t="shared" ref="BB3181:BB3223" si="597">BA3181+AX3181</f>
        <v>2.8731E-2</v>
      </c>
    </row>
    <row r="3182" spans="1:62" x14ac:dyDescent="0.25">
      <c r="A3182" t="s">
        <v>508</v>
      </c>
      <c r="B3182" s="153">
        <v>43410</v>
      </c>
      <c r="D3182">
        <v>42</v>
      </c>
      <c r="E3182">
        <v>40</v>
      </c>
      <c r="F3182">
        <v>20</v>
      </c>
      <c r="G3182">
        <v>100</v>
      </c>
      <c r="H3182">
        <v>10</v>
      </c>
      <c r="I3182">
        <v>480</v>
      </c>
      <c r="J3182">
        <v>2</v>
      </c>
      <c r="K3182"/>
      <c r="L3182">
        <v>1.4189999999999999E-3</v>
      </c>
      <c r="M3182">
        <v>2.6724999999999999E-2</v>
      </c>
      <c r="N3182">
        <v>1.0281E-2</v>
      </c>
      <c r="O3182">
        <v>-9.3799999999999994E-3</v>
      </c>
      <c r="P3182" s="17">
        <f t="shared" si="580"/>
        <v>-93.8</v>
      </c>
      <c r="Q3182" s="172">
        <v>0.23986499999999999</v>
      </c>
      <c r="R3182" s="18">
        <f t="shared" si="581"/>
        <v>2398.65</v>
      </c>
      <c r="S3182" s="172">
        <v>2.4043999999999999E-2</v>
      </c>
      <c r="T3182" s="172">
        <v>1.4621E-2</v>
      </c>
      <c r="U3182" s="172">
        <v>0.57009600000000005</v>
      </c>
      <c r="V3182" s="19">
        <f t="shared" si="586"/>
        <v>5700.96</v>
      </c>
      <c r="W3182" s="172">
        <v>1.4123999999999999E-2</v>
      </c>
      <c r="X3182" s="172">
        <v>1.2210000000000001E-3</v>
      </c>
      <c r="Y3182" s="172">
        <v>2.5149999999999999E-3</v>
      </c>
      <c r="Z3182" s="150">
        <f t="shared" si="589"/>
        <v>25.15</v>
      </c>
      <c r="AA3182" s="172">
        <v>33.308</v>
      </c>
      <c r="AB3182" s="172">
        <v>66.201800000000006</v>
      </c>
      <c r="AC3182" s="172">
        <v>1.1498E-2</v>
      </c>
      <c r="AD3182" s="21">
        <f t="shared" si="583"/>
        <v>114.97999999999999</v>
      </c>
      <c r="AE3182" s="172"/>
      <c r="AF3182" s="172"/>
      <c r="AG3182" s="172"/>
      <c r="AH3182" s="172"/>
      <c r="AI3182" s="172"/>
      <c r="AJ3182" s="172"/>
      <c r="AK3182">
        <v>100.417</v>
      </c>
      <c r="AM3182">
        <v>6.3699999999999998E-4</v>
      </c>
      <c r="AN3182">
        <v>1.0629E-2</v>
      </c>
      <c r="AO3182">
        <v>8.4799999999999997E-3</v>
      </c>
      <c r="AP3182" s="7">
        <v>-7.1500000000000001E-3</v>
      </c>
      <c r="AQ3182">
        <v>0.103339</v>
      </c>
      <c r="AR3182">
        <v>1.4746E-2</v>
      </c>
      <c r="AS3182">
        <v>9.4500000000000001E-3</v>
      </c>
      <c r="AT3182">
        <v>0.49432399999999999</v>
      </c>
      <c r="AU3182">
        <f t="shared" si="584"/>
        <v>0.59766299999999994</v>
      </c>
      <c r="AV3182">
        <v>1.1606E-2</v>
      </c>
      <c r="AW3182">
        <v>1.0759999999999999E-3</v>
      </c>
      <c r="AX3182" s="8">
        <v>1.7470000000000001E-3</v>
      </c>
      <c r="AY3182">
        <v>50.302999999999997</v>
      </c>
      <c r="AZ3182">
        <v>49.040500000000002</v>
      </c>
      <c r="BA3182" s="9">
        <v>7.6699999999999997E-3</v>
      </c>
      <c r="BB3182" s="10">
        <f t="shared" si="597"/>
        <v>9.417E-3</v>
      </c>
    </row>
    <row r="3183" spans="1:62" x14ac:dyDescent="0.25">
      <c r="A3183" t="s">
        <v>508</v>
      </c>
      <c r="B3183" s="153">
        <v>43410</v>
      </c>
      <c r="D3183">
        <v>42</v>
      </c>
      <c r="E3183">
        <v>40</v>
      </c>
      <c r="F3183">
        <v>20</v>
      </c>
      <c r="G3183">
        <v>100</v>
      </c>
      <c r="H3183">
        <v>10</v>
      </c>
      <c r="I3183">
        <v>481</v>
      </c>
      <c r="J3183">
        <v>3</v>
      </c>
      <c r="K3183"/>
      <c r="L3183">
        <v>-4.5199999999999997E-3</v>
      </c>
      <c r="M3183">
        <v>1.5956999999999999E-2</v>
      </c>
      <c r="N3183">
        <v>2.8561E-2</v>
      </c>
      <c r="O3183">
        <v>-3.0100000000000001E-3</v>
      </c>
      <c r="P3183" s="17">
        <f t="shared" si="580"/>
        <v>-30.1</v>
      </c>
      <c r="Q3183" s="172">
        <v>0.256212</v>
      </c>
      <c r="R3183" s="18">
        <f t="shared" si="581"/>
        <v>2562.12</v>
      </c>
      <c r="S3183" s="172">
        <v>2.9562999999999999E-2</v>
      </c>
      <c r="T3183" s="172">
        <v>3.3084000000000002E-2</v>
      </c>
      <c r="U3183" s="172">
        <v>0.57576799999999995</v>
      </c>
      <c r="V3183" s="19">
        <f t="shared" si="586"/>
        <v>5757.6799999999994</v>
      </c>
      <c r="W3183" s="172">
        <v>2.6147E-2</v>
      </c>
      <c r="X3183" s="172">
        <v>3.3270000000000001E-3</v>
      </c>
      <c r="Y3183" s="172">
        <v>8.4419999999999999E-3</v>
      </c>
      <c r="Z3183" s="150">
        <f t="shared" si="589"/>
        <v>84.42</v>
      </c>
      <c r="AA3183" s="172">
        <v>33.355499999999999</v>
      </c>
      <c r="AB3183" s="172">
        <v>66.086100000000002</v>
      </c>
      <c r="AC3183" s="172">
        <v>1.0508999999999999E-2</v>
      </c>
      <c r="AD3183" s="21">
        <f t="shared" si="583"/>
        <v>105.08999999999999</v>
      </c>
      <c r="AE3183" s="172"/>
      <c r="AF3183" s="172"/>
      <c r="AG3183" s="172"/>
      <c r="AH3183" s="172"/>
      <c r="AI3183" s="172"/>
      <c r="AJ3183" s="172"/>
      <c r="AK3183">
        <v>100.422</v>
      </c>
      <c r="AM3183">
        <v>-2.0300000000000001E-3</v>
      </c>
      <c r="AN3183">
        <v>6.3439999999999998E-3</v>
      </c>
      <c r="AO3183">
        <v>2.3546999999999998E-2</v>
      </c>
      <c r="AP3183" s="7">
        <v>-2.2899999999999999E-3</v>
      </c>
      <c r="AQ3183">
        <v>0.110336</v>
      </c>
      <c r="AR3183">
        <v>1.8123E-2</v>
      </c>
      <c r="AS3183">
        <v>2.1374000000000001E-2</v>
      </c>
      <c r="AT3183">
        <v>0.49903399999999998</v>
      </c>
      <c r="AU3183">
        <f t="shared" si="584"/>
        <v>0.60936999999999997</v>
      </c>
      <c r="AV3183">
        <v>2.1475999999999999E-2</v>
      </c>
      <c r="AW3183">
        <v>2.931E-3</v>
      </c>
      <c r="AX3183" s="8">
        <v>5.8609999999999999E-3</v>
      </c>
      <c r="AY3183">
        <v>50.353900000000003</v>
      </c>
      <c r="AZ3183">
        <v>48.934399999999997</v>
      </c>
      <c r="BA3183" s="9">
        <v>7.0070000000000002E-3</v>
      </c>
      <c r="BB3183" s="10">
        <f t="shared" si="597"/>
        <v>1.2868000000000001E-2</v>
      </c>
    </row>
    <row r="3184" spans="1:62" x14ac:dyDescent="0.25">
      <c r="A3184" t="s">
        <v>508</v>
      </c>
      <c r="B3184" s="153">
        <v>43410</v>
      </c>
      <c r="D3184">
        <v>42</v>
      </c>
      <c r="E3184">
        <v>40</v>
      </c>
      <c r="F3184">
        <v>20</v>
      </c>
      <c r="G3184">
        <v>100</v>
      </c>
      <c r="H3184">
        <v>10</v>
      </c>
      <c r="I3184">
        <v>482</v>
      </c>
      <c r="J3184">
        <v>4</v>
      </c>
      <c r="K3184"/>
      <c r="L3184">
        <v>6.7510000000000001E-3</v>
      </c>
      <c r="M3184">
        <v>1.3554999999999999E-2</v>
      </c>
      <c r="N3184">
        <v>1.6039000000000001E-2</v>
      </c>
      <c r="O3184">
        <v>2.0754000000000002E-2</v>
      </c>
      <c r="P3184" s="17">
        <f t="shared" si="580"/>
        <v>207.54000000000002</v>
      </c>
      <c r="Q3184" s="172">
        <v>0.25669199999999998</v>
      </c>
      <c r="R3184" s="18">
        <f t="shared" si="581"/>
        <v>2566.9199999999996</v>
      </c>
      <c r="S3184" s="172">
        <v>1.3211000000000001E-2</v>
      </c>
      <c r="T3184" s="172">
        <v>2.2605E-2</v>
      </c>
      <c r="U3184" s="172">
        <v>0.57566099999999998</v>
      </c>
      <c r="V3184" s="19">
        <f t="shared" si="586"/>
        <v>5756.61</v>
      </c>
      <c r="W3184" s="172">
        <v>2.0324999999999999E-2</v>
      </c>
      <c r="X3184" s="172">
        <v>3.4139999999999999E-3</v>
      </c>
      <c r="Y3184" s="172">
        <v>7.4460000000000004E-3</v>
      </c>
      <c r="Z3184" s="150">
        <f t="shared" si="589"/>
        <v>74.460000000000008</v>
      </c>
      <c r="AA3184" s="172">
        <v>33.302900000000001</v>
      </c>
      <c r="AB3184" s="172">
        <v>66.321700000000007</v>
      </c>
      <c r="AC3184" s="172">
        <v>2.0322E-2</v>
      </c>
      <c r="AD3184" s="21">
        <f t="shared" si="583"/>
        <v>203.22</v>
      </c>
      <c r="AE3184" s="172"/>
      <c r="AF3184" s="172"/>
      <c r="AG3184" s="172"/>
      <c r="AH3184" s="172"/>
      <c r="AI3184" s="172"/>
      <c r="AJ3184" s="172"/>
      <c r="AK3184">
        <v>100.601</v>
      </c>
      <c r="AM3184">
        <v>3.0270000000000002E-3</v>
      </c>
      <c r="AN3184">
        <v>5.3839999999999999E-3</v>
      </c>
      <c r="AO3184">
        <v>1.3211000000000001E-2</v>
      </c>
      <c r="AP3184" s="7">
        <v>1.5793999999999999E-2</v>
      </c>
      <c r="AQ3184">
        <v>0.110442</v>
      </c>
      <c r="AR3184">
        <v>8.0909999999999992E-3</v>
      </c>
      <c r="AS3184">
        <v>1.4591E-2</v>
      </c>
      <c r="AT3184">
        <v>0.49848599999999998</v>
      </c>
      <c r="AU3184">
        <f t="shared" si="584"/>
        <v>0.60892800000000002</v>
      </c>
      <c r="AV3184">
        <v>1.6678999999999999E-2</v>
      </c>
      <c r="AW3184">
        <v>3.0049999999999999E-3</v>
      </c>
      <c r="AX3184" s="8">
        <v>5.1650000000000003E-3</v>
      </c>
      <c r="AY3184">
        <v>50.228499999999997</v>
      </c>
      <c r="AZ3184">
        <v>49.064</v>
      </c>
      <c r="BA3184" s="9">
        <v>1.3538E-2</v>
      </c>
      <c r="BB3184" s="10">
        <f t="shared" si="597"/>
        <v>1.8703000000000001E-2</v>
      </c>
    </row>
    <row r="3185" spans="1:54" x14ac:dyDescent="0.25">
      <c r="A3185" t="s">
        <v>508</v>
      </c>
      <c r="B3185" s="153">
        <v>43410</v>
      </c>
      <c r="D3185">
        <v>42</v>
      </c>
      <c r="E3185">
        <v>40</v>
      </c>
      <c r="F3185">
        <v>20</v>
      </c>
      <c r="G3185">
        <v>100</v>
      </c>
      <c r="H3185">
        <v>10</v>
      </c>
      <c r="I3185">
        <v>483</v>
      </c>
      <c r="J3185">
        <v>5</v>
      </c>
      <c r="K3185"/>
      <c r="L3185">
        <v>2.0386999999999999E-2</v>
      </c>
      <c r="M3185">
        <v>1.3339999999999999E-2</v>
      </c>
      <c r="N3185">
        <v>7.6309999999999998E-3</v>
      </c>
      <c r="O3185">
        <v>-9.7400000000000004E-3</v>
      </c>
      <c r="P3185" s="17">
        <f t="shared" si="580"/>
        <v>-97.4</v>
      </c>
      <c r="Q3185" s="172">
        <v>0.21723100000000001</v>
      </c>
      <c r="R3185" s="18">
        <f t="shared" si="581"/>
        <v>2172.31</v>
      </c>
      <c r="S3185" s="172">
        <v>1.0191E-2</v>
      </c>
      <c r="T3185" s="172">
        <v>1.204E-2</v>
      </c>
      <c r="U3185" s="172">
        <v>0.45858500000000002</v>
      </c>
      <c r="V3185" s="19">
        <f t="shared" si="586"/>
        <v>4585.8500000000004</v>
      </c>
      <c r="W3185" s="172">
        <v>2.3140999999999998E-2</v>
      </c>
      <c r="X3185" s="172">
        <v>4.2269999999999999E-3</v>
      </c>
      <c r="Y3185" s="172">
        <v>9.3500000000000007E-3</v>
      </c>
      <c r="Z3185" s="150">
        <f t="shared" si="589"/>
        <v>93.5</v>
      </c>
      <c r="AA3185" s="172">
        <v>33.155500000000004</v>
      </c>
      <c r="AB3185" s="172">
        <v>65.9833</v>
      </c>
      <c r="AC3185" s="172">
        <v>6.6509999999999998E-3</v>
      </c>
      <c r="AD3185" s="21">
        <f t="shared" si="583"/>
        <v>66.509999999999991</v>
      </c>
      <c r="AE3185" s="172"/>
      <c r="AF3185" s="172"/>
      <c r="AG3185" s="172"/>
      <c r="AH3185" s="172"/>
      <c r="AI3185" s="172"/>
      <c r="AJ3185" s="172"/>
      <c r="AK3185">
        <v>99.911900000000003</v>
      </c>
      <c r="AM3185">
        <v>9.1979999999999996E-3</v>
      </c>
      <c r="AN3185">
        <v>5.3319999999999999E-3</v>
      </c>
      <c r="AO3185">
        <v>6.326E-3</v>
      </c>
      <c r="AP3185" s="7">
        <v>-7.4599999999999996E-3</v>
      </c>
      <c r="AQ3185">
        <v>9.4055E-2</v>
      </c>
      <c r="AR3185">
        <v>6.2810000000000001E-3</v>
      </c>
      <c r="AS3185">
        <v>7.8209999999999998E-3</v>
      </c>
      <c r="AT3185">
        <v>0.399617</v>
      </c>
      <c r="AU3185">
        <f t="shared" si="584"/>
        <v>0.493672</v>
      </c>
      <c r="AV3185">
        <v>1.9109000000000001E-2</v>
      </c>
      <c r="AW3185">
        <v>3.7439999999999999E-3</v>
      </c>
      <c r="AX3185" s="8">
        <v>6.5269999999999998E-3</v>
      </c>
      <c r="AY3185">
        <v>50.322499999999998</v>
      </c>
      <c r="AZ3185">
        <v>49.122500000000002</v>
      </c>
      <c r="BA3185" s="9">
        <v>4.4590000000000003E-3</v>
      </c>
      <c r="BB3185" s="10">
        <f t="shared" si="597"/>
        <v>1.0985999999999999E-2</v>
      </c>
    </row>
    <row r="3186" spans="1:54" x14ac:dyDescent="0.25">
      <c r="A3186" t="s">
        <v>508</v>
      </c>
      <c r="B3186" s="153">
        <v>43410</v>
      </c>
      <c r="D3186">
        <v>42</v>
      </c>
      <c r="E3186">
        <v>40</v>
      </c>
      <c r="F3186">
        <v>20</v>
      </c>
      <c r="G3186">
        <v>100</v>
      </c>
      <c r="H3186">
        <v>10</v>
      </c>
      <c r="I3186">
        <v>484</v>
      </c>
      <c r="J3186">
        <v>6</v>
      </c>
      <c r="K3186"/>
      <c r="L3186">
        <v>2.0369000000000002E-2</v>
      </c>
      <c r="M3186">
        <v>1.8282E-2</v>
      </c>
      <c r="N3186">
        <v>1.1729E-2</v>
      </c>
      <c r="O3186">
        <v>1.3592E-2</v>
      </c>
      <c r="P3186" s="17">
        <f t="shared" si="580"/>
        <v>135.91999999999999</v>
      </c>
      <c r="Q3186" s="172">
        <v>0.24493300000000001</v>
      </c>
      <c r="R3186" s="18">
        <f t="shared" si="581"/>
        <v>2449.33</v>
      </c>
      <c r="S3186" s="172">
        <v>2.0947E-2</v>
      </c>
      <c r="T3186" s="172">
        <v>2.6698E-2</v>
      </c>
      <c r="U3186" s="172">
        <v>0.55328999999999995</v>
      </c>
      <c r="V3186" s="19">
        <f t="shared" si="586"/>
        <v>5532.9</v>
      </c>
      <c r="W3186" s="172">
        <v>2.0043999999999999E-2</v>
      </c>
      <c r="X3186" s="172">
        <v>2.7810000000000001E-3</v>
      </c>
      <c r="Y3186" s="172">
        <v>4.9940000000000002E-3</v>
      </c>
      <c r="Z3186" s="150">
        <f t="shared" si="589"/>
        <v>49.940000000000005</v>
      </c>
      <c r="AA3186" s="172">
        <v>33.540900000000001</v>
      </c>
      <c r="AB3186" s="172">
        <v>66.314800000000005</v>
      </c>
      <c r="AC3186" s="172">
        <v>2.1121000000000001E-2</v>
      </c>
      <c r="AD3186" s="21">
        <f t="shared" si="583"/>
        <v>211.21</v>
      </c>
      <c r="AE3186" s="172"/>
      <c r="AF3186" s="172"/>
      <c r="AG3186" s="172"/>
      <c r="AH3186" s="172"/>
      <c r="AI3186" s="172"/>
      <c r="AJ3186" s="172"/>
      <c r="AK3186">
        <v>100.815</v>
      </c>
      <c r="AM3186">
        <v>9.1020000000000007E-3</v>
      </c>
      <c r="AN3186">
        <v>7.2370000000000004E-3</v>
      </c>
      <c r="AO3186">
        <v>9.6290000000000004E-3</v>
      </c>
      <c r="AP3186" s="7">
        <v>1.031E-2</v>
      </c>
      <c r="AQ3186">
        <v>0.105032</v>
      </c>
      <c r="AR3186">
        <v>1.2786E-2</v>
      </c>
      <c r="AS3186">
        <v>1.7176E-2</v>
      </c>
      <c r="AT3186">
        <v>0.47752</v>
      </c>
      <c r="AU3186">
        <f t="shared" si="584"/>
        <v>0.58255199999999996</v>
      </c>
      <c r="AV3186">
        <v>1.6393000000000001E-2</v>
      </c>
      <c r="AW3186">
        <v>2.4399999999999999E-3</v>
      </c>
      <c r="AX3186" s="8">
        <v>3.4520000000000002E-3</v>
      </c>
      <c r="AY3186">
        <v>50.419199999999996</v>
      </c>
      <c r="AZ3186">
        <v>48.895699999999998</v>
      </c>
      <c r="BA3186" s="9">
        <v>1.4024E-2</v>
      </c>
      <c r="BB3186" s="10">
        <f t="shared" si="597"/>
        <v>1.7475999999999998E-2</v>
      </c>
    </row>
    <row r="3187" spans="1:54" x14ac:dyDescent="0.25">
      <c r="A3187" t="s">
        <v>508</v>
      </c>
      <c r="B3187" s="153">
        <v>43410</v>
      </c>
      <c r="D3187">
        <v>42</v>
      </c>
      <c r="E3187">
        <v>40</v>
      </c>
      <c r="F3187">
        <v>20</v>
      </c>
      <c r="G3187">
        <v>100</v>
      </c>
      <c r="H3187">
        <v>10</v>
      </c>
      <c r="I3187">
        <v>485</v>
      </c>
      <c r="J3187">
        <v>7</v>
      </c>
      <c r="K3187"/>
      <c r="L3187">
        <v>4.725E-3</v>
      </c>
      <c r="M3187">
        <v>2.5219999999999999E-3</v>
      </c>
      <c r="N3187">
        <v>2.2776999999999999E-2</v>
      </c>
      <c r="O3187">
        <v>2.7373999999999999E-2</v>
      </c>
      <c r="P3187" s="17">
        <f t="shared" si="580"/>
        <v>273.74</v>
      </c>
      <c r="Q3187" s="172">
        <v>0.26993899999999998</v>
      </c>
      <c r="R3187" s="18">
        <f t="shared" si="581"/>
        <v>2699.39</v>
      </c>
      <c r="S3187" s="172">
        <v>1.5654999999999999E-2</v>
      </c>
      <c r="T3187" s="172">
        <v>3.058E-2</v>
      </c>
      <c r="U3187" s="172">
        <v>0.59386099999999997</v>
      </c>
      <c r="V3187" s="19">
        <f t="shared" si="586"/>
        <v>5938.61</v>
      </c>
      <c r="W3187" s="172">
        <v>2.9065000000000001E-2</v>
      </c>
      <c r="X3187" s="172">
        <v>2.5079999999999998E-3</v>
      </c>
      <c r="Y3187" s="172">
        <v>2.7320000000000001E-3</v>
      </c>
      <c r="Z3187" s="150">
        <f t="shared" si="589"/>
        <v>27.32</v>
      </c>
      <c r="AA3187" s="172">
        <v>33.974499999999999</v>
      </c>
      <c r="AB3187" s="172">
        <v>66.721900000000005</v>
      </c>
      <c r="AC3187" s="172">
        <v>2.7071999999999999E-2</v>
      </c>
      <c r="AD3187" s="21">
        <f t="shared" si="583"/>
        <v>270.71999999999997</v>
      </c>
      <c r="AE3187" s="172"/>
      <c r="AF3187" s="172"/>
      <c r="AG3187" s="172"/>
      <c r="AH3187" s="172"/>
      <c r="AI3187" s="172"/>
      <c r="AJ3187" s="172"/>
      <c r="AK3187">
        <v>101.72499999999999</v>
      </c>
      <c r="AM3187">
        <v>2.0899999999999998E-3</v>
      </c>
      <c r="AN3187">
        <v>9.8799999999999995E-4</v>
      </c>
      <c r="AO3187">
        <v>1.8511E-2</v>
      </c>
      <c r="AP3187" s="7">
        <v>2.0555E-2</v>
      </c>
      <c r="AQ3187">
        <v>0.114594</v>
      </c>
      <c r="AR3187">
        <v>9.4599999999999997E-3</v>
      </c>
      <c r="AS3187">
        <v>1.9476E-2</v>
      </c>
      <c r="AT3187">
        <v>0.50739699999999999</v>
      </c>
      <c r="AU3187">
        <f t="shared" si="584"/>
        <v>0.62199099999999996</v>
      </c>
      <c r="AV3187">
        <v>2.3532999999999998E-2</v>
      </c>
      <c r="AW3187">
        <v>2.1779999999999998E-3</v>
      </c>
      <c r="AX3187" s="8">
        <v>1.8699999999999999E-3</v>
      </c>
      <c r="AY3187">
        <v>50.558999999999997</v>
      </c>
      <c r="AZ3187">
        <v>48.702599999999997</v>
      </c>
      <c r="BA3187" s="9">
        <v>1.7794999999999998E-2</v>
      </c>
      <c r="BB3187" s="10">
        <f t="shared" si="597"/>
        <v>1.9664999999999998E-2</v>
      </c>
    </row>
    <row r="3188" spans="1:54" x14ac:dyDescent="0.25">
      <c r="A3188" t="s">
        <v>508</v>
      </c>
      <c r="B3188" s="153">
        <v>43410</v>
      </c>
      <c r="D3188">
        <v>42</v>
      </c>
      <c r="E3188">
        <v>40</v>
      </c>
      <c r="F3188">
        <v>20</v>
      </c>
      <c r="G3188">
        <v>100</v>
      </c>
      <c r="H3188">
        <v>10</v>
      </c>
      <c r="I3188">
        <v>486</v>
      </c>
      <c r="J3188">
        <v>8</v>
      </c>
      <c r="K3188"/>
      <c r="L3188">
        <v>3.4220000000000001E-3</v>
      </c>
      <c r="M3188">
        <v>1.495E-2</v>
      </c>
      <c r="N3188">
        <v>1.0586E-2</v>
      </c>
      <c r="O3188">
        <v>9.4742999999999994E-2</v>
      </c>
      <c r="P3188" s="17">
        <f t="shared" si="580"/>
        <v>947.43</v>
      </c>
      <c r="Q3188" s="172">
        <v>0.253996</v>
      </c>
      <c r="R3188" s="18">
        <f t="shared" si="581"/>
        <v>2539.96</v>
      </c>
      <c r="S3188" s="172">
        <v>1.9873999999999999E-2</v>
      </c>
      <c r="T3188" s="172">
        <v>1.5608E-2</v>
      </c>
      <c r="U3188" s="172">
        <v>0.59193099999999998</v>
      </c>
      <c r="V3188" s="19">
        <f t="shared" si="586"/>
        <v>5919.3099999999995</v>
      </c>
      <c r="W3188" s="172">
        <v>1.3358E-2</v>
      </c>
      <c r="X3188" s="172">
        <v>6.02E-4</v>
      </c>
      <c r="Y3188" s="172">
        <v>1.2747E-2</v>
      </c>
      <c r="Z3188" s="150">
        <f t="shared" si="589"/>
        <v>127.47</v>
      </c>
      <c r="AA3188" s="172">
        <v>33.481400000000001</v>
      </c>
      <c r="AB3188" s="172">
        <v>65.951700000000002</v>
      </c>
      <c r="AC3188" s="172">
        <v>5.4580999999999998E-2</v>
      </c>
      <c r="AD3188" s="21">
        <f t="shared" si="583"/>
        <v>545.80999999999995</v>
      </c>
      <c r="AE3188" s="172"/>
      <c r="AF3188" s="172"/>
      <c r="AG3188" s="172"/>
      <c r="AH3188" s="172"/>
      <c r="AI3188" s="172"/>
      <c r="AJ3188" s="172"/>
      <c r="AK3188">
        <v>100.52</v>
      </c>
      <c r="AM3188">
        <v>1.5330000000000001E-3</v>
      </c>
      <c r="AN3188">
        <v>5.934E-3</v>
      </c>
      <c r="AO3188">
        <v>8.7130000000000003E-3</v>
      </c>
      <c r="AP3188" s="7">
        <v>7.2045999999999999E-2</v>
      </c>
      <c r="AQ3188">
        <v>0.109197</v>
      </c>
      <c r="AR3188">
        <v>1.2163E-2</v>
      </c>
      <c r="AS3188">
        <v>1.0067E-2</v>
      </c>
      <c r="AT3188">
        <v>0.51217999999999997</v>
      </c>
      <c r="AU3188">
        <f t="shared" si="584"/>
        <v>0.62137699999999996</v>
      </c>
      <c r="AV3188">
        <v>1.0952999999999999E-2</v>
      </c>
      <c r="AW3188">
        <v>5.2999999999999998E-4</v>
      </c>
      <c r="AX3188" s="8">
        <v>8.8350000000000008E-3</v>
      </c>
      <c r="AY3188">
        <v>50.458799999999997</v>
      </c>
      <c r="AZ3188">
        <v>48.752699999999997</v>
      </c>
      <c r="BA3188" s="9">
        <v>3.6333999999999998E-2</v>
      </c>
      <c r="BB3188" s="10">
        <f t="shared" si="597"/>
        <v>4.5169000000000001E-2</v>
      </c>
    </row>
    <row r="3189" spans="1:54" x14ac:dyDescent="0.25">
      <c r="A3189" t="s">
        <v>508</v>
      </c>
      <c r="B3189" s="153">
        <v>43410</v>
      </c>
      <c r="D3189">
        <v>42</v>
      </c>
      <c r="E3189">
        <v>40</v>
      </c>
      <c r="F3189">
        <v>20</v>
      </c>
      <c r="G3189">
        <v>100</v>
      </c>
      <c r="H3189">
        <v>10</v>
      </c>
      <c r="I3189">
        <v>487</v>
      </c>
      <c r="J3189">
        <v>9</v>
      </c>
      <c r="K3189"/>
      <c r="L3189">
        <v>3.0856000000000001E-2</v>
      </c>
      <c r="M3189">
        <v>1.0864E-2</v>
      </c>
      <c r="N3189">
        <v>2.0423E-2</v>
      </c>
      <c r="O3189">
        <v>7.7163999999999996E-2</v>
      </c>
      <c r="P3189" s="17">
        <f t="shared" si="580"/>
        <v>771.64</v>
      </c>
      <c r="Q3189" s="172">
        <v>0.23700499999999999</v>
      </c>
      <c r="R3189" s="18">
        <f t="shared" si="581"/>
        <v>2370.0499999999997</v>
      </c>
      <c r="S3189" s="172">
        <v>1.7485000000000001E-2</v>
      </c>
      <c r="T3189" s="172">
        <v>1.2583E-2</v>
      </c>
      <c r="U3189" s="172">
        <v>0.59667999999999999</v>
      </c>
      <c r="V3189" s="19">
        <f t="shared" si="586"/>
        <v>5966.8</v>
      </c>
      <c r="W3189" s="172">
        <v>1.6251999999999999E-2</v>
      </c>
      <c r="X3189" s="172">
        <v>3.46E-3</v>
      </c>
      <c r="Y3189" s="172">
        <v>1.655E-3</v>
      </c>
      <c r="Z3189" s="150">
        <f t="shared" si="589"/>
        <v>16.55</v>
      </c>
      <c r="AA3189" s="172">
        <v>33.3294</v>
      </c>
      <c r="AB3189" s="172">
        <v>66.273799999999994</v>
      </c>
      <c r="AC3189" s="172">
        <v>5.7755000000000001E-2</v>
      </c>
      <c r="AD3189" s="21">
        <f t="shared" si="583"/>
        <v>577.54999999999995</v>
      </c>
      <c r="AE3189" s="172"/>
      <c r="AF3189" s="172"/>
      <c r="AG3189" s="172"/>
      <c r="AH3189" s="172"/>
      <c r="AI3189" s="172"/>
      <c r="AJ3189" s="172"/>
      <c r="AK3189">
        <v>100.685</v>
      </c>
      <c r="AM3189">
        <v>1.3821999999999999E-2</v>
      </c>
      <c r="AN3189">
        <v>4.3119999999999999E-3</v>
      </c>
      <c r="AO3189">
        <v>1.6808E-2</v>
      </c>
      <c r="AP3189" s="7">
        <v>5.8673999999999997E-2</v>
      </c>
      <c r="AQ3189">
        <v>0.101885</v>
      </c>
      <c r="AR3189">
        <v>1.0699999999999999E-2</v>
      </c>
      <c r="AS3189">
        <v>8.1150000000000007E-3</v>
      </c>
      <c r="AT3189">
        <v>0.51625200000000004</v>
      </c>
      <c r="AU3189">
        <f t="shared" si="584"/>
        <v>0.61813700000000005</v>
      </c>
      <c r="AV3189">
        <v>1.3325E-2</v>
      </c>
      <c r="AW3189">
        <v>3.0430000000000001E-3</v>
      </c>
      <c r="AX3189" s="8">
        <v>1.147E-3</v>
      </c>
      <c r="AY3189">
        <v>50.226100000000002</v>
      </c>
      <c r="AZ3189">
        <v>48.987400000000001</v>
      </c>
      <c r="BA3189" s="9">
        <v>3.8445E-2</v>
      </c>
      <c r="BB3189" s="10">
        <f t="shared" si="597"/>
        <v>3.9592000000000002E-2</v>
      </c>
    </row>
    <row r="3190" spans="1:54" x14ac:dyDescent="0.25">
      <c r="A3190" t="s">
        <v>508</v>
      </c>
      <c r="B3190" s="153">
        <v>43410</v>
      </c>
      <c r="C3190" t="s">
        <v>509</v>
      </c>
      <c r="D3190">
        <v>42</v>
      </c>
      <c r="E3190">
        <v>40</v>
      </c>
      <c r="F3190">
        <v>20</v>
      </c>
      <c r="G3190">
        <v>100</v>
      </c>
      <c r="H3190">
        <v>10</v>
      </c>
      <c r="I3190">
        <v>488</v>
      </c>
      <c r="J3190">
        <v>10</v>
      </c>
      <c r="K3190"/>
      <c r="L3190">
        <v>-2.7820000000000001E-2</v>
      </c>
      <c r="M3190">
        <v>1.4100000000000001E-4</v>
      </c>
      <c r="N3190">
        <v>7.3400000000000002E-3</v>
      </c>
      <c r="O3190">
        <v>-8.9899999999999997E-3</v>
      </c>
      <c r="P3190" s="17">
        <f t="shared" si="580"/>
        <v>-89.899999999999991</v>
      </c>
      <c r="Q3190" s="172">
        <v>0.19781299999999999</v>
      </c>
      <c r="R3190" s="18">
        <f t="shared" si="581"/>
        <v>1978.1299999999999</v>
      </c>
      <c r="S3190" s="172">
        <v>1.9530000000000001E-3</v>
      </c>
      <c r="T3190" s="172">
        <v>4.9969999999999997E-3</v>
      </c>
      <c r="U3190" s="172">
        <v>0.56175900000000001</v>
      </c>
      <c r="V3190" s="19">
        <f t="shared" si="586"/>
        <v>5617.59</v>
      </c>
      <c r="W3190" s="172">
        <v>1.9962000000000001E-2</v>
      </c>
      <c r="X3190" s="172">
        <v>-2.5200000000000001E-3</v>
      </c>
      <c r="Y3190" s="172">
        <v>-7.3000000000000001E-3</v>
      </c>
      <c r="Z3190" s="150">
        <f t="shared" si="589"/>
        <v>-73</v>
      </c>
      <c r="AA3190" s="172">
        <v>32.301299999999998</v>
      </c>
      <c r="AB3190" s="172">
        <v>65.194500000000005</v>
      </c>
      <c r="AC3190" s="172">
        <v>-1.3509999999999999E-2</v>
      </c>
      <c r="AD3190" s="21">
        <f t="shared" si="583"/>
        <v>-135.1</v>
      </c>
      <c r="AE3190" s="172"/>
      <c r="AF3190" s="172"/>
      <c r="AG3190" s="172"/>
      <c r="AH3190" s="172"/>
      <c r="AI3190" s="172"/>
      <c r="AJ3190" s="172"/>
      <c r="AK3190">
        <v>98.229600000000005</v>
      </c>
      <c r="AM3190">
        <v>-1.2789999999999999E-2</v>
      </c>
      <c r="AN3190">
        <v>5.7000000000000003E-5</v>
      </c>
      <c r="AO3190">
        <v>6.1999999999999998E-3</v>
      </c>
      <c r="AP3190" s="7">
        <v>-7.0200000000000002E-3</v>
      </c>
      <c r="AQ3190">
        <v>8.7280999999999997E-2</v>
      </c>
      <c r="AR3190">
        <v>1.227E-3</v>
      </c>
      <c r="AS3190">
        <v>3.3080000000000002E-3</v>
      </c>
      <c r="AT3190">
        <v>0.498865</v>
      </c>
      <c r="AU3190">
        <f t="shared" si="584"/>
        <v>0.58614600000000006</v>
      </c>
      <c r="AV3190">
        <v>1.6799000000000001E-2</v>
      </c>
      <c r="AW3190">
        <v>-2.2799999999999999E-3</v>
      </c>
      <c r="AX3190" s="8">
        <v>-5.1900000000000002E-3</v>
      </c>
      <c r="AY3190">
        <v>49.961399999999998</v>
      </c>
      <c r="AZ3190">
        <v>49.461300000000001</v>
      </c>
      <c r="BA3190" s="9">
        <v>-9.2300000000000004E-3</v>
      </c>
      <c r="BB3190" s="10">
        <f t="shared" si="597"/>
        <v>-1.4420000000000001E-2</v>
      </c>
    </row>
    <row r="3191" spans="1:54" x14ac:dyDescent="0.25">
      <c r="A3191" t="s">
        <v>508</v>
      </c>
      <c r="B3191" s="153">
        <v>43410</v>
      </c>
      <c r="D3191">
        <v>42</v>
      </c>
      <c r="E3191">
        <v>40</v>
      </c>
      <c r="F3191">
        <v>20</v>
      </c>
      <c r="G3191">
        <v>100</v>
      </c>
      <c r="H3191">
        <v>10</v>
      </c>
      <c r="I3191">
        <v>489</v>
      </c>
      <c r="J3191">
        <v>11</v>
      </c>
      <c r="K3191"/>
      <c r="L3191">
        <v>6.0670000000000003E-3</v>
      </c>
      <c r="M3191">
        <v>2.6270999999999999E-2</v>
      </c>
      <c r="N3191">
        <v>2.2008E-2</v>
      </c>
      <c r="O3191">
        <v>2.2803E-2</v>
      </c>
      <c r="P3191" s="17">
        <f t="shared" si="580"/>
        <v>228.03</v>
      </c>
      <c r="Q3191" s="172">
        <v>0.24412800000000001</v>
      </c>
      <c r="R3191" s="18">
        <f t="shared" si="581"/>
        <v>2441.2800000000002</v>
      </c>
      <c r="S3191" s="172">
        <v>1.6965000000000001E-2</v>
      </c>
      <c r="T3191" s="172">
        <v>1.5845999999999999E-2</v>
      </c>
      <c r="U3191" s="172">
        <v>0.57754000000000005</v>
      </c>
      <c r="V3191" s="19">
        <f t="shared" si="586"/>
        <v>5775.4000000000005</v>
      </c>
      <c r="W3191" s="172">
        <v>2.3025E-2</v>
      </c>
      <c r="X3191" s="172">
        <v>1.8140000000000001E-3</v>
      </c>
      <c r="Y3191" s="172">
        <v>9.077E-3</v>
      </c>
      <c r="Z3191" s="150">
        <f t="shared" si="589"/>
        <v>90.77</v>
      </c>
      <c r="AA3191" s="172">
        <v>33.365099999999998</v>
      </c>
      <c r="AB3191" s="172">
        <v>66.462500000000006</v>
      </c>
      <c r="AC3191" s="172">
        <v>2.0055E-2</v>
      </c>
      <c r="AD3191" s="21">
        <f t="shared" si="583"/>
        <v>200.55</v>
      </c>
      <c r="AE3191" s="172"/>
      <c r="AF3191" s="172"/>
      <c r="AG3191" s="172"/>
      <c r="AH3191" s="172"/>
      <c r="AI3191" s="172"/>
      <c r="AJ3191" s="172"/>
      <c r="AK3191">
        <v>100.813</v>
      </c>
      <c r="AM3191">
        <v>2.715E-3</v>
      </c>
      <c r="AN3191">
        <v>1.0414E-2</v>
      </c>
      <c r="AO3191">
        <v>1.8090999999999999E-2</v>
      </c>
      <c r="AP3191" s="7">
        <v>1.7318E-2</v>
      </c>
      <c r="AQ3191">
        <v>0.104821</v>
      </c>
      <c r="AR3191">
        <v>1.0369E-2</v>
      </c>
      <c r="AS3191">
        <v>1.0207000000000001E-2</v>
      </c>
      <c r="AT3191">
        <v>0.499089</v>
      </c>
      <c r="AU3191">
        <f t="shared" si="584"/>
        <v>0.60390999999999995</v>
      </c>
      <c r="AV3191">
        <v>1.8856000000000001E-2</v>
      </c>
      <c r="AW3191">
        <v>1.5939999999999999E-3</v>
      </c>
      <c r="AX3191" s="8">
        <v>6.2839999999999997E-3</v>
      </c>
      <c r="AY3191">
        <v>50.2194</v>
      </c>
      <c r="AZ3191">
        <v>49.067500000000003</v>
      </c>
      <c r="BA3191" s="9">
        <v>1.3332999999999999E-2</v>
      </c>
      <c r="BB3191" s="10">
        <f t="shared" si="597"/>
        <v>1.9616999999999999E-2</v>
      </c>
    </row>
    <row r="3192" spans="1:54" x14ac:dyDescent="0.25">
      <c r="A3192" t="s">
        <v>508</v>
      </c>
      <c r="B3192" s="153">
        <v>43410</v>
      </c>
      <c r="D3192">
        <v>42</v>
      </c>
      <c r="E3192">
        <v>40</v>
      </c>
      <c r="F3192">
        <v>20</v>
      </c>
      <c r="G3192">
        <v>100</v>
      </c>
      <c r="H3192">
        <v>10</v>
      </c>
      <c r="I3192">
        <v>490</v>
      </c>
      <c r="J3192">
        <v>12</v>
      </c>
      <c r="K3192"/>
      <c r="L3192">
        <v>2.4371E-2</v>
      </c>
      <c r="M3192">
        <v>1.5532000000000001E-2</v>
      </c>
      <c r="N3192">
        <v>1.3790999999999999E-2</v>
      </c>
      <c r="O3192">
        <v>5.4991999999999999E-2</v>
      </c>
      <c r="P3192" s="17">
        <f t="shared" si="580"/>
        <v>549.91999999999996</v>
      </c>
      <c r="Q3192" s="172">
        <v>0.22079099999999999</v>
      </c>
      <c r="R3192" s="18">
        <f t="shared" si="581"/>
        <v>2207.91</v>
      </c>
      <c r="S3192" s="172">
        <v>2.3262000000000001E-2</v>
      </c>
      <c r="T3192" s="172">
        <v>1.1158E-2</v>
      </c>
      <c r="U3192" s="172">
        <v>0.57733500000000004</v>
      </c>
      <c r="V3192" s="19">
        <f t="shared" si="586"/>
        <v>5773.35</v>
      </c>
      <c r="W3192" s="172">
        <v>1.6032000000000001E-2</v>
      </c>
      <c r="X3192" s="172">
        <v>2.8279999999999998E-3</v>
      </c>
      <c r="Y3192" s="172">
        <v>1.2564000000000001E-2</v>
      </c>
      <c r="Z3192" s="150">
        <f t="shared" si="589"/>
        <v>125.64</v>
      </c>
      <c r="AA3192" s="172">
        <v>33.4801</v>
      </c>
      <c r="AB3192" s="172">
        <v>66.496499999999997</v>
      </c>
      <c r="AC3192" s="172">
        <v>4.4442000000000002E-2</v>
      </c>
      <c r="AD3192" s="21">
        <f t="shared" si="583"/>
        <v>444.42</v>
      </c>
      <c r="AE3192" s="172"/>
      <c r="AF3192" s="172"/>
      <c r="AG3192" s="172"/>
      <c r="AH3192" s="172"/>
      <c r="AI3192" s="172"/>
      <c r="AJ3192" s="172"/>
      <c r="AK3192">
        <v>100.994</v>
      </c>
      <c r="AM3192">
        <v>1.0879E-2</v>
      </c>
      <c r="AN3192">
        <v>6.143E-3</v>
      </c>
      <c r="AO3192">
        <v>1.1311999999999999E-2</v>
      </c>
      <c r="AP3192" s="7">
        <v>4.1671E-2</v>
      </c>
      <c r="AQ3192">
        <v>9.4589000000000006E-2</v>
      </c>
      <c r="AR3192">
        <v>1.4186000000000001E-2</v>
      </c>
      <c r="AS3192">
        <v>7.1710000000000003E-3</v>
      </c>
      <c r="AT3192">
        <v>0.49779499999999999</v>
      </c>
      <c r="AU3192">
        <f t="shared" si="584"/>
        <v>0.59238400000000002</v>
      </c>
      <c r="AV3192">
        <v>1.3100000000000001E-2</v>
      </c>
      <c r="AW3192">
        <v>2.4780000000000002E-3</v>
      </c>
      <c r="AX3192" s="8">
        <v>8.6779999999999999E-3</v>
      </c>
      <c r="AY3192">
        <v>50.279699999999998</v>
      </c>
      <c r="AZ3192">
        <v>48.982799999999997</v>
      </c>
      <c r="BA3192" s="9">
        <v>2.9481E-2</v>
      </c>
      <c r="BB3192" s="10">
        <f t="shared" si="597"/>
        <v>3.8158999999999998E-2</v>
      </c>
    </row>
    <row r="3193" spans="1:54" x14ac:dyDescent="0.25">
      <c r="A3193" t="s">
        <v>508</v>
      </c>
      <c r="B3193" s="153">
        <v>43410</v>
      </c>
      <c r="C3193" t="s">
        <v>503</v>
      </c>
      <c r="D3193">
        <v>42</v>
      </c>
      <c r="E3193">
        <v>40</v>
      </c>
      <c r="F3193">
        <v>20</v>
      </c>
      <c r="G3193">
        <v>100</v>
      </c>
      <c r="H3193">
        <v>10</v>
      </c>
      <c r="I3193">
        <v>491</v>
      </c>
      <c r="J3193">
        <v>13</v>
      </c>
      <c r="K3193"/>
      <c r="L3193">
        <v>8.7986999999999996E-2</v>
      </c>
      <c r="M3193">
        <v>4.7640000000000002E-2</v>
      </c>
      <c r="N3193">
        <v>1.9780000000000002E-3</v>
      </c>
      <c r="O3193">
        <v>-6.6800000000000002E-3</v>
      </c>
      <c r="P3193" s="17">
        <f t="shared" si="580"/>
        <v>-66.8</v>
      </c>
      <c r="Q3193" s="172">
        <v>0.31995699999999999</v>
      </c>
      <c r="R3193" s="18">
        <f t="shared" si="581"/>
        <v>3199.5699999999997</v>
      </c>
      <c r="S3193" s="172">
        <v>3.6895999999999998E-2</v>
      </c>
      <c r="T3193" s="172">
        <v>4.6457999999999999E-2</v>
      </c>
      <c r="U3193" s="172">
        <v>0.56311699999999998</v>
      </c>
      <c r="V3193" s="19">
        <f t="shared" si="586"/>
        <v>5631.17</v>
      </c>
      <c r="W3193" s="172">
        <v>1.0449E-2</v>
      </c>
      <c r="X3193" s="172">
        <v>-3.29E-3</v>
      </c>
      <c r="Y3193" s="172">
        <v>-2.5500000000000002E-3</v>
      </c>
      <c r="Z3193" s="150">
        <f t="shared" si="589"/>
        <v>-25.500000000000004</v>
      </c>
      <c r="AA3193" s="172">
        <v>33.642499999999998</v>
      </c>
      <c r="AB3193" s="172">
        <v>64.726200000000006</v>
      </c>
      <c r="AC3193" s="172">
        <v>-3.5100000000000001E-3</v>
      </c>
      <c r="AD3193" s="21">
        <f t="shared" si="583"/>
        <v>-35.1</v>
      </c>
      <c r="AE3193" s="172"/>
      <c r="AF3193" s="172"/>
      <c r="AG3193" s="172"/>
      <c r="AH3193" s="172"/>
      <c r="AI3193" s="172"/>
      <c r="AJ3193" s="172"/>
      <c r="AK3193">
        <v>99.467100000000002</v>
      </c>
      <c r="AM3193">
        <v>3.9702000000000001E-2</v>
      </c>
      <c r="AN3193">
        <v>1.9044999999999999E-2</v>
      </c>
      <c r="AO3193">
        <v>1.64E-3</v>
      </c>
      <c r="AP3193" s="7">
        <v>-5.11E-3</v>
      </c>
      <c r="AQ3193">
        <v>0.13855000000000001</v>
      </c>
      <c r="AR3193">
        <v>2.2742999999999999E-2</v>
      </c>
      <c r="AS3193">
        <v>3.0180999999999999E-2</v>
      </c>
      <c r="AT3193">
        <v>0.49077100000000001</v>
      </c>
      <c r="AU3193">
        <f t="shared" si="584"/>
        <v>0.62932100000000002</v>
      </c>
      <c r="AV3193">
        <v>8.6300000000000005E-3</v>
      </c>
      <c r="AW3193">
        <v>-2.9199999999999999E-3</v>
      </c>
      <c r="AX3193" s="8">
        <v>-1.7799999999999999E-3</v>
      </c>
      <c r="AY3193">
        <v>51.068199999999997</v>
      </c>
      <c r="AZ3193">
        <v>48.192700000000002</v>
      </c>
      <c r="BA3193" s="9">
        <v>-2.3600000000000001E-3</v>
      </c>
      <c r="BB3193" s="10">
        <f t="shared" si="597"/>
        <v>-4.1399999999999996E-3</v>
      </c>
    </row>
    <row r="3194" spans="1:54" x14ac:dyDescent="0.25">
      <c r="A3194" t="s">
        <v>508</v>
      </c>
      <c r="B3194" s="153">
        <v>43410</v>
      </c>
      <c r="D3194">
        <v>42</v>
      </c>
      <c r="E3194">
        <v>40</v>
      </c>
      <c r="F3194">
        <v>20</v>
      </c>
      <c r="G3194">
        <v>100</v>
      </c>
      <c r="H3194">
        <v>10</v>
      </c>
      <c r="I3194">
        <v>492</v>
      </c>
      <c r="J3194">
        <v>14</v>
      </c>
      <c r="K3194"/>
      <c r="L3194">
        <v>1.8898000000000002E-2</v>
      </c>
      <c r="M3194">
        <v>1.8981999999999999E-2</v>
      </c>
      <c r="N3194">
        <v>7.8069999999999997E-3</v>
      </c>
      <c r="O3194">
        <v>-1.15E-3</v>
      </c>
      <c r="P3194" s="17">
        <f t="shared" si="580"/>
        <v>-11.5</v>
      </c>
      <c r="Q3194" s="172">
        <v>0.25583899999999998</v>
      </c>
      <c r="R3194" s="18">
        <f t="shared" si="581"/>
        <v>2558.39</v>
      </c>
      <c r="S3194" s="172">
        <v>2.6851E-2</v>
      </c>
      <c r="T3194" s="172">
        <v>2.9190000000000001E-2</v>
      </c>
      <c r="U3194" s="172">
        <v>0.56143399999999999</v>
      </c>
      <c r="V3194" s="19">
        <f t="shared" si="586"/>
        <v>5614.34</v>
      </c>
      <c r="W3194" s="172">
        <v>2.5767999999999999E-2</v>
      </c>
      <c r="X3194" s="172">
        <v>4.0000000000000001E-3</v>
      </c>
      <c r="Y3194" s="172">
        <v>4.6039999999999996E-3</v>
      </c>
      <c r="Z3194" s="150">
        <f t="shared" si="589"/>
        <v>46.04</v>
      </c>
      <c r="AA3194" s="172">
        <v>33.474600000000002</v>
      </c>
      <c r="AB3194" s="172">
        <v>66.342600000000004</v>
      </c>
      <c r="AC3194" s="172">
        <v>1.094E-2</v>
      </c>
      <c r="AD3194" s="21">
        <f t="shared" si="583"/>
        <v>109.4</v>
      </c>
      <c r="AE3194" s="172"/>
      <c r="AF3194" s="172"/>
      <c r="AG3194" s="172"/>
      <c r="AH3194" s="172"/>
      <c r="AI3194" s="172"/>
      <c r="AJ3194" s="172"/>
      <c r="AK3194">
        <v>100.78</v>
      </c>
      <c r="AM3194">
        <v>8.4510000000000002E-3</v>
      </c>
      <c r="AN3194">
        <v>7.5209999999999999E-3</v>
      </c>
      <c r="AO3194">
        <v>6.4140000000000004E-3</v>
      </c>
      <c r="AP3194" s="7">
        <v>-8.8000000000000003E-4</v>
      </c>
      <c r="AQ3194">
        <v>0.109794</v>
      </c>
      <c r="AR3194">
        <v>1.6403000000000001E-2</v>
      </c>
      <c r="AS3194">
        <v>1.8793000000000001E-2</v>
      </c>
      <c r="AT3194">
        <v>0.484929</v>
      </c>
      <c r="AU3194">
        <f t="shared" si="584"/>
        <v>0.594723</v>
      </c>
      <c r="AV3194">
        <v>2.1090999999999999E-2</v>
      </c>
      <c r="AW3194">
        <v>3.5119999999999999E-3</v>
      </c>
      <c r="AX3194" s="8">
        <v>3.1849999999999999E-3</v>
      </c>
      <c r="AY3194">
        <v>50.359000000000002</v>
      </c>
      <c r="AZ3194">
        <v>48.954599999999999</v>
      </c>
      <c r="BA3194" s="9">
        <v>7.2700000000000004E-3</v>
      </c>
      <c r="BB3194" s="10">
        <f t="shared" si="597"/>
        <v>1.0455000000000001E-2</v>
      </c>
    </row>
    <row r="3195" spans="1:54" x14ac:dyDescent="0.25">
      <c r="A3195" t="s">
        <v>508</v>
      </c>
      <c r="B3195" s="153">
        <v>43410</v>
      </c>
      <c r="D3195">
        <v>42</v>
      </c>
      <c r="E3195">
        <v>40</v>
      </c>
      <c r="F3195">
        <v>20</v>
      </c>
      <c r="G3195">
        <v>100</v>
      </c>
      <c r="H3195">
        <v>10</v>
      </c>
      <c r="I3195">
        <v>493</v>
      </c>
      <c r="J3195">
        <v>15</v>
      </c>
      <c r="K3195"/>
      <c r="L3195">
        <v>1.4966E-2</v>
      </c>
      <c r="M3195">
        <v>1.1499000000000001E-2</v>
      </c>
      <c r="N3195">
        <v>1.6749E-2</v>
      </c>
      <c r="O3195">
        <v>1.1877E-2</v>
      </c>
      <c r="P3195" s="17">
        <f t="shared" si="580"/>
        <v>118.77000000000001</v>
      </c>
      <c r="Q3195" s="172">
        <v>0.22917999999999999</v>
      </c>
      <c r="R3195" s="18">
        <f t="shared" si="581"/>
        <v>2291.7999999999997</v>
      </c>
      <c r="S3195" s="172">
        <v>2.2827E-2</v>
      </c>
      <c r="T3195" s="172">
        <v>2.7833E-2</v>
      </c>
      <c r="U3195" s="172">
        <v>0.55430299999999999</v>
      </c>
      <c r="V3195" s="19">
        <f t="shared" si="586"/>
        <v>5543.03</v>
      </c>
      <c r="W3195" s="172">
        <v>2.5715999999999999E-2</v>
      </c>
      <c r="X3195" s="172">
        <v>2.3219999999999998E-3</v>
      </c>
      <c r="Y3195" s="172">
        <v>3.771E-3</v>
      </c>
      <c r="Z3195" s="150">
        <f t="shared" si="589"/>
        <v>37.71</v>
      </c>
      <c r="AA3195" s="172">
        <v>33.372799999999998</v>
      </c>
      <c r="AB3195" s="172">
        <v>66.187200000000004</v>
      </c>
      <c r="AC3195" s="172">
        <v>1.8631000000000002E-2</v>
      </c>
      <c r="AD3195" s="21">
        <f t="shared" si="583"/>
        <v>186.31000000000003</v>
      </c>
      <c r="AE3195" s="172"/>
      <c r="AF3195" s="172"/>
      <c r="AG3195" s="172"/>
      <c r="AH3195" s="172"/>
      <c r="AI3195" s="172"/>
      <c r="AJ3195" s="172"/>
      <c r="AK3195">
        <v>100.5</v>
      </c>
      <c r="AM3195">
        <v>6.711E-3</v>
      </c>
      <c r="AN3195">
        <v>4.568E-3</v>
      </c>
      <c r="AO3195">
        <v>1.3799000000000001E-2</v>
      </c>
      <c r="AP3195" s="7">
        <v>9.0399999999999994E-3</v>
      </c>
      <c r="AQ3195">
        <v>9.8623000000000002E-2</v>
      </c>
      <c r="AR3195">
        <v>1.3983000000000001E-2</v>
      </c>
      <c r="AS3195">
        <v>1.7968000000000001E-2</v>
      </c>
      <c r="AT3195">
        <v>0.48008000000000001</v>
      </c>
      <c r="AU3195">
        <f t="shared" si="584"/>
        <v>0.57870299999999997</v>
      </c>
      <c r="AV3195">
        <v>2.1106E-2</v>
      </c>
      <c r="AW3195">
        <v>2.0449999999999999E-3</v>
      </c>
      <c r="AX3195" s="8">
        <v>2.6159999999999998E-3</v>
      </c>
      <c r="AY3195">
        <v>50.343400000000003</v>
      </c>
      <c r="AZ3195">
        <v>48.973599999999998</v>
      </c>
      <c r="BA3195" s="9">
        <v>1.2414E-2</v>
      </c>
      <c r="BB3195" s="10">
        <f t="shared" si="597"/>
        <v>1.503E-2</v>
      </c>
    </row>
    <row r="3196" spans="1:54" x14ac:dyDescent="0.25">
      <c r="A3196" t="s">
        <v>508</v>
      </c>
      <c r="B3196" s="153">
        <v>43410</v>
      </c>
      <c r="D3196">
        <v>42</v>
      </c>
      <c r="E3196">
        <v>40</v>
      </c>
      <c r="F3196">
        <v>20</v>
      </c>
      <c r="G3196">
        <v>100</v>
      </c>
      <c r="H3196">
        <v>10</v>
      </c>
      <c r="I3196">
        <v>494</v>
      </c>
      <c r="J3196">
        <v>16</v>
      </c>
      <c r="K3196"/>
      <c r="L3196">
        <v>1.3809E-2</v>
      </c>
      <c r="M3196">
        <v>2.2245000000000001E-2</v>
      </c>
      <c r="N3196">
        <v>2.0029000000000002E-2</v>
      </c>
      <c r="O3196">
        <v>5.2202999999999999E-2</v>
      </c>
      <c r="P3196" s="17">
        <f t="shared" si="580"/>
        <v>522.03</v>
      </c>
      <c r="Q3196" s="172">
        <v>0.24649799999999999</v>
      </c>
      <c r="R3196" s="18">
        <f t="shared" si="581"/>
        <v>2464.98</v>
      </c>
      <c r="S3196" s="172">
        <v>1.5362000000000001E-2</v>
      </c>
      <c r="T3196" s="172">
        <v>1.8471000000000001E-2</v>
      </c>
      <c r="U3196" s="172">
        <v>0.563859</v>
      </c>
      <c r="V3196" s="19">
        <f t="shared" si="586"/>
        <v>5638.59</v>
      </c>
      <c r="W3196" s="172">
        <v>2.4804E-2</v>
      </c>
      <c r="X3196" s="172">
        <v>1.861E-3</v>
      </c>
      <c r="Y3196" s="172">
        <v>4.4840000000000001E-3</v>
      </c>
      <c r="Z3196" s="150">
        <f t="shared" si="589"/>
        <v>44.84</v>
      </c>
      <c r="AA3196" s="172">
        <v>33.290700000000001</v>
      </c>
      <c r="AB3196" s="172">
        <v>65.862200000000001</v>
      </c>
      <c r="AC3196" s="172">
        <v>4.1149999999999999E-2</v>
      </c>
      <c r="AD3196" s="21">
        <f t="shared" si="583"/>
        <v>411.5</v>
      </c>
      <c r="AE3196" s="172"/>
      <c r="AF3196" s="172"/>
      <c r="AG3196" s="172"/>
      <c r="AH3196" s="172"/>
      <c r="AI3196" s="172"/>
      <c r="AJ3196" s="172"/>
      <c r="AK3196">
        <v>100.178</v>
      </c>
      <c r="AM3196">
        <v>6.2110000000000004E-3</v>
      </c>
      <c r="AN3196">
        <v>8.8649999999999996E-3</v>
      </c>
      <c r="AO3196">
        <v>1.6552000000000001E-2</v>
      </c>
      <c r="AP3196" s="7">
        <v>3.9857999999999998E-2</v>
      </c>
      <c r="AQ3196">
        <v>0.106403</v>
      </c>
      <c r="AR3196">
        <v>9.4389999999999995E-3</v>
      </c>
      <c r="AS3196">
        <v>1.1960999999999999E-2</v>
      </c>
      <c r="AT3196">
        <v>0.48986499999999999</v>
      </c>
      <c r="AU3196">
        <f t="shared" si="584"/>
        <v>0.59626800000000002</v>
      </c>
      <c r="AV3196">
        <v>2.0421000000000002E-2</v>
      </c>
      <c r="AW3196">
        <v>1.6429999999999999E-3</v>
      </c>
      <c r="AX3196" s="8">
        <v>3.1210000000000001E-3</v>
      </c>
      <c r="AY3196">
        <v>50.374499999999998</v>
      </c>
      <c r="AZ3196">
        <v>48.883600000000001</v>
      </c>
      <c r="BA3196" s="9">
        <v>2.7504000000000001E-2</v>
      </c>
      <c r="BB3196" s="10">
        <f t="shared" si="597"/>
        <v>3.0624999999999999E-2</v>
      </c>
    </row>
    <row r="3197" spans="1:54" x14ac:dyDescent="0.25">
      <c r="A3197" t="s">
        <v>508</v>
      </c>
      <c r="B3197" s="153">
        <v>43410</v>
      </c>
      <c r="D3197">
        <v>42</v>
      </c>
      <c r="E3197">
        <v>40</v>
      </c>
      <c r="F3197">
        <v>20</v>
      </c>
      <c r="G3197">
        <v>100</v>
      </c>
      <c r="H3197">
        <v>10</v>
      </c>
      <c r="I3197">
        <v>495</v>
      </c>
      <c r="J3197">
        <v>17</v>
      </c>
      <c r="K3197"/>
      <c r="L3197">
        <v>1.609E-2</v>
      </c>
      <c r="M3197">
        <v>4.4130000000000003E-3</v>
      </c>
      <c r="N3197">
        <v>1.2477E-2</v>
      </c>
      <c r="O3197">
        <v>-5.3800000000000002E-3</v>
      </c>
      <c r="P3197" s="17">
        <f t="shared" si="580"/>
        <v>-53.800000000000004</v>
      </c>
      <c r="Q3197" s="172">
        <v>0.23377100000000001</v>
      </c>
      <c r="R3197" s="18">
        <f t="shared" si="581"/>
        <v>2337.71</v>
      </c>
      <c r="S3197" s="172">
        <v>2.4035999999999998E-2</v>
      </c>
      <c r="T3197" s="172">
        <v>2.0531000000000001E-2</v>
      </c>
      <c r="U3197" s="172">
        <v>0.55581700000000001</v>
      </c>
      <c r="V3197" s="19">
        <f t="shared" si="586"/>
        <v>5558.17</v>
      </c>
      <c r="W3197" s="172">
        <v>2.0296000000000002E-2</v>
      </c>
      <c r="X3197" s="172">
        <v>3.5999999999999999E-3</v>
      </c>
      <c r="Y3197" s="172">
        <v>8.8559999999999993E-3</v>
      </c>
      <c r="Z3197" s="150">
        <f t="shared" si="589"/>
        <v>88.559999999999988</v>
      </c>
      <c r="AA3197" s="172">
        <v>33.259399999999999</v>
      </c>
      <c r="AB3197" s="172">
        <v>66.156000000000006</v>
      </c>
      <c r="AC3197" s="172">
        <v>1.1084E-2</v>
      </c>
      <c r="AD3197" s="21">
        <f t="shared" si="583"/>
        <v>110.84</v>
      </c>
      <c r="AE3197" s="172"/>
      <c r="AF3197" s="172"/>
      <c r="AG3197" s="172"/>
      <c r="AH3197" s="172"/>
      <c r="AI3197" s="172"/>
      <c r="AJ3197" s="172"/>
      <c r="AK3197">
        <v>100.321</v>
      </c>
      <c r="AM3197">
        <v>7.2309999999999996E-3</v>
      </c>
      <c r="AN3197">
        <v>1.7570000000000001E-3</v>
      </c>
      <c r="AO3197">
        <v>1.0302E-2</v>
      </c>
      <c r="AP3197" s="7">
        <v>-4.1099999999999999E-3</v>
      </c>
      <c r="AQ3197">
        <v>0.10081900000000001</v>
      </c>
      <c r="AR3197">
        <v>1.4756E-2</v>
      </c>
      <c r="AS3197">
        <v>1.3284000000000001E-2</v>
      </c>
      <c r="AT3197">
        <v>0.48244700000000001</v>
      </c>
      <c r="AU3197">
        <f t="shared" si="584"/>
        <v>0.58326600000000006</v>
      </c>
      <c r="AV3197">
        <v>1.6695000000000002E-2</v>
      </c>
      <c r="AW3197">
        <v>3.1770000000000001E-3</v>
      </c>
      <c r="AX3197" s="8">
        <v>6.1570000000000001E-3</v>
      </c>
      <c r="AY3197">
        <v>50.282200000000003</v>
      </c>
      <c r="AZ3197">
        <v>49.0578</v>
      </c>
      <c r="BA3197" s="9">
        <v>7.4019999999999997E-3</v>
      </c>
      <c r="BB3197" s="10">
        <f t="shared" si="597"/>
        <v>1.3559E-2</v>
      </c>
    </row>
    <row r="3198" spans="1:54" x14ac:dyDescent="0.25">
      <c r="A3198" t="s">
        <v>508</v>
      </c>
      <c r="B3198" s="153">
        <v>43410</v>
      </c>
      <c r="D3198">
        <v>42</v>
      </c>
      <c r="E3198">
        <v>40</v>
      </c>
      <c r="F3198">
        <v>20</v>
      </c>
      <c r="G3198">
        <v>100</v>
      </c>
      <c r="H3198">
        <v>10</v>
      </c>
      <c r="I3198">
        <v>496</v>
      </c>
      <c r="J3198">
        <v>18</v>
      </c>
      <c r="K3198"/>
      <c r="L3198">
        <v>3.1648000000000003E-2</v>
      </c>
      <c r="M3198">
        <v>1.4192E-2</v>
      </c>
      <c r="N3198">
        <v>1.2253E-2</v>
      </c>
      <c r="O3198">
        <v>-2.8500000000000001E-3</v>
      </c>
      <c r="P3198" s="17">
        <f t="shared" si="580"/>
        <v>-28.5</v>
      </c>
      <c r="Q3198" s="172">
        <v>0.25344</v>
      </c>
      <c r="R3198" s="18">
        <f t="shared" si="581"/>
        <v>2534.4</v>
      </c>
      <c r="S3198" s="172">
        <v>1.2936E-2</v>
      </c>
      <c r="T3198" s="172">
        <v>1.6143000000000001E-2</v>
      </c>
      <c r="U3198" s="172">
        <v>0.56191899999999995</v>
      </c>
      <c r="V3198" s="19">
        <f t="shared" si="586"/>
        <v>5619.19</v>
      </c>
      <c r="W3198" s="172">
        <v>1.9059E-2</v>
      </c>
      <c r="X3198" s="172">
        <v>2.3960000000000001E-3</v>
      </c>
      <c r="Y3198" s="172">
        <v>1.0368E-2</v>
      </c>
      <c r="Z3198" s="150">
        <f t="shared" si="589"/>
        <v>103.68</v>
      </c>
      <c r="AA3198" s="172">
        <v>33.4529</v>
      </c>
      <c r="AB3198" s="172">
        <v>65.874899999999997</v>
      </c>
      <c r="AC3198" s="172">
        <v>4.5669999999999999E-3</v>
      </c>
      <c r="AD3198" s="21">
        <f t="shared" si="583"/>
        <v>45.67</v>
      </c>
      <c r="AE3198" s="172"/>
      <c r="AF3198" s="172"/>
      <c r="AG3198" s="172"/>
      <c r="AH3198" s="172"/>
      <c r="AI3198" s="172"/>
      <c r="AJ3198" s="172"/>
      <c r="AK3198">
        <v>100.264</v>
      </c>
      <c r="AM3198">
        <v>1.4208999999999999E-2</v>
      </c>
      <c r="AN3198">
        <v>5.6449999999999998E-3</v>
      </c>
      <c r="AO3198">
        <v>1.0107E-2</v>
      </c>
      <c r="AP3198" s="7">
        <v>-2.1700000000000001E-3</v>
      </c>
      <c r="AQ3198">
        <v>0.109197</v>
      </c>
      <c r="AR3198">
        <v>7.9340000000000001E-3</v>
      </c>
      <c r="AS3198">
        <v>1.0435E-2</v>
      </c>
      <c r="AT3198">
        <v>0.48727900000000002</v>
      </c>
      <c r="AU3198">
        <f t="shared" si="584"/>
        <v>0.59647600000000001</v>
      </c>
      <c r="AV3198">
        <v>1.5661999999999999E-2</v>
      </c>
      <c r="AW3198">
        <v>2.1120000000000002E-3</v>
      </c>
      <c r="AX3198" s="8">
        <v>7.2020000000000001E-3</v>
      </c>
      <c r="AY3198">
        <v>50.526499999999999</v>
      </c>
      <c r="AZ3198">
        <v>48.802799999999998</v>
      </c>
      <c r="BA3198" s="9">
        <v>3.0469999999999998E-3</v>
      </c>
      <c r="BB3198" s="10">
        <f t="shared" si="597"/>
        <v>1.0248999999999999E-2</v>
      </c>
    </row>
    <row r="3199" spans="1:54" x14ac:dyDescent="0.25">
      <c r="A3199" t="s">
        <v>508</v>
      </c>
      <c r="B3199" s="153">
        <v>43410</v>
      </c>
      <c r="D3199">
        <v>42</v>
      </c>
      <c r="E3199">
        <v>40</v>
      </c>
      <c r="F3199">
        <v>20</v>
      </c>
      <c r="G3199">
        <v>100</v>
      </c>
      <c r="H3199">
        <v>10</v>
      </c>
      <c r="I3199">
        <v>497</v>
      </c>
      <c r="J3199">
        <v>19</v>
      </c>
      <c r="K3199"/>
      <c r="L3199">
        <v>7.9500000000000005E-3</v>
      </c>
      <c r="M3199">
        <v>2.5533E-2</v>
      </c>
      <c r="N3199">
        <v>6.2399999999999999E-3</v>
      </c>
      <c r="O3199">
        <v>4.8543000000000003E-2</v>
      </c>
      <c r="P3199" s="17">
        <f t="shared" si="580"/>
        <v>485.43</v>
      </c>
      <c r="Q3199" s="172">
        <v>0.23463400000000001</v>
      </c>
      <c r="R3199" s="18">
        <f t="shared" si="581"/>
        <v>2346.34</v>
      </c>
      <c r="S3199" s="172">
        <v>1.0595E-2</v>
      </c>
      <c r="T3199" s="172">
        <v>1.0031999999999999E-2</v>
      </c>
      <c r="U3199" s="172">
        <v>0.54786299999999999</v>
      </c>
      <c r="V3199" s="19">
        <f t="shared" si="586"/>
        <v>5478.63</v>
      </c>
      <c r="W3199" s="172">
        <v>1.7062000000000001E-2</v>
      </c>
      <c r="X3199" s="172">
        <v>2.9239999999999999E-3</v>
      </c>
      <c r="Y3199" s="172">
        <v>4.2339999999999999E-3</v>
      </c>
      <c r="Z3199" s="150">
        <f t="shared" si="589"/>
        <v>42.339999999999996</v>
      </c>
      <c r="AA3199" s="172">
        <v>33.183999999999997</v>
      </c>
      <c r="AB3199" s="172">
        <v>65.971699999999998</v>
      </c>
      <c r="AC3199" s="172">
        <v>3.8374999999999999E-2</v>
      </c>
      <c r="AD3199" s="21">
        <f t="shared" si="583"/>
        <v>383.75</v>
      </c>
      <c r="AE3199" s="172"/>
      <c r="AF3199" s="172"/>
      <c r="AG3199" s="172"/>
      <c r="AH3199" s="172"/>
      <c r="AI3199" s="172"/>
      <c r="AJ3199" s="172"/>
      <c r="AK3199">
        <v>100.11</v>
      </c>
      <c r="AM3199">
        <v>3.5799999999999998E-3</v>
      </c>
      <c r="AN3199">
        <v>1.0189E-2</v>
      </c>
      <c r="AO3199">
        <v>5.1640000000000002E-3</v>
      </c>
      <c r="AP3199" s="7">
        <v>3.7111999999999999E-2</v>
      </c>
      <c r="AQ3199">
        <v>0.101414</v>
      </c>
      <c r="AR3199">
        <v>6.5189999999999996E-3</v>
      </c>
      <c r="AS3199">
        <v>6.5050000000000004E-3</v>
      </c>
      <c r="AT3199">
        <v>0.47659099999999999</v>
      </c>
      <c r="AU3199">
        <f t="shared" si="584"/>
        <v>0.57800499999999999</v>
      </c>
      <c r="AV3199">
        <v>1.4064999999999999E-2</v>
      </c>
      <c r="AW3199">
        <v>2.5860000000000002E-3</v>
      </c>
      <c r="AX3199" s="8">
        <v>2.9499999999999999E-3</v>
      </c>
      <c r="AY3199">
        <v>50.278700000000001</v>
      </c>
      <c r="AZ3199">
        <v>49.0289</v>
      </c>
      <c r="BA3199" s="9">
        <v>2.5683000000000001E-2</v>
      </c>
      <c r="BB3199" s="10">
        <f t="shared" si="597"/>
        <v>2.8633000000000002E-2</v>
      </c>
    </row>
    <row r="3200" spans="1:54" x14ac:dyDescent="0.25">
      <c r="A3200" t="s">
        <v>508</v>
      </c>
      <c r="B3200" s="153">
        <v>43410</v>
      </c>
      <c r="D3200">
        <v>42</v>
      </c>
      <c r="E3200">
        <v>40</v>
      </c>
      <c r="F3200">
        <v>20</v>
      </c>
      <c r="G3200">
        <v>100</v>
      </c>
      <c r="H3200">
        <v>10</v>
      </c>
      <c r="I3200">
        <v>498</v>
      </c>
      <c r="J3200">
        <v>20</v>
      </c>
      <c r="K3200"/>
      <c r="L3200">
        <v>1.8745000000000001E-2</v>
      </c>
      <c r="M3200">
        <v>9.7020000000000006E-3</v>
      </c>
      <c r="N3200">
        <v>1.9573E-2</v>
      </c>
      <c r="O3200">
        <v>7.1387999999999993E-2</v>
      </c>
      <c r="P3200" s="17">
        <f t="shared" si="580"/>
        <v>713.87999999999988</v>
      </c>
      <c r="Q3200" s="172">
        <v>0.25273800000000002</v>
      </c>
      <c r="R3200" s="18">
        <f t="shared" si="581"/>
        <v>2527.38</v>
      </c>
      <c r="S3200" s="172">
        <v>2.6655000000000002E-2</v>
      </c>
      <c r="T3200" s="172">
        <v>2.9329999999999998E-2</v>
      </c>
      <c r="U3200" s="172">
        <v>0.56634099999999998</v>
      </c>
      <c r="V3200" s="19">
        <f t="shared" si="586"/>
        <v>5663.41</v>
      </c>
      <c r="W3200" s="172">
        <v>1.7144E-2</v>
      </c>
      <c r="X3200" s="172">
        <v>2.8679999999999999E-3</v>
      </c>
      <c r="Y3200" s="172">
        <v>5.9480000000000002E-3</v>
      </c>
      <c r="Z3200" s="150">
        <f t="shared" si="589"/>
        <v>59.480000000000004</v>
      </c>
      <c r="AA3200" s="172">
        <v>33.4846</v>
      </c>
      <c r="AB3200" s="172">
        <v>66.070999999999998</v>
      </c>
      <c r="AC3200" s="172">
        <v>5.0465000000000003E-2</v>
      </c>
      <c r="AD3200" s="21">
        <f t="shared" si="583"/>
        <v>504.65000000000003</v>
      </c>
      <c r="AE3200" s="172"/>
      <c r="AF3200" s="172"/>
      <c r="AG3200" s="172"/>
      <c r="AH3200" s="172"/>
      <c r="AI3200" s="172"/>
      <c r="AJ3200" s="172"/>
      <c r="AK3200">
        <v>100.627</v>
      </c>
      <c r="AM3200">
        <v>8.3909999999999992E-3</v>
      </c>
      <c r="AN3200">
        <v>3.8479999999999999E-3</v>
      </c>
      <c r="AO3200">
        <v>1.6098000000000001E-2</v>
      </c>
      <c r="AP3200" s="7">
        <v>5.4245000000000002E-2</v>
      </c>
      <c r="AQ3200">
        <v>0.108575</v>
      </c>
      <c r="AR3200">
        <v>1.6299999999999999E-2</v>
      </c>
      <c r="AS3200">
        <v>1.8903E-2</v>
      </c>
      <c r="AT3200">
        <v>0.48966900000000002</v>
      </c>
      <c r="AU3200">
        <f t="shared" si="584"/>
        <v>0.598244</v>
      </c>
      <c r="AV3200">
        <v>1.4047E-2</v>
      </c>
      <c r="AW3200">
        <v>2.5209999999999998E-3</v>
      </c>
      <c r="AX3200" s="8">
        <v>4.1190000000000003E-3</v>
      </c>
      <c r="AY3200">
        <v>50.425600000000003</v>
      </c>
      <c r="AZ3200">
        <v>48.804099999999998</v>
      </c>
      <c r="BA3200" s="9">
        <v>3.3569000000000002E-2</v>
      </c>
      <c r="BB3200" s="10">
        <f t="shared" si="597"/>
        <v>3.7687999999999999E-2</v>
      </c>
    </row>
    <row r="3201" spans="1:54" x14ac:dyDescent="0.25">
      <c r="A3201" t="s">
        <v>508</v>
      </c>
      <c r="B3201" s="153">
        <v>43410</v>
      </c>
      <c r="D3201">
        <v>42</v>
      </c>
      <c r="E3201">
        <v>40</v>
      </c>
      <c r="F3201">
        <v>20</v>
      </c>
      <c r="G3201">
        <v>100</v>
      </c>
      <c r="H3201">
        <v>10</v>
      </c>
      <c r="I3201">
        <v>499</v>
      </c>
      <c r="J3201">
        <v>21</v>
      </c>
      <c r="K3201"/>
      <c r="L3201">
        <v>7.1260000000000004E-3</v>
      </c>
      <c r="M3201">
        <v>1.5263000000000001E-2</v>
      </c>
      <c r="N3201">
        <v>7.5570000000000003E-3</v>
      </c>
      <c r="O3201">
        <v>3.3860000000000001E-2</v>
      </c>
      <c r="P3201" s="17">
        <f t="shared" si="580"/>
        <v>338.6</v>
      </c>
      <c r="Q3201" s="172">
        <v>0.259521</v>
      </c>
      <c r="R3201" s="18">
        <f t="shared" si="581"/>
        <v>2595.21</v>
      </c>
      <c r="S3201" s="172">
        <v>1.324E-2</v>
      </c>
      <c r="T3201" s="172">
        <v>1.4628E-2</v>
      </c>
      <c r="U3201" s="172">
        <v>0.56529099999999999</v>
      </c>
      <c r="V3201" s="19">
        <f t="shared" si="586"/>
        <v>5652.91</v>
      </c>
      <c r="W3201" s="172">
        <v>2.4767000000000001E-2</v>
      </c>
      <c r="X3201" s="172">
        <v>1.9430000000000001E-3</v>
      </c>
      <c r="Y3201" s="172">
        <v>5.1149999999999998E-3</v>
      </c>
      <c r="Z3201" s="150">
        <f t="shared" si="589"/>
        <v>51.15</v>
      </c>
      <c r="AA3201" s="172">
        <v>33.618899999999996</v>
      </c>
      <c r="AB3201" s="172">
        <v>66.288600000000002</v>
      </c>
      <c r="AC3201" s="172">
        <v>2.9123E-2</v>
      </c>
      <c r="AD3201" s="21">
        <f t="shared" si="583"/>
        <v>291.23</v>
      </c>
      <c r="AE3201" s="172"/>
      <c r="AF3201" s="172"/>
      <c r="AG3201" s="172"/>
      <c r="AH3201" s="172"/>
      <c r="AI3201" s="172"/>
      <c r="AJ3201" s="172"/>
      <c r="AK3201">
        <v>100.88500000000001</v>
      </c>
      <c r="AM3201">
        <v>3.1800000000000001E-3</v>
      </c>
      <c r="AN3201">
        <v>6.0350000000000004E-3</v>
      </c>
      <c r="AO3201">
        <v>6.1970000000000003E-3</v>
      </c>
      <c r="AP3201" s="7">
        <v>2.5652999999999999E-2</v>
      </c>
      <c r="AQ3201">
        <v>0.11115899999999999</v>
      </c>
      <c r="AR3201">
        <v>8.0730000000000003E-3</v>
      </c>
      <c r="AS3201">
        <v>9.4000000000000004E-3</v>
      </c>
      <c r="AT3201">
        <v>0.487315</v>
      </c>
      <c r="AU3201">
        <f t="shared" si="584"/>
        <v>0.59847399999999995</v>
      </c>
      <c r="AV3201">
        <v>2.0233000000000001E-2</v>
      </c>
      <c r="AW3201">
        <v>1.7030000000000001E-3</v>
      </c>
      <c r="AX3201" s="8">
        <v>3.532E-3</v>
      </c>
      <c r="AY3201">
        <v>50.478200000000001</v>
      </c>
      <c r="AZ3201">
        <v>48.82</v>
      </c>
      <c r="BA3201" s="9">
        <v>1.9314999999999999E-2</v>
      </c>
      <c r="BB3201" s="10">
        <f t="shared" si="597"/>
        <v>2.2846999999999999E-2</v>
      </c>
    </row>
    <row r="3202" spans="1:54" x14ac:dyDescent="0.25">
      <c r="A3202" t="s">
        <v>508</v>
      </c>
      <c r="B3202" s="153">
        <v>43410</v>
      </c>
      <c r="D3202">
        <v>42</v>
      </c>
      <c r="E3202">
        <v>40</v>
      </c>
      <c r="F3202">
        <v>20</v>
      </c>
      <c r="G3202">
        <v>100</v>
      </c>
      <c r="H3202">
        <v>10</v>
      </c>
      <c r="I3202">
        <v>500</v>
      </c>
      <c r="J3202">
        <v>22</v>
      </c>
      <c r="K3202"/>
      <c r="L3202">
        <v>1.6233999999999998E-2</v>
      </c>
      <c r="M3202">
        <v>1.5403E-2</v>
      </c>
      <c r="N3202">
        <v>6.7210000000000004E-3</v>
      </c>
      <c r="O3202">
        <v>-4.8999999999999998E-3</v>
      </c>
      <c r="P3202" s="17">
        <f t="shared" si="580"/>
        <v>-49</v>
      </c>
      <c r="Q3202" s="172">
        <v>0.236676</v>
      </c>
      <c r="R3202" s="18">
        <f t="shared" si="581"/>
        <v>2366.7599999999998</v>
      </c>
      <c r="S3202" s="172">
        <v>2.0306999999999999E-2</v>
      </c>
      <c r="T3202" s="172">
        <v>2.1499999999999998E-2</v>
      </c>
      <c r="U3202" s="172">
        <v>0.56003800000000004</v>
      </c>
      <c r="V3202" s="19">
        <f t="shared" si="586"/>
        <v>5600.38</v>
      </c>
      <c r="W3202" s="172">
        <v>1.6327000000000001E-2</v>
      </c>
      <c r="X3202" s="172">
        <v>6.4029999999999998E-3</v>
      </c>
      <c r="Y3202" s="172">
        <v>1.3184E-2</v>
      </c>
      <c r="Z3202" s="150">
        <f t="shared" si="589"/>
        <v>131.84</v>
      </c>
      <c r="AA3202" s="172">
        <v>33.823599999999999</v>
      </c>
      <c r="AB3202" s="172">
        <v>65.883499999999998</v>
      </c>
      <c r="AC3202" s="172">
        <v>2.3879999999999999E-3</v>
      </c>
      <c r="AD3202" s="21">
        <f t="shared" si="583"/>
        <v>23.88</v>
      </c>
      <c r="AE3202" s="172"/>
      <c r="AF3202" s="172"/>
      <c r="AG3202" s="172"/>
      <c r="AH3202" s="172"/>
      <c r="AI3202" s="172"/>
      <c r="AJ3202" s="172"/>
      <c r="AK3202">
        <v>100.617</v>
      </c>
      <c r="AM3202">
        <v>7.2480000000000001E-3</v>
      </c>
      <c r="AN3202">
        <v>6.0930000000000003E-3</v>
      </c>
      <c r="AO3202">
        <v>5.5129999999999997E-3</v>
      </c>
      <c r="AP3202" s="7">
        <v>-3.7200000000000002E-3</v>
      </c>
      <c r="AQ3202">
        <v>0.101412</v>
      </c>
      <c r="AR3202">
        <v>1.2385999999999999E-2</v>
      </c>
      <c r="AS3202">
        <v>1.3821E-2</v>
      </c>
      <c r="AT3202">
        <v>0.48296800000000001</v>
      </c>
      <c r="AU3202">
        <f t="shared" si="584"/>
        <v>0.58438000000000001</v>
      </c>
      <c r="AV3202">
        <v>1.3343000000000001E-2</v>
      </c>
      <c r="AW3202">
        <v>5.6129999999999999E-3</v>
      </c>
      <c r="AX3202" s="8">
        <v>9.1070000000000005E-3</v>
      </c>
      <c r="AY3202">
        <v>50.804699999999997</v>
      </c>
      <c r="AZ3202">
        <v>48.54</v>
      </c>
      <c r="BA3202" s="9">
        <v>1.5839999999999999E-3</v>
      </c>
      <c r="BB3202" s="10">
        <f t="shared" si="597"/>
        <v>1.0691000000000001E-2</v>
      </c>
    </row>
    <row r="3203" spans="1:54" x14ac:dyDescent="0.25">
      <c r="A3203" t="s">
        <v>508</v>
      </c>
      <c r="B3203" s="153">
        <v>43410</v>
      </c>
      <c r="D3203">
        <v>42</v>
      </c>
      <c r="E3203">
        <v>40</v>
      </c>
      <c r="F3203">
        <v>20</v>
      </c>
      <c r="G3203">
        <v>100</v>
      </c>
      <c r="H3203">
        <v>10</v>
      </c>
      <c r="I3203">
        <v>501</v>
      </c>
      <c r="J3203">
        <v>23</v>
      </c>
      <c r="K3203"/>
      <c r="L3203">
        <v>2.2831000000000001E-2</v>
      </c>
      <c r="M3203">
        <v>1.6749E-2</v>
      </c>
      <c r="N3203">
        <v>9.3550000000000005E-3</v>
      </c>
      <c r="O3203">
        <v>2.8909999999999999E-3</v>
      </c>
      <c r="P3203" s="17">
        <f t="shared" si="580"/>
        <v>28.91</v>
      </c>
      <c r="Q3203" s="172">
        <v>0.22545100000000001</v>
      </c>
      <c r="R3203" s="18">
        <f t="shared" si="581"/>
        <v>2254.5100000000002</v>
      </c>
      <c r="S3203" s="172">
        <v>1.9155999999999999E-2</v>
      </c>
      <c r="T3203" s="172">
        <v>2.4760000000000001E-2</v>
      </c>
      <c r="U3203" s="172">
        <v>0.58479400000000004</v>
      </c>
      <c r="V3203" s="19">
        <f t="shared" si="586"/>
        <v>5847.9400000000005</v>
      </c>
      <c r="W3203" s="172">
        <v>3.4348999999999998E-2</v>
      </c>
      <c r="X3203" s="172">
        <v>1.237E-3</v>
      </c>
      <c r="Y3203" s="172">
        <v>1.3810000000000001E-3</v>
      </c>
      <c r="Z3203" s="150">
        <f t="shared" si="589"/>
        <v>13.81</v>
      </c>
      <c r="AA3203" s="172">
        <v>33.423000000000002</v>
      </c>
      <c r="AB3203" s="172">
        <v>66.397599999999997</v>
      </c>
      <c r="AC3203" s="172">
        <v>9.4389999999999995E-3</v>
      </c>
      <c r="AD3203" s="21">
        <f t="shared" si="583"/>
        <v>94.39</v>
      </c>
      <c r="AE3203" s="172"/>
      <c r="AF3203" s="172"/>
      <c r="AG3203" s="172"/>
      <c r="AH3203" s="172"/>
      <c r="AI3203" s="172"/>
      <c r="AJ3203" s="172"/>
      <c r="AK3203">
        <v>100.773</v>
      </c>
      <c r="AM3203">
        <v>1.0213E-2</v>
      </c>
      <c r="AN3203">
        <v>6.6379999999999998E-3</v>
      </c>
      <c r="AO3203">
        <v>7.6889999999999997E-3</v>
      </c>
      <c r="AP3203" s="7">
        <v>2.1949999999999999E-3</v>
      </c>
      <c r="AQ3203">
        <v>9.6782999999999994E-2</v>
      </c>
      <c r="AR3203">
        <v>1.1705999999999999E-2</v>
      </c>
      <c r="AS3203">
        <v>1.5945999999999998E-2</v>
      </c>
      <c r="AT3203">
        <v>0.50526199999999999</v>
      </c>
      <c r="AU3203">
        <f t="shared" si="584"/>
        <v>0.60204499999999994</v>
      </c>
      <c r="AV3203">
        <v>2.8122999999999999E-2</v>
      </c>
      <c r="AW3203">
        <v>1.0859999999999999E-3</v>
      </c>
      <c r="AX3203" s="8">
        <v>9.5600000000000004E-4</v>
      </c>
      <c r="AY3203">
        <v>50.296900000000001</v>
      </c>
      <c r="AZ3203">
        <v>49.010300000000001</v>
      </c>
      <c r="BA3203" s="9">
        <v>6.2740000000000001E-3</v>
      </c>
      <c r="BB3203" s="10">
        <f t="shared" si="597"/>
        <v>7.2300000000000003E-3</v>
      </c>
    </row>
    <row r="3204" spans="1:54" x14ac:dyDescent="0.25">
      <c r="A3204" t="s">
        <v>508</v>
      </c>
      <c r="B3204" s="153">
        <v>43410</v>
      </c>
      <c r="D3204">
        <v>42</v>
      </c>
      <c r="E3204">
        <v>40</v>
      </c>
      <c r="F3204">
        <v>20</v>
      </c>
      <c r="G3204">
        <v>100</v>
      </c>
      <c r="H3204">
        <v>10</v>
      </c>
      <c r="I3204">
        <v>502</v>
      </c>
      <c r="J3204">
        <v>24</v>
      </c>
      <c r="K3204"/>
      <c r="L3204">
        <v>2.2989999999999998E-3</v>
      </c>
      <c r="M3204">
        <v>1.1103999999999999E-2</v>
      </c>
      <c r="N3204">
        <v>1.6596E-2</v>
      </c>
      <c r="O3204">
        <v>1.4959999999999999E-3</v>
      </c>
      <c r="P3204" s="17">
        <f t="shared" si="580"/>
        <v>14.959999999999999</v>
      </c>
      <c r="Q3204" s="172">
        <v>0.23608799999999999</v>
      </c>
      <c r="R3204" s="18">
        <f t="shared" ref="R3204:R3267" si="598">IF(ISBLANK(Q3204)," ", Q3204*10000)</f>
        <v>2360.88</v>
      </c>
      <c r="S3204" s="172">
        <v>2.0161999999999999E-2</v>
      </c>
      <c r="T3204" s="172">
        <v>2.171E-2</v>
      </c>
      <c r="U3204" s="172">
        <v>0.59298899999999999</v>
      </c>
      <c r="V3204" s="19">
        <f t="shared" si="586"/>
        <v>5929.89</v>
      </c>
      <c r="W3204" s="172">
        <v>2.1555000000000001E-2</v>
      </c>
      <c r="X3204" s="172">
        <v>1.9449999999999999E-3</v>
      </c>
      <c r="Y3204" s="172">
        <v>-2.1099999999999999E-3</v>
      </c>
      <c r="Z3204" s="150">
        <f t="shared" si="589"/>
        <v>-21.099999999999998</v>
      </c>
      <c r="AA3204" s="172">
        <v>33.320900000000002</v>
      </c>
      <c r="AB3204" s="172">
        <v>66.003</v>
      </c>
      <c r="AC3204" s="172">
        <v>4.6179999999999997E-3</v>
      </c>
      <c r="AD3204" s="21">
        <f t="shared" si="583"/>
        <v>46.18</v>
      </c>
      <c r="AE3204" s="172"/>
      <c r="AF3204" s="172"/>
      <c r="AG3204" s="172"/>
      <c r="AH3204" s="172"/>
      <c r="AI3204" s="172"/>
      <c r="AJ3204" s="172"/>
      <c r="AK3204">
        <v>100.252</v>
      </c>
      <c r="AM3204">
        <v>1.0330000000000001E-3</v>
      </c>
      <c r="AN3204">
        <v>4.4209999999999996E-3</v>
      </c>
      <c r="AO3204">
        <v>1.3702000000000001E-2</v>
      </c>
      <c r="AP3204" s="7">
        <v>1.1410000000000001E-3</v>
      </c>
      <c r="AQ3204">
        <v>0.101814</v>
      </c>
      <c r="AR3204">
        <v>1.2377000000000001E-2</v>
      </c>
      <c r="AS3204">
        <v>1.4045999999999999E-2</v>
      </c>
      <c r="AT3204">
        <v>0.51469100000000001</v>
      </c>
      <c r="AU3204">
        <f t="shared" ref="AU3204:AU3267" si="599">AT3204+AQ3204</f>
        <v>0.61650499999999997</v>
      </c>
      <c r="AV3204">
        <v>1.7729000000000002E-2</v>
      </c>
      <c r="AW3204">
        <v>1.7160000000000001E-3</v>
      </c>
      <c r="AX3204" s="8">
        <v>-1.4599999999999999E-3</v>
      </c>
      <c r="AY3204">
        <v>50.373199999999997</v>
      </c>
      <c r="AZ3204">
        <v>48.942500000000003</v>
      </c>
      <c r="BA3204" s="9">
        <v>3.0829999999999998E-3</v>
      </c>
      <c r="BB3204" s="10">
        <f t="shared" si="597"/>
        <v>1.6229999999999999E-3</v>
      </c>
    </row>
    <row r="3205" spans="1:54" x14ac:dyDescent="0.25">
      <c r="A3205" t="s">
        <v>508</v>
      </c>
      <c r="B3205" s="153">
        <v>43410</v>
      </c>
      <c r="D3205">
        <v>42</v>
      </c>
      <c r="E3205">
        <v>40</v>
      </c>
      <c r="F3205">
        <v>20</v>
      </c>
      <c r="G3205">
        <v>100</v>
      </c>
      <c r="H3205">
        <v>10</v>
      </c>
      <c r="I3205">
        <v>503</v>
      </c>
      <c r="J3205">
        <v>25</v>
      </c>
      <c r="K3205"/>
      <c r="L3205">
        <v>-1E-4</v>
      </c>
      <c r="M3205">
        <v>1.4019999999999999E-2</v>
      </c>
      <c r="N3205">
        <v>1.2026E-2</v>
      </c>
      <c r="O3205">
        <v>-1.56E-3</v>
      </c>
      <c r="P3205" s="17">
        <f t="shared" si="580"/>
        <v>-15.6</v>
      </c>
      <c r="Q3205" s="172">
        <v>0.23552400000000001</v>
      </c>
      <c r="R3205" s="18">
        <f t="shared" si="598"/>
        <v>2355.2400000000002</v>
      </c>
      <c r="S3205" s="172">
        <v>1.5502999999999999E-2</v>
      </c>
      <c r="T3205" s="172">
        <v>1.4264000000000001E-2</v>
      </c>
      <c r="U3205" s="172">
        <v>0.60217699999999996</v>
      </c>
      <c r="V3205" s="19">
        <f t="shared" si="586"/>
        <v>6021.7699999999995</v>
      </c>
      <c r="W3205" s="172">
        <v>2.8976999999999999E-2</v>
      </c>
      <c r="X3205" s="172">
        <v>2.7000000000000001E-3</v>
      </c>
      <c r="Y3205" s="172">
        <v>-1.6900000000000001E-3</v>
      </c>
      <c r="Z3205" s="150">
        <f t="shared" si="589"/>
        <v>-16.900000000000002</v>
      </c>
      <c r="AA3205" s="172">
        <v>33.308</v>
      </c>
      <c r="AB3205" s="172">
        <v>66.491</v>
      </c>
      <c r="AC3205" s="172">
        <v>1.6670000000000001E-2</v>
      </c>
      <c r="AD3205" s="21">
        <f t="shared" si="583"/>
        <v>166.70000000000002</v>
      </c>
      <c r="AE3205" s="172"/>
      <c r="AF3205" s="172"/>
      <c r="AG3205" s="172"/>
      <c r="AH3205" s="172"/>
      <c r="AI3205" s="172"/>
      <c r="AJ3205" s="172"/>
      <c r="AK3205">
        <v>100.738</v>
      </c>
      <c r="AM3205">
        <v>-5.0000000000000002E-5</v>
      </c>
      <c r="AN3205">
        <v>5.5620000000000001E-3</v>
      </c>
      <c r="AO3205">
        <v>9.894E-3</v>
      </c>
      <c r="AP3205" s="7">
        <v>-1.1900000000000001E-3</v>
      </c>
      <c r="AQ3205">
        <v>0.101215</v>
      </c>
      <c r="AR3205">
        <v>9.4839999999999994E-3</v>
      </c>
      <c r="AS3205">
        <v>9.1959999999999993E-3</v>
      </c>
      <c r="AT3205">
        <v>0.52083599999999997</v>
      </c>
      <c r="AU3205">
        <f t="shared" si="599"/>
        <v>0.62205099999999991</v>
      </c>
      <c r="AV3205">
        <v>2.375E-2</v>
      </c>
      <c r="AW3205">
        <v>2.3739999999999998E-3</v>
      </c>
      <c r="AX3205" s="8">
        <v>-1.17E-3</v>
      </c>
      <c r="AY3205">
        <v>50.177399999999999</v>
      </c>
      <c r="AZ3205">
        <v>49.131599999999999</v>
      </c>
      <c r="BA3205" s="9">
        <v>1.1093E-2</v>
      </c>
      <c r="BB3205" s="10">
        <f t="shared" si="597"/>
        <v>9.9230000000000013E-3</v>
      </c>
    </row>
    <row r="3206" spans="1:54" x14ac:dyDescent="0.25">
      <c r="A3206" t="s">
        <v>508</v>
      </c>
      <c r="B3206" s="153">
        <v>43410</v>
      </c>
      <c r="D3206">
        <v>42</v>
      </c>
      <c r="E3206">
        <v>40</v>
      </c>
      <c r="F3206">
        <v>20</v>
      </c>
      <c r="G3206">
        <v>100</v>
      </c>
      <c r="H3206">
        <v>10</v>
      </c>
      <c r="I3206">
        <v>504</v>
      </c>
      <c r="J3206">
        <v>26</v>
      </c>
      <c r="K3206"/>
      <c r="L3206">
        <v>1.1474E-2</v>
      </c>
      <c r="M3206">
        <v>1.4408000000000001E-2</v>
      </c>
      <c r="N3206">
        <v>1.5956999999999999E-2</v>
      </c>
      <c r="O3206">
        <v>-7.6E-3</v>
      </c>
      <c r="P3206" s="17">
        <f t="shared" si="580"/>
        <v>-76</v>
      </c>
      <c r="Q3206" s="172">
        <v>0.26514900000000002</v>
      </c>
      <c r="R3206" s="18">
        <f t="shared" si="598"/>
        <v>2651.4900000000002</v>
      </c>
      <c r="S3206" s="172">
        <v>2.0375000000000001E-2</v>
      </c>
      <c r="T3206" s="172">
        <v>1.8339000000000001E-2</v>
      </c>
      <c r="U3206" s="172">
        <v>0.58345400000000003</v>
      </c>
      <c r="V3206" s="19">
        <f t="shared" ref="V3206:V3269" si="600">IF(ISBLANK(U3206)," ", U3206*10000)</f>
        <v>5834.54</v>
      </c>
      <c r="W3206" s="172">
        <v>1.3237000000000001E-2</v>
      </c>
      <c r="X3206" s="172">
        <v>4.3480000000000003E-3</v>
      </c>
      <c r="Y3206" s="172">
        <v>-7.6899999999999998E-3</v>
      </c>
      <c r="Z3206" s="150">
        <f t="shared" si="589"/>
        <v>-76.899999999999991</v>
      </c>
      <c r="AA3206" s="172">
        <v>33.1616</v>
      </c>
      <c r="AB3206" s="172">
        <v>65.6541</v>
      </c>
      <c r="AC3206" s="172">
        <v>8.1630000000000001E-3</v>
      </c>
      <c r="AD3206" s="21">
        <f t="shared" si="583"/>
        <v>81.63</v>
      </c>
      <c r="AE3206" s="172"/>
      <c r="AF3206" s="172"/>
      <c r="AG3206" s="172"/>
      <c r="AH3206" s="172"/>
      <c r="AI3206" s="172"/>
      <c r="AJ3206" s="172"/>
      <c r="AK3206">
        <v>99.755399999999995</v>
      </c>
      <c r="AM3206">
        <v>5.182E-3</v>
      </c>
      <c r="AN3206">
        <v>5.7650000000000002E-3</v>
      </c>
      <c r="AO3206">
        <v>1.3242E-2</v>
      </c>
      <c r="AP3206" s="7">
        <v>-5.8300000000000001E-3</v>
      </c>
      <c r="AQ3206">
        <v>0.114928</v>
      </c>
      <c r="AR3206">
        <v>1.2572E-2</v>
      </c>
      <c r="AS3206">
        <v>1.1926000000000001E-2</v>
      </c>
      <c r="AT3206">
        <v>0.50898900000000002</v>
      </c>
      <c r="AU3206">
        <f t="shared" si="599"/>
        <v>0.62391700000000005</v>
      </c>
      <c r="AV3206">
        <v>1.0943E-2</v>
      </c>
      <c r="AW3206">
        <v>3.8560000000000001E-3</v>
      </c>
      <c r="AX3206" s="8">
        <v>-5.3699999999999998E-3</v>
      </c>
      <c r="AY3206">
        <v>50.3872</v>
      </c>
      <c r="AZ3206">
        <v>48.931199999999997</v>
      </c>
      <c r="BA3206" s="9">
        <v>5.4790000000000004E-3</v>
      </c>
      <c r="BB3206" s="10">
        <f t="shared" si="597"/>
        <v>1.0900000000000059E-4</v>
      </c>
    </row>
    <row r="3207" spans="1:54" x14ac:dyDescent="0.25">
      <c r="A3207" t="s">
        <v>508</v>
      </c>
      <c r="B3207" s="153">
        <v>43410</v>
      </c>
      <c r="D3207">
        <v>42</v>
      </c>
      <c r="E3207">
        <v>40</v>
      </c>
      <c r="F3207">
        <v>20</v>
      </c>
      <c r="G3207">
        <v>100</v>
      </c>
      <c r="H3207">
        <v>10</v>
      </c>
      <c r="I3207">
        <v>505</v>
      </c>
      <c r="J3207">
        <v>27</v>
      </c>
      <c r="K3207"/>
      <c r="L3207">
        <v>1.4461999999999999E-2</v>
      </c>
      <c r="M3207">
        <v>1.4460000000000001E-2</v>
      </c>
      <c r="N3207">
        <v>1.3757E-2</v>
      </c>
      <c r="O3207">
        <v>5.0169999999999998E-3</v>
      </c>
      <c r="P3207" s="17">
        <f t="shared" si="580"/>
        <v>50.169999999999995</v>
      </c>
      <c r="Q3207" s="172">
        <v>0.24118700000000001</v>
      </c>
      <c r="R3207" s="18">
        <f t="shared" si="598"/>
        <v>2411.8700000000003</v>
      </c>
      <c r="S3207" s="172">
        <v>1.5207E-2</v>
      </c>
      <c r="T3207" s="172">
        <v>1.5236E-2</v>
      </c>
      <c r="U3207" s="172">
        <v>0.59050000000000002</v>
      </c>
      <c r="V3207" s="19">
        <f t="shared" si="600"/>
        <v>5905</v>
      </c>
      <c r="W3207" s="172">
        <v>1.0614999999999999E-2</v>
      </c>
      <c r="X3207" s="172">
        <v>1.941E-3</v>
      </c>
      <c r="Y3207" s="172">
        <v>7.2870000000000001E-3</v>
      </c>
      <c r="Z3207" s="150">
        <f t="shared" si="589"/>
        <v>72.87</v>
      </c>
      <c r="AA3207" s="172">
        <v>33.239899999999999</v>
      </c>
      <c r="AB3207" s="172">
        <v>66.105000000000004</v>
      </c>
      <c r="AC3207" s="172">
        <v>1.1851E-2</v>
      </c>
      <c r="AD3207" s="21">
        <f t="shared" si="583"/>
        <v>118.51</v>
      </c>
      <c r="AE3207" s="172"/>
      <c r="AF3207" s="172"/>
      <c r="AG3207" s="172"/>
      <c r="AH3207" s="172"/>
      <c r="AI3207" s="172"/>
      <c r="AJ3207" s="172"/>
      <c r="AK3207">
        <v>100.286</v>
      </c>
      <c r="AM3207">
        <v>6.502E-3</v>
      </c>
      <c r="AN3207">
        <v>5.7600000000000004E-3</v>
      </c>
      <c r="AO3207">
        <v>1.1363E-2</v>
      </c>
      <c r="AP3207" s="7">
        <v>3.8279999999999998E-3</v>
      </c>
      <c r="AQ3207">
        <v>0.104059</v>
      </c>
      <c r="AR3207">
        <v>9.3399999999999993E-3</v>
      </c>
      <c r="AS3207">
        <v>9.8619999999999992E-3</v>
      </c>
      <c r="AT3207">
        <v>0.51275999999999999</v>
      </c>
      <c r="AU3207">
        <f t="shared" si="599"/>
        <v>0.61681900000000001</v>
      </c>
      <c r="AV3207">
        <v>8.7349999999999997E-3</v>
      </c>
      <c r="AW3207">
        <v>1.7129999999999999E-3</v>
      </c>
      <c r="AX3207" s="8">
        <v>5.0689999999999997E-3</v>
      </c>
      <c r="AY3207">
        <v>50.273200000000003</v>
      </c>
      <c r="AZ3207">
        <v>49.039900000000003</v>
      </c>
      <c r="BA3207" s="9">
        <v>7.9170000000000004E-3</v>
      </c>
      <c r="BB3207" s="10">
        <f t="shared" si="597"/>
        <v>1.2986000000000001E-2</v>
      </c>
    </row>
    <row r="3208" spans="1:54" x14ac:dyDescent="0.25">
      <c r="A3208" t="s">
        <v>508</v>
      </c>
      <c r="B3208" s="153">
        <v>43410</v>
      </c>
      <c r="D3208">
        <v>42</v>
      </c>
      <c r="E3208">
        <v>40</v>
      </c>
      <c r="F3208">
        <v>20</v>
      </c>
      <c r="G3208">
        <v>100</v>
      </c>
      <c r="H3208">
        <v>10</v>
      </c>
      <c r="I3208">
        <v>506</v>
      </c>
      <c r="J3208">
        <v>28</v>
      </c>
      <c r="K3208"/>
      <c r="L3208">
        <v>9.59E-4</v>
      </c>
      <c r="M3208">
        <v>2.8327000000000001E-2</v>
      </c>
      <c r="N3208">
        <v>1.34E-2</v>
      </c>
      <c r="O3208">
        <v>2.3584999999999998E-2</v>
      </c>
      <c r="P3208" s="17">
        <f t="shared" si="580"/>
        <v>235.85</v>
      </c>
      <c r="Q3208" s="172">
        <v>0.262017</v>
      </c>
      <c r="R3208" s="18">
        <f t="shared" si="598"/>
        <v>2620.17</v>
      </c>
      <c r="S3208" s="172">
        <v>2.0212000000000001E-2</v>
      </c>
      <c r="T3208" s="172">
        <v>1.8432E-2</v>
      </c>
      <c r="U3208" s="172">
        <v>0.59546100000000002</v>
      </c>
      <c r="V3208" s="19">
        <f t="shared" si="600"/>
        <v>5954.6100000000006</v>
      </c>
      <c r="W3208" s="172">
        <v>2.4657999999999999E-2</v>
      </c>
      <c r="X3208" s="172">
        <v>3.5839999999999999E-3</v>
      </c>
      <c r="Y3208" s="172">
        <v>-3.0999999999999999E-3</v>
      </c>
      <c r="Z3208" s="150">
        <f t="shared" ref="Z3208:Z3223" si="601">Y3208*10000</f>
        <v>-31</v>
      </c>
      <c r="AA3208" s="172">
        <v>33.342399999999998</v>
      </c>
      <c r="AB3208" s="172">
        <v>66.080200000000005</v>
      </c>
      <c r="AC3208" s="172">
        <v>1.7592E-2</v>
      </c>
      <c r="AD3208" s="21">
        <f t="shared" si="583"/>
        <v>175.92</v>
      </c>
      <c r="AE3208" s="172"/>
      <c r="AF3208" s="172"/>
      <c r="AG3208" s="172"/>
      <c r="AH3208" s="172"/>
      <c r="AI3208" s="172"/>
      <c r="AJ3208" s="172"/>
      <c r="AK3208">
        <v>100.428</v>
      </c>
      <c r="AM3208">
        <v>4.2999999999999999E-4</v>
      </c>
      <c r="AN3208">
        <v>1.1263E-2</v>
      </c>
      <c r="AO3208">
        <v>1.1048000000000001E-2</v>
      </c>
      <c r="AP3208" s="7">
        <v>1.7967E-2</v>
      </c>
      <c r="AQ3208">
        <v>0.112846</v>
      </c>
      <c r="AR3208">
        <v>1.2390999999999999E-2</v>
      </c>
      <c r="AS3208">
        <v>1.1908999999999999E-2</v>
      </c>
      <c r="AT3208">
        <v>0.51615</v>
      </c>
      <c r="AU3208">
        <f t="shared" si="599"/>
        <v>0.628996</v>
      </c>
      <c r="AV3208">
        <v>2.0254999999999999E-2</v>
      </c>
      <c r="AW3208">
        <v>3.1580000000000002E-3</v>
      </c>
      <c r="AX3208" s="8">
        <v>-2.15E-3</v>
      </c>
      <c r="AY3208">
        <v>50.3386</v>
      </c>
      <c r="AZ3208">
        <v>48.9345</v>
      </c>
      <c r="BA3208" s="9">
        <v>1.1731E-2</v>
      </c>
      <c r="BB3208" s="10">
        <f t="shared" si="597"/>
        <v>9.5809999999999992E-3</v>
      </c>
    </row>
    <row r="3209" spans="1:54" x14ac:dyDescent="0.25">
      <c r="A3209" t="s">
        <v>508</v>
      </c>
      <c r="B3209" s="153">
        <v>43410</v>
      </c>
      <c r="D3209">
        <v>42</v>
      </c>
      <c r="E3209">
        <v>40</v>
      </c>
      <c r="F3209">
        <v>20</v>
      </c>
      <c r="G3209">
        <v>100</v>
      </c>
      <c r="H3209">
        <v>10</v>
      </c>
      <c r="I3209">
        <v>507</v>
      </c>
      <c r="J3209">
        <v>29</v>
      </c>
      <c r="K3209"/>
      <c r="L3209">
        <v>1.6487000000000002E-2</v>
      </c>
      <c r="M3209">
        <v>2.7536999999999999E-2</v>
      </c>
      <c r="N3209">
        <v>1.1094E-2</v>
      </c>
      <c r="O3209">
        <v>1.81E-3</v>
      </c>
      <c r="P3209" s="17">
        <f t="shared" si="580"/>
        <v>18.100000000000001</v>
      </c>
      <c r="Q3209" s="172">
        <v>0.24183399999999999</v>
      </c>
      <c r="R3209" s="18">
        <f t="shared" si="598"/>
        <v>2418.34</v>
      </c>
      <c r="S3209" s="172">
        <v>1.7545999999999999E-2</v>
      </c>
      <c r="T3209" s="172">
        <v>1.6656000000000001E-2</v>
      </c>
      <c r="U3209" s="172">
        <v>0.58715499999999998</v>
      </c>
      <c r="V3209" s="19">
        <f t="shared" si="600"/>
        <v>5871.55</v>
      </c>
      <c r="W3209" s="172">
        <v>1.7985000000000001E-2</v>
      </c>
      <c r="X3209" s="172">
        <v>4.7239999999999999E-3</v>
      </c>
      <c r="Y3209" s="172">
        <v>8.4880000000000008E-3</v>
      </c>
      <c r="Z3209" s="150">
        <f t="shared" si="601"/>
        <v>84.88000000000001</v>
      </c>
      <c r="AA3209" s="172">
        <v>33.369</v>
      </c>
      <c r="AB3209" s="172">
        <v>65.967200000000005</v>
      </c>
      <c r="AC3209" s="172">
        <v>1.0304000000000001E-2</v>
      </c>
      <c r="AD3209" s="21">
        <f t="shared" si="583"/>
        <v>103.04</v>
      </c>
      <c r="AE3209" s="172"/>
      <c r="AF3209" s="172"/>
      <c r="AG3209" s="172"/>
      <c r="AH3209" s="172"/>
      <c r="AI3209" s="172"/>
      <c r="AJ3209" s="172"/>
      <c r="AK3209">
        <v>100.298</v>
      </c>
      <c r="AM3209">
        <v>7.404E-3</v>
      </c>
      <c r="AN3209">
        <v>1.0957E-2</v>
      </c>
      <c r="AO3209">
        <v>9.1549999999999999E-3</v>
      </c>
      <c r="AP3209" s="7">
        <v>1.3799999999999999E-3</v>
      </c>
      <c r="AQ3209">
        <v>0.10423200000000001</v>
      </c>
      <c r="AR3209">
        <v>1.0765E-2</v>
      </c>
      <c r="AS3209">
        <v>1.077E-2</v>
      </c>
      <c r="AT3209">
        <v>0.50933300000000004</v>
      </c>
      <c r="AU3209">
        <f t="shared" si="599"/>
        <v>0.61356500000000003</v>
      </c>
      <c r="AV3209">
        <v>1.4785E-2</v>
      </c>
      <c r="AW3209">
        <v>4.1660000000000004E-3</v>
      </c>
      <c r="AX3209" s="8">
        <v>5.8979999999999996E-3</v>
      </c>
      <c r="AY3209">
        <v>50.416699999999999</v>
      </c>
      <c r="AZ3209">
        <v>48.887599999999999</v>
      </c>
      <c r="BA3209" s="9">
        <v>6.8770000000000003E-3</v>
      </c>
      <c r="BB3209" s="10">
        <f t="shared" si="597"/>
        <v>1.2775E-2</v>
      </c>
    </row>
    <row r="3210" spans="1:54" x14ac:dyDescent="0.25">
      <c r="A3210" t="s">
        <v>508</v>
      </c>
      <c r="B3210" s="153">
        <v>43410</v>
      </c>
      <c r="D3210">
        <v>42</v>
      </c>
      <c r="E3210">
        <v>40</v>
      </c>
      <c r="F3210">
        <v>20</v>
      </c>
      <c r="G3210">
        <v>100</v>
      </c>
      <c r="H3210">
        <v>10</v>
      </c>
      <c r="I3210">
        <v>508</v>
      </c>
      <c r="J3210">
        <v>30</v>
      </c>
      <c r="K3210"/>
      <c r="L3210">
        <v>2.7178999999999998E-2</v>
      </c>
      <c r="M3210">
        <v>2.4924999999999999E-2</v>
      </c>
      <c r="N3210">
        <v>1.4821000000000001E-2</v>
      </c>
      <c r="O3210">
        <v>5.1274E-2</v>
      </c>
      <c r="P3210" s="17">
        <f t="shared" si="580"/>
        <v>512.74</v>
      </c>
      <c r="Q3210" s="172">
        <v>0.25754500000000002</v>
      </c>
      <c r="R3210" s="18">
        <f t="shared" si="598"/>
        <v>2575.4500000000003</v>
      </c>
      <c r="S3210" s="172">
        <v>1.7481E-2</v>
      </c>
      <c r="T3210" s="172">
        <v>1.1275E-2</v>
      </c>
      <c r="U3210" s="172">
        <v>0.59779099999999996</v>
      </c>
      <c r="V3210" s="19">
        <f t="shared" si="600"/>
        <v>5977.91</v>
      </c>
      <c r="W3210" s="172">
        <v>1.5417E-2</v>
      </c>
      <c r="X3210" s="172">
        <v>6.9230000000000003E-3</v>
      </c>
      <c r="Y3210" s="172">
        <v>4.0260000000000001E-3</v>
      </c>
      <c r="Z3210" s="150">
        <f t="shared" si="601"/>
        <v>40.26</v>
      </c>
      <c r="AA3210" s="172">
        <v>33.414099999999998</v>
      </c>
      <c r="AB3210" s="172">
        <v>65.633799999999994</v>
      </c>
      <c r="AC3210" s="172">
        <v>4.0009000000000003E-2</v>
      </c>
      <c r="AD3210" s="21">
        <f t="shared" si="583"/>
        <v>400.09000000000003</v>
      </c>
      <c r="AE3210" s="172"/>
      <c r="AF3210" s="172"/>
      <c r="AG3210" s="172"/>
      <c r="AH3210" s="172"/>
      <c r="AI3210" s="172"/>
      <c r="AJ3210" s="172"/>
      <c r="AK3210">
        <v>100.117</v>
      </c>
      <c r="AM3210">
        <v>1.2219000000000001E-2</v>
      </c>
      <c r="AN3210">
        <v>9.9279999999999993E-3</v>
      </c>
      <c r="AO3210">
        <v>1.2243E-2</v>
      </c>
      <c r="AP3210" s="7">
        <v>3.9130999999999999E-2</v>
      </c>
      <c r="AQ3210">
        <v>0.11112</v>
      </c>
      <c r="AR3210">
        <v>1.0736000000000001E-2</v>
      </c>
      <c r="AS3210">
        <v>7.2979999999999998E-3</v>
      </c>
      <c r="AT3210">
        <v>0.51910599999999996</v>
      </c>
      <c r="AU3210">
        <f t="shared" si="599"/>
        <v>0.63022599999999995</v>
      </c>
      <c r="AV3210">
        <v>1.2687E-2</v>
      </c>
      <c r="AW3210">
        <v>6.1110000000000001E-3</v>
      </c>
      <c r="AX3210" s="8">
        <v>2.8010000000000001E-3</v>
      </c>
      <c r="AY3210">
        <v>50.5381</v>
      </c>
      <c r="AZ3210">
        <v>48.691800000000001</v>
      </c>
      <c r="BA3210" s="9">
        <v>2.6728999999999999E-2</v>
      </c>
      <c r="BB3210" s="10">
        <f t="shared" si="597"/>
        <v>2.9530000000000001E-2</v>
      </c>
    </row>
    <row r="3211" spans="1:54" x14ac:dyDescent="0.25">
      <c r="A3211" t="s">
        <v>508</v>
      </c>
      <c r="B3211" s="153">
        <v>43410</v>
      </c>
      <c r="D3211">
        <v>42</v>
      </c>
      <c r="E3211">
        <v>40</v>
      </c>
      <c r="F3211">
        <v>20</v>
      </c>
      <c r="G3211">
        <v>100</v>
      </c>
      <c r="H3211">
        <v>10</v>
      </c>
      <c r="I3211">
        <v>509</v>
      </c>
      <c r="J3211">
        <v>31</v>
      </c>
      <c r="K3211"/>
      <c r="L3211">
        <v>1.3342E-2</v>
      </c>
      <c r="M3211">
        <v>1.6029999999999999E-2</v>
      </c>
      <c r="N3211">
        <v>6.3010000000000002E-3</v>
      </c>
      <c r="O3211">
        <v>9.7459999999999995E-3</v>
      </c>
      <c r="P3211" s="17">
        <f t="shared" si="580"/>
        <v>97.46</v>
      </c>
      <c r="Q3211" s="172">
        <v>0.24223900000000001</v>
      </c>
      <c r="R3211" s="18">
        <f t="shared" si="598"/>
        <v>2422.39</v>
      </c>
      <c r="S3211" s="172">
        <v>8.7410000000000005E-3</v>
      </c>
      <c r="T3211" s="172">
        <v>1.6677999999999998E-2</v>
      </c>
      <c r="U3211" s="172">
        <v>0.58724100000000001</v>
      </c>
      <c r="V3211" s="19">
        <f t="shared" si="600"/>
        <v>5872.41</v>
      </c>
      <c r="W3211" s="172">
        <v>6.1240000000000001E-3</v>
      </c>
      <c r="X3211" s="172">
        <v>6.757E-3</v>
      </c>
      <c r="Y3211" s="172">
        <v>9.1120000000000003E-3</v>
      </c>
      <c r="Z3211" s="150">
        <f t="shared" si="601"/>
        <v>91.12</v>
      </c>
      <c r="AA3211" s="172">
        <v>33.359900000000003</v>
      </c>
      <c r="AB3211" s="172">
        <v>65.457999999999998</v>
      </c>
      <c r="AC3211" s="172">
        <v>1.4128999999999999E-2</v>
      </c>
      <c r="AD3211" s="21">
        <f t="shared" si="583"/>
        <v>141.29</v>
      </c>
      <c r="AE3211" s="172"/>
      <c r="AF3211" s="172"/>
      <c r="AG3211" s="172"/>
      <c r="AH3211" s="172"/>
      <c r="AI3211" s="172"/>
      <c r="AJ3211" s="172"/>
      <c r="AK3211">
        <v>99.754400000000004</v>
      </c>
      <c r="AM3211">
        <v>6.0159999999999996E-3</v>
      </c>
      <c r="AN3211">
        <v>6.404E-3</v>
      </c>
      <c r="AO3211">
        <v>5.2199999999999998E-3</v>
      </c>
      <c r="AP3211" s="7">
        <v>7.4599999999999996E-3</v>
      </c>
      <c r="AQ3211">
        <v>0.10483099999999999</v>
      </c>
      <c r="AR3211">
        <v>5.385E-3</v>
      </c>
      <c r="AS3211">
        <v>1.0828000000000001E-2</v>
      </c>
      <c r="AT3211">
        <v>0.51147900000000002</v>
      </c>
      <c r="AU3211">
        <f t="shared" si="599"/>
        <v>0.61631000000000002</v>
      </c>
      <c r="AV3211">
        <v>5.0549999999999996E-3</v>
      </c>
      <c r="AW3211">
        <v>5.9820000000000003E-3</v>
      </c>
      <c r="AX3211" s="8">
        <v>6.3569999999999998E-3</v>
      </c>
      <c r="AY3211">
        <v>50.607999999999997</v>
      </c>
      <c r="AZ3211">
        <v>48.707500000000003</v>
      </c>
      <c r="BA3211" s="9">
        <v>9.4680000000000007E-3</v>
      </c>
      <c r="BB3211" s="10">
        <f t="shared" si="597"/>
        <v>1.5824999999999999E-2</v>
      </c>
    </row>
    <row r="3212" spans="1:54" x14ac:dyDescent="0.25">
      <c r="A3212" t="s">
        <v>508</v>
      </c>
      <c r="B3212" s="153">
        <v>43410</v>
      </c>
      <c r="D3212">
        <v>42</v>
      </c>
      <c r="E3212">
        <v>40</v>
      </c>
      <c r="F3212">
        <v>20</v>
      </c>
      <c r="G3212">
        <v>100</v>
      </c>
      <c r="H3212">
        <v>10</v>
      </c>
      <c r="I3212">
        <v>510</v>
      </c>
      <c r="J3212">
        <v>32</v>
      </c>
      <c r="K3212"/>
      <c r="L3212">
        <v>1.8710000000000001E-2</v>
      </c>
      <c r="M3212">
        <v>2.4251000000000002E-2</v>
      </c>
      <c r="N3212">
        <v>-3.4199999999999999E-3</v>
      </c>
      <c r="O3212">
        <v>4.4320000000000002E-3</v>
      </c>
      <c r="P3212" s="17">
        <f t="shared" si="580"/>
        <v>44.32</v>
      </c>
      <c r="Q3212" s="172">
        <v>0.269594</v>
      </c>
      <c r="R3212" s="18">
        <f t="shared" si="598"/>
        <v>2695.94</v>
      </c>
      <c r="S3212" s="172">
        <v>2.4532000000000002E-2</v>
      </c>
      <c r="T3212" s="172">
        <v>2.5527999999999999E-2</v>
      </c>
      <c r="U3212" s="172">
        <v>0.56597900000000001</v>
      </c>
      <c r="V3212" s="19">
        <f t="shared" si="600"/>
        <v>5659.79</v>
      </c>
      <c r="W3212" s="172">
        <v>2.2034999999999999E-2</v>
      </c>
      <c r="X3212" s="172">
        <v>5.0070000000000002E-3</v>
      </c>
      <c r="Y3212" s="172">
        <v>6.8110000000000002E-3</v>
      </c>
      <c r="Z3212" s="150">
        <f t="shared" si="601"/>
        <v>68.11</v>
      </c>
      <c r="AA3212" s="172">
        <v>33.65</v>
      </c>
      <c r="AB3212" s="172">
        <v>65.144599999999997</v>
      </c>
      <c r="AC3212" s="172">
        <v>1.2330000000000001E-2</v>
      </c>
      <c r="AD3212" s="21">
        <f t="shared" si="583"/>
        <v>123.30000000000001</v>
      </c>
      <c r="AE3212" s="172"/>
      <c r="AF3212" s="172"/>
      <c r="AG3212" s="172"/>
      <c r="AH3212" s="172"/>
      <c r="AI3212" s="172"/>
      <c r="AJ3212" s="172"/>
      <c r="AK3212">
        <v>99.770399999999995</v>
      </c>
      <c r="AM3212">
        <v>8.4189999999999994E-3</v>
      </c>
      <c r="AN3212">
        <v>9.6679999999999995E-3</v>
      </c>
      <c r="AO3212">
        <v>-2.8300000000000001E-3</v>
      </c>
      <c r="AP3212" s="7">
        <v>3.385E-3</v>
      </c>
      <c r="AQ3212">
        <v>0.116415</v>
      </c>
      <c r="AR3212">
        <v>1.508E-2</v>
      </c>
      <c r="AS3212">
        <v>1.6537E-2</v>
      </c>
      <c r="AT3212">
        <v>0.49188799999999999</v>
      </c>
      <c r="AU3212">
        <f t="shared" si="599"/>
        <v>0.60830300000000004</v>
      </c>
      <c r="AV3212">
        <v>1.8148000000000001E-2</v>
      </c>
      <c r="AW3212">
        <v>4.424E-3</v>
      </c>
      <c r="AX3212" s="8">
        <v>4.7410000000000004E-3</v>
      </c>
      <c r="AY3212">
        <v>50.936999999999998</v>
      </c>
      <c r="AZ3212">
        <v>48.368899999999996</v>
      </c>
      <c r="BA3212" s="9">
        <v>8.2439999999999996E-3</v>
      </c>
      <c r="BB3212" s="10">
        <f t="shared" si="597"/>
        <v>1.2985E-2</v>
      </c>
    </row>
    <row r="3213" spans="1:54" x14ac:dyDescent="0.25">
      <c r="A3213" t="s">
        <v>510</v>
      </c>
      <c r="B3213" s="153">
        <v>43410</v>
      </c>
      <c r="D3213">
        <v>43</v>
      </c>
      <c r="E3213">
        <v>40</v>
      </c>
      <c r="F3213">
        <v>20</v>
      </c>
      <c r="G3213">
        <v>100</v>
      </c>
      <c r="H3213">
        <v>10</v>
      </c>
      <c r="I3213">
        <v>511</v>
      </c>
      <c r="J3213">
        <v>1</v>
      </c>
      <c r="K3213"/>
      <c r="L3213">
        <v>2.2238000000000001E-2</v>
      </c>
      <c r="M3213">
        <v>2.1968000000000001E-2</v>
      </c>
      <c r="N3213">
        <v>4.1580000000000002E-3</v>
      </c>
      <c r="O3213">
        <v>2.3549999999999999E-3</v>
      </c>
      <c r="P3213" s="17">
        <f t="shared" si="580"/>
        <v>23.549999999999997</v>
      </c>
      <c r="Q3213" s="172">
        <v>0.24152799999999999</v>
      </c>
      <c r="R3213" s="18">
        <f t="shared" si="598"/>
        <v>2415.2799999999997</v>
      </c>
      <c r="S3213" s="172">
        <v>9.6340000000000002E-3</v>
      </c>
      <c r="T3213" s="172">
        <v>7.5900000000000004E-3</v>
      </c>
      <c r="U3213" s="172">
        <v>0.56421200000000005</v>
      </c>
      <c r="V3213" s="19">
        <f t="shared" si="600"/>
        <v>5642.1200000000008</v>
      </c>
      <c r="W3213" s="172">
        <v>2.7365E-2</v>
      </c>
      <c r="X3213" s="172">
        <v>4.7099999999999998E-3</v>
      </c>
      <c r="Y3213" s="172">
        <v>1.9989999999999999E-3</v>
      </c>
      <c r="Z3213" s="150">
        <f t="shared" si="601"/>
        <v>19.989999999999998</v>
      </c>
      <c r="AA3213" s="172">
        <v>33.342799999999997</v>
      </c>
      <c r="AB3213" s="172">
        <v>65.885300000000001</v>
      </c>
      <c r="AC3213" s="172">
        <v>1.0376E-2</v>
      </c>
      <c r="AD3213" s="21">
        <f t="shared" si="583"/>
        <v>103.76</v>
      </c>
      <c r="AE3213" s="172"/>
      <c r="AF3213" s="172"/>
      <c r="AG3213" s="172"/>
      <c r="AH3213" s="172"/>
      <c r="AI3213" s="172"/>
      <c r="AJ3213" s="172"/>
      <c r="AK3213">
        <v>100.146</v>
      </c>
      <c r="AM3213">
        <v>1.0000999999999999E-2</v>
      </c>
      <c r="AN3213">
        <v>8.7530000000000004E-3</v>
      </c>
      <c r="AO3213">
        <v>3.4359999999999998E-3</v>
      </c>
      <c r="AP3213" s="7">
        <v>1.7979999999999999E-3</v>
      </c>
      <c r="AQ3213">
        <v>0.104238</v>
      </c>
      <c r="AR3213">
        <v>5.9179999999999996E-3</v>
      </c>
      <c r="AS3213">
        <v>4.914E-3</v>
      </c>
      <c r="AT3213">
        <v>0.49008099999999999</v>
      </c>
      <c r="AU3213">
        <f t="shared" si="599"/>
        <v>0.59431900000000004</v>
      </c>
      <c r="AV3213">
        <v>2.2525E-2</v>
      </c>
      <c r="AW3213">
        <v>4.1580000000000002E-3</v>
      </c>
      <c r="AX3213" s="8">
        <v>1.3910000000000001E-3</v>
      </c>
      <c r="AY3213">
        <v>50.444099999999999</v>
      </c>
      <c r="AZ3213">
        <v>48.891800000000003</v>
      </c>
      <c r="BA3213" s="9">
        <v>6.9340000000000001E-3</v>
      </c>
      <c r="BB3213" s="10">
        <f t="shared" si="597"/>
        <v>8.3250000000000008E-3</v>
      </c>
    </row>
    <row r="3214" spans="1:54" x14ac:dyDescent="0.25">
      <c r="A3214" t="s">
        <v>510</v>
      </c>
      <c r="B3214" s="153">
        <v>43410</v>
      </c>
      <c r="D3214">
        <v>43</v>
      </c>
      <c r="E3214">
        <v>40</v>
      </c>
      <c r="F3214">
        <v>20</v>
      </c>
      <c r="G3214">
        <v>100</v>
      </c>
      <c r="H3214">
        <v>10</v>
      </c>
      <c r="I3214">
        <v>512</v>
      </c>
      <c r="J3214">
        <v>2</v>
      </c>
      <c r="K3214"/>
      <c r="L3214">
        <v>-9.3000000000000005E-4</v>
      </c>
      <c r="M3214">
        <v>1.1512E-2</v>
      </c>
      <c r="N3214">
        <v>2.188E-2</v>
      </c>
      <c r="O3214">
        <v>-7.3099999999999997E-3</v>
      </c>
      <c r="P3214" s="17">
        <f t="shared" si="580"/>
        <v>-73.099999999999994</v>
      </c>
      <c r="Q3214" s="172">
        <v>0.233434</v>
      </c>
      <c r="R3214" s="18">
        <f t="shared" si="598"/>
        <v>2334.34</v>
      </c>
      <c r="S3214" s="172">
        <v>1.2573000000000001E-2</v>
      </c>
      <c r="T3214" s="172">
        <v>8.6110000000000006E-3</v>
      </c>
      <c r="U3214" s="172">
        <v>0.54273700000000002</v>
      </c>
      <c r="V3214" s="19">
        <f t="shared" si="600"/>
        <v>5427.37</v>
      </c>
      <c r="W3214" s="172">
        <v>2.1145000000000001E-2</v>
      </c>
      <c r="X3214" s="172">
        <v>2.64E-3</v>
      </c>
      <c r="Y3214" s="172">
        <v>-3.63E-3</v>
      </c>
      <c r="Z3214" s="150">
        <f t="shared" si="601"/>
        <v>-36.299999999999997</v>
      </c>
      <c r="AA3214" s="172">
        <v>32.542700000000004</v>
      </c>
      <c r="AB3214" s="172">
        <v>64.804599999999994</v>
      </c>
      <c r="AC3214" s="172">
        <v>3.8310000000000002E-3</v>
      </c>
      <c r="AD3214" s="21">
        <f t="shared" si="583"/>
        <v>38.31</v>
      </c>
      <c r="AE3214" s="172"/>
      <c r="AF3214" s="172"/>
      <c r="AG3214" s="172"/>
      <c r="AH3214" s="172"/>
      <c r="AI3214" s="172"/>
      <c r="AJ3214" s="172"/>
      <c r="AK3214">
        <v>98.193799999999996</v>
      </c>
      <c r="AM3214">
        <v>-4.2999999999999999E-4</v>
      </c>
      <c r="AN3214">
        <v>4.6829999999999997E-3</v>
      </c>
      <c r="AO3214">
        <v>1.8457999999999999E-2</v>
      </c>
      <c r="AP3214" s="7">
        <v>-5.7000000000000002E-3</v>
      </c>
      <c r="AQ3214">
        <v>0.102858</v>
      </c>
      <c r="AR3214">
        <v>7.8860000000000006E-3</v>
      </c>
      <c r="AS3214">
        <v>5.692E-3</v>
      </c>
      <c r="AT3214">
        <v>0.48131800000000002</v>
      </c>
      <c r="AU3214">
        <f t="shared" si="599"/>
        <v>0.58417600000000003</v>
      </c>
      <c r="AV3214">
        <v>1.7770000000000001E-2</v>
      </c>
      <c r="AW3214">
        <v>2.3800000000000002E-3</v>
      </c>
      <c r="AX3214" s="8">
        <v>-2.5799999999999998E-3</v>
      </c>
      <c r="AY3214">
        <v>50.266399999999997</v>
      </c>
      <c r="AZ3214">
        <v>49.098599999999998</v>
      </c>
      <c r="BA3214" s="9">
        <v>2.614E-3</v>
      </c>
      <c r="BB3214" s="10">
        <f t="shared" si="597"/>
        <v>3.4000000000000176E-5</v>
      </c>
    </row>
    <row r="3215" spans="1:54" x14ac:dyDescent="0.25">
      <c r="A3215" t="s">
        <v>510</v>
      </c>
      <c r="B3215" s="153">
        <v>43410</v>
      </c>
      <c r="D3215">
        <v>43</v>
      </c>
      <c r="E3215">
        <v>40</v>
      </c>
      <c r="F3215">
        <v>20</v>
      </c>
      <c r="G3215">
        <v>100</v>
      </c>
      <c r="H3215">
        <v>10</v>
      </c>
      <c r="I3215">
        <v>513</v>
      </c>
      <c r="J3215">
        <v>3</v>
      </c>
      <c r="K3215"/>
      <c r="L3215">
        <v>1.1892E-2</v>
      </c>
      <c r="M3215">
        <v>8.2979999999999998E-3</v>
      </c>
      <c r="N3215">
        <v>1.2421E-2</v>
      </c>
      <c r="O3215">
        <v>-6.2700000000000004E-3</v>
      </c>
      <c r="P3215" s="17">
        <f t="shared" si="580"/>
        <v>-62.7</v>
      </c>
      <c r="Q3215" s="172">
        <v>0.204737</v>
      </c>
      <c r="R3215" s="18">
        <f t="shared" si="598"/>
        <v>2047.3700000000001</v>
      </c>
      <c r="S3215" s="172">
        <v>4.816E-3</v>
      </c>
      <c r="T3215" s="172">
        <v>5.3090000000000004E-3</v>
      </c>
      <c r="U3215" s="172">
        <v>0.54691900000000004</v>
      </c>
      <c r="V3215" s="19">
        <f t="shared" si="600"/>
        <v>5469.1900000000005</v>
      </c>
      <c r="W3215" s="172">
        <v>2.2332999999999999E-2</v>
      </c>
      <c r="X3215" s="172">
        <v>5.8699999999999996E-4</v>
      </c>
      <c r="Y3215" s="172">
        <v>2.869E-3</v>
      </c>
      <c r="Z3215" s="150">
        <f t="shared" si="601"/>
        <v>28.69</v>
      </c>
      <c r="AA3215" s="172">
        <v>33.042900000000003</v>
      </c>
      <c r="AB3215" s="172">
        <v>65.972099999999998</v>
      </c>
      <c r="AC3215" s="172">
        <v>2.9940000000000001E-3</v>
      </c>
      <c r="AD3215" s="21">
        <f t="shared" si="583"/>
        <v>29.94</v>
      </c>
      <c r="AE3215" s="172"/>
      <c r="AF3215" s="172"/>
      <c r="AG3215" s="172"/>
      <c r="AH3215" s="172"/>
      <c r="AI3215" s="172"/>
      <c r="AJ3215" s="172"/>
      <c r="AK3215">
        <v>99.831900000000005</v>
      </c>
      <c r="AM3215">
        <v>5.372E-3</v>
      </c>
      <c r="AN3215">
        <v>3.3210000000000002E-3</v>
      </c>
      <c r="AO3215">
        <v>1.0309E-2</v>
      </c>
      <c r="AP3215" s="7">
        <v>-4.81E-3</v>
      </c>
      <c r="AQ3215">
        <v>8.8757000000000003E-2</v>
      </c>
      <c r="AR3215">
        <v>2.9719999999999998E-3</v>
      </c>
      <c r="AS3215">
        <v>3.4529999999999999E-3</v>
      </c>
      <c r="AT3215">
        <v>0.47719200000000001</v>
      </c>
      <c r="AU3215">
        <f t="shared" si="599"/>
        <v>0.56594900000000004</v>
      </c>
      <c r="AV3215">
        <v>1.8466E-2</v>
      </c>
      <c r="AW3215">
        <v>5.2099999999999998E-4</v>
      </c>
      <c r="AX3215" s="8">
        <v>2.0049999999999998E-3</v>
      </c>
      <c r="AY3215">
        <v>50.214599999999997</v>
      </c>
      <c r="AZ3215">
        <v>49.175899999999999</v>
      </c>
      <c r="BA3215" s="9">
        <v>2.0100000000000001E-3</v>
      </c>
      <c r="BB3215" s="10">
        <f t="shared" si="597"/>
        <v>4.0149999999999995E-3</v>
      </c>
    </row>
    <row r="3216" spans="1:54" x14ac:dyDescent="0.25">
      <c r="A3216" t="s">
        <v>510</v>
      </c>
      <c r="B3216" s="153">
        <v>43410</v>
      </c>
      <c r="D3216">
        <v>43</v>
      </c>
      <c r="E3216">
        <v>40</v>
      </c>
      <c r="F3216">
        <v>20</v>
      </c>
      <c r="G3216">
        <v>100</v>
      </c>
      <c r="H3216">
        <v>10</v>
      </c>
      <c r="I3216">
        <v>514</v>
      </c>
      <c r="J3216">
        <v>4</v>
      </c>
      <c r="K3216"/>
      <c r="L3216">
        <v>1.0591E-2</v>
      </c>
      <c r="M3216">
        <v>4.5199999999999997E-3</v>
      </c>
      <c r="N3216">
        <v>1.1677E-2</v>
      </c>
      <c r="O3216">
        <v>-9.3100000000000006E-3</v>
      </c>
      <c r="P3216" s="17">
        <f t="shared" si="580"/>
        <v>-93.100000000000009</v>
      </c>
      <c r="Q3216" s="172">
        <v>0.24102199999999999</v>
      </c>
      <c r="R3216" s="18">
        <f t="shared" si="598"/>
        <v>2410.2199999999998</v>
      </c>
      <c r="S3216" s="172">
        <v>2.0624E-2</v>
      </c>
      <c r="T3216" s="172">
        <v>1.1226E-2</v>
      </c>
      <c r="U3216" s="172">
        <v>0.55798000000000003</v>
      </c>
      <c r="V3216" s="19">
        <f t="shared" si="600"/>
        <v>5579.8</v>
      </c>
      <c r="W3216" s="172">
        <v>1.9432999999999999E-2</v>
      </c>
      <c r="X3216" s="172">
        <v>2.4359999999999998E-3</v>
      </c>
      <c r="Y3216" s="172">
        <v>8.0059999999999992E-3</v>
      </c>
      <c r="Z3216" s="150">
        <f t="shared" si="601"/>
        <v>80.059999999999988</v>
      </c>
      <c r="AA3216" s="172">
        <v>32.976100000000002</v>
      </c>
      <c r="AB3216" s="172">
        <v>65.921300000000002</v>
      </c>
      <c r="AC3216" s="172">
        <v>-1.3699999999999999E-3</v>
      </c>
      <c r="AD3216" s="21">
        <f t="shared" si="583"/>
        <v>-13.7</v>
      </c>
      <c r="AE3216" s="172"/>
      <c r="AF3216" s="172"/>
      <c r="AG3216" s="172"/>
      <c r="AH3216" s="172"/>
      <c r="AI3216" s="172"/>
      <c r="AJ3216" s="172"/>
      <c r="AK3216">
        <v>99.774199999999993</v>
      </c>
      <c r="AM3216">
        <v>4.7889999999999999E-3</v>
      </c>
      <c r="AN3216">
        <v>1.8109999999999999E-3</v>
      </c>
      <c r="AO3216">
        <v>9.7020000000000006E-3</v>
      </c>
      <c r="AP3216" s="7">
        <v>-7.1399999999999996E-3</v>
      </c>
      <c r="AQ3216">
        <v>0.104597</v>
      </c>
      <c r="AR3216">
        <v>1.2741000000000001E-2</v>
      </c>
      <c r="AS3216">
        <v>7.3090000000000004E-3</v>
      </c>
      <c r="AT3216">
        <v>0.48735699999999998</v>
      </c>
      <c r="AU3216">
        <f t="shared" si="599"/>
        <v>0.59195399999999998</v>
      </c>
      <c r="AV3216">
        <v>1.6084000000000001E-2</v>
      </c>
      <c r="AW3216">
        <v>2.163E-3</v>
      </c>
      <c r="AX3216" s="8">
        <v>5.6010000000000001E-3</v>
      </c>
      <c r="AY3216">
        <v>50.1661</v>
      </c>
      <c r="AZ3216">
        <v>49.189799999999998</v>
      </c>
      <c r="BA3216" s="9">
        <v>-9.2000000000000003E-4</v>
      </c>
      <c r="BB3216" s="10">
        <f t="shared" si="597"/>
        <v>4.6810000000000003E-3</v>
      </c>
    </row>
    <row r="3217" spans="1:54" x14ac:dyDescent="0.25">
      <c r="A3217" t="s">
        <v>510</v>
      </c>
      <c r="B3217" s="153">
        <v>43410</v>
      </c>
      <c r="D3217">
        <v>43</v>
      </c>
      <c r="E3217">
        <v>40</v>
      </c>
      <c r="F3217">
        <v>20</v>
      </c>
      <c r="G3217">
        <v>100</v>
      </c>
      <c r="H3217">
        <v>10</v>
      </c>
      <c r="I3217">
        <v>515</v>
      </c>
      <c r="J3217">
        <v>5</v>
      </c>
      <c r="K3217"/>
      <c r="L3217">
        <v>2.2266999999999999E-2</v>
      </c>
      <c r="M3217">
        <v>1.5554E-2</v>
      </c>
      <c r="N3217">
        <v>2.2407E-2</v>
      </c>
      <c r="O3217">
        <v>3.8066999999999997E-2</v>
      </c>
      <c r="P3217" s="17">
        <f t="shared" si="580"/>
        <v>380.66999999999996</v>
      </c>
      <c r="Q3217" s="172">
        <v>0.23636099999999999</v>
      </c>
      <c r="R3217" s="18">
        <f t="shared" si="598"/>
        <v>2363.6099999999997</v>
      </c>
      <c r="S3217" s="172">
        <v>2.9123E-2</v>
      </c>
      <c r="T3217" s="172">
        <v>3.0491000000000001E-2</v>
      </c>
      <c r="U3217" s="172">
        <v>0.54447599999999996</v>
      </c>
      <c r="V3217" s="19">
        <f t="shared" si="600"/>
        <v>5444.7599999999993</v>
      </c>
      <c r="W3217" s="172">
        <v>2.7605999999999999E-2</v>
      </c>
      <c r="X3217" s="172">
        <v>1.3680000000000001E-3</v>
      </c>
      <c r="Y3217" s="172">
        <v>6.4209999999999996E-3</v>
      </c>
      <c r="Z3217" s="150">
        <f t="shared" si="601"/>
        <v>64.209999999999994</v>
      </c>
      <c r="AA3217" s="172">
        <v>33.652999999999999</v>
      </c>
      <c r="AB3217" s="172">
        <v>65.835899999999995</v>
      </c>
      <c r="AC3217" s="172">
        <v>2.8332E-2</v>
      </c>
      <c r="AD3217" s="21">
        <f t="shared" si="583"/>
        <v>283.32</v>
      </c>
      <c r="AE3217" s="172"/>
      <c r="AF3217" s="172"/>
      <c r="AG3217" s="172"/>
      <c r="AH3217" s="172"/>
      <c r="AI3217" s="172"/>
      <c r="AJ3217" s="172"/>
      <c r="AK3217">
        <v>100.491</v>
      </c>
      <c r="AM3217">
        <v>9.9649999999999999E-3</v>
      </c>
      <c r="AN3217">
        <v>6.1669999999999997E-3</v>
      </c>
      <c r="AO3217">
        <v>1.8422999999999998E-2</v>
      </c>
      <c r="AP3217" s="7">
        <v>2.8917000000000002E-2</v>
      </c>
      <c r="AQ3217">
        <v>0.101509</v>
      </c>
      <c r="AR3217">
        <v>1.7804E-2</v>
      </c>
      <c r="AS3217">
        <v>1.9644999999999999E-2</v>
      </c>
      <c r="AT3217">
        <v>0.47062300000000001</v>
      </c>
      <c r="AU3217">
        <f t="shared" si="599"/>
        <v>0.57213199999999997</v>
      </c>
      <c r="AV3217">
        <v>2.2612E-2</v>
      </c>
      <c r="AW3217">
        <v>1.2019999999999999E-3</v>
      </c>
      <c r="AX3217" s="8">
        <v>4.4450000000000002E-3</v>
      </c>
      <c r="AY3217">
        <v>50.664000000000001</v>
      </c>
      <c r="AZ3217">
        <v>48.6158</v>
      </c>
      <c r="BA3217" s="9">
        <v>1.8839999999999999E-2</v>
      </c>
      <c r="BB3217" s="10">
        <f t="shared" si="597"/>
        <v>2.3285E-2</v>
      </c>
    </row>
    <row r="3218" spans="1:54" x14ac:dyDescent="0.25">
      <c r="A3218" t="s">
        <v>510</v>
      </c>
      <c r="B3218" s="153">
        <v>43410</v>
      </c>
      <c r="D3218">
        <v>43</v>
      </c>
      <c r="E3218">
        <v>40</v>
      </c>
      <c r="F3218">
        <v>20</v>
      </c>
      <c r="G3218">
        <v>100</v>
      </c>
      <c r="H3218">
        <v>10</v>
      </c>
      <c r="I3218">
        <v>516</v>
      </c>
      <c r="J3218">
        <v>6</v>
      </c>
      <c r="K3218"/>
      <c r="L3218">
        <v>2.1607000000000001E-2</v>
      </c>
      <c r="M3218">
        <v>7.1190000000000003E-3</v>
      </c>
      <c r="N3218">
        <v>1.5457E-2</v>
      </c>
      <c r="O3218">
        <v>-2.6800000000000001E-3</v>
      </c>
      <c r="P3218" s="17">
        <f t="shared" si="580"/>
        <v>-26.8</v>
      </c>
      <c r="Q3218" s="172">
        <v>0.22099199999999999</v>
      </c>
      <c r="R3218" s="18">
        <f t="shared" si="598"/>
        <v>2209.92</v>
      </c>
      <c r="S3218" s="172">
        <v>2.2190000000000001E-2</v>
      </c>
      <c r="T3218" s="172">
        <v>1.4E-2</v>
      </c>
      <c r="U3218" s="172">
        <v>0.62788999999999995</v>
      </c>
      <c r="V3218" s="19">
        <f t="shared" si="600"/>
        <v>6278.9</v>
      </c>
      <c r="W3218" s="172">
        <v>2.2238999999999998E-2</v>
      </c>
      <c r="X3218" s="172">
        <v>1.671E-3</v>
      </c>
      <c r="Y3218" s="172">
        <v>3.6400000000000001E-4</v>
      </c>
      <c r="Z3218" s="150">
        <f t="shared" si="601"/>
        <v>3.64</v>
      </c>
      <c r="AA3218" s="172">
        <v>33.338900000000002</v>
      </c>
      <c r="AB3218" s="172">
        <v>66.299499999999995</v>
      </c>
      <c r="AC3218" s="172">
        <v>9.1549999999999999E-3</v>
      </c>
      <c r="AD3218" s="21">
        <f t="shared" si="583"/>
        <v>91.55</v>
      </c>
      <c r="AE3218" s="172"/>
      <c r="AF3218" s="172"/>
      <c r="AG3218" s="172"/>
      <c r="AH3218" s="172"/>
      <c r="AI3218" s="172"/>
      <c r="AJ3218" s="172"/>
      <c r="AK3218">
        <v>100.598</v>
      </c>
      <c r="AM3218">
        <v>9.6830000000000006E-3</v>
      </c>
      <c r="AN3218">
        <v>2.8270000000000001E-3</v>
      </c>
      <c r="AO3218">
        <v>1.2725999999999999E-2</v>
      </c>
      <c r="AP3218" s="7">
        <v>-2.0400000000000001E-3</v>
      </c>
      <c r="AQ3218">
        <v>9.5042000000000001E-2</v>
      </c>
      <c r="AR3218">
        <v>1.3585E-2</v>
      </c>
      <c r="AS3218">
        <v>9.0329999999999994E-3</v>
      </c>
      <c r="AT3218">
        <v>0.54349000000000003</v>
      </c>
      <c r="AU3218">
        <f t="shared" si="599"/>
        <v>0.63853199999999999</v>
      </c>
      <c r="AV3218">
        <v>1.8242000000000001E-2</v>
      </c>
      <c r="AW3218">
        <v>1.4710000000000001E-3</v>
      </c>
      <c r="AX3218" s="8">
        <v>2.52E-4</v>
      </c>
      <c r="AY3218">
        <v>50.2622</v>
      </c>
      <c r="AZ3218">
        <v>49.0274</v>
      </c>
      <c r="BA3218" s="9">
        <v>6.097E-3</v>
      </c>
      <c r="BB3218" s="10">
        <f t="shared" si="597"/>
        <v>6.3489999999999996E-3</v>
      </c>
    </row>
    <row r="3219" spans="1:54" x14ac:dyDescent="0.25">
      <c r="A3219" t="s">
        <v>510</v>
      </c>
      <c r="B3219" s="153">
        <v>43410</v>
      </c>
      <c r="D3219">
        <v>43</v>
      </c>
      <c r="E3219">
        <v>40</v>
      </c>
      <c r="F3219">
        <v>20</v>
      </c>
      <c r="G3219">
        <v>100</v>
      </c>
      <c r="H3219">
        <v>10</v>
      </c>
      <c r="I3219">
        <v>517</v>
      </c>
      <c r="J3219">
        <v>7</v>
      </c>
      <c r="K3219"/>
      <c r="L3219">
        <v>-4.6600000000000001E-3</v>
      </c>
      <c r="M3219">
        <v>1.2036E-2</v>
      </c>
      <c r="N3219">
        <v>8.7530000000000004E-3</v>
      </c>
      <c r="O3219">
        <v>-1.4630000000000001E-2</v>
      </c>
      <c r="P3219" s="17">
        <f t="shared" si="580"/>
        <v>-146.30000000000001</v>
      </c>
      <c r="Q3219" s="172">
        <v>0.23874999999999999</v>
      </c>
      <c r="R3219" s="18">
        <f t="shared" si="598"/>
        <v>2387.5</v>
      </c>
      <c r="S3219" s="172">
        <v>2.4645E-2</v>
      </c>
      <c r="T3219" s="172">
        <v>2.4264999999999998E-2</v>
      </c>
      <c r="U3219" s="172">
        <v>0.55901800000000001</v>
      </c>
      <c r="V3219" s="19">
        <f t="shared" si="600"/>
        <v>5590.18</v>
      </c>
      <c r="W3219" s="172">
        <v>2.8032999999999999E-2</v>
      </c>
      <c r="X3219" s="172">
        <v>4.7029999999999997E-3</v>
      </c>
      <c r="Y3219" s="172">
        <v>1.1770000000000001E-3</v>
      </c>
      <c r="Z3219" s="150">
        <f t="shared" si="601"/>
        <v>11.770000000000001</v>
      </c>
      <c r="AA3219" s="172">
        <v>33.310299999999998</v>
      </c>
      <c r="AB3219" s="172">
        <v>66.553399999999996</v>
      </c>
      <c r="AC3219" s="172">
        <v>1.0815E-2</v>
      </c>
      <c r="AD3219" s="21">
        <f t="shared" si="583"/>
        <v>108.15</v>
      </c>
      <c r="AE3219" s="172"/>
      <c r="AF3219" s="172"/>
      <c r="AG3219" s="172"/>
      <c r="AH3219" s="172"/>
      <c r="AI3219" s="172"/>
      <c r="AJ3219" s="172"/>
      <c r="AK3219">
        <v>100.75700000000001</v>
      </c>
      <c r="AM3219">
        <v>-2.0899999999999998E-3</v>
      </c>
      <c r="AN3219">
        <v>4.7749999999999997E-3</v>
      </c>
      <c r="AO3219">
        <v>7.2009999999999999E-3</v>
      </c>
      <c r="AP3219" s="7">
        <v>-1.112E-2</v>
      </c>
      <c r="AQ3219">
        <v>0.102592</v>
      </c>
      <c r="AR3219">
        <v>1.5075E-2</v>
      </c>
      <c r="AS3219">
        <v>1.5642E-2</v>
      </c>
      <c r="AT3219">
        <v>0.48346299999999998</v>
      </c>
      <c r="AU3219">
        <f t="shared" si="599"/>
        <v>0.58605499999999999</v>
      </c>
      <c r="AV3219">
        <v>2.2974000000000001E-2</v>
      </c>
      <c r="AW3219">
        <v>4.1349999999999998E-3</v>
      </c>
      <c r="AX3219" s="8">
        <v>8.1499999999999997E-4</v>
      </c>
      <c r="AY3219">
        <v>50.176099999999998</v>
      </c>
      <c r="AZ3219">
        <v>49.173200000000001</v>
      </c>
      <c r="BA3219" s="9">
        <v>7.1960000000000001E-3</v>
      </c>
      <c r="BB3219" s="10">
        <f t="shared" si="597"/>
        <v>8.0110000000000008E-3</v>
      </c>
    </row>
    <row r="3220" spans="1:54" x14ac:dyDescent="0.25">
      <c r="A3220" t="s">
        <v>510</v>
      </c>
      <c r="B3220" s="153">
        <v>43410</v>
      </c>
      <c r="D3220">
        <v>43</v>
      </c>
      <c r="E3220">
        <v>40</v>
      </c>
      <c r="F3220">
        <v>20</v>
      </c>
      <c r="G3220">
        <v>100</v>
      </c>
      <c r="H3220">
        <v>10</v>
      </c>
      <c r="I3220">
        <v>518</v>
      </c>
      <c r="J3220">
        <v>8</v>
      </c>
      <c r="K3220"/>
      <c r="L3220">
        <v>6.2519999999999997E-3</v>
      </c>
      <c r="M3220">
        <v>1.8537000000000001E-2</v>
      </c>
      <c r="N3220">
        <v>1.5547E-2</v>
      </c>
      <c r="O3220">
        <v>-6.0499999999999998E-3</v>
      </c>
      <c r="P3220" s="17">
        <f t="shared" si="580"/>
        <v>-60.5</v>
      </c>
      <c r="Q3220" s="172">
        <v>0.242507</v>
      </c>
      <c r="R3220" s="18">
        <f t="shared" si="598"/>
        <v>2425.0700000000002</v>
      </c>
      <c r="S3220" s="172">
        <v>2.1026E-2</v>
      </c>
      <c r="T3220" s="172">
        <v>1.6798E-2</v>
      </c>
      <c r="U3220" s="172">
        <v>0.57153600000000004</v>
      </c>
      <c r="V3220" s="19">
        <f t="shared" si="600"/>
        <v>5715.3600000000006</v>
      </c>
      <c r="W3220" s="172">
        <v>1.9106999999999999E-2</v>
      </c>
      <c r="X3220" s="172">
        <v>3.3869999999999998E-3</v>
      </c>
      <c r="Y3220" s="172">
        <v>7.2459999999999998E-3</v>
      </c>
      <c r="Z3220" s="150">
        <f t="shared" si="601"/>
        <v>72.459999999999994</v>
      </c>
      <c r="AA3220" s="172">
        <v>33.375799999999998</v>
      </c>
      <c r="AB3220" s="172">
        <v>66.219700000000003</v>
      </c>
      <c r="AC3220" s="172">
        <v>7.4920000000000004E-3</v>
      </c>
      <c r="AD3220" s="21">
        <f t="shared" si="583"/>
        <v>74.92</v>
      </c>
      <c r="AE3220" s="172"/>
      <c r="AF3220" s="172"/>
      <c r="AG3220" s="172"/>
      <c r="AH3220" s="172"/>
      <c r="AI3220" s="172"/>
      <c r="AJ3220" s="172"/>
      <c r="AK3220">
        <v>100.51900000000001</v>
      </c>
      <c r="AM3220">
        <v>2.8029999999999999E-3</v>
      </c>
      <c r="AN3220">
        <v>7.3629999999999998E-3</v>
      </c>
      <c r="AO3220">
        <v>1.2807000000000001E-2</v>
      </c>
      <c r="AP3220" s="7">
        <v>-4.5999999999999999E-3</v>
      </c>
      <c r="AQ3220">
        <v>0.104342</v>
      </c>
      <c r="AR3220">
        <v>1.2878000000000001E-2</v>
      </c>
      <c r="AS3220">
        <v>1.0843E-2</v>
      </c>
      <c r="AT3220">
        <v>0.49492900000000001</v>
      </c>
      <c r="AU3220">
        <f t="shared" si="599"/>
        <v>0.599271</v>
      </c>
      <c r="AV3220">
        <v>1.5679999999999999E-2</v>
      </c>
      <c r="AW3220">
        <v>2.9810000000000001E-3</v>
      </c>
      <c r="AX3220" s="8">
        <v>5.0260000000000001E-3</v>
      </c>
      <c r="AY3220">
        <v>50.3399</v>
      </c>
      <c r="AZ3220">
        <v>48.99</v>
      </c>
      <c r="BA3220" s="9">
        <v>4.9909999999999998E-3</v>
      </c>
      <c r="BB3220" s="10">
        <f t="shared" si="597"/>
        <v>1.0017E-2</v>
      </c>
    </row>
    <row r="3221" spans="1:54" x14ac:dyDescent="0.25">
      <c r="A3221" t="s">
        <v>510</v>
      </c>
      <c r="B3221" s="153">
        <v>43410</v>
      </c>
      <c r="C3221" t="s">
        <v>511</v>
      </c>
      <c r="D3221">
        <v>43</v>
      </c>
      <c r="E3221">
        <v>40</v>
      </c>
      <c r="F3221">
        <v>20</v>
      </c>
      <c r="G3221">
        <v>100</v>
      </c>
      <c r="H3221">
        <v>10</v>
      </c>
      <c r="I3221">
        <v>519</v>
      </c>
      <c r="J3221">
        <v>9</v>
      </c>
      <c r="K3221"/>
      <c r="L3221">
        <v>2.8774999999999998E-2</v>
      </c>
      <c r="M3221">
        <v>3.2608999999999999E-2</v>
      </c>
      <c r="N3221">
        <v>1.1847E-2</v>
      </c>
      <c r="O3221">
        <v>-1.095E-2</v>
      </c>
      <c r="P3221" s="17">
        <f t="shared" si="580"/>
        <v>-109.5</v>
      </c>
      <c r="Q3221" s="172">
        <v>0.25506600000000001</v>
      </c>
      <c r="R3221" s="18">
        <f t="shared" si="598"/>
        <v>2550.6600000000003</v>
      </c>
      <c r="S3221" s="172">
        <v>4.3827999999999999E-2</v>
      </c>
      <c r="T3221" s="172">
        <v>4.0890999999999997E-2</v>
      </c>
      <c r="U3221" s="172">
        <v>0.49695800000000001</v>
      </c>
      <c r="V3221" s="19">
        <f t="shared" si="600"/>
        <v>4969.58</v>
      </c>
      <c r="W3221" s="172">
        <v>2.3630000000000002E-2</v>
      </c>
      <c r="X3221" s="172">
        <v>4.3369999999999997E-3</v>
      </c>
      <c r="Y3221" s="172">
        <v>8.7589999999999994E-3</v>
      </c>
      <c r="Z3221" s="150">
        <f t="shared" si="601"/>
        <v>87.589999999999989</v>
      </c>
      <c r="AA3221" s="172">
        <v>33.223999999999997</v>
      </c>
      <c r="AB3221" s="172">
        <v>64.774699999999996</v>
      </c>
      <c r="AC3221" s="172">
        <v>5.3470000000000002E-3</v>
      </c>
      <c r="AD3221" s="21">
        <f t="shared" si="583"/>
        <v>53.47</v>
      </c>
      <c r="AE3221" s="172"/>
      <c r="AF3221" s="172"/>
      <c r="AG3221" s="172"/>
      <c r="AH3221" s="172"/>
      <c r="AI3221" s="172"/>
      <c r="AJ3221" s="172"/>
      <c r="AK3221">
        <v>98.939700000000002</v>
      </c>
      <c r="AM3221">
        <v>1.3073E-2</v>
      </c>
      <c r="AN3221">
        <v>1.3125E-2</v>
      </c>
      <c r="AO3221">
        <v>9.8890000000000002E-3</v>
      </c>
      <c r="AP3221" s="7">
        <v>-8.4399999999999996E-3</v>
      </c>
      <c r="AQ3221">
        <v>0.111207</v>
      </c>
      <c r="AR3221">
        <v>2.7200999999999999E-2</v>
      </c>
      <c r="AS3221">
        <v>2.6745999999999999E-2</v>
      </c>
      <c r="AT3221">
        <v>0.43608000000000002</v>
      </c>
      <c r="AU3221">
        <f t="shared" si="599"/>
        <v>0.54728700000000008</v>
      </c>
      <c r="AV3221">
        <v>1.9649E-2</v>
      </c>
      <c r="AW3221">
        <v>3.8679999999999999E-3</v>
      </c>
      <c r="AX3221" s="8">
        <v>6.1570000000000001E-3</v>
      </c>
      <c r="AY3221">
        <v>50.778500000000001</v>
      </c>
      <c r="AZ3221">
        <v>48.559399999999997</v>
      </c>
      <c r="BA3221" s="9">
        <v>3.6099999999999999E-3</v>
      </c>
      <c r="BB3221" s="10">
        <f t="shared" si="597"/>
        <v>9.7669999999999996E-3</v>
      </c>
    </row>
    <row r="3222" spans="1:54" x14ac:dyDescent="0.25">
      <c r="A3222" t="s">
        <v>510</v>
      </c>
      <c r="B3222" s="153">
        <v>43410</v>
      </c>
      <c r="C3222" t="s">
        <v>512</v>
      </c>
      <c r="D3222">
        <v>43</v>
      </c>
      <c r="E3222">
        <v>40</v>
      </c>
      <c r="F3222">
        <v>20</v>
      </c>
      <c r="G3222">
        <v>100</v>
      </c>
      <c r="H3222">
        <v>10</v>
      </c>
      <c r="I3222">
        <v>520</v>
      </c>
      <c r="J3222">
        <v>10</v>
      </c>
      <c r="K3222"/>
      <c r="L3222">
        <v>2.0480000000000002E-2</v>
      </c>
      <c r="M3222">
        <v>2.7556000000000001E-2</v>
      </c>
      <c r="N3222">
        <v>8.8100000000000001E-3</v>
      </c>
      <c r="O3222">
        <v>-9.9299999999999996E-3</v>
      </c>
      <c r="P3222" s="17">
        <f t="shared" si="580"/>
        <v>-99.3</v>
      </c>
      <c r="Q3222" s="172">
        <v>0.25392700000000001</v>
      </c>
      <c r="R3222" s="18">
        <f t="shared" si="598"/>
        <v>2539.27</v>
      </c>
      <c r="S3222" s="172">
        <v>1.1795999999999999E-2</v>
      </c>
      <c r="T3222" s="172">
        <v>1.8398000000000001E-2</v>
      </c>
      <c r="U3222" s="172">
        <v>0.50266900000000003</v>
      </c>
      <c r="V3222" s="19">
        <f t="shared" si="600"/>
        <v>5026.6900000000005</v>
      </c>
      <c r="W3222" s="172">
        <v>2.2817E-2</v>
      </c>
      <c r="X3222" s="172">
        <v>8.7500000000000002E-4</v>
      </c>
      <c r="Y3222" s="172">
        <v>-7.26E-3</v>
      </c>
      <c r="Z3222" s="150">
        <f t="shared" si="601"/>
        <v>-72.599999999999994</v>
      </c>
      <c r="AA3222" s="172">
        <v>33.221200000000003</v>
      </c>
      <c r="AB3222" s="172">
        <v>65.010499999999993</v>
      </c>
      <c r="AC3222" s="172">
        <v>-2.47E-3</v>
      </c>
      <c r="AD3222" s="21">
        <f t="shared" si="583"/>
        <v>-24.7</v>
      </c>
      <c r="AE3222" s="172"/>
      <c r="AF3222" s="172"/>
      <c r="AG3222" s="172"/>
      <c r="AH3222" s="172"/>
      <c r="AI3222" s="172"/>
      <c r="AJ3222" s="172"/>
      <c r="AK3222">
        <v>99.079400000000007</v>
      </c>
      <c r="AM3222">
        <v>9.2940000000000002E-3</v>
      </c>
      <c r="AN3222">
        <v>1.1079E-2</v>
      </c>
      <c r="AO3222">
        <v>7.345E-3</v>
      </c>
      <c r="AP3222" s="7">
        <v>-7.6499999999999997E-3</v>
      </c>
      <c r="AQ3222">
        <v>0.110584</v>
      </c>
      <c r="AR3222">
        <v>7.3130000000000001E-3</v>
      </c>
      <c r="AS3222">
        <v>1.2019999999999999E-2</v>
      </c>
      <c r="AT3222">
        <v>0.44058599999999998</v>
      </c>
      <c r="AU3222">
        <f t="shared" si="599"/>
        <v>0.55116999999999994</v>
      </c>
      <c r="AV3222">
        <v>1.8952E-2</v>
      </c>
      <c r="AW3222">
        <v>7.7999999999999999E-4</v>
      </c>
      <c r="AX3222" s="8">
        <v>-5.1000000000000004E-3</v>
      </c>
      <c r="AY3222">
        <v>50.716200000000001</v>
      </c>
      <c r="AZ3222">
        <v>48.680300000000003</v>
      </c>
      <c r="BA3222" s="9">
        <v>-1.67E-3</v>
      </c>
      <c r="BB3222" s="10">
        <f t="shared" si="597"/>
        <v>-6.77E-3</v>
      </c>
    </row>
    <row r="3223" spans="1:54" x14ac:dyDescent="0.25">
      <c r="A3223" t="s">
        <v>510</v>
      </c>
      <c r="B3223" s="153">
        <v>43410</v>
      </c>
      <c r="C3223" t="s">
        <v>512</v>
      </c>
      <c r="D3223">
        <v>43</v>
      </c>
      <c r="E3223">
        <v>40</v>
      </c>
      <c r="F3223">
        <v>20</v>
      </c>
      <c r="G3223">
        <v>100</v>
      </c>
      <c r="H3223">
        <v>10</v>
      </c>
      <c r="I3223">
        <v>521</v>
      </c>
      <c r="J3223">
        <v>11</v>
      </c>
      <c r="K3223"/>
      <c r="L3223">
        <v>3.6244999999999999E-2</v>
      </c>
      <c r="M3223">
        <v>3.9136999999999998E-2</v>
      </c>
      <c r="N3223">
        <v>1.1982E-2</v>
      </c>
      <c r="O3223">
        <v>-7.8700000000000003E-3</v>
      </c>
      <c r="P3223" s="17">
        <f t="shared" si="580"/>
        <v>-78.7</v>
      </c>
      <c r="Q3223" s="172">
        <v>0.24568200000000001</v>
      </c>
      <c r="R3223" s="18">
        <f t="shared" si="598"/>
        <v>2456.8200000000002</v>
      </c>
      <c r="S3223" s="172">
        <v>2.0931000000000002E-2</v>
      </c>
      <c r="T3223" s="172">
        <v>2.7311999999999999E-2</v>
      </c>
      <c r="U3223" s="172">
        <v>0.598472</v>
      </c>
      <c r="V3223" s="19">
        <f t="shared" si="600"/>
        <v>5984.72</v>
      </c>
      <c r="W3223" s="172">
        <v>1.2692E-2</v>
      </c>
      <c r="X3223" s="172">
        <v>1.2819999999999999E-3</v>
      </c>
      <c r="Y3223" s="172">
        <v>-1.31E-3</v>
      </c>
      <c r="Z3223" s="150">
        <f t="shared" si="601"/>
        <v>-13.1</v>
      </c>
      <c r="AA3223" s="172">
        <v>33.393999999999998</v>
      </c>
      <c r="AB3223" s="172">
        <v>64.927000000000007</v>
      </c>
      <c r="AC3223" s="172">
        <v>8.2939999999999993E-3</v>
      </c>
      <c r="AD3223" s="21">
        <f t="shared" si="583"/>
        <v>82.94</v>
      </c>
      <c r="AE3223" s="172"/>
      <c r="AF3223" s="172"/>
      <c r="AG3223" s="172"/>
      <c r="AH3223" s="172"/>
      <c r="AI3223" s="172"/>
      <c r="AJ3223" s="172"/>
      <c r="AK3223">
        <v>99.313900000000004</v>
      </c>
      <c r="AM3223">
        <v>1.6396000000000001E-2</v>
      </c>
      <c r="AN3223">
        <v>1.5685999999999999E-2</v>
      </c>
      <c r="AO3223">
        <v>9.9590000000000008E-3</v>
      </c>
      <c r="AP3223" s="7">
        <v>-6.0400000000000002E-3</v>
      </c>
      <c r="AQ3223">
        <v>0.10666</v>
      </c>
      <c r="AR3223">
        <v>1.2936E-2</v>
      </c>
      <c r="AS3223">
        <v>1.7788999999999999E-2</v>
      </c>
      <c r="AT3223">
        <v>0.522922</v>
      </c>
      <c r="AU3223">
        <f t="shared" si="599"/>
        <v>0.62958199999999997</v>
      </c>
      <c r="AV3223">
        <v>1.0508999999999999E-2</v>
      </c>
      <c r="AW3223">
        <v>1.1379999999999999E-3</v>
      </c>
      <c r="AX3223" s="8">
        <v>-9.1E-4</v>
      </c>
      <c r="AY3223">
        <v>50.821100000000001</v>
      </c>
      <c r="AZ3223">
        <v>48.466299999999997</v>
      </c>
      <c r="BA3223" s="9">
        <v>5.5750000000000001E-3</v>
      </c>
      <c r="BB3223" s="10">
        <f t="shared" si="597"/>
        <v>4.6649999999999999E-3</v>
      </c>
    </row>
    <row r="3224" spans="1:54" x14ac:dyDescent="0.25">
      <c r="A3224" s="154" t="s">
        <v>510</v>
      </c>
      <c r="B3224" s="155">
        <v>43410</v>
      </c>
      <c r="C3224" s="154" t="s">
        <v>513</v>
      </c>
      <c r="D3224" s="154">
        <v>43</v>
      </c>
      <c r="E3224" s="154">
        <v>40</v>
      </c>
      <c r="F3224" s="154">
        <v>20</v>
      </c>
      <c r="G3224" s="154">
        <v>100</v>
      </c>
      <c r="H3224" s="154">
        <v>10</v>
      </c>
      <c r="I3224" s="154">
        <v>522</v>
      </c>
      <c r="J3224" s="154">
        <v>12</v>
      </c>
      <c r="K3224" s="154"/>
      <c r="L3224" s="154"/>
      <c r="M3224" s="154"/>
      <c r="N3224" s="154"/>
      <c r="O3224" s="154"/>
      <c r="P3224" s="17"/>
      <c r="Q3224" s="173"/>
      <c r="R3224" s="19"/>
      <c r="S3224" s="173"/>
      <c r="T3224" s="173"/>
      <c r="U3224" s="173"/>
      <c r="V3224" s="19"/>
      <c r="W3224" s="173"/>
      <c r="X3224" s="173"/>
      <c r="Y3224" s="173"/>
      <c r="Z3224" s="173"/>
      <c r="AA3224" s="173"/>
      <c r="AB3224" s="173"/>
      <c r="AC3224" s="173"/>
      <c r="AD3224" s="21"/>
      <c r="AE3224" s="173"/>
      <c r="AF3224" s="173"/>
      <c r="AG3224" s="173"/>
      <c r="AH3224" s="173"/>
      <c r="AI3224" s="173"/>
      <c r="AJ3224" s="173"/>
      <c r="AK3224" s="154">
        <v>90.896199999999993</v>
      </c>
      <c r="AL3224" s="154"/>
      <c r="AM3224" s="154"/>
      <c r="AN3224" s="154"/>
      <c r="AO3224" s="154"/>
      <c r="AP3224" s="156"/>
      <c r="AQ3224" s="154"/>
      <c r="AR3224" s="154"/>
      <c r="AS3224" s="154"/>
      <c r="AT3224" s="154"/>
      <c r="AU3224">
        <f t="shared" si="599"/>
        <v>0</v>
      </c>
      <c r="AV3224" s="154"/>
      <c r="AW3224" s="154"/>
      <c r="AX3224" s="157"/>
      <c r="AY3224" s="154"/>
      <c r="AZ3224" s="154"/>
      <c r="BA3224" s="158"/>
      <c r="BB3224" s="159"/>
    </row>
    <row r="3225" spans="1:54" x14ac:dyDescent="0.25">
      <c r="A3225" t="s">
        <v>510</v>
      </c>
      <c r="B3225" s="153">
        <v>43410</v>
      </c>
      <c r="D3225">
        <v>43</v>
      </c>
      <c r="E3225">
        <v>40</v>
      </c>
      <c r="F3225">
        <v>20</v>
      </c>
      <c r="G3225">
        <v>100</v>
      </c>
      <c r="H3225">
        <v>10</v>
      </c>
      <c r="I3225">
        <v>523</v>
      </c>
      <c r="J3225">
        <v>13</v>
      </c>
      <c r="K3225"/>
      <c r="L3225">
        <v>1.1925E-2</v>
      </c>
      <c r="M3225">
        <v>1.8658000000000001E-2</v>
      </c>
      <c r="N3225">
        <v>2.2454000000000002E-2</v>
      </c>
      <c r="O3225">
        <v>-1.074E-2</v>
      </c>
      <c r="P3225" s="17">
        <f t="shared" si="580"/>
        <v>-107.39999999999999</v>
      </c>
      <c r="Q3225" s="172">
        <v>0.23344899999999999</v>
      </c>
      <c r="R3225" s="18">
        <f t="shared" si="598"/>
        <v>2334.4899999999998</v>
      </c>
      <c r="S3225" s="172">
        <v>2.3543000000000001E-2</v>
      </c>
      <c r="T3225" s="172">
        <v>3.1695000000000001E-2</v>
      </c>
      <c r="U3225" s="172">
        <v>1.1425000000000001</v>
      </c>
      <c r="V3225" s="19">
        <f t="shared" si="600"/>
        <v>11425</v>
      </c>
      <c r="W3225" s="172">
        <v>3.5931999999999999E-2</v>
      </c>
      <c r="X3225" s="172">
        <v>2.977E-3</v>
      </c>
      <c r="Y3225" s="172">
        <v>2.317E-3</v>
      </c>
      <c r="Z3225" s="150">
        <f t="shared" ref="Z3225:Z3226" si="602">Y3225*10000</f>
        <v>23.17</v>
      </c>
      <c r="AA3225" s="172">
        <v>33.530200000000001</v>
      </c>
      <c r="AB3225" s="172">
        <v>65.1751</v>
      </c>
      <c r="AC3225" s="172">
        <v>1.1272000000000001E-2</v>
      </c>
      <c r="AD3225" s="21">
        <f t="shared" si="583"/>
        <v>112.72000000000001</v>
      </c>
      <c r="AE3225" s="172"/>
      <c r="AF3225" s="172"/>
      <c r="AG3225" s="172"/>
      <c r="AH3225" s="172"/>
      <c r="AI3225" s="172"/>
      <c r="AJ3225" s="172"/>
      <c r="AK3225">
        <v>100.23099999999999</v>
      </c>
      <c r="AM3225">
        <v>5.3480000000000003E-3</v>
      </c>
      <c r="AN3225">
        <v>7.4130000000000003E-3</v>
      </c>
      <c r="AO3225">
        <v>1.8499999999999999E-2</v>
      </c>
      <c r="AP3225" s="7">
        <v>-8.1700000000000002E-3</v>
      </c>
      <c r="AQ3225">
        <v>0.100465</v>
      </c>
      <c r="AR3225">
        <v>1.4423E-2</v>
      </c>
      <c r="AS3225">
        <v>2.0462999999999999E-2</v>
      </c>
      <c r="AT3225">
        <v>0.98956999999999995</v>
      </c>
      <c r="AU3225">
        <f t="shared" si="599"/>
        <v>1.0900349999999999</v>
      </c>
      <c r="AV3225">
        <v>2.9492999999999998E-2</v>
      </c>
      <c r="AW3225">
        <v>2.6210000000000001E-3</v>
      </c>
      <c r="AX3225" s="8">
        <v>1.6080000000000001E-3</v>
      </c>
      <c r="AY3225">
        <v>50.583399999999997</v>
      </c>
      <c r="AZ3225">
        <v>48.2273</v>
      </c>
      <c r="BA3225" s="9">
        <v>7.5110000000000003E-3</v>
      </c>
      <c r="BB3225" s="10">
        <f t="shared" ref="BB3225:BB3226" si="603">BA3225+AX3225</f>
        <v>9.1190000000000004E-3</v>
      </c>
    </row>
    <row r="3226" spans="1:54" x14ac:dyDescent="0.25">
      <c r="A3226" t="s">
        <v>514</v>
      </c>
      <c r="B3226" s="153">
        <v>43410</v>
      </c>
      <c r="D3226">
        <v>44</v>
      </c>
      <c r="E3226">
        <v>40</v>
      </c>
      <c r="F3226">
        <v>20</v>
      </c>
      <c r="G3226">
        <v>100</v>
      </c>
      <c r="H3226">
        <v>10</v>
      </c>
      <c r="I3226">
        <v>524</v>
      </c>
      <c r="J3226">
        <v>1</v>
      </c>
      <c r="K3226"/>
      <c r="L3226">
        <v>2.547E-2</v>
      </c>
      <c r="M3226">
        <v>2.2689000000000001E-2</v>
      </c>
      <c r="N3226">
        <v>1.3976000000000001E-2</v>
      </c>
      <c r="O3226">
        <v>-6.0499999999999998E-3</v>
      </c>
      <c r="P3226" s="17">
        <f t="shared" si="580"/>
        <v>-60.5</v>
      </c>
      <c r="Q3226" s="172">
        <v>0.25970799999999999</v>
      </c>
      <c r="R3226" s="18">
        <f t="shared" si="598"/>
        <v>2597.08</v>
      </c>
      <c r="S3226" s="172">
        <v>2.8757999999999999E-2</v>
      </c>
      <c r="T3226" s="172">
        <v>2.7646E-2</v>
      </c>
      <c r="U3226" s="172">
        <v>0.57614100000000001</v>
      </c>
      <c r="V3226" s="19">
        <f t="shared" si="600"/>
        <v>5761.41</v>
      </c>
      <c r="W3226" s="172">
        <v>3.4712E-2</v>
      </c>
      <c r="X3226" s="172">
        <v>1.173E-3</v>
      </c>
      <c r="Y3226" s="172">
        <v>-2.98E-3</v>
      </c>
      <c r="Z3226" s="150">
        <f t="shared" si="602"/>
        <v>-29.8</v>
      </c>
      <c r="AA3226" s="172">
        <v>33.539900000000003</v>
      </c>
      <c r="AB3226" s="172">
        <v>65.763300000000001</v>
      </c>
      <c r="AC3226" s="172">
        <v>3.6979999999999999E-3</v>
      </c>
      <c r="AD3226" s="21">
        <f t="shared" si="583"/>
        <v>36.979999999999997</v>
      </c>
      <c r="AE3226" s="172"/>
      <c r="AF3226" s="172"/>
      <c r="AG3226" s="172"/>
      <c r="AH3226" s="172"/>
      <c r="AI3226" s="172"/>
      <c r="AJ3226" s="172"/>
      <c r="AK3226">
        <v>100.288</v>
      </c>
      <c r="AM3226">
        <v>1.1426E-2</v>
      </c>
      <c r="AN3226">
        <v>9.018E-3</v>
      </c>
      <c r="AO3226">
        <v>1.1519E-2</v>
      </c>
      <c r="AP3226" s="7">
        <v>-4.6100000000000004E-3</v>
      </c>
      <c r="AQ3226">
        <v>0.111806</v>
      </c>
      <c r="AR3226">
        <v>1.7624000000000001E-2</v>
      </c>
      <c r="AS3226">
        <v>1.7856E-2</v>
      </c>
      <c r="AT3226">
        <v>0.49920100000000001</v>
      </c>
      <c r="AU3226">
        <f t="shared" si="599"/>
        <v>0.61100699999999997</v>
      </c>
      <c r="AV3226">
        <v>2.8500999999999999E-2</v>
      </c>
      <c r="AW3226">
        <v>1.034E-3</v>
      </c>
      <c r="AX3226" s="8">
        <v>-2.0699999999999998E-3</v>
      </c>
      <c r="AY3226">
        <v>50.616199999999999</v>
      </c>
      <c r="AZ3226">
        <v>48.68</v>
      </c>
      <c r="BA3226" s="9">
        <v>2.4650000000000002E-3</v>
      </c>
      <c r="BB3226" s="10">
        <f t="shared" si="603"/>
        <v>3.9500000000000039E-4</v>
      </c>
    </row>
    <row r="3227" spans="1:54" x14ac:dyDescent="0.25">
      <c r="A3227" s="154" t="s">
        <v>514</v>
      </c>
      <c r="B3227" s="155">
        <v>43410</v>
      </c>
      <c r="C3227" s="154" t="s">
        <v>513</v>
      </c>
      <c r="D3227" s="154">
        <v>44</v>
      </c>
      <c r="E3227" s="154">
        <v>40</v>
      </c>
      <c r="F3227" s="154">
        <v>20</v>
      </c>
      <c r="G3227" s="154">
        <v>100</v>
      </c>
      <c r="H3227" s="154">
        <v>10</v>
      </c>
      <c r="I3227" s="154">
        <v>525</v>
      </c>
      <c r="J3227" s="154">
        <v>2</v>
      </c>
      <c r="K3227" s="154"/>
      <c r="L3227" s="154"/>
      <c r="M3227" s="154"/>
      <c r="N3227" s="154"/>
      <c r="O3227" s="154"/>
      <c r="P3227" s="17"/>
      <c r="Q3227" s="173"/>
      <c r="R3227" s="19"/>
      <c r="S3227" s="173"/>
      <c r="T3227" s="173"/>
      <c r="U3227" s="173"/>
      <c r="V3227" s="19"/>
      <c r="W3227" s="173"/>
      <c r="X3227" s="173"/>
      <c r="Y3227" s="173"/>
      <c r="Z3227" s="173"/>
      <c r="AA3227" s="173"/>
      <c r="AB3227" s="173"/>
      <c r="AC3227" s="173"/>
      <c r="AD3227" s="21"/>
      <c r="AE3227" s="173"/>
      <c r="AF3227" s="173"/>
      <c r="AG3227" s="173"/>
      <c r="AH3227" s="173"/>
      <c r="AI3227" s="173"/>
      <c r="AJ3227" s="173"/>
      <c r="AK3227" s="154">
        <v>94.621200000000002</v>
      </c>
      <c r="AL3227" s="154"/>
      <c r="AM3227" s="154"/>
      <c r="AN3227" s="154"/>
      <c r="AO3227" s="154"/>
      <c r="AP3227" s="156"/>
      <c r="AQ3227" s="154"/>
      <c r="AR3227" s="154"/>
      <c r="AS3227" s="154"/>
      <c r="AT3227" s="154"/>
      <c r="AU3227">
        <f t="shared" si="599"/>
        <v>0</v>
      </c>
      <c r="AV3227" s="154"/>
      <c r="AW3227" s="154"/>
      <c r="AX3227" s="157"/>
      <c r="AY3227" s="154"/>
      <c r="AZ3227" s="154"/>
      <c r="BA3227" s="158"/>
      <c r="BB3227" s="159"/>
    </row>
    <row r="3228" spans="1:54" x14ac:dyDescent="0.25">
      <c r="A3228" t="s">
        <v>514</v>
      </c>
      <c r="B3228" s="153">
        <v>43410</v>
      </c>
      <c r="C3228" t="s">
        <v>512</v>
      </c>
      <c r="D3228">
        <v>44</v>
      </c>
      <c r="E3228">
        <v>40</v>
      </c>
      <c r="F3228">
        <v>20</v>
      </c>
      <c r="G3228">
        <v>100</v>
      </c>
      <c r="H3228">
        <v>10</v>
      </c>
      <c r="I3228">
        <v>526</v>
      </c>
      <c r="J3228">
        <v>3</v>
      </c>
      <c r="K3228"/>
      <c r="L3228">
        <v>5.9160999999999998E-2</v>
      </c>
      <c r="M3228">
        <v>3.9898000000000003E-2</v>
      </c>
      <c r="N3228">
        <v>2.1755E-2</v>
      </c>
      <c r="O3228">
        <v>-1.558E-2</v>
      </c>
      <c r="P3228" s="17">
        <f t="shared" si="580"/>
        <v>-155.80000000000001</v>
      </c>
      <c r="Q3228" s="172">
        <v>0.26776299999999997</v>
      </c>
      <c r="R3228" s="18">
        <f t="shared" si="598"/>
        <v>2677.6299999999997</v>
      </c>
      <c r="S3228" s="172">
        <v>6.0059000000000001E-2</v>
      </c>
      <c r="T3228" s="172">
        <v>5.4621999999999997E-2</v>
      </c>
      <c r="U3228" s="172">
        <v>0.43229299999999998</v>
      </c>
      <c r="V3228" s="19">
        <f t="shared" si="600"/>
        <v>4322.9299999999994</v>
      </c>
      <c r="W3228" s="172">
        <v>2.8617E-2</v>
      </c>
      <c r="X3228" s="172">
        <v>-8.8000000000000003E-4</v>
      </c>
      <c r="Y3228" s="172">
        <v>2.4000000000000001E-5</v>
      </c>
      <c r="Z3228" s="150">
        <f t="shared" ref="Z3228:Z3238" si="604">Y3228*10000</f>
        <v>0.24000000000000002</v>
      </c>
      <c r="AA3228" s="172">
        <v>33.668900000000001</v>
      </c>
      <c r="AB3228" s="172">
        <v>64.456900000000005</v>
      </c>
      <c r="AC3228" s="172">
        <v>-2.0500000000000002E-3</v>
      </c>
      <c r="AD3228" s="21">
        <f t="shared" si="583"/>
        <v>-20.5</v>
      </c>
      <c r="AE3228" s="172"/>
      <c r="AF3228" s="172"/>
      <c r="AG3228" s="172"/>
      <c r="AH3228" s="172"/>
      <c r="AI3228" s="172"/>
      <c r="AJ3228" s="172"/>
      <c r="AK3228">
        <v>99.0715</v>
      </c>
      <c r="AM3228">
        <v>2.6765000000000001E-2</v>
      </c>
      <c r="AN3228">
        <v>1.5991999999999999E-2</v>
      </c>
      <c r="AO3228">
        <v>1.8083999999999999E-2</v>
      </c>
      <c r="AP3228" s="7">
        <v>-1.196E-2</v>
      </c>
      <c r="AQ3228">
        <v>0.116255</v>
      </c>
      <c r="AR3228">
        <v>3.7118999999999999E-2</v>
      </c>
      <c r="AS3228">
        <v>3.5579E-2</v>
      </c>
      <c r="AT3228">
        <v>0.37775199999999998</v>
      </c>
      <c r="AU3228">
        <f t="shared" si="599"/>
        <v>0.49400699999999997</v>
      </c>
      <c r="AV3228">
        <v>2.3696999999999999E-2</v>
      </c>
      <c r="AW3228">
        <v>-7.7999999999999999E-4</v>
      </c>
      <c r="AX3228" s="8">
        <v>1.7E-5</v>
      </c>
      <c r="AY3228">
        <v>51.243600000000001</v>
      </c>
      <c r="AZ3228">
        <v>48.119300000000003</v>
      </c>
      <c r="BA3228" s="9">
        <v>-1.3799999999999999E-3</v>
      </c>
      <c r="BB3228" s="10">
        <f t="shared" ref="BB3228:BB3238" si="605">BA3228+AX3228</f>
        <v>-1.3629999999999998E-3</v>
      </c>
    </row>
    <row r="3229" spans="1:54" x14ac:dyDescent="0.25">
      <c r="A3229" t="s">
        <v>514</v>
      </c>
      <c r="B3229" s="153">
        <v>43410</v>
      </c>
      <c r="D3229">
        <v>44</v>
      </c>
      <c r="E3229">
        <v>40</v>
      </c>
      <c r="F3229">
        <v>20</v>
      </c>
      <c r="G3229">
        <v>100</v>
      </c>
      <c r="H3229">
        <v>10</v>
      </c>
      <c r="I3229">
        <v>527</v>
      </c>
      <c r="J3229">
        <v>4</v>
      </c>
      <c r="K3229"/>
      <c r="L3229">
        <v>-2.7499999999999998E-3</v>
      </c>
      <c r="M3229">
        <v>1.5521E-2</v>
      </c>
      <c r="N3229">
        <v>4.1590000000000004E-3</v>
      </c>
      <c r="O3229">
        <v>-6.4900000000000001E-3</v>
      </c>
      <c r="P3229" s="17">
        <f t="shared" ref="P3229:P3292" si="606">O3229*10000</f>
        <v>-64.900000000000006</v>
      </c>
      <c r="Q3229" s="172">
        <v>0.251529</v>
      </c>
      <c r="R3229" s="18">
        <f t="shared" si="598"/>
        <v>2515.29</v>
      </c>
      <c r="S3229" s="172">
        <v>1.0841999999999999E-2</v>
      </c>
      <c r="T3229" s="172">
        <v>1.2503999999999999E-2</v>
      </c>
      <c r="U3229" s="172">
        <v>0.52906900000000001</v>
      </c>
      <c r="V3229" s="19">
        <f t="shared" si="600"/>
        <v>5290.6900000000005</v>
      </c>
      <c r="W3229" s="172">
        <v>1.4708000000000001E-2</v>
      </c>
      <c r="X3229" s="172">
        <v>8.3500000000000002E-4</v>
      </c>
      <c r="Y3229" s="172">
        <v>4.0790000000000002E-3</v>
      </c>
      <c r="Z3229" s="150">
        <f t="shared" si="604"/>
        <v>40.79</v>
      </c>
      <c r="AA3229" s="172">
        <v>33.375100000000003</v>
      </c>
      <c r="AB3229" s="172">
        <v>65.908500000000004</v>
      </c>
      <c r="AC3229" s="172">
        <v>7.4260000000000003E-3</v>
      </c>
      <c r="AD3229" s="21">
        <f t="shared" ref="AD3229:AD3292" si="607">AC3229*10000</f>
        <v>74.260000000000005</v>
      </c>
      <c r="AE3229" s="172"/>
      <c r="AF3229" s="172"/>
      <c r="AG3229" s="172"/>
      <c r="AH3229" s="172"/>
      <c r="AI3229" s="172"/>
      <c r="AJ3229" s="172"/>
      <c r="AK3229">
        <v>100.125</v>
      </c>
      <c r="AM3229">
        <v>-1.24E-3</v>
      </c>
      <c r="AN3229">
        <v>6.1840000000000003E-3</v>
      </c>
      <c r="AO3229">
        <v>3.4359999999999998E-3</v>
      </c>
      <c r="AP3229" s="7">
        <v>-4.96E-3</v>
      </c>
      <c r="AQ3229">
        <v>0.108545</v>
      </c>
      <c r="AR3229">
        <v>6.6600000000000001E-3</v>
      </c>
      <c r="AS3229">
        <v>8.0949999999999998E-3</v>
      </c>
      <c r="AT3229">
        <v>0.45951500000000001</v>
      </c>
      <c r="AU3229">
        <f t="shared" si="599"/>
        <v>0.56806000000000001</v>
      </c>
      <c r="AV3229">
        <v>1.2106E-2</v>
      </c>
      <c r="AW3229">
        <v>7.3700000000000002E-4</v>
      </c>
      <c r="AX3229" s="8">
        <v>2.8379999999999998E-3</v>
      </c>
      <c r="AY3229">
        <v>50.488500000000002</v>
      </c>
      <c r="AZ3229">
        <v>48.904600000000002</v>
      </c>
      <c r="BA3229" s="9">
        <v>4.9620000000000003E-3</v>
      </c>
      <c r="BB3229" s="10">
        <f t="shared" si="605"/>
        <v>7.7999999999999996E-3</v>
      </c>
    </row>
    <row r="3230" spans="1:54" x14ac:dyDescent="0.25">
      <c r="A3230" t="s">
        <v>514</v>
      </c>
      <c r="B3230" s="153">
        <v>43410</v>
      </c>
      <c r="D3230">
        <v>44</v>
      </c>
      <c r="E3230">
        <v>40</v>
      </c>
      <c r="F3230">
        <v>20</v>
      </c>
      <c r="G3230">
        <v>100</v>
      </c>
      <c r="H3230">
        <v>10</v>
      </c>
      <c r="I3230">
        <v>528</v>
      </c>
      <c r="J3230">
        <v>5</v>
      </c>
      <c r="K3230"/>
      <c r="L3230">
        <v>2.3798E-2</v>
      </c>
      <c r="M3230">
        <v>1.1282E-2</v>
      </c>
      <c r="N3230">
        <v>9.5399999999999999E-3</v>
      </c>
      <c r="O3230">
        <v>-1.014E-2</v>
      </c>
      <c r="P3230" s="17">
        <f t="shared" si="606"/>
        <v>-101.39999999999999</v>
      </c>
      <c r="Q3230" s="172">
        <v>0.25158199999999997</v>
      </c>
      <c r="R3230" s="18">
        <f t="shared" si="598"/>
        <v>2515.8199999999997</v>
      </c>
      <c r="S3230" s="172">
        <v>8.3359999999999997E-3</v>
      </c>
      <c r="T3230" s="172">
        <v>1.7302000000000001E-2</v>
      </c>
      <c r="U3230" s="172">
        <v>0.52204099999999998</v>
      </c>
      <c r="V3230" s="19">
        <f t="shared" si="600"/>
        <v>5220.41</v>
      </c>
      <c r="W3230" s="172">
        <v>2.3425000000000001E-2</v>
      </c>
      <c r="X3230" s="172">
        <v>2.4169999999999999E-3</v>
      </c>
      <c r="Y3230" s="172">
        <v>6.3229999999999996E-3</v>
      </c>
      <c r="Z3230" s="150">
        <f t="shared" si="604"/>
        <v>63.23</v>
      </c>
      <c r="AA3230" s="172">
        <v>33.487900000000003</v>
      </c>
      <c r="AB3230" s="172">
        <v>66.109200000000001</v>
      </c>
      <c r="AC3230" s="172">
        <v>-1.58E-3</v>
      </c>
      <c r="AD3230" s="21">
        <f t="shared" si="607"/>
        <v>-15.8</v>
      </c>
      <c r="AE3230" s="172"/>
      <c r="AF3230" s="172"/>
      <c r="AG3230" s="172"/>
      <c r="AH3230" s="172"/>
      <c r="AI3230" s="172"/>
      <c r="AJ3230" s="172"/>
      <c r="AK3230">
        <v>100.461</v>
      </c>
      <c r="AM3230">
        <v>1.0666E-2</v>
      </c>
      <c r="AN3230">
        <v>4.4799999999999996E-3</v>
      </c>
      <c r="AO3230">
        <v>7.8560000000000001E-3</v>
      </c>
      <c r="AP3230" s="7">
        <v>-7.7099999999999998E-3</v>
      </c>
      <c r="AQ3230">
        <v>0.10821</v>
      </c>
      <c r="AR3230">
        <v>5.104E-3</v>
      </c>
      <c r="AS3230">
        <v>1.1164E-2</v>
      </c>
      <c r="AT3230">
        <v>0.45191500000000001</v>
      </c>
      <c r="AU3230">
        <f t="shared" si="599"/>
        <v>0.56012499999999998</v>
      </c>
      <c r="AV3230">
        <v>1.9216E-2</v>
      </c>
      <c r="AW3230">
        <v>2.127E-3</v>
      </c>
      <c r="AX3230" s="8">
        <v>4.385E-3</v>
      </c>
      <c r="AY3230">
        <v>50.491900000000001</v>
      </c>
      <c r="AZ3230">
        <v>48.8917</v>
      </c>
      <c r="BA3230" s="9">
        <v>-1.0499999999999999E-3</v>
      </c>
      <c r="BB3230" s="10">
        <f t="shared" si="605"/>
        <v>3.3350000000000003E-3</v>
      </c>
    </row>
    <row r="3231" spans="1:54" x14ac:dyDescent="0.25">
      <c r="A3231" t="s">
        <v>514</v>
      </c>
      <c r="B3231" s="153">
        <v>43410</v>
      </c>
      <c r="D3231">
        <v>44</v>
      </c>
      <c r="E3231">
        <v>40</v>
      </c>
      <c r="F3231">
        <v>20</v>
      </c>
      <c r="G3231">
        <v>100</v>
      </c>
      <c r="H3231">
        <v>10</v>
      </c>
      <c r="I3231">
        <v>529</v>
      </c>
      <c r="J3231">
        <v>6</v>
      </c>
      <c r="K3231"/>
      <c r="L3231">
        <v>1.3240000000000001E-3</v>
      </c>
      <c r="M3231">
        <v>1.4272E-2</v>
      </c>
      <c r="N3231">
        <v>1.1344E-2</v>
      </c>
      <c r="O3231">
        <v>-5.3099999999999996E-3</v>
      </c>
      <c r="P3231" s="17">
        <f t="shared" si="606"/>
        <v>-53.099999999999994</v>
      </c>
      <c r="Q3231" s="172">
        <v>0.22381000000000001</v>
      </c>
      <c r="R3231" s="18">
        <f t="shared" si="598"/>
        <v>2238.1</v>
      </c>
      <c r="S3231" s="172">
        <v>1.3044E-2</v>
      </c>
      <c r="T3231" s="172">
        <v>1.9365E-2</v>
      </c>
      <c r="U3231" s="172">
        <v>0.51431700000000002</v>
      </c>
      <c r="V3231" s="19">
        <f t="shared" si="600"/>
        <v>5143.17</v>
      </c>
      <c r="W3231" s="172">
        <v>3.2298E-2</v>
      </c>
      <c r="X3231" s="172">
        <v>1.699E-3</v>
      </c>
      <c r="Y3231" s="172">
        <v>7.2459999999999998E-3</v>
      </c>
      <c r="Z3231" s="150">
        <f t="shared" si="604"/>
        <v>72.459999999999994</v>
      </c>
      <c r="AA3231" s="172">
        <v>33.490400000000001</v>
      </c>
      <c r="AB3231" s="172">
        <v>66.550899999999999</v>
      </c>
      <c r="AC3231" s="172">
        <v>1.0187999999999999E-2</v>
      </c>
      <c r="AD3231" s="21">
        <f t="shared" si="607"/>
        <v>101.88</v>
      </c>
      <c r="AE3231" s="172"/>
      <c r="AF3231" s="172"/>
      <c r="AG3231" s="172"/>
      <c r="AH3231" s="172"/>
      <c r="AI3231" s="172"/>
      <c r="AJ3231" s="172"/>
      <c r="AK3231">
        <v>100.88500000000001</v>
      </c>
      <c r="AM3231">
        <v>5.9100000000000005E-4</v>
      </c>
      <c r="AN3231">
        <v>5.6490000000000004E-3</v>
      </c>
      <c r="AO3231">
        <v>9.3109999999999998E-3</v>
      </c>
      <c r="AP3231" s="7">
        <v>-4.0200000000000001E-3</v>
      </c>
      <c r="AQ3231">
        <v>9.5949999999999994E-2</v>
      </c>
      <c r="AR3231">
        <v>7.9609999999999993E-3</v>
      </c>
      <c r="AS3231">
        <v>1.2455000000000001E-2</v>
      </c>
      <c r="AT3231">
        <v>0.44377499999999998</v>
      </c>
      <c r="AU3231">
        <f t="shared" si="599"/>
        <v>0.53972500000000001</v>
      </c>
      <c r="AV3231">
        <v>2.6408999999999998E-2</v>
      </c>
      <c r="AW3231">
        <v>1.49E-3</v>
      </c>
      <c r="AX3231" s="8">
        <v>5.0080000000000003E-3</v>
      </c>
      <c r="AY3231">
        <v>50.3309</v>
      </c>
      <c r="AZ3231">
        <v>49.0578</v>
      </c>
      <c r="BA3231" s="9">
        <v>6.7629999999999999E-3</v>
      </c>
      <c r="BB3231" s="10">
        <f t="shared" si="605"/>
        <v>1.1771E-2</v>
      </c>
    </row>
    <row r="3232" spans="1:54" x14ac:dyDescent="0.25">
      <c r="A3232" t="s">
        <v>514</v>
      </c>
      <c r="B3232" s="153">
        <v>43410</v>
      </c>
      <c r="D3232">
        <v>44</v>
      </c>
      <c r="E3232">
        <v>40</v>
      </c>
      <c r="F3232">
        <v>20</v>
      </c>
      <c r="G3232">
        <v>100</v>
      </c>
      <c r="H3232">
        <v>10</v>
      </c>
      <c r="I3232">
        <v>530</v>
      </c>
      <c r="J3232">
        <v>7</v>
      </c>
      <c r="K3232"/>
      <c r="L3232">
        <v>9.9700000000000006E-4</v>
      </c>
      <c r="M3232">
        <v>7.7279999999999996E-3</v>
      </c>
      <c r="N3232">
        <v>1.5656E-2</v>
      </c>
      <c r="O3232">
        <v>1.115E-2</v>
      </c>
      <c r="P3232" s="17">
        <f t="shared" si="606"/>
        <v>111.5</v>
      </c>
      <c r="Q3232" s="172">
        <v>0.23549100000000001</v>
      </c>
      <c r="R3232" s="18">
        <f t="shared" si="598"/>
        <v>2354.91</v>
      </c>
      <c r="S3232" s="172">
        <v>9.3279999999999995E-3</v>
      </c>
      <c r="T3232" s="172">
        <v>6.7039999999999999E-3</v>
      </c>
      <c r="U3232" s="172">
        <v>0.51975499999999997</v>
      </c>
      <c r="V3232" s="19">
        <f t="shared" si="600"/>
        <v>5197.5499999999993</v>
      </c>
      <c r="W3232" s="172">
        <v>1.0085999999999999E-2</v>
      </c>
      <c r="X3232" s="172">
        <v>6.7349999999999997E-3</v>
      </c>
      <c r="Y3232" s="172">
        <v>1.1969999999999999E-3</v>
      </c>
      <c r="Z3232" s="150">
        <f t="shared" si="604"/>
        <v>11.969999999999999</v>
      </c>
      <c r="AA3232" s="172">
        <v>33.508400000000002</v>
      </c>
      <c r="AB3232" s="172">
        <v>66.335400000000007</v>
      </c>
      <c r="AC3232" s="172">
        <v>1.4383E-2</v>
      </c>
      <c r="AD3232" s="21">
        <f t="shared" si="607"/>
        <v>143.83000000000001</v>
      </c>
      <c r="AE3232" s="172"/>
      <c r="AF3232" s="172"/>
      <c r="AG3232" s="172"/>
      <c r="AH3232" s="172"/>
      <c r="AI3232" s="172"/>
      <c r="AJ3232" s="172"/>
      <c r="AK3232">
        <v>100.68300000000001</v>
      </c>
      <c r="AM3232">
        <v>4.46E-4</v>
      </c>
      <c r="AN3232">
        <v>3.0630000000000002E-3</v>
      </c>
      <c r="AO3232">
        <v>1.2867E-2</v>
      </c>
      <c r="AP3232" s="7">
        <v>8.4659999999999996E-3</v>
      </c>
      <c r="AQ3232">
        <v>0.101093</v>
      </c>
      <c r="AR3232">
        <v>5.7000000000000002E-3</v>
      </c>
      <c r="AS3232">
        <v>4.3179999999999998E-3</v>
      </c>
      <c r="AT3232">
        <v>0.449071</v>
      </c>
      <c r="AU3232">
        <f t="shared" si="599"/>
        <v>0.55016399999999999</v>
      </c>
      <c r="AV3232">
        <v>8.2579999999999997E-3</v>
      </c>
      <c r="AW3232">
        <v>5.9150000000000001E-3</v>
      </c>
      <c r="AX3232" s="8">
        <v>8.2799999999999996E-4</v>
      </c>
      <c r="AY3232">
        <v>50.425699999999999</v>
      </c>
      <c r="AZ3232">
        <v>48.964700000000001</v>
      </c>
      <c r="BA3232" s="9">
        <v>9.5610000000000001E-3</v>
      </c>
      <c r="BB3232" s="10">
        <f t="shared" si="605"/>
        <v>1.0389000000000001E-2</v>
      </c>
    </row>
    <row r="3233" spans="1:54" x14ac:dyDescent="0.25">
      <c r="A3233" t="s">
        <v>514</v>
      </c>
      <c r="B3233" s="153">
        <v>43410</v>
      </c>
      <c r="D3233">
        <v>44</v>
      </c>
      <c r="E3233">
        <v>40</v>
      </c>
      <c r="F3233">
        <v>20</v>
      </c>
      <c r="G3233">
        <v>100</v>
      </c>
      <c r="H3233">
        <v>10</v>
      </c>
      <c r="I3233">
        <v>531</v>
      </c>
      <c r="J3233">
        <v>8</v>
      </c>
      <c r="K3233"/>
      <c r="L3233">
        <v>7.1240000000000001E-3</v>
      </c>
      <c r="M3233">
        <v>1.2241999999999999E-2</v>
      </c>
      <c r="N3233">
        <v>7.6350000000000003E-3</v>
      </c>
      <c r="O3233">
        <v>-7.4799999999999997E-3</v>
      </c>
      <c r="P3233" s="17">
        <f t="shared" si="606"/>
        <v>-74.8</v>
      </c>
      <c r="Q3233" s="172">
        <v>0.230439</v>
      </c>
      <c r="R3233" s="18">
        <f t="shared" si="598"/>
        <v>2304.39</v>
      </c>
      <c r="S3233" s="172">
        <v>1.5386E-2</v>
      </c>
      <c r="T3233" s="172">
        <v>1.2503E-2</v>
      </c>
      <c r="U3233" s="172">
        <v>0.52047500000000002</v>
      </c>
      <c r="V3233" s="19">
        <f t="shared" si="600"/>
        <v>5204.75</v>
      </c>
      <c r="W3233" s="172">
        <v>2.4568E-2</v>
      </c>
      <c r="X3233" s="172">
        <v>9.0700000000000004E-4</v>
      </c>
      <c r="Y3233" s="172">
        <v>5.0070000000000002E-3</v>
      </c>
      <c r="Z3233" s="150">
        <f t="shared" si="604"/>
        <v>50.07</v>
      </c>
      <c r="AA3233" s="172">
        <v>33.375100000000003</v>
      </c>
      <c r="AB3233" s="172">
        <v>66.565200000000004</v>
      </c>
      <c r="AC3233" s="172">
        <v>1.1327E-2</v>
      </c>
      <c r="AD3233" s="21">
        <f t="shared" si="607"/>
        <v>113.27</v>
      </c>
      <c r="AE3233" s="172"/>
      <c r="AF3233" s="172"/>
      <c r="AG3233" s="172"/>
      <c r="AH3233" s="172"/>
      <c r="AI3233" s="172"/>
      <c r="AJ3233" s="172"/>
      <c r="AK3233">
        <v>100.78</v>
      </c>
      <c r="AM3233">
        <v>3.1879999999999999E-3</v>
      </c>
      <c r="AN3233">
        <v>4.8539999999999998E-3</v>
      </c>
      <c r="AO3233">
        <v>6.2769999999999996E-3</v>
      </c>
      <c r="AP3233" s="7">
        <v>-5.6800000000000002E-3</v>
      </c>
      <c r="AQ3233">
        <v>9.8959000000000005E-2</v>
      </c>
      <c r="AR3233">
        <v>9.4059999999999994E-3</v>
      </c>
      <c r="AS3233">
        <v>8.0549999999999997E-3</v>
      </c>
      <c r="AT3233">
        <v>0.44984600000000002</v>
      </c>
      <c r="AU3233">
        <f t="shared" si="599"/>
        <v>0.54880499999999999</v>
      </c>
      <c r="AV3233">
        <v>2.0122000000000001E-2</v>
      </c>
      <c r="AW3233">
        <v>7.9600000000000005E-4</v>
      </c>
      <c r="AX3233" s="8">
        <v>3.4659999999999999E-3</v>
      </c>
      <c r="AY3233">
        <v>50.242199999999997</v>
      </c>
      <c r="AZ3233">
        <v>49.151000000000003</v>
      </c>
      <c r="BA3233" s="9">
        <v>7.5319999999999996E-3</v>
      </c>
      <c r="BB3233" s="10">
        <f t="shared" si="605"/>
        <v>1.0997999999999999E-2</v>
      </c>
    </row>
    <row r="3234" spans="1:54" x14ac:dyDescent="0.25">
      <c r="A3234" t="s">
        <v>514</v>
      </c>
      <c r="B3234" s="153">
        <v>43410</v>
      </c>
      <c r="D3234">
        <v>44</v>
      </c>
      <c r="E3234">
        <v>40</v>
      </c>
      <c r="F3234">
        <v>20</v>
      </c>
      <c r="G3234">
        <v>100</v>
      </c>
      <c r="H3234">
        <v>10</v>
      </c>
      <c r="I3234">
        <v>532</v>
      </c>
      <c r="J3234">
        <v>9</v>
      </c>
      <c r="K3234"/>
      <c r="L3234">
        <v>1.1073E-2</v>
      </c>
      <c r="M3234">
        <v>1.1126E-2</v>
      </c>
      <c r="N3234">
        <v>1.7031999999999999E-2</v>
      </c>
      <c r="O3234">
        <v>2.0590000000000001E-3</v>
      </c>
      <c r="P3234" s="17">
        <f t="shared" si="606"/>
        <v>20.59</v>
      </c>
      <c r="Q3234" s="172">
        <v>0.22880800000000001</v>
      </c>
      <c r="R3234" s="18">
        <f t="shared" si="598"/>
        <v>2288.08</v>
      </c>
      <c r="S3234" s="172">
        <v>1.7219999999999999E-2</v>
      </c>
      <c r="T3234" s="172">
        <v>1.5968E-2</v>
      </c>
      <c r="U3234" s="172">
        <v>0.51906699999999995</v>
      </c>
      <c r="V3234" s="19">
        <f t="shared" si="600"/>
        <v>5190.6699999999992</v>
      </c>
      <c r="W3234" s="172">
        <v>1.4198000000000001E-2</v>
      </c>
      <c r="X3234" s="172">
        <v>-6.0999999999999997E-4</v>
      </c>
      <c r="Y3234" s="172">
        <v>-3.6800000000000001E-3</v>
      </c>
      <c r="Z3234" s="150">
        <f t="shared" si="604"/>
        <v>-36.800000000000004</v>
      </c>
      <c r="AA3234" s="172">
        <v>33.393300000000004</v>
      </c>
      <c r="AB3234" s="172">
        <v>66.847099999999998</v>
      </c>
      <c r="AC3234" s="172">
        <v>9.5399999999999999E-3</v>
      </c>
      <c r="AD3234" s="21">
        <f t="shared" si="607"/>
        <v>95.4</v>
      </c>
      <c r="AE3234" s="172"/>
      <c r="AF3234" s="172"/>
      <c r="AG3234" s="172"/>
      <c r="AH3234" s="172"/>
      <c r="AI3234" s="172"/>
      <c r="AJ3234" s="172"/>
      <c r="AK3234">
        <v>101.08199999999999</v>
      </c>
      <c r="AM3234">
        <v>4.9430000000000003E-3</v>
      </c>
      <c r="AN3234">
        <v>4.4010000000000004E-3</v>
      </c>
      <c r="AO3234">
        <v>1.397E-2</v>
      </c>
      <c r="AP3234" s="7">
        <v>1.56E-3</v>
      </c>
      <c r="AQ3234">
        <v>9.8026000000000002E-2</v>
      </c>
      <c r="AR3234">
        <v>1.0501999999999999E-2</v>
      </c>
      <c r="AS3234">
        <v>1.0263E-2</v>
      </c>
      <c r="AT3234">
        <v>0.447571</v>
      </c>
      <c r="AU3234">
        <f t="shared" si="599"/>
        <v>0.545597</v>
      </c>
      <c r="AV3234">
        <v>1.1601E-2</v>
      </c>
      <c r="AW3234">
        <v>-5.4000000000000001E-4</v>
      </c>
      <c r="AX3234" s="8">
        <v>-2.5400000000000002E-3</v>
      </c>
      <c r="AY3234">
        <v>50.1511</v>
      </c>
      <c r="AZ3234">
        <v>49.242800000000003</v>
      </c>
      <c r="BA3234" s="9">
        <v>6.3280000000000003E-3</v>
      </c>
      <c r="BB3234" s="10">
        <f t="shared" si="605"/>
        <v>3.7880000000000001E-3</v>
      </c>
    </row>
    <row r="3235" spans="1:54" x14ac:dyDescent="0.25">
      <c r="A3235" t="s">
        <v>514</v>
      </c>
      <c r="B3235" s="153">
        <v>43410</v>
      </c>
      <c r="D3235">
        <v>44</v>
      </c>
      <c r="E3235">
        <v>40</v>
      </c>
      <c r="F3235">
        <v>20</v>
      </c>
      <c r="G3235">
        <v>100</v>
      </c>
      <c r="H3235">
        <v>10</v>
      </c>
      <c r="I3235">
        <v>533</v>
      </c>
      <c r="J3235">
        <v>10</v>
      </c>
      <c r="K3235"/>
      <c r="L3235">
        <v>-7.1300000000000001E-3</v>
      </c>
      <c r="M3235">
        <v>1.6863E-2</v>
      </c>
      <c r="N3235">
        <v>1.4847000000000001E-2</v>
      </c>
      <c r="O3235">
        <v>-3.5300000000000002E-3</v>
      </c>
      <c r="P3235" s="17">
        <f t="shared" si="606"/>
        <v>-35.300000000000004</v>
      </c>
      <c r="Q3235" s="172">
        <v>0.227274</v>
      </c>
      <c r="R3235" s="18">
        <f t="shared" si="598"/>
        <v>2272.7400000000002</v>
      </c>
      <c r="S3235" s="172">
        <v>1.4864E-2</v>
      </c>
      <c r="T3235" s="172">
        <v>1.3115999999999999E-2</v>
      </c>
      <c r="U3235" s="172">
        <v>0.51427999999999996</v>
      </c>
      <c r="V3235" s="19">
        <f t="shared" si="600"/>
        <v>5142.7999999999993</v>
      </c>
      <c r="W3235" s="172">
        <v>2.0648E-2</v>
      </c>
      <c r="X3235" s="172">
        <v>9.7799999999999992E-4</v>
      </c>
      <c r="Y3235" s="172">
        <v>7.6499999999999995E-4</v>
      </c>
      <c r="Z3235" s="150">
        <f t="shared" si="604"/>
        <v>7.6499999999999995</v>
      </c>
      <c r="AA3235" s="172">
        <v>33.338200000000001</v>
      </c>
      <c r="AB3235" s="172">
        <v>66.889099999999999</v>
      </c>
      <c r="AC3235" s="172">
        <v>1.0706E-2</v>
      </c>
      <c r="AD3235" s="21">
        <f t="shared" si="607"/>
        <v>107.06</v>
      </c>
      <c r="AE3235" s="172"/>
      <c r="AF3235" s="172"/>
      <c r="AG3235" s="172"/>
      <c r="AH3235" s="172"/>
      <c r="AI3235" s="172"/>
      <c r="AJ3235" s="172"/>
      <c r="AK3235">
        <v>101.051</v>
      </c>
      <c r="AM3235">
        <v>-3.1800000000000001E-3</v>
      </c>
      <c r="AN3235">
        <v>6.6740000000000002E-3</v>
      </c>
      <c r="AO3235">
        <v>1.2186000000000001E-2</v>
      </c>
      <c r="AP3235" s="7">
        <v>-2.6800000000000001E-3</v>
      </c>
      <c r="AQ3235">
        <v>9.7429000000000002E-2</v>
      </c>
      <c r="AR3235">
        <v>9.0709999999999992E-3</v>
      </c>
      <c r="AS3235">
        <v>8.4349999999999998E-3</v>
      </c>
      <c r="AT3235">
        <v>0.443716</v>
      </c>
      <c r="AU3235">
        <f t="shared" si="599"/>
        <v>0.54114499999999999</v>
      </c>
      <c r="AV3235">
        <v>1.6882000000000001E-2</v>
      </c>
      <c r="AW3235">
        <v>8.5800000000000004E-4</v>
      </c>
      <c r="AX3235" s="8">
        <v>5.2899999999999996E-4</v>
      </c>
      <c r="AY3235">
        <v>50.098999999999997</v>
      </c>
      <c r="AZ3235">
        <v>49.304000000000002</v>
      </c>
      <c r="BA3235" s="9">
        <v>7.1060000000000003E-3</v>
      </c>
      <c r="BB3235" s="10">
        <f t="shared" si="605"/>
        <v>7.6350000000000003E-3</v>
      </c>
    </row>
    <row r="3236" spans="1:54" x14ac:dyDescent="0.25">
      <c r="A3236" t="s">
        <v>514</v>
      </c>
      <c r="B3236" s="153">
        <v>43410</v>
      </c>
      <c r="D3236">
        <v>44</v>
      </c>
      <c r="E3236">
        <v>40</v>
      </c>
      <c r="F3236">
        <v>20</v>
      </c>
      <c r="G3236">
        <v>100</v>
      </c>
      <c r="H3236">
        <v>10</v>
      </c>
      <c r="I3236">
        <v>534</v>
      </c>
      <c r="J3236">
        <v>11</v>
      </c>
      <c r="K3236"/>
      <c r="L3236">
        <v>8.1810000000000008E-3</v>
      </c>
      <c r="M3236">
        <v>1.4164E-2</v>
      </c>
      <c r="N3236">
        <v>9.3100000000000006E-3</v>
      </c>
      <c r="O3236">
        <v>9.9640000000000006E-3</v>
      </c>
      <c r="P3236" s="17">
        <f t="shared" si="606"/>
        <v>99.64</v>
      </c>
      <c r="Q3236" s="172">
        <v>0.22121499999999999</v>
      </c>
      <c r="R3236" s="18">
        <f t="shared" si="598"/>
        <v>2212.15</v>
      </c>
      <c r="S3236" s="172">
        <v>5.6290000000000003E-3</v>
      </c>
      <c r="T3236" s="172">
        <v>7.9290000000000003E-3</v>
      </c>
      <c r="U3236" s="172">
        <v>0.51014000000000004</v>
      </c>
      <c r="V3236" s="19">
        <f t="shared" si="600"/>
        <v>5101.4000000000005</v>
      </c>
      <c r="W3236" s="172">
        <v>2.3736E-2</v>
      </c>
      <c r="X3236" s="172">
        <v>4.0400000000000001E-4</v>
      </c>
      <c r="Y3236" s="172">
        <v>4.2490000000000002E-3</v>
      </c>
      <c r="Z3236" s="150">
        <f t="shared" si="604"/>
        <v>42.49</v>
      </c>
      <c r="AA3236" s="172">
        <v>33.25</v>
      </c>
      <c r="AB3236" s="172">
        <v>67.078800000000001</v>
      </c>
      <c r="AC3236" s="172">
        <v>1.3616E-2</v>
      </c>
      <c r="AD3236" s="21">
        <f t="shared" si="607"/>
        <v>136.16</v>
      </c>
      <c r="AE3236" s="172"/>
      <c r="AF3236" s="172"/>
      <c r="AG3236" s="172"/>
      <c r="AH3236" s="172"/>
      <c r="AI3236" s="172"/>
      <c r="AJ3236" s="172"/>
      <c r="AK3236">
        <v>101.157</v>
      </c>
      <c r="AM3236">
        <v>3.6540000000000001E-3</v>
      </c>
      <c r="AN3236">
        <v>5.6049999999999997E-3</v>
      </c>
      <c r="AO3236">
        <v>7.6400000000000001E-3</v>
      </c>
      <c r="AP3236" s="7">
        <v>7.554E-3</v>
      </c>
      <c r="AQ3236">
        <v>9.4822000000000004E-2</v>
      </c>
      <c r="AR3236">
        <v>3.4350000000000001E-3</v>
      </c>
      <c r="AS3236">
        <v>5.0990000000000002E-3</v>
      </c>
      <c r="AT3236">
        <v>0.44009900000000002</v>
      </c>
      <c r="AU3236">
        <f t="shared" si="599"/>
        <v>0.53492099999999998</v>
      </c>
      <c r="AV3236">
        <v>1.9404999999999999E-2</v>
      </c>
      <c r="AW3236">
        <v>3.5500000000000001E-4</v>
      </c>
      <c r="AX3236" s="8">
        <v>2.9369999999999999E-3</v>
      </c>
      <c r="AY3236">
        <v>49.961500000000001</v>
      </c>
      <c r="AZ3236">
        <v>49.438800000000001</v>
      </c>
      <c r="BA3236" s="9">
        <v>9.0369999999999999E-3</v>
      </c>
      <c r="BB3236" s="10">
        <f t="shared" si="605"/>
        <v>1.1974E-2</v>
      </c>
    </row>
    <row r="3237" spans="1:54" x14ac:dyDescent="0.25">
      <c r="A3237" t="s">
        <v>514</v>
      </c>
      <c r="B3237" s="153">
        <v>43410</v>
      </c>
      <c r="D3237">
        <v>44</v>
      </c>
      <c r="E3237">
        <v>40</v>
      </c>
      <c r="F3237">
        <v>20</v>
      </c>
      <c r="G3237">
        <v>100</v>
      </c>
      <c r="H3237">
        <v>10</v>
      </c>
      <c r="I3237">
        <v>535</v>
      </c>
      <c r="J3237">
        <v>12</v>
      </c>
      <c r="K3237"/>
      <c r="L3237">
        <v>8.6540000000000002E-3</v>
      </c>
      <c r="M3237">
        <v>1.2463999999999999E-2</v>
      </c>
      <c r="N3237">
        <v>9.2390000000000007E-3</v>
      </c>
      <c r="O3237">
        <v>2.395E-3</v>
      </c>
      <c r="P3237" s="17">
        <f t="shared" si="606"/>
        <v>23.95</v>
      </c>
      <c r="Q3237" s="172">
        <v>0.20725199999999999</v>
      </c>
      <c r="R3237" s="18">
        <f t="shared" si="598"/>
        <v>2072.52</v>
      </c>
      <c r="S3237" s="172">
        <v>8.3199999999999993E-3</v>
      </c>
      <c r="T3237" s="172">
        <v>1.7256000000000001E-2</v>
      </c>
      <c r="U3237" s="172">
        <v>0.48432999999999998</v>
      </c>
      <c r="V3237" s="19">
        <f t="shared" si="600"/>
        <v>4843.3</v>
      </c>
      <c r="W3237" s="172">
        <v>2.2433999999999999E-2</v>
      </c>
      <c r="X3237" s="172">
        <v>2.4650000000000002E-3</v>
      </c>
      <c r="Y3237" s="172">
        <v>-1.7700000000000001E-3</v>
      </c>
      <c r="Z3237" s="150">
        <f t="shared" si="604"/>
        <v>-17.7</v>
      </c>
      <c r="AA3237" s="172">
        <v>33.4373</v>
      </c>
      <c r="AB3237" s="172">
        <v>67.164400000000001</v>
      </c>
      <c r="AC3237" s="172">
        <v>1.9389E-2</v>
      </c>
      <c r="AD3237" s="21">
        <f t="shared" si="607"/>
        <v>193.89</v>
      </c>
      <c r="AE3237" s="172"/>
      <c r="AF3237" s="172"/>
      <c r="AG3237" s="172"/>
      <c r="AH3237" s="172"/>
      <c r="AI3237" s="172"/>
      <c r="AJ3237" s="172"/>
      <c r="AK3237">
        <v>101.39400000000001</v>
      </c>
      <c r="AM3237">
        <v>3.8530000000000001E-3</v>
      </c>
      <c r="AN3237">
        <v>4.9170000000000004E-3</v>
      </c>
      <c r="AO3237">
        <v>7.5579999999999996E-3</v>
      </c>
      <c r="AP3237" s="7">
        <v>1.81E-3</v>
      </c>
      <c r="AQ3237">
        <v>8.8554999999999995E-2</v>
      </c>
      <c r="AR3237">
        <v>5.0610000000000004E-3</v>
      </c>
      <c r="AS3237">
        <v>1.1061E-2</v>
      </c>
      <c r="AT3237">
        <v>0.41650900000000002</v>
      </c>
      <c r="AU3237">
        <f t="shared" si="599"/>
        <v>0.50506399999999996</v>
      </c>
      <c r="AV3237">
        <v>1.8282E-2</v>
      </c>
      <c r="AW3237">
        <v>2.1549999999999998E-3</v>
      </c>
      <c r="AX3237" s="8">
        <v>-1.2199999999999999E-3</v>
      </c>
      <c r="AY3237">
        <v>50.083599999999997</v>
      </c>
      <c r="AZ3237">
        <v>49.344999999999999</v>
      </c>
      <c r="BA3237" s="9">
        <v>1.2828000000000001E-2</v>
      </c>
      <c r="BB3237" s="10">
        <f t="shared" si="605"/>
        <v>1.1608E-2</v>
      </c>
    </row>
    <row r="3238" spans="1:54" x14ac:dyDescent="0.25">
      <c r="A3238" t="s">
        <v>514</v>
      </c>
      <c r="B3238" s="153">
        <v>43410</v>
      </c>
      <c r="D3238">
        <v>44</v>
      </c>
      <c r="E3238">
        <v>40</v>
      </c>
      <c r="F3238">
        <v>20</v>
      </c>
      <c r="G3238">
        <v>100</v>
      </c>
      <c r="H3238">
        <v>10</v>
      </c>
      <c r="I3238">
        <v>536</v>
      </c>
      <c r="J3238">
        <v>13</v>
      </c>
      <c r="K3238"/>
      <c r="L3238">
        <v>1.4E-5</v>
      </c>
      <c r="M3238">
        <v>1.7899999999999999E-2</v>
      </c>
      <c r="N3238">
        <v>3.607E-3</v>
      </c>
      <c r="O3238">
        <v>-7.3999999999999999E-4</v>
      </c>
      <c r="P3238" s="17">
        <f t="shared" si="606"/>
        <v>-7.3999999999999995</v>
      </c>
      <c r="Q3238" s="172">
        <v>0.21368300000000001</v>
      </c>
      <c r="R3238" s="18">
        <f t="shared" si="598"/>
        <v>2136.83</v>
      </c>
      <c r="S3238" s="172">
        <v>1.8638999999999999E-2</v>
      </c>
      <c r="T3238" s="172">
        <v>1.6812000000000001E-2</v>
      </c>
      <c r="U3238" s="172">
        <v>0.45265</v>
      </c>
      <c r="V3238" s="19">
        <f t="shared" si="600"/>
        <v>4526.5</v>
      </c>
      <c r="W3238" s="172">
        <v>2.3177E-2</v>
      </c>
      <c r="X3238" s="172">
        <v>5.4400000000000004E-3</v>
      </c>
      <c r="Y3238" s="172">
        <v>3.7309999999999999E-3</v>
      </c>
      <c r="Z3238" s="150">
        <f t="shared" si="604"/>
        <v>37.31</v>
      </c>
      <c r="AA3238" s="172">
        <v>33.3551</v>
      </c>
      <c r="AB3238" s="172">
        <v>66.238399999999999</v>
      </c>
      <c r="AC3238" s="172">
        <v>1.9144999999999999E-2</v>
      </c>
      <c r="AD3238" s="21">
        <f t="shared" si="607"/>
        <v>191.45</v>
      </c>
      <c r="AE3238" s="172"/>
      <c r="AF3238" s="172"/>
      <c r="AG3238" s="172"/>
      <c r="AH3238" s="172"/>
      <c r="AI3238" s="172"/>
      <c r="AJ3238" s="172"/>
      <c r="AK3238">
        <v>100.36799999999999</v>
      </c>
      <c r="AM3238">
        <v>6.0000000000000002E-6</v>
      </c>
      <c r="AN3238">
        <v>7.1199999999999996E-3</v>
      </c>
      <c r="AO3238">
        <v>2.9759999999999999E-3</v>
      </c>
      <c r="AP3238" s="7">
        <v>-5.5999999999999995E-4</v>
      </c>
      <c r="AQ3238">
        <v>9.2061000000000004E-2</v>
      </c>
      <c r="AR3238">
        <v>1.1431E-2</v>
      </c>
      <c r="AS3238">
        <v>1.0866000000000001E-2</v>
      </c>
      <c r="AT3238">
        <v>0.39249800000000001</v>
      </c>
      <c r="AU3238">
        <f t="shared" si="599"/>
        <v>0.48455900000000002</v>
      </c>
      <c r="AV3238">
        <v>1.9044999999999999E-2</v>
      </c>
      <c r="AW3238">
        <v>4.7949999999999998E-3</v>
      </c>
      <c r="AX3238" s="8">
        <v>2.5920000000000001E-3</v>
      </c>
      <c r="AY3238">
        <v>50.375500000000002</v>
      </c>
      <c r="AZ3238">
        <v>49.068899999999999</v>
      </c>
      <c r="BA3238" s="9">
        <v>1.2772E-2</v>
      </c>
      <c r="BB3238" s="10">
        <f t="shared" si="605"/>
        <v>1.5364000000000001E-2</v>
      </c>
    </row>
    <row r="3239" spans="1:54" x14ac:dyDescent="0.25">
      <c r="K3239"/>
      <c r="L3239"/>
      <c r="M3239"/>
      <c r="N3239"/>
      <c r="O3239"/>
      <c r="P3239" s="17">
        <f t="shared" si="606"/>
        <v>0</v>
      </c>
      <c r="Q3239"/>
      <c r="R3239" s="18" t="str">
        <f t="shared" si="598"/>
        <v xml:space="preserve"> </v>
      </c>
      <c r="S3239"/>
      <c r="T3239"/>
      <c r="U3239"/>
      <c r="V3239" s="19" t="str">
        <f t="shared" si="600"/>
        <v xml:space="preserve"> </v>
      </c>
      <c r="W3239"/>
      <c r="X3239"/>
      <c r="Y3239"/>
      <c r="Z3239"/>
      <c r="AA3239"/>
      <c r="AB3239"/>
      <c r="AC3239"/>
      <c r="AD3239" s="21">
        <f t="shared" si="607"/>
        <v>0</v>
      </c>
      <c r="AE3239"/>
      <c r="AF3239"/>
      <c r="AG3239"/>
      <c r="AH3239"/>
      <c r="AI3239"/>
      <c r="AJ3239"/>
      <c r="AK3239"/>
      <c r="AU3239">
        <f t="shared" si="599"/>
        <v>0</v>
      </c>
    </row>
    <row r="3240" spans="1:54" x14ac:dyDescent="0.25">
      <c r="K3240"/>
      <c r="L3240"/>
      <c r="M3240"/>
      <c r="N3240"/>
      <c r="O3240"/>
      <c r="P3240" s="17">
        <f t="shared" si="606"/>
        <v>0</v>
      </c>
      <c r="Q3240"/>
      <c r="R3240" s="18" t="str">
        <f t="shared" si="598"/>
        <v xml:space="preserve"> </v>
      </c>
      <c r="S3240"/>
      <c r="T3240"/>
      <c r="U3240"/>
      <c r="V3240" s="19" t="str">
        <f t="shared" si="600"/>
        <v xml:space="preserve"> </v>
      </c>
      <c r="W3240"/>
      <c r="X3240"/>
      <c r="Y3240"/>
      <c r="Z3240"/>
      <c r="AA3240"/>
      <c r="AB3240"/>
      <c r="AC3240" s="172">
        <f>AVERAGE(AC3056:AC3238)</f>
        <v>2.6165735294117653E-2</v>
      </c>
      <c r="AD3240" s="21">
        <f t="shared" si="607"/>
        <v>261.65735294117655</v>
      </c>
      <c r="AE3240" s="172"/>
      <c r="AF3240" s="172"/>
      <c r="AG3240" s="172"/>
      <c r="AH3240" s="172"/>
      <c r="AI3240" s="172"/>
      <c r="AJ3240" s="172"/>
      <c r="AK3240"/>
      <c r="AU3240">
        <f t="shared" si="599"/>
        <v>0</v>
      </c>
    </row>
    <row r="3241" spans="1:54" ht="18.75" x14ac:dyDescent="0.3">
      <c r="A3241" s="181" t="s">
        <v>515</v>
      </c>
      <c r="K3241"/>
      <c r="L3241"/>
      <c r="M3241"/>
      <c r="N3241"/>
      <c r="O3241"/>
      <c r="P3241" s="17">
        <f t="shared" si="606"/>
        <v>0</v>
      </c>
      <c r="Q3241"/>
      <c r="R3241" s="18" t="str">
        <f t="shared" si="598"/>
        <v xml:space="preserve"> </v>
      </c>
      <c r="S3241"/>
      <c r="T3241"/>
      <c r="U3241"/>
      <c r="V3241" s="19" t="str">
        <f t="shared" si="600"/>
        <v xml:space="preserve"> </v>
      </c>
      <c r="W3241"/>
      <c r="X3241"/>
      <c r="Y3241"/>
      <c r="Z3241"/>
      <c r="AA3241"/>
      <c r="AB3241"/>
      <c r="AC3241"/>
      <c r="AD3241" s="21">
        <f t="shared" si="607"/>
        <v>0</v>
      </c>
      <c r="AE3241"/>
      <c r="AF3241"/>
      <c r="AG3241"/>
      <c r="AH3241"/>
      <c r="AI3241"/>
      <c r="AJ3241"/>
      <c r="AK3241"/>
      <c r="AU3241">
        <f t="shared" si="599"/>
        <v>0</v>
      </c>
    </row>
    <row r="3242" spans="1:54" x14ac:dyDescent="0.25">
      <c r="A3242" t="s">
        <v>320</v>
      </c>
      <c r="B3242" t="s">
        <v>321</v>
      </c>
      <c r="C3242" t="s">
        <v>322</v>
      </c>
      <c r="D3242" t="s">
        <v>323</v>
      </c>
      <c r="E3242" t="s">
        <v>324</v>
      </c>
      <c r="F3242" t="s">
        <v>5</v>
      </c>
      <c r="G3242" t="s">
        <v>325</v>
      </c>
      <c r="H3242" t="s">
        <v>7</v>
      </c>
      <c r="I3242" t="s">
        <v>326</v>
      </c>
      <c r="J3242" t="s">
        <v>9</v>
      </c>
      <c r="K3242" t="s">
        <v>327</v>
      </c>
      <c r="L3242" t="s">
        <v>328</v>
      </c>
      <c r="M3242" t="s">
        <v>329</v>
      </c>
      <c r="N3242" t="s">
        <v>330</v>
      </c>
      <c r="O3242" t="s">
        <v>331</v>
      </c>
      <c r="P3242" s="17" t="e">
        <f t="shared" si="606"/>
        <v>#VALUE!</v>
      </c>
      <c r="Q3242" t="s">
        <v>332</v>
      </c>
      <c r="R3242" s="18"/>
      <c r="S3242" t="s">
        <v>333</v>
      </c>
      <c r="T3242" t="s">
        <v>334</v>
      </c>
      <c r="U3242" t="s">
        <v>335</v>
      </c>
      <c r="V3242" s="19"/>
      <c r="W3242" t="s">
        <v>336</v>
      </c>
      <c r="X3242" t="s">
        <v>337</v>
      </c>
      <c r="Y3242" t="s">
        <v>338</v>
      </c>
      <c r="Z3242"/>
      <c r="AA3242" t="s">
        <v>339</v>
      </c>
      <c r="AB3242" t="s">
        <v>340</v>
      </c>
      <c r="AC3242" t="s">
        <v>341</v>
      </c>
      <c r="AD3242" s="21" t="e">
        <f t="shared" si="607"/>
        <v>#VALUE!</v>
      </c>
      <c r="AE3242"/>
      <c r="AF3242"/>
      <c r="AG3242"/>
      <c r="AH3242"/>
      <c r="AI3242"/>
      <c r="AJ3242"/>
      <c r="AK3242" t="s">
        <v>342</v>
      </c>
      <c r="AL3242" t="s">
        <v>343</v>
      </c>
      <c r="AM3242" t="s">
        <v>344</v>
      </c>
      <c r="AN3242" t="s">
        <v>345</v>
      </c>
      <c r="AO3242" t="s">
        <v>346</v>
      </c>
      <c r="AP3242" s="7" t="s">
        <v>347</v>
      </c>
      <c r="AQ3242" t="s">
        <v>348</v>
      </c>
      <c r="AR3242" t="s">
        <v>349</v>
      </c>
      <c r="AS3242" t="s">
        <v>350</v>
      </c>
      <c r="AT3242" t="s">
        <v>351</v>
      </c>
      <c r="AU3242" t="e">
        <f t="shared" si="599"/>
        <v>#VALUE!</v>
      </c>
      <c r="AV3242" t="s">
        <v>352</v>
      </c>
      <c r="AW3242" t="s">
        <v>353</v>
      </c>
      <c r="AX3242" s="8" t="s">
        <v>354</v>
      </c>
      <c r="AY3242" t="s">
        <v>355</v>
      </c>
      <c r="AZ3242" t="s">
        <v>356</v>
      </c>
      <c r="BA3242" s="9" t="s">
        <v>357</v>
      </c>
    </row>
    <row r="3243" spans="1:54" x14ac:dyDescent="0.25">
      <c r="A3243" s="190" t="s">
        <v>516</v>
      </c>
      <c r="B3243" s="191">
        <v>43410</v>
      </c>
      <c r="C3243" s="190"/>
      <c r="D3243" s="190">
        <v>2</v>
      </c>
      <c r="E3243" s="190">
        <v>40</v>
      </c>
      <c r="F3243" s="190">
        <v>20</v>
      </c>
      <c r="G3243" s="190">
        <v>100</v>
      </c>
      <c r="H3243" s="190">
        <v>10</v>
      </c>
      <c r="I3243" s="190">
        <v>156</v>
      </c>
      <c r="J3243" s="190">
        <v>1</v>
      </c>
      <c r="K3243" s="190"/>
      <c r="L3243" s="190">
        <v>5.7010000000000003E-3</v>
      </c>
      <c r="M3243" s="190">
        <v>4.8310000000000002E-3</v>
      </c>
      <c r="N3243" s="190">
        <v>7.0289999999999997E-3</v>
      </c>
      <c r="O3243" s="190">
        <v>-3.5400000000000002E-3</v>
      </c>
      <c r="P3243" s="17">
        <f t="shared" si="606"/>
        <v>-35.4</v>
      </c>
      <c r="Q3243" s="192">
        <v>1.1417E-2</v>
      </c>
      <c r="R3243" s="18">
        <f t="shared" si="598"/>
        <v>114.17</v>
      </c>
      <c r="S3243" s="192">
        <v>4.5019999999999999E-3</v>
      </c>
      <c r="T3243" s="192">
        <v>1.397E-3</v>
      </c>
      <c r="U3243" s="192">
        <v>8.8800000000000001E-4</v>
      </c>
      <c r="V3243" s="19">
        <f t="shared" si="600"/>
        <v>8.8800000000000008</v>
      </c>
      <c r="W3243" s="192">
        <v>2.395E-3</v>
      </c>
      <c r="X3243" s="192">
        <v>-1.47E-3</v>
      </c>
      <c r="Y3243" s="192">
        <v>-4.3499999999999997E-3</v>
      </c>
      <c r="Z3243" s="192"/>
      <c r="AA3243" s="192">
        <v>33.251199999999997</v>
      </c>
      <c r="AB3243" s="192">
        <v>67.213099999999997</v>
      </c>
      <c r="AC3243" s="192">
        <v>-3.6000000000000002E-4</v>
      </c>
      <c r="AD3243" s="21">
        <f t="shared" si="607"/>
        <v>-3.6</v>
      </c>
      <c r="AE3243" s="192"/>
      <c r="AF3243" s="192"/>
      <c r="AG3243" s="192"/>
      <c r="AH3243" s="192"/>
      <c r="AI3243" s="192"/>
      <c r="AJ3243" s="192"/>
      <c r="AK3243" s="190">
        <v>100.49299999999999</v>
      </c>
      <c r="AL3243" s="190"/>
      <c r="AM3243" s="190">
        <v>2.5590000000000001E-3</v>
      </c>
      <c r="AN3243" s="190">
        <v>1.921E-3</v>
      </c>
      <c r="AO3243" s="190">
        <v>5.7959999999999999E-3</v>
      </c>
      <c r="AP3243" s="193">
        <v>-2.7000000000000001E-3</v>
      </c>
      <c r="AQ3243" s="190">
        <v>4.9179999999999996E-3</v>
      </c>
      <c r="AR3243" s="190">
        <v>2.7599999999999999E-3</v>
      </c>
      <c r="AS3243" s="190">
        <v>9.0300000000000005E-4</v>
      </c>
      <c r="AT3243" s="190">
        <v>7.6999999999999996E-4</v>
      </c>
      <c r="AU3243">
        <f t="shared" si="599"/>
        <v>5.6879999999999995E-3</v>
      </c>
      <c r="AV3243" s="190">
        <v>1.9680000000000001E-3</v>
      </c>
      <c r="AW3243" s="190">
        <v>-1.2999999999999999E-3</v>
      </c>
      <c r="AX3243" s="194">
        <v>-3.0200000000000001E-3</v>
      </c>
      <c r="AY3243" s="190">
        <v>50.206600000000002</v>
      </c>
      <c r="AZ3243" s="190">
        <v>49.779000000000003</v>
      </c>
      <c r="BA3243" s="195">
        <v>-2.4000000000000001E-4</v>
      </c>
      <c r="BB3243" s="196"/>
    </row>
    <row r="3244" spans="1:54" x14ac:dyDescent="0.25">
      <c r="A3244" s="190" t="s">
        <v>516</v>
      </c>
      <c r="B3244" s="191">
        <v>43410</v>
      </c>
      <c r="C3244" s="190"/>
      <c r="D3244" s="190">
        <v>2</v>
      </c>
      <c r="E3244" s="190">
        <v>40</v>
      </c>
      <c r="F3244" s="190">
        <v>20</v>
      </c>
      <c r="G3244" s="190">
        <v>100</v>
      </c>
      <c r="H3244" s="190">
        <v>10</v>
      </c>
      <c r="I3244" s="190">
        <v>157</v>
      </c>
      <c r="J3244" s="190">
        <v>2</v>
      </c>
      <c r="K3244" s="190"/>
      <c r="L3244" s="190">
        <v>-1.302E-2</v>
      </c>
      <c r="M3244" s="190">
        <v>4.4700000000000002E-4</v>
      </c>
      <c r="N3244" s="190">
        <v>2.3499999999999999E-4</v>
      </c>
      <c r="O3244" s="190">
        <v>2.8709999999999999E-3</v>
      </c>
      <c r="P3244" s="17">
        <f t="shared" si="606"/>
        <v>28.709999999999997</v>
      </c>
      <c r="Q3244" s="192">
        <v>-1.3310000000000001E-2</v>
      </c>
      <c r="R3244" s="18">
        <f t="shared" si="598"/>
        <v>-133.1</v>
      </c>
      <c r="S3244" s="192">
        <v>-1.021E-2</v>
      </c>
      <c r="T3244" s="192">
        <v>-3.9399999999999999E-3</v>
      </c>
      <c r="U3244" s="192">
        <v>-1.14E-3</v>
      </c>
      <c r="V3244" s="19">
        <f t="shared" si="600"/>
        <v>-11.4</v>
      </c>
      <c r="W3244" s="192">
        <v>-8.8299999999999993E-3</v>
      </c>
      <c r="X3244" s="192">
        <v>1.2329999999999999E-3</v>
      </c>
      <c r="Y3244" s="192">
        <v>3.8570000000000002E-3</v>
      </c>
      <c r="Z3244" s="192"/>
      <c r="AA3244" s="192">
        <v>33.186300000000003</v>
      </c>
      <c r="AB3244" s="192">
        <v>66.964500000000001</v>
      </c>
      <c r="AC3244" s="192">
        <v>-2.5000000000000001E-4</v>
      </c>
      <c r="AD3244" s="21">
        <f t="shared" si="607"/>
        <v>-2.5</v>
      </c>
      <c r="AE3244" s="192"/>
      <c r="AF3244" s="192"/>
      <c r="AG3244" s="192"/>
      <c r="AH3244" s="192"/>
      <c r="AI3244" s="192"/>
      <c r="AJ3244" s="192"/>
      <c r="AK3244" s="190">
        <v>100.10899999999999</v>
      </c>
      <c r="AL3244" s="190"/>
      <c r="AM3244" s="190">
        <v>-5.8599999999999998E-3</v>
      </c>
      <c r="AN3244" s="190">
        <v>1.7799999999999999E-4</v>
      </c>
      <c r="AO3244" s="190">
        <v>1.94E-4</v>
      </c>
      <c r="AP3244" s="193">
        <v>2.1940000000000002E-3</v>
      </c>
      <c r="AQ3244" s="190">
        <v>-5.7499999999999999E-3</v>
      </c>
      <c r="AR3244" s="190">
        <v>-6.28E-3</v>
      </c>
      <c r="AS3244" s="190">
        <v>-2.5500000000000002E-3</v>
      </c>
      <c r="AT3244" s="190">
        <v>-9.8999999999999999E-4</v>
      </c>
      <c r="AU3244">
        <f t="shared" si="599"/>
        <v>-6.7399999999999995E-3</v>
      </c>
      <c r="AV3244" s="190">
        <v>-7.2700000000000004E-3</v>
      </c>
      <c r="AW3244" s="190">
        <v>1.09E-3</v>
      </c>
      <c r="AX3244" s="194">
        <v>2.6870000000000002E-3</v>
      </c>
      <c r="AY3244" s="190">
        <v>50.268900000000002</v>
      </c>
      <c r="AZ3244" s="190">
        <v>49.753599999999999</v>
      </c>
      <c r="BA3244" s="195">
        <v>-1.7000000000000001E-4</v>
      </c>
      <c r="BB3244" s="196"/>
    </row>
    <row r="3245" spans="1:54" x14ac:dyDescent="0.25">
      <c r="A3245" s="190" t="s">
        <v>516</v>
      </c>
      <c r="B3245" s="191">
        <v>43410</v>
      </c>
      <c r="C3245" s="190"/>
      <c r="D3245" s="190">
        <v>2</v>
      </c>
      <c r="E3245" s="190">
        <v>40</v>
      </c>
      <c r="F3245" s="190">
        <v>20</v>
      </c>
      <c r="G3245" s="190">
        <v>100</v>
      </c>
      <c r="H3245" s="190">
        <v>10</v>
      </c>
      <c r="I3245" s="190">
        <v>158</v>
      </c>
      <c r="J3245" s="190">
        <v>3</v>
      </c>
      <c r="K3245" s="190"/>
      <c r="L3245" s="190">
        <v>-1.6299999999999999E-3</v>
      </c>
      <c r="M3245" s="190">
        <v>4.6150000000000002E-3</v>
      </c>
      <c r="N3245" s="190">
        <v>-1.5559999999999999E-2</v>
      </c>
      <c r="O3245" s="190">
        <v>1.227E-3</v>
      </c>
      <c r="P3245" s="17">
        <f t="shared" si="606"/>
        <v>12.27</v>
      </c>
      <c r="Q3245" s="192">
        <v>-6.9300000000000004E-3</v>
      </c>
      <c r="R3245" s="18">
        <f t="shared" si="598"/>
        <v>-69.3</v>
      </c>
      <c r="S3245" s="192">
        <v>4.1640000000000002E-3</v>
      </c>
      <c r="T3245" s="192">
        <v>1.0280000000000001E-3</v>
      </c>
      <c r="U3245" s="192">
        <v>-5.1999999999999995E-4</v>
      </c>
      <c r="V3245" s="19">
        <f t="shared" si="600"/>
        <v>-5.1999999999999993</v>
      </c>
      <c r="W3245" s="192">
        <v>-9.4999999999999998E-3</v>
      </c>
      <c r="X3245" s="192">
        <v>9.0200000000000002E-4</v>
      </c>
      <c r="Y3245" s="192">
        <v>6.9499999999999998E-4</v>
      </c>
      <c r="Z3245" s="192"/>
      <c r="AA3245" s="192">
        <v>33.1462</v>
      </c>
      <c r="AB3245" s="192">
        <v>66.793999999999997</v>
      </c>
      <c r="AC3245" s="192">
        <v>3.222E-3</v>
      </c>
      <c r="AD3245" s="21">
        <f t="shared" si="607"/>
        <v>32.22</v>
      </c>
      <c r="AE3245" s="192"/>
      <c r="AF3245" s="192"/>
      <c r="AG3245" s="192"/>
      <c r="AH3245" s="192"/>
      <c r="AI3245" s="192"/>
      <c r="AJ3245" s="192"/>
      <c r="AK3245" s="190">
        <v>99.921800000000005</v>
      </c>
      <c r="AL3245" s="190"/>
      <c r="AM3245" s="190">
        <v>-7.2999999999999996E-4</v>
      </c>
      <c r="AN3245" s="190">
        <v>1.8439999999999999E-3</v>
      </c>
      <c r="AO3245" s="190">
        <v>-1.289E-2</v>
      </c>
      <c r="AP3245" s="193">
        <v>9.3899999999999995E-4</v>
      </c>
      <c r="AQ3245" s="190">
        <v>-3.0000000000000001E-3</v>
      </c>
      <c r="AR3245" s="190">
        <v>2.5660000000000001E-3</v>
      </c>
      <c r="AS3245" s="190">
        <v>6.6799999999999997E-4</v>
      </c>
      <c r="AT3245" s="190">
        <v>-4.4999999999999999E-4</v>
      </c>
      <c r="AU3245">
        <f t="shared" si="599"/>
        <v>-3.4499999999999999E-3</v>
      </c>
      <c r="AV3245" s="190">
        <v>-7.8399999999999997E-3</v>
      </c>
      <c r="AW3245" s="190">
        <v>7.9900000000000001E-4</v>
      </c>
      <c r="AX3245" s="194">
        <v>4.8500000000000003E-4</v>
      </c>
      <c r="AY3245" s="190">
        <v>50.298900000000003</v>
      </c>
      <c r="AZ3245" s="190">
        <v>49.7166</v>
      </c>
      <c r="BA3245" s="195">
        <v>2.16E-3</v>
      </c>
      <c r="BB3245" s="196"/>
    </row>
    <row r="3246" spans="1:54" x14ac:dyDescent="0.25">
      <c r="A3246" s="190" t="s">
        <v>516</v>
      </c>
      <c r="B3246" s="191">
        <v>43410</v>
      </c>
      <c r="C3246" s="190"/>
      <c r="D3246" s="190">
        <v>2</v>
      </c>
      <c r="E3246" s="190">
        <v>40</v>
      </c>
      <c r="F3246" s="190">
        <v>20</v>
      </c>
      <c r="G3246" s="190">
        <v>100</v>
      </c>
      <c r="H3246" s="190">
        <v>10</v>
      </c>
      <c r="I3246" s="190">
        <v>159</v>
      </c>
      <c r="J3246" s="190">
        <v>4</v>
      </c>
      <c r="K3246" s="190"/>
      <c r="L3246" s="190">
        <v>1.0564E-2</v>
      </c>
      <c r="M3246" s="190">
        <v>-9.5E-4</v>
      </c>
      <c r="N3246" s="190">
        <v>7.3689999999999997E-3</v>
      </c>
      <c r="O3246" s="190">
        <v>-8.5999999999999998E-4</v>
      </c>
      <c r="P3246" s="17">
        <f t="shared" si="606"/>
        <v>-8.6</v>
      </c>
      <c r="Q3246" s="192">
        <v>9.8180000000000003E-3</v>
      </c>
      <c r="R3246" s="18">
        <f t="shared" si="598"/>
        <v>98.18</v>
      </c>
      <c r="S3246" s="192">
        <v>5.5250000000000004E-3</v>
      </c>
      <c r="T3246" s="192">
        <v>-2.4199999999999998E-3</v>
      </c>
      <c r="U3246" s="192">
        <v>-1.3600000000000001E-3</v>
      </c>
      <c r="V3246" s="19">
        <f t="shared" si="600"/>
        <v>-13.600000000000001</v>
      </c>
      <c r="W3246" s="192">
        <v>1.0088E-2</v>
      </c>
      <c r="X3246" s="192">
        <v>-1.65E-3</v>
      </c>
      <c r="Y3246" s="192">
        <v>-1.5499999999999999E-3</v>
      </c>
      <c r="Z3246" s="192"/>
      <c r="AA3246" s="192">
        <v>33.195099999999996</v>
      </c>
      <c r="AB3246" s="192">
        <v>67.3934</v>
      </c>
      <c r="AC3246" s="192">
        <v>5.1770000000000002E-3</v>
      </c>
      <c r="AD3246" s="21">
        <f t="shared" si="607"/>
        <v>51.77</v>
      </c>
      <c r="AE3246" s="192"/>
      <c r="AF3246" s="192"/>
      <c r="AG3246" s="192"/>
      <c r="AH3246" s="192"/>
      <c r="AI3246" s="192"/>
      <c r="AJ3246" s="192"/>
      <c r="AK3246" s="190">
        <v>100.628</v>
      </c>
      <c r="AL3246" s="190"/>
      <c r="AM3246" s="190">
        <v>4.7390000000000002E-3</v>
      </c>
      <c r="AN3246" s="190">
        <v>-3.8000000000000002E-4</v>
      </c>
      <c r="AO3246" s="190">
        <v>6.0730000000000003E-3</v>
      </c>
      <c r="AP3246" s="193">
        <v>-6.6E-4</v>
      </c>
      <c r="AQ3246" s="190">
        <v>4.2269999999999999E-3</v>
      </c>
      <c r="AR3246" s="190">
        <v>3.3860000000000001E-3</v>
      </c>
      <c r="AS3246" s="190">
        <v>-1.56E-3</v>
      </c>
      <c r="AT3246" s="190">
        <v>-1.1800000000000001E-3</v>
      </c>
      <c r="AU3246">
        <f t="shared" si="599"/>
        <v>3.0469999999999998E-3</v>
      </c>
      <c r="AV3246" s="190">
        <v>8.2819999999999994E-3</v>
      </c>
      <c r="AW3246" s="190">
        <v>-1.4499999999999999E-3</v>
      </c>
      <c r="AX3246" s="194">
        <v>-1.07E-3</v>
      </c>
      <c r="AY3246" s="190">
        <v>50.092700000000001</v>
      </c>
      <c r="AZ3246" s="190">
        <v>49.883499999999998</v>
      </c>
      <c r="BA3246" s="195">
        <v>3.4510000000000001E-3</v>
      </c>
      <c r="BB3246" s="196"/>
    </row>
    <row r="3247" spans="1:54" x14ac:dyDescent="0.25">
      <c r="A3247" s="190" t="s">
        <v>516</v>
      </c>
      <c r="B3247" s="191">
        <v>43410</v>
      </c>
      <c r="C3247" s="190"/>
      <c r="D3247" s="190">
        <v>2</v>
      </c>
      <c r="E3247" s="190">
        <v>40</v>
      </c>
      <c r="F3247" s="190">
        <v>20</v>
      </c>
      <c r="G3247" s="190">
        <v>100</v>
      </c>
      <c r="H3247" s="190">
        <v>10</v>
      </c>
      <c r="I3247" s="190">
        <v>160</v>
      </c>
      <c r="J3247" s="190">
        <v>5</v>
      </c>
      <c r="K3247" s="190"/>
      <c r="L3247" s="190">
        <v>-9.8999999999999999E-4</v>
      </c>
      <c r="M3247" s="190">
        <v>-8.0700000000000008E-3</v>
      </c>
      <c r="N3247" s="190">
        <v>1.7819999999999999E-3</v>
      </c>
      <c r="O3247" s="190">
        <v>1.2210000000000001E-3</v>
      </c>
      <c r="P3247" s="17">
        <f t="shared" si="606"/>
        <v>12.21</v>
      </c>
      <c r="Q3247" s="192">
        <v>-1.2999999999999999E-4</v>
      </c>
      <c r="R3247" s="18">
        <f t="shared" si="598"/>
        <v>-1.2999999999999998</v>
      </c>
      <c r="S3247" s="192">
        <v>-3.5200000000000001E-3</v>
      </c>
      <c r="T3247" s="192">
        <v>5.7200000000000003E-3</v>
      </c>
      <c r="U3247" s="192">
        <v>2.5179999999999998E-3</v>
      </c>
      <c r="V3247" s="19">
        <f t="shared" si="600"/>
        <v>25.18</v>
      </c>
      <c r="W3247" s="192">
        <v>6.6309999999999997E-3</v>
      </c>
      <c r="X3247" s="192">
        <v>1.315E-3</v>
      </c>
      <c r="Y3247" s="192">
        <v>2.5820000000000001E-3</v>
      </c>
      <c r="Z3247" s="192"/>
      <c r="AA3247" s="192">
        <v>33.031199999999998</v>
      </c>
      <c r="AB3247" s="192">
        <v>67.421999999999997</v>
      </c>
      <c r="AC3247" s="192">
        <v>-5.96E-3</v>
      </c>
      <c r="AD3247" s="21">
        <f t="shared" si="607"/>
        <v>-59.6</v>
      </c>
      <c r="AE3247" s="192"/>
      <c r="AF3247" s="192"/>
      <c r="AG3247" s="192"/>
      <c r="AH3247" s="192"/>
      <c r="AI3247" s="192"/>
      <c r="AJ3247" s="192"/>
      <c r="AK3247" s="190">
        <v>100.456</v>
      </c>
      <c r="AL3247" s="190"/>
      <c r="AM3247" s="190">
        <v>-4.4000000000000002E-4</v>
      </c>
      <c r="AN3247" s="190">
        <v>-3.2100000000000002E-3</v>
      </c>
      <c r="AO3247" s="190">
        <v>1.472E-3</v>
      </c>
      <c r="AP3247" s="193">
        <v>9.3199999999999999E-4</v>
      </c>
      <c r="AQ3247" s="190">
        <v>-6.0000000000000002E-5</v>
      </c>
      <c r="AR3247" s="190">
        <v>-2.16E-3</v>
      </c>
      <c r="AS3247" s="190">
        <v>3.7030000000000001E-3</v>
      </c>
      <c r="AT3247" s="190">
        <v>2.1870000000000001E-3</v>
      </c>
      <c r="AU3247">
        <f t="shared" si="599"/>
        <v>2.127E-3</v>
      </c>
      <c r="AV3247" s="190">
        <v>5.457E-3</v>
      </c>
      <c r="AW3247" s="190">
        <v>1.1609999999999999E-3</v>
      </c>
      <c r="AX3247" s="194">
        <v>1.7960000000000001E-3</v>
      </c>
      <c r="AY3247" s="190">
        <v>49.966900000000003</v>
      </c>
      <c r="AZ3247" s="190">
        <v>50.026299999999999</v>
      </c>
      <c r="BA3247" s="195">
        <v>-3.98E-3</v>
      </c>
      <c r="BB3247" s="196"/>
    </row>
    <row r="3248" spans="1:54" x14ac:dyDescent="0.25">
      <c r="A3248" s="190" t="s">
        <v>517</v>
      </c>
      <c r="B3248" s="191">
        <v>43410</v>
      </c>
      <c r="C3248" s="190"/>
      <c r="D3248" s="190">
        <v>4</v>
      </c>
      <c r="E3248" s="190">
        <v>40</v>
      </c>
      <c r="F3248" s="190">
        <v>20</v>
      </c>
      <c r="G3248" s="190">
        <v>100</v>
      </c>
      <c r="H3248" s="190">
        <v>10</v>
      </c>
      <c r="I3248" s="190">
        <v>165</v>
      </c>
      <c r="J3248" s="190">
        <v>1</v>
      </c>
      <c r="K3248" s="190"/>
      <c r="L3248" s="190">
        <v>2.284E-3</v>
      </c>
      <c r="M3248" s="190">
        <v>1.1863E-2</v>
      </c>
      <c r="N3248" s="190">
        <v>-6.96E-3</v>
      </c>
      <c r="O3248" s="190">
        <v>5.7670000000000004E-3</v>
      </c>
      <c r="P3248" s="17">
        <f t="shared" si="606"/>
        <v>57.67</v>
      </c>
      <c r="Q3248" s="192">
        <v>6.4700000000000001E-3</v>
      </c>
      <c r="R3248" s="18">
        <f t="shared" si="598"/>
        <v>64.7</v>
      </c>
      <c r="S3248" s="192">
        <v>7.1159999999999999E-3</v>
      </c>
      <c r="T3248" s="192">
        <v>1.5460000000000001E-3</v>
      </c>
      <c r="U3248" s="192">
        <v>6.4199999999999999E-4</v>
      </c>
      <c r="V3248" s="19">
        <f t="shared" si="600"/>
        <v>6.42</v>
      </c>
      <c r="W3248" s="192">
        <v>3.2659999999999998E-3</v>
      </c>
      <c r="X3248" s="192">
        <v>6.2000000000000003E-5</v>
      </c>
      <c r="Y3248" s="192">
        <v>3.2439999999999999E-3</v>
      </c>
      <c r="Z3248" s="192"/>
      <c r="AA3248" s="192">
        <v>33.599800000000002</v>
      </c>
      <c r="AB3248" s="192">
        <v>67.199299999999994</v>
      </c>
      <c r="AC3248" s="192">
        <v>1.1631000000000001E-2</v>
      </c>
      <c r="AD3248" s="21">
        <f t="shared" si="607"/>
        <v>116.31</v>
      </c>
      <c r="AE3248" s="192"/>
      <c r="AF3248" s="192"/>
      <c r="AG3248" s="192"/>
      <c r="AH3248" s="192"/>
      <c r="AI3248" s="192"/>
      <c r="AJ3248" s="192"/>
      <c r="AK3248" s="190">
        <v>100.846</v>
      </c>
      <c r="AL3248" s="190"/>
      <c r="AM3248" s="190">
        <v>1.0200000000000001E-3</v>
      </c>
      <c r="AN3248" s="190">
        <v>4.6930000000000001E-3</v>
      </c>
      <c r="AO3248" s="190">
        <v>-5.7099999999999998E-3</v>
      </c>
      <c r="AP3248" s="193">
        <v>4.3709999999999999E-3</v>
      </c>
      <c r="AQ3248" s="190">
        <v>2.7720000000000002E-3</v>
      </c>
      <c r="AR3248" s="190">
        <v>4.3400000000000001E-3</v>
      </c>
      <c r="AS3248" s="190">
        <v>9.9400000000000009E-4</v>
      </c>
      <c r="AT3248" s="190">
        <v>5.5400000000000002E-4</v>
      </c>
      <c r="AU3248">
        <f t="shared" si="599"/>
        <v>3.326E-3</v>
      </c>
      <c r="AV3248" s="190">
        <v>2.6689999999999999E-3</v>
      </c>
      <c r="AW3248" s="190">
        <v>5.5000000000000002E-5</v>
      </c>
      <c r="AX3248" s="194">
        <v>2.2409999999999999E-3</v>
      </c>
      <c r="AY3248" s="190">
        <v>50.466700000000003</v>
      </c>
      <c r="AZ3248" s="190">
        <v>49.507599999999996</v>
      </c>
      <c r="BA3248" s="195">
        <v>7.7169999999999999E-3</v>
      </c>
      <c r="BB3248" s="196"/>
    </row>
    <row r="3249" spans="1:54" x14ac:dyDescent="0.25">
      <c r="A3249" s="190" t="s">
        <v>517</v>
      </c>
      <c r="B3249" s="191">
        <v>43410</v>
      </c>
      <c r="C3249" s="190"/>
      <c r="D3249" s="190">
        <v>4</v>
      </c>
      <c r="E3249" s="190">
        <v>40</v>
      </c>
      <c r="F3249" s="190">
        <v>20</v>
      </c>
      <c r="G3249" s="190">
        <v>100</v>
      </c>
      <c r="H3249" s="190">
        <v>10</v>
      </c>
      <c r="I3249" s="190">
        <v>166</v>
      </c>
      <c r="J3249" s="190">
        <v>2</v>
      </c>
      <c r="K3249" s="190"/>
      <c r="L3249" s="190">
        <v>4.9300000000000004E-3</v>
      </c>
      <c r="M3249" s="190">
        <v>8.4010000000000005E-3</v>
      </c>
      <c r="N3249" s="190">
        <v>1.3630000000000001E-3</v>
      </c>
      <c r="O3249" s="190">
        <v>1.5889999999999999E-3</v>
      </c>
      <c r="P3249" s="17">
        <f t="shared" si="606"/>
        <v>15.889999999999999</v>
      </c>
      <c r="Q3249" s="192">
        <v>2.7538E-2</v>
      </c>
      <c r="R3249" s="18">
        <f t="shared" si="598"/>
        <v>275.38</v>
      </c>
      <c r="S3249" s="192">
        <v>7.0359999999999997E-3</v>
      </c>
      <c r="T3249" s="192">
        <v>9.6199999999999996E-4</v>
      </c>
      <c r="U3249" s="192">
        <v>-2.33E-3</v>
      </c>
      <c r="V3249" s="19">
        <f t="shared" si="600"/>
        <v>-23.3</v>
      </c>
      <c r="W3249" s="192">
        <v>-5.8100000000000001E-3</v>
      </c>
      <c r="X3249" s="192">
        <v>3.3E-4</v>
      </c>
      <c r="Y3249" s="192">
        <v>-3.1E-4</v>
      </c>
      <c r="Z3249" s="192"/>
      <c r="AA3249" s="192">
        <v>33.205100000000002</v>
      </c>
      <c r="AB3249" s="192">
        <v>66.7072</v>
      </c>
      <c r="AC3249" s="192">
        <v>8.8439999999999994E-3</v>
      </c>
      <c r="AD3249" s="21">
        <f t="shared" si="607"/>
        <v>88.44</v>
      </c>
      <c r="AE3249" s="192"/>
      <c r="AF3249" s="192"/>
      <c r="AG3249" s="192"/>
      <c r="AH3249" s="192"/>
      <c r="AI3249" s="192"/>
      <c r="AJ3249" s="192"/>
      <c r="AK3249" s="190">
        <v>99.964799999999997</v>
      </c>
      <c r="AL3249" s="190"/>
      <c r="AM3249" s="190">
        <v>2.222E-3</v>
      </c>
      <c r="AN3249" s="190">
        <v>3.3549999999999999E-3</v>
      </c>
      <c r="AO3249" s="190">
        <v>1.129E-3</v>
      </c>
      <c r="AP3249" s="193">
        <v>1.2160000000000001E-3</v>
      </c>
      <c r="AQ3249" s="190">
        <v>1.1913E-2</v>
      </c>
      <c r="AR3249" s="190">
        <v>4.333E-3</v>
      </c>
      <c r="AS3249" s="190">
        <v>6.2500000000000001E-4</v>
      </c>
      <c r="AT3249" s="190">
        <v>-2.0300000000000001E-3</v>
      </c>
      <c r="AU3249">
        <f t="shared" si="599"/>
        <v>9.8829999999999994E-3</v>
      </c>
      <c r="AV3249" s="190">
        <v>-4.79E-3</v>
      </c>
      <c r="AW3249" s="190">
        <v>2.92E-4</v>
      </c>
      <c r="AX3249" s="194">
        <v>-2.2000000000000001E-4</v>
      </c>
      <c r="AY3249" s="190">
        <v>50.355899999999998</v>
      </c>
      <c r="AZ3249" s="190">
        <v>49.620100000000001</v>
      </c>
      <c r="BA3249" s="195">
        <v>5.9249999999999997E-3</v>
      </c>
      <c r="BB3249" s="196"/>
    </row>
    <row r="3250" spans="1:54" x14ac:dyDescent="0.25">
      <c r="A3250" s="190" t="s">
        <v>517</v>
      </c>
      <c r="B3250" s="191">
        <v>43410</v>
      </c>
      <c r="C3250" s="190"/>
      <c r="D3250" s="190">
        <v>4</v>
      </c>
      <c r="E3250" s="190">
        <v>40</v>
      </c>
      <c r="F3250" s="190">
        <v>20</v>
      </c>
      <c r="G3250" s="190">
        <v>100</v>
      </c>
      <c r="H3250" s="190">
        <v>10</v>
      </c>
      <c r="I3250" s="190">
        <v>167</v>
      </c>
      <c r="J3250" s="190">
        <v>3</v>
      </c>
      <c r="K3250" s="190"/>
      <c r="L3250" s="190">
        <v>2.941E-3</v>
      </c>
      <c r="M3250" s="190">
        <v>5.7299999999999999E-3</v>
      </c>
      <c r="N3250" s="190">
        <v>5.1440000000000001E-3</v>
      </c>
      <c r="O3250" s="190">
        <v>3.7859999999999999E-3</v>
      </c>
      <c r="P3250" s="17">
        <f t="shared" si="606"/>
        <v>37.86</v>
      </c>
      <c r="Q3250" s="192">
        <v>4.3059999999999999E-3</v>
      </c>
      <c r="R3250" s="18">
        <f t="shared" si="598"/>
        <v>43.06</v>
      </c>
      <c r="S3250" s="192">
        <v>4.1669999999999997E-3</v>
      </c>
      <c r="T3250" s="192">
        <v>1.2145E-2</v>
      </c>
      <c r="U3250" s="192">
        <v>1.121E-3</v>
      </c>
      <c r="V3250" s="19">
        <f t="shared" si="600"/>
        <v>11.21</v>
      </c>
      <c r="W3250" s="192">
        <v>6.9800000000000005E-4</v>
      </c>
      <c r="X3250" s="192">
        <v>1.5E-3</v>
      </c>
      <c r="Y3250" s="192">
        <v>-4.1700000000000001E-3</v>
      </c>
      <c r="Z3250" s="192"/>
      <c r="AA3250" s="192">
        <v>33.087299999999999</v>
      </c>
      <c r="AB3250" s="192">
        <v>67.032899999999998</v>
      </c>
      <c r="AC3250" s="192">
        <v>-2.7499999999999998E-3</v>
      </c>
      <c r="AD3250" s="21">
        <f t="shared" si="607"/>
        <v>-27.5</v>
      </c>
      <c r="AE3250" s="192"/>
      <c r="AF3250" s="192"/>
      <c r="AG3250" s="192"/>
      <c r="AH3250" s="192"/>
      <c r="AI3250" s="192"/>
      <c r="AJ3250" s="192"/>
      <c r="AK3250" s="190">
        <v>100.155</v>
      </c>
      <c r="AL3250" s="190"/>
      <c r="AM3250" s="190">
        <v>1.325E-3</v>
      </c>
      <c r="AN3250" s="190">
        <v>2.287E-3</v>
      </c>
      <c r="AO3250" s="190">
        <v>4.2579999999999996E-3</v>
      </c>
      <c r="AP3250" s="193">
        <v>2.895E-3</v>
      </c>
      <c r="AQ3250" s="190">
        <v>1.8619999999999999E-3</v>
      </c>
      <c r="AR3250" s="190">
        <v>2.565E-3</v>
      </c>
      <c r="AS3250" s="190">
        <v>7.8770000000000003E-3</v>
      </c>
      <c r="AT3250" s="190">
        <v>9.7499999999999996E-4</v>
      </c>
      <c r="AU3250">
        <f t="shared" si="599"/>
        <v>2.8370000000000001E-3</v>
      </c>
      <c r="AV3250" s="190">
        <v>5.7600000000000001E-4</v>
      </c>
      <c r="AW3250" s="190">
        <v>1.3270000000000001E-3</v>
      </c>
      <c r="AX3250" s="194">
        <v>-2.9099999999999998E-3</v>
      </c>
      <c r="AY3250" s="190">
        <v>50.146700000000003</v>
      </c>
      <c r="AZ3250" s="190">
        <v>49.832099999999997</v>
      </c>
      <c r="BA3250" s="195">
        <v>-1.8400000000000001E-3</v>
      </c>
      <c r="BB3250" s="196"/>
    </row>
    <row r="3251" spans="1:54" x14ac:dyDescent="0.25">
      <c r="A3251" s="190" t="s">
        <v>517</v>
      </c>
      <c r="B3251" s="191">
        <v>43410</v>
      </c>
      <c r="C3251" s="190"/>
      <c r="D3251" s="190">
        <v>4</v>
      </c>
      <c r="E3251" s="190">
        <v>40</v>
      </c>
      <c r="F3251" s="190">
        <v>20</v>
      </c>
      <c r="G3251" s="190">
        <v>100</v>
      </c>
      <c r="H3251" s="190">
        <v>10</v>
      </c>
      <c r="I3251" s="190">
        <v>168</v>
      </c>
      <c r="J3251" s="190">
        <v>4</v>
      </c>
      <c r="K3251" s="190"/>
      <c r="L3251" s="190">
        <v>2.7650000000000001E-3</v>
      </c>
      <c r="M3251" s="190">
        <v>1.7824E-2</v>
      </c>
      <c r="N3251" s="190">
        <v>-5.9300000000000004E-3</v>
      </c>
      <c r="O3251" s="190">
        <v>-8.3000000000000001E-4</v>
      </c>
      <c r="P3251" s="17">
        <f t="shared" si="606"/>
        <v>-8.3000000000000007</v>
      </c>
      <c r="Q3251" s="192">
        <v>1.0864E-2</v>
      </c>
      <c r="R3251" s="18">
        <f t="shared" si="598"/>
        <v>108.64</v>
      </c>
      <c r="S3251" s="192">
        <v>4.5310000000000003E-3</v>
      </c>
      <c r="T3251" s="192">
        <v>4.9220000000000002E-3</v>
      </c>
      <c r="U3251" s="192">
        <v>4.7100000000000001E-4</v>
      </c>
      <c r="V3251" s="19">
        <f t="shared" si="600"/>
        <v>4.71</v>
      </c>
      <c r="W3251" s="192">
        <v>1.838E-3</v>
      </c>
      <c r="X3251" s="192">
        <v>3.0200000000000002E-4</v>
      </c>
      <c r="Y3251" s="192">
        <v>-8.0999999999999996E-4</v>
      </c>
      <c r="Z3251" s="192"/>
      <c r="AA3251" s="192">
        <v>33.461599999999997</v>
      </c>
      <c r="AB3251" s="192">
        <v>67.386399999999995</v>
      </c>
      <c r="AC3251" s="192">
        <v>3.6970000000000002E-3</v>
      </c>
      <c r="AD3251" s="21">
        <f t="shared" si="607"/>
        <v>36.97</v>
      </c>
      <c r="AE3251" s="192"/>
      <c r="AF3251" s="192"/>
      <c r="AG3251" s="192"/>
      <c r="AH3251" s="192"/>
      <c r="AI3251" s="192"/>
      <c r="AJ3251" s="192"/>
      <c r="AK3251" s="190">
        <v>100.88800000000001</v>
      </c>
      <c r="AL3251" s="190"/>
      <c r="AM3251" s="190">
        <v>1.235E-3</v>
      </c>
      <c r="AN3251" s="190">
        <v>7.0559999999999998E-3</v>
      </c>
      <c r="AO3251" s="190">
        <v>-4.8700000000000002E-3</v>
      </c>
      <c r="AP3251" s="193">
        <v>-6.3000000000000003E-4</v>
      </c>
      <c r="AQ3251" s="190">
        <v>4.6589999999999999E-3</v>
      </c>
      <c r="AR3251" s="190">
        <v>2.7659999999999998E-3</v>
      </c>
      <c r="AS3251" s="190">
        <v>3.1670000000000001E-3</v>
      </c>
      <c r="AT3251" s="190">
        <v>4.0700000000000003E-4</v>
      </c>
      <c r="AU3251">
        <f t="shared" si="599"/>
        <v>5.0660000000000002E-3</v>
      </c>
      <c r="AV3251" s="190">
        <v>1.503E-3</v>
      </c>
      <c r="AW3251" s="190">
        <v>2.6499999999999999E-4</v>
      </c>
      <c r="AX3251" s="194">
        <v>-5.5999999999999995E-4</v>
      </c>
      <c r="AY3251" s="190">
        <v>50.298299999999998</v>
      </c>
      <c r="AZ3251" s="190">
        <v>49.684199999999997</v>
      </c>
      <c r="BA3251" s="195">
        <v>2.4550000000000002E-3</v>
      </c>
      <c r="BB3251" s="196"/>
    </row>
    <row r="3252" spans="1:54" x14ac:dyDescent="0.25">
      <c r="A3252" s="190" t="s">
        <v>517</v>
      </c>
      <c r="B3252" s="191">
        <v>43410</v>
      </c>
      <c r="C3252" s="190"/>
      <c r="D3252" s="190">
        <v>4</v>
      </c>
      <c r="E3252" s="190">
        <v>40</v>
      </c>
      <c r="F3252" s="190">
        <v>20</v>
      </c>
      <c r="G3252" s="190">
        <v>100</v>
      </c>
      <c r="H3252" s="190">
        <v>10</v>
      </c>
      <c r="I3252" s="190">
        <v>169</v>
      </c>
      <c r="J3252" s="190">
        <v>5</v>
      </c>
      <c r="K3252" s="190"/>
      <c r="L3252" s="190">
        <v>-7.1799999999999998E-3</v>
      </c>
      <c r="M3252" s="190">
        <v>4.9319999999999998E-3</v>
      </c>
      <c r="N3252" s="190">
        <v>1.1939E-2</v>
      </c>
      <c r="O3252" s="190">
        <v>1.0041E-2</v>
      </c>
      <c r="P3252" s="17">
        <f t="shared" si="606"/>
        <v>100.41</v>
      </c>
      <c r="Q3252" s="192">
        <v>4.2789999999999998E-3</v>
      </c>
      <c r="R3252" s="18">
        <f t="shared" si="598"/>
        <v>42.79</v>
      </c>
      <c r="S3252" s="192">
        <v>3.5490000000000001E-3</v>
      </c>
      <c r="T3252" s="192">
        <v>3.669E-3</v>
      </c>
      <c r="U3252" s="192">
        <v>-8.0000000000000007E-5</v>
      </c>
      <c r="V3252" s="19">
        <f t="shared" si="600"/>
        <v>-0.8</v>
      </c>
      <c r="W3252" s="192">
        <v>4.3239999999999997E-3</v>
      </c>
      <c r="X3252" s="192">
        <v>9.1699999999999995E-4</v>
      </c>
      <c r="Y3252" s="192">
        <v>6.8139999999999997E-3</v>
      </c>
      <c r="Z3252" s="192"/>
      <c r="AA3252" s="192">
        <v>33.3964</v>
      </c>
      <c r="AB3252" s="192">
        <v>67.336500000000001</v>
      </c>
      <c r="AC3252" s="192">
        <v>9.6970000000000008E-3</v>
      </c>
      <c r="AD3252" s="21">
        <f t="shared" si="607"/>
        <v>96.970000000000013</v>
      </c>
      <c r="AE3252" s="192"/>
      <c r="AF3252" s="192"/>
      <c r="AG3252" s="192"/>
      <c r="AH3252" s="192"/>
      <c r="AI3252" s="192"/>
      <c r="AJ3252" s="192"/>
      <c r="AK3252" s="190">
        <v>100.786</v>
      </c>
      <c r="AL3252" s="190"/>
      <c r="AM3252" s="190">
        <v>-3.2100000000000002E-3</v>
      </c>
      <c r="AN3252" s="190">
        <v>1.9550000000000001E-3</v>
      </c>
      <c r="AO3252" s="190">
        <v>9.8119999999999995E-3</v>
      </c>
      <c r="AP3252" s="193">
        <v>7.6249999999999998E-3</v>
      </c>
      <c r="AQ3252" s="190">
        <v>1.8370000000000001E-3</v>
      </c>
      <c r="AR3252" s="190">
        <v>2.1689999999999999E-3</v>
      </c>
      <c r="AS3252" s="190">
        <v>2.3630000000000001E-3</v>
      </c>
      <c r="AT3252" s="190">
        <v>-6.9999999999999994E-5</v>
      </c>
      <c r="AU3252">
        <f t="shared" si="599"/>
        <v>1.7670000000000001E-3</v>
      </c>
      <c r="AV3252" s="190">
        <v>3.5400000000000002E-3</v>
      </c>
      <c r="AW3252" s="190">
        <v>8.0500000000000005E-4</v>
      </c>
      <c r="AX3252" s="194">
        <v>4.7159999999999997E-3</v>
      </c>
      <c r="AY3252" s="190">
        <v>50.257800000000003</v>
      </c>
      <c r="AZ3252" s="190">
        <v>49.7042</v>
      </c>
      <c r="BA3252" s="195">
        <v>6.4460000000000003E-3</v>
      </c>
      <c r="BB3252" s="196"/>
    </row>
    <row r="3253" spans="1:54" x14ac:dyDescent="0.25">
      <c r="A3253" s="190" t="s">
        <v>518</v>
      </c>
      <c r="B3253" s="191">
        <v>43410</v>
      </c>
      <c r="C3253" s="190"/>
      <c r="D3253" s="190">
        <v>36</v>
      </c>
      <c r="E3253" s="190">
        <v>40</v>
      </c>
      <c r="F3253" s="190">
        <v>20</v>
      </c>
      <c r="G3253" s="190">
        <v>100</v>
      </c>
      <c r="H3253" s="190">
        <v>10</v>
      </c>
      <c r="I3253" s="190">
        <v>364</v>
      </c>
      <c r="J3253" s="190">
        <v>1</v>
      </c>
      <c r="K3253" s="190"/>
      <c r="L3253" s="190">
        <v>6.4989999999999996E-3</v>
      </c>
      <c r="M3253" s="190">
        <v>1.6369999999999999E-2</v>
      </c>
      <c r="N3253" s="190">
        <v>-8.4999999999999995E-4</v>
      </c>
      <c r="O3253" s="190">
        <v>1.7910000000000001E-3</v>
      </c>
      <c r="P3253" s="17">
        <f t="shared" si="606"/>
        <v>17.91</v>
      </c>
      <c r="Q3253" s="192">
        <v>1.6441000000000001E-2</v>
      </c>
      <c r="R3253" s="18">
        <f t="shared" si="598"/>
        <v>164.41</v>
      </c>
      <c r="S3253" s="192">
        <v>1.4071999999999999E-2</v>
      </c>
      <c r="T3253" s="192">
        <v>1.2489999999999999E-2</v>
      </c>
      <c r="U3253" s="192">
        <v>1.7780000000000001E-3</v>
      </c>
      <c r="V3253" s="19">
        <f t="shared" si="600"/>
        <v>17.78</v>
      </c>
      <c r="W3253" s="192">
        <v>3.4550000000000002E-3</v>
      </c>
      <c r="X3253" s="192">
        <v>-3.0000000000000001E-5</v>
      </c>
      <c r="Y3253" s="192">
        <v>-4.5500000000000002E-3</v>
      </c>
      <c r="Z3253" s="192"/>
      <c r="AA3253" s="192">
        <v>33.411900000000003</v>
      </c>
      <c r="AB3253" s="192">
        <v>67.344300000000004</v>
      </c>
      <c r="AC3253" s="192">
        <v>5.2050000000000004E-3</v>
      </c>
      <c r="AD3253" s="21">
        <f t="shared" si="607"/>
        <v>52.050000000000004</v>
      </c>
      <c r="AE3253" s="192"/>
      <c r="AF3253" s="192"/>
      <c r="AG3253" s="192"/>
      <c r="AH3253" s="192"/>
      <c r="AI3253" s="192"/>
      <c r="AJ3253" s="192"/>
      <c r="AK3253" s="190">
        <v>100.82899999999999</v>
      </c>
      <c r="AL3253" s="190"/>
      <c r="AM3253" s="190">
        <v>2.9060000000000002E-3</v>
      </c>
      <c r="AN3253" s="190">
        <v>6.4859999999999996E-3</v>
      </c>
      <c r="AO3253" s="190">
        <v>-6.8999999999999997E-4</v>
      </c>
      <c r="AP3253" s="193">
        <v>1.359E-3</v>
      </c>
      <c r="AQ3253" s="190">
        <v>7.0559999999999998E-3</v>
      </c>
      <c r="AR3253" s="190">
        <v>8.5970000000000005E-3</v>
      </c>
      <c r="AS3253" s="190">
        <v>8.0420000000000005E-3</v>
      </c>
      <c r="AT3253" s="190">
        <v>1.536E-3</v>
      </c>
      <c r="AU3253">
        <f t="shared" si="599"/>
        <v>8.5919999999999989E-3</v>
      </c>
      <c r="AV3253" s="190">
        <v>2.8279999999999998E-3</v>
      </c>
      <c r="AW3253" s="190">
        <v>-3.0000000000000001E-5</v>
      </c>
      <c r="AX3253" s="194">
        <v>-3.15E-3</v>
      </c>
      <c r="AY3253" s="190">
        <v>50.266300000000001</v>
      </c>
      <c r="AZ3253" s="190">
        <v>49.695300000000003</v>
      </c>
      <c r="BA3253" s="195">
        <v>3.4589999999999998E-3</v>
      </c>
      <c r="BB3253" s="196"/>
    </row>
    <row r="3254" spans="1:54" x14ac:dyDescent="0.25">
      <c r="A3254" s="190" t="s">
        <v>518</v>
      </c>
      <c r="B3254" s="191">
        <v>43410</v>
      </c>
      <c r="C3254" s="190"/>
      <c r="D3254" s="190">
        <v>36</v>
      </c>
      <c r="E3254" s="190">
        <v>40</v>
      </c>
      <c r="F3254" s="190">
        <v>20</v>
      </c>
      <c r="G3254" s="190">
        <v>100</v>
      </c>
      <c r="H3254" s="190">
        <v>10</v>
      </c>
      <c r="I3254" s="190">
        <v>365</v>
      </c>
      <c r="J3254" s="190">
        <v>2</v>
      </c>
      <c r="K3254" s="190"/>
      <c r="L3254" s="190">
        <v>9.3120000000000008E-3</v>
      </c>
      <c r="M3254" s="190">
        <v>1.0362E-2</v>
      </c>
      <c r="N3254" s="190">
        <v>1.2243E-2</v>
      </c>
      <c r="O3254" s="190">
        <v>7.4989999999999996E-3</v>
      </c>
      <c r="P3254" s="17">
        <f t="shared" si="606"/>
        <v>74.989999999999995</v>
      </c>
      <c r="Q3254" s="192">
        <v>2.4577999999999999E-2</v>
      </c>
      <c r="R3254" s="18">
        <f t="shared" si="598"/>
        <v>245.78</v>
      </c>
      <c r="S3254" s="192">
        <v>5.9940000000000002E-3</v>
      </c>
      <c r="T3254" s="192">
        <v>1.0220999999999999E-2</v>
      </c>
      <c r="U3254" s="192">
        <v>3.0130000000000001E-3</v>
      </c>
      <c r="V3254" s="19">
        <f t="shared" si="600"/>
        <v>30.13</v>
      </c>
      <c r="W3254" s="192">
        <v>1.5259E-2</v>
      </c>
      <c r="X3254" s="192">
        <v>2.882E-3</v>
      </c>
      <c r="Y3254" s="192">
        <v>-7.0899999999999999E-3</v>
      </c>
      <c r="Z3254" s="192"/>
      <c r="AA3254" s="192">
        <v>33.211199999999998</v>
      </c>
      <c r="AB3254" s="192">
        <v>67.373500000000007</v>
      </c>
      <c r="AC3254" s="192">
        <v>6.9170000000000004E-3</v>
      </c>
      <c r="AD3254" s="21">
        <f t="shared" si="607"/>
        <v>69.17</v>
      </c>
      <c r="AE3254" s="192"/>
      <c r="AF3254" s="192"/>
      <c r="AG3254" s="192"/>
      <c r="AH3254" s="192"/>
      <c r="AI3254" s="192"/>
      <c r="AJ3254" s="192"/>
      <c r="AK3254" s="190">
        <v>100.68600000000001</v>
      </c>
      <c r="AL3254" s="190"/>
      <c r="AM3254" s="190">
        <v>4.1749999999999999E-3</v>
      </c>
      <c r="AN3254" s="190">
        <v>4.1159999999999999E-3</v>
      </c>
      <c r="AO3254" s="190">
        <v>1.0085E-2</v>
      </c>
      <c r="AP3254" s="193">
        <v>5.7070000000000003E-3</v>
      </c>
      <c r="AQ3254" s="190">
        <v>1.0574999999999999E-2</v>
      </c>
      <c r="AR3254" s="190">
        <v>3.6709999999999998E-3</v>
      </c>
      <c r="AS3254" s="190">
        <v>6.5970000000000004E-3</v>
      </c>
      <c r="AT3254" s="190">
        <v>2.6090000000000002E-3</v>
      </c>
      <c r="AU3254">
        <f t="shared" si="599"/>
        <v>1.3184E-2</v>
      </c>
      <c r="AV3254" s="190">
        <v>1.2522E-2</v>
      </c>
      <c r="AW3254" s="190">
        <v>2.5370000000000002E-3</v>
      </c>
      <c r="AX3254" s="194">
        <v>-4.9199999999999999E-3</v>
      </c>
      <c r="AY3254" s="190">
        <v>50.0929</v>
      </c>
      <c r="AZ3254" s="190">
        <v>49.844799999999999</v>
      </c>
      <c r="BA3254" s="195">
        <v>4.6080000000000001E-3</v>
      </c>
      <c r="BB3254" s="196"/>
    </row>
    <row r="3255" spans="1:54" x14ac:dyDescent="0.25">
      <c r="A3255" s="190" t="s">
        <v>518</v>
      </c>
      <c r="B3255" s="191">
        <v>43410</v>
      </c>
      <c r="C3255" s="190"/>
      <c r="D3255" s="190">
        <v>36</v>
      </c>
      <c r="E3255" s="190">
        <v>40</v>
      </c>
      <c r="F3255" s="190">
        <v>20</v>
      </c>
      <c r="G3255" s="190">
        <v>100</v>
      </c>
      <c r="H3255" s="190">
        <v>10</v>
      </c>
      <c r="I3255" s="190">
        <v>366</v>
      </c>
      <c r="J3255" s="190">
        <v>3</v>
      </c>
      <c r="K3255" s="190"/>
      <c r="L3255" s="190">
        <v>-1.6000000000000001E-3</v>
      </c>
      <c r="M3255" s="190">
        <v>1.0463999999999999E-2</v>
      </c>
      <c r="N3255" s="190">
        <v>-1.234E-2</v>
      </c>
      <c r="O3255" s="190">
        <v>-8.8999999999999995E-4</v>
      </c>
      <c r="P3255" s="17">
        <f t="shared" si="606"/>
        <v>-8.9</v>
      </c>
      <c r="Q3255" s="192">
        <v>2.4739000000000001E-2</v>
      </c>
      <c r="R3255" s="18">
        <f t="shared" si="598"/>
        <v>247.39000000000001</v>
      </c>
      <c r="S3255" s="192">
        <v>4.9569999999999996E-3</v>
      </c>
      <c r="T3255" s="192">
        <v>-3.7499999999999999E-3</v>
      </c>
      <c r="U3255" s="192">
        <v>4.4660000000000004E-3</v>
      </c>
      <c r="V3255" s="19">
        <f t="shared" si="600"/>
        <v>44.660000000000004</v>
      </c>
      <c r="W3255" s="192">
        <v>-7.3000000000000001E-3</v>
      </c>
      <c r="X3255" s="192">
        <v>2.1050000000000001E-3</v>
      </c>
      <c r="Y3255" s="192">
        <v>2.3960000000000001E-3</v>
      </c>
      <c r="Z3255" s="192"/>
      <c r="AA3255" s="192">
        <v>33.287799999999997</v>
      </c>
      <c r="AB3255" s="192">
        <v>67.048100000000005</v>
      </c>
      <c r="AC3255" s="192">
        <v>7.3239999999999998E-3</v>
      </c>
      <c r="AD3255" s="21">
        <f t="shared" si="607"/>
        <v>73.239999999999995</v>
      </c>
      <c r="AE3255" s="192"/>
      <c r="AF3255" s="192"/>
      <c r="AG3255" s="192"/>
      <c r="AH3255" s="192"/>
      <c r="AI3255" s="192"/>
      <c r="AJ3255" s="192"/>
      <c r="AK3255" s="190">
        <v>100.366</v>
      </c>
      <c r="AL3255" s="190"/>
      <c r="AM3255" s="190">
        <v>-7.2000000000000005E-4</v>
      </c>
      <c r="AN3255" s="190">
        <v>4.1640000000000002E-3</v>
      </c>
      <c r="AO3255" s="190">
        <v>-1.018E-2</v>
      </c>
      <c r="AP3255" s="193">
        <v>-6.8000000000000005E-4</v>
      </c>
      <c r="AQ3255" s="190">
        <v>1.0663000000000001E-2</v>
      </c>
      <c r="AR3255" s="190">
        <v>3.042E-3</v>
      </c>
      <c r="AS3255" s="190">
        <v>-2.4199999999999998E-3</v>
      </c>
      <c r="AT3255" s="190">
        <v>3.8739999999999998E-3</v>
      </c>
      <c r="AU3255">
        <f t="shared" si="599"/>
        <v>1.4537000000000001E-2</v>
      </c>
      <c r="AV3255" s="190">
        <v>-6.0000000000000001E-3</v>
      </c>
      <c r="AW3255" s="190">
        <v>1.856E-3</v>
      </c>
      <c r="AX3255" s="194">
        <v>1.665E-3</v>
      </c>
      <c r="AY3255" s="190">
        <v>50.297600000000003</v>
      </c>
      <c r="AZ3255" s="190">
        <v>49.692300000000003</v>
      </c>
      <c r="BA3255" s="195">
        <v>4.888E-3</v>
      </c>
      <c r="BB3255" s="196"/>
    </row>
    <row r="3256" spans="1:54" x14ac:dyDescent="0.25">
      <c r="A3256" s="190" t="s">
        <v>518</v>
      </c>
      <c r="B3256" s="191">
        <v>43410</v>
      </c>
      <c r="C3256" s="190"/>
      <c r="D3256" s="190">
        <v>36</v>
      </c>
      <c r="E3256" s="190">
        <v>40</v>
      </c>
      <c r="F3256" s="190">
        <v>20</v>
      </c>
      <c r="G3256" s="190">
        <v>100</v>
      </c>
      <c r="H3256" s="190">
        <v>10</v>
      </c>
      <c r="I3256" s="190">
        <v>367</v>
      </c>
      <c r="J3256" s="190">
        <v>4</v>
      </c>
      <c r="K3256" s="190"/>
      <c r="L3256" s="190">
        <v>7.5979999999999997E-3</v>
      </c>
      <c r="M3256" s="190">
        <v>1.8415000000000001E-2</v>
      </c>
      <c r="N3256" s="190">
        <v>-1.455E-2</v>
      </c>
      <c r="O3256" s="190">
        <v>-1.5299999999999999E-3</v>
      </c>
      <c r="P3256" s="17">
        <f t="shared" si="606"/>
        <v>-15.299999999999999</v>
      </c>
      <c r="Q3256" s="192">
        <v>2.4549000000000001E-2</v>
      </c>
      <c r="R3256" s="18">
        <f t="shared" si="598"/>
        <v>245.49</v>
      </c>
      <c r="S3256" s="192">
        <v>8.0129999999999993E-3</v>
      </c>
      <c r="T3256" s="192">
        <v>3.555E-3</v>
      </c>
      <c r="U3256" s="192">
        <v>4.4159999999999998E-3</v>
      </c>
      <c r="V3256" s="19">
        <f t="shared" si="600"/>
        <v>44.16</v>
      </c>
      <c r="W3256" s="192">
        <v>-3.9899999999999996E-3</v>
      </c>
      <c r="X3256" s="192">
        <v>1.7210000000000001E-3</v>
      </c>
      <c r="Y3256" s="192">
        <v>-3.7399999999999998E-3</v>
      </c>
      <c r="Z3256" s="192"/>
      <c r="AA3256" s="192">
        <v>33.300699999999999</v>
      </c>
      <c r="AB3256" s="192">
        <v>67.060599999999994</v>
      </c>
      <c r="AC3256" s="192">
        <v>-2.3600000000000001E-3</v>
      </c>
      <c r="AD3256" s="21">
        <f t="shared" si="607"/>
        <v>-23.6</v>
      </c>
      <c r="AE3256" s="192"/>
      <c r="AF3256" s="192"/>
      <c r="AG3256" s="192"/>
      <c r="AH3256" s="192"/>
      <c r="AI3256" s="192"/>
      <c r="AJ3256" s="192"/>
      <c r="AK3256" s="190">
        <v>100.40300000000001</v>
      </c>
      <c r="AL3256" s="190"/>
      <c r="AM3256" s="190">
        <v>3.4120000000000001E-3</v>
      </c>
      <c r="AN3256" s="190">
        <v>7.326E-3</v>
      </c>
      <c r="AO3256" s="190">
        <v>-1.201E-2</v>
      </c>
      <c r="AP3256" s="193">
        <v>-1.16E-3</v>
      </c>
      <c r="AQ3256" s="190">
        <v>1.0578000000000001E-2</v>
      </c>
      <c r="AR3256" s="190">
        <v>4.9150000000000001E-3</v>
      </c>
      <c r="AS3256" s="190">
        <v>2.2980000000000001E-3</v>
      </c>
      <c r="AT3256" s="190">
        <v>3.8300000000000001E-3</v>
      </c>
      <c r="AU3256">
        <f t="shared" si="599"/>
        <v>1.4408000000000001E-2</v>
      </c>
      <c r="AV3256" s="190">
        <v>-3.2799999999999999E-3</v>
      </c>
      <c r="AW3256" s="190">
        <v>1.5169999999999999E-3</v>
      </c>
      <c r="AX3256" s="194">
        <v>-2.5999999999999999E-3</v>
      </c>
      <c r="AY3256" s="190">
        <v>50.301099999999998</v>
      </c>
      <c r="AZ3256" s="190">
        <v>49.685699999999997</v>
      </c>
      <c r="BA3256" s="195">
        <v>-1.57E-3</v>
      </c>
      <c r="BB3256" s="196"/>
    </row>
    <row r="3257" spans="1:54" x14ac:dyDescent="0.25">
      <c r="A3257" s="190" t="s">
        <v>518</v>
      </c>
      <c r="B3257" s="191">
        <v>43410</v>
      </c>
      <c r="C3257" s="190"/>
      <c r="D3257" s="190">
        <v>36</v>
      </c>
      <c r="E3257" s="190">
        <v>40</v>
      </c>
      <c r="F3257" s="190">
        <v>20</v>
      </c>
      <c r="G3257" s="190">
        <v>100</v>
      </c>
      <c r="H3257" s="190">
        <v>10</v>
      </c>
      <c r="I3257" s="190">
        <v>368</v>
      </c>
      <c r="J3257" s="190">
        <v>5</v>
      </c>
      <c r="K3257" s="190"/>
      <c r="L3257" s="190">
        <v>1.6677000000000001E-2</v>
      </c>
      <c r="M3257" s="190">
        <v>1.5533E-2</v>
      </c>
      <c r="N3257" s="190">
        <v>-1.0149999999999999E-2</v>
      </c>
      <c r="O3257" s="190">
        <v>1.3829999999999999E-3</v>
      </c>
      <c r="P3257" s="17">
        <f t="shared" si="606"/>
        <v>13.829999999999998</v>
      </c>
      <c r="Q3257" s="192">
        <v>1.1783E-2</v>
      </c>
      <c r="R3257" s="18">
        <f t="shared" si="598"/>
        <v>117.83</v>
      </c>
      <c r="S3257" s="192">
        <v>1.1779E-2</v>
      </c>
      <c r="T3257" s="192">
        <v>9.7680000000000006E-3</v>
      </c>
      <c r="U3257" s="192">
        <v>5.0500000000000002E-4</v>
      </c>
      <c r="V3257" s="19">
        <f t="shared" si="600"/>
        <v>5.05</v>
      </c>
      <c r="W3257" s="192">
        <v>-3.9199999999999999E-3</v>
      </c>
      <c r="X3257" s="192">
        <v>-1.01E-3</v>
      </c>
      <c r="Y3257" s="192">
        <v>3.006E-3</v>
      </c>
      <c r="Z3257" s="192"/>
      <c r="AA3257" s="192">
        <v>33.388500000000001</v>
      </c>
      <c r="AB3257" s="192">
        <v>66.933199999999999</v>
      </c>
      <c r="AC3257" s="192">
        <v>-1.0869999999999999E-2</v>
      </c>
      <c r="AD3257" s="21">
        <f t="shared" si="607"/>
        <v>-108.69999999999999</v>
      </c>
      <c r="AE3257" s="192"/>
      <c r="AF3257" s="192"/>
      <c r="AG3257" s="192"/>
      <c r="AH3257" s="192"/>
      <c r="AI3257" s="192"/>
      <c r="AJ3257" s="192"/>
      <c r="AK3257" s="190">
        <v>100.366</v>
      </c>
      <c r="AL3257" s="190"/>
      <c r="AM3257" s="190">
        <v>7.4850000000000003E-3</v>
      </c>
      <c r="AN3257" s="190">
        <v>6.1760000000000001E-3</v>
      </c>
      <c r="AO3257" s="190">
        <v>-8.3700000000000007E-3</v>
      </c>
      <c r="AP3257" s="193">
        <v>1.054E-3</v>
      </c>
      <c r="AQ3257" s="190">
        <v>5.0749999999999997E-3</v>
      </c>
      <c r="AR3257" s="190">
        <v>7.2220000000000001E-3</v>
      </c>
      <c r="AS3257" s="190">
        <v>6.3119999999999999E-3</v>
      </c>
      <c r="AT3257" s="190">
        <v>4.3800000000000002E-4</v>
      </c>
      <c r="AU3257">
        <f t="shared" si="599"/>
        <v>5.5129999999999997E-3</v>
      </c>
      <c r="AV3257" s="190">
        <v>-3.2200000000000002E-3</v>
      </c>
      <c r="AW3257" s="190">
        <v>-8.8999999999999995E-4</v>
      </c>
      <c r="AX3257" s="194">
        <v>2.0869999999999999E-3</v>
      </c>
      <c r="AY3257" s="190">
        <v>50.412999999999997</v>
      </c>
      <c r="AZ3257" s="190">
        <v>49.570900000000002</v>
      </c>
      <c r="BA3257" s="195">
        <v>-7.2500000000000004E-3</v>
      </c>
      <c r="BB3257" s="196"/>
    </row>
    <row r="3258" spans="1:54" x14ac:dyDescent="0.25">
      <c r="A3258" s="190" t="s">
        <v>519</v>
      </c>
      <c r="B3258" s="191">
        <v>43605</v>
      </c>
      <c r="C3258" s="190"/>
      <c r="D3258" s="190">
        <v>23</v>
      </c>
      <c r="E3258" s="190">
        <v>40</v>
      </c>
      <c r="F3258" s="190">
        <v>20</v>
      </c>
      <c r="G3258" s="190">
        <v>100</v>
      </c>
      <c r="H3258" s="190">
        <v>10</v>
      </c>
      <c r="I3258" s="190">
        <v>214</v>
      </c>
      <c r="J3258" s="190">
        <v>1</v>
      </c>
      <c r="K3258" s="190">
        <v>2.5808000000000001E-2</v>
      </c>
      <c r="L3258" s="190">
        <v>5.6559999999999996E-3</v>
      </c>
      <c r="M3258" s="190">
        <v>5.3550000000000004E-3</v>
      </c>
      <c r="N3258" s="190">
        <v>1.8320000000000001E-3</v>
      </c>
      <c r="O3258" s="190">
        <v>2.2390000000000001E-3</v>
      </c>
      <c r="P3258" s="17">
        <f t="shared" si="606"/>
        <v>22.39</v>
      </c>
      <c r="Q3258" s="190">
        <v>8.1729999999999997E-3</v>
      </c>
      <c r="R3258" s="18">
        <f t="shared" si="598"/>
        <v>81.73</v>
      </c>
      <c r="S3258" s="190">
        <v>8.7000000000000001E-5</v>
      </c>
      <c r="T3258" s="190">
        <v>-3.7299999999999998E-3</v>
      </c>
      <c r="U3258" s="190">
        <v>5.7799999999999995E-4</v>
      </c>
      <c r="V3258" s="19">
        <f t="shared" si="600"/>
        <v>5.7799999999999994</v>
      </c>
      <c r="W3258" s="190">
        <v>-1.09E-3</v>
      </c>
      <c r="X3258" s="190">
        <v>2.013E-3</v>
      </c>
      <c r="Y3258" s="190">
        <v>-1.2E-4</v>
      </c>
      <c r="Z3258" s="190"/>
      <c r="AA3258" s="190">
        <v>32.878</v>
      </c>
      <c r="AB3258" s="190">
        <v>67.414299999999997</v>
      </c>
      <c r="AC3258" s="190">
        <v>-1.09E-3</v>
      </c>
      <c r="AD3258" s="21">
        <f t="shared" si="607"/>
        <v>-10.9</v>
      </c>
      <c r="AE3258" s="190"/>
      <c r="AF3258" s="190"/>
      <c r="AG3258" s="190"/>
      <c r="AH3258" s="190"/>
      <c r="AI3258" s="190"/>
      <c r="AJ3258" s="190"/>
      <c r="AK3258" s="190">
        <v>100.33799999999999</v>
      </c>
      <c r="AL3258" s="190">
        <v>6.0549999999999996E-3</v>
      </c>
      <c r="AM3258" s="190">
        <v>2.5490000000000001E-3</v>
      </c>
      <c r="AN3258" s="190">
        <v>2.1380000000000001E-3</v>
      </c>
      <c r="AO3258" s="190">
        <v>1.5169999999999999E-3</v>
      </c>
      <c r="AP3258" s="193">
        <v>1.7129999999999999E-3</v>
      </c>
      <c r="AQ3258" s="190">
        <v>3.5349999999999999E-3</v>
      </c>
      <c r="AR3258" s="190">
        <v>5.3000000000000001E-5</v>
      </c>
      <c r="AS3258" s="190">
        <v>-2.4199999999999998E-3</v>
      </c>
      <c r="AT3258" s="190">
        <v>5.0299999999999997E-4</v>
      </c>
      <c r="AU3258">
        <f t="shared" si="599"/>
        <v>4.0379999999999999E-3</v>
      </c>
      <c r="AV3258" s="190">
        <v>-8.9999999999999998E-4</v>
      </c>
      <c r="AW3258" s="190">
        <v>1.781E-3</v>
      </c>
      <c r="AX3258" s="194">
        <v>-8.0000000000000007E-5</v>
      </c>
      <c r="AY3258" s="190">
        <v>49.8491</v>
      </c>
      <c r="AZ3258" s="190">
        <v>50.135199999999998</v>
      </c>
      <c r="BA3258" s="195">
        <v>-7.2999999999999996E-4</v>
      </c>
      <c r="BB3258" s="196"/>
    </row>
    <row r="3259" spans="1:54" x14ac:dyDescent="0.25">
      <c r="A3259" s="190" t="s">
        <v>519</v>
      </c>
      <c r="B3259" s="191">
        <v>43605</v>
      </c>
      <c r="C3259" s="190"/>
      <c r="D3259" s="190">
        <v>23</v>
      </c>
      <c r="E3259" s="190">
        <v>40</v>
      </c>
      <c r="F3259" s="190">
        <v>20</v>
      </c>
      <c r="G3259" s="190">
        <v>100</v>
      </c>
      <c r="H3259" s="190">
        <v>10</v>
      </c>
      <c r="I3259" s="190">
        <v>215</v>
      </c>
      <c r="J3259" s="190">
        <v>2</v>
      </c>
      <c r="K3259" s="190">
        <v>2.0664999999999999E-2</v>
      </c>
      <c r="L3259" s="190">
        <v>1.3132E-2</v>
      </c>
      <c r="M3259" s="190">
        <v>-2.7399999999999998E-3</v>
      </c>
      <c r="N3259" s="190">
        <v>-1.72E-3</v>
      </c>
      <c r="O3259" s="190">
        <v>2.526E-3</v>
      </c>
      <c r="P3259" s="17">
        <f t="shared" si="606"/>
        <v>25.26</v>
      </c>
      <c r="Q3259" s="190">
        <v>5.8409999999999998E-3</v>
      </c>
      <c r="R3259" s="18">
        <f t="shared" si="598"/>
        <v>58.41</v>
      </c>
      <c r="S3259" s="190">
        <v>1.35E-4</v>
      </c>
      <c r="T3259" s="190">
        <v>4.0179999999999999E-3</v>
      </c>
      <c r="U3259" s="190">
        <v>-4.0000000000000003E-5</v>
      </c>
      <c r="V3259" s="19">
        <f t="shared" si="600"/>
        <v>-0.4</v>
      </c>
      <c r="W3259" s="190">
        <v>6.6399999999999999E-4</v>
      </c>
      <c r="X3259" s="190">
        <v>1.0009999999999999E-3</v>
      </c>
      <c r="Y3259" s="190">
        <v>2.8059999999999999E-3</v>
      </c>
      <c r="Z3259" s="190"/>
      <c r="AA3259" s="190">
        <v>32.976900000000001</v>
      </c>
      <c r="AB3259" s="190">
        <v>67.055400000000006</v>
      </c>
      <c r="AC3259" s="190">
        <v>7.1710000000000003E-3</v>
      </c>
      <c r="AD3259" s="21">
        <f t="shared" si="607"/>
        <v>71.710000000000008</v>
      </c>
      <c r="AE3259" s="190"/>
      <c r="AF3259" s="190"/>
      <c r="AG3259" s="190"/>
      <c r="AH3259" s="190"/>
      <c r="AI3259" s="190"/>
      <c r="AJ3259" s="190"/>
      <c r="AK3259" s="190">
        <v>100.086</v>
      </c>
      <c r="AL3259" s="190">
        <v>4.8539999999999998E-3</v>
      </c>
      <c r="AM3259" s="190">
        <v>5.9249999999999997E-3</v>
      </c>
      <c r="AN3259" s="190">
        <v>-1.09E-3</v>
      </c>
      <c r="AO3259" s="190">
        <v>-1.4300000000000001E-3</v>
      </c>
      <c r="AP3259" s="193">
        <v>1.934E-3</v>
      </c>
      <c r="AQ3259" s="190">
        <v>2.529E-3</v>
      </c>
      <c r="AR3259" s="190">
        <v>8.2999999999999998E-5</v>
      </c>
      <c r="AS3259" s="190">
        <v>2.6099999999999999E-3</v>
      </c>
      <c r="AT3259" s="190">
        <v>-3.0000000000000001E-5</v>
      </c>
      <c r="AU3259">
        <f t="shared" si="599"/>
        <v>2.4989999999999999E-3</v>
      </c>
      <c r="AV3259" s="190">
        <v>5.4900000000000001E-4</v>
      </c>
      <c r="AW3259" s="190">
        <v>8.8699999999999998E-4</v>
      </c>
      <c r="AX3259" s="194">
        <v>1.9589999999999998E-3</v>
      </c>
      <c r="AY3259" s="190">
        <v>50.053699999999999</v>
      </c>
      <c r="AZ3259" s="190">
        <v>49.922699999999999</v>
      </c>
      <c r="BA3259" s="195">
        <v>4.8079999999999998E-3</v>
      </c>
      <c r="BB3259" s="196"/>
    </row>
    <row r="3260" spans="1:54" x14ac:dyDescent="0.25">
      <c r="A3260" s="190" t="s">
        <v>520</v>
      </c>
      <c r="B3260" s="191">
        <v>43605</v>
      </c>
      <c r="C3260" s="190"/>
      <c r="D3260" s="190">
        <v>47</v>
      </c>
      <c r="E3260" s="190">
        <v>40</v>
      </c>
      <c r="F3260" s="190">
        <v>20</v>
      </c>
      <c r="G3260" s="190">
        <v>100</v>
      </c>
      <c r="H3260" s="190">
        <v>10</v>
      </c>
      <c r="I3260" s="190">
        <v>432</v>
      </c>
      <c r="J3260" s="190">
        <v>1</v>
      </c>
      <c r="K3260" s="190">
        <v>-6.43E-3</v>
      </c>
      <c r="L3260" s="190">
        <v>1.6115999999999998E-2</v>
      </c>
      <c r="M3260" s="190">
        <v>1.4286E-2</v>
      </c>
      <c r="N3260" s="190">
        <v>2.6770000000000001E-3</v>
      </c>
      <c r="O3260" s="190">
        <v>-1.31E-3</v>
      </c>
      <c r="P3260" s="17">
        <f t="shared" si="606"/>
        <v>-13.1</v>
      </c>
      <c r="Q3260" s="190">
        <v>1.4189E-2</v>
      </c>
      <c r="R3260" s="18">
        <f t="shared" si="598"/>
        <v>141.89000000000001</v>
      </c>
      <c r="S3260" s="190">
        <v>1.3929999999999999E-3</v>
      </c>
      <c r="T3260" s="190">
        <v>-2.5999999999999999E-3</v>
      </c>
      <c r="U3260" s="190">
        <v>2.9819999999999998E-3</v>
      </c>
      <c r="V3260" s="19">
        <f t="shared" si="600"/>
        <v>29.819999999999997</v>
      </c>
      <c r="W3260" s="190">
        <v>1.9819999999999998E-3</v>
      </c>
      <c r="X3260" s="190">
        <v>-2.16E-3</v>
      </c>
      <c r="Y3260" s="190">
        <v>-4.5799999999999999E-3</v>
      </c>
      <c r="Z3260" s="190"/>
      <c r="AA3260" s="190">
        <v>32.686</v>
      </c>
      <c r="AB3260" s="190">
        <v>66.680300000000003</v>
      </c>
      <c r="AC3260" s="190">
        <v>5.1440000000000001E-3</v>
      </c>
      <c r="AD3260" s="21">
        <f t="shared" si="607"/>
        <v>51.440000000000005</v>
      </c>
      <c r="AE3260" s="190"/>
      <c r="AF3260" s="190"/>
      <c r="AG3260" s="190"/>
      <c r="AH3260" s="190"/>
      <c r="AI3260" s="190"/>
      <c r="AJ3260" s="190"/>
      <c r="AK3260" s="190">
        <v>99.407899999999998</v>
      </c>
      <c r="AL3260" s="190">
        <v>-1.5200000000000001E-3</v>
      </c>
      <c r="AM3260" s="190">
        <v>7.3239999999999998E-3</v>
      </c>
      <c r="AN3260" s="190">
        <v>5.7520000000000002E-3</v>
      </c>
      <c r="AO3260" s="190">
        <v>2.235E-3</v>
      </c>
      <c r="AP3260" s="193">
        <v>-1.01E-3</v>
      </c>
      <c r="AQ3260" s="190">
        <v>6.1879999999999999E-3</v>
      </c>
      <c r="AR3260" s="190">
        <v>8.6499999999999999E-4</v>
      </c>
      <c r="AS3260" s="190">
        <v>-1.6999999999999999E-3</v>
      </c>
      <c r="AT3260" s="190">
        <v>2.6180000000000001E-3</v>
      </c>
      <c r="AU3260">
        <f t="shared" si="599"/>
        <v>8.8059999999999996E-3</v>
      </c>
      <c r="AV3260" s="190">
        <v>1.6490000000000001E-3</v>
      </c>
      <c r="AW3260" s="190">
        <v>-1.92E-3</v>
      </c>
      <c r="AX3260" s="194">
        <v>-3.2200000000000002E-3</v>
      </c>
      <c r="AY3260" s="190">
        <v>49.973799999999997</v>
      </c>
      <c r="AZ3260" s="190">
        <v>50.005499999999998</v>
      </c>
      <c r="BA3260" s="195">
        <v>3.4740000000000001E-3</v>
      </c>
      <c r="BB3260" s="196"/>
    </row>
    <row r="3261" spans="1:54" x14ac:dyDescent="0.25">
      <c r="A3261" s="190" t="s">
        <v>520</v>
      </c>
      <c r="B3261" s="191">
        <v>43605</v>
      </c>
      <c r="C3261" s="190"/>
      <c r="D3261" s="190">
        <v>47</v>
      </c>
      <c r="E3261" s="190">
        <v>40</v>
      </c>
      <c r="F3261" s="190">
        <v>20</v>
      </c>
      <c r="G3261" s="190">
        <v>100</v>
      </c>
      <c r="H3261" s="190">
        <v>10</v>
      </c>
      <c r="I3261" s="190">
        <v>433</v>
      </c>
      <c r="J3261" s="190">
        <v>2</v>
      </c>
      <c r="K3261" s="190">
        <v>-1.2600000000000001E-3</v>
      </c>
      <c r="L3261" s="190">
        <v>1.2893E-2</v>
      </c>
      <c r="M3261" s="190">
        <v>5.6010000000000001E-3</v>
      </c>
      <c r="N3261" s="190">
        <v>6.1500000000000001E-3</v>
      </c>
      <c r="O3261" s="190">
        <v>-1.97E-3</v>
      </c>
      <c r="P3261" s="17">
        <f t="shared" si="606"/>
        <v>-19.7</v>
      </c>
      <c r="Q3261" s="190">
        <v>1.0280000000000001E-3</v>
      </c>
      <c r="R3261" s="18">
        <f t="shared" si="598"/>
        <v>10.280000000000001</v>
      </c>
      <c r="S3261" s="190">
        <v>1.268E-3</v>
      </c>
      <c r="T3261" s="190">
        <v>8.0699999999999999E-4</v>
      </c>
      <c r="U3261" s="190">
        <v>-1.3600000000000001E-3</v>
      </c>
      <c r="V3261" s="19">
        <f t="shared" si="600"/>
        <v>-13.600000000000001</v>
      </c>
      <c r="W3261" s="190">
        <v>1.4615E-2</v>
      </c>
      <c r="X3261" s="190">
        <v>1.0059999999999999E-3</v>
      </c>
      <c r="Y3261" s="190">
        <v>3.0730000000000002E-3</v>
      </c>
      <c r="Z3261" s="190"/>
      <c r="AA3261" s="190">
        <v>32.7286</v>
      </c>
      <c r="AB3261" s="190">
        <v>67.36</v>
      </c>
      <c r="AC3261" s="190">
        <v>7.1500000000000003E-4</v>
      </c>
      <c r="AD3261" s="21">
        <f t="shared" si="607"/>
        <v>7.15</v>
      </c>
      <c r="AE3261" s="190"/>
      <c r="AF3261" s="190"/>
      <c r="AG3261" s="190"/>
      <c r="AH3261" s="190"/>
      <c r="AI3261" s="190"/>
      <c r="AJ3261" s="190"/>
      <c r="AK3261" s="190">
        <v>100.131</v>
      </c>
      <c r="AL3261" s="190">
        <v>-2.9999999999999997E-4</v>
      </c>
      <c r="AM3261" s="190">
        <v>5.8259999999999996E-3</v>
      </c>
      <c r="AN3261" s="190">
        <v>2.2420000000000001E-3</v>
      </c>
      <c r="AO3261" s="190">
        <v>5.1060000000000003E-3</v>
      </c>
      <c r="AP3261" s="193">
        <v>-1.5100000000000001E-3</v>
      </c>
      <c r="AQ3261" s="190">
        <v>4.46E-4</v>
      </c>
      <c r="AR3261" s="190">
        <v>7.8299999999999995E-4</v>
      </c>
      <c r="AS3261" s="190">
        <v>5.2499999999999997E-4</v>
      </c>
      <c r="AT3261" s="190">
        <v>-1.1800000000000001E-3</v>
      </c>
      <c r="AU3261">
        <f t="shared" si="599"/>
        <v>-7.3400000000000006E-4</v>
      </c>
      <c r="AV3261" s="190">
        <v>1.2087000000000001E-2</v>
      </c>
      <c r="AW3261" s="190">
        <v>8.92E-4</v>
      </c>
      <c r="AX3261" s="194">
        <v>2.1480000000000002E-3</v>
      </c>
      <c r="AY3261" s="190">
        <v>49.749499999999998</v>
      </c>
      <c r="AZ3261" s="190">
        <v>50.222999999999999</v>
      </c>
      <c r="BA3261" s="195">
        <v>4.8000000000000001E-4</v>
      </c>
      <c r="BB3261" s="196"/>
    </row>
    <row r="3262" spans="1:54" x14ac:dyDescent="0.25">
      <c r="A3262" s="190" t="s">
        <v>520</v>
      </c>
      <c r="B3262" s="191">
        <v>43605</v>
      </c>
      <c r="C3262" s="190"/>
      <c r="D3262" s="190">
        <v>47</v>
      </c>
      <c r="E3262" s="190">
        <v>40</v>
      </c>
      <c r="F3262" s="190">
        <v>20</v>
      </c>
      <c r="G3262" s="190">
        <v>100</v>
      </c>
      <c r="H3262" s="190">
        <v>10</v>
      </c>
      <c r="I3262" s="190">
        <v>434</v>
      </c>
      <c r="J3262" s="190">
        <v>3</v>
      </c>
      <c r="K3262" s="190">
        <v>1.2880000000000001E-3</v>
      </c>
      <c r="L3262" s="190">
        <v>2.0662E-2</v>
      </c>
      <c r="M3262" s="190">
        <v>7.5110000000000003E-3</v>
      </c>
      <c r="N3262" s="190">
        <v>-3.3E-4</v>
      </c>
      <c r="O3262" s="190">
        <v>2.3029999999999999E-3</v>
      </c>
      <c r="P3262" s="17">
        <f t="shared" si="606"/>
        <v>23.029999999999998</v>
      </c>
      <c r="Q3262" s="190">
        <v>7.0629999999999998E-3</v>
      </c>
      <c r="R3262" s="18">
        <f t="shared" si="598"/>
        <v>70.63</v>
      </c>
      <c r="S3262" s="190">
        <v>7.9129999999999999E-3</v>
      </c>
      <c r="T3262" s="190">
        <v>5.4130000000000003E-3</v>
      </c>
      <c r="U3262" s="190">
        <v>4.9700000000000005E-4</v>
      </c>
      <c r="V3262" s="19">
        <f t="shared" si="600"/>
        <v>4.9700000000000006</v>
      </c>
      <c r="W3262" s="190">
        <v>5.13E-3</v>
      </c>
      <c r="X3262" s="190">
        <v>2.7799999999999998E-4</v>
      </c>
      <c r="Y3262" s="190">
        <v>1.585E-3</v>
      </c>
      <c r="Z3262" s="190"/>
      <c r="AA3262" s="190">
        <v>33.038899999999998</v>
      </c>
      <c r="AB3262" s="190">
        <v>67.114199999999997</v>
      </c>
      <c r="AC3262" s="190">
        <v>4.8009999999999997E-3</v>
      </c>
      <c r="AD3262" s="21">
        <f t="shared" si="607"/>
        <v>48.01</v>
      </c>
      <c r="AE3262" s="190"/>
      <c r="AF3262" s="190"/>
      <c r="AG3262" s="190"/>
      <c r="AH3262" s="190"/>
      <c r="AI3262" s="190"/>
      <c r="AJ3262" s="190"/>
      <c r="AK3262" s="190">
        <v>100.217</v>
      </c>
      <c r="AL3262" s="190">
        <v>3.0200000000000002E-4</v>
      </c>
      <c r="AM3262" s="190">
        <v>9.3089999999999996E-3</v>
      </c>
      <c r="AN3262" s="190">
        <v>2.9979999999999998E-3</v>
      </c>
      <c r="AO3262" s="190">
        <v>-2.7E-4</v>
      </c>
      <c r="AP3262" s="193">
        <v>1.761E-3</v>
      </c>
      <c r="AQ3262" s="190">
        <v>3.0539999999999999E-3</v>
      </c>
      <c r="AR3262" s="190">
        <v>4.8700000000000002E-3</v>
      </c>
      <c r="AS3262" s="190">
        <v>3.5109999999999998E-3</v>
      </c>
      <c r="AT3262" s="190">
        <v>4.3300000000000001E-4</v>
      </c>
      <c r="AU3262">
        <f t="shared" si="599"/>
        <v>3.4869999999999996E-3</v>
      </c>
      <c r="AV3262" s="190">
        <v>4.2300000000000003E-3</v>
      </c>
      <c r="AW3262" s="190">
        <v>2.4600000000000002E-4</v>
      </c>
      <c r="AX3262" s="194">
        <v>1.1050000000000001E-3</v>
      </c>
      <c r="AY3262" s="190">
        <v>50.073099999999997</v>
      </c>
      <c r="AZ3262" s="190">
        <v>49.892200000000003</v>
      </c>
      <c r="BA3262" s="195">
        <v>3.2139999999999998E-3</v>
      </c>
      <c r="BB3262" s="196"/>
    </row>
    <row r="3263" spans="1:54" x14ac:dyDescent="0.25">
      <c r="A3263" s="190" t="s">
        <v>520</v>
      </c>
      <c r="B3263" s="191">
        <v>43605</v>
      </c>
      <c r="C3263" s="190"/>
      <c r="D3263" s="190">
        <v>47</v>
      </c>
      <c r="E3263" s="190">
        <v>40</v>
      </c>
      <c r="F3263" s="190">
        <v>20</v>
      </c>
      <c r="G3263" s="190">
        <v>100</v>
      </c>
      <c r="H3263" s="190">
        <v>10</v>
      </c>
      <c r="I3263" s="190">
        <v>435</v>
      </c>
      <c r="J3263" s="190">
        <v>4</v>
      </c>
      <c r="K3263" s="190">
        <v>1.9047999999999999E-2</v>
      </c>
      <c r="L3263" s="190">
        <v>1.291E-2</v>
      </c>
      <c r="M3263" s="190">
        <v>3.1649999999999998E-3</v>
      </c>
      <c r="N3263" s="190">
        <v>-7.7999999999999999E-4</v>
      </c>
      <c r="O3263" s="190">
        <v>4.5079999999999999E-3</v>
      </c>
      <c r="P3263" s="17">
        <f t="shared" si="606"/>
        <v>45.08</v>
      </c>
      <c r="Q3263" s="190">
        <v>1.2377000000000001E-2</v>
      </c>
      <c r="R3263" s="18">
        <f t="shared" si="598"/>
        <v>123.77000000000001</v>
      </c>
      <c r="S3263" s="190">
        <v>3.16E-3</v>
      </c>
      <c r="T3263" s="190">
        <v>-2.0000000000000002E-5</v>
      </c>
      <c r="U3263" s="190">
        <v>-1.8400000000000001E-3</v>
      </c>
      <c r="V3263" s="19">
        <f t="shared" si="600"/>
        <v>-18.400000000000002</v>
      </c>
      <c r="W3263" s="190">
        <v>-4.8000000000000001E-4</v>
      </c>
      <c r="X3263" s="190">
        <v>5.6379999999999998E-3</v>
      </c>
      <c r="Y3263" s="190">
        <v>-5.0899999999999999E-3</v>
      </c>
      <c r="Z3263" s="190"/>
      <c r="AA3263" s="190">
        <v>32.979100000000003</v>
      </c>
      <c r="AB3263" s="190">
        <v>66.863100000000003</v>
      </c>
      <c r="AC3263" s="190">
        <v>3.6020000000000002E-3</v>
      </c>
      <c r="AD3263" s="21">
        <f t="shared" si="607"/>
        <v>36.020000000000003</v>
      </c>
      <c r="AE3263" s="190"/>
      <c r="AF3263" s="190"/>
      <c r="AG3263" s="190"/>
      <c r="AH3263" s="190"/>
      <c r="AI3263" s="190"/>
      <c r="AJ3263" s="190"/>
      <c r="AK3263" s="190">
        <v>99.898399999999995</v>
      </c>
      <c r="AL3263" s="190">
        <v>4.4809999999999997E-3</v>
      </c>
      <c r="AM3263" s="190">
        <v>5.8329999999999996E-3</v>
      </c>
      <c r="AN3263" s="190">
        <v>1.2669999999999999E-3</v>
      </c>
      <c r="AO3263" s="190">
        <v>-6.4999999999999997E-4</v>
      </c>
      <c r="AP3263" s="193">
        <v>3.457E-3</v>
      </c>
      <c r="AQ3263" s="190">
        <v>5.3670000000000002E-3</v>
      </c>
      <c r="AR3263" s="190">
        <v>1.951E-3</v>
      </c>
      <c r="AS3263" s="190">
        <v>-2.0000000000000002E-5</v>
      </c>
      <c r="AT3263" s="190">
        <v>-1.6000000000000001E-3</v>
      </c>
      <c r="AU3263">
        <f t="shared" si="599"/>
        <v>3.7670000000000004E-3</v>
      </c>
      <c r="AV3263" s="190">
        <v>-4.0000000000000002E-4</v>
      </c>
      <c r="AW3263" s="190">
        <v>5.0020000000000004E-3</v>
      </c>
      <c r="AX3263" s="194">
        <v>-3.5599999999999998E-3</v>
      </c>
      <c r="AY3263" s="190">
        <v>50.127099999999999</v>
      </c>
      <c r="AZ3263" s="190">
        <v>49.849400000000003</v>
      </c>
      <c r="BA3263" s="195">
        <v>2.4190000000000001E-3</v>
      </c>
      <c r="BB3263" s="196"/>
    </row>
    <row r="3264" spans="1:54" x14ac:dyDescent="0.25">
      <c r="A3264" s="190" t="s">
        <v>520</v>
      </c>
      <c r="B3264" s="191">
        <v>43605</v>
      </c>
      <c r="C3264" s="190"/>
      <c r="D3264" s="190">
        <v>47</v>
      </c>
      <c r="E3264" s="190">
        <v>40</v>
      </c>
      <c r="F3264" s="190">
        <v>20</v>
      </c>
      <c r="G3264" s="190">
        <v>100</v>
      </c>
      <c r="H3264" s="190">
        <v>10</v>
      </c>
      <c r="I3264" s="190">
        <v>436</v>
      </c>
      <c r="J3264" s="190">
        <v>5</v>
      </c>
      <c r="K3264" s="190">
        <v>-1.1379999999999999E-2</v>
      </c>
      <c r="L3264" s="190">
        <v>6.594E-3</v>
      </c>
      <c r="M3264" s="190">
        <v>6.9649999999999998E-3</v>
      </c>
      <c r="N3264" s="190">
        <v>8.5999999999999998E-4</v>
      </c>
      <c r="O3264" s="190">
        <v>-2.5999999999999999E-3</v>
      </c>
      <c r="P3264" s="17">
        <f t="shared" si="606"/>
        <v>-26</v>
      </c>
      <c r="Q3264" s="190">
        <v>8.8389999999999996E-3</v>
      </c>
      <c r="R3264" s="18">
        <f t="shared" si="598"/>
        <v>88.39</v>
      </c>
      <c r="S3264" s="190">
        <v>2.5590000000000001E-3</v>
      </c>
      <c r="T3264" s="190">
        <v>2.287E-3</v>
      </c>
      <c r="U3264" s="190">
        <v>3.539E-3</v>
      </c>
      <c r="V3264" s="19">
        <f t="shared" si="600"/>
        <v>35.39</v>
      </c>
      <c r="W3264" s="190">
        <v>4.7199999999999998E-4</v>
      </c>
      <c r="X3264" s="190">
        <v>6.4199999999999999E-4</v>
      </c>
      <c r="Y3264" s="190">
        <v>6.3330000000000001E-3</v>
      </c>
      <c r="Z3264" s="190"/>
      <c r="AA3264" s="190">
        <v>32.860900000000001</v>
      </c>
      <c r="AB3264" s="190">
        <v>67.100099999999998</v>
      </c>
      <c r="AC3264" s="190">
        <v>1.1198E-2</v>
      </c>
      <c r="AD3264" s="21">
        <f t="shared" si="607"/>
        <v>111.97999999999999</v>
      </c>
      <c r="AE3264" s="190"/>
      <c r="AF3264" s="190"/>
      <c r="AG3264" s="190"/>
      <c r="AH3264" s="190"/>
      <c r="AI3264" s="190"/>
      <c r="AJ3264" s="190"/>
      <c r="AK3264" s="190">
        <v>99.997299999999996</v>
      </c>
      <c r="AL3264" s="190">
        <v>-2.6800000000000001E-3</v>
      </c>
      <c r="AM3264" s="190">
        <v>2.9789999999999999E-3</v>
      </c>
      <c r="AN3264" s="190">
        <v>2.7880000000000001E-3</v>
      </c>
      <c r="AO3264" s="190">
        <v>7.1400000000000001E-4</v>
      </c>
      <c r="AP3264" s="193">
        <v>-1.99E-3</v>
      </c>
      <c r="AQ3264" s="190">
        <v>3.833E-3</v>
      </c>
      <c r="AR3264" s="190">
        <v>1.5790000000000001E-3</v>
      </c>
      <c r="AS3264" s="190">
        <v>1.488E-3</v>
      </c>
      <c r="AT3264" s="190">
        <v>3.0890000000000002E-3</v>
      </c>
      <c r="AU3264">
        <f t="shared" si="599"/>
        <v>6.9220000000000002E-3</v>
      </c>
      <c r="AV3264" s="190">
        <v>3.9100000000000002E-4</v>
      </c>
      <c r="AW3264" s="190">
        <v>5.6899999999999995E-4</v>
      </c>
      <c r="AX3264" s="194">
        <v>4.4270000000000004E-3</v>
      </c>
      <c r="AY3264" s="190">
        <v>49.948300000000003</v>
      </c>
      <c r="AZ3264" s="190">
        <v>50.027000000000001</v>
      </c>
      <c r="BA3264" s="195">
        <v>7.5180000000000004E-3</v>
      </c>
      <c r="BB3264" s="196"/>
    </row>
    <row r="3265" spans="1:54" x14ac:dyDescent="0.25">
      <c r="A3265" s="197" t="s">
        <v>521</v>
      </c>
      <c r="B3265" s="198">
        <v>43605</v>
      </c>
      <c r="C3265" s="197"/>
      <c r="D3265" s="197">
        <v>68</v>
      </c>
      <c r="E3265" s="197">
        <v>40</v>
      </c>
      <c r="F3265" s="197">
        <v>20</v>
      </c>
      <c r="G3265" s="197">
        <v>100</v>
      </c>
      <c r="H3265" s="197">
        <v>10</v>
      </c>
      <c r="I3265" s="197">
        <v>608</v>
      </c>
      <c r="J3265" s="197">
        <v>1</v>
      </c>
      <c r="K3265" s="197">
        <v>-5.9899999999999997E-3</v>
      </c>
      <c r="L3265" s="197">
        <v>1.226E-2</v>
      </c>
      <c r="M3265" s="197">
        <v>5.8809999999999999E-3</v>
      </c>
      <c r="N3265" s="197">
        <v>3.3709999999999999E-3</v>
      </c>
      <c r="O3265" s="197">
        <v>1.833E-3</v>
      </c>
      <c r="P3265" s="17">
        <f t="shared" si="606"/>
        <v>18.329999999999998</v>
      </c>
      <c r="Q3265" s="197">
        <v>-1.9300000000000001E-3</v>
      </c>
      <c r="R3265" s="18">
        <f t="shared" si="598"/>
        <v>-19.3</v>
      </c>
      <c r="S3265" s="197">
        <v>2.7490000000000001E-3</v>
      </c>
      <c r="T3265" s="197">
        <v>-2.2000000000000001E-4</v>
      </c>
      <c r="U3265" s="197">
        <v>1.722E-3</v>
      </c>
      <c r="V3265" s="19">
        <f t="shared" si="600"/>
        <v>17.22</v>
      </c>
      <c r="W3265" s="197">
        <v>4.9540000000000001E-3</v>
      </c>
      <c r="X3265" s="197">
        <v>-8.8999999999999995E-4</v>
      </c>
      <c r="Y3265" s="197">
        <v>2.1389999999999998E-3</v>
      </c>
      <c r="Z3265" s="197"/>
      <c r="AA3265" s="197">
        <v>32.612400000000001</v>
      </c>
      <c r="AB3265" s="197">
        <v>68.122299999999996</v>
      </c>
      <c r="AC3265" s="197">
        <v>4.0179999999999999E-3</v>
      </c>
      <c r="AD3265" s="21">
        <f t="shared" si="607"/>
        <v>40.18</v>
      </c>
      <c r="AE3265" s="197"/>
      <c r="AF3265" s="197"/>
      <c r="AG3265" s="197"/>
      <c r="AH3265" s="197"/>
      <c r="AI3265" s="197"/>
      <c r="AJ3265" s="197"/>
      <c r="AK3265" s="197">
        <v>100.765</v>
      </c>
      <c r="AL3265" s="197">
        <v>-1.4E-3</v>
      </c>
      <c r="AM3265" s="197">
        <v>5.5180000000000003E-3</v>
      </c>
      <c r="AN3265" s="197">
        <v>2.3449999999999999E-3</v>
      </c>
      <c r="AO3265" s="197">
        <v>2.7880000000000001E-3</v>
      </c>
      <c r="AP3265" s="193">
        <v>1.4E-3</v>
      </c>
      <c r="AQ3265" s="197">
        <v>-8.3000000000000001E-4</v>
      </c>
      <c r="AR3265" s="197">
        <v>1.691E-3</v>
      </c>
      <c r="AS3265" s="197">
        <v>-1.3999999999999999E-4</v>
      </c>
      <c r="AT3265" s="197">
        <v>1.4970000000000001E-3</v>
      </c>
      <c r="AU3265">
        <f t="shared" si="599"/>
        <v>6.6700000000000006E-4</v>
      </c>
      <c r="AV3265" s="197">
        <v>4.0819999999999997E-3</v>
      </c>
      <c r="AW3265" s="197">
        <v>-7.9000000000000001E-4</v>
      </c>
      <c r="AX3265" s="199">
        <v>1.49E-3</v>
      </c>
      <c r="AY3265" s="197">
        <v>49.383000000000003</v>
      </c>
      <c r="AZ3265" s="197">
        <v>50.596699999999998</v>
      </c>
      <c r="BA3265" s="195">
        <v>2.6879999999999999E-3</v>
      </c>
      <c r="BB3265" s="196"/>
    </row>
    <row r="3266" spans="1:54" x14ac:dyDescent="0.25">
      <c r="A3266" s="197" t="s">
        <v>521</v>
      </c>
      <c r="B3266" s="198">
        <v>43605</v>
      </c>
      <c r="C3266" s="197"/>
      <c r="D3266" s="197">
        <v>68</v>
      </c>
      <c r="E3266" s="197">
        <v>40</v>
      </c>
      <c r="F3266" s="197">
        <v>20</v>
      </c>
      <c r="G3266" s="197">
        <v>100</v>
      </c>
      <c r="H3266" s="197">
        <v>10</v>
      </c>
      <c r="I3266" s="197">
        <v>609</v>
      </c>
      <c r="J3266" s="197">
        <v>2</v>
      </c>
      <c r="K3266" s="197">
        <v>6.1209999999999997E-3</v>
      </c>
      <c r="L3266" s="197">
        <v>1.2527E-2</v>
      </c>
      <c r="M3266" s="197">
        <v>3.9490000000000003E-3</v>
      </c>
      <c r="N3266" s="197">
        <v>5.1399999999999996E-3</v>
      </c>
      <c r="O3266" s="197">
        <v>2.928E-3</v>
      </c>
      <c r="P3266" s="17">
        <f t="shared" si="606"/>
        <v>29.28</v>
      </c>
      <c r="Q3266" s="197">
        <v>4.1460000000000004E-3</v>
      </c>
      <c r="R3266" s="18">
        <f t="shared" si="598"/>
        <v>41.46</v>
      </c>
      <c r="S3266" s="197">
        <v>4.0159999999999996E-3</v>
      </c>
      <c r="T3266" s="197">
        <v>1.6100000000000001E-3</v>
      </c>
      <c r="U3266" s="197">
        <v>-4.8999999999999998E-4</v>
      </c>
      <c r="V3266" s="19">
        <f t="shared" si="600"/>
        <v>-4.8999999999999995</v>
      </c>
      <c r="W3266" s="197">
        <v>1.3849999999999999E-3</v>
      </c>
      <c r="X3266" s="197">
        <v>1.4139999999999999E-3</v>
      </c>
      <c r="Y3266" s="197">
        <v>-3.3E-4</v>
      </c>
      <c r="Z3266" s="197"/>
      <c r="AA3266" s="197">
        <v>33.182699999999997</v>
      </c>
      <c r="AB3266" s="197">
        <v>68.172499999999999</v>
      </c>
      <c r="AC3266" s="197">
        <v>-3.2399999999999998E-3</v>
      </c>
      <c r="AD3266" s="21">
        <f t="shared" si="607"/>
        <v>-32.4</v>
      </c>
      <c r="AE3266" s="197"/>
      <c r="AF3266" s="197"/>
      <c r="AG3266" s="197"/>
      <c r="AH3266" s="197"/>
      <c r="AI3266" s="197"/>
      <c r="AJ3266" s="197"/>
      <c r="AK3266" s="197">
        <v>101.39400000000001</v>
      </c>
      <c r="AL3266" s="197">
        <v>1.421E-3</v>
      </c>
      <c r="AM3266" s="197">
        <v>5.5880000000000001E-3</v>
      </c>
      <c r="AN3266" s="197">
        <v>1.5610000000000001E-3</v>
      </c>
      <c r="AO3266" s="197">
        <v>4.2129999999999997E-3</v>
      </c>
      <c r="AP3266" s="193">
        <v>2.2169999999999998E-3</v>
      </c>
      <c r="AQ3266" s="197">
        <v>1.7750000000000001E-3</v>
      </c>
      <c r="AR3266" s="197">
        <v>2.447E-3</v>
      </c>
      <c r="AS3266" s="197">
        <v>1.034E-3</v>
      </c>
      <c r="AT3266" s="197">
        <v>-4.2000000000000002E-4</v>
      </c>
      <c r="AU3266">
        <f t="shared" si="599"/>
        <v>1.3550000000000001E-3</v>
      </c>
      <c r="AV3266" s="197">
        <v>1.1310000000000001E-3</v>
      </c>
      <c r="AW3266" s="197">
        <v>1.238E-3</v>
      </c>
      <c r="AX3266" s="199">
        <v>-2.3000000000000001E-4</v>
      </c>
      <c r="AY3266" s="197">
        <v>49.798000000000002</v>
      </c>
      <c r="AZ3266" s="197">
        <v>50.182099999999998</v>
      </c>
      <c r="BA3266" s="195">
        <v>-2.15E-3</v>
      </c>
      <c r="BB3266" s="196"/>
    </row>
    <row r="3267" spans="1:54" x14ac:dyDescent="0.25">
      <c r="A3267" s="197" t="s">
        <v>521</v>
      </c>
      <c r="B3267" s="198">
        <v>43605</v>
      </c>
      <c r="C3267" s="197"/>
      <c r="D3267" s="197">
        <v>68</v>
      </c>
      <c r="E3267" s="197">
        <v>40</v>
      </c>
      <c r="F3267" s="197">
        <v>20</v>
      </c>
      <c r="G3267" s="197">
        <v>100</v>
      </c>
      <c r="H3267" s="197">
        <v>10</v>
      </c>
      <c r="I3267" s="197">
        <v>610</v>
      </c>
      <c r="J3267" s="197">
        <v>3</v>
      </c>
      <c r="K3267" s="197">
        <v>-4.8700000000000002E-3</v>
      </c>
      <c r="L3267" s="197">
        <v>-2.5000000000000001E-4</v>
      </c>
      <c r="M3267" s="197">
        <v>-1.2899999999999999E-3</v>
      </c>
      <c r="N3267" s="197">
        <v>3.859E-3</v>
      </c>
      <c r="O3267" s="197">
        <v>-3.63E-3</v>
      </c>
      <c r="P3267" s="17">
        <f t="shared" si="606"/>
        <v>-36.299999999999997</v>
      </c>
      <c r="Q3267" s="197">
        <v>-1.5270000000000001E-2</v>
      </c>
      <c r="R3267" s="18">
        <f t="shared" si="598"/>
        <v>-152.70000000000002</v>
      </c>
      <c r="S3267" s="197">
        <v>-7.9299999999999995E-3</v>
      </c>
      <c r="T3267" s="197">
        <v>3.1749999999999999E-3</v>
      </c>
      <c r="U3267" s="197">
        <v>1.0820000000000001E-3</v>
      </c>
      <c r="V3267" s="19">
        <f t="shared" si="600"/>
        <v>10.82</v>
      </c>
      <c r="W3267" s="197">
        <v>6.2659999999999999E-3</v>
      </c>
      <c r="X3267" s="197">
        <v>3.8200000000000002E-4</v>
      </c>
      <c r="Y3267" s="197">
        <v>-1.72E-3</v>
      </c>
      <c r="Z3267" s="197"/>
      <c r="AA3267" s="197">
        <v>32.496299999999998</v>
      </c>
      <c r="AB3267" s="197">
        <v>68.31</v>
      </c>
      <c r="AC3267" s="197">
        <v>1.5200000000000001E-3</v>
      </c>
      <c r="AD3267" s="21">
        <f t="shared" si="607"/>
        <v>15.200000000000001</v>
      </c>
      <c r="AE3267" s="197"/>
      <c r="AF3267" s="197"/>
      <c r="AG3267" s="197"/>
      <c r="AH3267" s="197"/>
      <c r="AI3267" s="197"/>
      <c r="AJ3267" s="197"/>
      <c r="AK3267" s="197">
        <v>100.788</v>
      </c>
      <c r="AL3267" s="197">
        <v>-1.14E-3</v>
      </c>
      <c r="AM3267" s="197">
        <v>-1.1E-4</v>
      </c>
      <c r="AN3267" s="197">
        <v>-5.1000000000000004E-4</v>
      </c>
      <c r="AO3267" s="197">
        <v>3.1939999999999998E-3</v>
      </c>
      <c r="AP3267" s="193">
        <v>-2.7699999999999999E-3</v>
      </c>
      <c r="AQ3267" s="197">
        <v>-6.6E-3</v>
      </c>
      <c r="AR3267" s="197">
        <v>-4.8799999999999998E-3</v>
      </c>
      <c r="AS3267" s="197">
        <v>2.0590000000000001E-3</v>
      </c>
      <c r="AT3267" s="197">
        <v>9.41E-4</v>
      </c>
      <c r="AU3267">
        <f t="shared" si="599"/>
        <v>-5.659E-3</v>
      </c>
      <c r="AV3267" s="197">
        <v>5.1659999999999996E-3</v>
      </c>
      <c r="AW3267" s="197">
        <v>3.3700000000000001E-4</v>
      </c>
      <c r="AX3267" s="199">
        <v>-1.1999999999999999E-3</v>
      </c>
      <c r="AY3267" s="197">
        <v>49.237299999999998</v>
      </c>
      <c r="AZ3267" s="197">
        <v>50.767299999999999</v>
      </c>
      <c r="BA3267" s="195">
        <v>1.0169999999999999E-3</v>
      </c>
      <c r="BB3267" s="196"/>
    </row>
    <row r="3268" spans="1:54" x14ac:dyDescent="0.25">
      <c r="A3268" s="197" t="s">
        <v>521</v>
      </c>
      <c r="B3268" s="198">
        <v>43605</v>
      </c>
      <c r="C3268" s="197"/>
      <c r="D3268" s="197">
        <v>68</v>
      </c>
      <c r="E3268" s="197">
        <v>40</v>
      </c>
      <c r="F3268" s="197">
        <v>20</v>
      </c>
      <c r="G3268" s="197">
        <v>100</v>
      </c>
      <c r="H3268" s="197">
        <v>10</v>
      </c>
      <c r="I3268" s="197">
        <v>611</v>
      </c>
      <c r="J3268" s="197">
        <v>4</v>
      </c>
      <c r="K3268" s="197">
        <v>-2.1139999999999999E-2</v>
      </c>
      <c r="L3268" s="197">
        <v>6.3500000000000004E-4</v>
      </c>
      <c r="M3268" s="197">
        <v>3.9839999999999997E-3</v>
      </c>
      <c r="N3268" s="197">
        <v>-9.7000000000000005E-4</v>
      </c>
      <c r="O3268" s="197">
        <v>1.237E-3</v>
      </c>
      <c r="P3268" s="17">
        <f t="shared" si="606"/>
        <v>12.370000000000001</v>
      </c>
      <c r="Q3268" s="197">
        <v>-3.0899999999999999E-3</v>
      </c>
      <c r="R3268" s="18">
        <f t="shared" ref="R3268:R3312" si="608">IF(ISBLANK(Q3268)," ", Q3268*10000)</f>
        <v>-30.9</v>
      </c>
      <c r="S3268" s="197">
        <v>-7.7999999999999999E-4</v>
      </c>
      <c r="T3268" s="197">
        <v>8.4199999999999998E-4</v>
      </c>
      <c r="U3268" s="197">
        <v>1.6919999999999999E-3</v>
      </c>
      <c r="V3268" s="19">
        <f t="shared" si="600"/>
        <v>16.919999999999998</v>
      </c>
      <c r="W3268" s="197">
        <v>4.3229999999999996E-3</v>
      </c>
      <c r="X3268" s="197">
        <v>7.2099999999999996E-4</v>
      </c>
      <c r="Y3268" s="197">
        <v>3.5620000000000001E-3</v>
      </c>
      <c r="Z3268" s="197"/>
      <c r="AA3268" s="197">
        <v>32.756100000000004</v>
      </c>
      <c r="AB3268" s="197">
        <v>68.1751</v>
      </c>
      <c r="AC3268" s="197">
        <v>5.6509999999999998E-3</v>
      </c>
      <c r="AD3268" s="21">
        <f t="shared" si="607"/>
        <v>56.51</v>
      </c>
      <c r="AE3268" s="197"/>
      <c r="AF3268" s="197"/>
      <c r="AG3268" s="197"/>
      <c r="AH3268" s="197"/>
      <c r="AI3268" s="197"/>
      <c r="AJ3268" s="197"/>
      <c r="AK3268" s="197">
        <v>100.928</v>
      </c>
      <c r="AL3268" s="197">
        <v>-4.9399999999999999E-3</v>
      </c>
      <c r="AM3268" s="197">
        <v>2.8499999999999999E-4</v>
      </c>
      <c r="AN3268" s="197">
        <v>1.585E-3</v>
      </c>
      <c r="AO3268" s="197">
        <v>-8.0000000000000004E-4</v>
      </c>
      <c r="AP3268" s="193">
        <v>9.4300000000000004E-4</v>
      </c>
      <c r="AQ3268" s="197">
        <v>-1.33E-3</v>
      </c>
      <c r="AR3268" s="197">
        <v>-4.8000000000000001E-4</v>
      </c>
      <c r="AS3268" s="197">
        <v>5.44E-4</v>
      </c>
      <c r="AT3268" s="197">
        <v>1.467E-3</v>
      </c>
      <c r="AU3268">
        <f t="shared" ref="AU3268:AU3312" si="609">AT3268+AQ3268</f>
        <v>1.3699999999999997E-4</v>
      </c>
      <c r="AV3268" s="197">
        <v>3.5530000000000002E-3</v>
      </c>
      <c r="AW3268" s="197">
        <v>6.3500000000000004E-4</v>
      </c>
      <c r="AX3268" s="199">
        <v>2.4740000000000001E-3</v>
      </c>
      <c r="AY3268" s="197">
        <v>49.479599999999998</v>
      </c>
      <c r="AZ3268" s="197">
        <v>50.512700000000002</v>
      </c>
      <c r="BA3268" s="195">
        <v>3.7699999999999999E-3</v>
      </c>
      <c r="BB3268" s="196"/>
    </row>
    <row r="3269" spans="1:54" x14ac:dyDescent="0.25">
      <c r="A3269" s="197" t="s">
        <v>521</v>
      </c>
      <c r="B3269" s="198">
        <v>43605</v>
      </c>
      <c r="C3269" s="197"/>
      <c r="D3269" s="197">
        <v>68</v>
      </c>
      <c r="E3269" s="197">
        <v>40</v>
      </c>
      <c r="F3269" s="197">
        <v>20</v>
      </c>
      <c r="G3269" s="197">
        <v>100</v>
      </c>
      <c r="H3269" s="197">
        <v>10</v>
      </c>
      <c r="I3269" s="197">
        <v>612</v>
      </c>
      <c r="J3269" s="197">
        <v>5</v>
      </c>
      <c r="K3269" s="197">
        <v>1.2930000000000001E-3</v>
      </c>
      <c r="L3269" s="197">
        <v>8.1089999999999999E-3</v>
      </c>
      <c r="M3269" s="197">
        <v>3.3700000000000001E-4</v>
      </c>
      <c r="N3269" s="197">
        <v>1.031E-3</v>
      </c>
      <c r="O3269" s="197">
        <v>5.3399999999999997E-4</v>
      </c>
      <c r="P3269" s="17">
        <f t="shared" si="606"/>
        <v>5.34</v>
      </c>
      <c r="Q3269" s="197">
        <v>-7.1599999999999997E-3</v>
      </c>
      <c r="R3269" s="18">
        <f t="shared" si="608"/>
        <v>-71.599999999999994</v>
      </c>
      <c r="S3269" s="197">
        <v>-6.7000000000000002E-4</v>
      </c>
      <c r="T3269" s="197">
        <v>5.0900000000000001E-4</v>
      </c>
      <c r="U3269" s="197">
        <v>4.8000000000000001E-4</v>
      </c>
      <c r="V3269" s="19">
        <f t="shared" si="600"/>
        <v>4.8</v>
      </c>
      <c r="W3269" s="197">
        <v>1.8092E-2</v>
      </c>
      <c r="X3269" s="197">
        <v>2.6519999999999998E-3</v>
      </c>
      <c r="Y3269" s="197">
        <v>-9.6000000000000002E-4</v>
      </c>
      <c r="Z3269" s="197"/>
      <c r="AA3269" s="197">
        <v>32.747799999999998</v>
      </c>
      <c r="AB3269" s="197">
        <v>68.650099999999995</v>
      </c>
      <c r="AC3269" s="197">
        <v>1.3090000000000001E-3</v>
      </c>
      <c r="AD3269" s="21">
        <f t="shared" si="607"/>
        <v>13.09</v>
      </c>
      <c r="AE3269" s="197"/>
      <c r="AF3269" s="197"/>
      <c r="AG3269" s="197"/>
      <c r="AH3269" s="197"/>
      <c r="AI3269" s="197"/>
      <c r="AJ3269" s="197"/>
      <c r="AK3269" s="197">
        <v>101.42400000000001</v>
      </c>
      <c r="AL3269" s="197">
        <v>3.01E-4</v>
      </c>
      <c r="AM3269" s="197">
        <v>3.6280000000000001E-3</v>
      </c>
      <c r="AN3269" s="197">
        <v>1.34E-4</v>
      </c>
      <c r="AO3269" s="197">
        <v>8.4699999999999999E-4</v>
      </c>
      <c r="AP3269" s="193">
        <v>4.06E-4</v>
      </c>
      <c r="AQ3269" s="197">
        <v>-3.0799999999999998E-3</v>
      </c>
      <c r="AR3269" s="197">
        <v>-4.0999999999999999E-4</v>
      </c>
      <c r="AS3269" s="197">
        <v>3.28E-4</v>
      </c>
      <c r="AT3269" s="197">
        <v>4.15E-4</v>
      </c>
      <c r="AU3269">
        <f t="shared" si="609"/>
        <v>-2.6649999999999998E-3</v>
      </c>
      <c r="AV3269" s="197">
        <v>1.4817E-2</v>
      </c>
      <c r="AW3269" s="197">
        <v>2.33E-3</v>
      </c>
      <c r="AX3269" s="199">
        <v>-6.6E-4</v>
      </c>
      <c r="AY3269" s="197">
        <v>49.293799999999997</v>
      </c>
      <c r="AZ3269" s="197">
        <v>50.686300000000003</v>
      </c>
      <c r="BA3269" s="195">
        <v>8.7000000000000001E-4</v>
      </c>
      <c r="BB3269" s="196"/>
    </row>
    <row r="3270" spans="1:54" x14ac:dyDescent="0.25">
      <c r="A3270" s="190" t="s">
        <v>456</v>
      </c>
      <c r="B3270" s="191">
        <v>43068</v>
      </c>
      <c r="C3270" s="190"/>
      <c r="D3270" s="190">
        <v>6</v>
      </c>
      <c r="E3270" s="190">
        <v>40</v>
      </c>
      <c r="F3270" s="190">
        <v>20</v>
      </c>
      <c r="G3270" s="190">
        <v>100</v>
      </c>
      <c r="H3270" s="190">
        <v>10</v>
      </c>
      <c r="I3270" s="190">
        <v>136</v>
      </c>
      <c r="J3270" s="190">
        <v>1</v>
      </c>
      <c r="K3270" s="190"/>
      <c r="L3270" s="190">
        <v>-1.025E-2</v>
      </c>
      <c r="M3270" s="190">
        <v>-3.0999999999999999E-3</v>
      </c>
      <c r="N3270" s="190">
        <v>-2.2899999999999999E-3</v>
      </c>
      <c r="O3270" s="190">
        <v>8.9499999999999996E-3</v>
      </c>
      <c r="P3270" s="17">
        <f t="shared" si="606"/>
        <v>89.5</v>
      </c>
      <c r="Q3270" s="190">
        <v>2.287E-3</v>
      </c>
      <c r="R3270" s="18">
        <f t="shared" si="608"/>
        <v>22.87</v>
      </c>
      <c r="S3270" s="190">
        <v>-5.5500000000000002E-3</v>
      </c>
      <c r="T3270" s="190">
        <v>-6.2500000000000003E-3</v>
      </c>
      <c r="U3270" s="190">
        <v>1.023E-3</v>
      </c>
      <c r="V3270" s="19">
        <f t="shared" ref="V3270:V3312" si="610">IF(ISBLANK(U3270)," ", U3270*10000)</f>
        <v>10.23</v>
      </c>
      <c r="W3270" s="190">
        <v>-1.17E-3</v>
      </c>
      <c r="X3270" s="190">
        <v>4.0099999999999999E-4</v>
      </c>
      <c r="Y3270" s="190">
        <v>3.0709999999999999E-3</v>
      </c>
      <c r="Z3270" s="190"/>
      <c r="AA3270" s="190">
        <v>32.999499999999998</v>
      </c>
      <c r="AB3270" s="190">
        <v>68.718599999999995</v>
      </c>
      <c r="AC3270" s="190">
        <v>3.176E-3</v>
      </c>
      <c r="AD3270" s="21">
        <f t="shared" si="607"/>
        <v>31.76</v>
      </c>
      <c r="AE3270" s="190"/>
      <c r="AF3270" s="190"/>
      <c r="AG3270" s="190"/>
      <c r="AH3270" s="190"/>
      <c r="AI3270" s="190"/>
      <c r="AJ3270" s="190"/>
      <c r="AK3270" s="190">
        <v>101.708</v>
      </c>
      <c r="AL3270" s="190"/>
      <c r="AM3270" s="190">
        <v>-4.5700000000000003E-3</v>
      </c>
      <c r="AN3270" s="190">
        <v>-1.2199999999999999E-3</v>
      </c>
      <c r="AO3270" s="190">
        <v>-1.8699999999999999E-3</v>
      </c>
      <c r="AP3270" s="193">
        <v>6.77E-3</v>
      </c>
      <c r="AQ3270" s="190">
        <v>9.7799999999999992E-4</v>
      </c>
      <c r="AR3270" s="190">
        <v>-3.3800000000000002E-3</v>
      </c>
      <c r="AS3270" s="190">
        <v>-4.0099999999999997E-3</v>
      </c>
      <c r="AT3270" s="190">
        <v>8.8000000000000003E-4</v>
      </c>
      <c r="AU3270">
        <f t="shared" si="609"/>
        <v>1.8579999999999998E-3</v>
      </c>
      <c r="AV3270" s="190">
        <v>-9.5E-4</v>
      </c>
      <c r="AW3270" s="190">
        <v>3.5100000000000002E-4</v>
      </c>
      <c r="AX3270" s="194">
        <v>2.117E-3</v>
      </c>
      <c r="AY3270" s="190">
        <v>49.471499999999999</v>
      </c>
      <c r="AZ3270" s="190">
        <v>50.531300000000002</v>
      </c>
      <c r="BA3270" s="195">
        <v>2.1029999999999998E-3</v>
      </c>
      <c r="BB3270" s="196"/>
    </row>
    <row r="3271" spans="1:54" x14ac:dyDescent="0.25">
      <c r="A3271" s="190" t="s">
        <v>456</v>
      </c>
      <c r="B3271" s="191">
        <v>43068</v>
      </c>
      <c r="C3271" s="190"/>
      <c r="D3271" s="190">
        <v>6</v>
      </c>
      <c r="E3271" s="190">
        <v>40</v>
      </c>
      <c r="F3271" s="190">
        <v>20</v>
      </c>
      <c r="G3271" s="190">
        <v>100</v>
      </c>
      <c r="H3271" s="190">
        <v>10</v>
      </c>
      <c r="I3271" s="190">
        <v>137</v>
      </c>
      <c r="J3271" s="190">
        <v>2</v>
      </c>
      <c r="K3271" s="190"/>
      <c r="L3271" s="190">
        <v>-5.1000000000000004E-3</v>
      </c>
      <c r="M3271" s="190">
        <v>2.97E-3</v>
      </c>
      <c r="N3271" s="190">
        <v>1.5499999999999999E-3</v>
      </c>
      <c r="O3271" s="190">
        <v>-1.128E-2</v>
      </c>
      <c r="P3271" s="17">
        <f t="shared" si="606"/>
        <v>-112.8</v>
      </c>
      <c r="Q3271" s="190">
        <v>-1.857E-2</v>
      </c>
      <c r="R3271" s="18">
        <f t="shared" si="608"/>
        <v>-185.7</v>
      </c>
      <c r="S3271" s="190">
        <v>-3.8999999999999999E-4</v>
      </c>
      <c r="T3271" s="190">
        <v>-8.5999999999999998E-4</v>
      </c>
      <c r="U3271" s="190">
        <v>3.2290000000000001E-3</v>
      </c>
      <c r="V3271" s="19">
        <f t="shared" si="610"/>
        <v>32.29</v>
      </c>
      <c r="W3271" s="190">
        <v>1.106E-3</v>
      </c>
      <c r="X3271" s="190">
        <v>1.9900000000000001E-4</v>
      </c>
      <c r="Y3271" s="190">
        <v>-3.62E-3</v>
      </c>
      <c r="Z3271" s="190"/>
      <c r="AA3271" s="190">
        <v>32.924399999999999</v>
      </c>
      <c r="AB3271" s="190">
        <v>68.182400000000001</v>
      </c>
      <c r="AC3271" s="190">
        <v>8.3199999999999995E-4</v>
      </c>
      <c r="AD3271" s="21">
        <f t="shared" si="607"/>
        <v>8.32</v>
      </c>
      <c r="AE3271" s="190"/>
      <c r="AF3271" s="190"/>
      <c r="AG3271" s="190"/>
      <c r="AH3271" s="190"/>
      <c r="AI3271" s="190"/>
      <c r="AJ3271" s="190"/>
      <c r="AK3271" s="190">
        <v>101.077</v>
      </c>
      <c r="AL3271" s="190"/>
      <c r="AM3271" s="190">
        <v>-2.2899999999999999E-3</v>
      </c>
      <c r="AN3271" s="190">
        <v>1.1789999999999999E-3</v>
      </c>
      <c r="AO3271" s="190">
        <v>1.2750000000000001E-3</v>
      </c>
      <c r="AP3271" s="193">
        <v>-8.5800000000000008E-3</v>
      </c>
      <c r="AQ3271" s="190">
        <v>-7.9900000000000006E-3</v>
      </c>
      <c r="AR3271" s="190">
        <v>-2.4000000000000001E-4</v>
      </c>
      <c r="AS3271" s="190">
        <v>-5.5000000000000003E-4</v>
      </c>
      <c r="AT3271" s="190">
        <v>2.794E-3</v>
      </c>
      <c r="AU3271">
        <f t="shared" si="609"/>
        <v>-5.196000000000001E-3</v>
      </c>
      <c r="AV3271" s="190">
        <v>9.0700000000000004E-4</v>
      </c>
      <c r="AW3271" s="190">
        <v>1.75E-4</v>
      </c>
      <c r="AX3271" s="194">
        <v>-2.5100000000000001E-3</v>
      </c>
      <c r="AY3271" s="190">
        <v>49.616500000000002</v>
      </c>
      <c r="AZ3271" s="190">
        <v>50.398800000000001</v>
      </c>
      <c r="BA3271" s="195">
        <v>5.5400000000000002E-4</v>
      </c>
      <c r="BB3271" s="196"/>
    </row>
    <row r="3272" spans="1:54" x14ac:dyDescent="0.25">
      <c r="A3272" s="190" t="s">
        <v>456</v>
      </c>
      <c r="B3272" s="191">
        <v>43068</v>
      </c>
      <c r="C3272" s="190"/>
      <c r="D3272" s="190">
        <v>6</v>
      </c>
      <c r="E3272" s="190">
        <v>40</v>
      </c>
      <c r="F3272" s="190">
        <v>20</v>
      </c>
      <c r="G3272" s="190">
        <v>100</v>
      </c>
      <c r="H3272" s="190">
        <v>10</v>
      </c>
      <c r="I3272" s="190">
        <v>138</v>
      </c>
      <c r="J3272" s="190">
        <v>3</v>
      </c>
      <c r="K3272" s="190"/>
      <c r="L3272" s="190">
        <v>-2.7999999999999998E-4</v>
      </c>
      <c r="M3272" s="190">
        <v>-3.5799999999999998E-3</v>
      </c>
      <c r="N3272" s="190">
        <v>9.1299999999999997E-4</v>
      </c>
      <c r="O3272" s="190">
        <v>7.4749999999999999E-3</v>
      </c>
      <c r="P3272" s="17">
        <f t="shared" si="606"/>
        <v>74.75</v>
      </c>
      <c r="Q3272" s="190">
        <v>9.5139999999999999E-3</v>
      </c>
      <c r="R3272" s="18">
        <f t="shared" si="608"/>
        <v>95.14</v>
      </c>
      <c r="S3272" s="190">
        <v>1.4649999999999999E-3</v>
      </c>
      <c r="T3272" s="190">
        <v>4.8380000000000003E-3</v>
      </c>
      <c r="U3272" s="190">
        <v>2.6600000000000001E-4</v>
      </c>
      <c r="V3272" s="19">
        <f t="shared" si="610"/>
        <v>2.66</v>
      </c>
      <c r="W3272" s="190">
        <v>1.5150000000000001E-3</v>
      </c>
      <c r="X3272" s="190">
        <v>6.2000000000000003E-5</v>
      </c>
      <c r="Y3272" s="190">
        <v>-9.2000000000000003E-4</v>
      </c>
      <c r="Z3272" s="190"/>
      <c r="AA3272" s="190">
        <v>32.953099999999999</v>
      </c>
      <c r="AB3272" s="190">
        <v>68.060299999999998</v>
      </c>
      <c r="AC3272" s="190">
        <v>-3.0500000000000002E-3</v>
      </c>
      <c r="AD3272" s="21">
        <f t="shared" si="607"/>
        <v>-30.500000000000004</v>
      </c>
      <c r="AE3272" s="190"/>
      <c r="AF3272" s="190"/>
      <c r="AG3272" s="190"/>
      <c r="AH3272" s="190"/>
      <c r="AI3272" s="190"/>
      <c r="AJ3272" s="190"/>
      <c r="AK3272" s="190">
        <v>101.032</v>
      </c>
      <c r="AL3272" s="190"/>
      <c r="AM3272" s="190">
        <v>-1.2999999999999999E-4</v>
      </c>
      <c r="AN3272" s="190">
        <v>-1.42E-3</v>
      </c>
      <c r="AO3272" s="190">
        <v>7.5199999999999996E-4</v>
      </c>
      <c r="AP3272" s="193">
        <v>5.6849999999999999E-3</v>
      </c>
      <c r="AQ3272" s="190">
        <v>4.091E-3</v>
      </c>
      <c r="AR3272" s="190">
        <v>8.9700000000000001E-4</v>
      </c>
      <c r="AS3272" s="190">
        <v>3.1210000000000001E-3</v>
      </c>
      <c r="AT3272" s="190">
        <v>2.3000000000000001E-4</v>
      </c>
      <c r="AU3272">
        <f t="shared" si="609"/>
        <v>4.3210000000000002E-3</v>
      </c>
      <c r="AV3272" s="190">
        <v>1.242E-3</v>
      </c>
      <c r="AW3272" s="190">
        <v>5.3999999999999998E-5</v>
      </c>
      <c r="AX3272" s="194">
        <v>-6.4000000000000005E-4</v>
      </c>
      <c r="AY3272" s="190">
        <v>49.669600000000003</v>
      </c>
      <c r="AZ3272" s="190">
        <v>50.3185</v>
      </c>
      <c r="BA3272" s="195">
        <v>-2.0300000000000001E-3</v>
      </c>
      <c r="BB3272" s="196"/>
    </row>
    <row r="3273" spans="1:54" x14ac:dyDescent="0.25">
      <c r="A3273" s="190" t="s">
        <v>456</v>
      </c>
      <c r="B3273" s="191">
        <v>43068</v>
      </c>
      <c r="C3273" s="190"/>
      <c r="D3273" s="190">
        <v>6</v>
      </c>
      <c r="E3273" s="190">
        <v>40</v>
      </c>
      <c r="F3273" s="190">
        <v>20</v>
      </c>
      <c r="G3273" s="190">
        <v>100</v>
      </c>
      <c r="H3273" s="190">
        <v>10</v>
      </c>
      <c r="I3273" s="190">
        <v>139</v>
      </c>
      <c r="J3273" s="190">
        <v>4</v>
      </c>
      <c r="K3273" s="190"/>
      <c r="L3273" s="190">
        <v>6.4599999999999996E-3</v>
      </c>
      <c r="M3273" s="190">
        <v>-4.0200000000000001E-3</v>
      </c>
      <c r="N3273" s="190">
        <v>3.0639999999999999E-3</v>
      </c>
      <c r="O3273" s="190">
        <v>-1.73E-3</v>
      </c>
      <c r="P3273" s="17">
        <f t="shared" si="606"/>
        <v>-17.3</v>
      </c>
      <c r="Q3273" s="190">
        <v>2.1259999999999999E-3</v>
      </c>
      <c r="R3273" s="18">
        <f t="shared" si="608"/>
        <v>21.259999999999998</v>
      </c>
      <c r="S3273" s="190">
        <v>-6.4999999999999997E-4</v>
      </c>
      <c r="T3273" s="190">
        <v>-8.0000000000000007E-5</v>
      </c>
      <c r="U3273" s="190">
        <v>-3.2000000000000003E-4</v>
      </c>
      <c r="V3273" s="19">
        <f t="shared" si="610"/>
        <v>-3.2</v>
      </c>
      <c r="W3273" s="190">
        <v>-9.2000000000000003E-4</v>
      </c>
      <c r="X3273" s="190">
        <v>3.9599999999999998E-4</v>
      </c>
      <c r="Y3273" s="190">
        <v>-7.9299999999999995E-3</v>
      </c>
      <c r="Z3273" s="190"/>
      <c r="AA3273" s="190">
        <v>33.0518</v>
      </c>
      <c r="AB3273" s="190">
        <v>68.397300000000001</v>
      </c>
      <c r="AC3273" s="190">
        <v>4.2620000000000002E-3</v>
      </c>
      <c r="AD3273" s="21">
        <f t="shared" si="607"/>
        <v>42.620000000000005</v>
      </c>
      <c r="AE3273" s="190"/>
      <c r="AF3273" s="190"/>
      <c r="AG3273" s="190"/>
      <c r="AH3273" s="190"/>
      <c r="AI3273" s="190"/>
      <c r="AJ3273" s="190"/>
      <c r="AK3273" s="190">
        <v>101.45</v>
      </c>
      <c r="AL3273" s="190"/>
      <c r="AM3273" s="190">
        <v>2.8830000000000001E-3</v>
      </c>
      <c r="AN3273" s="190">
        <v>-1.5900000000000001E-3</v>
      </c>
      <c r="AO3273" s="190">
        <v>2.5119999999999999E-3</v>
      </c>
      <c r="AP3273" s="193">
        <v>-1.31E-3</v>
      </c>
      <c r="AQ3273" s="190">
        <v>9.1E-4</v>
      </c>
      <c r="AR3273" s="190">
        <v>-3.8999999999999999E-4</v>
      </c>
      <c r="AS3273" s="190">
        <v>-5.0000000000000002E-5</v>
      </c>
      <c r="AT3273" s="190">
        <v>-2.7999999999999998E-4</v>
      </c>
      <c r="AU3273">
        <f t="shared" si="609"/>
        <v>6.3000000000000003E-4</v>
      </c>
      <c r="AV3273" s="190">
        <v>-7.5000000000000002E-4</v>
      </c>
      <c r="AW3273" s="190">
        <v>3.4699999999999998E-4</v>
      </c>
      <c r="AX3273" s="194">
        <v>-5.4799999999999996E-3</v>
      </c>
      <c r="AY3273" s="190">
        <v>49.627000000000002</v>
      </c>
      <c r="AZ3273" s="190">
        <v>50.373399999999997</v>
      </c>
      <c r="BA3273" s="195">
        <v>2.8270000000000001E-3</v>
      </c>
      <c r="BB3273" s="196"/>
    </row>
    <row r="3274" spans="1:54" x14ac:dyDescent="0.25">
      <c r="A3274" s="190" t="s">
        <v>522</v>
      </c>
      <c r="B3274" s="191">
        <v>43068</v>
      </c>
      <c r="C3274" s="190"/>
      <c r="D3274" s="190">
        <v>15</v>
      </c>
      <c r="E3274" s="190">
        <v>40</v>
      </c>
      <c r="F3274" s="190">
        <v>20</v>
      </c>
      <c r="G3274" s="190">
        <v>100</v>
      </c>
      <c r="H3274" s="190">
        <v>10</v>
      </c>
      <c r="I3274" s="190">
        <v>251</v>
      </c>
      <c r="J3274" s="190">
        <v>1</v>
      </c>
      <c r="K3274" s="190"/>
      <c r="L3274" s="190">
        <v>-1.6480000000000002E-2</v>
      </c>
      <c r="M3274" s="190">
        <v>-6.1900000000000002E-3</v>
      </c>
      <c r="N3274" s="190">
        <v>-5.45E-3</v>
      </c>
      <c r="O3274" s="190">
        <v>4.0239999999999998E-3</v>
      </c>
      <c r="P3274" s="17">
        <f t="shared" si="606"/>
        <v>40.239999999999995</v>
      </c>
      <c r="Q3274" s="190">
        <v>-2.657E-2</v>
      </c>
      <c r="R3274" s="18">
        <f t="shared" si="608"/>
        <v>-265.7</v>
      </c>
      <c r="S3274" s="190">
        <v>-3.0300000000000001E-3</v>
      </c>
      <c r="T3274" s="190">
        <v>-1.34E-3</v>
      </c>
      <c r="U3274" s="190">
        <v>2.0439999999999998E-3</v>
      </c>
      <c r="V3274" s="19">
        <f t="shared" si="610"/>
        <v>20.439999999999998</v>
      </c>
      <c r="W3274" s="190">
        <v>7.85E-4</v>
      </c>
      <c r="X3274" s="190">
        <v>-4.1799999999999997E-3</v>
      </c>
      <c r="Y3274" s="190">
        <v>-5.8300000000000001E-3</v>
      </c>
      <c r="Z3274" s="190"/>
      <c r="AA3274" s="190">
        <v>33.094299999999997</v>
      </c>
      <c r="AB3274" s="190">
        <v>68.273499999999999</v>
      </c>
      <c r="AC3274" s="190">
        <v>4.8630000000000001E-3</v>
      </c>
      <c r="AD3274" s="21">
        <f t="shared" si="607"/>
        <v>48.63</v>
      </c>
      <c r="AE3274" s="190"/>
      <c r="AF3274" s="190"/>
      <c r="AG3274" s="190"/>
      <c r="AH3274" s="190"/>
      <c r="AI3274" s="190"/>
      <c r="AJ3274" s="190"/>
      <c r="AK3274" s="190">
        <v>101.31</v>
      </c>
      <c r="AL3274" s="190"/>
      <c r="AM3274" s="190">
        <v>-7.3600000000000002E-3</v>
      </c>
      <c r="AN3274" s="190">
        <v>-2.4499999999999999E-3</v>
      </c>
      <c r="AO3274" s="190">
        <v>-4.47E-3</v>
      </c>
      <c r="AP3274" s="193">
        <v>3.0500000000000002E-3</v>
      </c>
      <c r="AQ3274" s="190">
        <v>-1.1390000000000001E-2</v>
      </c>
      <c r="AR3274" s="190">
        <v>-1.8500000000000001E-3</v>
      </c>
      <c r="AS3274" s="190">
        <v>-8.5999999999999998E-4</v>
      </c>
      <c r="AT3274" s="190">
        <v>1.763E-3</v>
      </c>
      <c r="AU3274">
        <f t="shared" si="609"/>
        <v>-9.6270000000000001E-3</v>
      </c>
      <c r="AV3274" s="190">
        <v>6.4199999999999999E-4</v>
      </c>
      <c r="AW3274" s="190">
        <v>-3.6600000000000001E-3</v>
      </c>
      <c r="AX3274" s="194">
        <v>-4.0299999999999997E-3</v>
      </c>
      <c r="AY3274" s="190">
        <v>49.717799999999997</v>
      </c>
      <c r="AZ3274" s="190">
        <v>50.309600000000003</v>
      </c>
      <c r="BA3274" s="195">
        <v>3.2269999999999998E-3</v>
      </c>
      <c r="BB3274" s="196"/>
    </row>
    <row r="3275" spans="1:54" x14ac:dyDescent="0.25">
      <c r="A3275" s="190" t="s">
        <v>522</v>
      </c>
      <c r="B3275" s="191">
        <v>43068</v>
      </c>
      <c r="C3275" s="190"/>
      <c r="D3275" s="190">
        <v>15</v>
      </c>
      <c r="E3275" s="190">
        <v>40</v>
      </c>
      <c r="F3275" s="190">
        <v>20</v>
      </c>
      <c r="G3275" s="190">
        <v>100</v>
      </c>
      <c r="H3275" s="190">
        <v>10</v>
      </c>
      <c r="I3275" s="190">
        <v>252</v>
      </c>
      <c r="J3275" s="190">
        <v>2</v>
      </c>
      <c r="K3275" s="190"/>
      <c r="L3275" s="190">
        <v>-1.2959999999999999E-2</v>
      </c>
      <c r="M3275" s="190">
        <v>-2.97E-3</v>
      </c>
      <c r="N3275" s="190">
        <v>-7.2999999999999996E-4</v>
      </c>
      <c r="O3275" s="190">
        <v>-6.1399999999999996E-3</v>
      </c>
      <c r="P3275" s="17">
        <f t="shared" si="606"/>
        <v>-61.4</v>
      </c>
      <c r="Q3275" s="190">
        <v>-1.108E-2</v>
      </c>
      <c r="R3275" s="18">
        <f t="shared" si="608"/>
        <v>-110.8</v>
      </c>
      <c r="S3275" s="190">
        <v>-3.5300000000000002E-3</v>
      </c>
      <c r="T3275" s="190">
        <v>-1.2659999999999999E-2</v>
      </c>
      <c r="U3275" s="190">
        <v>4.8899999999999996E-4</v>
      </c>
      <c r="V3275" s="19">
        <f t="shared" si="610"/>
        <v>4.8899999999999997</v>
      </c>
      <c r="W3275" s="190">
        <v>-2.0000000000000002E-5</v>
      </c>
      <c r="X3275" s="190">
        <v>-5.9999999999999995E-4</v>
      </c>
      <c r="Y3275" s="190">
        <v>1.1230000000000001E-3</v>
      </c>
      <c r="Z3275" s="190"/>
      <c r="AA3275" s="190">
        <v>32.992800000000003</v>
      </c>
      <c r="AB3275" s="190">
        <v>68.3904</v>
      </c>
      <c r="AC3275" s="190">
        <v>2.6020000000000001E-3</v>
      </c>
      <c r="AD3275" s="21">
        <f t="shared" si="607"/>
        <v>26.020000000000003</v>
      </c>
      <c r="AE3275" s="190"/>
      <c r="AF3275" s="190"/>
      <c r="AG3275" s="190"/>
      <c r="AH3275" s="190"/>
      <c r="AI3275" s="190"/>
      <c r="AJ3275" s="190"/>
      <c r="AK3275" s="190">
        <v>101.337</v>
      </c>
      <c r="AL3275" s="190"/>
      <c r="AM3275" s="190">
        <v>-5.79E-3</v>
      </c>
      <c r="AN3275" s="190">
        <v>-1.1800000000000001E-3</v>
      </c>
      <c r="AO3275" s="190">
        <v>-5.9999999999999995E-4</v>
      </c>
      <c r="AP3275" s="193">
        <v>-4.6600000000000001E-3</v>
      </c>
      <c r="AQ3275" s="190">
        <v>-4.7499999999999999E-3</v>
      </c>
      <c r="AR3275" s="190">
        <v>-2.15E-3</v>
      </c>
      <c r="AS3275" s="190">
        <v>-8.1399999999999997E-3</v>
      </c>
      <c r="AT3275" s="190">
        <v>4.2200000000000001E-4</v>
      </c>
      <c r="AU3275">
        <f t="shared" si="609"/>
        <v>-4.3280000000000002E-3</v>
      </c>
      <c r="AV3275" s="190">
        <v>-2.0000000000000002E-5</v>
      </c>
      <c r="AW3275" s="190">
        <v>-5.2999999999999998E-4</v>
      </c>
      <c r="AX3275" s="194">
        <v>7.76E-4</v>
      </c>
      <c r="AY3275" s="190">
        <v>49.597000000000001</v>
      </c>
      <c r="AZ3275" s="190">
        <v>50.427799999999998</v>
      </c>
      <c r="BA3275" s="195">
        <v>1.7279999999999999E-3</v>
      </c>
      <c r="BB3275" s="196"/>
    </row>
    <row r="3276" spans="1:54" x14ac:dyDescent="0.25">
      <c r="A3276" s="190" t="s">
        <v>522</v>
      </c>
      <c r="B3276" s="191">
        <v>43068</v>
      </c>
      <c r="C3276" s="190"/>
      <c r="D3276" s="190">
        <v>15</v>
      </c>
      <c r="E3276" s="190">
        <v>40</v>
      </c>
      <c r="F3276" s="190">
        <v>20</v>
      </c>
      <c r="G3276" s="190">
        <v>100</v>
      </c>
      <c r="H3276" s="190">
        <v>10</v>
      </c>
      <c r="I3276" s="190">
        <v>253</v>
      </c>
      <c r="J3276" s="190">
        <v>3</v>
      </c>
      <c r="K3276" s="190"/>
      <c r="L3276" s="190">
        <v>-2.2610000000000002E-2</v>
      </c>
      <c r="M3276" s="190">
        <v>-4.8799999999999998E-3</v>
      </c>
      <c r="N3276" s="190">
        <v>-6.28E-3</v>
      </c>
      <c r="O3276" s="190">
        <v>3.5230000000000001E-3</v>
      </c>
      <c r="P3276" s="17">
        <f t="shared" si="606"/>
        <v>35.230000000000004</v>
      </c>
      <c r="Q3276" s="190">
        <v>-1.3520000000000001E-2</v>
      </c>
      <c r="R3276" s="18">
        <f t="shared" si="608"/>
        <v>-135.20000000000002</v>
      </c>
      <c r="S3276" s="190">
        <v>-3.13E-3</v>
      </c>
      <c r="T3276" s="190">
        <v>-7.2399999999999999E-3</v>
      </c>
      <c r="U3276" s="190">
        <v>1.7099999999999999E-3</v>
      </c>
      <c r="V3276" s="19">
        <f t="shared" si="610"/>
        <v>17.099999999999998</v>
      </c>
      <c r="W3276" s="190">
        <v>4.55E-4</v>
      </c>
      <c r="X3276" s="190">
        <v>1.0150000000000001E-3</v>
      </c>
      <c r="Y3276" s="190">
        <v>6.5059999999999996E-3</v>
      </c>
      <c r="Z3276" s="190"/>
      <c r="AA3276" s="190">
        <v>32.380299999999998</v>
      </c>
      <c r="AB3276" s="190">
        <v>68.436499999999995</v>
      </c>
      <c r="AC3276" s="190">
        <v>-1.077E-2</v>
      </c>
      <c r="AD3276" s="21">
        <f t="shared" si="607"/>
        <v>-107.7</v>
      </c>
      <c r="AE3276" s="190"/>
      <c r="AF3276" s="190"/>
      <c r="AG3276" s="190"/>
      <c r="AH3276" s="190"/>
      <c r="AI3276" s="190"/>
      <c r="AJ3276" s="190"/>
      <c r="AK3276" s="190">
        <v>100.762</v>
      </c>
      <c r="AL3276" s="190"/>
      <c r="AM3276" s="190">
        <v>-1.0200000000000001E-2</v>
      </c>
      <c r="AN3276" s="190">
        <v>-1.9499999999999999E-3</v>
      </c>
      <c r="AO3276" s="190">
        <v>-5.1999999999999998E-3</v>
      </c>
      <c r="AP3276" s="193">
        <v>2.6970000000000002E-3</v>
      </c>
      <c r="AQ3276" s="190">
        <v>-5.8500000000000002E-3</v>
      </c>
      <c r="AR3276" s="190">
        <v>-1.9300000000000001E-3</v>
      </c>
      <c r="AS3276" s="190">
        <v>-4.7000000000000002E-3</v>
      </c>
      <c r="AT3276" s="190">
        <v>1.4890000000000001E-3</v>
      </c>
      <c r="AU3276">
        <f t="shared" si="609"/>
        <v>-4.3610000000000003E-3</v>
      </c>
      <c r="AV3276" s="190">
        <v>3.7599999999999998E-4</v>
      </c>
      <c r="AW3276" s="190">
        <v>8.9899999999999995E-4</v>
      </c>
      <c r="AX3276" s="194">
        <v>4.5380000000000004E-3</v>
      </c>
      <c r="AY3276" s="190">
        <v>49.112699999999997</v>
      </c>
      <c r="AZ3276" s="190">
        <v>50.914299999999997</v>
      </c>
      <c r="BA3276" s="195">
        <v>-7.2199999999999999E-3</v>
      </c>
      <c r="BB3276" s="196"/>
    </row>
    <row r="3277" spans="1:54" x14ac:dyDescent="0.25">
      <c r="A3277" s="190" t="s">
        <v>522</v>
      </c>
      <c r="B3277" s="191">
        <v>43068</v>
      </c>
      <c r="C3277" s="190"/>
      <c r="D3277" s="190">
        <v>15</v>
      </c>
      <c r="E3277" s="190">
        <v>40</v>
      </c>
      <c r="F3277" s="190">
        <v>20</v>
      </c>
      <c r="G3277" s="190">
        <v>100</v>
      </c>
      <c r="H3277" s="190">
        <v>10</v>
      </c>
      <c r="I3277" s="190">
        <v>254</v>
      </c>
      <c r="J3277" s="190">
        <v>4</v>
      </c>
      <c r="K3277" s="190"/>
      <c r="L3277" s="190">
        <v>-1.7399999999999999E-2</v>
      </c>
      <c r="M3277" s="190">
        <v>-2.1700000000000001E-3</v>
      </c>
      <c r="N3277" s="190">
        <v>4.3300000000000001E-4</v>
      </c>
      <c r="O3277" s="190">
        <v>-2.0619999999999999E-2</v>
      </c>
      <c r="P3277" s="17">
        <f t="shared" si="606"/>
        <v>-206.2</v>
      </c>
      <c r="Q3277" s="190">
        <v>-5.0549999999999998E-2</v>
      </c>
      <c r="R3277" s="18">
        <f t="shared" si="608"/>
        <v>-505.5</v>
      </c>
      <c r="S3277" s="190">
        <v>-1.093E-2</v>
      </c>
      <c r="T3277" s="190">
        <v>-7.62E-3</v>
      </c>
      <c r="U3277" s="190">
        <v>-9.3000000000000005E-4</v>
      </c>
      <c r="V3277" s="19">
        <f t="shared" si="610"/>
        <v>-9.3000000000000007</v>
      </c>
      <c r="W3277" s="190">
        <v>-3.0100000000000001E-3</v>
      </c>
      <c r="X3277" s="190">
        <v>-1.2700000000000001E-3</v>
      </c>
      <c r="Y3277" s="190">
        <v>8.9800000000000004E-4</v>
      </c>
      <c r="Z3277" s="190"/>
      <c r="AA3277" s="190">
        <v>32.944099999999999</v>
      </c>
      <c r="AB3277" s="190">
        <v>68.349900000000005</v>
      </c>
      <c r="AC3277" s="190">
        <v>-1.1339999999999999E-2</v>
      </c>
      <c r="AD3277" s="21">
        <f t="shared" si="607"/>
        <v>-113.39999999999999</v>
      </c>
      <c r="AE3277" s="190"/>
      <c r="AF3277" s="190"/>
      <c r="AG3277" s="190"/>
      <c r="AH3277" s="190"/>
      <c r="AI3277" s="190"/>
      <c r="AJ3277" s="190"/>
      <c r="AK3277" s="190">
        <v>101.17</v>
      </c>
      <c r="AL3277" s="190"/>
      <c r="AM3277" s="190">
        <v>-7.79E-3</v>
      </c>
      <c r="AN3277" s="190">
        <v>-8.5999999999999998E-4</v>
      </c>
      <c r="AO3277" s="190">
        <v>3.5599999999999998E-4</v>
      </c>
      <c r="AP3277" s="193">
        <v>-1.566E-2</v>
      </c>
      <c r="AQ3277" s="190">
        <v>-2.171E-2</v>
      </c>
      <c r="AR3277" s="190">
        <v>-6.6800000000000002E-3</v>
      </c>
      <c r="AS3277" s="190">
        <v>-4.9100000000000003E-3</v>
      </c>
      <c r="AT3277" s="190">
        <v>-8.0000000000000004E-4</v>
      </c>
      <c r="AU3277">
        <f t="shared" si="609"/>
        <v>-2.2509999999999999E-2</v>
      </c>
      <c r="AV3277" s="190">
        <v>-2.47E-3</v>
      </c>
      <c r="AW3277" s="190">
        <v>-1.1199999999999999E-3</v>
      </c>
      <c r="AX3277" s="194">
        <v>6.2100000000000002E-4</v>
      </c>
      <c r="AY3277" s="190">
        <v>49.596600000000002</v>
      </c>
      <c r="AZ3277" s="190">
        <v>50.472000000000001</v>
      </c>
      <c r="BA3277" s="195">
        <v>-7.5399999999999998E-3</v>
      </c>
      <c r="BB3277" s="196"/>
    </row>
    <row r="3278" spans="1:54" x14ac:dyDescent="0.25">
      <c r="A3278" s="190" t="s">
        <v>519</v>
      </c>
      <c r="B3278" s="191">
        <v>43605</v>
      </c>
      <c r="C3278" s="190"/>
      <c r="D3278" s="190">
        <v>28</v>
      </c>
      <c r="E3278" s="190">
        <v>40</v>
      </c>
      <c r="F3278" s="190">
        <v>20</v>
      </c>
      <c r="G3278" s="190">
        <v>100</v>
      </c>
      <c r="H3278" s="190">
        <v>10</v>
      </c>
      <c r="I3278" s="190">
        <v>266</v>
      </c>
      <c r="J3278" s="190">
        <v>1</v>
      </c>
      <c r="K3278" s="190">
        <v>-1.421E-2</v>
      </c>
      <c r="L3278" s="190">
        <v>-3.5300000000000002E-3</v>
      </c>
      <c r="M3278" s="190">
        <v>-4.4200000000000003E-3</v>
      </c>
      <c r="N3278" s="190">
        <v>4.823E-3</v>
      </c>
      <c r="O3278" s="190">
        <v>2.643E-3</v>
      </c>
      <c r="P3278" s="17">
        <f t="shared" si="606"/>
        <v>26.43</v>
      </c>
      <c r="Q3278" s="190">
        <v>-1.8E-3</v>
      </c>
      <c r="R3278" s="18">
        <f t="shared" si="608"/>
        <v>-18</v>
      </c>
      <c r="S3278" s="190">
        <v>2.5300000000000001E-3</v>
      </c>
      <c r="T3278" s="190">
        <v>-6.8000000000000005E-4</v>
      </c>
      <c r="U3278" s="190">
        <v>-5.2999999999999998E-4</v>
      </c>
      <c r="V3278" s="19">
        <f t="shared" si="610"/>
        <v>-5.3</v>
      </c>
      <c r="W3278" s="190">
        <v>2.0590000000000001E-3</v>
      </c>
      <c r="X3278" s="190">
        <v>-3.6800000000000001E-3</v>
      </c>
      <c r="Y3278" s="190">
        <v>1.519E-3</v>
      </c>
      <c r="Z3278" s="190"/>
      <c r="AA3278" s="190">
        <v>32.539700000000003</v>
      </c>
      <c r="AB3278" s="190">
        <v>66.736099999999993</v>
      </c>
      <c r="AC3278" s="190">
        <v>-3.5E-4</v>
      </c>
      <c r="AD3278" s="21">
        <f t="shared" si="607"/>
        <v>-3.5</v>
      </c>
      <c r="AE3278" s="190"/>
      <c r="AF3278" s="190"/>
      <c r="AG3278" s="190"/>
      <c r="AH3278" s="190"/>
      <c r="AI3278" s="190"/>
      <c r="AJ3278" s="190"/>
      <c r="AK3278" s="190">
        <v>99.260199999999998</v>
      </c>
      <c r="AL3278" s="190">
        <v>-3.3700000000000002E-3</v>
      </c>
      <c r="AM3278" s="190">
        <v>-1.6100000000000001E-3</v>
      </c>
      <c r="AN3278" s="190">
        <v>-1.7799999999999999E-3</v>
      </c>
      <c r="AO3278" s="190">
        <v>4.0359999999999997E-3</v>
      </c>
      <c r="AP3278" s="193">
        <v>2.0430000000000001E-3</v>
      </c>
      <c r="AQ3278" s="190">
        <v>-7.7999999999999999E-4</v>
      </c>
      <c r="AR3278" s="190">
        <v>1.5740000000000001E-3</v>
      </c>
      <c r="AS3278" s="190">
        <v>-4.4999999999999999E-4</v>
      </c>
      <c r="AT3278" s="190">
        <v>-4.6000000000000001E-4</v>
      </c>
      <c r="AU3278">
        <f t="shared" si="609"/>
        <v>-1.24E-3</v>
      </c>
      <c r="AV3278" s="190">
        <v>1.7160000000000001E-3</v>
      </c>
      <c r="AW3278" s="190">
        <v>-3.29E-3</v>
      </c>
      <c r="AX3278" s="194">
        <v>1.0709999999999999E-3</v>
      </c>
      <c r="AY3278" s="190">
        <v>49.851900000000001</v>
      </c>
      <c r="AZ3278" s="190">
        <v>50.149700000000003</v>
      </c>
      <c r="BA3278" s="195">
        <v>-2.4000000000000001E-4</v>
      </c>
      <c r="BB3278" s="196"/>
    </row>
    <row r="3279" spans="1:54" x14ac:dyDescent="0.25">
      <c r="A3279" s="190" t="s">
        <v>519</v>
      </c>
      <c r="B3279" s="191">
        <v>43605</v>
      </c>
      <c r="C3279" s="190"/>
      <c r="D3279" s="190">
        <v>28</v>
      </c>
      <c r="E3279" s="190">
        <v>40</v>
      </c>
      <c r="F3279" s="190">
        <v>20</v>
      </c>
      <c r="G3279" s="190">
        <v>100</v>
      </c>
      <c r="H3279" s="190">
        <v>10</v>
      </c>
      <c r="I3279" s="190">
        <v>267</v>
      </c>
      <c r="J3279" s="190">
        <v>2</v>
      </c>
      <c r="K3279" s="190">
        <v>1.8828000000000001E-2</v>
      </c>
      <c r="L3279" s="190">
        <v>3.1289999999999998E-3</v>
      </c>
      <c r="M3279" s="190">
        <v>4.3049999999999998E-3</v>
      </c>
      <c r="N3279" s="190">
        <v>-9.9799999999999993E-3</v>
      </c>
      <c r="O3279" s="190">
        <v>1.219E-3</v>
      </c>
      <c r="P3279" s="17">
        <f t="shared" si="606"/>
        <v>12.19</v>
      </c>
      <c r="Q3279" s="190">
        <v>4.5770000000000003E-3</v>
      </c>
      <c r="R3279" s="18">
        <f t="shared" si="608"/>
        <v>45.77</v>
      </c>
      <c r="S3279" s="190">
        <v>2.2200000000000002E-3</v>
      </c>
      <c r="T3279" s="190">
        <v>-2.0000000000000001E-4</v>
      </c>
      <c r="U3279" s="190">
        <v>-2.0200000000000001E-3</v>
      </c>
      <c r="V3279" s="19">
        <f t="shared" si="610"/>
        <v>-20.2</v>
      </c>
      <c r="W3279" s="190">
        <v>-4.4799999999999996E-3</v>
      </c>
      <c r="X3279" s="190">
        <v>5.5699999999999999E-4</v>
      </c>
      <c r="Y3279" s="190">
        <v>3.4770000000000001E-3</v>
      </c>
      <c r="Z3279" s="190"/>
      <c r="AA3279" s="190">
        <v>32.933199999999999</v>
      </c>
      <c r="AB3279" s="190">
        <v>67.377899999999997</v>
      </c>
      <c r="AC3279" s="190">
        <v>-6.6E-4</v>
      </c>
      <c r="AD3279" s="21">
        <f t="shared" si="607"/>
        <v>-6.6</v>
      </c>
      <c r="AE3279" s="190"/>
      <c r="AF3279" s="190"/>
      <c r="AG3279" s="190"/>
      <c r="AH3279" s="190"/>
      <c r="AI3279" s="190"/>
      <c r="AJ3279" s="190"/>
      <c r="AK3279" s="190">
        <v>100.33199999999999</v>
      </c>
      <c r="AL3279" s="190">
        <v>4.4159999999999998E-3</v>
      </c>
      <c r="AM3279" s="190">
        <v>1.41E-3</v>
      </c>
      <c r="AN3279" s="190">
        <v>1.7179999999999999E-3</v>
      </c>
      <c r="AO3279" s="190">
        <v>-8.26E-3</v>
      </c>
      <c r="AP3279" s="193">
        <v>9.3199999999999999E-4</v>
      </c>
      <c r="AQ3279" s="190">
        <v>1.9789999999999999E-3</v>
      </c>
      <c r="AR3279" s="190">
        <v>1.366E-3</v>
      </c>
      <c r="AS3279" s="190">
        <v>-1.2999999999999999E-4</v>
      </c>
      <c r="AT3279" s="190">
        <v>-1.7600000000000001E-3</v>
      </c>
      <c r="AU3279">
        <f t="shared" si="609"/>
        <v>2.1899999999999979E-4</v>
      </c>
      <c r="AV3279" s="190">
        <v>-3.7000000000000002E-3</v>
      </c>
      <c r="AW3279" s="190">
        <v>4.9299999999999995E-4</v>
      </c>
      <c r="AX3279" s="194">
        <v>2.4229999999999998E-3</v>
      </c>
      <c r="AY3279" s="190">
        <v>49.912100000000002</v>
      </c>
      <c r="AZ3279" s="190">
        <v>50.087400000000002</v>
      </c>
      <c r="BA3279" s="195">
        <v>-4.4000000000000002E-4</v>
      </c>
      <c r="BB3279" s="196"/>
    </row>
    <row r="3280" spans="1:54" x14ac:dyDescent="0.25">
      <c r="A3280" s="190" t="s">
        <v>519</v>
      </c>
      <c r="B3280" s="191">
        <v>43605</v>
      </c>
      <c r="C3280" s="190"/>
      <c r="D3280" s="190">
        <v>28</v>
      </c>
      <c r="E3280" s="190">
        <v>40</v>
      </c>
      <c r="F3280" s="190">
        <v>20</v>
      </c>
      <c r="G3280" s="190">
        <v>100</v>
      </c>
      <c r="H3280" s="190">
        <v>10</v>
      </c>
      <c r="I3280" s="190">
        <v>268</v>
      </c>
      <c r="J3280" s="190">
        <v>3</v>
      </c>
      <c r="K3280" s="190">
        <v>-1.8419999999999999E-2</v>
      </c>
      <c r="L3280" s="190">
        <v>4.365E-3</v>
      </c>
      <c r="M3280" s="190">
        <v>1.1509999999999999E-3</v>
      </c>
      <c r="N3280" s="190">
        <v>-4.8399999999999997E-3</v>
      </c>
      <c r="O3280" s="190">
        <v>2.2550000000000001E-3</v>
      </c>
      <c r="P3280" s="17">
        <f t="shared" si="606"/>
        <v>22.55</v>
      </c>
      <c r="Q3280" s="190">
        <v>2.6359999999999999E-3</v>
      </c>
      <c r="R3280" s="18">
        <f t="shared" si="608"/>
        <v>26.36</v>
      </c>
      <c r="S3280" s="190">
        <v>-2.0400000000000001E-3</v>
      </c>
      <c r="T3280" s="190">
        <v>-5.1999999999999995E-4</v>
      </c>
      <c r="U3280" s="190">
        <v>2.3059999999999999E-3</v>
      </c>
      <c r="V3280" s="19">
        <f t="shared" si="610"/>
        <v>23.06</v>
      </c>
      <c r="W3280" s="190">
        <v>5.1E-5</v>
      </c>
      <c r="X3280" s="190">
        <v>2.0790000000000001E-3</v>
      </c>
      <c r="Y3280" s="190">
        <v>9.1600000000000004E-4</v>
      </c>
      <c r="Z3280" s="190"/>
      <c r="AA3280" s="190">
        <v>32.667099999999998</v>
      </c>
      <c r="AB3280" s="190">
        <v>67.010000000000005</v>
      </c>
      <c r="AC3280" s="190">
        <v>6.5899999999999997E-4</v>
      </c>
      <c r="AD3280" s="21">
        <f t="shared" si="607"/>
        <v>6.59</v>
      </c>
      <c r="AE3280" s="190"/>
      <c r="AF3280" s="190"/>
      <c r="AG3280" s="190"/>
      <c r="AH3280" s="190"/>
      <c r="AI3280" s="190"/>
      <c r="AJ3280" s="190"/>
      <c r="AK3280" s="190">
        <v>99.667599999999993</v>
      </c>
      <c r="AL3280" s="190">
        <v>-4.3499999999999997E-3</v>
      </c>
      <c r="AM3280" s="190">
        <v>1.98E-3</v>
      </c>
      <c r="AN3280" s="190">
        <v>4.6299999999999998E-4</v>
      </c>
      <c r="AO3280" s="190">
        <v>-4.0299999999999997E-3</v>
      </c>
      <c r="AP3280" s="193">
        <v>1.737E-3</v>
      </c>
      <c r="AQ3280" s="190">
        <v>1.147E-3</v>
      </c>
      <c r="AR3280" s="190">
        <v>-1.2700000000000001E-3</v>
      </c>
      <c r="AS3280" s="190">
        <v>-3.4000000000000002E-4</v>
      </c>
      <c r="AT3280" s="190">
        <v>2.0200000000000001E-3</v>
      </c>
      <c r="AU3280">
        <f t="shared" si="609"/>
        <v>3.1670000000000001E-3</v>
      </c>
      <c r="AV3280" s="190">
        <v>4.3000000000000002E-5</v>
      </c>
      <c r="AW3280" s="190">
        <v>1.851E-3</v>
      </c>
      <c r="AX3280" s="194">
        <v>6.4300000000000002E-4</v>
      </c>
      <c r="AY3280" s="190">
        <v>49.846200000000003</v>
      </c>
      <c r="AZ3280" s="190">
        <v>50.153399999999998</v>
      </c>
      <c r="BA3280" s="195">
        <v>4.44E-4</v>
      </c>
      <c r="BB3280" s="196"/>
    </row>
    <row r="3281" spans="1:54" x14ac:dyDescent="0.25">
      <c r="A3281" s="190" t="s">
        <v>519</v>
      </c>
      <c r="B3281" s="191">
        <v>43605</v>
      </c>
      <c r="C3281" s="190"/>
      <c r="D3281" s="190">
        <v>28</v>
      </c>
      <c r="E3281" s="190">
        <v>40</v>
      </c>
      <c r="F3281" s="190">
        <v>20</v>
      </c>
      <c r="G3281" s="190">
        <v>100</v>
      </c>
      <c r="H3281" s="190">
        <v>10</v>
      </c>
      <c r="I3281" s="190">
        <v>269</v>
      </c>
      <c r="J3281" s="190">
        <v>4</v>
      </c>
      <c r="K3281" s="190">
        <v>6.2009999999999999E-3</v>
      </c>
      <c r="L3281" s="190">
        <v>2.6129999999999999E-3</v>
      </c>
      <c r="M3281" s="190">
        <v>4.8099999999999998E-4</v>
      </c>
      <c r="N3281" s="190">
        <v>1.1501000000000001E-2</v>
      </c>
      <c r="O3281" s="190">
        <v>-7.2000000000000005E-4</v>
      </c>
      <c r="P3281" s="17">
        <f t="shared" si="606"/>
        <v>-7.2</v>
      </c>
      <c r="Q3281" s="190">
        <v>-2.64E-3</v>
      </c>
      <c r="R3281" s="18">
        <f t="shared" si="608"/>
        <v>-26.4</v>
      </c>
      <c r="S3281" s="190">
        <v>5.2810000000000001E-3</v>
      </c>
      <c r="T3281" s="190">
        <v>7.7019999999999996E-3</v>
      </c>
      <c r="U3281" s="190">
        <v>-1.0200000000000001E-3</v>
      </c>
      <c r="V3281" s="19">
        <f t="shared" si="610"/>
        <v>-10.200000000000001</v>
      </c>
      <c r="W3281" s="190">
        <v>8.5979999999999997E-3</v>
      </c>
      <c r="X3281" s="190">
        <v>3.1540000000000001E-3</v>
      </c>
      <c r="Y3281" s="190">
        <v>2.7499999999999998E-3</v>
      </c>
      <c r="Z3281" s="190"/>
      <c r="AA3281" s="190">
        <v>32.567700000000002</v>
      </c>
      <c r="AB3281" s="190">
        <v>66.653199999999998</v>
      </c>
      <c r="AC3281" s="190">
        <v>6.5649999999999997E-3</v>
      </c>
      <c r="AD3281" s="21">
        <f t="shared" si="607"/>
        <v>65.649999999999991</v>
      </c>
      <c r="AE3281" s="190"/>
      <c r="AF3281" s="190"/>
      <c r="AG3281" s="190"/>
      <c r="AH3281" s="190"/>
      <c r="AI3281" s="190"/>
      <c r="AJ3281" s="190"/>
      <c r="AK3281" s="190">
        <v>99.2714</v>
      </c>
      <c r="AL3281" s="190">
        <v>1.47E-3</v>
      </c>
      <c r="AM3281" s="190">
        <v>1.1900000000000001E-3</v>
      </c>
      <c r="AN3281" s="190">
        <v>1.94E-4</v>
      </c>
      <c r="AO3281" s="190">
        <v>9.6209999999999993E-3</v>
      </c>
      <c r="AP3281" s="193">
        <v>-5.5000000000000003E-4</v>
      </c>
      <c r="AQ3281" s="190">
        <v>-1.15E-3</v>
      </c>
      <c r="AR3281" s="190">
        <v>3.2850000000000002E-3</v>
      </c>
      <c r="AS3281" s="190">
        <v>5.0489999999999997E-3</v>
      </c>
      <c r="AT3281" s="190">
        <v>-8.8999999999999995E-4</v>
      </c>
      <c r="AU3281">
        <f t="shared" si="609"/>
        <v>-2.0400000000000001E-3</v>
      </c>
      <c r="AV3281" s="190">
        <v>7.1650000000000004E-3</v>
      </c>
      <c r="AW3281" s="190">
        <v>2.82E-3</v>
      </c>
      <c r="AX3281" s="194">
        <v>1.9369999999999999E-3</v>
      </c>
      <c r="AY3281" s="190">
        <v>49.886400000000002</v>
      </c>
      <c r="AZ3281" s="190">
        <v>50.079000000000001</v>
      </c>
      <c r="BA3281" s="195">
        <v>4.4419999999999998E-3</v>
      </c>
      <c r="BB3281" s="196"/>
    </row>
    <row r="3282" spans="1:54" x14ac:dyDescent="0.25">
      <c r="A3282" s="190" t="s">
        <v>519</v>
      </c>
      <c r="B3282" s="191">
        <v>43605</v>
      </c>
      <c r="C3282" s="190"/>
      <c r="D3282" s="190">
        <v>28</v>
      </c>
      <c r="E3282" s="190">
        <v>40</v>
      </c>
      <c r="F3282" s="190">
        <v>20</v>
      </c>
      <c r="G3282" s="190">
        <v>100</v>
      </c>
      <c r="H3282" s="190">
        <v>10</v>
      </c>
      <c r="I3282" s="190">
        <v>270</v>
      </c>
      <c r="J3282" s="190">
        <v>5</v>
      </c>
      <c r="K3282" s="190">
        <v>1.2208999999999999E-2</v>
      </c>
      <c r="L3282" s="190">
        <v>-3.4299999999999999E-3</v>
      </c>
      <c r="M3282" s="190">
        <v>3.8969999999999999E-3</v>
      </c>
      <c r="N3282" s="190">
        <v>4.5570000000000003E-3</v>
      </c>
      <c r="O3282" s="190">
        <v>2.0079999999999998E-3</v>
      </c>
      <c r="P3282" s="17">
        <f t="shared" si="606"/>
        <v>20.079999999999998</v>
      </c>
      <c r="Q3282" s="190">
        <v>6.5499999999999998E-4</v>
      </c>
      <c r="R3282" s="18">
        <f t="shared" si="608"/>
        <v>6.55</v>
      </c>
      <c r="S3282" s="190">
        <v>-5.0000000000000001E-3</v>
      </c>
      <c r="T3282" s="190">
        <v>-2.2399999999999998E-3</v>
      </c>
      <c r="U3282" s="190">
        <v>4.3730000000000002E-3</v>
      </c>
      <c r="V3282" s="19">
        <f t="shared" si="610"/>
        <v>43.730000000000004</v>
      </c>
      <c r="W3282" s="190">
        <v>-4.0999999999999999E-4</v>
      </c>
      <c r="X3282" s="190">
        <v>4.15E-4</v>
      </c>
      <c r="Y3282" s="190">
        <v>1.94E-4</v>
      </c>
      <c r="Z3282" s="190"/>
      <c r="AA3282" s="190">
        <v>33.0685</v>
      </c>
      <c r="AB3282" s="190">
        <v>67.14</v>
      </c>
      <c r="AC3282" s="190">
        <v>6.633E-3</v>
      </c>
      <c r="AD3282" s="21">
        <f t="shared" si="607"/>
        <v>66.33</v>
      </c>
      <c r="AE3282" s="190"/>
      <c r="AF3282" s="190"/>
      <c r="AG3282" s="190"/>
      <c r="AH3282" s="190"/>
      <c r="AI3282" s="190"/>
      <c r="AJ3282" s="190"/>
      <c r="AK3282" s="190">
        <v>100.232</v>
      </c>
      <c r="AL3282" s="190">
        <v>2.862E-3</v>
      </c>
      <c r="AM3282" s="190">
        <v>-1.5499999999999999E-3</v>
      </c>
      <c r="AN3282" s="190">
        <v>1.555E-3</v>
      </c>
      <c r="AO3282" s="190">
        <v>3.7699999999999999E-3</v>
      </c>
      <c r="AP3282" s="193">
        <v>1.5349999999999999E-3</v>
      </c>
      <c r="AQ3282" s="190">
        <v>2.8299999999999999E-4</v>
      </c>
      <c r="AR3282" s="190">
        <v>-3.0799999999999998E-3</v>
      </c>
      <c r="AS3282" s="190">
        <v>-1.4499999999999999E-3</v>
      </c>
      <c r="AT3282" s="190">
        <v>3.8040000000000001E-3</v>
      </c>
      <c r="AU3282">
        <f t="shared" si="609"/>
        <v>4.0870000000000004E-3</v>
      </c>
      <c r="AV3282" s="190">
        <v>-3.3E-4</v>
      </c>
      <c r="AW3282" s="190">
        <v>3.6699999999999998E-4</v>
      </c>
      <c r="AX3282" s="194">
        <v>1.35E-4</v>
      </c>
      <c r="AY3282" s="190">
        <v>50.097099999999998</v>
      </c>
      <c r="AZ3282" s="190">
        <v>49.890500000000003</v>
      </c>
      <c r="BA3282" s="195">
        <v>4.4380000000000001E-3</v>
      </c>
      <c r="BB3282" s="196"/>
    </row>
    <row r="3283" spans="1:54" x14ac:dyDescent="0.25">
      <c r="A3283" s="190" t="s">
        <v>523</v>
      </c>
      <c r="B3283" s="191">
        <v>43605</v>
      </c>
      <c r="C3283" s="190"/>
      <c r="D3283" s="190">
        <v>33</v>
      </c>
      <c r="E3283" s="190">
        <v>40</v>
      </c>
      <c r="F3283" s="190">
        <v>20</v>
      </c>
      <c r="G3283" s="190">
        <v>100</v>
      </c>
      <c r="H3283" s="190">
        <v>10</v>
      </c>
      <c r="I3283" s="190">
        <v>331</v>
      </c>
      <c r="J3283" s="190">
        <v>1</v>
      </c>
      <c r="K3283" s="190">
        <v>3.3620999999999998E-2</v>
      </c>
      <c r="L3283" s="190">
        <v>1.537E-2</v>
      </c>
      <c r="M3283" s="190">
        <v>1.8001E-2</v>
      </c>
      <c r="N3283" s="190">
        <v>1.2759E-2</v>
      </c>
      <c r="O3283" s="190">
        <v>1.0231000000000001E-2</v>
      </c>
      <c r="P3283" s="17">
        <f t="shared" si="606"/>
        <v>102.31</v>
      </c>
      <c r="Q3283" s="190">
        <v>2.2638999999999999E-2</v>
      </c>
      <c r="R3283" s="18">
        <f t="shared" si="608"/>
        <v>226.39</v>
      </c>
      <c r="S3283" s="190">
        <v>1.2814000000000001E-2</v>
      </c>
      <c r="T3283" s="190">
        <v>9.2689999999999995E-3</v>
      </c>
      <c r="U3283" s="190">
        <v>6.4060000000000002E-3</v>
      </c>
      <c r="V3283" s="19">
        <f t="shared" si="610"/>
        <v>64.06</v>
      </c>
      <c r="W3283" s="190">
        <v>6.8269999999999997E-3</v>
      </c>
      <c r="X3283" s="190">
        <v>-9.3000000000000005E-4</v>
      </c>
      <c r="Y3283" s="190">
        <v>1.0449999999999999E-3</v>
      </c>
      <c r="Z3283" s="190"/>
      <c r="AA3283" s="190">
        <v>33.469299999999997</v>
      </c>
      <c r="AB3283" s="190">
        <v>67.096400000000003</v>
      </c>
      <c r="AC3283" s="190">
        <v>1.1549E-2</v>
      </c>
      <c r="AD3283" s="21">
        <f t="shared" si="607"/>
        <v>115.49000000000001</v>
      </c>
      <c r="AE3283" s="190"/>
      <c r="AF3283" s="190"/>
      <c r="AG3283" s="190"/>
      <c r="AH3283" s="190"/>
      <c r="AI3283" s="190"/>
      <c r="AJ3283" s="190"/>
      <c r="AK3283" s="190">
        <v>100.72499999999999</v>
      </c>
      <c r="AL3283" s="190">
        <v>7.8320000000000004E-3</v>
      </c>
      <c r="AM3283" s="190">
        <v>6.8770000000000003E-3</v>
      </c>
      <c r="AN3283" s="190">
        <v>7.136E-3</v>
      </c>
      <c r="AO3283" s="190">
        <v>1.0489E-2</v>
      </c>
      <c r="AP3283" s="193">
        <v>7.7710000000000001E-3</v>
      </c>
      <c r="AQ3283" s="190">
        <v>9.7210000000000005E-3</v>
      </c>
      <c r="AR3283" s="190">
        <v>7.8329999999999997E-3</v>
      </c>
      <c r="AS3283" s="190">
        <v>5.9709999999999997E-3</v>
      </c>
      <c r="AT3283" s="190">
        <v>5.5360000000000001E-3</v>
      </c>
      <c r="AU3283">
        <f t="shared" si="609"/>
        <v>1.5257E-2</v>
      </c>
      <c r="AV3283" s="190">
        <v>5.5909999999999996E-3</v>
      </c>
      <c r="AW3283" s="190">
        <v>-8.1999999999999998E-4</v>
      </c>
      <c r="AX3283" s="194">
        <v>7.2300000000000001E-4</v>
      </c>
      <c r="AY3283" s="190">
        <v>50.379100000000001</v>
      </c>
      <c r="AZ3283" s="190">
        <v>49.538499999999999</v>
      </c>
      <c r="BA3283" s="195">
        <v>7.6790000000000001E-3</v>
      </c>
      <c r="BB3283" s="196"/>
    </row>
    <row r="3284" spans="1:54" x14ac:dyDescent="0.25">
      <c r="A3284" s="190" t="s">
        <v>523</v>
      </c>
      <c r="B3284" s="191">
        <v>43605</v>
      </c>
      <c r="C3284" s="190"/>
      <c r="D3284" s="190">
        <v>33</v>
      </c>
      <c r="E3284" s="190">
        <v>40</v>
      </c>
      <c r="F3284" s="190">
        <v>20</v>
      </c>
      <c r="G3284" s="190">
        <v>100</v>
      </c>
      <c r="H3284" s="190">
        <v>10</v>
      </c>
      <c r="I3284" s="190">
        <v>332</v>
      </c>
      <c r="J3284" s="190">
        <v>2</v>
      </c>
      <c r="K3284" s="190">
        <v>-1.0749999999999999E-2</v>
      </c>
      <c r="L3284" s="190">
        <v>2.8819000000000001E-2</v>
      </c>
      <c r="M3284" s="190">
        <v>3.4489999999999998E-3</v>
      </c>
      <c r="N3284" s="190">
        <v>8.3809999999999996E-3</v>
      </c>
      <c r="O3284" s="190">
        <v>1.168E-3</v>
      </c>
      <c r="P3284" s="17">
        <f t="shared" si="606"/>
        <v>11.68</v>
      </c>
      <c r="Q3284" s="190">
        <v>4.4499999999999997E-4</v>
      </c>
      <c r="R3284" s="18">
        <f t="shared" si="608"/>
        <v>4.45</v>
      </c>
      <c r="S3284" s="190">
        <v>3.3029999999999999E-3</v>
      </c>
      <c r="T3284" s="190">
        <v>7.868E-3</v>
      </c>
      <c r="U3284" s="190">
        <v>3.3340000000000002E-3</v>
      </c>
      <c r="V3284" s="19">
        <f t="shared" si="610"/>
        <v>33.340000000000003</v>
      </c>
      <c r="W3284" s="190">
        <v>3.1120000000000002E-3</v>
      </c>
      <c r="X3284" s="190">
        <v>2.3879999999999999E-3</v>
      </c>
      <c r="Y3284" s="190">
        <v>-1.9000000000000001E-4</v>
      </c>
      <c r="Z3284" s="190"/>
      <c r="AA3284" s="190">
        <v>32.690199999999997</v>
      </c>
      <c r="AB3284" s="190">
        <v>67.173299999999998</v>
      </c>
      <c r="AC3284" s="190">
        <v>3.1540000000000001E-3</v>
      </c>
      <c r="AD3284" s="21">
        <f t="shared" si="607"/>
        <v>31.540000000000003</v>
      </c>
      <c r="AE3284" s="190"/>
      <c r="AF3284" s="190"/>
      <c r="AG3284" s="190"/>
      <c r="AH3284" s="190"/>
      <c r="AI3284" s="190"/>
      <c r="AJ3284" s="190"/>
      <c r="AK3284" s="190">
        <v>99.917900000000003</v>
      </c>
      <c r="AL3284" s="190">
        <v>-2.5300000000000001E-3</v>
      </c>
      <c r="AM3284" s="190">
        <v>1.3046E-2</v>
      </c>
      <c r="AN3284" s="190">
        <v>1.3829999999999999E-3</v>
      </c>
      <c r="AO3284" s="190">
        <v>6.9709999999999998E-3</v>
      </c>
      <c r="AP3284" s="193">
        <v>8.9800000000000004E-4</v>
      </c>
      <c r="AQ3284" s="190">
        <v>1.93E-4</v>
      </c>
      <c r="AR3284" s="190">
        <v>2.0430000000000001E-3</v>
      </c>
      <c r="AS3284" s="190">
        <v>5.1279999999999997E-3</v>
      </c>
      <c r="AT3284" s="190">
        <v>2.9150000000000001E-3</v>
      </c>
      <c r="AU3284">
        <f t="shared" si="609"/>
        <v>3.1080000000000001E-3</v>
      </c>
      <c r="AV3284" s="190">
        <v>2.578E-3</v>
      </c>
      <c r="AW3284" s="190">
        <v>2.1220000000000002E-3</v>
      </c>
      <c r="AX3284" s="194">
        <v>-1.2999999999999999E-4</v>
      </c>
      <c r="AY3284" s="190">
        <v>49.7849</v>
      </c>
      <c r="AZ3284" s="190">
        <v>50.1783</v>
      </c>
      <c r="BA3284" s="195">
        <v>2.1220000000000002E-3</v>
      </c>
      <c r="BB3284" s="196"/>
    </row>
    <row r="3285" spans="1:54" x14ac:dyDescent="0.25">
      <c r="A3285" s="190" t="s">
        <v>523</v>
      </c>
      <c r="B3285" s="191">
        <v>43605</v>
      </c>
      <c r="C3285" s="190"/>
      <c r="D3285" s="190">
        <v>33</v>
      </c>
      <c r="E3285" s="190">
        <v>40</v>
      </c>
      <c r="F3285" s="190">
        <v>20</v>
      </c>
      <c r="G3285" s="190">
        <v>100</v>
      </c>
      <c r="H3285" s="190">
        <v>10</v>
      </c>
      <c r="I3285" s="190">
        <v>333</v>
      </c>
      <c r="J3285" s="190">
        <v>3</v>
      </c>
      <c r="K3285" s="190">
        <v>8.6070000000000001E-3</v>
      </c>
      <c r="L3285" s="190">
        <v>1.3249E-2</v>
      </c>
      <c r="M3285" s="190">
        <v>8.9169999999999996E-3</v>
      </c>
      <c r="N3285" s="190">
        <v>6.6670000000000002E-3</v>
      </c>
      <c r="O3285" s="190">
        <v>-2.0600000000000002E-3</v>
      </c>
      <c r="P3285" s="17">
        <f t="shared" si="606"/>
        <v>-20.6</v>
      </c>
      <c r="Q3285" s="190">
        <v>1.2034E-2</v>
      </c>
      <c r="R3285" s="18">
        <f t="shared" si="608"/>
        <v>120.33999999999999</v>
      </c>
      <c r="S3285" s="190">
        <v>7.6819999999999996E-3</v>
      </c>
      <c r="T3285" s="190">
        <v>6.5339999999999999E-3</v>
      </c>
      <c r="U3285" s="190">
        <v>3.86E-4</v>
      </c>
      <c r="V3285" s="19">
        <f t="shared" si="610"/>
        <v>3.86</v>
      </c>
      <c r="W3285" s="190">
        <v>9.5580000000000005E-3</v>
      </c>
      <c r="X3285" s="190">
        <v>1.6949999999999999E-3</v>
      </c>
      <c r="Y3285" s="190">
        <v>6.8320000000000004E-3</v>
      </c>
      <c r="Z3285" s="190"/>
      <c r="AA3285" s="190">
        <v>33.064300000000003</v>
      </c>
      <c r="AB3285" s="190">
        <v>67.025899999999993</v>
      </c>
      <c r="AC3285" s="190">
        <v>-6.0200000000000002E-3</v>
      </c>
      <c r="AD3285" s="21">
        <f t="shared" si="607"/>
        <v>-60.2</v>
      </c>
      <c r="AE3285" s="190"/>
      <c r="AF3285" s="190"/>
      <c r="AG3285" s="190"/>
      <c r="AH3285" s="190"/>
      <c r="AI3285" s="190"/>
      <c r="AJ3285" s="190"/>
      <c r="AK3285" s="190">
        <v>100.164</v>
      </c>
      <c r="AL3285" s="190">
        <v>2.019E-3</v>
      </c>
      <c r="AM3285" s="190">
        <v>5.9699999999999996E-3</v>
      </c>
      <c r="AN3285" s="190">
        <v>3.5599999999999998E-3</v>
      </c>
      <c r="AO3285" s="190">
        <v>5.5199999999999997E-3</v>
      </c>
      <c r="AP3285" s="193">
        <v>-1.58E-3</v>
      </c>
      <c r="AQ3285" s="190">
        <v>5.2040000000000003E-3</v>
      </c>
      <c r="AR3285" s="190">
        <v>4.7289999999999997E-3</v>
      </c>
      <c r="AS3285" s="190">
        <v>4.2389999999999997E-3</v>
      </c>
      <c r="AT3285" s="190">
        <v>3.3599999999999998E-4</v>
      </c>
      <c r="AU3285">
        <f t="shared" si="609"/>
        <v>5.5400000000000007E-3</v>
      </c>
      <c r="AV3285" s="190">
        <v>7.8829999999999994E-3</v>
      </c>
      <c r="AW3285" s="190">
        <v>1.5E-3</v>
      </c>
      <c r="AX3285" s="194">
        <v>4.7629999999999999E-3</v>
      </c>
      <c r="AY3285" s="190">
        <v>50.122500000000002</v>
      </c>
      <c r="AZ3285" s="190">
        <v>49.837400000000002</v>
      </c>
      <c r="BA3285" s="195">
        <v>-4.0299999999999997E-3</v>
      </c>
      <c r="BB3285" s="196"/>
    </row>
    <row r="3286" spans="1:54" x14ac:dyDescent="0.25">
      <c r="A3286" s="190" t="s">
        <v>523</v>
      </c>
      <c r="B3286" s="191">
        <v>43605</v>
      </c>
      <c r="C3286" s="190"/>
      <c r="D3286" s="190">
        <v>33</v>
      </c>
      <c r="E3286" s="190">
        <v>40</v>
      </c>
      <c r="F3286" s="190">
        <v>20</v>
      </c>
      <c r="G3286" s="190">
        <v>100</v>
      </c>
      <c r="H3286" s="190">
        <v>10</v>
      </c>
      <c r="I3286" s="190">
        <v>334</v>
      </c>
      <c r="J3286" s="190">
        <v>4</v>
      </c>
      <c r="K3286" s="190">
        <v>1.9276999999999999E-2</v>
      </c>
      <c r="L3286" s="190">
        <v>2.036E-3</v>
      </c>
      <c r="M3286" s="190">
        <v>-5.5700000000000003E-3</v>
      </c>
      <c r="N3286" s="190">
        <v>4.4070000000000003E-3</v>
      </c>
      <c r="O3286" s="190">
        <v>-1.5900000000000001E-3</v>
      </c>
      <c r="P3286" s="17">
        <f t="shared" si="606"/>
        <v>-15.9</v>
      </c>
      <c r="Q3286" s="190">
        <v>9.1520000000000004E-3</v>
      </c>
      <c r="R3286" s="18">
        <f t="shared" si="608"/>
        <v>91.52000000000001</v>
      </c>
      <c r="S3286" s="190">
        <v>1.2799999999999999E-4</v>
      </c>
      <c r="T3286" s="190">
        <v>5.3829999999999998E-3</v>
      </c>
      <c r="U3286" s="190">
        <v>-1.01E-3</v>
      </c>
      <c r="V3286" s="19">
        <f t="shared" si="610"/>
        <v>-10.1</v>
      </c>
      <c r="W3286" s="190">
        <v>3.4619999999999998E-3</v>
      </c>
      <c r="X3286" s="190">
        <v>-2.4199999999999998E-3</v>
      </c>
      <c r="Y3286" s="190">
        <v>-2.1700000000000001E-3</v>
      </c>
      <c r="Z3286" s="190"/>
      <c r="AA3286" s="190">
        <v>32.849299999999999</v>
      </c>
      <c r="AB3286" s="190">
        <v>66.863799999999998</v>
      </c>
      <c r="AC3286" s="190">
        <v>3.7650000000000001E-3</v>
      </c>
      <c r="AD3286" s="21">
        <f t="shared" si="607"/>
        <v>37.65</v>
      </c>
      <c r="AE3286" s="190"/>
      <c r="AF3286" s="190"/>
      <c r="AG3286" s="190"/>
      <c r="AH3286" s="190"/>
      <c r="AI3286" s="190"/>
      <c r="AJ3286" s="190"/>
      <c r="AK3286" s="190">
        <v>99.747900000000001</v>
      </c>
      <c r="AL3286" s="190">
        <v>4.5440000000000003E-3</v>
      </c>
      <c r="AM3286" s="190">
        <v>9.2199999999999997E-4</v>
      </c>
      <c r="AN3286" s="190">
        <v>-2.2300000000000002E-3</v>
      </c>
      <c r="AO3286" s="190">
        <v>3.666E-3</v>
      </c>
      <c r="AP3286" s="193">
        <v>-1.2199999999999999E-3</v>
      </c>
      <c r="AQ3286" s="190">
        <v>3.9760000000000004E-3</v>
      </c>
      <c r="AR3286" s="190">
        <v>7.8999999999999996E-5</v>
      </c>
      <c r="AS3286" s="190">
        <v>3.509E-3</v>
      </c>
      <c r="AT3286" s="190">
        <v>-8.8000000000000003E-4</v>
      </c>
      <c r="AU3286">
        <f t="shared" si="609"/>
        <v>3.0960000000000002E-3</v>
      </c>
      <c r="AV3286" s="190">
        <v>2.869E-3</v>
      </c>
      <c r="AW3286" s="190">
        <v>-2.15E-3</v>
      </c>
      <c r="AX3286" s="194">
        <v>-1.5200000000000001E-3</v>
      </c>
      <c r="AY3286" s="190">
        <v>50.033000000000001</v>
      </c>
      <c r="AZ3286" s="190">
        <v>49.9529</v>
      </c>
      <c r="BA3286" s="195">
        <v>2.5330000000000001E-3</v>
      </c>
      <c r="BB3286" s="196"/>
    </row>
    <row r="3287" spans="1:54" x14ac:dyDescent="0.25">
      <c r="A3287" s="190" t="s">
        <v>523</v>
      </c>
      <c r="B3287" s="191">
        <v>43605</v>
      </c>
      <c r="C3287" s="190"/>
      <c r="D3287" s="190">
        <v>33</v>
      </c>
      <c r="E3287" s="190">
        <v>40</v>
      </c>
      <c r="F3287" s="190">
        <v>20</v>
      </c>
      <c r="G3287" s="190">
        <v>100</v>
      </c>
      <c r="H3287" s="190">
        <v>10</v>
      </c>
      <c r="I3287" s="190">
        <v>335</v>
      </c>
      <c r="J3287" s="190">
        <v>5</v>
      </c>
      <c r="K3287" s="190">
        <v>4.0419999999999996E-3</v>
      </c>
      <c r="L3287" s="190">
        <v>1.4473E-2</v>
      </c>
      <c r="M3287" s="190">
        <v>1.5399999999999999E-3</v>
      </c>
      <c r="N3287" s="190">
        <v>7.5789999999999998E-3</v>
      </c>
      <c r="O3287" s="190">
        <v>2.3760000000000001E-3</v>
      </c>
      <c r="P3287" s="17">
        <f t="shared" si="606"/>
        <v>23.76</v>
      </c>
      <c r="Q3287" s="190">
        <v>-7.8700000000000003E-3</v>
      </c>
      <c r="R3287" s="18">
        <f t="shared" si="608"/>
        <v>-78.7</v>
      </c>
      <c r="S3287" s="190">
        <v>1.3730000000000001E-3</v>
      </c>
      <c r="T3287" s="190">
        <v>-7.28E-3</v>
      </c>
      <c r="U3287" s="190">
        <v>1.4109999999999999E-3</v>
      </c>
      <c r="V3287" s="19">
        <f t="shared" si="610"/>
        <v>14.11</v>
      </c>
      <c r="W3287" s="190">
        <v>5.372E-3</v>
      </c>
      <c r="X3287" s="190">
        <v>1.47E-4</v>
      </c>
      <c r="Y3287" s="190">
        <v>1.16E-4</v>
      </c>
      <c r="Z3287" s="190"/>
      <c r="AA3287" s="190">
        <v>32.811300000000003</v>
      </c>
      <c r="AB3287" s="190">
        <v>67.152299999999997</v>
      </c>
      <c r="AC3287" s="190">
        <v>1.719E-3</v>
      </c>
      <c r="AD3287" s="21">
        <f t="shared" si="607"/>
        <v>17.190000000000001</v>
      </c>
      <c r="AE3287" s="190"/>
      <c r="AF3287" s="190"/>
      <c r="AG3287" s="190"/>
      <c r="AH3287" s="190"/>
      <c r="AI3287" s="190"/>
      <c r="AJ3287" s="190"/>
      <c r="AK3287" s="190">
        <v>99.988500000000002</v>
      </c>
      <c r="AL3287" s="190">
        <v>9.5100000000000002E-4</v>
      </c>
      <c r="AM3287" s="190">
        <v>6.5420000000000001E-3</v>
      </c>
      <c r="AN3287" s="190">
        <v>6.1700000000000004E-4</v>
      </c>
      <c r="AO3287" s="190">
        <v>6.2950000000000002E-3</v>
      </c>
      <c r="AP3287" s="193">
        <v>1.823E-3</v>
      </c>
      <c r="AQ3287" s="190">
        <v>-3.4099999999999998E-3</v>
      </c>
      <c r="AR3287" s="190">
        <v>8.4800000000000001E-4</v>
      </c>
      <c r="AS3287" s="190">
        <v>-4.7400000000000003E-3</v>
      </c>
      <c r="AT3287" s="190">
        <v>1.232E-3</v>
      </c>
      <c r="AU3287">
        <f t="shared" si="609"/>
        <v>-2.1779999999999998E-3</v>
      </c>
      <c r="AV3287" s="190">
        <v>4.4450000000000002E-3</v>
      </c>
      <c r="AW3287" s="190">
        <v>1.3100000000000001E-4</v>
      </c>
      <c r="AX3287" s="194">
        <v>8.1000000000000004E-5</v>
      </c>
      <c r="AY3287" s="190">
        <v>49.895499999999998</v>
      </c>
      <c r="AZ3287" s="190">
        <v>50.088500000000003</v>
      </c>
      <c r="BA3287" s="195">
        <v>1.1540000000000001E-3</v>
      </c>
      <c r="BB3287" s="196"/>
    </row>
    <row r="3288" spans="1:54" x14ac:dyDescent="0.25">
      <c r="A3288" s="190" t="s">
        <v>524</v>
      </c>
      <c r="B3288" s="191">
        <v>43605</v>
      </c>
      <c r="C3288" s="190"/>
      <c r="D3288" s="190">
        <v>37</v>
      </c>
      <c r="E3288" s="190">
        <v>40</v>
      </c>
      <c r="F3288" s="190">
        <v>20</v>
      </c>
      <c r="G3288" s="190">
        <v>100</v>
      </c>
      <c r="H3288" s="190">
        <v>10</v>
      </c>
      <c r="I3288" s="190">
        <v>381</v>
      </c>
      <c r="J3288" s="190">
        <v>1</v>
      </c>
      <c r="K3288" s="190">
        <v>2.1004999999999999E-2</v>
      </c>
      <c r="L3288" s="190">
        <v>-5.1399999999999996E-3</v>
      </c>
      <c r="M3288" s="190">
        <v>3.8509999999999998E-3</v>
      </c>
      <c r="N3288" s="190">
        <v>4.1149999999999997E-3</v>
      </c>
      <c r="O3288" s="190">
        <v>1.513E-3</v>
      </c>
      <c r="P3288" s="17">
        <f t="shared" si="606"/>
        <v>15.13</v>
      </c>
      <c r="Q3288" s="190">
        <v>2.147E-2</v>
      </c>
      <c r="R3288" s="18">
        <f t="shared" si="608"/>
        <v>214.7</v>
      </c>
      <c r="S3288" s="190">
        <v>-1.2800000000000001E-3</v>
      </c>
      <c r="T3288" s="190">
        <v>1.379E-3</v>
      </c>
      <c r="U3288" s="190">
        <v>2.8189999999999999E-3</v>
      </c>
      <c r="V3288" s="19">
        <f t="shared" si="610"/>
        <v>28.189999999999998</v>
      </c>
      <c r="W3288" s="190">
        <v>3.9119999999999997E-3</v>
      </c>
      <c r="X3288" s="190">
        <v>-1.1800000000000001E-3</v>
      </c>
      <c r="Y3288" s="190">
        <v>-3.2200000000000002E-3</v>
      </c>
      <c r="Z3288" s="190"/>
      <c r="AA3288" s="190">
        <v>32.804600000000001</v>
      </c>
      <c r="AB3288" s="190">
        <v>67.049099999999996</v>
      </c>
      <c r="AC3288" s="190">
        <v>2.6670000000000001E-3</v>
      </c>
      <c r="AD3288" s="21">
        <f t="shared" si="607"/>
        <v>26.67</v>
      </c>
      <c r="AE3288" s="190"/>
      <c r="AF3288" s="190"/>
      <c r="AG3288" s="190"/>
      <c r="AH3288" s="190"/>
      <c r="AI3288" s="190"/>
      <c r="AJ3288" s="190"/>
      <c r="AK3288" s="190">
        <v>99.905699999999996</v>
      </c>
      <c r="AL3288" s="190">
        <v>4.947E-3</v>
      </c>
      <c r="AM3288" s="190">
        <v>-2.32E-3</v>
      </c>
      <c r="AN3288" s="190">
        <v>1.544E-3</v>
      </c>
      <c r="AO3288" s="190">
        <v>3.4199999999999999E-3</v>
      </c>
      <c r="AP3288" s="193">
        <v>1.1620000000000001E-3</v>
      </c>
      <c r="AQ3288" s="190">
        <v>9.3209999999999994E-3</v>
      </c>
      <c r="AR3288" s="190">
        <v>-7.9000000000000001E-4</v>
      </c>
      <c r="AS3288" s="190">
        <v>8.9800000000000004E-4</v>
      </c>
      <c r="AT3288" s="190">
        <v>2.4629999999999999E-3</v>
      </c>
      <c r="AU3288">
        <f t="shared" si="609"/>
        <v>1.1783999999999999E-2</v>
      </c>
      <c r="AV3288" s="190">
        <v>3.2390000000000001E-3</v>
      </c>
      <c r="AW3288" s="190">
        <v>-1.0499999999999999E-3</v>
      </c>
      <c r="AX3288" s="194">
        <v>-2.2499999999999998E-3</v>
      </c>
      <c r="AY3288" s="190">
        <v>49.925699999999999</v>
      </c>
      <c r="AZ3288" s="190">
        <v>50.052</v>
      </c>
      <c r="BA3288" s="195">
        <v>1.7930000000000001E-3</v>
      </c>
      <c r="BB3288" s="196"/>
    </row>
    <row r="3289" spans="1:54" x14ac:dyDescent="0.25">
      <c r="A3289" s="190" t="s">
        <v>524</v>
      </c>
      <c r="B3289" s="191">
        <v>43605</v>
      </c>
      <c r="C3289" s="190"/>
      <c r="D3289" s="190">
        <v>37</v>
      </c>
      <c r="E3289" s="190">
        <v>40</v>
      </c>
      <c r="F3289" s="190">
        <v>20</v>
      </c>
      <c r="G3289" s="190">
        <v>100</v>
      </c>
      <c r="H3289" s="190">
        <v>10</v>
      </c>
      <c r="I3289" s="190">
        <v>382</v>
      </c>
      <c r="J3289" s="190">
        <v>2</v>
      </c>
      <c r="K3289" s="190">
        <v>1.8890000000000001E-3</v>
      </c>
      <c r="L3289" s="190">
        <v>1.0260999999999999E-2</v>
      </c>
      <c r="M3289" s="190">
        <v>1.2810999999999999E-2</v>
      </c>
      <c r="N3289" s="190">
        <v>5.9760000000000004E-3</v>
      </c>
      <c r="O3289" s="190">
        <v>-3.2000000000000003E-4</v>
      </c>
      <c r="P3289" s="17">
        <f t="shared" si="606"/>
        <v>-3.2</v>
      </c>
      <c r="Q3289" s="190">
        <v>1.6514999999999998E-2</v>
      </c>
      <c r="R3289" s="18">
        <f t="shared" si="608"/>
        <v>165.14999999999998</v>
      </c>
      <c r="S3289" s="190">
        <v>5.1720000000000004E-3</v>
      </c>
      <c r="T3289" s="190">
        <v>4.692E-3</v>
      </c>
      <c r="U3289" s="190">
        <v>3.4380000000000001E-3</v>
      </c>
      <c r="V3289" s="19">
        <f t="shared" si="610"/>
        <v>34.380000000000003</v>
      </c>
      <c r="W3289" s="190">
        <v>4.6389999999999999E-3</v>
      </c>
      <c r="X3289" s="190">
        <v>1.338E-3</v>
      </c>
      <c r="Y3289" s="190">
        <v>5.9839999999999997E-3</v>
      </c>
      <c r="Z3289" s="190"/>
      <c r="AA3289" s="190">
        <v>33.211199999999998</v>
      </c>
      <c r="AB3289" s="190">
        <v>67.665599999999998</v>
      </c>
      <c r="AC3289" s="190">
        <v>6.9589999999999999E-3</v>
      </c>
      <c r="AD3289" s="21">
        <f t="shared" si="607"/>
        <v>69.59</v>
      </c>
      <c r="AE3289" s="190"/>
      <c r="AF3289" s="190"/>
      <c r="AG3289" s="190"/>
      <c r="AH3289" s="190"/>
      <c r="AI3289" s="190"/>
      <c r="AJ3289" s="190"/>
      <c r="AK3289" s="190">
        <v>100.956</v>
      </c>
      <c r="AL3289" s="190">
        <v>4.4000000000000002E-4</v>
      </c>
      <c r="AM3289" s="190">
        <v>4.5919999999999997E-3</v>
      </c>
      <c r="AN3289" s="190">
        <v>5.0790000000000002E-3</v>
      </c>
      <c r="AO3289" s="190">
        <v>4.9129999999999998E-3</v>
      </c>
      <c r="AP3289" s="193">
        <v>-2.5000000000000001E-4</v>
      </c>
      <c r="AQ3289" s="190">
        <v>7.0920000000000002E-3</v>
      </c>
      <c r="AR3289" s="190">
        <v>3.1610000000000002E-3</v>
      </c>
      <c r="AS3289" s="190">
        <v>3.0230000000000001E-3</v>
      </c>
      <c r="AT3289" s="190">
        <v>2.9710000000000001E-3</v>
      </c>
      <c r="AU3289">
        <f t="shared" si="609"/>
        <v>1.0063000000000001E-2</v>
      </c>
      <c r="AV3289" s="190">
        <v>3.7989999999999999E-3</v>
      </c>
      <c r="AW3289" s="190">
        <v>1.175E-3</v>
      </c>
      <c r="AX3289" s="194">
        <v>4.143E-3</v>
      </c>
      <c r="AY3289" s="190">
        <v>49.993600000000001</v>
      </c>
      <c r="AZ3289" s="190">
        <v>49.9617</v>
      </c>
      <c r="BA3289" s="195">
        <v>4.627E-3</v>
      </c>
      <c r="BB3289" s="196"/>
    </row>
    <row r="3290" spans="1:54" x14ac:dyDescent="0.25">
      <c r="A3290" s="190" t="s">
        <v>524</v>
      </c>
      <c r="B3290" s="191">
        <v>43605</v>
      </c>
      <c r="C3290" s="190"/>
      <c r="D3290" s="190">
        <v>37</v>
      </c>
      <c r="E3290" s="190">
        <v>40</v>
      </c>
      <c r="F3290" s="190">
        <v>20</v>
      </c>
      <c r="G3290" s="190">
        <v>100</v>
      </c>
      <c r="H3290" s="190">
        <v>10</v>
      </c>
      <c r="I3290" s="190">
        <v>383</v>
      </c>
      <c r="J3290" s="190">
        <v>3</v>
      </c>
      <c r="K3290" s="190">
        <v>2.9170999999999999E-2</v>
      </c>
      <c r="L3290" s="190">
        <v>4.8609999999999999E-3</v>
      </c>
      <c r="M3290" s="190">
        <v>1.083E-3</v>
      </c>
      <c r="N3290" s="190">
        <v>3.1779999999999998E-3</v>
      </c>
      <c r="O3290" s="190">
        <v>9.8499999999999998E-4</v>
      </c>
      <c r="P3290" s="17">
        <f t="shared" si="606"/>
        <v>9.85</v>
      </c>
      <c r="Q3290" s="190">
        <v>1.2486000000000001E-2</v>
      </c>
      <c r="R3290" s="18">
        <f t="shared" si="608"/>
        <v>124.86</v>
      </c>
      <c r="S3290" s="190">
        <v>5.1190000000000003E-3</v>
      </c>
      <c r="T3290" s="190">
        <v>1.343E-3</v>
      </c>
      <c r="U3290" s="190">
        <v>2.5500000000000002E-3</v>
      </c>
      <c r="V3290" s="19">
        <f t="shared" si="610"/>
        <v>25.500000000000004</v>
      </c>
      <c r="W3290" s="190">
        <v>4.3829999999999997E-3</v>
      </c>
      <c r="X3290" s="190">
        <v>2.055E-3</v>
      </c>
      <c r="Y3290" s="190">
        <v>-2.1800000000000001E-3</v>
      </c>
      <c r="Z3290" s="190"/>
      <c r="AA3290" s="190">
        <v>33.085999999999999</v>
      </c>
      <c r="AB3290" s="190">
        <v>67.356700000000004</v>
      </c>
      <c r="AC3290" s="190">
        <v>3.6830000000000001E-3</v>
      </c>
      <c r="AD3290" s="21">
        <f t="shared" si="607"/>
        <v>36.83</v>
      </c>
      <c r="AE3290" s="190"/>
      <c r="AF3290" s="190"/>
      <c r="AG3290" s="190"/>
      <c r="AH3290" s="190"/>
      <c r="AI3290" s="190"/>
      <c r="AJ3290" s="190"/>
      <c r="AK3290" s="190">
        <v>100.511</v>
      </c>
      <c r="AL3290" s="190">
        <v>6.8250000000000003E-3</v>
      </c>
      <c r="AM3290" s="190">
        <v>2.1840000000000002E-3</v>
      </c>
      <c r="AN3290" s="190">
        <v>4.3100000000000001E-4</v>
      </c>
      <c r="AO3290" s="190">
        <v>2.624E-3</v>
      </c>
      <c r="AP3290" s="193">
        <v>7.5199999999999996E-4</v>
      </c>
      <c r="AQ3290" s="190">
        <v>5.385E-3</v>
      </c>
      <c r="AR3290" s="190">
        <v>3.143E-3</v>
      </c>
      <c r="AS3290" s="190">
        <v>8.6899999999999998E-4</v>
      </c>
      <c r="AT3290" s="190">
        <v>2.2139999999999998E-3</v>
      </c>
      <c r="AU3290">
        <f t="shared" si="609"/>
        <v>7.5989999999999999E-3</v>
      </c>
      <c r="AV3290" s="190">
        <v>3.6050000000000001E-3</v>
      </c>
      <c r="AW3290" s="190">
        <v>1.8129999999999999E-3</v>
      </c>
      <c r="AX3290" s="194">
        <v>-1.5200000000000001E-3</v>
      </c>
      <c r="AY3290" s="190">
        <v>50.020499999999998</v>
      </c>
      <c r="AZ3290" s="190">
        <v>49.948700000000002</v>
      </c>
      <c r="BA3290" s="195">
        <v>2.4599999999999999E-3</v>
      </c>
      <c r="BB3290" s="196"/>
    </row>
    <row r="3291" spans="1:54" x14ac:dyDescent="0.25">
      <c r="A3291" s="190" t="s">
        <v>524</v>
      </c>
      <c r="B3291" s="191">
        <v>43605</v>
      </c>
      <c r="C3291" s="190"/>
      <c r="D3291" s="190">
        <v>37</v>
      </c>
      <c r="E3291" s="190">
        <v>40</v>
      </c>
      <c r="F3291" s="190">
        <v>20</v>
      </c>
      <c r="G3291" s="190">
        <v>100</v>
      </c>
      <c r="H3291" s="190">
        <v>10</v>
      </c>
      <c r="I3291" s="190">
        <v>384</v>
      </c>
      <c r="J3291" s="190">
        <v>4</v>
      </c>
      <c r="K3291" s="190">
        <v>1.5792E-2</v>
      </c>
      <c r="L3291" s="190">
        <v>1.5713999999999999E-2</v>
      </c>
      <c r="M3291" s="190">
        <v>1.4933999999999999E-2</v>
      </c>
      <c r="N3291" s="190">
        <v>-5.4299999999999999E-3</v>
      </c>
      <c r="O3291" s="190">
        <v>7.5929999999999999E-3</v>
      </c>
      <c r="P3291" s="17">
        <f t="shared" si="606"/>
        <v>75.929999999999993</v>
      </c>
      <c r="Q3291" s="190">
        <v>8.5929999999999999E-3</v>
      </c>
      <c r="R3291" s="18">
        <f t="shared" si="608"/>
        <v>85.929999999999993</v>
      </c>
      <c r="S3291" s="190">
        <v>8.5459999999999998E-3</v>
      </c>
      <c r="T3291" s="190">
        <v>4.9069999999999999E-3</v>
      </c>
      <c r="U3291" s="190">
        <v>-4.2000000000000002E-4</v>
      </c>
      <c r="V3291" s="19">
        <f t="shared" si="610"/>
        <v>-4.2</v>
      </c>
      <c r="W3291" s="190">
        <v>1.26E-4</v>
      </c>
      <c r="X3291" s="190">
        <v>2.5509999999999999E-3</v>
      </c>
      <c r="Y3291" s="190">
        <v>1.0135E-2</v>
      </c>
      <c r="Z3291" s="190"/>
      <c r="AA3291" s="190">
        <v>33.178800000000003</v>
      </c>
      <c r="AB3291" s="190">
        <v>67.007199999999997</v>
      </c>
      <c r="AC3291" s="190">
        <v>1.0532E-2</v>
      </c>
      <c r="AD3291" s="21">
        <f t="shared" si="607"/>
        <v>105.32</v>
      </c>
      <c r="AE3291" s="190"/>
      <c r="AF3291" s="190"/>
      <c r="AG3291" s="190"/>
      <c r="AH3291" s="190"/>
      <c r="AI3291" s="190"/>
      <c r="AJ3291" s="190"/>
      <c r="AK3291" s="190">
        <v>100.28</v>
      </c>
      <c r="AL3291" s="190">
        <v>3.699E-3</v>
      </c>
      <c r="AM3291" s="190">
        <v>7.0689999999999998E-3</v>
      </c>
      <c r="AN3291" s="190">
        <v>5.9519999999999998E-3</v>
      </c>
      <c r="AO3291" s="190">
        <v>-4.4900000000000001E-3</v>
      </c>
      <c r="AP3291" s="193">
        <v>5.7980000000000002E-3</v>
      </c>
      <c r="AQ3291" s="190">
        <v>3.7100000000000002E-3</v>
      </c>
      <c r="AR3291" s="190">
        <v>5.2519999999999997E-3</v>
      </c>
      <c r="AS3291" s="190">
        <v>3.1779999999999998E-3</v>
      </c>
      <c r="AT3291" s="190">
        <v>-3.6999999999999999E-4</v>
      </c>
      <c r="AU3291">
        <f t="shared" si="609"/>
        <v>3.3400000000000001E-3</v>
      </c>
      <c r="AV3291" s="190">
        <v>1.03E-4</v>
      </c>
      <c r="AW3291" s="190">
        <v>2.2529999999999998E-3</v>
      </c>
      <c r="AX3291" s="194">
        <v>7.0540000000000004E-3</v>
      </c>
      <c r="AY3291" s="190">
        <v>50.212800000000001</v>
      </c>
      <c r="AZ3291" s="190">
        <v>49.741</v>
      </c>
      <c r="BA3291" s="195">
        <v>7.0400000000000003E-3</v>
      </c>
      <c r="BB3291" s="196"/>
    </row>
    <row r="3292" spans="1:54" x14ac:dyDescent="0.25">
      <c r="A3292" s="190" t="s">
        <v>524</v>
      </c>
      <c r="B3292" s="191">
        <v>43605</v>
      </c>
      <c r="C3292" s="190"/>
      <c r="D3292" s="190">
        <v>37</v>
      </c>
      <c r="E3292" s="190">
        <v>40</v>
      </c>
      <c r="F3292" s="190">
        <v>20</v>
      </c>
      <c r="G3292" s="190">
        <v>100</v>
      </c>
      <c r="H3292" s="190">
        <v>10</v>
      </c>
      <c r="I3292" s="190">
        <v>385</v>
      </c>
      <c r="J3292" s="190">
        <v>5</v>
      </c>
      <c r="K3292" s="190">
        <v>1.7035999999999999E-2</v>
      </c>
      <c r="L3292" s="190">
        <v>6.2719999999999998E-3</v>
      </c>
      <c r="M3292" s="190">
        <v>5.868E-3</v>
      </c>
      <c r="N3292" s="190">
        <v>-4.9800000000000001E-3</v>
      </c>
      <c r="O3292" s="190">
        <v>6.02E-4</v>
      </c>
      <c r="P3292" s="17">
        <f t="shared" si="606"/>
        <v>6.02</v>
      </c>
      <c r="Q3292" s="190">
        <v>7.3300000000000004E-4</v>
      </c>
      <c r="R3292" s="18">
        <f t="shared" si="608"/>
        <v>7.33</v>
      </c>
      <c r="S3292" s="190">
        <v>6.3850000000000001E-3</v>
      </c>
      <c r="T3292" s="190">
        <v>5.0990000000000002E-3</v>
      </c>
      <c r="U3292" s="190">
        <v>2.967E-3</v>
      </c>
      <c r="V3292" s="19">
        <f t="shared" si="610"/>
        <v>29.67</v>
      </c>
      <c r="W3292" s="190">
        <v>9.1200000000000005E-4</v>
      </c>
      <c r="X3292" s="190">
        <v>8.7799999999999998E-4</v>
      </c>
      <c r="Y3292" s="190">
        <v>-2.2799999999999999E-3</v>
      </c>
      <c r="Z3292" s="190"/>
      <c r="AA3292" s="190">
        <v>33.070700000000002</v>
      </c>
      <c r="AB3292" s="190">
        <v>67.699799999999996</v>
      </c>
      <c r="AC3292" s="190">
        <v>-2.4199999999999998E-3</v>
      </c>
      <c r="AD3292" s="21">
        <f t="shared" si="607"/>
        <v>-24.2</v>
      </c>
      <c r="AE3292" s="190"/>
      <c r="AF3292" s="190"/>
      <c r="AG3292" s="190"/>
      <c r="AH3292" s="190"/>
      <c r="AI3292" s="190"/>
      <c r="AJ3292" s="190"/>
      <c r="AK3292" s="190">
        <v>100.80800000000001</v>
      </c>
      <c r="AL3292" s="190">
        <v>3.9769999999999996E-3</v>
      </c>
      <c r="AM3292" s="190">
        <v>2.813E-3</v>
      </c>
      <c r="AN3292" s="190">
        <v>2.3319999999999999E-3</v>
      </c>
      <c r="AO3292" s="190">
        <v>-4.1099999999999999E-3</v>
      </c>
      <c r="AP3292" s="193">
        <v>4.5800000000000002E-4</v>
      </c>
      <c r="AQ3292" s="190">
        <v>3.1599999999999998E-4</v>
      </c>
      <c r="AR3292" s="190">
        <v>3.9110000000000004E-3</v>
      </c>
      <c r="AS3292" s="190">
        <v>3.2919999999999998E-3</v>
      </c>
      <c r="AT3292" s="190">
        <v>2.5699999999999998E-3</v>
      </c>
      <c r="AU3292">
        <f t="shared" si="609"/>
        <v>2.8859999999999997E-3</v>
      </c>
      <c r="AV3292" s="190">
        <v>7.4899999999999999E-4</v>
      </c>
      <c r="AW3292" s="190">
        <v>7.7300000000000003E-4</v>
      </c>
      <c r="AX3292" s="194">
        <v>-1.58E-3</v>
      </c>
      <c r="AY3292" s="190">
        <v>49.8904</v>
      </c>
      <c r="AZ3292" s="190">
        <v>50.095700000000001</v>
      </c>
      <c r="BA3292" s="195">
        <v>-1.6100000000000001E-3</v>
      </c>
      <c r="BB3292" s="196"/>
    </row>
    <row r="3293" spans="1:54" x14ac:dyDescent="0.25">
      <c r="A3293" s="190" t="s">
        <v>525</v>
      </c>
      <c r="B3293" s="191">
        <v>43605</v>
      </c>
      <c r="C3293" s="190"/>
      <c r="D3293" s="190">
        <v>53</v>
      </c>
      <c r="E3293" s="190">
        <v>40</v>
      </c>
      <c r="F3293" s="190">
        <v>20</v>
      </c>
      <c r="G3293" s="190">
        <v>100</v>
      </c>
      <c r="H3293" s="190">
        <v>10</v>
      </c>
      <c r="I3293" s="190">
        <v>515</v>
      </c>
      <c r="J3293" s="190">
        <v>1</v>
      </c>
      <c r="K3293" s="190">
        <v>-9.6100000000000005E-3</v>
      </c>
      <c r="L3293" s="190">
        <v>-2.6099999999999999E-3</v>
      </c>
      <c r="M3293" s="190">
        <v>-8.8999999999999995E-4</v>
      </c>
      <c r="N3293" s="190">
        <v>-2.2399999999999998E-3</v>
      </c>
      <c r="O3293" s="190">
        <v>1.06E-4</v>
      </c>
      <c r="P3293" s="17">
        <f t="shared" ref="P3293:P3312" si="611">O3293*10000</f>
        <v>1.06</v>
      </c>
      <c r="Q3293" s="190">
        <v>2.7469999999999999E-3</v>
      </c>
      <c r="R3293" s="18">
        <f t="shared" si="608"/>
        <v>27.47</v>
      </c>
      <c r="S3293" s="190">
        <v>2.8140000000000001E-3</v>
      </c>
      <c r="T3293" s="190">
        <v>5.0280000000000004E-3</v>
      </c>
      <c r="U3293" s="190">
        <v>2.2629999999999998E-3</v>
      </c>
      <c r="V3293" s="19">
        <f t="shared" si="610"/>
        <v>22.63</v>
      </c>
      <c r="W3293" s="190">
        <v>1.5999999999999999E-5</v>
      </c>
      <c r="X3293" s="190">
        <v>1.8910000000000001E-3</v>
      </c>
      <c r="Y3293" s="190">
        <v>5.8450000000000004E-3</v>
      </c>
      <c r="Z3293" s="190"/>
      <c r="AA3293" s="190">
        <v>32.7684</v>
      </c>
      <c r="AB3293" s="190">
        <v>68.686400000000006</v>
      </c>
      <c r="AC3293" s="190">
        <v>3.493E-3</v>
      </c>
      <c r="AD3293" s="21">
        <f t="shared" ref="AD3293:AD3312" si="612">AC3293*10000</f>
        <v>34.93</v>
      </c>
      <c r="AE3293" s="190"/>
      <c r="AF3293" s="190"/>
      <c r="AG3293" s="190"/>
      <c r="AH3293" s="190"/>
      <c r="AI3293" s="190"/>
      <c r="AJ3293" s="190"/>
      <c r="AK3293" s="190">
        <v>101.464</v>
      </c>
      <c r="AL3293" s="190">
        <v>-2.2399999999999998E-3</v>
      </c>
      <c r="AM3293" s="190">
        <v>-1.17E-3</v>
      </c>
      <c r="AN3293" s="190">
        <v>-3.5E-4</v>
      </c>
      <c r="AO3293" s="190">
        <v>-1.8400000000000001E-3</v>
      </c>
      <c r="AP3293" s="193">
        <v>8.1000000000000004E-5</v>
      </c>
      <c r="AQ3293" s="190">
        <v>1.1789999999999999E-3</v>
      </c>
      <c r="AR3293" s="190">
        <v>1.719E-3</v>
      </c>
      <c r="AS3293" s="190">
        <v>3.238E-3</v>
      </c>
      <c r="AT3293" s="190">
        <v>1.9550000000000001E-3</v>
      </c>
      <c r="AU3293">
        <f t="shared" si="609"/>
        <v>3.1340000000000001E-3</v>
      </c>
      <c r="AV3293" s="190">
        <v>1.2999999999999999E-5</v>
      </c>
      <c r="AW3293" s="190">
        <v>1.66E-3</v>
      </c>
      <c r="AX3293" s="194">
        <v>4.045E-3</v>
      </c>
      <c r="AY3293" s="190">
        <v>49.300899999999999</v>
      </c>
      <c r="AZ3293" s="190">
        <v>50.688499999999998</v>
      </c>
      <c r="BA3293" s="195">
        <v>2.3210000000000001E-3</v>
      </c>
      <c r="BB3293" s="196"/>
    </row>
    <row r="3294" spans="1:54" x14ac:dyDescent="0.25">
      <c r="A3294" s="190" t="s">
        <v>525</v>
      </c>
      <c r="B3294" s="191">
        <v>43605</v>
      </c>
      <c r="C3294" s="190"/>
      <c r="D3294" s="190">
        <v>53</v>
      </c>
      <c r="E3294" s="190">
        <v>40</v>
      </c>
      <c r="F3294" s="190">
        <v>20</v>
      </c>
      <c r="G3294" s="190">
        <v>100</v>
      </c>
      <c r="H3294" s="190">
        <v>10</v>
      </c>
      <c r="I3294" s="190">
        <v>516</v>
      </c>
      <c r="J3294" s="190">
        <v>2</v>
      </c>
      <c r="K3294" s="190">
        <v>-1.915E-2</v>
      </c>
      <c r="L3294" s="190">
        <v>-7.5000000000000002E-4</v>
      </c>
      <c r="M3294" s="190">
        <v>-5.9000000000000003E-4</v>
      </c>
      <c r="N3294" s="190">
        <v>7.0609999999999996E-3</v>
      </c>
      <c r="O3294" s="190">
        <v>8.7200000000000005E-4</v>
      </c>
      <c r="P3294" s="17">
        <f t="shared" si="611"/>
        <v>8.7200000000000006</v>
      </c>
      <c r="Q3294" s="190">
        <v>1.5844E-2</v>
      </c>
      <c r="R3294" s="18">
        <f t="shared" si="608"/>
        <v>158.44</v>
      </c>
      <c r="S3294" s="190">
        <v>9.7999999999999997E-4</v>
      </c>
      <c r="T3294" s="190">
        <v>-4.6499999999999996E-3</v>
      </c>
      <c r="U3294" s="190">
        <v>-1.5399999999999999E-3</v>
      </c>
      <c r="V3294" s="19">
        <f t="shared" si="610"/>
        <v>-15.399999999999999</v>
      </c>
      <c r="W3294" s="190">
        <v>2.6050000000000001E-3</v>
      </c>
      <c r="X3294" s="190">
        <v>-3.1E-4</v>
      </c>
      <c r="Y3294" s="190">
        <v>7.3200000000000001E-4</v>
      </c>
      <c r="Z3294" s="190"/>
      <c r="AA3294" s="190">
        <v>32.901400000000002</v>
      </c>
      <c r="AB3294" s="190">
        <v>68.487099999999998</v>
      </c>
      <c r="AC3294" s="190">
        <v>-2.0200000000000001E-3</v>
      </c>
      <c r="AD3294" s="21">
        <f t="shared" si="612"/>
        <v>-20.2</v>
      </c>
      <c r="AE3294" s="190"/>
      <c r="AF3294" s="190"/>
      <c r="AG3294" s="190"/>
      <c r="AH3294" s="190"/>
      <c r="AI3294" s="190"/>
      <c r="AJ3294" s="190"/>
      <c r="AK3294" s="190">
        <v>101.38800000000001</v>
      </c>
      <c r="AL3294" s="190">
        <v>-4.4600000000000004E-3</v>
      </c>
      <c r="AM3294" s="190">
        <v>-3.3E-4</v>
      </c>
      <c r="AN3294" s="190">
        <v>-2.3000000000000001E-4</v>
      </c>
      <c r="AO3294" s="190">
        <v>5.7990000000000003E-3</v>
      </c>
      <c r="AP3294" s="193">
        <v>6.6200000000000005E-4</v>
      </c>
      <c r="AQ3294" s="190">
        <v>6.7970000000000001E-3</v>
      </c>
      <c r="AR3294" s="190">
        <v>5.9800000000000001E-4</v>
      </c>
      <c r="AS3294" s="190">
        <v>-2.99E-3</v>
      </c>
      <c r="AT3294" s="190">
        <v>-1.33E-3</v>
      </c>
      <c r="AU3294">
        <f t="shared" si="609"/>
        <v>5.4669999999999996E-3</v>
      </c>
      <c r="AV3294" s="190">
        <v>2.1310000000000001E-3</v>
      </c>
      <c r="AW3294" s="190">
        <v>-2.7E-4</v>
      </c>
      <c r="AX3294" s="194">
        <v>5.0600000000000005E-4</v>
      </c>
      <c r="AY3294" s="190">
        <v>49.4773</v>
      </c>
      <c r="AZ3294" s="190">
        <v>50.517200000000003</v>
      </c>
      <c r="BA3294" s="195">
        <v>-1.34E-3</v>
      </c>
      <c r="BB3294" s="196"/>
    </row>
    <row r="3295" spans="1:54" x14ac:dyDescent="0.25">
      <c r="A3295" s="190" t="s">
        <v>525</v>
      </c>
      <c r="B3295" s="191">
        <v>43605</v>
      </c>
      <c r="C3295" s="190" t="s">
        <v>526</v>
      </c>
      <c r="D3295" s="190">
        <v>53</v>
      </c>
      <c r="E3295" s="190">
        <v>40</v>
      </c>
      <c r="F3295" s="190">
        <v>20</v>
      </c>
      <c r="G3295" s="190">
        <v>100</v>
      </c>
      <c r="H3295" s="190">
        <v>10</v>
      </c>
      <c r="I3295" s="190">
        <v>517</v>
      </c>
      <c r="J3295" s="190">
        <v>3</v>
      </c>
      <c r="K3295" s="190">
        <v>1.0824E-2</v>
      </c>
      <c r="L3295" s="190">
        <v>1.3467E-2</v>
      </c>
      <c r="M3295" s="190">
        <v>1.245E-3</v>
      </c>
      <c r="N3295" s="190">
        <v>-4.0699999999999998E-3</v>
      </c>
      <c r="O3295" s="190">
        <v>2.05E-4</v>
      </c>
      <c r="P3295" s="17">
        <f t="shared" si="611"/>
        <v>2.0499999999999998</v>
      </c>
      <c r="Q3295" s="190">
        <v>1.537E-3</v>
      </c>
      <c r="R3295" s="18">
        <f t="shared" si="608"/>
        <v>15.37</v>
      </c>
      <c r="S3295" s="190">
        <v>2.483E-3</v>
      </c>
      <c r="T3295" s="190">
        <v>-2.2599999999999999E-3</v>
      </c>
      <c r="U3295" s="190">
        <v>-6.3000000000000003E-4</v>
      </c>
      <c r="V3295" s="19">
        <f t="shared" si="610"/>
        <v>-6.3</v>
      </c>
      <c r="W3295" s="190">
        <v>3.0100000000000001E-3</v>
      </c>
      <c r="X3295" s="190">
        <v>2.3730000000000001E-3</v>
      </c>
      <c r="Y3295" s="190">
        <v>9.8999999999999999E-4</v>
      </c>
      <c r="Z3295" s="190"/>
      <c r="AA3295" s="190">
        <v>33.1601</v>
      </c>
      <c r="AB3295" s="190">
        <v>68.523399999999995</v>
      </c>
      <c r="AC3295" s="190">
        <v>-2.8600000000000001E-3</v>
      </c>
      <c r="AD3295" s="21">
        <f t="shared" si="612"/>
        <v>-28.6</v>
      </c>
      <c r="AE3295" s="190"/>
      <c r="AF3295" s="190"/>
      <c r="AG3295" s="190"/>
      <c r="AH3295" s="190"/>
      <c r="AI3295" s="190"/>
      <c r="AJ3295" s="190"/>
      <c r="AK3295" s="190">
        <v>101.71</v>
      </c>
      <c r="AL3295" s="190">
        <v>2.5079999999999998E-3</v>
      </c>
      <c r="AM3295" s="190">
        <v>5.9950000000000003E-3</v>
      </c>
      <c r="AN3295" s="190">
        <v>4.9100000000000001E-4</v>
      </c>
      <c r="AO3295" s="190">
        <v>-3.3300000000000001E-3</v>
      </c>
      <c r="AP3295" s="193">
        <v>1.55E-4</v>
      </c>
      <c r="AQ3295" s="190">
        <v>6.5700000000000003E-4</v>
      </c>
      <c r="AR3295" s="190">
        <v>1.5100000000000001E-3</v>
      </c>
      <c r="AS3295" s="190">
        <v>-1.4499999999999999E-3</v>
      </c>
      <c r="AT3295" s="190">
        <v>-5.5000000000000003E-4</v>
      </c>
      <c r="AU3295">
        <f t="shared" si="609"/>
        <v>1.07E-4</v>
      </c>
      <c r="AV3295" s="190">
        <v>2.4529999999999999E-3</v>
      </c>
      <c r="AW3295" s="190">
        <v>2.0739999999999999E-3</v>
      </c>
      <c r="AX3295" s="194">
        <v>6.8199999999999999E-4</v>
      </c>
      <c r="AY3295" s="190">
        <v>49.658000000000001</v>
      </c>
      <c r="AZ3295" s="190">
        <v>50.332700000000003</v>
      </c>
      <c r="BA3295" s="195">
        <v>-1.89E-3</v>
      </c>
      <c r="BB3295" s="196"/>
    </row>
    <row r="3296" spans="1:54" x14ac:dyDescent="0.25">
      <c r="A3296" s="190" t="s">
        <v>525</v>
      </c>
      <c r="B3296" s="191">
        <v>43605</v>
      </c>
      <c r="C3296" s="190" t="s">
        <v>526</v>
      </c>
      <c r="D3296" s="190">
        <v>53</v>
      </c>
      <c r="E3296" s="190">
        <v>40</v>
      </c>
      <c r="F3296" s="190">
        <v>20</v>
      </c>
      <c r="G3296" s="190">
        <v>100</v>
      </c>
      <c r="H3296" s="190">
        <v>10</v>
      </c>
      <c r="I3296" s="190">
        <v>518</v>
      </c>
      <c r="J3296" s="190">
        <v>4</v>
      </c>
      <c r="K3296" s="190">
        <v>-1.455E-2</v>
      </c>
      <c r="L3296" s="190">
        <v>3.1120000000000002E-3</v>
      </c>
      <c r="M3296" s="190">
        <v>4.3239999999999997E-3</v>
      </c>
      <c r="N3296" s="190">
        <v>6.9399999999999996E-4</v>
      </c>
      <c r="O3296" s="190">
        <v>1.2440000000000001E-3</v>
      </c>
      <c r="P3296" s="17">
        <f t="shared" si="611"/>
        <v>12.440000000000001</v>
      </c>
      <c r="Q3296" s="190">
        <v>1.9935999999999999E-2</v>
      </c>
      <c r="R3296" s="18">
        <f t="shared" si="608"/>
        <v>199.35999999999999</v>
      </c>
      <c r="S3296" s="190">
        <v>5.4520000000000002E-3</v>
      </c>
      <c r="T3296" s="190">
        <v>4.9969999999999997E-3</v>
      </c>
      <c r="U3296" s="190">
        <v>3.0860000000000002E-3</v>
      </c>
      <c r="V3296" s="19">
        <f t="shared" si="610"/>
        <v>30.860000000000003</v>
      </c>
      <c r="W3296" s="190">
        <v>1.438E-3</v>
      </c>
      <c r="X3296" s="190">
        <v>8.2299999999999995E-4</v>
      </c>
      <c r="Y3296" s="190">
        <v>-1.5100000000000001E-3</v>
      </c>
      <c r="Z3296" s="190"/>
      <c r="AA3296" s="190">
        <v>32.889800000000001</v>
      </c>
      <c r="AB3296" s="190">
        <v>68.463800000000006</v>
      </c>
      <c r="AC3296" s="190">
        <v>7.2459999999999998E-3</v>
      </c>
      <c r="AD3296" s="21">
        <f t="shared" si="612"/>
        <v>72.459999999999994</v>
      </c>
      <c r="AE3296" s="190"/>
      <c r="AF3296" s="190"/>
      <c r="AG3296" s="190"/>
      <c r="AH3296" s="190"/>
      <c r="AI3296" s="190"/>
      <c r="AJ3296" s="190"/>
      <c r="AK3296" s="190">
        <v>101.39</v>
      </c>
      <c r="AL3296" s="190">
        <v>-3.3899999999999998E-3</v>
      </c>
      <c r="AM3296" s="190">
        <v>1.3910000000000001E-3</v>
      </c>
      <c r="AN3296" s="190">
        <v>1.7129999999999999E-3</v>
      </c>
      <c r="AO3296" s="190">
        <v>5.6999999999999998E-4</v>
      </c>
      <c r="AP3296" s="193">
        <v>9.4399999999999996E-4</v>
      </c>
      <c r="AQ3296" s="190">
        <v>8.5540000000000008E-3</v>
      </c>
      <c r="AR3296" s="190">
        <v>3.3300000000000001E-3</v>
      </c>
      <c r="AS3296" s="190">
        <v>3.2160000000000001E-3</v>
      </c>
      <c r="AT3296" s="190">
        <v>2.6649999999999998E-3</v>
      </c>
      <c r="AU3296">
        <f t="shared" si="609"/>
        <v>1.1219E-2</v>
      </c>
      <c r="AV3296" s="190">
        <v>1.1770000000000001E-3</v>
      </c>
      <c r="AW3296" s="190">
        <v>7.2199999999999999E-4</v>
      </c>
      <c r="AX3296" s="194">
        <v>-1.0399999999999999E-3</v>
      </c>
      <c r="AY3296" s="190">
        <v>49.467500000000001</v>
      </c>
      <c r="AZ3296" s="190">
        <v>50.507800000000003</v>
      </c>
      <c r="BA3296" s="195">
        <v>4.8139999999999997E-3</v>
      </c>
      <c r="BB3296" s="196"/>
    </row>
    <row r="3297" spans="1:54" x14ac:dyDescent="0.25">
      <c r="A3297" s="190" t="s">
        <v>525</v>
      </c>
      <c r="B3297" s="191">
        <v>43605</v>
      </c>
      <c r="C3297" s="190" t="s">
        <v>526</v>
      </c>
      <c r="D3297" s="190">
        <v>53</v>
      </c>
      <c r="E3297" s="190">
        <v>40</v>
      </c>
      <c r="F3297" s="190">
        <v>20</v>
      </c>
      <c r="G3297" s="190">
        <v>100</v>
      </c>
      <c r="H3297" s="190">
        <v>10</v>
      </c>
      <c r="I3297" s="190">
        <v>519</v>
      </c>
      <c r="J3297" s="190">
        <v>5</v>
      </c>
      <c r="K3297" s="190">
        <v>1.6123999999999999E-2</v>
      </c>
      <c r="L3297" s="190">
        <v>2.2983E-2</v>
      </c>
      <c r="M3297" s="190">
        <v>1.4239999999999999E-3</v>
      </c>
      <c r="N3297" s="190">
        <v>1.5809999999999999E-3</v>
      </c>
      <c r="O3297" s="190">
        <v>3.4E-5</v>
      </c>
      <c r="P3297" s="17">
        <f t="shared" si="611"/>
        <v>0.34</v>
      </c>
      <c r="Q3297" s="190">
        <v>5.5570000000000003E-3</v>
      </c>
      <c r="R3297" s="18">
        <f t="shared" si="608"/>
        <v>55.57</v>
      </c>
      <c r="S3297" s="190">
        <v>7.5900000000000004E-3</v>
      </c>
      <c r="T3297" s="190">
        <v>9.4389999999999995E-3</v>
      </c>
      <c r="U3297" s="190">
        <v>-8.3000000000000001E-4</v>
      </c>
      <c r="V3297" s="19">
        <f t="shared" si="610"/>
        <v>-8.3000000000000007</v>
      </c>
      <c r="W3297" s="190">
        <v>9.0130000000000002E-3</v>
      </c>
      <c r="X3297" s="190">
        <v>1.4530000000000001E-3</v>
      </c>
      <c r="Y3297" s="190">
        <v>-2.64E-3</v>
      </c>
      <c r="Z3297" s="190"/>
      <c r="AA3297" s="190">
        <v>33.2179</v>
      </c>
      <c r="AB3297" s="190">
        <v>68.600300000000004</v>
      </c>
      <c r="AC3297" s="190">
        <v>3.5000000000000001E-3</v>
      </c>
      <c r="AD3297" s="21">
        <f t="shared" si="612"/>
        <v>35</v>
      </c>
      <c r="AE3297" s="190"/>
      <c r="AF3297" s="190"/>
      <c r="AG3297" s="190"/>
      <c r="AH3297" s="190"/>
      <c r="AI3297" s="190"/>
      <c r="AJ3297" s="190"/>
      <c r="AK3297" s="190">
        <v>101.893</v>
      </c>
      <c r="AL3297" s="190">
        <v>3.7299999999999998E-3</v>
      </c>
      <c r="AM3297" s="190">
        <v>1.0213E-2</v>
      </c>
      <c r="AN3297" s="190">
        <v>5.6099999999999998E-4</v>
      </c>
      <c r="AO3297" s="190">
        <v>1.291E-3</v>
      </c>
      <c r="AP3297" s="193">
        <v>2.5999999999999998E-5</v>
      </c>
      <c r="AQ3297" s="190">
        <v>2.3700000000000001E-3</v>
      </c>
      <c r="AR3297" s="190">
        <v>4.607E-3</v>
      </c>
      <c r="AS3297" s="190">
        <v>6.0390000000000001E-3</v>
      </c>
      <c r="AT3297" s="190">
        <v>-7.2000000000000005E-4</v>
      </c>
      <c r="AU3297">
        <f t="shared" si="609"/>
        <v>1.65E-3</v>
      </c>
      <c r="AV3297" s="190">
        <v>7.3309999999999998E-3</v>
      </c>
      <c r="AW3297" s="190">
        <v>1.268E-3</v>
      </c>
      <c r="AX3297" s="194">
        <v>-1.81E-3</v>
      </c>
      <c r="AY3297" s="190">
        <v>49.659500000000001</v>
      </c>
      <c r="AZ3297" s="190">
        <v>50.3033</v>
      </c>
      <c r="BA3297" s="195">
        <v>2.3110000000000001E-3</v>
      </c>
      <c r="BB3297" s="196"/>
    </row>
    <row r="3298" spans="1:54" x14ac:dyDescent="0.25">
      <c r="A3298" s="190" t="s">
        <v>527</v>
      </c>
      <c r="B3298" s="191">
        <v>43410</v>
      </c>
      <c r="C3298" s="190"/>
      <c r="D3298" s="190">
        <v>37</v>
      </c>
      <c r="E3298" s="190">
        <v>40</v>
      </c>
      <c r="F3298" s="190">
        <v>20</v>
      </c>
      <c r="G3298" s="190">
        <v>100</v>
      </c>
      <c r="H3298" s="190">
        <v>10</v>
      </c>
      <c r="I3298" s="190">
        <v>374</v>
      </c>
      <c r="J3298" s="190">
        <v>1</v>
      </c>
      <c r="K3298" s="190"/>
      <c r="L3298" s="190">
        <v>2.1624000000000001E-2</v>
      </c>
      <c r="M3298" s="190">
        <v>1.2345999999999999E-2</v>
      </c>
      <c r="N3298" s="190">
        <v>2.2390000000000001E-3</v>
      </c>
      <c r="O3298" s="190">
        <v>4.1790000000000004E-3</v>
      </c>
      <c r="P3298" s="17">
        <f t="shared" si="611"/>
        <v>41.790000000000006</v>
      </c>
      <c r="Q3298" s="192">
        <v>1.7646999999999999E-2</v>
      </c>
      <c r="R3298" s="18">
        <f t="shared" si="608"/>
        <v>176.47</v>
      </c>
      <c r="S3298" s="192">
        <v>1.7708000000000002E-2</v>
      </c>
      <c r="T3298" s="192">
        <v>6.1069999999999996E-3</v>
      </c>
      <c r="U3298" s="192">
        <v>1.353E-3</v>
      </c>
      <c r="V3298" s="19">
        <f t="shared" si="610"/>
        <v>13.530000000000001</v>
      </c>
      <c r="W3298" s="192">
        <v>6.489E-3</v>
      </c>
      <c r="X3298" s="192">
        <v>6.7000000000000002E-5</v>
      </c>
      <c r="Y3298" s="192">
        <v>-2.96E-3</v>
      </c>
      <c r="Z3298" s="192"/>
      <c r="AA3298" s="192">
        <v>33.536299999999997</v>
      </c>
      <c r="AB3298" s="192">
        <v>66.902900000000002</v>
      </c>
      <c r="AC3298" s="192">
        <v>9.4020000000000006E-3</v>
      </c>
      <c r="AD3298" s="21">
        <f t="shared" si="612"/>
        <v>94.02000000000001</v>
      </c>
      <c r="AE3298" s="192"/>
      <c r="AF3298" s="192"/>
      <c r="AG3298" s="192"/>
      <c r="AH3298" s="192"/>
      <c r="AI3298" s="192"/>
      <c r="AJ3298" s="192"/>
      <c r="AK3298" s="190">
        <v>100.535</v>
      </c>
      <c r="AL3298" s="190"/>
      <c r="AM3298" s="190">
        <v>9.6819999999999996E-3</v>
      </c>
      <c r="AN3298" s="190">
        <v>4.8979999999999996E-3</v>
      </c>
      <c r="AO3298" s="190">
        <v>1.8420000000000001E-3</v>
      </c>
      <c r="AP3298" s="193">
        <v>3.176E-3</v>
      </c>
      <c r="AQ3298" s="190">
        <v>7.5830000000000003E-3</v>
      </c>
      <c r="AR3298" s="190">
        <v>1.0832E-2</v>
      </c>
      <c r="AS3298" s="190">
        <v>3.9370000000000004E-3</v>
      </c>
      <c r="AT3298" s="190">
        <v>1.17E-3</v>
      </c>
      <c r="AU3298">
        <f t="shared" si="609"/>
        <v>8.7530000000000004E-3</v>
      </c>
      <c r="AV3298" s="190">
        <v>5.3179999999999998E-3</v>
      </c>
      <c r="AW3298" s="190">
        <v>5.8999999999999998E-5</v>
      </c>
      <c r="AX3298" s="194">
        <v>-2.0500000000000002E-3</v>
      </c>
      <c r="AY3298" s="190">
        <v>50.516300000000001</v>
      </c>
      <c r="AZ3298" s="190">
        <v>49.430999999999997</v>
      </c>
      <c r="BA3298" s="195">
        <v>6.2560000000000003E-3</v>
      </c>
      <c r="BB3298" s="196"/>
    </row>
    <row r="3299" spans="1:54" x14ac:dyDescent="0.25">
      <c r="A3299" s="190" t="s">
        <v>527</v>
      </c>
      <c r="B3299" s="191">
        <v>43410</v>
      </c>
      <c r="C3299" s="190"/>
      <c r="D3299" s="190">
        <v>37</v>
      </c>
      <c r="E3299" s="190">
        <v>40</v>
      </c>
      <c r="F3299" s="190">
        <v>20</v>
      </c>
      <c r="G3299" s="190">
        <v>100</v>
      </c>
      <c r="H3299" s="190">
        <v>10</v>
      </c>
      <c r="I3299" s="190">
        <v>375</v>
      </c>
      <c r="J3299" s="190">
        <v>2</v>
      </c>
      <c r="K3299" s="190"/>
      <c r="L3299" s="190">
        <v>1.3676000000000001E-2</v>
      </c>
      <c r="M3299" s="190">
        <v>1.6514000000000001E-2</v>
      </c>
      <c r="N3299" s="190">
        <v>1.5939999999999999E-2</v>
      </c>
      <c r="O3299" s="190">
        <v>7.1500000000000003E-4</v>
      </c>
      <c r="P3299" s="17">
        <f t="shared" si="611"/>
        <v>7.15</v>
      </c>
      <c r="Q3299" s="192">
        <v>2.9609E-2</v>
      </c>
      <c r="R3299" s="18">
        <f t="shared" si="608"/>
        <v>296.08999999999997</v>
      </c>
      <c r="S3299" s="192">
        <v>1.1736E-2</v>
      </c>
      <c r="T3299" s="192">
        <v>2.3538E-2</v>
      </c>
      <c r="U3299" s="192">
        <v>2.1819999999999999E-3</v>
      </c>
      <c r="V3299" s="19">
        <f t="shared" si="610"/>
        <v>21.82</v>
      </c>
      <c r="W3299" s="192">
        <v>4.84E-4</v>
      </c>
      <c r="X3299" s="192">
        <v>-6.4999999999999997E-4</v>
      </c>
      <c r="Y3299" s="192">
        <v>-7.5100000000000002E-3</v>
      </c>
      <c r="Z3299" s="192"/>
      <c r="AA3299" s="192">
        <v>33.309100000000001</v>
      </c>
      <c r="AB3299" s="192">
        <v>67.229500000000002</v>
      </c>
      <c r="AC3299" s="192">
        <v>3.4910000000000002E-3</v>
      </c>
      <c r="AD3299" s="21">
        <f t="shared" si="612"/>
        <v>34.910000000000004</v>
      </c>
      <c r="AE3299" s="192"/>
      <c r="AF3299" s="192"/>
      <c r="AG3299" s="192"/>
      <c r="AH3299" s="192"/>
      <c r="AI3299" s="192"/>
      <c r="AJ3299" s="192"/>
      <c r="AK3299" s="190">
        <v>100.648</v>
      </c>
      <c r="AL3299" s="190"/>
      <c r="AM3299" s="190">
        <v>6.1289999999999999E-3</v>
      </c>
      <c r="AN3299" s="190">
        <v>6.5570000000000003E-3</v>
      </c>
      <c r="AO3299" s="190">
        <v>1.3125E-2</v>
      </c>
      <c r="AP3299" s="193">
        <v>5.44E-4</v>
      </c>
      <c r="AQ3299" s="190">
        <v>1.2735E-2</v>
      </c>
      <c r="AR3299" s="190">
        <v>7.1850000000000004E-3</v>
      </c>
      <c r="AS3299" s="190">
        <v>1.5188E-2</v>
      </c>
      <c r="AT3299" s="190">
        <v>1.8890000000000001E-3</v>
      </c>
      <c r="AU3299">
        <f t="shared" si="609"/>
        <v>1.4624E-2</v>
      </c>
      <c r="AV3299" s="190">
        <v>3.97E-4</v>
      </c>
      <c r="AW3299" s="190">
        <v>-5.6999999999999998E-4</v>
      </c>
      <c r="AX3299" s="194">
        <v>-5.2100000000000002E-3</v>
      </c>
      <c r="AY3299" s="190">
        <v>50.2209</v>
      </c>
      <c r="AZ3299" s="190">
        <v>49.718800000000002</v>
      </c>
      <c r="BA3299" s="195">
        <v>2.3249999999999998E-3</v>
      </c>
      <c r="BB3299" s="196"/>
    </row>
    <row r="3300" spans="1:54" x14ac:dyDescent="0.25">
      <c r="A3300" s="190" t="s">
        <v>527</v>
      </c>
      <c r="B3300" s="191">
        <v>43410</v>
      </c>
      <c r="C3300" s="190"/>
      <c r="D3300" s="190">
        <v>37</v>
      </c>
      <c r="E3300" s="190">
        <v>40</v>
      </c>
      <c r="F3300" s="190">
        <v>20</v>
      </c>
      <c r="G3300" s="190">
        <v>100</v>
      </c>
      <c r="H3300" s="190">
        <v>10</v>
      </c>
      <c r="I3300" s="190">
        <v>376</v>
      </c>
      <c r="J3300" s="190">
        <v>3</v>
      </c>
      <c r="K3300" s="190"/>
      <c r="L3300" s="190">
        <v>-1.4E-3</v>
      </c>
      <c r="M3300" s="190">
        <v>7.6530000000000001E-3</v>
      </c>
      <c r="N3300" s="190">
        <v>-4.3800000000000002E-3</v>
      </c>
      <c r="O3300" s="190">
        <v>-2.2599999999999999E-3</v>
      </c>
      <c r="P3300" s="17">
        <f t="shared" si="611"/>
        <v>-22.599999999999998</v>
      </c>
      <c r="Q3300" s="192">
        <v>2.5180999999999999E-2</v>
      </c>
      <c r="R3300" s="18">
        <f t="shared" si="608"/>
        <v>251.80999999999997</v>
      </c>
      <c r="S3300" s="192">
        <v>1.4300999999999999E-2</v>
      </c>
      <c r="T3300" s="192">
        <v>1.637E-3</v>
      </c>
      <c r="U3300" s="192">
        <v>1.807E-3</v>
      </c>
      <c r="V3300" s="19">
        <f t="shared" si="610"/>
        <v>18.07</v>
      </c>
      <c r="W3300" s="192">
        <v>7.0800000000000004E-3</v>
      </c>
      <c r="X3300" s="192">
        <v>1.2899999999999999E-3</v>
      </c>
      <c r="Y3300" s="192">
        <v>5.254E-3</v>
      </c>
      <c r="Z3300" s="192"/>
      <c r="AA3300" s="192">
        <v>33.388300000000001</v>
      </c>
      <c r="AB3300" s="192">
        <v>67.522400000000005</v>
      </c>
      <c r="AC3300" s="192">
        <v>3.7360000000000002E-3</v>
      </c>
      <c r="AD3300" s="21">
        <f t="shared" si="612"/>
        <v>37.36</v>
      </c>
      <c r="AE3300" s="192"/>
      <c r="AF3300" s="192"/>
      <c r="AG3300" s="192"/>
      <c r="AH3300" s="192"/>
      <c r="AI3300" s="192"/>
      <c r="AJ3300" s="192"/>
      <c r="AK3300" s="190">
        <v>100.971</v>
      </c>
      <c r="AL3300" s="190"/>
      <c r="AM3300" s="190">
        <v>-6.3000000000000003E-4</v>
      </c>
      <c r="AN3300" s="190">
        <v>3.029E-3</v>
      </c>
      <c r="AO3300" s="190">
        <v>-3.5899999999999999E-3</v>
      </c>
      <c r="AP3300" s="193">
        <v>-1.7099999999999999E-3</v>
      </c>
      <c r="AQ3300" s="190">
        <v>1.0796999999999999E-2</v>
      </c>
      <c r="AR3300" s="190">
        <v>8.7290000000000006E-3</v>
      </c>
      <c r="AS3300" s="190">
        <v>1.0529999999999999E-3</v>
      </c>
      <c r="AT3300" s="190">
        <v>1.5590000000000001E-3</v>
      </c>
      <c r="AU3300">
        <f t="shared" si="609"/>
        <v>1.2355999999999999E-2</v>
      </c>
      <c r="AV3300" s="190">
        <v>5.79E-3</v>
      </c>
      <c r="AW3300" s="190">
        <v>1.132E-3</v>
      </c>
      <c r="AX3300" s="194">
        <v>3.6319999999999998E-3</v>
      </c>
      <c r="AY3300" s="190">
        <v>50.185699999999997</v>
      </c>
      <c r="AZ3300" s="190">
        <v>49.7821</v>
      </c>
      <c r="BA3300" s="195">
        <v>2.4810000000000001E-3</v>
      </c>
      <c r="BB3300" s="196"/>
    </row>
    <row r="3301" spans="1:54" x14ac:dyDescent="0.25">
      <c r="A3301" s="190" t="s">
        <v>527</v>
      </c>
      <c r="B3301" s="191">
        <v>43410</v>
      </c>
      <c r="C3301" s="190"/>
      <c r="D3301" s="190">
        <v>37</v>
      </c>
      <c r="E3301" s="190">
        <v>40</v>
      </c>
      <c r="F3301" s="190">
        <v>20</v>
      </c>
      <c r="G3301" s="190">
        <v>100</v>
      </c>
      <c r="H3301" s="190">
        <v>10</v>
      </c>
      <c r="I3301" s="190">
        <v>377</v>
      </c>
      <c r="J3301" s="190">
        <v>4</v>
      </c>
      <c r="K3301" s="190"/>
      <c r="L3301" s="190">
        <v>5.3270000000000001E-3</v>
      </c>
      <c r="M3301" s="190">
        <v>1.4243E-2</v>
      </c>
      <c r="N3301" s="190">
        <v>-7.7099999999999998E-3</v>
      </c>
      <c r="O3301" s="190">
        <v>-2.47E-3</v>
      </c>
      <c r="P3301" s="17">
        <f t="shared" si="611"/>
        <v>-24.7</v>
      </c>
      <c r="Q3301" s="192">
        <v>4.1855000000000003E-2</v>
      </c>
      <c r="R3301" s="18">
        <f t="shared" si="608"/>
        <v>418.55</v>
      </c>
      <c r="S3301" s="192">
        <v>3.6280000000000001E-3</v>
      </c>
      <c r="T3301" s="192">
        <v>1.2768E-2</v>
      </c>
      <c r="U3301" s="192">
        <v>-1.1000000000000001E-3</v>
      </c>
      <c r="V3301" s="19">
        <f t="shared" si="610"/>
        <v>-11</v>
      </c>
      <c r="W3301" s="192">
        <v>1.0378E-2</v>
      </c>
      <c r="X3301" s="192">
        <v>1.678E-3</v>
      </c>
      <c r="Y3301" s="192">
        <v>-5.0299999999999997E-3</v>
      </c>
      <c r="Z3301" s="192"/>
      <c r="AA3301" s="192">
        <v>33.257399999999997</v>
      </c>
      <c r="AB3301" s="192">
        <v>67.137299999999996</v>
      </c>
      <c r="AC3301" s="192">
        <v>3.336E-3</v>
      </c>
      <c r="AD3301" s="21">
        <f t="shared" si="612"/>
        <v>33.36</v>
      </c>
      <c r="AE3301" s="192"/>
      <c r="AF3301" s="192"/>
      <c r="AG3301" s="192"/>
      <c r="AH3301" s="192"/>
      <c r="AI3301" s="192"/>
      <c r="AJ3301" s="192"/>
      <c r="AK3301" s="190">
        <v>100.47199999999999</v>
      </c>
      <c r="AL3301" s="190"/>
      <c r="AM3301" s="190">
        <v>2.3909999999999999E-3</v>
      </c>
      <c r="AN3301" s="190">
        <v>5.6649999999999999E-3</v>
      </c>
      <c r="AO3301" s="190">
        <v>-6.3600000000000002E-3</v>
      </c>
      <c r="AP3301" s="193">
        <v>-1.8799999999999999E-3</v>
      </c>
      <c r="AQ3301" s="190">
        <v>1.8033E-2</v>
      </c>
      <c r="AR3301" s="190">
        <v>2.225E-3</v>
      </c>
      <c r="AS3301" s="190">
        <v>8.2529999999999999E-3</v>
      </c>
      <c r="AT3301" s="190">
        <v>-9.5E-4</v>
      </c>
      <c r="AU3301">
        <f t="shared" si="609"/>
        <v>1.7083000000000001E-2</v>
      </c>
      <c r="AV3301" s="190">
        <v>8.5280000000000009E-3</v>
      </c>
      <c r="AW3301" s="190">
        <v>1.4790000000000001E-3</v>
      </c>
      <c r="AX3301" s="194">
        <v>-3.49E-3</v>
      </c>
      <c r="AY3301" s="190">
        <v>50.228499999999997</v>
      </c>
      <c r="AZ3301" s="190">
        <v>49.735399999999998</v>
      </c>
      <c r="BA3301" s="195">
        <v>2.2260000000000001E-3</v>
      </c>
      <c r="BB3301" s="196"/>
    </row>
    <row r="3302" spans="1:54" x14ac:dyDescent="0.25">
      <c r="A3302" s="190" t="s">
        <v>527</v>
      </c>
      <c r="B3302" s="191">
        <v>43410</v>
      </c>
      <c r="C3302" s="190"/>
      <c r="D3302" s="190">
        <v>37</v>
      </c>
      <c r="E3302" s="190">
        <v>40</v>
      </c>
      <c r="F3302" s="190">
        <v>20</v>
      </c>
      <c r="G3302" s="190">
        <v>100</v>
      </c>
      <c r="H3302" s="190">
        <v>10</v>
      </c>
      <c r="I3302" s="190">
        <v>378</v>
      </c>
      <c r="J3302" s="190">
        <v>5</v>
      </c>
      <c r="K3302" s="190"/>
      <c r="L3302" s="190">
        <v>1.4824E-2</v>
      </c>
      <c r="M3302" s="190">
        <v>1.5209E-2</v>
      </c>
      <c r="N3302" s="190">
        <v>1.1105E-2</v>
      </c>
      <c r="O3302" s="190">
        <v>4.9420000000000002E-3</v>
      </c>
      <c r="P3302" s="17">
        <f t="shared" si="611"/>
        <v>49.42</v>
      </c>
      <c r="Q3302" s="192">
        <v>3.0043E-2</v>
      </c>
      <c r="R3302" s="18">
        <f t="shared" si="608"/>
        <v>300.43</v>
      </c>
      <c r="S3302" s="192">
        <v>6.0489999999999997E-3</v>
      </c>
      <c r="T3302" s="192">
        <v>6.3870000000000003E-3</v>
      </c>
      <c r="U3302" s="192">
        <v>3.3800000000000002E-3</v>
      </c>
      <c r="V3302" s="19">
        <f t="shared" si="610"/>
        <v>33.800000000000004</v>
      </c>
      <c r="W3302" s="192">
        <v>1.0546E-2</v>
      </c>
      <c r="X3302" s="192">
        <v>6.6200000000000005E-4</v>
      </c>
      <c r="Y3302" s="192">
        <v>-5.7800000000000004E-3</v>
      </c>
      <c r="Z3302" s="192"/>
      <c r="AA3302" s="192">
        <v>33.258899999999997</v>
      </c>
      <c r="AB3302" s="192">
        <v>66.984499999999997</v>
      </c>
      <c r="AC3302" s="192">
        <v>1.1209E-2</v>
      </c>
      <c r="AD3302" s="21">
        <f t="shared" si="612"/>
        <v>112.09</v>
      </c>
      <c r="AE3302" s="192"/>
      <c r="AF3302" s="192"/>
      <c r="AG3302" s="192"/>
      <c r="AH3302" s="192"/>
      <c r="AI3302" s="192"/>
      <c r="AJ3302" s="192"/>
      <c r="AK3302" s="190">
        <v>100.352</v>
      </c>
      <c r="AL3302" s="190"/>
      <c r="AM3302" s="190">
        <v>6.6610000000000003E-3</v>
      </c>
      <c r="AN3302" s="190">
        <v>6.0549999999999996E-3</v>
      </c>
      <c r="AO3302" s="190">
        <v>9.1680000000000008E-3</v>
      </c>
      <c r="AP3302" s="193">
        <v>3.7690000000000002E-3</v>
      </c>
      <c r="AQ3302" s="190">
        <v>1.2955E-2</v>
      </c>
      <c r="AR3302" s="190">
        <v>3.7130000000000002E-3</v>
      </c>
      <c r="AS3302" s="190">
        <v>4.1320000000000003E-3</v>
      </c>
      <c r="AT3302" s="190">
        <v>2.9329999999999998E-3</v>
      </c>
      <c r="AU3302">
        <f t="shared" si="609"/>
        <v>1.5887999999999999E-2</v>
      </c>
      <c r="AV3302" s="190">
        <v>8.6730000000000002E-3</v>
      </c>
      <c r="AW3302" s="190">
        <v>5.8399999999999999E-4</v>
      </c>
      <c r="AX3302" s="194">
        <v>-4.0200000000000001E-3</v>
      </c>
      <c r="AY3302" s="190">
        <v>50.273499999999999</v>
      </c>
      <c r="AZ3302" s="190">
        <v>49.664400000000001</v>
      </c>
      <c r="BA3302" s="195">
        <v>7.4840000000000002E-3</v>
      </c>
      <c r="BB3302" s="196"/>
    </row>
    <row r="3303" spans="1:54" x14ac:dyDescent="0.25">
      <c r="A3303" s="190" t="s">
        <v>528</v>
      </c>
      <c r="B3303" s="191">
        <v>43410</v>
      </c>
      <c r="C3303" s="190"/>
      <c r="D3303" s="190">
        <v>45</v>
      </c>
      <c r="E3303" s="190">
        <v>40</v>
      </c>
      <c r="F3303" s="190">
        <v>20</v>
      </c>
      <c r="G3303" s="190">
        <v>100</v>
      </c>
      <c r="H3303" s="190">
        <v>10</v>
      </c>
      <c r="I3303" s="190">
        <v>537</v>
      </c>
      <c r="J3303" s="190">
        <v>1</v>
      </c>
      <c r="K3303" s="190"/>
      <c r="L3303" s="190">
        <v>1.6431000000000001E-2</v>
      </c>
      <c r="M3303" s="190">
        <v>1.3238E-2</v>
      </c>
      <c r="N3303" s="190">
        <v>5.8700000000000002E-3</v>
      </c>
      <c r="O3303" s="190">
        <v>5.1469999999999997E-3</v>
      </c>
      <c r="P3303" s="17">
        <f t="shared" si="611"/>
        <v>51.47</v>
      </c>
      <c r="Q3303" s="192">
        <v>3.5096000000000002E-2</v>
      </c>
      <c r="R3303" s="18">
        <f t="shared" si="608"/>
        <v>350.96000000000004</v>
      </c>
      <c r="S3303" s="192">
        <v>9.6380000000000007E-3</v>
      </c>
      <c r="T3303" s="192">
        <v>5.986E-3</v>
      </c>
      <c r="U3303" s="192">
        <v>8.7100000000000003E-4</v>
      </c>
      <c r="V3303" s="19">
        <f t="shared" si="610"/>
        <v>8.7100000000000009</v>
      </c>
      <c r="W3303" s="192">
        <v>-1.7799999999999999E-3</v>
      </c>
      <c r="X3303" s="192">
        <v>9.19E-4</v>
      </c>
      <c r="Y3303" s="192">
        <v>-8.4000000000000003E-4</v>
      </c>
      <c r="Z3303" s="192"/>
      <c r="AA3303" s="192">
        <v>33.500100000000003</v>
      </c>
      <c r="AB3303" s="192">
        <v>67.257300000000001</v>
      </c>
      <c r="AC3303" s="192">
        <v>4.9870000000000001E-3</v>
      </c>
      <c r="AD3303" s="21">
        <f t="shared" si="612"/>
        <v>49.870000000000005</v>
      </c>
      <c r="AE3303" s="192"/>
      <c r="AF3303" s="192"/>
      <c r="AG3303" s="192"/>
      <c r="AH3303" s="192"/>
      <c r="AI3303" s="192"/>
      <c r="AJ3303" s="192"/>
      <c r="AK3303" s="190">
        <v>100.85299999999999</v>
      </c>
      <c r="AL3303" s="190"/>
      <c r="AM3303" s="190">
        <v>7.3419999999999996E-3</v>
      </c>
      <c r="AN3303" s="190">
        <v>5.241E-3</v>
      </c>
      <c r="AO3303" s="190">
        <v>4.8190000000000004E-3</v>
      </c>
      <c r="AP3303" s="193">
        <v>3.9039999999999999E-3</v>
      </c>
      <c r="AQ3303" s="190">
        <v>1.5049999999999999E-2</v>
      </c>
      <c r="AR3303" s="190">
        <v>5.8830000000000002E-3</v>
      </c>
      <c r="AS3303" s="190">
        <v>3.8509999999999998E-3</v>
      </c>
      <c r="AT3303" s="190">
        <v>7.5100000000000004E-4</v>
      </c>
      <c r="AU3303">
        <f t="shared" si="609"/>
        <v>1.5800999999999999E-2</v>
      </c>
      <c r="AV3303" s="190">
        <v>-1.4499999999999999E-3</v>
      </c>
      <c r="AW3303" s="190">
        <v>8.0599999999999997E-4</v>
      </c>
      <c r="AX3303" s="194">
        <v>-5.8E-4</v>
      </c>
      <c r="AY3303" s="190">
        <v>50.359099999999998</v>
      </c>
      <c r="AZ3303" s="190">
        <v>49.591999999999999</v>
      </c>
      <c r="BA3303" s="195">
        <v>3.3110000000000001E-3</v>
      </c>
      <c r="BB3303" s="196"/>
    </row>
    <row r="3304" spans="1:54" x14ac:dyDescent="0.25">
      <c r="A3304" s="190" t="s">
        <v>528</v>
      </c>
      <c r="B3304" s="191">
        <v>43410</v>
      </c>
      <c r="C3304" s="190"/>
      <c r="D3304" s="190">
        <v>45</v>
      </c>
      <c r="E3304" s="190">
        <v>40</v>
      </c>
      <c r="F3304" s="190">
        <v>20</v>
      </c>
      <c r="G3304" s="190">
        <v>100</v>
      </c>
      <c r="H3304" s="190">
        <v>10</v>
      </c>
      <c r="I3304" s="190">
        <v>538</v>
      </c>
      <c r="J3304" s="190">
        <v>2</v>
      </c>
      <c r="K3304" s="190"/>
      <c r="L3304" s="190">
        <v>3.715E-3</v>
      </c>
      <c r="M3304" s="190">
        <v>9.5549999999999993E-3</v>
      </c>
      <c r="N3304" s="190">
        <v>-1.116E-2</v>
      </c>
      <c r="O3304" s="190">
        <v>7.705E-3</v>
      </c>
      <c r="P3304" s="17">
        <f t="shared" si="611"/>
        <v>77.05</v>
      </c>
      <c r="Q3304" s="192">
        <v>2.4945999999999999E-2</v>
      </c>
      <c r="R3304" s="18">
        <f t="shared" si="608"/>
        <v>249.46</v>
      </c>
      <c r="S3304" s="192">
        <v>6.7349999999999997E-3</v>
      </c>
      <c r="T3304" s="192">
        <v>3.8709999999999999E-3</v>
      </c>
      <c r="U3304" s="192">
        <v>4.3439999999999998E-3</v>
      </c>
      <c r="V3304" s="19">
        <f t="shared" si="610"/>
        <v>43.44</v>
      </c>
      <c r="W3304" s="192">
        <v>-9.5E-4</v>
      </c>
      <c r="X3304" s="192">
        <v>3.163E-3</v>
      </c>
      <c r="Y3304" s="192">
        <v>1.1839999999999999E-3</v>
      </c>
      <c r="Z3304" s="192"/>
      <c r="AA3304" s="192">
        <v>33.290700000000001</v>
      </c>
      <c r="AB3304" s="192">
        <v>67.213800000000006</v>
      </c>
      <c r="AC3304" s="192">
        <v>2.6749999999999999E-3</v>
      </c>
      <c r="AD3304" s="21">
        <f t="shared" si="612"/>
        <v>26.75</v>
      </c>
      <c r="AE3304" s="192"/>
      <c r="AF3304" s="192"/>
      <c r="AG3304" s="192"/>
      <c r="AH3304" s="192"/>
      <c r="AI3304" s="192"/>
      <c r="AJ3304" s="192"/>
      <c r="AK3304" s="190">
        <v>100.56</v>
      </c>
      <c r="AL3304" s="190"/>
      <c r="AM3304" s="190">
        <v>1.6659999999999999E-3</v>
      </c>
      <c r="AN3304" s="190">
        <v>3.797E-3</v>
      </c>
      <c r="AO3304" s="190">
        <v>-9.1999999999999998E-3</v>
      </c>
      <c r="AP3304" s="193">
        <v>5.8659999999999997E-3</v>
      </c>
      <c r="AQ3304" s="190">
        <v>1.0737E-2</v>
      </c>
      <c r="AR3304" s="190">
        <v>4.1260000000000003E-3</v>
      </c>
      <c r="AS3304" s="190">
        <v>2.4989999999999999E-3</v>
      </c>
      <c r="AT3304" s="190">
        <v>3.7629999999999999E-3</v>
      </c>
      <c r="AU3304">
        <f t="shared" si="609"/>
        <v>1.4499999999999999E-2</v>
      </c>
      <c r="AV3304" s="190">
        <v>-7.7999999999999999E-4</v>
      </c>
      <c r="AW3304" s="190">
        <v>2.7850000000000001E-3</v>
      </c>
      <c r="AX3304" s="194">
        <v>8.2100000000000001E-4</v>
      </c>
      <c r="AY3304" s="190">
        <v>50.229199999999999</v>
      </c>
      <c r="AZ3304" s="190">
        <v>49.742899999999999</v>
      </c>
      <c r="BA3304" s="195">
        <v>1.7830000000000001E-3</v>
      </c>
      <c r="BB3304" s="196"/>
    </row>
    <row r="3305" spans="1:54" x14ac:dyDescent="0.25">
      <c r="A3305" s="190" t="s">
        <v>528</v>
      </c>
      <c r="B3305" s="191">
        <v>43410</v>
      </c>
      <c r="C3305" s="190"/>
      <c r="D3305" s="190">
        <v>45</v>
      </c>
      <c r="E3305" s="190">
        <v>40</v>
      </c>
      <c r="F3305" s="190">
        <v>20</v>
      </c>
      <c r="G3305" s="190">
        <v>100</v>
      </c>
      <c r="H3305" s="190">
        <v>10</v>
      </c>
      <c r="I3305" s="190">
        <v>539</v>
      </c>
      <c r="J3305" s="190">
        <v>3</v>
      </c>
      <c r="K3305" s="190"/>
      <c r="L3305" s="190">
        <v>3.6400000000000001E-4</v>
      </c>
      <c r="M3305" s="190">
        <v>1.934E-2</v>
      </c>
      <c r="N3305" s="190">
        <v>-1.154E-2</v>
      </c>
      <c r="O3305" s="190">
        <v>8.4390000000000003E-3</v>
      </c>
      <c r="P3305" s="17">
        <f t="shared" si="611"/>
        <v>84.39</v>
      </c>
      <c r="Q3305" s="192">
        <v>2.0607E-2</v>
      </c>
      <c r="R3305" s="18">
        <f t="shared" si="608"/>
        <v>206.07</v>
      </c>
      <c r="S3305" s="192">
        <v>9.4439999999999993E-3</v>
      </c>
      <c r="T3305" s="192">
        <v>1.4001E-2</v>
      </c>
      <c r="U3305" s="192">
        <v>6.2500000000000001E-4</v>
      </c>
      <c r="V3305" s="19">
        <f t="shared" si="610"/>
        <v>6.25</v>
      </c>
      <c r="W3305" s="192">
        <v>-8.3899999999999999E-3</v>
      </c>
      <c r="X3305" s="192">
        <v>3.9500000000000004E-3</v>
      </c>
      <c r="Y3305" s="192">
        <v>2.2900000000000001E-4</v>
      </c>
      <c r="Z3305" s="192"/>
      <c r="AA3305" s="192">
        <v>33.31</v>
      </c>
      <c r="AB3305" s="192">
        <v>67.069699999999997</v>
      </c>
      <c r="AC3305" s="192">
        <v>-1.98E-3</v>
      </c>
      <c r="AD3305" s="21">
        <f t="shared" si="612"/>
        <v>-19.8</v>
      </c>
      <c r="AE3305" s="192"/>
      <c r="AF3305" s="192"/>
      <c r="AG3305" s="192"/>
      <c r="AH3305" s="192"/>
      <c r="AI3305" s="192"/>
      <c r="AJ3305" s="192"/>
      <c r="AK3305" s="190">
        <v>100.435</v>
      </c>
      <c r="AL3305" s="190"/>
      <c r="AM3305" s="190">
        <v>1.63E-4</v>
      </c>
      <c r="AN3305" s="190">
        <v>7.6909999999999999E-3</v>
      </c>
      <c r="AO3305" s="190">
        <v>-9.5099999999999994E-3</v>
      </c>
      <c r="AP3305" s="193">
        <v>6.43E-3</v>
      </c>
      <c r="AQ3305" s="190">
        <v>8.8769999999999995E-3</v>
      </c>
      <c r="AR3305" s="190">
        <v>5.7910000000000001E-3</v>
      </c>
      <c r="AS3305" s="190">
        <v>9.0480000000000005E-3</v>
      </c>
      <c r="AT3305" s="190">
        <v>5.4199999999999995E-4</v>
      </c>
      <c r="AU3305">
        <f t="shared" si="609"/>
        <v>9.4190000000000003E-3</v>
      </c>
      <c r="AV3305" s="190">
        <v>-6.8900000000000003E-3</v>
      </c>
      <c r="AW3305" s="190">
        <v>3.4810000000000002E-3</v>
      </c>
      <c r="AX3305" s="194">
        <v>1.5899999999999999E-4</v>
      </c>
      <c r="AY3305" s="190">
        <v>50.299100000000003</v>
      </c>
      <c r="AZ3305" s="190">
        <v>49.676499999999997</v>
      </c>
      <c r="BA3305" s="195">
        <v>-1.32E-3</v>
      </c>
      <c r="BB3305" s="196"/>
    </row>
    <row r="3306" spans="1:54" x14ac:dyDescent="0.25">
      <c r="A3306" s="190" t="s">
        <v>528</v>
      </c>
      <c r="B3306" s="191">
        <v>43410</v>
      </c>
      <c r="C3306" s="190"/>
      <c r="D3306" s="190">
        <v>45</v>
      </c>
      <c r="E3306" s="190">
        <v>40</v>
      </c>
      <c r="F3306" s="190">
        <v>20</v>
      </c>
      <c r="G3306" s="190">
        <v>100</v>
      </c>
      <c r="H3306" s="190">
        <v>10</v>
      </c>
      <c r="I3306" s="190">
        <v>540</v>
      </c>
      <c r="J3306" s="190">
        <v>4</v>
      </c>
      <c r="K3306" s="190"/>
      <c r="L3306" s="190">
        <v>2.6090000000000002E-3</v>
      </c>
      <c r="M3306" s="190">
        <v>1.9826E-2</v>
      </c>
      <c r="N3306" s="190">
        <v>-1.3769999999999999E-2</v>
      </c>
      <c r="O3306" s="190">
        <v>1.0321E-2</v>
      </c>
      <c r="P3306" s="17">
        <f t="shared" si="611"/>
        <v>103.21000000000001</v>
      </c>
      <c r="Q3306" s="192">
        <v>2.4943E-2</v>
      </c>
      <c r="R3306" s="18">
        <f t="shared" si="608"/>
        <v>249.43</v>
      </c>
      <c r="S3306" s="192">
        <v>1.4560999999999999E-2</v>
      </c>
      <c r="T3306" s="192">
        <v>1.2064E-2</v>
      </c>
      <c r="U3306" s="192">
        <v>4.0730000000000002E-3</v>
      </c>
      <c r="V3306" s="19">
        <f t="shared" si="610"/>
        <v>40.730000000000004</v>
      </c>
      <c r="W3306" s="192">
        <v>-2.3900000000000002E-3</v>
      </c>
      <c r="X3306" s="192">
        <v>2.7039999999999998E-3</v>
      </c>
      <c r="Y3306" s="192">
        <v>1.0574E-2</v>
      </c>
      <c r="Z3306" s="192"/>
      <c r="AA3306" s="192">
        <v>33.364400000000003</v>
      </c>
      <c r="AB3306" s="192">
        <v>67.183400000000006</v>
      </c>
      <c r="AC3306" s="192">
        <v>-7.5399999999999998E-3</v>
      </c>
      <c r="AD3306" s="21">
        <f t="shared" si="612"/>
        <v>-75.399999999999991</v>
      </c>
      <c r="AE3306" s="192"/>
      <c r="AF3306" s="192"/>
      <c r="AG3306" s="192"/>
      <c r="AH3306" s="192"/>
      <c r="AI3306" s="192"/>
      <c r="AJ3306" s="192"/>
      <c r="AK3306" s="190">
        <v>100.626</v>
      </c>
      <c r="AL3306" s="190"/>
      <c r="AM3306" s="190">
        <v>1.1689999999999999E-3</v>
      </c>
      <c r="AN3306" s="190">
        <v>7.8700000000000003E-3</v>
      </c>
      <c r="AO3306" s="190">
        <v>-1.1339999999999999E-2</v>
      </c>
      <c r="AP3306" s="193">
        <v>7.8499999999999993E-3</v>
      </c>
      <c r="AQ3306" s="190">
        <v>1.0725E-2</v>
      </c>
      <c r="AR3306" s="190">
        <v>8.9119999999999998E-3</v>
      </c>
      <c r="AS3306" s="190">
        <v>7.7819999999999999E-3</v>
      </c>
      <c r="AT3306" s="190">
        <v>3.5249999999999999E-3</v>
      </c>
      <c r="AU3306">
        <f t="shared" si="609"/>
        <v>1.4250000000000001E-2</v>
      </c>
      <c r="AV3306" s="190">
        <v>-1.9599999999999999E-3</v>
      </c>
      <c r="AW3306" s="190">
        <v>2.379E-3</v>
      </c>
      <c r="AX3306" s="194">
        <v>7.3299999999999997E-3</v>
      </c>
      <c r="AY3306" s="190">
        <v>50.290199999999999</v>
      </c>
      <c r="AZ3306" s="190">
        <v>49.670699999999997</v>
      </c>
      <c r="BA3306" s="195">
        <v>-5.0200000000000002E-3</v>
      </c>
      <c r="BB3306" s="196"/>
    </row>
    <row r="3307" spans="1:54" x14ac:dyDescent="0.25">
      <c r="A3307" s="190" t="s">
        <v>528</v>
      </c>
      <c r="B3307" s="191">
        <v>43410</v>
      </c>
      <c r="C3307" s="190"/>
      <c r="D3307" s="190">
        <v>45</v>
      </c>
      <c r="E3307" s="190">
        <v>40</v>
      </c>
      <c r="F3307" s="190">
        <v>20</v>
      </c>
      <c r="G3307" s="190">
        <v>100</v>
      </c>
      <c r="H3307" s="190">
        <v>10</v>
      </c>
      <c r="I3307" s="190">
        <v>541</v>
      </c>
      <c r="J3307" s="190">
        <v>5</v>
      </c>
      <c r="K3307" s="190"/>
      <c r="L3307" s="190">
        <v>4.8899999999999996E-4</v>
      </c>
      <c r="M3307" s="190">
        <v>2.5969999999999999E-3</v>
      </c>
      <c r="N3307" s="190">
        <v>7.8220000000000008E-3</v>
      </c>
      <c r="O3307" s="190">
        <v>-2.5999999999999998E-4</v>
      </c>
      <c r="P3307" s="17">
        <f t="shared" si="611"/>
        <v>-2.5999999999999996</v>
      </c>
      <c r="Q3307" s="192">
        <v>3.0807000000000001E-2</v>
      </c>
      <c r="R3307" s="18">
        <f t="shared" si="608"/>
        <v>308.07</v>
      </c>
      <c r="S3307" s="192">
        <v>1.1093E-2</v>
      </c>
      <c r="T3307" s="192">
        <v>5.2719999999999998E-3</v>
      </c>
      <c r="U3307" s="192">
        <v>-8.1999999999999998E-4</v>
      </c>
      <c r="V3307" s="19">
        <f t="shared" si="610"/>
        <v>-8.1999999999999993</v>
      </c>
      <c r="W3307" s="192">
        <v>-1.056E-2</v>
      </c>
      <c r="X3307" s="192">
        <v>2.2650000000000001E-3</v>
      </c>
      <c r="Y3307" s="192">
        <v>-5.4000000000000001E-4</v>
      </c>
      <c r="Z3307" s="192"/>
      <c r="AA3307" s="192">
        <v>33.365200000000002</v>
      </c>
      <c r="AB3307" s="192">
        <v>66.728899999999996</v>
      </c>
      <c r="AC3307" s="192">
        <v>-8.1999999999999998E-4</v>
      </c>
      <c r="AD3307" s="21">
        <f t="shared" si="612"/>
        <v>-8.1999999999999993</v>
      </c>
      <c r="AE3307" s="192"/>
      <c r="AF3307" s="192"/>
      <c r="AG3307" s="192"/>
      <c r="AH3307" s="192"/>
      <c r="AI3307" s="192"/>
      <c r="AJ3307" s="192"/>
      <c r="AK3307" s="190">
        <v>100.14100000000001</v>
      </c>
      <c r="AL3307" s="190"/>
      <c r="AM3307" s="190">
        <v>2.2000000000000001E-4</v>
      </c>
      <c r="AN3307" s="190">
        <v>1.0349999999999999E-3</v>
      </c>
      <c r="AO3307" s="190">
        <v>6.4609999999999997E-3</v>
      </c>
      <c r="AP3307" s="193">
        <v>-2.0000000000000001E-4</v>
      </c>
      <c r="AQ3307" s="190">
        <v>1.3292999999999999E-2</v>
      </c>
      <c r="AR3307" s="190">
        <v>6.8139999999999997E-3</v>
      </c>
      <c r="AS3307" s="190">
        <v>3.4129999999999998E-3</v>
      </c>
      <c r="AT3307" s="190">
        <v>-7.2000000000000005E-4</v>
      </c>
      <c r="AU3307">
        <f t="shared" si="609"/>
        <v>1.2572999999999999E-2</v>
      </c>
      <c r="AV3307" s="190">
        <v>-8.6899999999999998E-3</v>
      </c>
      <c r="AW3307" s="190">
        <v>2E-3</v>
      </c>
      <c r="AX3307" s="194">
        <v>-3.8000000000000002E-4</v>
      </c>
      <c r="AY3307" s="190">
        <v>50.468600000000002</v>
      </c>
      <c r="AZ3307" s="190">
        <v>49.508699999999997</v>
      </c>
      <c r="BA3307" s="195">
        <v>-5.5000000000000003E-4</v>
      </c>
      <c r="BB3307" s="196"/>
    </row>
    <row r="3308" spans="1:54" x14ac:dyDescent="0.25">
      <c r="A3308" s="190" t="s">
        <v>529</v>
      </c>
      <c r="B3308" s="191">
        <v>43605</v>
      </c>
      <c r="C3308" s="190"/>
      <c r="D3308" s="190">
        <v>79</v>
      </c>
      <c r="E3308" s="190">
        <v>40</v>
      </c>
      <c r="F3308" s="190">
        <v>20</v>
      </c>
      <c r="G3308" s="190">
        <v>100</v>
      </c>
      <c r="H3308" s="190">
        <v>10</v>
      </c>
      <c r="I3308" s="190">
        <v>746</v>
      </c>
      <c r="J3308" s="190">
        <v>1</v>
      </c>
      <c r="K3308" s="190">
        <v>-2.8400000000000001E-3</v>
      </c>
      <c r="L3308" s="190">
        <v>1.176E-2</v>
      </c>
      <c r="M3308" s="190">
        <v>9.9209999999999993E-3</v>
      </c>
      <c r="N3308" s="190">
        <v>3.8909999999999999E-3</v>
      </c>
      <c r="O3308" s="190">
        <v>-1.6000000000000001E-3</v>
      </c>
      <c r="P3308" s="17">
        <f t="shared" si="611"/>
        <v>-16</v>
      </c>
      <c r="Q3308" s="190">
        <v>-4.8700000000000002E-3</v>
      </c>
      <c r="R3308" s="18">
        <f t="shared" si="608"/>
        <v>-48.7</v>
      </c>
      <c r="S3308" s="190">
        <v>-2.2000000000000001E-4</v>
      </c>
      <c r="T3308" s="190">
        <v>1.5939999999999999E-3</v>
      </c>
      <c r="U3308" s="190">
        <v>-2.0000000000000001E-4</v>
      </c>
      <c r="V3308" s="19">
        <f t="shared" si="610"/>
        <v>-2</v>
      </c>
      <c r="W3308" s="190">
        <v>-1.4599999999999999E-3</v>
      </c>
      <c r="X3308" s="190">
        <v>-8.0000000000000004E-4</v>
      </c>
      <c r="Y3308" s="190">
        <v>1.018E-3</v>
      </c>
      <c r="Z3308" s="190"/>
      <c r="AA3308" s="190">
        <v>33.1434</v>
      </c>
      <c r="AB3308" s="190">
        <v>67.812299999999993</v>
      </c>
      <c r="AC3308" s="190">
        <v>2.3679999999999999E-3</v>
      </c>
      <c r="AD3308" s="21">
        <f t="shared" si="612"/>
        <v>23.68</v>
      </c>
      <c r="AE3308" s="190"/>
      <c r="AF3308" s="190"/>
      <c r="AG3308" s="190"/>
      <c r="AH3308" s="190"/>
      <c r="AI3308" s="190"/>
      <c r="AJ3308" s="190"/>
      <c r="AK3308" s="190">
        <v>100.974</v>
      </c>
      <c r="AL3308" s="190">
        <v>-6.6E-4</v>
      </c>
      <c r="AM3308" s="190">
        <v>5.2639999999999996E-3</v>
      </c>
      <c r="AN3308" s="190">
        <v>3.934E-3</v>
      </c>
      <c r="AO3308" s="190">
        <v>3.2000000000000002E-3</v>
      </c>
      <c r="AP3308" s="193">
        <v>-1.2099999999999999E-3</v>
      </c>
      <c r="AQ3308" s="190">
        <v>-2.0899999999999998E-3</v>
      </c>
      <c r="AR3308" s="190">
        <v>-1.2999999999999999E-4</v>
      </c>
      <c r="AS3308" s="190">
        <v>1.0269999999999999E-3</v>
      </c>
      <c r="AT3308" s="190">
        <v>-1.7000000000000001E-4</v>
      </c>
      <c r="AU3308">
        <f t="shared" si="609"/>
        <v>-2.2599999999999999E-3</v>
      </c>
      <c r="AV3308" s="190">
        <v>-1.1999999999999999E-3</v>
      </c>
      <c r="AW3308" s="190">
        <v>-6.9999999999999999E-4</v>
      </c>
      <c r="AX3308" s="194">
        <v>7.0500000000000001E-4</v>
      </c>
      <c r="AY3308" s="190">
        <v>49.905900000000003</v>
      </c>
      <c r="AZ3308" s="190">
        <v>50.084499999999998</v>
      </c>
      <c r="BA3308" s="195">
        <v>1.575E-3</v>
      </c>
      <c r="BB3308" s="196"/>
    </row>
    <row r="3309" spans="1:54" x14ac:dyDescent="0.25">
      <c r="A3309" s="190" t="s">
        <v>529</v>
      </c>
      <c r="B3309" s="191">
        <v>43605</v>
      </c>
      <c r="C3309" s="190"/>
      <c r="D3309" s="190">
        <v>79</v>
      </c>
      <c r="E3309" s="190">
        <v>40</v>
      </c>
      <c r="F3309" s="190">
        <v>20</v>
      </c>
      <c r="G3309" s="190">
        <v>100</v>
      </c>
      <c r="H3309" s="190">
        <v>10</v>
      </c>
      <c r="I3309" s="190">
        <v>747</v>
      </c>
      <c r="J3309" s="190">
        <v>2</v>
      </c>
      <c r="K3309" s="190">
        <v>-9.7400000000000004E-3</v>
      </c>
      <c r="L3309" s="190">
        <v>7.332E-3</v>
      </c>
      <c r="M3309" s="190">
        <v>-1.2199999999999999E-3</v>
      </c>
      <c r="N3309" s="190">
        <v>-2.3000000000000001E-4</v>
      </c>
      <c r="O3309" s="190">
        <v>5.1489999999999999E-3</v>
      </c>
      <c r="P3309" s="17">
        <f t="shared" si="611"/>
        <v>51.49</v>
      </c>
      <c r="Q3309" s="190">
        <v>4.7200000000000002E-3</v>
      </c>
      <c r="R3309" s="18">
        <f t="shared" si="608"/>
        <v>47.2</v>
      </c>
      <c r="S3309" s="190">
        <v>5.0699999999999996E-4</v>
      </c>
      <c r="T3309" s="190">
        <v>-4.4400000000000004E-3</v>
      </c>
      <c r="U3309" s="190">
        <v>-1.33E-3</v>
      </c>
      <c r="V3309" s="19">
        <f t="shared" si="610"/>
        <v>-13.3</v>
      </c>
      <c r="W3309" s="190">
        <v>3.898E-3</v>
      </c>
      <c r="X3309" s="190">
        <v>1.17E-4</v>
      </c>
      <c r="Y3309" s="190">
        <v>2.4849999999999998E-3</v>
      </c>
      <c r="Z3309" s="190"/>
      <c r="AA3309" s="190">
        <v>32.854199999999999</v>
      </c>
      <c r="AB3309" s="190">
        <v>67.458399999999997</v>
      </c>
      <c r="AC3309" s="190">
        <v>3.5049999999999999E-3</v>
      </c>
      <c r="AD3309" s="21">
        <f t="shared" si="612"/>
        <v>35.049999999999997</v>
      </c>
      <c r="AE3309" s="190"/>
      <c r="AF3309" s="190"/>
      <c r="AG3309" s="190"/>
      <c r="AH3309" s="190"/>
      <c r="AI3309" s="190"/>
      <c r="AJ3309" s="190"/>
      <c r="AK3309" s="190">
        <v>100.32299999999999</v>
      </c>
      <c r="AL3309" s="190">
        <v>-2.2899999999999999E-3</v>
      </c>
      <c r="AM3309" s="190">
        <v>3.3050000000000002E-3</v>
      </c>
      <c r="AN3309" s="190">
        <v>-4.8999999999999998E-4</v>
      </c>
      <c r="AO3309" s="190">
        <v>-1.9000000000000001E-4</v>
      </c>
      <c r="AP3309" s="193">
        <v>3.9389999999999998E-3</v>
      </c>
      <c r="AQ3309" s="190">
        <v>2.042E-3</v>
      </c>
      <c r="AR3309" s="190">
        <v>3.1199999999999999E-4</v>
      </c>
      <c r="AS3309" s="190">
        <v>-2.8800000000000002E-3</v>
      </c>
      <c r="AT3309" s="190">
        <v>-1.16E-3</v>
      </c>
      <c r="AU3309">
        <f t="shared" si="609"/>
        <v>8.8199999999999997E-4</v>
      </c>
      <c r="AV3309" s="190">
        <v>3.2160000000000001E-3</v>
      </c>
      <c r="AW3309" s="190">
        <v>1.03E-4</v>
      </c>
      <c r="AX3309" s="194">
        <v>1.7329999999999999E-3</v>
      </c>
      <c r="AY3309" s="190">
        <v>49.817399999999999</v>
      </c>
      <c r="AZ3309" s="190">
        <v>50.172600000000003</v>
      </c>
      <c r="BA3309" s="195">
        <v>2.3479999999999998E-3</v>
      </c>
      <c r="BB3309" s="196"/>
    </row>
    <row r="3310" spans="1:54" x14ac:dyDescent="0.25">
      <c r="A3310" s="190" t="s">
        <v>529</v>
      </c>
      <c r="B3310" s="191">
        <v>43605</v>
      </c>
      <c r="C3310" s="190"/>
      <c r="D3310" s="190">
        <v>79</v>
      </c>
      <c r="E3310" s="190">
        <v>40</v>
      </c>
      <c r="F3310" s="190">
        <v>20</v>
      </c>
      <c r="G3310" s="190">
        <v>100</v>
      </c>
      <c r="H3310" s="190">
        <v>10</v>
      </c>
      <c r="I3310" s="190">
        <v>748</v>
      </c>
      <c r="J3310" s="190">
        <v>3</v>
      </c>
      <c r="K3310" s="190">
        <v>-1.3480000000000001E-2</v>
      </c>
      <c r="L3310" s="190">
        <v>6.0300000000000002E-4</v>
      </c>
      <c r="M3310" s="190">
        <v>-2.8500000000000001E-3</v>
      </c>
      <c r="N3310" s="190">
        <v>9.1660000000000005E-3</v>
      </c>
      <c r="O3310" s="190">
        <v>3.7260000000000001E-3</v>
      </c>
      <c r="P3310" s="17">
        <f t="shared" si="611"/>
        <v>37.26</v>
      </c>
      <c r="Q3310" s="190">
        <v>4.4640000000000001E-3</v>
      </c>
      <c r="R3310" s="18">
        <f t="shared" si="608"/>
        <v>44.64</v>
      </c>
      <c r="S3310" s="190">
        <v>-1.6800000000000001E-3</v>
      </c>
      <c r="T3310" s="190">
        <v>5.5149999999999999E-3</v>
      </c>
      <c r="U3310" s="190">
        <v>8.4000000000000003E-4</v>
      </c>
      <c r="V3310" s="19">
        <f t="shared" si="610"/>
        <v>8.4</v>
      </c>
      <c r="W3310" s="190">
        <v>1.1612000000000001E-2</v>
      </c>
      <c r="X3310" s="190">
        <v>2.6069999999999999E-3</v>
      </c>
      <c r="Y3310" s="190">
        <v>-4.8700000000000002E-3</v>
      </c>
      <c r="Z3310" s="190"/>
      <c r="AA3310" s="190">
        <v>33.011600000000001</v>
      </c>
      <c r="AB3310" s="190">
        <v>67.367999999999995</v>
      </c>
      <c r="AC3310" s="190">
        <v>1.8220000000000001E-3</v>
      </c>
      <c r="AD3310" s="21">
        <f t="shared" si="612"/>
        <v>18.22</v>
      </c>
      <c r="AE3310" s="190"/>
      <c r="AF3310" s="190"/>
      <c r="AG3310" s="190"/>
      <c r="AH3310" s="190"/>
      <c r="AI3310" s="190"/>
      <c r="AJ3310" s="190"/>
      <c r="AK3310" s="190">
        <v>100.39700000000001</v>
      </c>
      <c r="AL3310" s="190">
        <v>-3.16E-3</v>
      </c>
      <c r="AM3310" s="190">
        <v>2.7099999999999997E-4</v>
      </c>
      <c r="AN3310" s="190">
        <v>-1.14E-3</v>
      </c>
      <c r="AO3310" s="190">
        <v>7.5770000000000004E-3</v>
      </c>
      <c r="AP3310" s="193">
        <v>2.846E-3</v>
      </c>
      <c r="AQ3310" s="190">
        <v>1.928E-3</v>
      </c>
      <c r="AR3310" s="190">
        <v>-1.0300000000000001E-3</v>
      </c>
      <c r="AS3310" s="190">
        <v>3.5720000000000001E-3</v>
      </c>
      <c r="AT3310" s="190">
        <v>7.2999999999999996E-4</v>
      </c>
      <c r="AU3310">
        <f t="shared" si="609"/>
        <v>2.6579999999999998E-3</v>
      </c>
      <c r="AV3310" s="190">
        <v>9.5619999999999993E-3</v>
      </c>
      <c r="AW3310" s="190">
        <v>2.3029999999999999E-3</v>
      </c>
      <c r="AX3310" s="194">
        <v>-3.3899999999999998E-3</v>
      </c>
      <c r="AY3310" s="190">
        <v>49.964799999999997</v>
      </c>
      <c r="AZ3310" s="190">
        <v>50.0139</v>
      </c>
      <c r="BA3310" s="195">
        <v>1.2179999999999999E-3</v>
      </c>
      <c r="BB3310" s="196"/>
    </row>
    <row r="3311" spans="1:54" x14ac:dyDescent="0.25">
      <c r="A3311" s="190" t="s">
        <v>529</v>
      </c>
      <c r="B3311" s="191">
        <v>43605</v>
      </c>
      <c r="C3311" s="190"/>
      <c r="D3311" s="190">
        <v>79</v>
      </c>
      <c r="E3311" s="190">
        <v>40</v>
      </c>
      <c r="F3311" s="190">
        <v>20</v>
      </c>
      <c r="G3311" s="190">
        <v>100</v>
      </c>
      <c r="H3311" s="190">
        <v>10</v>
      </c>
      <c r="I3311" s="190">
        <v>749</v>
      </c>
      <c r="J3311" s="190">
        <v>4</v>
      </c>
      <c r="K3311" s="190">
        <v>-8.0000000000000007E-5</v>
      </c>
      <c r="L3311" s="190">
        <v>1.5110999999999999E-2</v>
      </c>
      <c r="M3311" s="190">
        <v>1.4496999999999999E-2</v>
      </c>
      <c r="N3311" s="190">
        <v>2.33E-3</v>
      </c>
      <c r="O3311" s="190">
        <v>5.2170000000000003E-3</v>
      </c>
      <c r="P3311" s="17">
        <f t="shared" si="611"/>
        <v>52.17</v>
      </c>
      <c r="Q3311" s="190">
        <v>1.3488999999999999E-2</v>
      </c>
      <c r="R3311" s="18">
        <f t="shared" si="608"/>
        <v>134.88999999999999</v>
      </c>
      <c r="S3311" s="190">
        <v>7.2160000000000002E-3</v>
      </c>
      <c r="T3311" s="190">
        <v>8.3320000000000009E-3</v>
      </c>
      <c r="U3311" s="190">
        <v>7.5799999999999999E-4</v>
      </c>
      <c r="V3311" s="19">
        <f t="shared" si="610"/>
        <v>7.58</v>
      </c>
      <c r="W3311" s="190">
        <v>5.849E-3</v>
      </c>
      <c r="X3311" s="190">
        <v>1.9070000000000001E-3</v>
      </c>
      <c r="Y3311" s="190">
        <v>1.5629999999999999E-3</v>
      </c>
      <c r="Z3311" s="190"/>
      <c r="AA3311" s="190">
        <v>33.486499999999999</v>
      </c>
      <c r="AB3311" s="190">
        <v>67.438699999999997</v>
      </c>
      <c r="AC3311" s="190">
        <v>1.3379E-2</v>
      </c>
      <c r="AD3311" s="21">
        <f t="shared" si="612"/>
        <v>133.79</v>
      </c>
      <c r="AE3311" s="190"/>
      <c r="AF3311" s="190"/>
      <c r="AG3311" s="190"/>
      <c r="AH3311" s="190"/>
      <c r="AI3311" s="190"/>
      <c r="AJ3311" s="190"/>
      <c r="AK3311" s="190">
        <v>101.015</v>
      </c>
      <c r="AL3311" s="190">
        <v>-2.0000000000000002E-5</v>
      </c>
      <c r="AM3311" s="190">
        <v>6.7450000000000001E-3</v>
      </c>
      <c r="AN3311" s="190">
        <v>5.7330000000000002E-3</v>
      </c>
      <c r="AO3311" s="190">
        <v>1.9109999999999999E-3</v>
      </c>
      <c r="AP3311" s="193">
        <v>3.9529999999999999E-3</v>
      </c>
      <c r="AQ3311" s="190">
        <v>5.7780000000000001E-3</v>
      </c>
      <c r="AR3311" s="190">
        <v>4.4000000000000003E-3</v>
      </c>
      <c r="AS3311" s="190">
        <v>5.3540000000000003E-3</v>
      </c>
      <c r="AT3311" s="190">
        <v>6.5399999999999996E-4</v>
      </c>
      <c r="AU3311">
        <f t="shared" si="609"/>
        <v>6.4320000000000002E-3</v>
      </c>
      <c r="AV3311" s="190">
        <v>4.7790000000000003E-3</v>
      </c>
      <c r="AW3311" s="190">
        <v>1.671E-3</v>
      </c>
      <c r="AX3311" s="194">
        <v>1.0790000000000001E-3</v>
      </c>
      <c r="AY3311" s="190">
        <v>50.280700000000003</v>
      </c>
      <c r="AZ3311" s="190">
        <v>49.668399999999998</v>
      </c>
      <c r="BA3311" s="195">
        <v>8.8730000000000007E-3</v>
      </c>
      <c r="BB3311" s="196"/>
    </row>
    <row r="3312" spans="1:54" x14ac:dyDescent="0.25">
      <c r="A3312" s="190" t="s">
        <v>529</v>
      </c>
      <c r="B3312" s="191">
        <v>43605</v>
      </c>
      <c r="C3312" s="190"/>
      <c r="D3312" s="190">
        <v>79</v>
      </c>
      <c r="E3312" s="190">
        <v>40</v>
      </c>
      <c r="F3312" s="190">
        <v>20</v>
      </c>
      <c r="G3312" s="190">
        <v>100</v>
      </c>
      <c r="H3312" s="190">
        <v>10</v>
      </c>
      <c r="I3312" s="190">
        <v>750</v>
      </c>
      <c r="J3312" s="190">
        <v>5</v>
      </c>
      <c r="K3312" s="190">
        <v>-1.8089999999999998E-2</v>
      </c>
      <c r="L3312" s="190">
        <v>6.7130000000000002E-3</v>
      </c>
      <c r="M3312" s="190">
        <v>5.025E-3</v>
      </c>
      <c r="N3312" s="190">
        <v>-1.6100000000000001E-3</v>
      </c>
      <c r="O3312" s="190">
        <v>2.3349999999999998E-3</v>
      </c>
      <c r="P3312" s="17">
        <f t="shared" si="611"/>
        <v>23.349999999999998</v>
      </c>
      <c r="Q3312" s="190">
        <v>1.6392E-2</v>
      </c>
      <c r="R3312" s="18">
        <f t="shared" si="608"/>
        <v>163.92000000000002</v>
      </c>
      <c r="S3312" s="190">
        <v>-2.7999999999999998E-4</v>
      </c>
      <c r="T3312" s="190">
        <v>2.6809999999999998E-3</v>
      </c>
      <c r="U3312" s="190">
        <v>2.6779999999999998E-3</v>
      </c>
      <c r="V3312" s="19">
        <f t="shared" si="610"/>
        <v>26.779999999999998</v>
      </c>
      <c r="W3312" s="190">
        <v>1.2152E-2</v>
      </c>
      <c r="X3312" s="190">
        <v>3.4350000000000001E-3</v>
      </c>
      <c r="Y3312" s="190">
        <v>-3.3300000000000001E-3</v>
      </c>
      <c r="Z3312" s="190"/>
      <c r="AA3312" s="190">
        <v>32.891300000000001</v>
      </c>
      <c r="AB3312" s="190">
        <v>67.631699999999995</v>
      </c>
      <c r="AC3312" s="190">
        <v>-3.0000000000000001E-5</v>
      </c>
      <c r="AD3312" s="21">
        <f t="shared" si="612"/>
        <v>-0.3</v>
      </c>
      <c r="AE3312" s="190"/>
      <c r="AF3312" s="190"/>
      <c r="AG3312" s="190"/>
      <c r="AH3312" s="190"/>
      <c r="AI3312" s="190"/>
      <c r="AJ3312" s="190"/>
      <c r="AK3312" s="190">
        <v>100.551</v>
      </c>
      <c r="AL3312" s="190">
        <v>-4.2399999999999998E-3</v>
      </c>
      <c r="AM3312" s="190">
        <v>3.0200000000000001E-3</v>
      </c>
      <c r="AN3312" s="190">
        <v>2.003E-3</v>
      </c>
      <c r="AO3312" s="190">
        <v>-1.33E-3</v>
      </c>
      <c r="AP3312" s="193">
        <v>1.7830000000000001E-3</v>
      </c>
      <c r="AQ3312" s="190">
        <v>7.0759999999999998E-3</v>
      </c>
      <c r="AR3312" s="190">
        <v>-1.7000000000000001E-4</v>
      </c>
      <c r="AS3312" s="190">
        <v>1.7359999999999999E-3</v>
      </c>
      <c r="AT3312" s="190">
        <v>2.3270000000000001E-3</v>
      </c>
      <c r="AU3312">
        <f t="shared" si="609"/>
        <v>9.4029999999999999E-3</v>
      </c>
      <c r="AV3312" s="190">
        <v>1.0005999999999999E-2</v>
      </c>
      <c r="AW3312" s="190">
        <v>3.0339999999999998E-3</v>
      </c>
      <c r="AX3312" s="194">
        <v>-2.31E-3</v>
      </c>
      <c r="AY3312" s="190">
        <v>49.775100000000002</v>
      </c>
      <c r="AZ3312" s="190">
        <v>50.201999999999998</v>
      </c>
      <c r="BA3312" s="195">
        <v>-2.0000000000000002E-5</v>
      </c>
      <c r="BB3312" s="196"/>
    </row>
    <row r="3313" spans="4:37" x14ac:dyDescent="0.25">
      <c r="J3313" s="1"/>
      <c r="N3313" s="2"/>
      <c r="O3313" s="3"/>
      <c r="P3313" s="3"/>
      <c r="Q3313" s="1"/>
      <c r="R3313" s="1"/>
      <c r="T3313" s="4"/>
      <c r="U3313" s="1"/>
      <c r="V3313" s="1"/>
      <c r="X3313" s="5"/>
      <c r="Y3313" s="1"/>
      <c r="Z3313" s="1"/>
      <c r="AB3313" s="6"/>
      <c r="AC3313" s="1"/>
      <c r="AD3313" s="1"/>
      <c r="AK3313"/>
    </row>
    <row r="3315" spans="4:37" x14ac:dyDescent="0.25">
      <c r="O3315" s="2" t="s">
        <v>530</v>
      </c>
      <c r="P3315" s="17">
        <f>COUNT(P1012:P1209,P3056:P3179)</f>
        <v>304</v>
      </c>
      <c r="Q3315" s="3" t="s">
        <v>531</v>
      </c>
    </row>
    <row r="3316" spans="4:37" x14ac:dyDescent="0.25">
      <c r="O3316" s="2" t="s">
        <v>532</v>
      </c>
      <c r="P3316" s="17">
        <f>COUNT(P899:P1009,P3181:P3238)</f>
        <v>167</v>
      </c>
      <c r="Q3316" s="3" t="s">
        <v>531</v>
      </c>
    </row>
    <row r="3318" spans="4:37" x14ac:dyDescent="0.25">
      <c r="N3318" s="1" t="s">
        <v>533</v>
      </c>
      <c r="O3318" s="17">
        <f>COUNT(O2129:O2622)</f>
        <v>387</v>
      </c>
      <c r="P3318" s="2" t="s">
        <v>534</v>
      </c>
    </row>
    <row r="3319" spans="4:37" x14ac:dyDescent="0.25">
      <c r="D3319" s="12"/>
      <c r="E3319" s="12" t="s">
        <v>535</v>
      </c>
      <c r="F3319" s="12"/>
      <c r="G3319" s="12"/>
      <c r="I3319" s="12" t="s">
        <v>536</v>
      </c>
      <c r="J3319" s="12"/>
      <c r="K3319" s="102"/>
      <c r="L3319" s="102"/>
      <c r="N3319" s="102" t="s">
        <v>537</v>
      </c>
      <c r="O3319" s="103"/>
    </row>
    <row r="3320" spans="4:37" x14ac:dyDescent="0.25">
      <c r="D3320" s="12"/>
      <c r="E3320" s="12" t="s">
        <v>538</v>
      </c>
      <c r="F3320" s="12"/>
      <c r="G3320" s="12" t="s">
        <v>539</v>
      </c>
      <c r="I3320" s="12" t="s">
        <v>540</v>
      </c>
      <c r="J3320" s="12"/>
      <c r="K3320" s="12" t="s">
        <v>541</v>
      </c>
      <c r="L3320" s="102"/>
      <c r="N3320" s="102" t="s">
        <v>538</v>
      </c>
      <c r="O3320" s="103" t="s">
        <v>542</v>
      </c>
    </row>
    <row r="3321" spans="4:37" x14ac:dyDescent="0.25">
      <c r="D3321" s="12" t="s">
        <v>543</v>
      </c>
      <c r="E3321" s="12" t="s">
        <v>544</v>
      </c>
      <c r="F3321" s="12"/>
      <c r="G3321" s="12" t="s">
        <v>544</v>
      </c>
      <c r="I3321" s="12" t="s">
        <v>545</v>
      </c>
      <c r="J3321" s="12" t="s">
        <v>544</v>
      </c>
      <c r="K3321" s="12" t="s">
        <v>545</v>
      </c>
      <c r="L3321" s="102" t="s">
        <v>544</v>
      </c>
      <c r="N3321" s="102" t="s">
        <v>544</v>
      </c>
      <c r="O3321" s="102" t="s">
        <v>544</v>
      </c>
    </row>
    <row r="3322" spans="4:37" x14ac:dyDescent="0.25">
      <c r="D3322" s="12"/>
      <c r="E3322" s="12">
        <v>1</v>
      </c>
      <c r="F3322" s="12"/>
      <c r="G3322" s="12">
        <f>E3322/63.546/2*72.631</f>
        <v>0.57148364963963105</v>
      </c>
      <c r="I3322" s="12">
        <v>0</v>
      </c>
      <c r="J3322" s="12">
        <v>0</v>
      </c>
      <c r="K3322" s="12">
        <f>I3322/55.847*112.41</f>
        <v>0</v>
      </c>
      <c r="L3322" s="102">
        <v>0</v>
      </c>
      <c r="N3322" s="102">
        <v>0</v>
      </c>
      <c r="O3322" s="103">
        <v>0</v>
      </c>
    </row>
    <row r="3323" spans="4:37" x14ac:dyDescent="0.25">
      <c r="D3323" s="12"/>
      <c r="E3323" s="12">
        <v>3000</v>
      </c>
      <c r="F3323" s="12"/>
      <c r="G3323" s="12">
        <f>E3323/63.546/2*72.631</f>
        <v>1714.4509489188933</v>
      </c>
      <c r="I3323" s="12">
        <v>1</v>
      </c>
      <c r="J3323" s="12">
        <f>I3323*10000</f>
        <v>10000</v>
      </c>
      <c r="K3323" s="12">
        <f>I3323/55.847*112.41</f>
        <v>2.0128207423854461</v>
      </c>
      <c r="L3323" s="12">
        <f>K3323*10000</f>
        <v>20128.207423854459</v>
      </c>
      <c r="N3323" s="102">
        <v>5000</v>
      </c>
      <c r="O3323" s="103">
        <f>N3323/63.546*69.723</f>
        <v>5486.0258710225662</v>
      </c>
    </row>
    <row r="3324" spans="4:37" x14ac:dyDescent="0.25">
      <c r="E3324">
        <v>0.2</v>
      </c>
      <c r="G3324" s="12">
        <f>E3324/63.546/2*72.631</f>
        <v>0.11429672992792624</v>
      </c>
      <c r="I3324" s="12">
        <v>0.2</v>
      </c>
      <c r="J3324" s="12">
        <f>I3324*10000</f>
        <v>2000</v>
      </c>
      <c r="K3324" s="12">
        <f>I3324/55.847*112.41</f>
        <v>0.40256414847708916</v>
      </c>
      <c r="L3324" s="12">
        <f>K3324*10000</f>
        <v>4025.6414847708916</v>
      </c>
      <c r="N3324" s="102"/>
      <c r="O3324" s="103"/>
    </row>
    <row r="3325" spans="4:37" x14ac:dyDescent="0.25">
      <c r="E3325" s="12">
        <v>-0.05</v>
      </c>
      <c r="G3325" s="12">
        <f>E3325/63.546/2*72.631</f>
        <v>-2.8574182481981559E-2</v>
      </c>
      <c r="N3325" s="1">
        <v>0.25</v>
      </c>
      <c r="O3325" s="103">
        <f>N3325/63.546*69.723</f>
        <v>0.27430129355112831</v>
      </c>
    </row>
    <row r="3326" spans="4:37" x14ac:dyDescent="0.25">
      <c r="D3326" s="200" t="s">
        <v>546</v>
      </c>
      <c r="E3326" s="200"/>
      <c r="F3326" s="200"/>
      <c r="G3326" s="200"/>
      <c r="H3326" s="200"/>
      <c r="I3326" s="200"/>
      <c r="N3326" s="1">
        <v>-0.05</v>
      </c>
      <c r="O3326" s="103">
        <f>N3326/63.546*69.723</f>
        <v>-5.4860258710225672E-2</v>
      </c>
    </row>
    <row r="3327" spans="4:37" x14ac:dyDescent="0.25">
      <c r="D3327" s="200" t="s">
        <v>538</v>
      </c>
      <c r="E3327" s="200"/>
      <c r="F3327" s="200" t="s">
        <v>539</v>
      </c>
      <c r="G3327" s="200"/>
      <c r="H3327" s="200" t="s">
        <v>542</v>
      </c>
      <c r="I3327" s="200"/>
      <c r="J3327" t="s">
        <v>547</v>
      </c>
      <c r="K3327" s="1" t="s">
        <v>541</v>
      </c>
    </row>
    <row r="3328" spans="4:37" x14ac:dyDescent="0.25">
      <c r="D3328" s="200">
        <v>60</v>
      </c>
      <c r="E3328" s="200">
        <v>-250</v>
      </c>
      <c r="F3328" s="200">
        <v>90</v>
      </c>
      <c r="G3328" s="200">
        <v>-500</v>
      </c>
      <c r="H3328" s="200">
        <v>60</v>
      </c>
      <c r="I3328" s="200">
        <v>-500</v>
      </c>
      <c r="J3328" s="200">
        <v>40</v>
      </c>
      <c r="K3328" s="1">
        <v>170</v>
      </c>
      <c r="L3328" s="1">
        <v>0</v>
      </c>
    </row>
    <row r="3329" spans="4:12" x14ac:dyDescent="0.25">
      <c r="D3329" s="200">
        <v>60</v>
      </c>
      <c r="E3329" s="200">
        <v>3250</v>
      </c>
      <c r="F3329" s="200">
        <v>90</v>
      </c>
      <c r="G3329" s="200">
        <v>3000</v>
      </c>
      <c r="H3329" s="200">
        <v>60</v>
      </c>
      <c r="I3329" s="200">
        <v>3250</v>
      </c>
      <c r="J3329" s="200">
        <v>40</v>
      </c>
      <c r="K3329" s="1">
        <v>170</v>
      </c>
      <c r="L3329" s="1">
        <v>12000</v>
      </c>
    </row>
  </sheetData>
  <conditionalFormatting sqref="L1686:L1687">
    <cfRule type="cellIs" dxfId="11" priority="12" operator="greaterThan">
      <formula>0.049</formula>
    </cfRule>
  </conditionalFormatting>
  <conditionalFormatting sqref="M2:M2126 L3313 M3314:M1048576">
    <cfRule type="cellIs" dxfId="10" priority="8" operator="greaterThan">
      <formula>0.01</formula>
    </cfRule>
  </conditionalFormatting>
  <conditionalFormatting sqref="O2:O1685">
    <cfRule type="cellIs" dxfId="9" priority="9" operator="greaterThan">
      <formula>0.5</formula>
    </cfRule>
  </conditionalFormatting>
  <conditionalFormatting sqref="O1688:O2032 O2035:O2126 L2127 AA2128:AA2129 AA2134:AA3312 N3313 O3314:O3319 O3322:O1048576">
    <cfRule type="cellIs" dxfId="8" priority="15" operator="greaterThan">
      <formula>0.5</formula>
    </cfRule>
  </conditionalFormatting>
  <conditionalFormatting sqref="O2136">
    <cfRule type="cellIs" dxfId="7" priority="11" operator="greaterThan">
      <formula>0.049</formula>
    </cfRule>
  </conditionalFormatting>
  <conditionalFormatting sqref="Q1536:Q1684">
    <cfRule type="top10" dxfId="6" priority="16" rank="10"/>
  </conditionalFormatting>
  <conditionalFormatting sqref="W1:X1048576">
    <cfRule type="cellIs" dxfId="5" priority="5" operator="greaterThan">
      <formula>0.01</formula>
    </cfRule>
  </conditionalFormatting>
  <conditionalFormatting sqref="Y2:Y2126 U2127 T2128:U3312 W2128:Y3312 AA2128:AA3312 Z2635 X3313 Y3314:Y1048576">
    <cfRule type="cellIs" dxfId="4" priority="7" operator="greaterThan">
      <formula>0.01</formula>
    </cfRule>
  </conditionalFormatting>
  <conditionalFormatting sqref="Y429:Y783">
    <cfRule type="cellIs" dxfId="3" priority="14" operator="greaterThan">
      <formula>0.1</formula>
    </cfRule>
  </conditionalFormatting>
  <conditionalFormatting sqref="AC1536:AC2123">
    <cfRule type="cellIs" dxfId="2" priority="13" operator="greaterThan">
      <formula>0.049</formula>
    </cfRule>
  </conditionalFormatting>
  <conditionalFormatting sqref="AE1:AE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:AF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:AG1048576">
    <cfRule type="cellIs" dxfId="1" priority="6" operator="greaterThan">
      <formula>0.01</formula>
    </cfRule>
  </conditionalFormatting>
  <conditionalFormatting sqref="AN2:AN2124 L2:L2126 AO2125:AO2126 AL2127 J2127:J3312 K2128:K3313 AN3313 L3314:L3322 AO3314:AO1048576 L3325:L1048576">
    <cfRule type="cellIs" dxfId="0" priority="10" operator="greaterThan">
      <formula>0.07</formula>
    </cfRule>
  </conditionalFormatting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434991-0917-46E6-BCB7-B851247AA408}"/>
</file>

<file path=customXml/itemProps2.xml><?xml version="1.0" encoding="utf-8"?>
<ds:datastoreItem xmlns:ds="http://schemas.openxmlformats.org/officeDocument/2006/customXml" ds:itemID="{6375A0F4-D01A-4D3C-8B8A-A16707CEACE1}"/>
</file>

<file path=customXml/itemProps3.xml><?xml version="1.0" encoding="utf-8"?>
<ds:datastoreItem xmlns:ds="http://schemas.openxmlformats.org/officeDocument/2006/customXml" ds:itemID="{AEBDD91F-0F17-4E8C-9545-46ABF4CADA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Piatak, Nadine</dc:creator>
  <cp:lastModifiedBy>Graham, Garth E</cp:lastModifiedBy>
  <dcterms:created xsi:type="dcterms:W3CDTF">2025-04-18T19:48:20Z</dcterms:created>
  <dcterms:modified xsi:type="dcterms:W3CDTF">2025-04-19T16:46:29Z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